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filterPrivacy="1" hidePivotFieldList="1" defaultThemeVersion="124226"/>
  <xr:revisionPtr revIDLastSave="61" documentId="11_1FCD8E2E8F1C6090169544D90F1C668B9A3FD83F" xr6:coauthVersionLast="46" xr6:coauthVersionMax="46" xr10:uidLastSave="{4D964696-7C77-474A-BB82-3965DEE10DE7}"/>
  <bookViews>
    <workbookView xWindow="-28920" yWindow="75" windowWidth="29040" windowHeight="15840" activeTab="5" xr2:uid="{00000000-000D-0000-FFFF-FFFF00000000}"/>
  </bookViews>
  <sheets>
    <sheet name="Calendar Tab" sheetId="12" r:id="rId1"/>
    <sheet name="Customer Tab" sheetId="13" r:id="rId2"/>
    <sheet name="Geography Tab" sheetId="15" r:id="rId3"/>
    <sheet name="Order Tab" sheetId="16" r:id="rId4"/>
    <sheet name="Product Tab" sheetId="18" r:id="rId5"/>
    <sheet name="Transaction Tab" sheetId="19" r:id="rId6"/>
  </sheets>
  <definedNames>
    <definedName name="ExternalData_1" localSheetId="2" hidden="1">'Geography Tab'!$A$1:$E$632</definedName>
    <definedName name="ExternalData_1" localSheetId="3" hidden="1">'Order Tab'!$A$1:$D$5010</definedName>
    <definedName name="ExternalData_1" localSheetId="4" hidden="1">'Product Tab'!$A$1:$D$1863</definedName>
    <definedName name="ExternalData_1" localSheetId="5" hidden="1">'Transaction Tab'!$A$1:$I$9995</definedName>
    <definedName name="SAPBEXhrIndnt" hidden="1">"Wide"</definedName>
    <definedName name="SAPsysID" hidden="1">"708C5W7SBKP804JT78WJ0JNKI"</definedName>
    <definedName name="SAPwbID" hidden="1">"ARS"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413" i="12" l="1"/>
  <c r="E3413" i="12" s="1"/>
  <c r="J3413" i="12" s="1"/>
  <c r="D3413" i="12"/>
  <c r="F3413" i="12"/>
  <c r="G3413" i="12"/>
  <c r="H3413" i="12"/>
  <c r="I3413" i="12"/>
  <c r="K3413" i="12"/>
  <c r="C3414" i="12"/>
  <c r="D3414" i="12"/>
  <c r="E3414" i="12"/>
  <c r="J3414" i="12" s="1"/>
  <c r="F3414" i="12"/>
  <c r="G3414" i="12"/>
  <c r="H3414" i="12"/>
  <c r="I3414" i="12"/>
  <c r="C3415" i="12"/>
  <c r="E3415" i="12" s="1"/>
  <c r="D3415" i="12"/>
  <c r="F3415" i="12"/>
  <c r="G3415" i="12"/>
  <c r="H3415" i="12"/>
  <c r="I3415" i="12"/>
  <c r="K3415" i="12"/>
  <c r="C3416" i="12"/>
  <c r="E3416" i="12" s="1"/>
  <c r="D3416" i="12"/>
  <c r="F3416" i="12"/>
  <c r="G3416" i="12"/>
  <c r="H3416" i="12"/>
  <c r="I3416" i="12"/>
  <c r="C3417" i="12"/>
  <c r="D3417" i="12"/>
  <c r="F3417" i="12"/>
  <c r="G3417" i="12"/>
  <c r="H3417" i="12"/>
  <c r="I3417" i="12"/>
  <c r="K3417" i="12"/>
  <c r="C3418" i="12"/>
  <c r="E3418" i="12" s="1"/>
  <c r="J3418" i="12" s="1"/>
  <c r="D3418" i="12"/>
  <c r="F3418" i="12"/>
  <c r="G3418" i="12"/>
  <c r="H3418" i="12"/>
  <c r="I3418" i="12"/>
  <c r="C3419" i="12"/>
  <c r="E3419" i="12" s="1"/>
  <c r="D3419" i="12"/>
  <c r="F3419" i="12"/>
  <c r="G3419" i="12"/>
  <c r="H3419" i="12"/>
  <c r="I3419" i="12"/>
  <c r="C3420" i="12"/>
  <c r="D3420" i="12"/>
  <c r="F3420" i="12"/>
  <c r="G3420" i="12"/>
  <c r="H3420" i="12"/>
  <c r="I3420" i="12"/>
  <c r="C3421" i="12"/>
  <c r="E3421" i="12" s="1"/>
  <c r="J3421" i="12" s="1"/>
  <c r="D3421" i="12"/>
  <c r="K3421" i="12" s="1"/>
  <c r="F3421" i="12"/>
  <c r="G3421" i="12"/>
  <c r="H3421" i="12"/>
  <c r="I3421" i="12"/>
  <c r="C3422" i="12"/>
  <c r="D3422" i="12"/>
  <c r="E3422" i="12"/>
  <c r="J3422" i="12" s="1"/>
  <c r="F3422" i="12"/>
  <c r="G3422" i="12"/>
  <c r="H3422" i="12"/>
  <c r="I3422" i="12"/>
  <c r="C3423" i="12"/>
  <c r="E3423" i="12" s="1"/>
  <c r="D3423" i="12"/>
  <c r="F3423" i="12"/>
  <c r="L3423" i="12" s="1"/>
  <c r="G3423" i="12"/>
  <c r="H3423" i="12"/>
  <c r="I3423" i="12"/>
  <c r="K3423" i="12"/>
  <c r="C3424" i="12"/>
  <c r="D3424" i="12"/>
  <c r="F3424" i="12"/>
  <c r="G3424" i="12"/>
  <c r="H3424" i="12"/>
  <c r="I3424" i="12"/>
  <c r="C3425" i="12"/>
  <c r="D3425" i="12"/>
  <c r="K3425" i="12" s="1"/>
  <c r="F3425" i="12"/>
  <c r="G3425" i="12"/>
  <c r="H3425" i="12"/>
  <c r="I3425" i="12"/>
  <c r="C3426" i="12"/>
  <c r="E3426" i="12" s="1"/>
  <c r="D3426" i="12"/>
  <c r="F3426" i="12"/>
  <c r="G3426" i="12"/>
  <c r="H3426" i="12"/>
  <c r="I3426" i="12"/>
  <c r="C3427" i="12"/>
  <c r="E3427" i="12" s="1"/>
  <c r="J3427" i="12" s="1"/>
  <c r="D3427" i="12"/>
  <c r="F3427" i="12"/>
  <c r="G3427" i="12"/>
  <c r="H3427" i="12"/>
  <c r="I3427" i="12"/>
  <c r="C3428" i="12"/>
  <c r="E3428" i="12" s="1"/>
  <c r="D3428" i="12"/>
  <c r="F3428" i="12"/>
  <c r="G3428" i="12"/>
  <c r="H3428" i="12"/>
  <c r="I3428" i="12"/>
  <c r="L3428" i="12"/>
  <c r="C3429" i="12"/>
  <c r="D3429" i="12"/>
  <c r="E3429" i="12"/>
  <c r="F3429" i="12"/>
  <c r="G3429" i="12"/>
  <c r="H3429" i="12"/>
  <c r="I3429" i="12"/>
  <c r="C3430" i="12"/>
  <c r="E3430" i="12" s="1"/>
  <c r="J3430" i="12" s="1"/>
  <c r="D3430" i="12"/>
  <c r="F3430" i="12"/>
  <c r="G3430" i="12"/>
  <c r="H3430" i="12"/>
  <c r="I3430" i="12"/>
  <c r="C3431" i="12"/>
  <c r="E3431" i="12" s="1"/>
  <c r="D3431" i="12"/>
  <c r="K3431" i="12" s="1"/>
  <c r="F3431" i="12"/>
  <c r="G3431" i="12"/>
  <c r="H3431" i="12"/>
  <c r="I3431" i="12"/>
  <c r="C3432" i="12"/>
  <c r="E3432" i="12" s="1"/>
  <c r="D3432" i="12"/>
  <c r="F3432" i="12"/>
  <c r="G3432" i="12"/>
  <c r="H3432" i="12"/>
  <c r="I3432" i="12"/>
  <c r="L3432" i="12"/>
  <c r="C3433" i="12"/>
  <c r="D3433" i="12"/>
  <c r="F3433" i="12"/>
  <c r="G3433" i="12"/>
  <c r="H3433" i="12"/>
  <c r="I3433" i="12"/>
  <c r="K3433" i="12"/>
  <c r="C3434" i="12"/>
  <c r="E3434" i="12" s="1"/>
  <c r="J3434" i="12" s="1"/>
  <c r="D3434" i="12"/>
  <c r="F3434" i="12"/>
  <c r="G3434" i="12"/>
  <c r="H3434" i="12"/>
  <c r="I3434" i="12"/>
  <c r="C3435" i="12"/>
  <c r="E3435" i="12" s="1"/>
  <c r="D3435" i="12"/>
  <c r="K3435" i="12" s="1"/>
  <c r="F3435" i="12"/>
  <c r="G3435" i="12"/>
  <c r="H3435" i="12"/>
  <c r="I3435" i="12"/>
  <c r="C3436" i="12"/>
  <c r="E3436" i="12" s="1"/>
  <c r="D3436" i="12"/>
  <c r="F3436" i="12"/>
  <c r="G3436" i="12"/>
  <c r="H3436" i="12"/>
  <c r="I3436" i="12"/>
  <c r="L3436" i="12"/>
  <c r="C3437" i="12"/>
  <c r="E3437" i="12" s="1"/>
  <c r="J3437" i="12" s="1"/>
  <c r="D3437" i="12"/>
  <c r="F3437" i="12"/>
  <c r="G3437" i="12"/>
  <c r="H3437" i="12"/>
  <c r="I3437" i="12"/>
  <c r="C3438" i="12"/>
  <c r="D3438" i="12"/>
  <c r="E3438" i="12"/>
  <c r="J3438" i="12" s="1"/>
  <c r="F3438" i="12"/>
  <c r="G3438" i="12"/>
  <c r="H3438" i="12"/>
  <c r="I3438" i="12"/>
  <c r="C3439" i="12"/>
  <c r="E3439" i="12" s="1"/>
  <c r="D3439" i="12"/>
  <c r="F3439" i="12"/>
  <c r="L3439" i="12" s="1"/>
  <c r="G3439" i="12"/>
  <c r="H3439" i="12"/>
  <c r="I3439" i="12"/>
  <c r="K3439" i="12"/>
  <c r="C3440" i="12"/>
  <c r="D3440" i="12"/>
  <c r="F3440" i="12"/>
  <c r="G3440" i="12"/>
  <c r="H3440" i="12"/>
  <c r="I3440" i="12"/>
  <c r="C3441" i="12"/>
  <c r="D3441" i="12"/>
  <c r="K3441" i="12" s="1"/>
  <c r="F3441" i="12"/>
  <c r="G3441" i="12"/>
  <c r="H3441" i="12"/>
  <c r="I3441" i="12"/>
  <c r="C3442" i="12"/>
  <c r="E3442" i="12" s="1"/>
  <c r="D3442" i="12"/>
  <c r="F3442" i="12"/>
  <c r="G3442" i="12"/>
  <c r="H3442" i="12"/>
  <c r="I3442" i="12"/>
  <c r="C3443" i="12"/>
  <c r="E3443" i="12" s="1"/>
  <c r="J3443" i="12" s="1"/>
  <c r="D3443" i="12"/>
  <c r="F3443" i="12"/>
  <c r="G3443" i="12"/>
  <c r="H3443" i="12"/>
  <c r="I3443" i="12"/>
  <c r="C3444" i="12"/>
  <c r="E3444" i="12" s="1"/>
  <c r="D3444" i="12"/>
  <c r="F3444" i="12"/>
  <c r="G3444" i="12"/>
  <c r="H3444" i="12"/>
  <c r="I3444" i="12"/>
  <c r="C3445" i="12"/>
  <c r="E3445" i="12" s="1"/>
  <c r="J3445" i="12" s="1"/>
  <c r="D3445" i="12"/>
  <c r="F3445" i="12"/>
  <c r="G3445" i="12"/>
  <c r="H3445" i="12"/>
  <c r="I3445" i="12"/>
  <c r="C3446" i="12"/>
  <c r="E3446" i="12" s="1"/>
  <c r="D3446" i="12"/>
  <c r="F3446" i="12"/>
  <c r="G3446" i="12"/>
  <c r="H3446" i="12"/>
  <c r="I3446" i="12"/>
  <c r="C3447" i="12"/>
  <c r="E3447" i="12" s="1"/>
  <c r="D3447" i="12"/>
  <c r="F3447" i="12"/>
  <c r="G3447" i="12"/>
  <c r="H3447" i="12"/>
  <c r="I3447" i="12"/>
  <c r="K3447" i="12"/>
  <c r="C3448" i="12"/>
  <c r="E3448" i="12" s="1"/>
  <c r="D3448" i="12"/>
  <c r="F3448" i="12"/>
  <c r="G3448" i="12"/>
  <c r="H3448" i="12"/>
  <c r="I3448" i="12"/>
  <c r="L3448" i="12"/>
  <c r="C3449" i="12"/>
  <c r="D3449" i="12"/>
  <c r="F3449" i="12"/>
  <c r="G3449" i="12"/>
  <c r="H3449" i="12"/>
  <c r="I3449" i="12"/>
  <c r="K3449" i="12"/>
  <c r="C3450" i="12"/>
  <c r="E3450" i="12" s="1"/>
  <c r="J3450" i="12" s="1"/>
  <c r="D3450" i="12"/>
  <c r="F3450" i="12"/>
  <c r="G3450" i="12"/>
  <c r="H3450" i="12"/>
  <c r="I3450" i="12"/>
  <c r="C3451" i="12"/>
  <c r="E3451" i="12" s="1"/>
  <c r="D3451" i="12"/>
  <c r="K3451" i="12" s="1"/>
  <c r="F3451" i="12"/>
  <c r="G3451" i="12"/>
  <c r="H3451" i="12"/>
  <c r="I3451" i="12"/>
  <c r="C3452" i="12"/>
  <c r="D3452" i="12"/>
  <c r="F3452" i="12"/>
  <c r="G3452" i="12"/>
  <c r="H3452" i="12"/>
  <c r="I3452" i="12"/>
  <c r="C3453" i="12"/>
  <c r="E3453" i="12" s="1"/>
  <c r="J3453" i="12" s="1"/>
  <c r="D3453" i="12"/>
  <c r="K3453" i="12" s="1"/>
  <c r="F3453" i="12"/>
  <c r="G3453" i="12"/>
  <c r="H3453" i="12"/>
  <c r="I3453" i="12"/>
  <c r="C3454" i="12"/>
  <c r="D3454" i="12"/>
  <c r="E3454" i="12"/>
  <c r="J3454" i="12" s="1"/>
  <c r="F3454" i="12"/>
  <c r="G3454" i="12"/>
  <c r="H3454" i="12"/>
  <c r="I3454" i="12"/>
  <c r="C3455" i="12"/>
  <c r="E3455" i="12" s="1"/>
  <c r="D3455" i="12"/>
  <c r="F3455" i="12"/>
  <c r="L3455" i="12" s="1"/>
  <c r="G3455" i="12"/>
  <c r="H3455" i="12"/>
  <c r="I3455" i="12"/>
  <c r="K3455" i="12"/>
  <c r="C3456" i="12"/>
  <c r="E3456" i="12" s="1"/>
  <c r="J3456" i="12" s="1"/>
  <c r="D3456" i="12"/>
  <c r="F3456" i="12"/>
  <c r="G3456" i="12"/>
  <c r="H3456" i="12"/>
  <c r="I3456" i="12"/>
  <c r="C3457" i="12"/>
  <c r="D3457" i="12"/>
  <c r="F3457" i="12"/>
  <c r="G3457" i="12"/>
  <c r="H3457" i="12"/>
  <c r="I3457" i="12"/>
  <c r="C3458" i="12"/>
  <c r="E3458" i="12" s="1"/>
  <c r="J3458" i="12" s="1"/>
  <c r="D3458" i="12"/>
  <c r="F3458" i="12"/>
  <c r="G3458" i="12"/>
  <c r="H3458" i="12"/>
  <c r="I3458" i="12"/>
  <c r="C3459" i="12"/>
  <c r="E3459" i="12" s="1"/>
  <c r="D3459" i="12"/>
  <c r="F3459" i="12"/>
  <c r="G3459" i="12"/>
  <c r="H3459" i="12"/>
  <c r="I3459" i="12"/>
  <c r="C3460" i="12"/>
  <c r="D3460" i="12"/>
  <c r="F3460" i="12"/>
  <c r="G3460" i="12"/>
  <c r="H3460" i="12"/>
  <c r="I3460" i="12"/>
  <c r="C3461" i="12"/>
  <c r="E3461" i="12" s="1"/>
  <c r="J3461" i="12" s="1"/>
  <c r="D3461" i="12"/>
  <c r="K3461" i="12" s="1"/>
  <c r="F3461" i="12"/>
  <c r="G3461" i="12"/>
  <c r="H3461" i="12"/>
  <c r="I3461" i="12"/>
  <c r="C3462" i="12"/>
  <c r="E3462" i="12" s="1"/>
  <c r="D3462" i="12"/>
  <c r="F3462" i="12"/>
  <c r="G3462" i="12"/>
  <c r="H3462" i="12"/>
  <c r="I3462" i="12"/>
  <c r="C3463" i="12"/>
  <c r="E3463" i="12" s="1"/>
  <c r="D3463" i="12"/>
  <c r="F3463" i="12"/>
  <c r="G3463" i="12"/>
  <c r="H3463" i="12"/>
  <c r="I3463" i="12"/>
  <c r="K3463" i="12"/>
  <c r="C3464" i="12"/>
  <c r="E3464" i="12" s="1"/>
  <c r="D3464" i="12"/>
  <c r="F3464" i="12"/>
  <c r="G3464" i="12"/>
  <c r="H3464" i="12"/>
  <c r="I3464" i="12"/>
  <c r="C3465" i="12"/>
  <c r="D3465" i="12"/>
  <c r="K3465" i="12" s="1"/>
  <c r="F3465" i="12"/>
  <c r="G3465" i="12"/>
  <c r="H3465" i="12"/>
  <c r="I3465" i="12"/>
  <c r="C3466" i="12"/>
  <c r="E3466" i="12" s="1"/>
  <c r="D3466" i="12"/>
  <c r="F3466" i="12"/>
  <c r="G3466" i="12"/>
  <c r="H3466" i="12"/>
  <c r="I3466" i="12"/>
  <c r="C3467" i="12"/>
  <c r="E3467" i="12" s="1"/>
  <c r="J3467" i="12" s="1"/>
  <c r="D3467" i="12"/>
  <c r="K3467" i="12" s="1"/>
  <c r="F3467" i="12"/>
  <c r="G3467" i="12"/>
  <c r="H3467" i="12"/>
  <c r="I3467" i="12"/>
  <c r="C3468" i="12"/>
  <c r="E3468" i="12" s="1"/>
  <c r="D3468" i="12"/>
  <c r="F3468" i="12"/>
  <c r="G3468" i="12"/>
  <c r="H3468" i="12"/>
  <c r="I3468" i="12"/>
  <c r="L3468" i="12"/>
  <c r="C3469" i="12"/>
  <c r="D3469" i="12"/>
  <c r="E3469" i="12"/>
  <c r="J3469" i="12" s="1"/>
  <c r="F3469" i="12"/>
  <c r="G3469" i="12"/>
  <c r="H3469" i="12"/>
  <c r="I3469" i="12"/>
  <c r="K3469" i="12"/>
  <c r="C3470" i="12"/>
  <c r="D3470" i="12"/>
  <c r="E3470" i="12"/>
  <c r="J3470" i="12" s="1"/>
  <c r="F3470" i="12"/>
  <c r="G3470" i="12"/>
  <c r="H3470" i="12"/>
  <c r="I3470" i="12"/>
  <c r="C3471" i="12"/>
  <c r="E3471" i="12" s="1"/>
  <c r="D3471" i="12"/>
  <c r="F3471" i="12"/>
  <c r="G3471" i="12"/>
  <c r="H3471" i="12"/>
  <c r="I3471" i="12"/>
  <c r="K3471" i="12"/>
  <c r="C3472" i="12"/>
  <c r="D3472" i="12"/>
  <c r="F3472" i="12"/>
  <c r="G3472" i="12"/>
  <c r="H3472" i="12"/>
  <c r="I3472" i="12"/>
  <c r="C3473" i="12"/>
  <c r="D3473" i="12"/>
  <c r="F3473" i="12"/>
  <c r="A3473" i="12" s="1"/>
  <c r="G3473" i="12"/>
  <c r="H3473" i="12"/>
  <c r="I3473" i="12"/>
  <c r="K3473" i="12"/>
  <c r="C3474" i="12"/>
  <c r="E3474" i="12" s="1"/>
  <c r="D3474" i="12"/>
  <c r="F3474" i="12"/>
  <c r="G3474" i="12"/>
  <c r="H3474" i="12"/>
  <c r="I3474" i="12"/>
  <c r="C3475" i="12"/>
  <c r="E3475" i="12" s="1"/>
  <c r="J3475" i="12" s="1"/>
  <c r="D3475" i="12"/>
  <c r="K3475" i="12" s="1"/>
  <c r="F3475" i="12"/>
  <c r="G3475" i="12"/>
  <c r="H3475" i="12"/>
  <c r="I3475" i="12"/>
  <c r="C3476" i="12"/>
  <c r="E3476" i="12" s="1"/>
  <c r="J3476" i="12" s="1"/>
  <c r="D3476" i="12"/>
  <c r="F3476" i="12"/>
  <c r="G3476" i="12"/>
  <c r="H3476" i="12"/>
  <c r="I3476" i="12"/>
  <c r="C3477" i="12"/>
  <c r="E3477" i="12" s="1"/>
  <c r="D3477" i="12"/>
  <c r="F3477" i="12"/>
  <c r="G3477" i="12"/>
  <c r="H3477" i="12"/>
  <c r="I3477" i="12"/>
  <c r="K3477" i="12"/>
  <c r="C3478" i="12"/>
  <c r="D3478" i="12"/>
  <c r="E3478" i="12"/>
  <c r="F3478" i="12"/>
  <c r="G3478" i="12"/>
  <c r="H3478" i="12"/>
  <c r="I3478" i="12"/>
  <c r="L3478" i="12"/>
  <c r="C3479" i="12"/>
  <c r="D3479" i="12"/>
  <c r="K3479" i="12" s="1"/>
  <c r="E3479" i="12"/>
  <c r="F3479" i="12"/>
  <c r="G3479" i="12"/>
  <c r="H3479" i="12"/>
  <c r="I3479" i="12"/>
  <c r="C3480" i="12"/>
  <c r="E3480" i="12" s="1"/>
  <c r="D3480" i="12"/>
  <c r="F3480" i="12"/>
  <c r="G3480" i="12"/>
  <c r="H3480" i="12"/>
  <c r="I3480" i="12"/>
  <c r="L3480" i="12"/>
  <c r="C3481" i="12"/>
  <c r="E3481" i="12" s="1"/>
  <c r="D3481" i="12"/>
  <c r="F3481" i="12"/>
  <c r="A3481" i="12" s="1"/>
  <c r="G3481" i="12"/>
  <c r="H3481" i="12"/>
  <c r="I3481" i="12"/>
  <c r="K3481" i="12"/>
  <c r="C3482" i="12"/>
  <c r="E3482" i="12" s="1"/>
  <c r="J3482" i="12" s="1"/>
  <c r="D3482" i="12"/>
  <c r="F3482" i="12"/>
  <c r="G3482" i="12"/>
  <c r="H3482" i="12"/>
  <c r="I3482" i="12"/>
  <c r="C3483" i="12"/>
  <c r="E3483" i="12" s="1"/>
  <c r="D3483" i="12"/>
  <c r="K3483" i="12" s="1"/>
  <c r="F3483" i="12"/>
  <c r="G3483" i="12"/>
  <c r="H3483" i="12"/>
  <c r="I3483" i="12"/>
  <c r="C3484" i="12"/>
  <c r="D3484" i="12"/>
  <c r="F3484" i="12"/>
  <c r="G3484" i="12"/>
  <c r="H3484" i="12"/>
  <c r="I3484" i="12"/>
  <c r="C3485" i="12"/>
  <c r="D3485" i="12"/>
  <c r="K3485" i="12" s="1"/>
  <c r="F3485" i="12"/>
  <c r="G3485" i="12"/>
  <c r="H3485" i="12"/>
  <c r="I3485" i="12"/>
  <c r="C3486" i="12"/>
  <c r="D3486" i="12"/>
  <c r="E3486" i="12"/>
  <c r="F3486" i="12"/>
  <c r="G3486" i="12"/>
  <c r="H3486" i="12"/>
  <c r="I3486" i="12"/>
  <c r="C3487" i="12"/>
  <c r="E3487" i="12" s="1"/>
  <c r="D3487" i="12"/>
  <c r="F3487" i="12"/>
  <c r="L3487" i="12" s="1"/>
  <c r="G3487" i="12"/>
  <c r="H3487" i="12"/>
  <c r="I3487" i="12"/>
  <c r="C3488" i="12"/>
  <c r="D3488" i="12"/>
  <c r="F3488" i="12"/>
  <c r="G3488" i="12"/>
  <c r="H3488" i="12"/>
  <c r="I3488" i="12"/>
  <c r="C3489" i="12"/>
  <c r="E3489" i="12" s="1"/>
  <c r="D3489" i="12"/>
  <c r="K3489" i="12" s="1"/>
  <c r="F3489" i="12"/>
  <c r="G3489" i="12"/>
  <c r="H3489" i="12"/>
  <c r="I3489" i="12"/>
  <c r="C3490" i="12"/>
  <c r="E3490" i="12" s="1"/>
  <c r="D3490" i="12"/>
  <c r="F3490" i="12"/>
  <c r="G3490" i="12"/>
  <c r="H3490" i="12"/>
  <c r="I3490" i="12"/>
  <c r="J3490" i="12"/>
  <c r="C3491" i="12"/>
  <c r="E3491" i="12" s="1"/>
  <c r="J3491" i="12" s="1"/>
  <c r="D3491" i="12"/>
  <c r="K3491" i="12" s="1"/>
  <c r="F3491" i="12"/>
  <c r="G3491" i="12"/>
  <c r="H3491" i="12"/>
  <c r="I3491" i="12"/>
  <c r="C3492" i="12"/>
  <c r="D3492" i="12"/>
  <c r="F3492" i="12"/>
  <c r="G3492" i="12"/>
  <c r="H3492" i="12"/>
  <c r="I3492" i="12"/>
  <c r="C3493" i="12"/>
  <c r="D3493" i="12"/>
  <c r="E3493" i="12"/>
  <c r="F3493" i="12"/>
  <c r="G3493" i="12"/>
  <c r="H3493" i="12"/>
  <c r="I3493" i="12"/>
  <c r="C3494" i="12"/>
  <c r="E3494" i="12" s="1"/>
  <c r="J3494" i="12" s="1"/>
  <c r="D3494" i="12"/>
  <c r="F3494" i="12"/>
  <c r="G3494" i="12"/>
  <c r="H3494" i="12"/>
  <c r="I3494" i="12"/>
  <c r="C3495" i="12"/>
  <c r="E3495" i="12" s="1"/>
  <c r="D3495" i="12"/>
  <c r="F3495" i="12"/>
  <c r="G3495" i="12"/>
  <c r="H3495" i="12"/>
  <c r="I3495" i="12"/>
  <c r="C3496" i="12"/>
  <c r="D3496" i="12"/>
  <c r="F3496" i="12"/>
  <c r="G3496" i="12"/>
  <c r="H3496" i="12"/>
  <c r="I3496" i="12"/>
  <c r="C3497" i="12"/>
  <c r="E3497" i="12" s="1"/>
  <c r="J3497" i="12" s="1"/>
  <c r="D3497" i="12"/>
  <c r="K3497" i="12" s="1"/>
  <c r="F3497" i="12"/>
  <c r="G3497" i="12"/>
  <c r="H3497" i="12"/>
  <c r="I3497" i="12"/>
  <c r="C3498" i="12"/>
  <c r="E3498" i="12" s="1"/>
  <c r="D3498" i="12"/>
  <c r="F3498" i="12"/>
  <c r="G3498" i="12"/>
  <c r="H3498" i="12"/>
  <c r="I3498" i="12"/>
  <c r="C3499" i="12"/>
  <c r="E3499" i="12" s="1"/>
  <c r="J3499" i="12" s="1"/>
  <c r="D3499" i="12"/>
  <c r="F3499" i="12"/>
  <c r="G3499" i="12"/>
  <c r="H3499" i="12"/>
  <c r="I3499" i="12"/>
  <c r="K3499" i="12"/>
  <c r="C3500" i="12"/>
  <c r="D3500" i="12"/>
  <c r="F3500" i="12"/>
  <c r="G3500" i="12"/>
  <c r="H3500" i="12"/>
  <c r="I3500" i="12"/>
  <c r="C3501" i="12"/>
  <c r="D3501" i="12"/>
  <c r="E3501" i="12"/>
  <c r="F3501" i="12"/>
  <c r="G3501" i="12"/>
  <c r="H3501" i="12"/>
  <c r="I3501" i="12"/>
  <c r="C3502" i="12"/>
  <c r="E3502" i="12" s="1"/>
  <c r="J3502" i="12" s="1"/>
  <c r="D3502" i="12"/>
  <c r="F3502" i="12"/>
  <c r="G3502" i="12"/>
  <c r="H3502" i="12"/>
  <c r="I3502" i="12"/>
  <c r="C3503" i="12"/>
  <c r="E3503" i="12" s="1"/>
  <c r="D3503" i="12"/>
  <c r="K3503" i="12" s="1"/>
  <c r="F3503" i="12"/>
  <c r="G3503" i="12"/>
  <c r="H3503" i="12"/>
  <c r="I3503" i="12"/>
  <c r="C3504" i="12"/>
  <c r="E3504" i="12" s="1"/>
  <c r="D3504" i="12"/>
  <c r="F3504" i="12"/>
  <c r="A3504" i="12" s="1"/>
  <c r="G3504" i="12"/>
  <c r="H3504" i="12"/>
  <c r="I3504" i="12"/>
  <c r="L3504" i="12"/>
  <c r="C3505" i="12"/>
  <c r="E3505" i="12" s="1"/>
  <c r="D3505" i="12"/>
  <c r="F3505" i="12"/>
  <c r="G3505" i="12"/>
  <c r="H3505" i="12"/>
  <c r="I3505" i="12"/>
  <c r="K3505" i="12"/>
  <c r="C3506" i="12"/>
  <c r="E3506" i="12" s="1"/>
  <c r="J3506" i="12" s="1"/>
  <c r="D3506" i="12"/>
  <c r="F3506" i="12"/>
  <c r="G3506" i="12"/>
  <c r="H3506" i="12"/>
  <c r="I3506" i="12"/>
  <c r="C3507" i="12"/>
  <c r="E3507" i="12" s="1"/>
  <c r="J3507" i="12" s="1"/>
  <c r="D3507" i="12"/>
  <c r="F3507" i="12"/>
  <c r="G3507" i="12"/>
  <c r="H3507" i="12"/>
  <c r="I3507" i="12"/>
  <c r="K3507" i="12"/>
  <c r="C3508" i="12"/>
  <c r="D3508" i="12"/>
  <c r="F3508" i="12"/>
  <c r="G3508" i="12"/>
  <c r="H3508" i="12"/>
  <c r="I3508" i="12"/>
  <c r="C3509" i="12"/>
  <c r="D3509" i="12"/>
  <c r="F3509" i="12"/>
  <c r="G3509" i="12"/>
  <c r="H3509" i="12"/>
  <c r="I3509" i="12"/>
  <c r="C3510" i="12"/>
  <c r="E3510" i="12" s="1"/>
  <c r="J3510" i="12" s="1"/>
  <c r="D3510" i="12"/>
  <c r="F3510" i="12"/>
  <c r="G3510" i="12"/>
  <c r="H3510" i="12"/>
  <c r="I3510" i="12"/>
  <c r="C3511" i="12"/>
  <c r="E3511" i="12" s="1"/>
  <c r="D3511" i="12"/>
  <c r="F3511" i="12"/>
  <c r="G3511" i="12"/>
  <c r="H3511" i="12"/>
  <c r="I3511" i="12"/>
  <c r="C3512" i="12"/>
  <c r="D3512" i="12"/>
  <c r="F3512" i="12"/>
  <c r="G3512" i="12"/>
  <c r="H3512" i="12"/>
  <c r="I3512" i="12"/>
  <c r="C3513" i="12"/>
  <c r="E3513" i="12" s="1"/>
  <c r="D3513" i="12"/>
  <c r="F3513" i="12"/>
  <c r="A3513" i="12" s="1"/>
  <c r="G3513" i="12"/>
  <c r="H3513" i="12"/>
  <c r="I3513" i="12"/>
  <c r="K3513" i="12"/>
  <c r="C3514" i="12"/>
  <c r="E3514" i="12" s="1"/>
  <c r="D3514" i="12"/>
  <c r="F3514" i="12"/>
  <c r="G3514" i="12"/>
  <c r="H3514" i="12"/>
  <c r="I3514" i="12"/>
  <c r="C3515" i="12"/>
  <c r="E3515" i="12" s="1"/>
  <c r="J3515" i="12" s="1"/>
  <c r="D3515" i="12"/>
  <c r="K3515" i="12" s="1"/>
  <c r="F3515" i="12"/>
  <c r="G3515" i="12"/>
  <c r="H3515" i="12"/>
  <c r="I3515" i="12"/>
  <c r="C3516" i="12"/>
  <c r="D3516" i="12"/>
  <c r="F3516" i="12"/>
  <c r="G3516" i="12"/>
  <c r="H3516" i="12"/>
  <c r="I3516" i="12"/>
  <c r="C3517" i="12"/>
  <c r="L3517" i="12" s="1"/>
  <c r="D3517" i="12"/>
  <c r="F3517" i="12"/>
  <c r="G3517" i="12"/>
  <c r="H3517" i="12"/>
  <c r="I3517" i="12"/>
  <c r="C3518" i="12"/>
  <c r="E3518" i="12" s="1"/>
  <c r="D3518" i="12"/>
  <c r="F3518" i="12"/>
  <c r="G3518" i="12"/>
  <c r="H3518" i="12"/>
  <c r="I3518" i="12"/>
  <c r="C3519" i="12"/>
  <c r="E3519" i="12" s="1"/>
  <c r="D3519" i="12"/>
  <c r="F3519" i="12"/>
  <c r="G3519" i="12"/>
  <c r="H3519" i="12"/>
  <c r="I3519" i="12"/>
  <c r="K3519" i="12"/>
  <c r="C3520" i="12"/>
  <c r="E3520" i="12" s="1"/>
  <c r="D3520" i="12"/>
  <c r="F3520" i="12"/>
  <c r="G3520" i="12"/>
  <c r="H3520" i="12"/>
  <c r="I3520" i="12"/>
  <c r="L3520" i="12"/>
  <c r="C3521" i="12"/>
  <c r="D3521" i="12"/>
  <c r="F3521" i="12"/>
  <c r="G3521" i="12"/>
  <c r="H3521" i="12"/>
  <c r="I3521" i="12"/>
  <c r="K3521" i="12"/>
  <c r="C3522" i="12"/>
  <c r="E3522" i="12" s="1"/>
  <c r="J3522" i="12" s="1"/>
  <c r="D3522" i="12"/>
  <c r="F3522" i="12"/>
  <c r="G3522" i="12"/>
  <c r="H3522" i="12"/>
  <c r="I3522" i="12"/>
  <c r="C3523" i="12"/>
  <c r="E3523" i="12" s="1"/>
  <c r="J3523" i="12" s="1"/>
  <c r="D3523" i="12"/>
  <c r="K3523" i="12" s="1"/>
  <c r="F3523" i="12"/>
  <c r="G3523" i="12"/>
  <c r="H3523" i="12"/>
  <c r="I3523" i="12"/>
  <c r="C3524" i="12"/>
  <c r="D3524" i="12"/>
  <c r="F3524" i="12"/>
  <c r="G3524" i="12"/>
  <c r="H3524" i="12"/>
  <c r="I3524" i="12"/>
  <c r="C3525" i="12"/>
  <c r="D3525" i="12"/>
  <c r="F3525" i="12"/>
  <c r="G3525" i="12"/>
  <c r="H3525" i="12"/>
  <c r="I3525" i="12"/>
  <c r="C3526" i="12"/>
  <c r="D3526" i="12"/>
  <c r="E3526" i="12"/>
  <c r="J3526" i="12" s="1"/>
  <c r="F3526" i="12"/>
  <c r="G3526" i="12"/>
  <c r="H3526" i="12"/>
  <c r="I3526" i="12"/>
  <c r="C3527" i="12"/>
  <c r="E3527" i="12" s="1"/>
  <c r="D3527" i="12"/>
  <c r="F3527" i="12"/>
  <c r="G3527" i="12"/>
  <c r="H3527" i="12"/>
  <c r="I3527" i="12"/>
  <c r="C3528" i="12"/>
  <c r="D3528" i="12"/>
  <c r="F3528" i="12"/>
  <c r="G3528" i="12"/>
  <c r="H3528" i="12"/>
  <c r="I3528" i="12"/>
  <c r="C3529" i="12"/>
  <c r="D3529" i="12"/>
  <c r="F3529" i="12"/>
  <c r="A3529" i="12" s="1"/>
  <c r="G3529" i="12"/>
  <c r="H3529" i="12"/>
  <c r="I3529" i="12"/>
  <c r="K3529" i="12"/>
  <c r="C3530" i="12"/>
  <c r="E3530" i="12" s="1"/>
  <c r="D3530" i="12"/>
  <c r="F3530" i="12"/>
  <c r="G3530" i="12"/>
  <c r="H3530" i="12"/>
  <c r="I3530" i="12"/>
  <c r="J3530" i="12"/>
  <c r="C3531" i="12"/>
  <c r="E3531" i="12" s="1"/>
  <c r="J3531" i="12" s="1"/>
  <c r="D3531" i="12"/>
  <c r="F3531" i="12"/>
  <c r="G3531" i="12"/>
  <c r="H3531" i="12"/>
  <c r="I3531" i="12"/>
  <c r="K3531" i="12"/>
  <c r="C3532" i="12"/>
  <c r="D3532" i="12"/>
  <c r="F3532" i="12"/>
  <c r="G3532" i="12"/>
  <c r="H3532" i="12"/>
  <c r="I3532" i="12"/>
  <c r="C3533" i="12"/>
  <c r="D3533" i="12"/>
  <c r="E3533" i="12"/>
  <c r="F3533" i="12"/>
  <c r="G3533" i="12"/>
  <c r="H3533" i="12"/>
  <c r="I3533" i="12"/>
  <c r="C3534" i="12"/>
  <c r="E3534" i="12" s="1"/>
  <c r="J3534" i="12" s="1"/>
  <c r="D3534" i="12"/>
  <c r="F3534" i="12"/>
  <c r="G3534" i="12"/>
  <c r="H3534" i="12"/>
  <c r="I3534" i="12"/>
  <c r="C3535" i="12"/>
  <c r="E3535" i="12" s="1"/>
  <c r="D3535" i="12"/>
  <c r="K3535" i="12" s="1"/>
  <c r="F3535" i="12"/>
  <c r="G3535" i="12"/>
  <c r="H3535" i="12"/>
  <c r="I3535" i="12"/>
  <c r="C3536" i="12"/>
  <c r="E3536" i="12" s="1"/>
  <c r="D3536" i="12"/>
  <c r="F3536" i="12"/>
  <c r="A3536" i="12" s="1"/>
  <c r="G3536" i="12"/>
  <c r="H3536" i="12"/>
  <c r="I3536" i="12"/>
  <c r="L3536" i="12"/>
  <c r="C3537" i="12"/>
  <c r="D3537" i="12"/>
  <c r="F3537" i="12"/>
  <c r="G3537" i="12"/>
  <c r="H3537" i="12"/>
  <c r="I3537" i="12"/>
  <c r="K3537" i="12"/>
  <c r="C3538" i="12"/>
  <c r="E3538" i="12" s="1"/>
  <c r="J3538" i="12" s="1"/>
  <c r="D3538" i="12"/>
  <c r="F3538" i="12"/>
  <c r="G3538" i="12"/>
  <c r="H3538" i="12"/>
  <c r="I3538" i="12"/>
  <c r="C3539" i="12"/>
  <c r="E3539" i="12" s="1"/>
  <c r="D3539" i="12"/>
  <c r="F3539" i="12"/>
  <c r="G3539" i="12"/>
  <c r="H3539" i="12"/>
  <c r="I3539" i="12"/>
  <c r="K3539" i="12"/>
  <c r="C3540" i="12"/>
  <c r="D3540" i="12"/>
  <c r="F3540" i="12"/>
  <c r="G3540" i="12"/>
  <c r="H3540" i="12"/>
  <c r="I3540" i="12"/>
  <c r="C3541" i="12"/>
  <c r="L3541" i="12" s="1"/>
  <c r="D3541" i="12"/>
  <c r="K3541" i="12" s="1"/>
  <c r="E3541" i="12"/>
  <c r="J3541" i="12" s="1"/>
  <c r="F3541" i="12"/>
  <c r="G3541" i="12"/>
  <c r="H3541" i="12"/>
  <c r="I3541" i="12"/>
  <c r="C3542" i="12"/>
  <c r="D3542" i="12"/>
  <c r="E3542" i="12"/>
  <c r="F3542" i="12"/>
  <c r="G3542" i="12"/>
  <c r="H3542" i="12"/>
  <c r="I3542" i="12"/>
  <c r="L3542" i="12"/>
  <c r="C3543" i="12"/>
  <c r="E3543" i="12" s="1"/>
  <c r="D3543" i="12"/>
  <c r="F3543" i="12"/>
  <c r="G3543" i="12"/>
  <c r="H3543" i="12"/>
  <c r="I3543" i="12"/>
  <c r="C3544" i="12"/>
  <c r="D3544" i="12"/>
  <c r="F3544" i="12"/>
  <c r="G3544" i="12"/>
  <c r="H3544" i="12"/>
  <c r="I3544" i="12"/>
  <c r="C3545" i="12"/>
  <c r="D3545" i="12"/>
  <c r="F3545" i="12"/>
  <c r="G3545" i="12"/>
  <c r="H3545" i="12"/>
  <c r="I3545" i="12"/>
  <c r="C3546" i="12"/>
  <c r="E3546" i="12" s="1"/>
  <c r="J3546" i="12" s="1"/>
  <c r="D3546" i="12"/>
  <c r="F3546" i="12"/>
  <c r="G3546" i="12"/>
  <c r="H3546" i="12"/>
  <c r="I3546" i="12"/>
  <c r="L3546" i="12"/>
  <c r="C3547" i="12"/>
  <c r="E3547" i="12" s="1"/>
  <c r="D3547" i="12"/>
  <c r="K3547" i="12" s="1"/>
  <c r="F3547" i="12"/>
  <c r="G3547" i="12"/>
  <c r="H3547" i="12"/>
  <c r="I3547" i="12"/>
  <c r="C3548" i="12"/>
  <c r="E3548" i="12" s="1"/>
  <c r="D3548" i="12"/>
  <c r="F3548" i="12"/>
  <c r="G3548" i="12"/>
  <c r="H3548" i="12"/>
  <c r="I3548" i="12"/>
  <c r="C3549" i="12"/>
  <c r="D3549" i="12"/>
  <c r="F3549" i="12"/>
  <c r="G3549" i="12"/>
  <c r="H3549" i="12"/>
  <c r="I3549" i="12"/>
  <c r="C3550" i="12"/>
  <c r="E3550" i="12" s="1"/>
  <c r="J3550" i="12" s="1"/>
  <c r="D3550" i="12"/>
  <c r="F3550" i="12"/>
  <c r="G3550" i="12"/>
  <c r="H3550" i="12"/>
  <c r="I3550" i="12"/>
  <c r="C3551" i="12"/>
  <c r="E3551" i="12" s="1"/>
  <c r="D3551" i="12"/>
  <c r="F3551" i="12"/>
  <c r="G3551" i="12"/>
  <c r="H3551" i="12"/>
  <c r="I3551" i="12"/>
  <c r="A3552" i="12"/>
  <c r="C3552" i="12"/>
  <c r="E3552" i="12" s="1"/>
  <c r="D3552" i="12"/>
  <c r="F3552" i="12"/>
  <c r="G3552" i="12"/>
  <c r="H3552" i="12"/>
  <c r="I3552" i="12"/>
  <c r="C3553" i="12"/>
  <c r="D3553" i="12"/>
  <c r="F3553" i="12"/>
  <c r="G3553" i="12"/>
  <c r="H3553" i="12"/>
  <c r="I3553" i="12"/>
  <c r="C3554" i="12"/>
  <c r="D3554" i="12"/>
  <c r="E3554" i="12"/>
  <c r="F3554" i="12"/>
  <c r="G3554" i="12"/>
  <c r="H3554" i="12"/>
  <c r="I3554" i="12"/>
  <c r="J3554" i="12"/>
  <c r="C3555" i="12"/>
  <c r="E3555" i="12" s="1"/>
  <c r="D3555" i="12"/>
  <c r="F3555" i="12"/>
  <c r="L3555" i="12" s="1"/>
  <c r="G3555" i="12"/>
  <c r="H3555" i="12"/>
  <c r="I3555" i="12"/>
  <c r="C3556" i="12"/>
  <c r="L3556" i="12" s="1"/>
  <c r="D3556" i="12"/>
  <c r="K3556" i="12" s="1"/>
  <c r="F3556" i="12"/>
  <c r="G3556" i="12"/>
  <c r="H3556" i="12"/>
  <c r="I3556" i="12"/>
  <c r="C3557" i="12"/>
  <c r="D3557" i="12"/>
  <c r="E3557" i="12"/>
  <c r="J3557" i="12" s="1"/>
  <c r="F3557" i="12"/>
  <c r="G3557" i="12"/>
  <c r="H3557" i="12"/>
  <c r="I3557" i="12"/>
  <c r="C3558" i="12"/>
  <c r="E3558" i="12" s="1"/>
  <c r="D3558" i="12"/>
  <c r="F3558" i="12"/>
  <c r="L3558" i="12" s="1"/>
  <c r="G3558" i="12"/>
  <c r="H3558" i="12"/>
  <c r="I3558" i="12"/>
  <c r="C3559" i="12"/>
  <c r="D3559" i="12"/>
  <c r="F3559" i="12"/>
  <c r="G3559" i="12"/>
  <c r="H3559" i="12"/>
  <c r="I3559" i="12"/>
  <c r="C3560" i="12"/>
  <c r="E3560" i="12" s="1"/>
  <c r="D3560" i="12"/>
  <c r="F3560" i="12"/>
  <c r="G3560" i="12"/>
  <c r="H3560" i="12"/>
  <c r="I3560" i="12"/>
  <c r="L3560" i="12"/>
  <c r="C3561" i="12"/>
  <c r="E3561" i="12" s="1"/>
  <c r="D3561" i="12"/>
  <c r="F3561" i="12"/>
  <c r="G3561" i="12"/>
  <c r="H3561" i="12"/>
  <c r="I3561" i="12"/>
  <c r="C3562" i="12"/>
  <c r="E3562" i="12" s="1"/>
  <c r="J3562" i="12" s="1"/>
  <c r="D3562" i="12"/>
  <c r="K3562" i="12" s="1"/>
  <c r="F3562" i="12"/>
  <c r="G3562" i="12"/>
  <c r="H3562" i="12"/>
  <c r="I3562" i="12"/>
  <c r="C3563" i="12"/>
  <c r="D3563" i="12"/>
  <c r="F3563" i="12"/>
  <c r="G3563" i="12"/>
  <c r="H3563" i="12"/>
  <c r="I3563" i="12"/>
  <c r="C3564" i="12"/>
  <c r="E3564" i="12" s="1"/>
  <c r="D3564" i="12"/>
  <c r="F3564" i="12"/>
  <c r="G3564" i="12"/>
  <c r="H3564" i="12"/>
  <c r="I3564" i="12"/>
  <c r="L3564" i="12"/>
  <c r="C3565" i="12"/>
  <c r="E3565" i="12" s="1"/>
  <c r="D3565" i="12"/>
  <c r="F3565" i="12"/>
  <c r="G3565" i="12"/>
  <c r="H3565" i="12"/>
  <c r="I3565" i="12"/>
  <c r="C3566" i="12"/>
  <c r="E3566" i="12" s="1"/>
  <c r="D3566" i="12"/>
  <c r="K3566" i="12" s="1"/>
  <c r="F3566" i="12"/>
  <c r="G3566" i="12"/>
  <c r="H3566" i="12"/>
  <c r="I3566" i="12"/>
  <c r="C3567" i="12"/>
  <c r="E3567" i="12" s="1"/>
  <c r="D3567" i="12"/>
  <c r="F3567" i="12"/>
  <c r="A3567" i="12" s="1"/>
  <c r="G3567" i="12"/>
  <c r="H3567" i="12"/>
  <c r="I3567" i="12"/>
  <c r="L3567" i="12"/>
  <c r="C3568" i="12"/>
  <c r="D3568" i="12"/>
  <c r="F3568" i="12"/>
  <c r="G3568" i="12"/>
  <c r="H3568" i="12"/>
  <c r="I3568" i="12"/>
  <c r="C3569" i="12"/>
  <c r="E3569" i="12" s="1"/>
  <c r="D3569" i="12"/>
  <c r="F3569" i="12"/>
  <c r="G3569" i="12"/>
  <c r="H3569" i="12"/>
  <c r="I3569" i="12"/>
  <c r="J3569" i="12"/>
  <c r="C3570" i="12"/>
  <c r="E3570" i="12" s="1"/>
  <c r="D3570" i="12"/>
  <c r="F3570" i="12"/>
  <c r="G3570" i="12"/>
  <c r="H3570" i="12"/>
  <c r="I3570" i="12"/>
  <c r="C3571" i="12"/>
  <c r="D3571" i="12"/>
  <c r="K3571" i="12" s="1"/>
  <c r="F3571" i="12"/>
  <c r="G3571" i="12"/>
  <c r="H3571" i="12"/>
  <c r="I3571" i="12"/>
  <c r="C3572" i="12"/>
  <c r="D3572" i="12"/>
  <c r="E3572" i="12"/>
  <c r="F3572" i="12"/>
  <c r="G3572" i="12"/>
  <c r="H3572" i="12"/>
  <c r="I3572" i="12"/>
  <c r="L3572" i="12"/>
  <c r="C3573" i="12"/>
  <c r="D3573" i="12"/>
  <c r="E3573" i="12"/>
  <c r="F3573" i="12"/>
  <c r="G3573" i="12"/>
  <c r="H3573" i="12"/>
  <c r="I3573" i="12"/>
  <c r="C3574" i="12"/>
  <c r="E3574" i="12" s="1"/>
  <c r="D3574" i="12"/>
  <c r="F3574" i="12"/>
  <c r="G3574" i="12"/>
  <c r="H3574" i="12"/>
  <c r="I3574" i="12"/>
  <c r="C3575" i="12"/>
  <c r="E3575" i="12" s="1"/>
  <c r="D3575" i="12"/>
  <c r="F3575" i="12"/>
  <c r="A3575" i="12" s="1"/>
  <c r="G3575" i="12"/>
  <c r="H3575" i="12"/>
  <c r="I3575" i="12"/>
  <c r="L3575" i="12"/>
  <c r="C3576" i="12"/>
  <c r="E3576" i="12" s="1"/>
  <c r="D3576" i="12"/>
  <c r="F3576" i="12"/>
  <c r="A3576" i="12" s="1"/>
  <c r="G3576" i="12"/>
  <c r="H3576" i="12"/>
  <c r="I3576" i="12"/>
  <c r="L3576" i="12"/>
  <c r="C3577" i="12"/>
  <c r="E3577" i="12" s="1"/>
  <c r="J3577" i="12" s="1"/>
  <c r="D3577" i="12"/>
  <c r="F3577" i="12"/>
  <c r="G3577" i="12"/>
  <c r="H3577" i="12"/>
  <c r="I3577" i="12"/>
  <c r="C3578" i="12"/>
  <c r="E3578" i="12" s="1"/>
  <c r="D3578" i="12"/>
  <c r="F3578" i="12"/>
  <c r="G3578" i="12"/>
  <c r="H3578" i="12"/>
  <c r="I3578" i="12"/>
  <c r="C3579" i="12"/>
  <c r="D3579" i="12"/>
  <c r="F3579" i="12"/>
  <c r="G3579" i="12"/>
  <c r="H3579" i="12"/>
  <c r="I3579" i="12"/>
  <c r="C3580" i="12"/>
  <c r="L3580" i="12" s="1"/>
  <c r="D3580" i="12"/>
  <c r="K3580" i="12" s="1"/>
  <c r="E3580" i="12"/>
  <c r="J3580" i="12" s="1"/>
  <c r="F3580" i="12"/>
  <c r="G3580" i="12"/>
  <c r="H3580" i="12"/>
  <c r="I3580" i="12"/>
  <c r="C3581" i="12"/>
  <c r="D3581" i="12"/>
  <c r="E3581" i="12"/>
  <c r="J3581" i="12" s="1"/>
  <c r="F3581" i="12"/>
  <c r="G3581" i="12"/>
  <c r="H3581" i="12"/>
  <c r="I3581" i="12"/>
  <c r="C3582" i="12"/>
  <c r="E3582" i="12" s="1"/>
  <c r="D3582" i="12"/>
  <c r="F3582" i="12"/>
  <c r="G3582" i="12"/>
  <c r="H3582" i="12"/>
  <c r="I3582" i="12"/>
  <c r="C3583" i="12"/>
  <c r="D3583" i="12"/>
  <c r="F3583" i="12"/>
  <c r="G3583" i="12"/>
  <c r="H3583" i="12"/>
  <c r="I3583" i="12"/>
  <c r="C3584" i="12"/>
  <c r="D3584" i="12"/>
  <c r="F3584" i="12"/>
  <c r="G3584" i="12"/>
  <c r="H3584" i="12"/>
  <c r="I3584" i="12"/>
  <c r="C3585" i="12"/>
  <c r="E3585" i="12" s="1"/>
  <c r="D3585" i="12"/>
  <c r="F3585" i="12"/>
  <c r="G3585" i="12"/>
  <c r="H3585" i="12"/>
  <c r="I3585" i="12"/>
  <c r="J3585" i="12"/>
  <c r="C3586" i="12"/>
  <c r="E3586" i="12" s="1"/>
  <c r="D3586" i="12"/>
  <c r="F3586" i="12"/>
  <c r="G3586" i="12"/>
  <c r="H3586" i="12"/>
  <c r="I3586" i="12"/>
  <c r="C3587" i="12"/>
  <c r="D3587" i="12"/>
  <c r="F3587" i="12"/>
  <c r="G3587" i="12"/>
  <c r="H3587" i="12"/>
  <c r="I3587" i="12"/>
  <c r="C3588" i="12"/>
  <c r="L3588" i="12" s="1"/>
  <c r="D3588" i="12"/>
  <c r="E3588" i="12"/>
  <c r="J3588" i="12" s="1"/>
  <c r="F3588" i="12"/>
  <c r="G3588" i="12"/>
  <c r="H3588" i="12"/>
  <c r="I3588" i="12"/>
  <c r="C3589" i="12"/>
  <c r="D3589" i="12"/>
  <c r="E3589" i="12"/>
  <c r="J3589" i="12" s="1"/>
  <c r="F3589" i="12"/>
  <c r="G3589" i="12"/>
  <c r="H3589" i="12"/>
  <c r="I3589" i="12"/>
  <c r="C3590" i="12"/>
  <c r="E3590" i="12" s="1"/>
  <c r="D3590" i="12"/>
  <c r="K3590" i="12" s="1"/>
  <c r="F3590" i="12"/>
  <c r="G3590" i="12"/>
  <c r="H3590" i="12"/>
  <c r="I3590" i="12"/>
  <c r="C3591" i="12"/>
  <c r="E3591" i="12" s="1"/>
  <c r="D3591" i="12"/>
  <c r="F3591" i="12"/>
  <c r="G3591" i="12"/>
  <c r="H3591" i="12"/>
  <c r="I3591" i="12"/>
  <c r="L3591" i="12"/>
  <c r="C3592" i="12"/>
  <c r="E3592" i="12" s="1"/>
  <c r="D3592" i="12"/>
  <c r="F3592" i="12"/>
  <c r="A3592" i="12" s="1"/>
  <c r="G3592" i="12"/>
  <c r="H3592" i="12"/>
  <c r="I3592" i="12"/>
  <c r="L3592" i="12"/>
  <c r="C3593" i="12"/>
  <c r="E3593" i="12" s="1"/>
  <c r="J3593" i="12" s="1"/>
  <c r="D3593" i="12"/>
  <c r="F3593" i="12"/>
  <c r="G3593" i="12"/>
  <c r="H3593" i="12"/>
  <c r="I3593" i="12"/>
  <c r="C3594" i="12"/>
  <c r="E3594" i="12" s="1"/>
  <c r="D3594" i="12"/>
  <c r="K3594" i="12" s="1"/>
  <c r="F3594" i="12"/>
  <c r="G3594" i="12"/>
  <c r="H3594" i="12"/>
  <c r="I3594" i="12"/>
  <c r="C3595" i="12"/>
  <c r="D3595" i="12"/>
  <c r="K3595" i="12" s="1"/>
  <c r="F3595" i="12"/>
  <c r="G3595" i="12"/>
  <c r="H3595" i="12"/>
  <c r="I3595" i="12"/>
  <c r="C3596" i="12"/>
  <c r="D3596" i="12"/>
  <c r="K3596" i="12" s="1"/>
  <c r="E3596" i="12"/>
  <c r="F3596" i="12"/>
  <c r="G3596" i="12"/>
  <c r="H3596" i="12"/>
  <c r="I3596" i="12"/>
  <c r="L3596" i="12"/>
  <c r="C3597" i="12"/>
  <c r="D3597" i="12"/>
  <c r="E3597" i="12"/>
  <c r="F3597" i="12"/>
  <c r="G3597" i="12"/>
  <c r="H3597" i="12"/>
  <c r="I3597" i="12"/>
  <c r="C3598" i="12"/>
  <c r="E3598" i="12" s="1"/>
  <c r="D3598" i="12"/>
  <c r="F3598" i="12"/>
  <c r="A3598" i="12" s="1"/>
  <c r="G3598" i="12"/>
  <c r="H3598" i="12"/>
  <c r="I3598" i="12"/>
  <c r="C3599" i="12"/>
  <c r="E3599" i="12" s="1"/>
  <c r="D3599" i="12"/>
  <c r="F3599" i="12"/>
  <c r="G3599" i="12"/>
  <c r="H3599" i="12"/>
  <c r="I3599" i="12"/>
  <c r="C3600" i="12"/>
  <c r="L3600" i="12" s="1"/>
  <c r="D3600" i="12"/>
  <c r="E3600" i="12"/>
  <c r="J3600" i="12" s="1"/>
  <c r="F3600" i="12"/>
  <c r="G3600" i="12"/>
  <c r="H3600" i="12"/>
  <c r="I3600" i="12"/>
  <c r="C3601" i="12"/>
  <c r="D3601" i="12"/>
  <c r="E3601" i="12"/>
  <c r="J3601" i="12" s="1"/>
  <c r="F3601" i="12"/>
  <c r="G3601" i="12"/>
  <c r="H3601" i="12"/>
  <c r="I3601" i="12"/>
  <c r="C3602" i="12"/>
  <c r="E3602" i="12" s="1"/>
  <c r="J3602" i="12" s="1"/>
  <c r="D3602" i="12"/>
  <c r="F3602" i="12"/>
  <c r="G3602" i="12"/>
  <c r="H3602" i="12"/>
  <c r="I3602" i="12"/>
  <c r="C3603" i="12"/>
  <c r="E3603" i="12" s="1"/>
  <c r="J3603" i="12" s="1"/>
  <c r="D3603" i="12"/>
  <c r="K3603" i="12" s="1"/>
  <c r="F3603" i="12"/>
  <c r="G3603" i="12"/>
  <c r="H3603" i="12"/>
  <c r="I3603" i="12"/>
  <c r="C3604" i="12"/>
  <c r="D3604" i="12"/>
  <c r="E3604" i="12"/>
  <c r="F3604" i="12"/>
  <c r="G3604" i="12"/>
  <c r="H3604" i="12"/>
  <c r="I3604" i="12"/>
  <c r="L3604" i="12"/>
  <c r="C3605" i="12"/>
  <c r="D3605" i="12"/>
  <c r="E3605" i="12"/>
  <c r="F3605" i="12"/>
  <c r="G3605" i="12"/>
  <c r="H3605" i="12"/>
  <c r="I3605" i="12"/>
  <c r="C3606" i="12"/>
  <c r="E3606" i="12" s="1"/>
  <c r="J3606" i="12" s="1"/>
  <c r="D3606" i="12"/>
  <c r="K3606" i="12" s="1"/>
  <c r="F3606" i="12"/>
  <c r="G3606" i="12"/>
  <c r="H3606" i="12"/>
  <c r="I3606" i="12"/>
  <c r="C3607" i="12"/>
  <c r="E3607" i="12" s="1"/>
  <c r="D3607" i="12"/>
  <c r="F3607" i="12"/>
  <c r="L3607" i="12" s="1"/>
  <c r="G3607" i="12"/>
  <c r="H3607" i="12"/>
  <c r="I3607" i="12"/>
  <c r="C3608" i="12"/>
  <c r="E3608" i="12" s="1"/>
  <c r="D3608" i="12"/>
  <c r="K3608" i="12" s="1"/>
  <c r="F3608" i="12"/>
  <c r="G3608" i="12"/>
  <c r="H3608" i="12"/>
  <c r="I3608" i="12"/>
  <c r="C3609" i="12"/>
  <c r="D3609" i="12"/>
  <c r="E3609" i="12"/>
  <c r="J3609" i="12" s="1"/>
  <c r="F3609" i="12"/>
  <c r="G3609" i="12"/>
  <c r="H3609" i="12"/>
  <c r="I3609" i="12"/>
  <c r="C3610" i="12"/>
  <c r="D3610" i="12"/>
  <c r="F3610" i="12"/>
  <c r="G3610" i="12"/>
  <c r="H3610" i="12"/>
  <c r="I3610" i="12"/>
  <c r="C3611" i="12"/>
  <c r="D3611" i="12"/>
  <c r="K3611" i="12" s="1"/>
  <c r="F3611" i="12"/>
  <c r="G3611" i="12"/>
  <c r="H3611" i="12"/>
  <c r="I3611" i="12"/>
  <c r="C3612" i="12"/>
  <c r="D3612" i="12"/>
  <c r="E3612" i="12"/>
  <c r="F3612" i="12"/>
  <c r="G3612" i="12"/>
  <c r="H3612" i="12"/>
  <c r="I3612" i="12"/>
  <c r="L3612" i="12"/>
  <c r="C3613" i="12"/>
  <c r="D3613" i="12"/>
  <c r="E3613" i="12"/>
  <c r="F3613" i="12"/>
  <c r="G3613" i="12"/>
  <c r="H3613" i="12"/>
  <c r="I3613" i="12"/>
  <c r="C3614" i="12"/>
  <c r="E3614" i="12" s="1"/>
  <c r="D3614" i="12"/>
  <c r="F3614" i="12"/>
  <c r="G3614" i="12"/>
  <c r="H3614" i="12"/>
  <c r="I3614" i="12"/>
  <c r="C3615" i="12"/>
  <c r="D3615" i="12"/>
  <c r="F3615" i="12"/>
  <c r="G3615" i="12"/>
  <c r="H3615" i="12"/>
  <c r="I3615" i="12"/>
  <c r="C3616" i="12"/>
  <c r="D3616" i="12"/>
  <c r="F3616" i="12"/>
  <c r="G3616" i="12"/>
  <c r="H3616" i="12"/>
  <c r="I3616" i="12"/>
  <c r="C3617" i="12"/>
  <c r="D3617" i="12"/>
  <c r="E3617" i="12"/>
  <c r="J3617" i="12" s="1"/>
  <c r="F3617" i="12"/>
  <c r="G3617" i="12"/>
  <c r="H3617" i="12"/>
  <c r="I3617" i="12"/>
  <c r="C3618" i="12"/>
  <c r="E3618" i="12" s="1"/>
  <c r="D3618" i="12"/>
  <c r="F3618" i="12"/>
  <c r="G3618" i="12"/>
  <c r="H3618" i="12"/>
  <c r="I3618" i="12"/>
  <c r="J3618" i="12"/>
  <c r="C3619" i="12"/>
  <c r="D3619" i="12"/>
  <c r="F3619" i="12"/>
  <c r="G3619" i="12"/>
  <c r="H3619" i="12"/>
  <c r="I3619" i="12"/>
  <c r="K3619" i="12"/>
  <c r="C3620" i="12"/>
  <c r="D3620" i="12"/>
  <c r="F3620" i="12"/>
  <c r="G3620" i="12"/>
  <c r="H3620" i="12"/>
  <c r="I3620" i="12"/>
  <c r="C3621" i="12"/>
  <c r="E3621" i="12" s="1"/>
  <c r="D3621" i="12"/>
  <c r="F3621" i="12"/>
  <c r="A3621" i="12" s="1"/>
  <c r="G3621" i="12"/>
  <c r="H3621" i="12"/>
  <c r="I3621" i="12"/>
  <c r="A3622" i="12"/>
  <c r="C3622" i="12"/>
  <c r="E3622" i="12" s="1"/>
  <c r="D3622" i="12"/>
  <c r="F3622" i="12"/>
  <c r="G3622" i="12"/>
  <c r="H3622" i="12"/>
  <c r="I3622" i="12"/>
  <c r="C3623" i="12"/>
  <c r="D3623" i="12"/>
  <c r="K3623" i="12" s="1"/>
  <c r="F3623" i="12"/>
  <c r="G3623" i="12"/>
  <c r="H3623" i="12"/>
  <c r="I3623" i="12"/>
  <c r="C3624" i="12"/>
  <c r="D3624" i="12"/>
  <c r="E3624" i="12"/>
  <c r="F3624" i="12"/>
  <c r="G3624" i="12"/>
  <c r="H3624" i="12"/>
  <c r="I3624" i="12"/>
  <c r="L3624" i="12"/>
  <c r="C3625" i="12"/>
  <c r="D3625" i="12"/>
  <c r="E3625" i="12"/>
  <c r="F3625" i="12"/>
  <c r="G3625" i="12"/>
  <c r="H3625" i="12"/>
  <c r="I3625" i="12"/>
  <c r="C3626" i="12"/>
  <c r="E3626" i="12" s="1"/>
  <c r="J3626" i="12" s="1"/>
  <c r="D3626" i="12"/>
  <c r="F3626" i="12"/>
  <c r="G3626" i="12"/>
  <c r="H3626" i="12"/>
  <c r="I3626" i="12"/>
  <c r="C3627" i="12"/>
  <c r="D3627" i="12"/>
  <c r="K3627" i="12" s="1"/>
  <c r="F3627" i="12"/>
  <c r="G3627" i="12"/>
  <c r="H3627" i="12"/>
  <c r="I3627" i="12"/>
  <c r="C3628" i="12"/>
  <c r="D3628" i="12"/>
  <c r="F3628" i="12"/>
  <c r="G3628" i="12"/>
  <c r="H3628" i="12"/>
  <c r="I3628" i="12"/>
  <c r="C3629" i="12"/>
  <c r="E3629" i="12" s="1"/>
  <c r="D3629" i="12"/>
  <c r="F3629" i="12"/>
  <c r="G3629" i="12"/>
  <c r="H3629" i="12"/>
  <c r="I3629" i="12"/>
  <c r="C3630" i="12"/>
  <c r="D3630" i="12"/>
  <c r="F3630" i="12"/>
  <c r="G3630" i="12"/>
  <c r="H3630" i="12"/>
  <c r="I3630" i="12"/>
  <c r="C3631" i="12"/>
  <c r="D3631" i="12"/>
  <c r="F3631" i="12"/>
  <c r="A3631" i="12" s="1"/>
  <c r="G3631" i="12"/>
  <c r="H3631" i="12"/>
  <c r="I3631" i="12"/>
  <c r="K3631" i="12"/>
  <c r="C3632" i="12"/>
  <c r="D3632" i="12"/>
  <c r="F3632" i="12"/>
  <c r="G3632" i="12"/>
  <c r="H3632" i="12"/>
  <c r="I3632" i="12"/>
  <c r="C3633" i="12"/>
  <c r="E3633" i="12" s="1"/>
  <c r="J3633" i="12" s="1"/>
  <c r="D3633" i="12"/>
  <c r="F3633" i="12"/>
  <c r="G3633" i="12"/>
  <c r="H3633" i="12"/>
  <c r="I3633" i="12"/>
  <c r="C3634" i="12"/>
  <c r="E3634" i="12" s="1"/>
  <c r="D3634" i="12"/>
  <c r="F3634" i="12"/>
  <c r="A3634" i="12" s="1"/>
  <c r="G3634" i="12"/>
  <c r="H3634" i="12"/>
  <c r="I3634" i="12"/>
  <c r="C3635" i="12"/>
  <c r="D3635" i="12"/>
  <c r="K3635" i="12" s="1"/>
  <c r="F3635" i="12"/>
  <c r="G3635" i="12"/>
  <c r="H3635" i="12"/>
  <c r="I3635" i="12"/>
  <c r="C3636" i="12"/>
  <c r="D3636" i="12"/>
  <c r="K3636" i="12" s="1"/>
  <c r="E3636" i="12"/>
  <c r="J3636" i="12" s="1"/>
  <c r="F3636" i="12"/>
  <c r="G3636" i="12"/>
  <c r="H3636" i="12"/>
  <c r="I3636" i="12"/>
  <c r="C3637" i="12"/>
  <c r="D3637" i="12"/>
  <c r="E3637" i="12"/>
  <c r="F3637" i="12"/>
  <c r="G3637" i="12"/>
  <c r="H3637" i="12"/>
  <c r="I3637" i="12"/>
  <c r="C3638" i="12"/>
  <c r="E3638" i="12" s="1"/>
  <c r="D3638" i="12"/>
  <c r="F3638" i="12"/>
  <c r="G3638" i="12"/>
  <c r="H3638" i="12"/>
  <c r="I3638" i="12"/>
  <c r="C3639" i="12"/>
  <c r="D3639" i="12"/>
  <c r="F3639" i="12"/>
  <c r="G3639" i="12"/>
  <c r="H3639" i="12"/>
  <c r="I3639" i="12"/>
  <c r="K3639" i="12"/>
  <c r="C3640" i="12"/>
  <c r="D3640" i="12"/>
  <c r="F3640" i="12"/>
  <c r="G3640" i="12"/>
  <c r="H3640" i="12"/>
  <c r="I3640" i="12"/>
  <c r="C3641" i="12"/>
  <c r="E3641" i="12" s="1"/>
  <c r="J3641" i="12" s="1"/>
  <c r="D3641" i="12"/>
  <c r="F3641" i="12"/>
  <c r="G3641" i="12"/>
  <c r="H3641" i="12"/>
  <c r="I3641" i="12"/>
  <c r="C3642" i="12"/>
  <c r="D3642" i="12"/>
  <c r="F3642" i="12"/>
  <c r="G3642" i="12"/>
  <c r="H3642" i="12"/>
  <c r="I3642" i="12"/>
  <c r="C3643" i="12"/>
  <c r="D3643" i="12"/>
  <c r="K3643" i="12" s="1"/>
  <c r="F3643" i="12"/>
  <c r="G3643" i="12"/>
  <c r="H3643" i="12"/>
  <c r="I3643" i="12"/>
  <c r="C3644" i="12"/>
  <c r="D3644" i="12"/>
  <c r="E3644" i="12"/>
  <c r="F3644" i="12"/>
  <c r="G3644" i="12"/>
  <c r="H3644" i="12"/>
  <c r="I3644" i="12"/>
  <c r="L3644" i="12"/>
  <c r="C3645" i="12"/>
  <c r="D3645" i="12"/>
  <c r="E3645" i="12"/>
  <c r="F3645" i="12"/>
  <c r="G3645" i="12"/>
  <c r="H3645" i="12"/>
  <c r="I3645" i="12"/>
  <c r="C3646" i="12"/>
  <c r="E3646" i="12" s="1"/>
  <c r="D3646" i="12"/>
  <c r="F3646" i="12"/>
  <c r="G3646" i="12"/>
  <c r="H3646" i="12"/>
  <c r="I3646" i="12"/>
  <c r="C3647" i="12"/>
  <c r="D3647" i="12"/>
  <c r="F3647" i="12"/>
  <c r="G3647" i="12"/>
  <c r="H3647" i="12"/>
  <c r="I3647" i="12"/>
  <c r="C3648" i="12"/>
  <c r="D3648" i="12"/>
  <c r="F3648" i="12"/>
  <c r="G3648" i="12"/>
  <c r="H3648" i="12"/>
  <c r="I3648" i="12"/>
  <c r="C3649" i="12"/>
  <c r="E3649" i="12" s="1"/>
  <c r="J3649" i="12" s="1"/>
  <c r="D3649" i="12"/>
  <c r="F3649" i="12"/>
  <c r="G3649" i="12"/>
  <c r="H3649" i="12"/>
  <c r="I3649" i="12"/>
  <c r="C3650" i="12"/>
  <c r="E3650" i="12" s="1"/>
  <c r="D3650" i="12"/>
  <c r="F3650" i="12"/>
  <c r="G3650" i="12"/>
  <c r="H3650" i="12"/>
  <c r="I3650" i="12"/>
  <c r="J3650" i="12"/>
  <c r="C3651" i="12"/>
  <c r="D3651" i="12"/>
  <c r="F3651" i="12"/>
  <c r="G3651" i="12"/>
  <c r="H3651" i="12"/>
  <c r="I3651" i="12"/>
  <c r="K3651" i="12"/>
  <c r="C3652" i="12"/>
  <c r="D3652" i="12"/>
  <c r="F3652" i="12"/>
  <c r="G3652" i="12"/>
  <c r="H3652" i="12"/>
  <c r="I3652" i="12"/>
  <c r="C3653" i="12"/>
  <c r="E3653" i="12" s="1"/>
  <c r="J3653" i="12" s="1"/>
  <c r="D3653" i="12"/>
  <c r="F3653" i="12"/>
  <c r="G3653" i="12"/>
  <c r="H3653" i="12"/>
  <c r="I3653" i="12"/>
  <c r="C3654" i="12"/>
  <c r="E3654" i="12" s="1"/>
  <c r="D3654" i="12"/>
  <c r="F3654" i="12"/>
  <c r="A3654" i="12" s="1"/>
  <c r="G3654" i="12"/>
  <c r="H3654" i="12"/>
  <c r="I3654" i="12"/>
  <c r="C3655" i="12"/>
  <c r="D3655" i="12"/>
  <c r="F3655" i="12"/>
  <c r="G3655" i="12"/>
  <c r="H3655" i="12"/>
  <c r="I3655" i="12"/>
  <c r="C3656" i="12"/>
  <c r="L3656" i="12" s="1"/>
  <c r="D3656" i="12"/>
  <c r="E3656" i="12"/>
  <c r="J3656" i="12" s="1"/>
  <c r="F3656" i="12"/>
  <c r="G3656" i="12"/>
  <c r="H3656" i="12"/>
  <c r="I3656" i="12"/>
  <c r="C3657" i="12"/>
  <c r="D3657" i="12"/>
  <c r="E3657" i="12"/>
  <c r="J3657" i="12" s="1"/>
  <c r="F3657" i="12"/>
  <c r="G3657" i="12"/>
  <c r="H3657" i="12"/>
  <c r="I3657" i="12"/>
  <c r="C3658" i="12"/>
  <c r="E3658" i="12" s="1"/>
  <c r="D3658" i="12"/>
  <c r="F3658" i="12"/>
  <c r="A3658" i="12" s="1"/>
  <c r="G3658" i="12"/>
  <c r="H3658" i="12"/>
  <c r="I3658" i="12"/>
  <c r="J3658" i="12"/>
  <c r="C3659" i="12"/>
  <c r="D3659" i="12"/>
  <c r="F3659" i="12"/>
  <c r="G3659" i="12"/>
  <c r="H3659" i="12"/>
  <c r="I3659" i="12"/>
  <c r="K3659" i="12"/>
  <c r="C3660" i="12"/>
  <c r="D3660" i="12"/>
  <c r="K3660" i="12" s="1"/>
  <c r="F3660" i="12"/>
  <c r="G3660" i="12"/>
  <c r="H3660" i="12"/>
  <c r="I3660" i="12"/>
  <c r="C3661" i="12"/>
  <c r="E3661" i="12" s="1"/>
  <c r="D3661" i="12"/>
  <c r="F3661" i="12"/>
  <c r="G3661" i="12"/>
  <c r="H3661" i="12"/>
  <c r="I3661" i="12"/>
  <c r="C3662" i="12"/>
  <c r="D3662" i="12"/>
  <c r="F3662" i="12"/>
  <c r="G3662" i="12"/>
  <c r="H3662" i="12"/>
  <c r="I3662" i="12"/>
  <c r="C3663" i="12"/>
  <c r="D3663" i="12"/>
  <c r="F3663" i="12"/>
  <c r="A3663" i="12" s="1"/>
  <c r="G3663" i="12"/>
  <c r="H3663" i="12"/>
  <c r="I3663" i="12"/>
  <c r="K3663" i="12"/>
  <c r="C3664" i="12"/>
  <c r="D3664" i="12"/>
  <c r="F3664" i="12"/>
  <c r="G3664" i="12"/>
  <c r="H3664" i="12"/>
  <c r="I3664" i="12"/>
  <c r="C3665" i="12"/>
  <c r="E3665" i="12" s="1"/>
  <c r="J3665" i="12" s="1"/>
  <c r="D3665" i="12"/>
  <c r="F3665" i="12"/>
  <c r="G3665" i="12"/>
  <c r="H3665" i="12"/>
  <c r="I3665" i="12"/>
  <c r="C3666" i="12"/>
  <c r="E3666" i="12" s="1"/>
  <c r="D3666" i="12"/>
  <c r="F3666" i="12"/>
  <c r="A3666" i="12" s="1"/>
  <c r="G3666" i="12"/>
  <c r="H3666" i="12"/>
  <c r="I3666" i="12"/>
  <c r="C3667" i="12"/>
  <c r="D3667" i="12"/>
  <c r="F3667" i="12"/>
  <c r="G3667" i="12"/>
  <c r="H3667" i="12"/>
  <c r="I3667" i="12"/>
  <c r="C3668" i="12"/>
  <c r="L3668" i="12" s="1"/>
  <c r="D3668" i="12"/>
  <c r="K3668" i="12" s="1"/>
  <c r="E3668" i="12"/>
  <c r="J3668" i="12" s="1"/>
  <c r="F3668" i="12"/>
  <c r="G3668" i="12"/>
  <c r="H3668" i="12"/>
  <c r="I3668" i="12"/>
  <c r="C3669" i="12"/>
  <c r="D3669" i="12"/>
  <c r="E3669" i="12"/>
  <c r="J3669" i="12" s="1"/>
  <c r="F3669" i="12"/>
  <c r="G3669" i="12"/>
  <c r="H3669" i="12"/>
  <c r="I3669" i="12"/>
  <c r="C3670" i="12"/>
  <c r="E3670" i="12" s="1"/>
  <c r="D3670" i="12"/>
  <c r="F3670" i="12"/>
  <c r="G3670" i="12"/>
  <c r="H3670" i="12"/>
  <c r="I3670" i="12"/>
  <c r="C3671" i="12"/>
  <c r="D3671" i="12"/>
  <c r="K3671" i="12" s="1"/>
  <c r="F3671" i="12"/>
  <c r="G3671" i="12"/>
  <c r="H3671" i="12"/>
  <c r="I3671" i="12"/>
  <c r="C3672" i="12"/>
  <c r="D3672" i="12"/>
  <c r="F3672" i="12"/>
  <c r="G3672" i="12"/>
  <c r="H3672" i="12"/>
  <c r="I3672" i="12"/>
  <c r="C3673" i="12"/>
  <c r="E3673" i="12" s="1"/>
  <c r="J3673" i="12" s="1"/>
  <c r="D3673" i="12"/>
  <c r="F3673" i="12"/>
  <c r="G3673" i="12"/>
  <c r="H3673" i="12"/>
  <c r="I3673" i="12"/>
  <c r="C3674" i="12"/>
  <c r="D3674" i="12"/>
  <c r="F3674" i="12"/>
  <c r="G3674" i="12"/>
  <c r="H3674" i="12"/>
  <c r="I3674" i="12"/>
  <c r="C3675" i="12"/>
  <c r="D3675" i="12"/>
  <c r="K3675" i="12" s="1"/>
  <c r="F3675" i="12"/>
  <c r="G3675" i="12"/>
  <c r="H3675" i="12"/>
  <c r="I3675" i="12"/>
  <c r="C3676" i="12"/>
  <c r="D3676" i="12"/>
  <c r="E3676" i="12"/>
  <c r="J3676" i="12" s="1"/>
  <c r="F3676" i="12"/>
  <c r="G3676" i="12"/>
  <c r="H3676" i="12"/>
  <c r="I3676" i="12"/>
  <c r="L3676" i="12"/>
  <c r="C3677" i="12"/>
  <c r="D3677" i="12"/>
  <c r="E3677" i="12"/>
  <c r="J3677" i="12" s="1"/>
  <c r="F3677" i="12"/>
  <c r="G3677" i="12"/>
  <c r="H3677" i="12"/>
  <c r="I3677" i="12"/>
  <c r="C3678" i="12"/>
  <c r="E3678" i="12" s="1"/>
  <c r="D3678" i="12"/>
  <c r="F3678" i="12"/>
  <c r="G3678" i="12"/>
  <c r="H3678" i="12"/>
  <c r="I3678" i="12"/>
  <c r="C3679" i="12"/>
  <c r="D3679" i="12"/>
  <c r="K3679" i="12" s="1"/>
  <c r="F3679" i="12"/>
  <c r="G3679" i="12"/>
  <c r="H3679" i="12"/>
  <c r="I3679" i="12"/>
  <c r="C3680" i="12"/>
  <c r="D3680" i="12"/>
  <c r="F3680" i="12"/>
  <c r="G3680" i="12"/>
  <c r="H3680" i="12"/>
  <c r="I3680" i="12"/>
  <c r="C3681" i="12"/>
  <c r="E3681" i="12" s="1"/>
  <c r="J3681" i="12" s="1"/>
  <c r="D3681" i="12"/>
  <c r="F3681" i="12"/>
  <c r="G3681" i="12"/>
  <c r="H3681" i="12"/>
  <c r="I3681" i="12"/>
  <c r="C3682" i="12"/>
  <c r="E3682" i="12" s="1"/>
  <c r="D3682" i="12"/>
  <c r="F3682" i="12"/>
  <c r="G3682" i="12"/>
  <c r="H3682" i="12"/>
  <c r="I3682" i="12"/>
  <c r="J3682" i="12"/>
  <c r="C3683" i="12"/>
  <c r="D3683" i="12"/>
  <c r="F3683" i="12"/>
  <c r="G3683" i="12"/>
  <c r="H3683" i="12"/>
  <c r="I3683" i="12"/>
  <c r="K3683" i="12"/>
  <c r="C3684" i="12"/>
  <c r="D3684" i="12"/>
  <c r="F3684" i="12"/>
  <c r="G3684" i="12"/>
  <c r="H3684" i="12"/>
  <c r="I3684" i="12"/>
  <c r="C3685" i="12"/>
  <c r="E3685" i="12" s="1"/>
  <c r="J3685" i="12" s="1"/>
  <c r="D3685" i="12"/>
  <c r="F3685" i="12"/>
  <c r="G3685" i="12"/>
  <c r="H3685" i="12"/>
  <c r="I3685" i="12"/>
  <c r="C3686" i="12"/>
  <c r="D3686" i="12"/>
  <c r="F3686" i="12"/>
  <c r="G3686" i="12"/>
  <c r="H3686" i="12"/>
  <c r="I3686" i="12"/>
  <c r="C3687" i="12"/>
  <c r="D3687" i="12"/>
  <c r="K3687" i="12" s="1"/>
  <c r="F3687" i="12"/>
  <c r="G3687" i="12"/>
  <c r="H3687" i="12"/>
  <c r="I3687" i="12"/>
  <c r="C3688" i="12"/>
  <c r="L3688" i="12" s="1"/>
  <c r="D3688" i="12"/>
  <c r="E3688" i="12"/>
  <c r="F3688" i="12"/>
  <c r="G3688" i="12"/>
  <c r="H3688" i="12"/>
  <c r="I3688" i="12"/>
  <c r="C3689" i="12"/>
  <c r="D3689" i="12"/>
  <c r="E3689" i="12"/>
  <c r="F3689" i="12"/>
  <c r="G3689" i="12"/>
  <c r="H3689" i="12"/>
  <c r="I3689" i="12"/>
  <c r="C3690" i="12"/>
  <c r="E3690" i="12" s="1"/>
  <c r="D3690" i="12"/>
  <c r="F3690" i="12"/>
  <c r="G3690" i="12"/>
  <c r="H3690" i="12"/>
  <c r="I3690" i="12"/>
  <c r="J3690" i="12"/>
  <c r="C3691" i="12"/>
  <c r="D3691" i="12"/>
  <c r="F3691" i="12"/>
  <c r="G3691" i="12"/>
  <c r="H3691" i="12"/>
  <c r="I3691" i="12"/>
  <c r="K3691" i="12"/>
  <c r="C3692" i="12"/>
  <c r="D3692" i="12"/>
  <c r="F3692" i="12"/>
  <c r="G3692" i="12"/>
  <c r="H3692" i="12"/>
  <c r="I3692" i="12"/>
  <c r="C3693" i="12"/>
  <c r="E3693" i="12" s="1"/>
  <c r="D3693" i="12"/>
  <c r="F3693" i="12"/>
  <c r="G3693" i="12"/>
  <c r="H3693" i="12"/>
  <c r="I3693" i="12"/>
  <c r="C3694" i="12"/>
  <c r="E3694" i="12" s="1"/>
  <c r="D3694" i="12"/>
  <c r="F3694" i="12"/>
  <c r="G3694" i="12"/>
  <c r="H3694" i="12"/>
  <c r="I3694" i="12"/>
  <c r="C3695" i="12"/>
  <c r="D3695" i="12"/>
  <c r="F3695" i="12"/>
  <c r="G3695" i="12"/>
  <c r="H3695" i="12"/>
  <c r="I3695" i="12"/>
  <c r="C3696" i="12"/>
  <c r="L3696" i="12" s="1"/>
  <c r="D3696" i="12"/>
  <c r="E3696" i="12"/>
  <c r="J3696" i="12" s="1"/>
  <c r="F3696" i="12"/>
  <c r="G3696" i="12"/>
  <c r="H3696" i="12"/>
  <c r="I3696" i="12"/>
  <c r="C3697" i="12"/>
  <c r="L3697" i="12" s="1"/>
  <c r="D3697" i="12"/>
  <c r="E3697" i="12"/>
  <c r="J3697" i="12" s="1"/>
  <c r="F3697" i="12"/>
  <c r="G3697" i="12"/>
  <c r="H3697" i="12"/>
  <c r="I3697" i="12"/>
  <c r="C3698" i="12"/>
  <c r="D3698" i="12"/>
  <c r="E3698" i="12"/>
  <c r="J3698" i="12" s="1"/>
  <c r="F3698" i="12"/>
  <c r="G3698" i="12"/>
  <c r="H3698" i="12"/>
  <c r="I3698" i="12"/>
  <c r="C3699" i="12"/>
  <c r="E3699" i="12" s="1"/>
  <c r="D3699" i="12"/>
  <c r="F3699" i="12"/>
  <c r="L3699" i="12" s="1"/>
  <c r="G3699" i="12"/>
  <c r="H3699" i="12"/>
  <c r="I3699" i="12"/>
  <c r="K3699" i="12"/>
  <c r="C3700" i="12"/>
  <c r="E3700" i="12" s="1"/>
  <c r="J3700" i="12" s="1"/>
  <c r="D3700" i="12"/>
  <c r="F3700" i="12"/>
  <c r="G3700" i="12"/>
  <c r="H3700" i="12"/>
  <c r="I3700" i="12"/>
  <c r="C3701" i="12"/>
  <c r="D3701" i="12"/>
  <c r="F3701" i="12"/>
  <c r="G3701" i="12"/>
  <c r="H3701" i="12"/>
  <c r="I3701" i="12"/>
  <c r="C3702" i="12"/>
  <c r="E3702" i="12" s="1"/>
  <c r="J3702" i="12" s="1"/>
  <c r="D3702" i="12"/>
  <c r="F3702" i="12"/>
  <c r="G3702" i="12"/>
  <c r="H3702" i="12"/>
  <c r="I3702" i="12"/>
  <c r="C3703" i="12"/>
  <c r="E3703" i="12" s="1"/>
  <c r="D3703" i="12"/>
  <c r="K3703" i="12" s="1"/>
  <c r="F3703" i="12"/>
  <c r="G3703" i="12"/>
  <c r="H3703" i="12"/>
  <c r="I3703" i="12"/>
  <c r="C3704" i="12"/>
  <c r="E3704" i="12" s="1"/>
  <c r="D3704" i="12"/>
  <c r="F3704" i="12"/>
  <c r="G3704" i="12"/>
  <c r="H3704" i="12"/>
  <c r="I3704" i="12"/>
  <c r="L3704" i="12"/>
  <c r="C3705" i="12"/>
  <c r="D3705" i="12"/>
  <c r="F3705" i="12"/>
  <c r="G3705" i="12"/>
  <c r="H3705" i="12"/>
  <c r="I3705" i="12"/>
  <c r="C3706" i="12"/>
  <c r="E3706" i="12" s="1"/>
  <c r="J3706" i="12" s="1"/>
  <c r="D3706" i="12"/>
  <c r="F3706" i="12"/>
  <c r="G3706" i="12"/>
  <c r="H3706" i="12"/>
  <c r="I3706" i="12"/>
  <c r="C3707" i="12"/>
  <c r="E3707" i="12" s="1"/>
  <c r="D3707" i="12"/>
  <c r="K3707" i="12" s="1"/>
  <c r="F3707" i="12"/>
  <c r="G3707" i="12"/>
  <c r="H3707" i="12"/>
  <c r="I3707" i="12"/>
  <c r="C3708" i="12"/>
  <c r="E3708" i="12" s="1"/>
  <c r="D3708" i="12"/>
  <c r="F3708" i="12"/>
  <c r="G3708" i="12"/>
  <c r="H3708" i="12"/>
  <c r="I3708" i="12"/>
  <c r="C3709" i="12"/>
  <c r="D3709" i="12"/>
  <c r="F3709" i="12"/>
  <c r="G3709" i="12"/>
  <c r="H3709" i="12"/>
  <c r="I3709" i="12"/>
  <c r="C3710" i="12"/>
  <c r="E3710" i="12" s="1"/>
  <c r="D3710" i="12"/>
  <c r="F3710" i="12"/>
  <c r="G3710" i="12"/>
  <c r="H3710" i="12"/>
  <c r="I3710" i="12"/>
  <c r="C3711" i="12"/>
  <c r="E3711" i="12" s="1"/>
  <c r="J3711" i="12" s="1"/>
  <c r="D3711" i="12"/>
  <c r="K3711" i="12" s="1"/>
  <c r="F3711" i="12"/>
  <c r="G3711" i="12"/>
  <c r="H3711" i="12"/>
  <c r="I3711" i="12"/>
  <c r="C3712" i="12"/>
  <c r="E3712" i="12" s="1"/>
  <c r="D3712" i="12"/>
  <c r="F3712" i="12"/>
  <c r="G3712" i="12"/>
  <c r="H3712" i="12"/>
  <c r="I3712" i="12"/>
  <c r="L3712" i="12"/>
  <c r="C3713" i="12"/>
  <c r="D3713" i="12"/>
  <c r="E3713" i="12"/>
  <c r="F3713" i="12"/>
  <c r="G3713" i="12"/>
  <c r="H3713" i="12"/>
  <c r="I3713" i="12"/>
  <c r="C3714" i="12"/>
  <c r="E3714" i="12" s="1"/>
  <c r="J3714" i="12" s="1"/>
  <c r="D3714" i="12"/>
  <c r="F3714" i="12"/>
  <c r="G3714" i="12"/>
  <c r="H3714" i="12"/>
  <c r="I3714" i="12"/>
  <c r="C3715" i="12"/>
  <c r="E3715" i="12" s="1"/>
  <c r="D3715" i="12"/>
  <c r="K3715" i="12" s="1"/>
  <c r="F3715" i="12"/>
  <c r="G3715" i="12"/>
  <c r="H3715" i="12"/>
  <c r="I3715" i="12"/>
  <c r="C3716" i="12"/>
  <c r="E3716" i="12" s="1"/>
  <c r="D3716" i="12"/>
  <c r="F3716" i="12"/>
  <c r="G3716" i="12"/>
  <c r="H3716" i="12"/>
  <c r="I3716" i="12"/>
  <c r="C3717" i="12"/>
  <c r="E3717" i="12" s="1"/>
  <c r="D3717" i="12"/>
  <c r="F3717" i="12"/>
  <c r="A3717" i="12" s="1"/>
  <c r="G3717" i="12"/>
  <c r="H3717" i="12"/>
  <c r="I3717" i="12"/>
  <c r="L3717" i="12"/>
  <c r="C3718" i="12"/>
  <c r="E3718" i="12" s="1"/>
  <c r="J3718" i="12" s="1"/>
  <c r="D3718" i="12"/>
  <c r="F3718" i="12"/>
  <c r="G3718" i="12"/>
  <c r="H3718" i="12"/>
  <c r="I3718" i="12"/>
  <c r="C3719" i="12"/>
  <c r="E3719" i="12" s="1"/>
  <c r="J3719" i="12" s="1"/>
  <c r="D3719" i="12"/>
  <c r="F3719" i="12"/>
  <c r="G3719" i="12"/>
  <c r="H3719" i="12"/>
  <c r="I3719" i="12"/>
  <c r="C3720" i="12"/>
  <c r="E3720" i="12" s="1"/>
  <c r="D3720" i="12"/>
  <c r="F3720" i="12"/>
  <c r="K3720" i="12" s="1"/>
  <c r="G3720" i="12"/>
  <c r="H3720" i="12"/>
  <c r="I3720" i="12"/>
  <c r="C3721" i="12"/>
  <c r="D3721" i="12"/>
  <c r="F3721" i="12"/>
  <c r="G3721" i="12"/>
  <c r="H3721" i="12"/>
  <c r="I3721" i="12"/>
  <c r="C3722" i="12"/>
  <c r="E3722" i="12" s="1"/>
  <c r="J3722" i="12" s="1"/>
  <c r="D3722" i="12"/>
  <c r="K3722" i="12" s="1"/>
  <c r="F3722" i="12"/>
  <c r="G3722" i="12"/>
  <c r="H3722" i="12"/>
  <c r="I3722" i="12"/>
  <c r="C3723" i="12"/>
  <c r="E3723" i="12" s="1"/>
  <c r="D3723" i="12"/>
  <c r="K3723" i="12" s="1"/>
  <c r="F3723" i="12"/>
  <c r="G3723" i="12"/>
  <c r="H3723" i="12"/>
  <c r="I3723" i="12"/>
  <c r="C3724" i="12"/>
  <c r="E3724" i="12" s="1"/>
  <c r="D3724" i="12"/>
  <c r="F3724" i="12"/>
  <c r="G3724" i="12"/>
  <c r="H3724" i="12"/>
  <c r="I3724" i="12"/>
  <c r="L3724" i="12"/>
  <c r="C3725" i="12"/>
  <c r="E3725" i="12" s="1"/>
  <c r="J3725" i="12" s="1"/>
  <c r="D3725" i="12"/>
  <c r="F3725" i="12"/>
  <c r="G3725" i="12"/>
  <c r="H3725" i="12"/>
  <c r="I3725" i="12"/>
  <c r="C3726" i="12"/>
  <c r="D3726" i="12"/>
  <c r="K3726" i="12" s="1"/>
  <c r="E3726" i="12"/>
  <c r="J3726" i="12" s="1"/>
  <c r="F3726" i="12"/>
  <c r="G3726" i="12"/>
  <c r="H3726" i="12"/>
  <c r="I3726" i="12"/>
  <c r="C3727" i="12"/>
  <c r="D3727" i="12"/>
  <c r="F3727" i="12"/>
  <c r="G3727" i="12"/>
  <c r="H3727" i="12"/>
  <c r="I3727" i="12"/>
  <c r="K3727" i="12"/>
  <c r="C3728" i="12"/>
  <c r="E3728" i="12" s="1"/>
  <c r="D3728" i="12"/>
  <c r="F3728" i="12"/>
  <c r="G3728" i="12"/>
  <c r="H3728" i="12"/>
  <c r="I3728" i="12"/>
  <c r="K3728" i="12"/>
  <c r="C3729" i="12"/>
  <c r="E3729" i="12" s="1"/>
  <c r="D3729" i="12"/>
  <c r="F3729" i="12"/>
  <c r="G3729" i="12"/>
  <c r="H3729" i="12"/>
  <c r="I3729" i="12"/>
  <c r="L3729" i="12"/>
  <c r="C3730" i="12"/>
  <c r="E3730" i="12" s="1"/>
  <c r="J3730" i="12" s="1"/>
  <c r="D3730" i="12"/>
  <c r="F3730" i="12"/>
  <c r="G3730" i="12"/>
  <c r="H3730" i="12"/>
  <c r="I3730" i="12"/>
  <c r="C3731" i="12"/>
  <c r="D3731" i="12"/>
  <c r="F3731" i="12"/>
  <c r="G3731" i="12"/>
  <c r="H3731" i="12"/>
  <c r="I3731" i="12"/>
  <c r="C3732" i="12"/>
  <c r="E3732" i="12" s="1"/>
  <c r="D3732" i="12"/>
  <c r="K3732" i="12" s="1"/>
  <c r="F3732" i="12"/>
  <c r="G3732" i="12"/>
  <c r="H3732" i="12"/>
  <c r="I3732" i="12"/>
  <c r="C3733" i="12"/>
  <c r="E3733" i="12" s="1"/>
  <c r="D3733" i="12"/>
  <c r="F3733" i="12"/>
  <c r="G3733" i="12"/>
  <c r="H3733" i="12"/>
  <c r="I3733" i="12"/>
  <c r="C3734" i="12"/>
  <c r="D3734" i="12"/>
  <c r="F3734" i="12"/>
  <c r="G3734" i="12"/>
  <c r="H3734" i="12"/>
  <c r="I3734" i="12"/>
  <c r="C3735" i="12"/>
  <c r="E3735" i="12" s="1"/>
  <c r="D3735" i="12"/>
  <c r="F3735" i="12"/>
  <c r="G3735" i="12"/>
  <c r="H3735" i="12"/>
  <c r="I3735" i="12"/>
  <c r="C3736" i="12"/>
  <c r="E3736" i="12" s="1"/>
  <c r="J3736" i="12" s="1"/>
  <c r="D3736" i="12"/>
  <c r="F3736" i="12"/>
  <c r="G3736" i="12"/>
  <c r="H3736" i="12"/>
  <c r="I3736" i="12"/>
  <c r="K3736" i="12"/>
  <c r="C3737" i="12"/>
  <c r="D3737" i="12"/>
  <c r="K3737" i="12" s="1"/>
  <c r="F3737" i="12"/>
  <c r="G3737" i="12"/>
  <c r="H3737" i="12"/>
  <c r="I3737" i="12"/>
  <c r="C3738" i="12"/>
  <c r="L3738" i="12" s="1"/>
  <c r="D3738" i="12"/>
  <c r="E3738" i="12"/>
  <c r="J3738" i="12" s="1"/>
  <c r="F3738" i="12"/>
  <c r="G3738" i="12"/>
  <c r="H3738" i="12"/>
  <c r="I3738" i="12"/>
  <c r="C3739" i="12"/>
  <c r="D3739" i="12"/>
  <c r="E3739" i="12"/>
  <c r="J3739" i="12" s="1"/>
  <c r="F3739" i="12"/>
  <c r="G3739" i="12"/>
  <c r="H3739" i="12"/>
  <c r="I3739" i="12"/>
  <c r="C3740" i="12"/>
  <c r="E3740" i="12" s="1"/>
  <c r="D3740" i="12"/>
  <c r="F3740" i="12"/>
  <c r="G3740" i="12"/>
  <c r="H3740" i="12"/>
  <c r="I3740" i="12"/>
  <c r="K3740" i="12"/>
  <c r="C3741" i="12"/>
  <c r="E3741" i="12" s="1"/>
  <c r="J3741" i="12" s="1"/>
  <c r="D3741" i="12"/>
  <c r="K3741" i="12" s="1"/>
  <c r="F3741" i="12"/>
  <c r="G3741" i="12"/>
  <c r="H3741" i="12"/>
  <c r="I3741" i="12"/>
  <c r="C3742" i="12"/>
  <c r="D3742" i="12"/>
  <c r="F3742" i="12"/>
  <c r="G3742" i="12"/>
  <c r="H3742" i="12"/>
  <c r="I3742" i="12"/>
  <c r="C3743" i="12"/>
  <c r="E3743" i="12" s="1"/>
  <c r="J3743" i="12" s="1"/>
  <c r="D3743" i="12"/>
  <c r="F3743" i="12"/>
  <c r="G3743" i="12"/>
  <c r="H3743" i="12"/>
  <c r="I3743" i="12"/>
  <c r="C3744" i="12"/>
  <c r="E3744" i="12" s="1"/>
  <c r="D3744" i="12"/>
  <c r="F3744" i="12"/>
  <c r="G3744" i="12"/>
  <c r="H3744" i="12"/>
  <c r="I3744" i="12"/>
  <c r="K3744" i="12"/>
  <c r="C3745" i="12"/>
  <c r="D3745" i="12"/>
  <c r="F3745" i="12"/>
  <c r="G3745" i="12"/>
  <c r="H3745" i="12"/>
  <c r="I3745" i="12"/>
  <c r="C3746" i="12"/>
  <c r="D3746" i="12"/>
  <c r="F3746" i="12"/>
  <c r="G3746" i="12"/>
  <c r="H3746" i="12"/>
  <c r="I3746" i="12"/>
  <c r="C3747" i="12"/>
  <c r="D3747" i="12"/>
  <c r="E3747" i="12"/>
  <c r="J3747" i="12" s="1"/>
  <c r="F3747" i="12"/>
  <c r="G3747" i="12"/>
  <c r="H3747" i="12"/>
  <c r="I3747" i="12"/>
  <c r="C3748" i="12"/>
  <c r="E3748" i="12" s="1"/>
  <c r="D3748" i="12"/>
  <c r="F3748" i="12"/>
  <c r="L3748" i="12" s="1"/>
  <c r="G3748" i="12"/>
  <c r="H3748" i="12"/>
  <c r="I3748" i="12"/>
  <c r="K3748" i="12"/>
  <c r="C3749" i="12"/>
  <c r="E3749" i="12" s="1"/>
  <c r="J3749" i="12" s="1"/>
  <c r="D3749" i="12"/>
  <c r="F3749" i="12"/>
  <c r="G3749" i="12"/>
  <c r="H3749" i="12"/>
  <c r="I3749" i="12"/>
  <c r="C3750" i="12"/>
  <c r="D3750" i="12"/>
  <c r="K3750" i="12" s="1"/>
  <c r="F3750" i="12"/>
  <c r="G3750" i="12"/>
  <c r="H3750" i="12"/>
  <c r="I3750" i="12"/>
  <c r="C3751" i="12"/>
  <c r="E3751" i="12" s="1"/>
  <c r="J3751" i="12" s="1"/>
  <c r="D3751" i="12"/>
  <c r="F3751" i="12"/>
  <c r="G3751" i="12"/>
  <c r="H3751" i="12"/>
  <c r="I3751" i="12"/>
  <c r="C3752" i="12"/>
  <c r="E3752" i="12" s="1"/>
  <c r="D3752" i="12"/>
  <c r="K3752" i="12" s="1"/>
  <c r="F3752" i="12"/>
  <c r="G3752" i="12"/>
  <c r="H3752" i="12"/>
  <c r="I3752" i="12"/>
  <c r="C3753" i="12"/>
  <c r="E3753" i="12" s="1"/>
  <c r="D3753" i="12"/>
  <c r="F3753" i="12"/>
  <c r="G3753" i="12"/>
  <c r="H3753" i="12"/>
  <c r="I3753" i="12"/>
  <c r="L3753" i="12"/>
  <c r="C3754" i="12"/>
  <c r="D3754" i="12"/>
  <c r="F3754" i="12"/>
  <c r="G3754" i="12"/>
  <c r="H3754" i="12"/>
  <c r="I3754" i="12"/>
  <c r="C3755" i="12"/>
  <c r="E3755" i="12" s="1"/>
  <c r="J3755" i="12" s="1"/>
  <c r="D3755" i="12"/>
  <c r="F3755" i="12"/>
  <c r="G3755" i="12"/>
  <c r="H3755" i="12"/>
  <c r="I3755" i="12"/>
  <c r="C3756" i="12"/>
  <c r="E3756" i="12" s="1"/>
  <c r="D3756" i="12"/>
  <c r="K3756" i="12" s="1"/>
  <c r="F3756" i="12"/>
  <c r="G3756" i="12"/>
  <c r="H3756" i="12"/>
  <c r="I3756" i="12"/>
  <c r="C3757" i="12"/>
  <c r="E3757" i="12" s="1"/>
  <c r="D3757" i="12"/>
  <c r="F3757" i="12"/>
  <c r="G3757" i="12"/>
  <c r="H3757" i="12"/>
  <c r="I3757" i="12"/>
  <c r="C3758" i="12"/>
  <c r="D3758" i="12"/>
  <c r="K3758" i="12" s="1"/>
  <c r="F3758" i="12"/>
  <c r="G3758" i="12"/>
  <c r="H3758" i="12"/>
  <c r="I3758" i="12"/>
  <c r="C3759" i="12"/>
  <c r="E3759" i="12" s="1"/>
  <c r="D3759" i="12"/>
  <c r="F3759" i="12"/>
  <c r="G3759" i="12"/>
  <c r="H3759" i="12"/>
  <c r="I3759" i="12"/>
  <c r="C3760" i="12"/>
  <c r="E3760" i="12" s="1"/>
  <c r="J3760" i="12" s="1"/>
  <c r="D3760" i="12"/>
  <c r="K3760" i="12" s="1"/>
  <c r="F3760" i="12"/>
  <c r="G3760" i="12"/>
  <c r="H3760" i="12"/>
  <c r="I3760" i="12"/>
  <c r="C3761" i="12"/>
  <c r="E3761" i="12" s="1"/>
  <c r="D3761" i="12"/>
  <c r="F3761" i="12"/>
  <c r="G3761" i="12"/>
  <c r="H3761" i="12"/>
  <c r="I3761" i="12"/>
  <c r="L3761" i="12"/>
  <c r="C3762" i="12"/>
  <c r="D3762" i="12"/>
  <c r="E3762" i="12"/>
  <c r="F3762" i="12"/>
  <c r="G3762" i="12"/>
  <c r="H3762" i="12"/>
  <c r="I3762" i="12"/>
  <c r="C3763" i="12"/>
  <c r="E3763" i="12" s="1"/>
  <c r="J3763" i="12" s="1"/>
  <c r="D3763" i="12"/>
  <c r="F3763" i="12"/>
  <c r="G3763" i="12"/>
  <c r="H3763" i="12"/>
  <c r="I3763" i="12"/>
  <c r="C3764" i="12"/>
  <c r="E3764" i="12" s="1"/>
  <c r="D3764" i="12"/>
  <c r="K3764" i="12" s="1"/>
  <c r="F3764" i="12"/>
  <c r="G3764" i="12"/>
  <c r="H3764" i="12"/>
  <c r="I3764" i="12"/>
  <c r="C3765" i="12"/>
  <c r="E3765" i="12" s="1"/>
  <c r="D3765" i="12"/>
  <c r="F3765" i="12"/>
  <c r="G3765" i="12"/>
  <c r="H3765" i="12"/>
  <c r="I3765" i="12"/>
  <c r="C3766" i="12"/>
  <c r="D3766" i="12"/>
  <c r="F3766" i="12"/>
  <c r="G3766" i="12"/>
  <c r="H3766" i="12"/>
  <c r="I3766" i="12"/>
  <c r="C3767" i="12"/>
  <c r="E3767" i="12" s="1"/>
  <c r="D3767" i="12"/>
  <c r="F3767" i="12"/>
  <c r="G3767" i="12"/>
  <c r="H3767" i="12"/>
  <c r="I3767" i="12"/>
  <c r="C3768" i="12"/>
  <c r="E3768" i="12" s="1"/>
  <c r="D3768" i="12"/>
  <c r="F3768" i="12"/>
  <c r="G3768" i="12"/>
  <c r="H3768" i="12"/>
  <c r="I3768" i="12"/>
  <c r="C3769" i="12"/>
  <c r="E3769" i="12" s="1"/>
  <c r="D3769" i="12"/>
  <c r="F3769" i="12"/>
  <c r="A3769" i="12" s="1"/>
  <c r="G3769" i="12"/>
  <c r="H3769" i="12"/>
  <c r="I3769" i="12"/>
  <c r="L3769" i="12"/>
  <c r="C3770" i="12"/>
  <c r="E3770" i="12" s="1"/>
  <c r="D3770" i="12"/>
  <c r="F3770" i="12"/>
  <c r="G3770" i="12"/>
  <c r="H3770" i="12"/>
  <c r="I3770" i="12"/>
  <c r="L3770" i="12"/>
  <c r="C3771" i="12"/>
  <c r="E3771" i="12" s="1"/>
  <c r="J3771" i="12" s="1"/>
  <c r="D3771" i="12"/>
  <c r="F3771" i="12"/>
  <c r="G3771" i="12"/>
  <c r="H3771" i="12"/>
  <c r="I3771" i="12"/>
  <c r="C3772" i="12"/>
  <c r="E3772" i="12" s="1"/>
  <c r="D3772" i="12"/>
  <c r="F3772" i="12"/>
  <c r="G3772" i="12"/>
  <c r="H3772" i="12"/>
  <c r="I3772" i="12"/>
  <c r="C3773" i="12"/>
  <c r="D3773" i="12"/>
  <c r="F3773" i="12"/>
  <c r="G3773" i="12"/>
  <c r="H3773" i="12"/>
  <c r="I3773" i="12"/>
  <c r="C3774" i="12"/>
  <c r="L3774" i="12" s="1"/>
  <c r="D3774" i="12"/>
  <c r="K3774" i="12" s="1"/>
  <c r="E3774" i="12"/>
  <c r="F3774" i="12"/>
  <c r="G3774" i="12"/>
  <c r="H3774" i="12"/>
  <c r="I3774" i="12"/>
  <c r="C3775" i="12"/>
  <c r="D3775" i="12"/>
  <c r="E3775" i="12"/>
  <c r="J3775" i="12" s="1"/>
  <c r="F3775" i="12"/>
  <c r="G3775" i="12"/>
  <c r="H3775" i="12"/>
  <c r="I3775" i="12"/>
  <c r="C3776" i="12"/>
  <c r="E3776" i="12" s="1"/>
  <c r="D3776" i="12"/>
  <c r="F3776" i="12"/>
  <c r="L3776" i="12" s="1"/>
  <c r="G3776" i="12"/>
  <c r="H3776" i="12"/>
  <c r="I3776" i="12"/>
  <c r="C3777" i="12"/>
  <c r="D3777" i="12"/>
  <c r="F3777" i="12"/>
  <c r="G3777" i="12"/>
  <c r="H3777" i="12"/>
  <c r="I3777" i="12"/>
  <c r="C3778" i="12"/>
  <c r="D3778" i="12"/>
  <c r="F3778" i="12"/>
  <c r="G3778" i="12"/>
  <c r="H3778" i="12"/>
  <c r="I3778" i="12"/>
  <c r="C3779" i="12"/>
  <c r="E3779" i="12" s="1"/>
  <c r="D3779" i="12"/>
  <c r="F3779" i="12"/>
  <c r="G3779" i="12"/>
  <c r="H3779" i="12"/>
  <c r="I3779" i="12"/>
  <c r="C3780" i="12"/>
  <c r="E3780" i="12" s="1"/>
  <c r="D3780" i="12"/>
  <c r="F3780" i="12"/>
  <c r="G3780" i="12"/>
  <c r="H3780" i="12"/>
  <c r="I3780" i="12"/>
  <c r="C3781" i="12"/>
  <c r="D3781" i="12"/>
  <c r="F3781" i="12"/>
  <c r="G3781" i="12"/>
  <c r="H3781" i="12"/>
  <c r="I3781" i="12"/>
  <c r="C3782" i="12"/>
  <c r="L3782" i="12" s="1"/>
  <c r="D3782" i="12"/>
  <c r="E3782" i="12"/>
  <c r="F3782" i="12"/>
  <c r="G3782" i="12"/>
  <c r="H3782" i="12"/>
  <c r="I3782" i="12"/>
  <c r="C3783" i="12"/>
  <c r="D3783" i="12"/>
  <c r="E3783" i="12"/>
  <c r="J3783" i="12" s="1"/>
  <c r="F3783" i="12"/>
  <c r="G3783" i="12"/>
  <c r="H3783" i="12"/>
  <c r="I3783" i="12"/>
  <c r="C3784" i="12"/>
  <c r="E3784" i="12" s="1"/>
  <c r="D3784" i="12"/>
  <c r="F3784" i="12"/>
  <c r="G3784" i="12"/>
  <c r="H3784" i="12"/>
  <c r="I3784" i="12"/>
  <c r="C3785" i="12"/>
  <c r="D3785" i="12"/>
  <c r="F3785" i="12"/>
  <c r="G3785" i="12"/>
  <c r="H3785" i="12"/>
  <c r="I3785" i="12"/>
  <c r="C3786" i="12"/>
  <c r="E3786" i="12" s="1"/>
  <c r="D3786" i="12"/>
  <c r="F3786" i="12"/>
  <c r="G3786" i="12"/>
  <c r="H3786" i="12"/>
  <c r="I3786" i="12"/>
  <c r="L3786" i="12"/>
  <c r="C3787" i="12"/>
  <c r="E3787" i="12" s="1"/>
  <c r="D3787" i="12"/>
  <c r="F3787" i="12"/>
  <c r="G3787" i="12"/>
  <c r="H3787" i="12"/>
  <c r="I3787" i="12"/>
  <c r="J3787" i="12"/>
  <c r="C3788" i="12"/>
  <c r="E3788" i="12" s="1"/>
  <c r="J3788" i="12" s="1"/>
  <c r="D3788" i="12"/>
  <c r="K3788" i="12" s="1"/>
  <c r="F3788" i="12"/>
  <c r="G3788" i="12"/>
  <c r="H3788" i="12"/>
  <c r="I3788" i="12"/>
  <c r="C3789" i="12"/>
  <c r="D3789" i="12"/>
  <c r="F3789" i="12"/>
  <c r="G3789" i="12"/>
  <c r="H3789" i="12"/>
  <c r="I3789" i="12"/>
  <c r="C3790" i="12"/>
  <c r="E3790" i="12" s="1"/>
  <c r="D3790" i="12"/>
  <c r="K3790" i="12" s="1"/>
  <c r="F3790" i="12"/>
  <c r="G3790" i="12"/>
  <c r="H3790" i="12"/>
  <c r="I3790" i="12"/>
  <c r="C3791" i="12"/>
  <c r="E3791" i="12" s="1"/>
  <c r="J3791" i="12" s="1"/>
  <c r="D3791" i="12"/>
  <c r="F3791" i="12"/>
  <c r="G3791" i="12"/>
  <c r="H3791" i="12"/>
  <c r="I3791" i="12"/>
  <c r="C3792" i="12"/>
  <c r="E3792" i="12" s="1"/>
  <c r="D3792" i="12"/>
  <c r="K3792" i="12" s="1"/>
  <c r="F3792" i="12"/>
  <c r="G3792" i="12"/>
  <c r="H3792" i="12"/>
  <c r="I3792" i="12"/>
  <c r="C3793" i="12"/>
  <c r="E3793" i="12" s="1"/>
  <c r="D3793" i="12"/>
  <c r="F3793" i="12"/>
  <c r="G3793" i="12"/>
  <c r="H3793" i="12"/>
  <c r="I3793" i="12"/>
  <c r="L3793" i="12"/>
  <c r="C3794" i="12"/>
  <c r="D3794" i="12"/>
  <c r="F3794" i="12"/>
  <c r="G3794" i="12"/>
  <c r="H3794" i="12"/>
  <c r="I3794" i="12"/>
  <c r="C3795" i="12"/>
  <c r="E3795" i="12" s="1"/>
  <c r="J3795" i="12" s="1"/>
  <c r="D3795" i="12"/>
  <c r="F3795" i="12"/>
  <c r="G3795" i="12"/>
  <c r="H3795" i="12"/>
  <c r="I3795" i="12"/>
  <c r="C3796" i="12"/>
  <c r="E3796" i="12" s="1"/>
  <c r="J3796" i="12" s="1"/>
  <c r="D3796" i="12"/>
  <c r="K3796" i="12" s="1"/>
  <c r="F3796" i="12"/>
  <c r="G3796" i="12"/>
  <c r="H3796" i="12"/>
  <c r="I3796" i="12"/>
  <c r="C3797" i="12"/>
  <c r="D3797" i="12"/>
  <c r="F3797" i="12"/>
  <c r="G3797" i="12"/>
  <c r="H3797" i="12"/>
  <c r="I3797" i="12"/>
  <c r="C3798" i="12"/>
  <c r="L3798" i="12" s="1"/>
  <c r="D3798" i="12"/>
  <c r="K3798" i="12" s="1"/>
  <c r="F3798" i="12"/>
  <c r="G3798" i="12"/>
  <c r="H3798" i="12"/>
  <c r="I3798" i="12"/>
  <c r="C3799" i="12"/>
  <c r="E3799" i="12" s="1"/>
  <c r="J3799" i="12" s="1"/>
  <c r="D3799" i="12"/>
  <c r="F3799" i="12"/>
  <c r="G3799" i="12"/>
  <c r="H3799" i="12"/>
  <c r="I3799" i="12"/>
  <c r="C3800" i="12"/>
  <c r="E3800" i="12" s="1"/>
  <c r="D3800" i="12"/>
  <c r="K3800" i="12" s="1"/>
  <c r="F3800" i="12"/>
  <c r="G3800" i="12"/>
  <c r="H3800" i="12"/>
  <c r="I3800" i="12"/>
  <c r="C3801" i="12"/>
  <c r="E3801" i="12" s="1"/>
  <c r="D3801" i="12"/>
  <c r="F3801" i="12"/>
  <c r="G3801" i="12"/>
  <c r="H3801" i="12"/>
  <c r="I3801" i="12"/>
  <c r="C3802" i="12"/>
  <c r="D3802" i="12"/>
  <c r="F3802" i="12"/>
  <c r="G3802" i="12"/>
  <c r="H3802" i="12"/>
  <c r="I3802" i="12"/>
  <c r="C3803" i="12"/>
  <c r="E3803" i="12" s="1"/>
  <c r="D3803" i="12"/>
  <c r="F3803" i="12"/>
  <c r="G3803" i="12"/>
  <c r="H3803" i="12"/>
  <c r="I3803" i="12"/>
  <c r="A3804" i="12"/>
  <c r="C3804" i="12"/>
  <c r="E3804" i="12" s="1"/>
  <c r="D3804" i="12"/>
  <c r="K3804" i="12" s="1"/>
  <c r="F3804" i="12"/>
  <c r="G3804" i="12"/>
  <c r="H3804" i="12"/>
  <c r="I3804" i="12"/>
  <c r="C3805" i="12"/>
  <c r="D3805" i="12"/>
  <c r="F3805" i="12"/>
  <c r="G3805" i="12"/>
  <c r="H3805" i="12"/>
  <c r="I3805" i="12"/>
  <c r="C3806" i="12"/>
  <c r="D3806" i="12"/>
  <c r="E3806" i="12"/>
  <c r="F3806" i="12"/>
  <c r="A3806" i="12" s="1"/>
  <c r="G3806" i="12"/>
  <c r="H3806" i="12"/>
  <c r="I3806" i="12"/>
  <c r="L3806" i="12"/>
  <c r="C3807" i="12"/>
  <c r="D3807" i="12"/>
  <c r="E3807" i="12"/>
  <c r="F3807" i="12"/>
  <c r="G3807" i="12"/>
  <c r="H3807" i="12"/>
  <c r="I3807" i="12"/>
  <c r="C3808" i="12"/>
  <c r="E3808" i="12" s="1"/>
  <c r="J3808" i="12" s="1"/>
  <c r="D3808" i="12"/>
  <c r="F3808" i="12"/>
  <c r="G3808" i="12"/>
  <c r="H3808" i="12"/>
  <c r="I3808" i="12"/>
  <c r="C3809" i="12"/>
  <c r="E3809" i="12" s="1"/>
  <c r="J3809" i="12" s="1"/>
  <c r="D3809" i="12"/>
  <c r="K3809" i="12" s="1"/>
  <c r="F3809" i="12"/>
  <c r="G3809" i="12"/>
  <c r="H3809" i="12"/>
  <c r="I3809" i="12"/>
  <c r="C3810" i="12"/>
  <c r="D3810" i="12"/>
  <c r="K3810" i="12" s="1"/>
  <c r="F3810" i="12"/>
  <c r="G3810" i="12"/>
  <c r="H3810" i="12"/>
  <c r="I3810" i="12"/>
  <c r="C3811" i="12"/>
  <c r="E3811" i="12" s="1"/>
  <c r="J3811" i="12" s="1"/>
  <c r="D3811" i="12"/>
  <c r="F3811" i="12"/>
  <c r="G3811" i="12"/>
  <c r="H3811" i="12"/>
  <c r="I3811" i="12"/>
  <c r="C3812" i="12"/>
  <c r="E3812" i="12" s="1"/>
  <c r="D3812" i="12"/>
  <c r="K3812" i="12" s="1"/>
  <c r="F3812" i="12"/>
  <c r="G3812" i="12"/>
  <c r="H3812" i="12"/>
  <c r="I3812" i="12"/>
  <c r="C3813" i="12"/>
  <c r="D3813" i="12"/>
  <c r="F3813" i="12"/>
  <c r="G3813" i="12"/>
  <c r="H3813" i="12"/>
  <c r="I3813" i="12"/>
  <c r="C3814" i="12"/>
  <c r="D3814" i="12"/>
  <c r="F3814" i="12"/>
  <c r="G3814" i="12"/>
  <c r="H3814" i="12"/>
  <c r="I3814" i="12"/>
  <c r="C3815" i="12"/>
  <c r="E3815" i="12" s="1"/>
  <c r="J3815" i="12" s="1"/>
  <c r="D3815" i="12"/>
  <c r="F3815" i="12"/>
  <c r="G3815" i="12"/>
  <c r="H3815" i="12"/>
  <c r="I3815" i="12"/>
  <c r="C3816" i="12"/>
  <c r="E3816" i="12" s="1"/>
  <c r="D3816" i="12"/>
  <c r="F3816" i="12"/>
  <c r="G3816" i="12"/>
  <c r="H3816" i="12"/>
  <c r="I3816" i="12"/>
  <c r="C3817" i="12"/>
  <c r="D3817" i="12"/>
  <c r="F3817" i="12"/>
  <c r="G3817" i="12"/>
  <c r="H3817" i="12"/>
  <c r="I3817" i="12"/>
  <c r="C3818" i="12"/>
  <c r="D3818" i="12"/>
  <c r="K3818" i="12" s="1"/>
  <c r="E3818" i="12"/>
  <c r="F3818" i="12"/>
  <c r="G3818" i="12"/>
  <c r="H3818" i="12"/>
  <c r="I3818" i="12"/>
  <c r="L3818" i="12"/>
  <c r="C3819" i="12"/>
  <c r="D3819" i="12"/>
  <c r="E3819" i="12"/>
  <c r="F3819" i="12"/>
  <c r="G3819" i="12"/>
  <c r="H3819" i="12"/>
  <c r="I3819" i="12"/>
  <c r="C3820" i="12"/>
  <c r="E3820" i="12" s="1"/>
  <c r="D3820" i="12"/>
  <c r="F3820" i="12"/>
  <c r="G3820" i="12"/>
  <c r="H3820" i="12"/>
  <c r="I3820" i="12"/>
  <c r="C3821" i="12"/>
  <c r="E3821" i="12" s="1"/>
  <c r="D3821" i="12"/>
  <c r="F3821" i="12"/>
  <c r="G3821" i="12"/>
  <c r="H3821" i="12"/>
  <c r="I3821" i="12"/>
  <c r="C3822" i="12"/>
  <c r="E3822" i="12" s="1"/>
  <c r="D3822" i="12"/>
  <c r="F3822" i="12"/>
  <c r="A3822" i="12" s="1"/>
  <c r="G3822" i="12"/>
  <c r="H3822" i="12"/>
  <c r="I3822" i="12"/>
  <c r="L3822" i="12"/>
  <c r="C3823" i="12"/>
  <c r="E3823" i="12" s="1"/>
  <c r="D3823" i="12"/>
  <c r="F3823" i="12"/>
  <c r="G3823" i="12"/>
  <c r="H3823" i="12"/>
  <c r="I3823" i="12"/>
  <c r="C3824" i="12"/>
  <c r="E3824" i="12" s="1"/>
  <c r="J3824" i="12" s="1"/>
  <c r="D3824" i="12"/>
  <c r="F3824" i="12"/>
  <c r="G3824" i="12"/>
  <c r="H3824" i="12"/>
  <c r="I3824" i="12"/>
  <c r="C3825" i="12"/>
  <c r="E3825" i="12" s="1"/>
  <c r="D3825" i="12"/>
  <c r="K3825" i="12" s="1"/>
  <c r="F3825" i="12"/>
  <c r="G3825" i="12"/>
  <c r="H3825" i="12"/>
  <c r="I3825" i="12"/>
  <c r="L3825" i="12"/>
  <c r="C3826" i="12"/>
  <c r="L3826" i="12" s="1"/>
  <c r="D3826" i="12"/>
  <c r="E3826" i="12"/>
  <c r="J3826" i="12" s="1"/>
  <c r="F3826" i="12"/>
  <c r="G3826" i="12"/>
  <c r="H3826" i="12"/>
  <c r="I3826" i="12"/>
  <c r="C3827" i="12"/>
  <c r="E3827" i="12" s="1"/>
  <c r="J3827" i="12" s="1"/>
  <c r="D3827" i="12"/>
  <c r="F3827" i="12"/>
  <c r="G3827" i="12"/>
  <c r="H3827" i="12"/>
  <c r="I3827" i="12"/>
  <c r="C3828" i="12"/>
  <c r="E3828" i="12" s="1"/>
  <c r="D3828" i="12"/>
  <c r="F3828" i="12"/>
  <c r="G3828" i="12"/>
  <c r="H3828" i="12"/>
  <c r="I3828" i="12"/>
  <c r="K3828" i="12"/>
  <c r="C3829" i="12"/>
  <c r="E3829" i="12" s="1"/>
  <c r="D3829" i="12"/>
  <c r="K3829" i="12" s="1"/>
  <c r="F3829" i="12"/>
  <c r="G3829" i="12"/>
  <c r="H3829" i="12"/>
  <c r="I3829" i="12"/>
  <c r="C3830" i="12"/>
  <c r="E3830" i="12" s="1"/>
  <c r="J3830" i="12" s="1"/>
  <c r="D3830" i="12"/>
  <c r="K3830" i="12" s="1"/>
  <c r="F3830" i="12"/>
  <c r="G3830" i="12"/>
  <c r="H3830" i="12"/>
  <c r="I3830" i="12"/>
  <c r="C3831" i="12"/>
  <c r="E3831" i="12" s="1"/>
  <c r="D3831" i="12"/>
  <c r="F3831" i="12"/>
  <c r="L3831" i="12" s="1"/>
  <c r="G3831" i="12"/>
  <c r="H3831" i="12"/>
  <c r="I3831" i="12"/>
  <c r="C3832" i="12"/>
  <c r="E3832" i="12" s="1"/>
  <c r="D3832" i="12"/>
  <c r="F3832" i="12"/>
  <c r="A3832" i="12" s="1"/>
  <c r="G3832" i="12"/>
  <c r="H3832" i="12"/>
  <c r="I3832" i="12"/>
  <c r="C3833" i="12"/>
  <c r="E3833" i="12" s="1"/>
  <c r="J3833" i="12" s="1"/>
  <c r="D3833" i="12"/>
  <c r="F3833" i="12"/>
  <c r="G3833" i="12"/>
  <c r="H3833" i="12"/>
  <c r="I3833" i="12"/>
  <c r="C3834" i="12"/>
  <c r="E3834" i="12" s="1"/>
  <c r="D3834" i="12"/>
  <c r="F3834" i="12"/>
  <c r="G3834" i="12"/>
  <c r="H3834" i="12"/>
  <c r="I3834" i="12"/>
  <c r="L3834" i="12"/>
  <c r="C3835" i="12"/>
  <c r="E3835" i="12" s="1"/>
  <c r="D3835" i="12"/>
  <c r="F3835" i="12"/>
  <c r="K3835" i="12" s="1"/>
  <c r="G3835" i="12"/>
  <c r="H3835" i="12"/>
  <c r="I3835" i="12"/>
  <c r="C3836" i="12"/>
  <c r="E3836" i="12" s="1"/>
  <c r="J3836" i="12" s="1"/>
  <c r="D3836" i="12"/>
  <c r="F3836" i="12"/>
  <c r="G3836" i="12"/>
  <c r="H3836" i="12"/>
  <c r="I3836" i="12"/>
  <c r="K3836" i="12"/>
  <c r="C3837" i="12"/>
  <c r="E3837" i="12" s="1"/>
  <c r="D3837" i="12"/>
  <c r="F3837" i="12"/>
  <c r="G3837" i="12"/>
  <c r="H3837" i="12"/>
  <c r="I3837" i="12"/>
  <c r="J3837" i="12"/>
  <c r="C3838" i="12"/>
  <c r="L3838" i="12" s="1"/>
  <c r="D3838" i="12"/>
  <c r="E3838" i="12"/>
  <c r="J3838" i="12" s="1"/>
  <c r="F3838" i="12"/>
  <c r="G3838" i="12"/>
  <c r="H3838" i="12"/>
  <c r="I3838" i="12"/>
  <c r="C3839" i="12"/>
  <c r="E3839" i="12" s="1"/>
  <c r="J3839" i="12" s="1"/>
  <c r="D3839" i="12"/>
  <c r="F3839" i="12"/>
  <c r="G3839" i="12"/>
  <c r="H3839" i="12"/>
  <c r="I3839" i="12"/>
  <c r="C3840" i="12"/>
  <c r="E3840" i="12" s="1"/>
  <c r="J3840" i="12" s="1"/>
  <c r="D3840" i="12"/>
  <c r="F3840" i="12"/>
  <c r="G3840" i="12"/>
  <c r="H3840" i="12"/>
  <c r="I3840" i="12"/>
  <c r="C3841" i="12"/>
  <c r="E3841" i="12" s="1"/>
  <c r="D3841" i="12"/>
  <c r="K3841" i="12" s="1"/>
  <c r="F3841" i="12"/>
  <c r="G3841" i="12"/>
  <c r="H3841" i="12"/>
  <c r="I3841" i="12"/>
  <c r="C3842" i="12"/>
  <c r="L3842" i="12" s="1"/>
  <c r="D3842" i="12"/>
  <c r="E3842" i="12"/>
  <c r="J3842" i="12" s="1"/>
  <c r="F3842" i="12"/>
  <c r="G3842" i="12"/>
  <c r="H3842" i="12"/>
  <c r="I3842" i="12"/>
  <c r="C3843" i="12"/>
  <c r="E3843" i="12" s="1"/>
  <c r="D3843" i="12"/>
  <c r="F3843" i="12"/>
  <c r="G3843" i="12"/>
  <c r="H3843" i="12"/>
  <c r="I3843" i="12"/>
  <c r="C3844" i="12"/>
  <c r="E3844" i="12" s="1"/>
  <c r="J3844" i="12" s="1"/>
  <c r="D3844" i="12"/>
  <c r="F3844" i="12"/>
  <c r="G3844" i="12"/>
  <c r="H3844" i="12"/>
  <c r="I3844" i="12"/>
  <c r="C3845" i="12"/>
  <c r="D3845" i="12"/>
  <c r="F3845" i="12"/>
  <c r="G3845" i="12"/>
  <c r="H3845" i="12"/>
  <c r="I3845" i="12"/>
  <c r="C3846" i="12"/>
  <c r="D3846" i="12"/>
  <c r="F3846" i="12"/>
  <c r="G3846" i="12"/>
  <c r="H3846" i="12"/>
  <c r="I3846" i="12"/>
  <c r="C3847" i="12"/>
  <c r="D3847" i="12"/>
  <c r="E3847" i="12"/>
  <c r="F3847" i="12"/>
  <c r="G3847" i="12"/>
  <c r="H3847" i="12"/>
  <c r="I3847" i="12"/>
  <c r="C3848" i="12"/>
  <c r="E3848" i="12" s="1"/>
  <c r="D3848" i="12"/>
  <c r="F3848" i="12"/>
  <c r="G3848" i="12"/>
  <c r="H3848" i="12"/>
  <c r="I3848" i="12"/>
  <c r="C3849" i="12"/>
  <c r="D3849" i="12"/>
  <c r="F3849" i="12"/>
  <c r="G3849" i="12"/>
  <c r="H3849" i="12"/>
  <c r="I3849" i="12"/>
  <c r="K3849" i="12"/>
  <c r="C3850" i="12"/>
  <c r="D3850" i="12"/>
  <c r="E3850" i="12"/>
  <c r="F3850" i="12"/>
  <c r="A3850" i="12" s="1"/>
  <c r="G3850" i="12"/>
  <c r="H3850" i="12"/>
  <c r="I3850" i="12"/>
  <c r="L3850" i="12"/>
  <c r="C3851" i="12"/>
  <c r="D3851" i="12"/>
  <c r="E3851" i="12"/>
  <c r="F3851" i="12"/>
  <c r="G3851" i="12"/>
  <c r="H3851" i="12"/>
  <c r="I3851" i="12"/>
  <c r="C3852" i="12"/>
  <c r="E3852" i="12" s="1"/>
  <c r="D3852" i="12"/>
  <c r="F3852" i="12"/>
  <c r="A3852" i="12" s="1"/>
  <c r="G3852" i="12"/>
  <c r="H3852" i="12"/>
  <c r="I3852" i="12"/>
  <c r="C3853" i="12"/>
  <c r="D3853" i="12"/>
  <c r="F3853" i="12"/>
  <c r="G3853" i="12"/>
  <c r="H3853" i="12"/>
  <c r="I3853" i="12"/>
  <c r="K3853" i="12"/>
  <c r="C3854" i="12"/>
  <c r="D3854" i="12"/>
  <c r="E3854" i="12"/>
  <c r="F3854" i="12"/>
  <c r="A3854" i="12" s="1"/>
  <c r="G3854" i="12"/>
  <c r="H3854" i="12"/>
  <c r="I3854" i="12"/>
  <c r="L3854" i="12"/>
  <c r="C3855" i="12"/>
  <c r="D3855" i="12"/>
  <c r="E3855" i="12"/>
  <c r="F3855" i="12"/>
  <c r="G3855" i="12"/>
  <c r="H3855" i="12"/>
  <c r="I3855" i="12"/>
  <c r="C3856" i="12"/>
  <c r="E3856" i="12" s="1"/>
  <c r="D3856" i="12"/>
  <c r="F3856" i="12"/>
  <c r="G3856" i="12"/>
  <c r="H3856" i="12"/>
  <c r="I3856" i="12"/>
  <c r="J3856" i="12"/>
  <c r="C3857" i="12"/>
  <c r="D3857" i="12"/>
  <c r="K3857" i="12" s="1"/>
  <c r="F3857" i="12"/>
  <c r="G3857" i="12"/>
  <c r="H3857" i="12"/>
  <c r="I3857" i="12"/>
  <c r="C3858" i="12"/>
  <c r="D3858" i="12"/>
  <c r="F3858" i="12"/>
  <c r="G3858" i="12"/>
  <c r="H3858" i="12"/>
  <c r="I3858" i="12"/>
  <c r="C3859" i="12"/>
  <c r="E3859" i="12" s="1"/>
  <c r="J3859" i="12" s="1"/>
  <c r="D3859" i="12"/>
  <c r="F3859" i="12"/>
  <c r="G3859" i="12"/>
  <c r="H3859" i="12"/>
  <c r="I3859" i="12"/>
  <c r="C3860" i="12"/>
  <c r="E3860" i="12" s="1"/>
  <c r="D3860" i="12"/>
  <c r="F3860" i="12"/>
  <c r="G3860" i="12"/>
  <c r="H3860" i="12"/>
  <c r="I3860" i="12"/>
  <c r="C3861" i="12"/>
  <c r="D3861" i="12"/>
  <c r="K3861" i="12" s="1"/>
  <c r="F3861" i="12"/>
  <c r="G3861" i="12"/>
  <c r="H3861" i="12"/>
  <c r="I3861" i="12"/>
  <c r="C3862" i="12"/>
  <c r="D3862" i="12"/>
  <c r="F3862" i="12"/>
  <c r="G3862" i="12"/>
  <c r="H3862" i="12"/>
  <c r="I3862" i="12"/>
  <c r="C3863" i="12"/>
  <c r="E3863" i="12" s="1"/>
  <c r="D3863" i="12"/>
  <c r="F3863" i="12"/>
  <c r="G3863" i="12"/>
  <c r="H3863" i="12"/>
  <c r="I3863" i="12"/>
  <c r="C3864" i="12"/>
  <c r="E3864" i="12" s="1"/>
  <c r="J3864" i="12" s="1"/>
  <c r="D3864" i="12"/>
  <c r="F3864" i="12"/>
  <c r="G3864" i="12"/>
  <c r="H3864" i="12"/>
  <c r="I3864" i="12"/>
  <c r="C3865" i="12"/>
  <c r="D3865" i="12"/>
  <c r="K3865" i="12" s="1"/>
  <c r="F3865" i="12"/>
  <c r="G3865" i="12"/>
  <c r="H3865" i="12"/>
  <c r="I3865" i="12"/>
  <c r="C3866" i="12"/>
  <c r="E3866" i="12" s="1"/>
  <c r="D3866" i="12"/>
  <c r="F3866" i="12"/>
  <c r="G3866" i="12"/>
  <c r="H3866" i="12"/>
  <c r="I3866" i="12"/>
  <c r="C3867" i="12"/>
  <c r="E3867" i="12" s="1"/>
  <c r="J3867" i="12" s="1"/>
  <c r="D3867" i="12"/>
  <c r="F3867" i="12"/>
  <c r="G3867" i="12"/>
  <c r="H3867" i="12"/>
  <c r="I3867" i="12"/>
  <c r="C3868" i="12"/>
  <c r="E3868" i="12" s="1"/>
  <c r="D3868" i="12"/>
  <c r="F3868" i="12"/>
  <c r="G3868" i="12"/>
  <c r="H3868" i="12"/>
  <c r="I3868" i="12"/>
  <c r="C3869" i="12"/>
  <c r="D3869" i="12"/>
  <c r="K3869" i="12" s="1"/>
  <c r="F3869" i="12"/>
  <c r="G3869" i="12"/>
  <c r="H3869" i="12"/>
  <c r="I3869" i="12"/>
  <c r="C3870" i="12"/>
  <c r="D3870" i="12"/>
  <c r="F3870" i="12"/>
  <c r="G3870" i="12"/>
  <c r="H3870" i="12"/>
  <c r="I3870" i="12"/>
  <c r="C3871" i="12"/>
  <c r="E3871" i="12" s="1"/>
  <c r="D3871" i="12"/>
  <c r="F3871" i="12"/>
  <c r="G3871" i="12"/>
  <c r="H3871" i="12"/>
  <c r="I3871" i="12"/>
  <c r="C3872" i="12"/>
  <c r="E3872" i="12" s="1"/>
  <c r="D3872" i="12"/>
  <c r="F3872" i="12"/>
  <c r="G3872" i="12"/>
  <c r="H3872" i="12"/>
  <c r="I3872" i="12"/>
  <c r="C3873" i="12"/>
  <c r="D3873" i="12"/>
  <c r="K3873" i="12" s="1"/>
  <c r="F3873" i="12"/>
  <c r="G3873" i="12"/>
  <c r="H3873" i="12"/>
  <c r="I3873" i="12"/>
  <c r="C3874" i="12"/>
  <c r="D3874" i="12"/>
  <c r="F3874" i="12"/>
  <c r="G3874" i="12"/>
  <c r="H3874" i="12"/>
  <c r="I3874" i="12"/>
  <c r="C3875" i="12"/>
  <c r="E3875" i="12" s="1"/>
  <c r="J3875" i="12" s="1"/>
  <c r="D3875" i="12"/>
  <c r="F3875" i="12"/>
  <c r="G3875" i="12"/>
  <c r="H3875" i="12"/>
  <c r="I3875" i="12"/>
  <c r="C3876" i="12"/>
  <c r="E3876" i="12" s="1"/>
  <c r="D3876" i="12"/>
  <c r="F3876" i="12"/>
  <c r="G3876" i="12"/>
  <c r="H3876" i="12"/>
  <c r="I3876" i="12"/>
  <c r="C3877" i="12"/>
  <c r="D3877" i="12"/>
  <c r="K3877" i="12" s="1"/>
  <c r="F3877" i="12"/>
  <c r="G3877" i="12"/>
  <c r="H3877" i="12"/>
  <c r="I3877" i="12"/>
  <c r="C3878" i="12"/>
  <c r="D3878" i="12"/>
  <c r="F3878" i="12"/>
  <c r="G3878" i="12"/>
  <c r="H3878" i="12"/>
  <c r="I3878" i="12"/>
  <c r="C3879" i="12"/>
  <c r="E3879" i="12" s="1"/>
  <c r="D3879" i="12"/>
  <c r="F3879" i="12"/>
  <c r="G3879" i="12"/>
  <c r="H3879" i="12"/>
  <c r="I3879" i="12"/>
  <c r="C3880" i="12"/>
  <c r="E3880" i="12" s="1"/>
  <c r="J3880" i="12" s="1"/>
  <c r="D3880" i="12"/>
  <c r="F3880" i="12"/>
  <c r="G3880" i="12"/>
  <c r="H3880" i="12"/>
  <c r="I3880" i="12"/>
  <c r="C3881" i="12"/>
  <c r="D3881" i="12"/>
  <c r="K3881" i="12" s="1"/>
  <c r="F3881" i="12"/>
  <c r="G3881" i="12"/>
  <c r="H3881" i="12"/>
  <c r="I3881" i="12"/>
  <c r="C3882" i="12"/>
  <c r="E3882" i="12" s="1"/>
  <c r="D3882" i="12"/>
  <c r="F3882" i="12"/>
  <c r="G3882" i="12"/>
  <c r="H3882" i="12"/>
  <c r="I3882" i="12"/>
  <c r="C3883" i="12"/>
  <c r="E3883" i="12" s="1"/>
  <c r="J3883" i="12" s="1"/>
  <c r="D3883" i="12"/>
  <c r="F3883" i="12"/>
  <c r="G3883" i="12"/>
  <c r="H3883" i="12"/>
  <c r="I3883" i="12"/>
  <c r="C3884" i="12"/>
  <c r="E3884" i="12" s="1"/>
  <c r="D3884" i="12"/>
  <c r="F3884" i="12"/>
  <c r="G3884" i="12"/>
  <c r="H3884" i="12"/>
  <c r="I3884" i="12"/>
  <c r="A3884" i="12" s="1"/>
  <c r="C3885" i="12"/>
  <c r="D3885" i="12"/>
  <c r="K3885" i="12" s="1"/>
  <c r="F3885" i="12"/>
  <c r="G3885" i="12"/>
  <c r="H3885" i="12"/>
  <c r="I3885" i="12"/>
  <c r="C3886" i="12"/>
  <c r="D3886" i="12"/>
  <c r="E3886" i="12"/>
  <c r="F3886" i="12"/>
  <c r="G3886" i="12"/>
  <c r="H3886" i="12"/>
  <c r="I3886" i="12"/>
  <c r="L3886" i="12"/>
  <c r="C3887" i="12"/>
  <c r="D3887" i="12"/>
  <c r="E3887" i="12"/>
  <c r="F3887" i="12"/>
  <c r="G3887" i="12"/>
  <c r="H3887" i="12"/>
  <c r="I3887" i="12"/>
  <c r="C3888" i="12"/>
  <c r="E3888" i="12" s="1"/>
  <c r="D3888" i="12"/>
  <c r="F3888" i="12"/>
  <c r="G3888" i="12"/>
  <c r="H3888" i="12"/>
  <c r="I3888" i="12"/>
  <c r="C3889" i="12"/>
  <c r="D3889" i="12"/>
  <c r="F3889" i="12"/>
  <c r="G3889" i="12"/>
  <c r="H3889" i="12"/>
  <c r="I3889" i="12"/>
  <c r="C3890" i="12"/>
  <c r="L3890" i="12" s="1"/>
  <c r="D3890" i="12"/>
  <c r="E3890" i="12"/>
  <c r="J3890" i="12" s="1"/>
  <c r="F3890" i="12"/>
  <c r="G3890" i="12"/>
  <c r="H3890" i="12"/>
  <c r="I3890" i="12"/>
  <c r="C3891" i="12"/>
  <c r="E3891" i="12" s="1"/>
  <c r="J3891" i="12" s="1"/>
  <c r="D3891" i="12"/>
  <c r="F3891" i="12"/>
  <c r="G3891" i="12"/>
  <c r="H3891" i="12"/>
  <c r="I3891" i="12"/>
  <c r="C3892" i="12"/>
  <c r="E3892" i="12" s="1"/>
  <c r="J3892" i="12" s="1"/>
  <c r="D3892" i="12"/>
  <c r="F3892" i="12"/>
  <c r="A3892" i="12" s="1"/>
  <c r="G3892" i="12"/>
  <c r="H3892" i="12"/>
  <c r="I3892" i="12"/>
  <c r="C3893" i="12"/>
  <c r="D3893" i="12"/>
  <c r="F3893" i="12"/>
  <c r="G3893" i="12"/>
  <c r="H3893" i="12"/>
  <c r="I3893" i="12"/>
  <c r="C3894" i="12"/>
  <c r="D3894" i="12"/>
  <c r="F3894" i="12"/>
  <c r="G3894" i="12"/>
  <c r="H3894" i="12"/>
  <c r="I3894" i="12"/>
  <c r="C3895" i="12"/>
  <c r="E3895" i="12" s="1"/>
  <c r="J3895" i="12" s="1"/>
  <c r="D3895" i="12"/>
  <c r="F3895" i="12"/>
  <c r="G3895" i="12"/>
  <c r="H3895" i="12"/>
  <c r="I3895" i="12"/>
  <c r="C3896" i="12"/>
  <c r="E3896" i="12" s="1"/>
  <c r="D3896" i="12"/>
  <c r="F3896" i="12"/>
  <c r="G3896" i="12"/>
  <c r="H3896" i="12"/>
  <c r="I3896" i="12"/>
  <c r="C3897" i="12"/>
  <c r="E3897" i="12" s="1"/>
  <c r="J3897" i="12" s="1"/>
  <c r="D3897" i="12"/>
  <c r="K3897" i="12" s="1"/>
  <c r="F3897" i="12"/>
  <c r="G3897" i="12"/>
  <c r="H3897" i="12"/>
  <c r="I3897" i="12"/>
  <c r="C3898" i="12"/>
  <c r="D3898" i="12"/>
  <c r="F3898" i="12"/>
  <c r="G3898" i="12"/>
  <c r="H3898" i="12"/>
  <c r="I3898" i="12"/>
  <c r="C3899" i="12"/>
  <c r="E3899" i="12" s="1"/>
  <c r="J3899" i="12" s="1"/>
  <c r="D3899" i="12"/>
  <c r="F3899" i="12"/>
  <c r="G3899" i="12"/>
  <c r="H3899" i="12"/>
  <c r="I3899" i="12"/>
  <c r="C3900" i="12"/>
  <c r="E3900" i="12" s="1"/>
  <c r="D3900" i="12"/>
  <c r="F3900" i="12"/>
  <c r="L3900" i="12" s="1"/>
  <c r="G3900" i="12"/>
  <c r="H3900" i="12"/>
  <c r="I3900" i="12"/>
  <c r="J3900" i="12"/>
  <c r="C3901" i="12"/>
  <c r="E3901" i="12" s="1"/>
  <c r="D3901" i="12"/>
  <c r="F3901" i="12"/>
  <c r="A3901" i="12" s="1"/>
  <c r="G3901" i="12"/>
  <c r="H3901" i="12"/>
  <c r="I3901" i="12"/>
  <c r="C3902" i="12"/>
  <c r="D3902" i="12"/>
  <c r="F3902" i="12"/>
  <c r="G3902" i="12"/>
  <c r="H3902" i="12"/>
  <c r="I3902" i="12"/>
  <c r="C3903" i="12"/>
  <c r="E3903" i="12" s="1"/>
  <c r="J3903" i="12" s="1"/>
  <c r="D3903" i="12"/>
  <c r="F3903" i="12"/>
  <c r="G3903" i="12"/>
  <c r="H3903" i="12"/>
  <c r="I3903" i="12"/>
  <c r="C3904" i="12"/>
  <c r="E3904" i="12" s="1"/>
  <c r="J3904" i="12" s="1"/>
  <c r="D3904" i="12"/>
  <c r="K3904" i="12" s="1"/>
  <c r="F3904" i="12"/>
  <c r="G3904" i="12"/>
  <c r="H3904" i="12"/>
  <c r="I3904" i="12"/>
  <c r="A3904" i="12" s="1"/>
  <c r="C3905" i="12"/>
  <c r="E3905" i="12" s="1"/>
  <c r="D3905" i="12"/>
  <c r="K3905" i="12" s="1"/>
  <c r="F3905" i="12"/>
  <c r="G3905" i="12"/>
  <c r="H3905" i="12"/>
  <c r="I3905" i="12"/>
  <c r="C3906" i="12"/>
  <c r="D3906" i="12"/>
  <c r="K3906" i="12" s="1"/>
  <c r="F3906" i="12"/>
  <c r="G3906" i="12"/>
  <c r="H3906" i="12"/>
  <c r="I3906" i="12"/>
  <c r="C3907" i="12"/>
  <c r="E3907" i="12" s="1"/>
  <c r="D3907" i="12"/>
  <c r="F3907" i="12"/>
  <c r="G3907" i="12"/>
  <c r="H3907" i="12"/>
  <c r="I3907" i="12"/>
  <c r="C3908" i="12"/>
  <c r="E3908" i="12" s="1"/>
  <c r="J3908" i="12" s="1"/>
  <c r="D3908" i="12"/>
  <c r="F3908" i="12"/>
  <c r="G3908" i="12"/>
  <c r="H3908" i="12"/>
  <c r="I3908" i="12"/>
  <c r="C3909" i="12"/>
  <c r="E3909" i="12" s="1"/>
  <c r="D3909" i="12"/>
  <c r="F3909" i="12"/>
  <c r="A3909" i="12" s="1"/>
  <c r="G3909" i="12"/>
  <c r="H3909" i="12"/>
  <c r="I3909" i="12"/>
  <c r="C3910" i="12"/>
  <c r="D3910" i="12"/>
  <c r="F3910" i="12"/>
  <c r="G3910" i="12"/>
  <c r="H3910" i="12"/>
  <c r="I3910" i="12"/>
  <c r="C3911" i="12"/>
  <c r="E3911" i="12" s="1"/>
  <c r="D3911" i="12"/>
  <c r="F3911" i="12"/>
  <c r="G3911" i="12"/>
  <c r="H3911" i="12"/>
  <c r="I3911" i="12"/>
  <c r="A3912" i="12"/>
  <c r="C3912" i="12"/>
  <c r="E3912" i="12" s="1"/>
  <c r="D3912" i="12"/>
  <c r="K3912" i="12" s="1"/>
  <c r="F3912" i="12"/>
  <c r="G3912" i="12"/>
  <c r="H3912" i="12"/>
  <c r="I3912" i="12"/>
  <c r="C3913" i="12"/>
  <c r="E3913" i="12" s="1"/>
  <c r="J3913" i="12" s="1"/>
  <c r="D3913" i="12"/>
  <c r="K3913" i="12" s="1"/>
  <c r="F3913" i="12"/>
  <c r="G3913" i="12"/>
  <c r="H3913" i="12"/>
  <c r="I3913" i="12"/>
  <c r="C3914" i="12"/>
  <c r="D3914" i="12"/>
  <c r="K3914" i="12" s="1"/>
  <c r="F3914" i="12"/>
  <c r="G3914" i="12"/>
  <c r="H3914" i="12"/>
  <c r="I3914" i="12"/>
  <c r="C3915" i="12"/>
  <c r="E3915" i="12" s="1"/>
  <c r="J3915" i="12" s="1"/>
  <c r="D3915" i="12"/>
  <c r="F3915" i="12"/>
  <c r="G3915" i="12"/>
  <c r="H3915" i="12"/>
  <c r="I3915" i="12"/>
  <c r="C3916" i="12"/>
  <c r="E3916" i="12" s="1"/>
  <c r="D3916" i="12"/>
  <c r="F3916" i="12"/>
  <c r="L3916" i="12" s="1"/>
  <c r="G3916" i="12"/>
  <c r="H3916" i="12"/>
  <c r="I3916" i="12"/>
  <c r="J3916" i="12"/>
  <c r="C3917" i="12"/>
  <c r="E3917" i="12" s="1"/>
  <c r="D3917" i="12"/>
  <c r="F3917" i="12"/>
  <c r="G3917" i="12"/>
  <c r="H3917" i="12"/>
  <c r="I3917" i="12"/>
  <c r="C3918" i="12"/>
  <c r="D3918" i="12"/>
  <c r="F3918" i="12"/>
  <c r="G3918" i="12"/>
  <c r="H3918" i="12"/>
  <c r="I3918" i="12"/>
  <c r="C3919" i="12"/>
  <c r="E3919" i="12" s="1"/>
  <c r="J3919" i="12" s="1"/>
  <c r="D3919" i="12"/>
  <c r="F3919" i="12"/>
  <c r="G3919" i="12"/>
  <c r="H3919" i="12"/>
  <c r="I3919" i="12"/>
  <c r="C3920" i="12"/>
  <c r="E3920" i="12" s="1"/>
  <c r="J3920" i="12" s="1"/>
  <c r="D3920" i="12"/>
  <c r="K3920" i="12" s="1"/>
  <c r="F3920" i="12"/>
  <c r="G3920" i="12"/>
  <c r="H3920" i="12"/>
  <c r="I3920" i="12"/>
  <c r="A3920" i="12" s="1"/>
  <c r="C3921" i="12"/>
  <c r="E3921" i="12" s="1"/>
  <c r="D3921" i="12"/>
  <c r="K3921" i="12" s="1"/>
  <c r="F3921" i="12"/>
  <c r="L3921" i="12" s="1"/>
  <c r="G3921" i="12"/>
  <c r="H3921" i="12"/>
  <c r="I3921" i="12"/>
  <c r="C3922" i="12"/>
  <c r="D3922" i="12"/>
  <c r="K3922" i="12" s="1"/>
  <c r="F3922" i="12"/>
  <c r="G3922" i="12"/>
  <c r="H3922" i="12"/>
  <c r="I3922" i="12"/>
  <c r="C3923" i="12"/>
  <c r="E3923" i="12" s="1"/>
  <c r="D3923" i="12"/>
  <c r="F3923" i="12"/>
  <c r="G3923" i="12"/>
  <c r="H3923" i="12"/>
  <c r="I3923" i="12"/>
  <c r="C3924" i="12"/>
  <c r="E3924" i="12" s="1"/>
  <c r="J3924" i="12" s="1"/>
  <c r="D3924" i="12"/>
  <c r="F3924" i="12"/>
  <c r="G3924" i="12"/>
  <c r="H3924" i="12"/>
  <c r="I3924" i="12"/>
  <c r="C3925" i="12"/>
  <c r="E3925" i="12" s="1"/>
  <c r="D3925" i="12"/>
  <c r="F3925" i="12"/>
  <c r="G3925" i="12"/>
  <c r="H3925" i="12"/>
  <c r="I3925" i="12"/>
  <c r="C3926" i="12"/>
  <c r="D3926" i="12"/>
  <c r="F3926" i="12"/>
  <c r="G3926" i="12"/>
  <c r="H3926" i="12"/>
  <c r="I3926" i="12"/>
  <c r="C3927" i="12"/>
  <c r="E3927" i="12" s="1"/>
  <c r="J3927" i="12" s="1"/>
  <c r="D3927" i="12"/>
  <c r="F3927" i="12"/>
  <c r="G3927" i="12"/>
  <c r="H3927" i="12"/>
  <c r="I3927" i="12"/>
  <c r="C3928" i="12"/>
  <c r="E3928" i="12" s="1"/>
  <c r="D3928" i="12"/>
  <c r="K3928" i="12" s="1"/>
  <c r="F3928" i="12"/>
  <c r="G3928" i="12"/>
  <c r="H3928" i="12"/>
  <c r="I3928" i="12"/>
  <c r="A3928" i="12" s="1"/>
  <c r="C3929" i="12"/>
  <c r="E3929" i="12" s="1"/>
  <c r="J3929" i="12" s="1"/>
  <c r="D3929" i="12"/>
  <c r="K3929" i="12" s="1"/>
  <c r="F3929" i="12"/>
  <c r="G3929" i="12"/>
  <c r="H3929" i="12"/>
  <c r="I3929" i="12"/>
  <c r="C3930" i="12"/>
  <c r="D3930" i="12"/>
  <c r="K3930" i="12" s="1"/>
  <c r="F3930" i="12"/>
  <c r="G3930" i="12"/>
  <c r="H3930" i="12"/>
  <c r="I3930" i="12"/>
  <c r="C3931" i="12"/>
  <c r="E3931" i="12" s="1"/>
  <c r="J3931" i="12" s="1"/>
  <c r="D3931" i="12"/>
  <c r="F3931" i="12"/>
  <c r="G3931" i="12"/>
  <c r="H3931" i="12"/>
  <c r="I3931" i="12"/>
  <c r="C3932" i="12"/>
  <c r="E3932" i="12" s="1"/>
  <c r="D3932" i="12"/>
  <c r="F3932" i="12"/>
  <c r="L3932" i="12" s="1"/>
  <c r="G3932" i="12"/>
  <c r="H3932" i="12"/>
  <c r="I3932" i="12"/>
  <c r="J3932" i="12"/>
  <c r="C3933" i="12"/>
  <c r="E3933" i="12" s="1"/>
  <c r="D3933" i="12"/>
  <c r="F3933" i="12"/>
  <c r="A3933" i="12" s="1"/>
  <c r="G3933" i="12"/>
  <c r="H3933" i="12"/>
  <c r="I3933" i="12"/>
  <c r="C3934" i="12"/>
  <c r="L3934" i="12" s="1"/>
  <c r="D3934" i="12"/>
  <c r="F3934" i="12"/>
  <c r="G3934" i="12"/>
  <c r="H3934" i="12"/>
  <c r="I3934" i="12"/>
  <c r="C3935" i="12"/>
  <c r="L3935" i="12" s="1"/>
  <c r="D3935" i="12"/>
  <c r="E3935" i="12"/>
  <c r="J3935" i="12" s="1"/>
  <c r="F3935" i="12"/>
  <c r="G3935" i="12"/>
  <c r="H3935" i="12"/>
  <c r="I3935" i="12"/>
  <c r="C3936" i="12"/>
  <c r="D3936" i="12"/>
  <c r="E3936" i="12"/>
  <c r="J3936" i="12" s="1"/>
  <c r="F3936" i="12"/>
  <c r="G3936" i="12"/>
  <c r="H3936" i="12"/>
  <c r="I3936" i="12"/>
  <c r="C3937" i="12"/>
  <c r="E3937" i="12" s="1"/>
  <c r="D3937" i="12"/>
  <c r="F3937" i="12"/>
  <c r="G3937" i="12"/>
  <c r="H3937" i="12"/>
  <c r="I3937" i="12"/>
  <c r="C3938" i="12"/>
  <c r="D3938" i="12"/>
  <c r="K3938" i="12" s="1"/>
  <c r="F3938" i="12"/>
  <c r="G3938" i="12"/>
  <c r="H3938" i="12"/>
  <c r="I3938" i="12"/>
  <c r="C3939" i="12"/>
  <c r="E3939" i="12" s="1"/>
  <c r="J3939" i="12" s="1"/>
  <c r="D3939" i="12"/>
  <c r="F3939" i="12"/>
  <c r="G3939" i="12"/>
  <c r="H3939" i="12"/>
  <c r="I3939" i="12"/>
  <c r="L3939" i="12"/>
  <c r="C3940" i="12"/>
  <c r="E3940" i="12" s="1"/>
  <c r="J3940" i="12" s="1"/>
  <c r="D3940" i="12"/>
  <c r="F3940" i="12"/>
  <c r="G3940" i="12"/>
  <c r="H3940" i="12"/>
  <c r="I3940" i="12"/>
  <c r="C3941" i="12"/>
  <c r="E3941" i="12" s="1"/>
  <c r="D3941" i="12"/>
  <c r="F3941" i="12"/>
  <c r="K3941" i="12" s="1"/>
  <c r="G3941" i="12"/>
  <c r="H3941" i="12"/>
  <c r="I3941" i="12"/>
  <c r="C3942" i="12"/>
  <c r="L3942" i="12" s="1"/>
  <c r="D3942" i="12"/>
  <c r="F3942" i="12"/>
  <c r="G3942" i="12"/>
  <c r="H3942" i="12"/>
  <c r="I3942" i="12"/>
  <c r="C3943" i="12"/>
  <c r="L3943" i="12" s="1"/>
  <c r="D3943" i="12"/>
  <c r="K3943" i="12" s="1"/>
  <c r="E3943" i="12"/>
  <c r="J3943" i="12" s="1"/>
  <c r="F3943" i="12"/>
  <c r="G3943" i="12"/>
  <c r="H3943" i="12"/>
  <c r="I3943" i="12"/>
  <c r="C3944" i="12"/>
  <c r="E3944" i="12" s="1"/>
  <c r="J3944" i="12" s="1"/>
  <c r="D3944" i="12"/>
  <c r="F3944" i="12"/>
  <c r="G3944" i="12"/>
  <c r="H3944" i="12"/>
  <c r="I3944" i="12"/>
  <c r="C3945" i="12"/>
  <c r="E3945" i="12" s="1"/>
  <c r="D3945" i="12"/>
  <c r="F3945" i="12"/>
  <c r="G3945" i="12"/>
  <c r="H3945" i="12"/>
  <c r="I3945" i="12"/>
  <c r="C3946" i="12"/>
  <c r="L3946" i="12" s="1"/>
  <c r="D3946" i="12"/>
  <c r="K3946" i="12" s="1"/>
  <c r="F3946" i="12"/>
  <c r="G3946" i="12"/>
  <c r="H3946" i="12"/>
  <c r="I3946" i="12"/>
  <c r="C3947" i="12"/>
  <c r="D3947" i="12"/>
  <c r="K3947" i="12" s="1"/>
  <c r="E3947" i="12"/>
  <c r="F3947" i="12"/>
  <c r="G3947" i="12"/>
  <c r="H3947" i="12"/>
  <c r="I3947" i="12"/>
  <c r="L3947" i="12"/>
  <c r="C3948" i="12"/>
  <c r="D3948" i="12"/>
  <c r="E3948" i="12"/>
  <c r="F3948" i="12"/>
  <c r="G3948" i="12"/>
  <c r="H3948" i="12"/>
  <c r="I3948" i="12"/>
  <c r="C3949" i="12"/>
  <c r="E3949" i="12" s="1"/>
  <c r="D3949" i="12"/>
  <c r="F3949" i="12"/>
  <c r="K3949" i="12" s="1"/>
  <c r="G3949" i="12"/>
  <c r="H3949" i="12"/>
  <c r="I3949" i="12"/>
  <c r="C3950" i="12"/>
  <c r="L3950" i="12" s="1"/>
  <c r="D3950" i="12"/>
  <c r="F3950" i="12"/>
  <c r="G3950" i="12"/>
  <c r="H3950" i="12"/>
  <c r="I3950" i="12"/>
  <c r="C3951" i="12"/>
  <c r="L3951" i="12" s="1"/>
  <c r="D3951" i="12"/>
  <c r="E3951" i="12"/>
  <c r="J3951" i="12" s="1"/>
  <c r="F3951" i="12"/>
  <c r="G3951" i="12"/>
  <c r="H3951" i="12"/>
  <c r="I3951" i="12"/>
  <c r="C3952" i="12"/>
  <c r="D3952" i="12"/>
  <c r="E3952" i="12"/>
  <c r="J3952" i="12" s="1"/>
  <c r="F3952" i="12"/>
  <c r="G3952" i="12"/>
  <c r="H3952" i="12"/>
  <c r="I3952" i="12"/>
  <c r="C3953" i="12"/>
  <c r="E3953" i="12" s="1"/>
  <c r="D3953" i="12"/>
  <c r="F3953" i="12"/>
  <c r="G3953" i="12"/>
  <c r="H3953" i="12"/>
  <c r="I3953" i="12"/>
  <c r="C3954" i="12"/>
  <c r="D3954" i="12"/>
  <c r="K3954" i="12" s="1"/>
  <c r="F3954" i="12"/>
  <c r="G3954" i="12"/>
  <c r="H3954" i="12"/>
  <c r="I3954" i="12"/>
  <c r="C3955" i="12"/>
  <c r="E3955" i="12" s="1"/>
  <c r="J3955" i="12" s="1"/>
  <c r="D3955" i="12"/>
  <c r="F3955" i="12"/>
  <c r="G3955" i="12"/>
  <c r="H3955" i="12"/>
  <c r="I3955" i="12"/>
  <c r="L3955" i="12"/>
  <c r="C3956" i="12"/>
  <c r="E3956" i="12" s="1"/>
  <c r="J3956" i="12" s="1"/>
  <c r="D3956" i="12"/>
  <c r="F3956" i="12"/>
  <c r="G3956" i="12"/>
  <c r="H3956" i="12"/>
  <c r="I3956" i="12"/>
  <c r="C3957" i="12"/>
  <c r="E3957" i="12" s="1"/>
  <c r="D3957" i="12"/>
  <c r="F3957" i="12"/>
  <c r="K3957" i="12" s="1"/>
  <c r="G3957" i="12"/>
  <c r="H3957" i="12"/>
  <c r="I3957" i="12"/>
  <c r="C3958" i="12"/>
  <c r="L3958" i="12" s="1"/>
  <c r="D3958" i="12"/>
  <c r="F3958" i="12"/>
  <c r="G3958" i="12"/>
  <c r="H3958" i="12"/>
  <c r="I3958" i="12"/>
  <c r="C3959" i="12"/>
  <c r="L3959" i="12" s="1"/>
  <c r="D3959" i="12"/>
  <c r="K3959" i="12" s="1"/>
  <c r="E3959" i="12"/>
  <c r="J3959" i="12" s="1"/>
  <c r="F3959" i="12"/>
  <c r="G3959" i="12"/>
  <c r="H3959" i="12"/>
  <c r="I3959" i="12"/>
  <c r="C3960" i="12"/>
  <c r="E3960" i="12" s="1"/>
  <c r="J3960" i="12" s="1"/>
  <c r="D3960" i="12"/>
  <c r="F3960" i="12"/>
  <c r="G3960" i="12"/>
  <c r="H3960" i="12"/>
  <c r="I3960" i="12"/>
  <c r="C3961" i="12"/>
  <c r="E3961" i="12" s="1"/>
  <c r="D3961" i="12"/>
  <c r="F3961" i="12"/>
  <c r="G3961" i="12"/>
  <c r="H3961" i="12"/>
  <c r="I3961" i="12"/>
  <c r="C3962" i="12"/>
  <c r="L3962" i="12" s="1"/>
  <c r="D3962" i="12"/>
  <c r="K3962" i="12" s="1"/>
  <c r="F3962" i="12"/>
  <c r="G3962" i="12"/>
  <c r="H3962" i="12"/>
  <c r="I3962" i="12"/>
  <c r="C3963" i="12"/>
  <c r="D3963" i="12"/>
  <c r="K3963" i="12" s="1"/>
  <c r="E3963" i="12"/>
  <c r="F3963" i="12"/>
  <c r="G3963" i="12"/>
  <c r="H3963" i="12"/>
  <c r="I3963" i="12"/>
  <c r="L3963" i="12"/>
  <c r="C3964" i="12"/>
  <c r="D3964" i="12"/>
  <c r="E3964" i="12"/>
  <c r="F3964" i="12"/>
  <c r="G3964" i="12"/>
  <c r="H3964" i="12"/>
  <c r="I3964" i="12"/>
  <c r="C3965" i="12"/>
  <c r="E3965" i="12" s="1"/>
  <c r="D3965" i="12"/>
  <c r="F3965" i="12"/>
  <c r="K3965" i="12" s="1"/>
  <c r="G3965" i="12"/>
  <c r="H3965" i="12"/>
  <c r="I3965" i="12"/>
  <c r="C3966" i="12"/>
  <c r="L3966" i="12" s="1"/>
  <c r="D3966" i="12"/>
  <c r="F3966" i="12"/>
  <c r="G3966" i="12"/>
  <c r="H3966" i="12"/>
  <c r="I3966" i="12"/>
  <c r="C3967" i="12"/>
  <c r="L3967" i="12" s="1"/>
  <c r="D3967" i="12"/>
  <c r="E3967" i="12"/>
  <c r="J3967" i="12" s="1"/>
  <c r="F3967" i="12"/>
  <c r="G3967" i="12"/>
  <c r="H3967" i="12"/>
  <c r="I3967" i="12"/>
  <c r="C3968" i="12"/>
  <c r="D3968" i="12"/>
  <c r="E3968" i="12"/>
  <c r="J3968" i="12" s="1"/>
  <c r="F3968" i="12"/>
  <c r="G3968" i="12"/>
  <c r="H3968" i="12"/>
  <c r="I3968" i="12"/>
  <c r="C3969" i="12"/>
  <c r="E3969" i="12" s="1"/>
  <c r="D3969" i="12"/>
  <c r="F3969" i="12"/>
  <c r="G3969" i="12"/>
  <c r="H3969" i="12"/>
  <c r="I3969" i="12"/>
  <c r="C3970" i="12"/>
  <c r="D3970" i="12"/>
  <c r="F3970" i="12"/>
  <c r="G3970" i="12"/>
  <c r="H3970" i="12"/>
  <c r="I3970" i="12"/>
  <c r="C3971" i="12"/>
  <c r="E3971" i="12" s="1"/>
  <c r="J3971" i="12" s="1"/>
  <c r="D3971" i="12"/>
  <c r="F3971" i="12"/>
  <c r="G3971" i="12"/>
  <c r="H3971" i="12"/>
  <c r="I3971" i="12"/>
  <c r="C3972" i="12"/>
  <c r="E3972" i="12" s="1"/>
  <c r="J3972" i="12" s="1"/>
  <c r="D3972" i="12"/>
  <c r="F3972" i="12"/>
  <c r="G3972" i="12"/>
  <c r="H3972" i="12"/>
  <c r="I3972" i="12"/>
  <c r="C3973" i="12"/>
  <c r="E3973" i="12" s="1"/>
  <c r="D3973" i="12"/>
  <c r="F3973" i="12"/>
  <c r="G3973" i="12"/>
  <c r="H3973" i="12"/>
  <c r="I3973" i="12"/>
  <c r="C3974" i="12"/>
  <c r="L3974" i="12" s="1"/>
  <c r="D3974" i="12"/>
  <c r="F3974" i="12"/>
  <c r="G3974" i="12"/>
  <c r="H3974" i="12"/>
  <c r="I3974" i="12"/>
  <c r="C3975" i="12"/>
  <c r="L3975" i="12" s="1"/>
  <c r="D3975" i="12"/>
  <c r="K3975" i="12" s="1"/>
  <c r="E3975" i="12"/>
  <c r="J3975" i="12" s="1"/>
  <c r="F3975" i="12"/>
  <c r="G3975" i="12"/>
  <c r="H3975" i="12"/>
  <c r="I3975" i="12"/>
  <c r="C3976" i="12"/>
  <c r="E3976" i="12" s="1"/>
  <c r="J3976" i="12" s="1"/>
  <c r="D3976" i="12"/>
  <c r="F3976" i="12"/>
  <c r="G3976" i="12"/>
  <c r="H3976" i="12"/>
  <c r="I3976" i="12"/>
  <c r="C3977" i="12"/>
  <c r="E3977" i="12" s="1"/>
  <c r="D3977" i="12"/>
  <c r="F3977" i="12"/>
  <c r="G3977" i="12"/>
  <c r="H3977" i="12"/>
  <c r="I3977" i="12"/>
  <c r="C3978" i="12"/>
  <c r="L3978" i="12" s="1"/>
  <c r="D3978" i="12"/>
  <c r="K3978" i="12" s="1"/>
  <c r="F3978" i="12"/>
  <c r="G3978" i="12"/>
  <c r="H3978" i="12"/>
  <c r="I3978" i="12"/>
  <c r="C3979" i="12"/>
  <c r="D3979" i="12"/>
  <c r="K3979" i="12" s="1"/>
  <c r="E3979" i="12"/>
  <c r="F3979" i="12"/>
  <c r="G3979" i="12"/>
  <c r="H3979" i="12"/>
  <c r="I3979" i="12"/>
  <c r="L3979" i="12"/>
  <c r="C3980" i="12"/>
  <c r="D3980" i="12"/>
  <c r="E3980" i="12"/>
  <c r="F3980" i="12"/>
  <c r="G3980" i="12"/>
  <c r="H3980" i="12"/>
  <c r="I3980" i="12"/>
  <c r="C3981" i="12"/>
  <c r="E3981" i="12" s="1"/>
  <c r="D3981" i="12"/>
  <c r="F3981" i="12"/>
  <c r="K3981" i="12" s="1"/>
  <c r="G3981" i="12"/>
  <c r="H3981" i="12"/>
  <c r="I3981" i="12"/>
  <c r="C3982" i="12"/>
  <c r="L3982" i="12" s="1"/>
  <c r="D3982" i="12"/>
  <c r="F3982" i="12"/>
  <c r="G3982" i="12"/>
  <c r="H3982" i="12"/>
  <c r="I3982" i="12"/>
  <c r="C3983" i="12"/>
  <c r="L3983" i="12" s="1"/>
  <c r="D3983" i="12"/>
  <c r="E3983" i="12"/>
  <c r="J3983" i="12" s="1"/>
  <c r="F3983" i="12"/>
  <c r="G3983" i="12"/>
  <c r="H3983" i="12"/>
  <c r="I3983" i="12"/>
  <c r="C3984" i="12"/>
  <c r="D3984" i="12"/>
  <c r="E3984" i="12"/>
  <c r="J3984" i="12" s="1"/>
  <c r="F3984" i="12"/>
  <c r="G3984" i="12"/>
  <c r="H3984" i="12"/>
  <c r="I3984" i="12"/>
  <c r="C3985" i="12"/>
  <c r="E3985" i="12" s="1"/>
  <c r="D3985" i="12"/>
  <c r="F3985" i="12"/>
  <c r="G3985" i="12"/>
  <c r="H3985" i="12"/>
  <c r="I3985" i="12"/>
  <c r="C3986" i="12"/>
  <c r="D3986" i="12"/>
  <c r="K3986" i="12" s="1"/>
  <c r="F3986" i="12"/>
  <c r="G3986" i="12"/>
  <c r="H3986" i="12"/>
  <c r="I3986" i="12"/>
  <c r="C3987" i="12"/>
  <c r="E3987" i="12" s="1"/>
  <c r="D3987" i="12"/>
  <c r="K3987" i="12" s="1"/>
  <c r="F3987" i="12"/>
  <c r="G3987" i="12"/>
  <c r="H3987" i="12"/>
  <c r="I3987" i="12"/>
  <c r="L3987" i="12"/>
  <c r="C3988" i="12"/>
  <c r="E3988" i="12" s="1"/>
  <c r="J3988" i="12" s="1"/>
  <c r="D3988" i="12"/>
  <c r="F3988" i="12"/>
  <c r="G3988" i="12"/>
  <c r="H3988" i="12"/>
  <c r="I3988" i="12"/>
  <c r="C3989" i="12"/>
  <c r="E3989" i="12" s="1"/>
  <c r="D3989" i="12"/>
  <c r="F3989" i="12"/>
  <c r="K3989" i="12" s="1"/>
  <c r="G3989" i="12"/>
  <c r="H3989" i="12"/>
  <c r="I3989" i="12"/>
  <c r="C3990" i="12"/>
  <c r="L3990" i="12" s="1"/>
  <c r="D3990" i="12"/>
  <c r="F3990" i="12"/>
  <c r="G3990" i="12"/>
  <c r="H3990" i="12"/>
  <c r="I3990" i="12"/>
  <c r="C3991" i="12"/>
  <c r="L3991" i="12" s="1"/>
  <c r="D3991" i="12"/>
  <c r="K3991" i="12" s="1"/>
  <c r="E3991" i="12"/>
  <c r="J3991" i="12" s="1"/>
  <c r="F3991" i="12"/>
  <c r="G3991" i="12"/>
  <c r="H3991" i="12"/>
  <c r="I3991" i="12"/>
  <c r="C3992" i="12"/>
  <c r="D3992" i="12"/>
  <c r="E3992" i="12"/>
  <c r="J3992" i="12" s="1"/>
  <c r="F3992" i="12"/>
  <c r="G3992" i="12"/>
  <c r="H3992" i="12"/>
  <c r="I3992" i="12"/>
  <c r="C3993" i="12"/>
  <c r="E3993" i="12" s="1"/>
  <c r="D3993" i="12"/>
  <c r="F3993" i="12"/>
  <c r="G3993" i="12"/>
  <c r="H3993" i="12"/>
  <c r="I3993" i="12"/>
  <c r="C3994" i="12"/>
  <c r="L3994" i="12" s="1"/>
  <c r="D3994" i="12"/>
  <c r="K3994" i="12" s="1"/>
  <c r="F3994" i="12"/>
  <c r="G3994" i="12"/>
  <c r="H3994" i="12"/>
  <c r="I3994" i="12"/>
  <c r="C3995" i="12"/>
  <c r="D3995" i="12"/>
  <c r="E3995" i="12"/>
  <c r="F3995" i="12"/>
  <c r="G3995" i="12"/>
  <c r="H3995" i="12"/>
  <c r="I3995" i="12"/>
  <c r="L3995" i="12"/>
  <c r="C3996" i="12"/>
  <c r="D3996" i="12"/>
  <c r="E3996" i="12"/>
  <c r="F3996" i="12"/>
  <c r="G3996" i="12"/>
  <c r="H3996" i="12"/>
  <c r="I3996" i="12"/>
  <c r="C3997" i="12"/>
  <c r="E3997" i="12" s="1"/>
  <c r="D3997" i="12"/>
  <c r="F3997" i="12"/>
  <c r="K3997" i="12" s="1"/>
  <c r="G3997" i="12"/>
  <c r="H3997" i="12"/>
  <c r="I3997" i="12"/>
  <c r="C3998" i="12"/>
  <c r="D3998" i="12"/>
  <c r="F3998" i="12"/>
  <c r="G3998" i="12"/>
  <c r="H3998" i="12"/>
  <c r="I3998" i="12"/>
  <c r="C3999" i="12"/>
  <c r="E3999" i="12" s="1"/>
  <c r="J3999" i="12" s="1"/>
  <c r="D3999" i="12"/>
  <c r="F3999" i="12"/>
  <c r="G3999" i="12"/>
  <c r="H3999" i="12"/>
  <c r="I3999" i="12"/>
  <c r="C4000" i="12"/>
  <c r="E4000" i="12" s="1"/>
  <c r="J4000" i="12" s="1"/>
  <c r="D4000" i="12"/>
  <c r="F4000" i="12"/>
  <c r="G4000" i="12"/>
  <c r="H4000" i="12"/>
  <c r="I4000" i="12"/>
  <c r="C4001" i="12"/>
  <c r="E4001" i="12" s="1"/>
  <c r="D4001" i="12"/>
  <c r="F4001" i="12"/>
  <c r="G4001" i="12"/>
  <c r="H4001" i="12"/>
  <c r="I4001" i="12"/>
  <c r="C4002" i="12"/>
  <c r="D4002" i="12"/>
  <c r="K4002" i="12" s="1"/>
  <c r="F4002" i="12"/>
  <c r="G4002" i="12"/>
  <c r="H4002" i="12"/>
  <c r="I4002" i="12"/>
  <c r="C4003" i="12"/>
  <c r="E4003" i="12" s="1"/>
  <c r="J4003" i="12" s="1"/>
  <c r="D4003" i="12"/>
  <c r="K4003" i="12" s="1"/>
  <c r="F4003" i="12"/>
  <c r="G4003" i="12"/>
  <c r="H4003" i="12"/>
  <c r="I4003" i="12"/>
  <c r="L4003" i="12"/>
  <c r="C4004" i="12"/>
  <c r="E4004" i="12" s="1"/>
  <c r="J4004" i="12" s="1"/>
  <c r="D4004" i="12"/>
  <c r="F4004" i="12"/>
  <c r="G4004" i="12"/>
  <c r="H4004" i="12"/>
  <c r="I4004" i="12"/>
  <c r="C4005" i="12"/>
  <c r="E4005" i="12" s="1"/>
  <c r="D4005" i="12"/>
  <c r="F4005" i="12"/>
  <c r="K4005" i="12" s="1"/>
  <c r="G4005" i="12"/>
  <c r="H4005" i="12"/>
  <c r="I4005" i="12"/>
  <c r="C4006" i="12"/>
  <c r="L4006" i="12" s="1"/>
  <c r="D4006" i="12"/>
  <c r="F4006" i="12"/>
  <c r="G4006" i="12"/>
  <c r="H4006" i="12"/>
  <c r="I4006" i="12"/>
  <c r="C4007" i="12"/>
  <c r="L4007" i="12" s="1"/>
  <c r="D4007" i="12"/>
  <c r="K4007" i="12" s="1"/>
  <c r="E4007" i="12"/>
  <c r="J4007" i="12" s="1"/>
  <c r="F4007" i="12"/>
  <c r="G4007" i="12"/>
  <c r="H4007" i="12"/>
  <c r="I4007" i="12"/>
  <c r="C4008" i="12"/>
  <c r="L4008" i="12" s="1"/>
  <c r="D4008" i="12"/>
  <c r="E4008" i="12"/>
  <c r="J4008" i="12" s="1"/>
  <c r="F4008" i="12"/>
  <c r="G4008" i="12"/>
  <c r="H4008" i="12"/>
  <c r="I4008" i="12"/>
  <c r="C4009" i="12"/>
  <c r="E4009" i="12" s="1"/>
  <c r="D4009" i="12"/>
  <c r="F4009" i="12"/>
  <c r="G4009" i="12"/>
  <c r="H4009" i="12"/>
  <c r="I4009" i="12"/>
  <c r="C4010" i="12"/>
  <c r="L4010" i="12" s="1"/>
  <c r="D4010" i="12"/>
  <c r="F4010" i="12"/>
  <c r="G4010" i="12"/>
  <c r="H4010" i="12"/>
  <c r="I4010" i="12"/>
  <c r="C4011" i="12"/>
  <c r="D4011" i="12"/>
  <c r="F4011" i="12"/>
  <c r="G4011" i="12"/>
  <c r="H4011" i="12"/>
  <c r="I4011" i="12"/>
  <c r="C4012" i="12"/>
  <c r="E4012" i="12" s="1"/>
  <c r="J4012" i="12" s="1"/>
  <c r="D4012" i="12"/>
  <c r="F4012" i="12"/>
  <c r="G4012" i="12"/>
  <c r="H4012" i="12"/>
  <c r="I4012" i="12"/>
  <c r="C4013" i="12"/>
  <c r="E4013" i="12" s="1"/>
  <c r="D4013" i="12"/>
  <c r="F4013" i="12"/>
  <c r="G4013" i="12"/>
  <c r="H4013" i="12"/>
  <c r="I4013" i="12"/>
  <c r="C4014" i="12"/>
  <c r="L4014" i="12" s="1"/>
  <c r="D4014" i="12"/>
  <c r="F4014" i="12"/>
  <c r="G4014" i="12"/>
  <c r="H4014" i="12"/>
  <c r="I4014" i="12"/>
  <c r="C4015" i="12"/>
  <c r="D4015" i="12"/>
  <c r="F4015" i="12"/>
  <c r="G4015" i="12"/>
  <c r="H4015" i="12"/>
  <c r="I4015" i="12"/>
  <c r="C4016" i="12"/>
  <c r="E4016" i="12" s="1"/>
  <c r="J4016" i="12" s="1"/>
  <c r="D4016" i="12"/>
  <c r="F4016" i="12"/>
  <c r="G4016" i="12"/>
  <c r="H4016" i="12"/>
  <c r="I4016" i="12"/>
  <c r="C4017" i="12"/>
  <c r="E4017" i="12" s="1"/>
  <c r="D4017" i="12"/>
  <c r="F4017" i="12"/>
  <c r="G4017" i="12"/>
  <c r="H4017" i="12"/>
  <c r="I4017" i="12"/>
  <c r="C4018" i="12"/>
  <c r="L4018" i="12" s="1"/>
  <c r="D4018" i="12"/>
  <c r="F4018" i="12"/>
  <c r="G4018" i="12"/>
  <c r="H4018" i="12"/>
  <c r="I4018" i="12"/>
  <c r="C4019" i="12"/>
  <c r="D4019" i="12"/>
  <c r="F4019" i="12"/>
  <c r="G4019" i="12"/>
  <c r="H4019" i="12"/>
  <c r="I4019" i="12"/>
  <c r="C3314" i="12"/>
  <c r="E3314" i="12" s="1"/>
  <c r="J3314" i="12" s="1"/>
  <c r="D3314" i="12"/>
  <c r="F3314" i="12"/>
  <c r="G3314" i="12"/>
  <c r="H3314" i="12"/>
  <c r="I3314" i="12"/>
  <c r="C3315" i="12"/>
  <c r="E3315" i="12" s="1"/>
  <c r="J3315" i="12" s="1"/>
  <c r="D3315" i="12"/>
  <c r="F3315" i="12"/>
  <c r="G3315" i="12"/>
  <c r="H3315" i="12"/>
  <c r="I3315" i="12"/>
  <c r="C3316" i="12"/>
  <c r="E3316" i="12" s="1"/>
  <c r="D3316" i="12"/>
  <c r="K3316" i="12" s="1"/>
  <c r="F3316" i="12"/>
  <c r="G3316" i="12"/>
  <c r="H3316" i="12"/>
  <c r="I3316" i="12"/>
  <c r="C3317" i="12"/>
  <c r="D3317" i="12"/>
  <c r="F3317" i="12"/>
  <c r="G3317" i="12"/>
  <c r="H3317" i="12"/>
  <c r="I3317" i="12"/>
  <c r="C3318" i="12"/>
  <c r="D3318" i="12"/>
  <c r="E3318" i="12"/>
  <c r="F3318" i="12"/>
  <c r="G3318" i="12"/>
  <c r="H3318" i="12"/>
  <c r="I3318" i="12"/>
  <c r="C3319" i="12"/>
  <c r="E3319" i="12" s="1"/>
  <c r="J3319" i="12" s="1"/>
  <c r="D3319" i="12"/>
  <c r="F3319" i="12"/>
  <c r="G3319" i="12"/>
  <c r="H3319" i="12"/>
  <c r="I3319" i="12"/>
  <c r="C3320" i="12"/>
  <c r="E3320" i="12" s="1"/>
  <c r="D3320" i="12"/>
  <c r="K3320" i="12" s="1"/>
  <c r="F3320" i="12"/>
  <c r="G3320" i="12"/>
  <c r="H3320" i="12"/>
  <c r="I3320" i="12"/>
  <c r="C3321" i="12"/>
  <c r="E3321" i="12" s="1"/>
  <c r="D3321" i="12"/>
  <c r="F3321" i="12"/>
  <c r="A3321" i="12" s="1"/>
  <c r="G3321" i="12"/>
  <c r="H3321" i="12"/>
  <c r="I3321" i="12"/>
  <c r="L3321" i="12"/>
  <c r="C3322" i="12"/>
  <c r="D3322" i="12"/>
  <c r="K3322" i="12" s="1"/>
  <c r="F3322" i="12"/>
  <c r="G3322" i="12"/>
  <c r="H3322" i="12"/>
  <c r="I3322" i="12"/>
  <c r="C3323" i="12"/>
  <c r="E3323" i="12" s="1"/>
  <c r="J3323" i="12" s="1"/>
  <c r="D3323" i="12"/>
  <c r="F3323" i="12"/>
  <c r="G3323" i="12"/>
  <c r="H3323" i="12"/>
  <c r="I3323" i="12"/>
  <c r="C3324" i="12"/>
  <c r="E3324" i="12" s="1"/>
  <c r="J3324" i="12" s="1"/>
  <c r="D3324" i="12"/>
  <c r="K3324" i="12" s="1"/>
  <c r="F3324" i="12"/>
  <c r="G3324" i="12"/>
  <c r="H3324" i="12"/>
  <c r="I3324" i="12"/>
  <c r="C3325" i="12"/>
  <c r="D3325" i="12"/>
  <c r="F3325" i="12"/>
  <c r="G3325" i="12"/>
  <c r="H3325" i="12"/>
  <c r="I3325" i="12"/>
  <c r="C3326" i="12"/>
  <c r="E3326" i="12" s="1"/>
  <c r="J3326" i="12" s="1"/>
  <c r="D3326" i="12"/>
  <c r="K3326" i="12" s="1"/>
  <c r="F3326" i="12"/>
  <c r="G3326" i="12"/>
  <c r="H3326" i="12"/>
  <c r="I3326" i="12"/>
  <c r="C3327" i="12"/>
  <c r="D3327" i="12"/>
  <c r="E3327" i="12"/>
  <c r="J3327" i="12" s="1"/>
  <c r="F3327" i="12"/>
  <c r="G3327" i="12"/>
  <c r="H3327" i="12"/>
  <c r="I3327" i="12"/>
  <c r="C3328" i="12"/>
  <c r="E3328" i="12" s="1"/>
  <c r="D3328" i="12"/>
  <c r="K3328" i="12" s="1"/>
  <c r="F3328" i="12"/>
  <c r="G3328" i="12"/>
  <c r="H3328" i="12"/>
  <c r="I3328" i="12"/>
  <c r="C3329" i="12"/>
  <c r="E3329" i="12" s="1"/>
  <c r="D3329" i="12"/>
  <c r="F3329" i="12"/>
  <c r="G3329" i="12"/>
  <c r="H3329" i="12"/>
  <c r="I3329" i="12"/>
  <c r="C3330" i="12"/>
  <c r="D3330" i="12"/>
  <c r="F3330" i="12"/>
  <c r="K3330" i="12" s="1"/>
  <c r="G3330" i="12"/>
  <c r="H3330" i="12"/>
  <c r="I3330" i="12"/>
  <c r="C3331" i="12"/>
  <c r="E3331" i="12" s="1"/>
  <c r="J3331" i="12" s="1"/>
  <c r="D3331" i="12"/>
  <c r="F3331" i="12"/>
  <c r="G3331" i="12"/>
  <c r="H3331" i="12"/>
  <c r="I3331" i="12"/>
  <c r="C3332" i="12"/>
  <c r="E3332" i="12" s="1"/>
  <c r="D3332" i="12"/>
  <c r="F3332" i="12"/>
  <c r="G3332" i="12"/>
  <c r="H3332" i="12"/>
  <c r="I3332" i="12"/>
  <c r="C3333" i="12"/>
  <c r="D3333" i="12"/>
  <c r="F3333" i="12"/>
  <c r="G3333" i="12"/>
  <c r="H3333" i="12"/>
  <c r="I3333" i="12"/>
  <c r="C3334" i="12"/>
  <c r="D3334" i="12"/>
  <c r="K3334" i="12" s="1"/>
  <c r="E3334" i="12"/>
  <c r="J3334" i="12" s="1"/>
  <c r="F3334" i="12"/>
  <c r="G3334" i="12"/>
  <c r="H3334" i="12"/>
  <c r="I3334" i="12"/>
  <c r="C3335" i="12"/>
  <c r="D3335" i="12"/>
  <c r="E3335" i="12"/>
  <c r="F3335" i="12"/>
  <c r="G3335" i="12"/>
  <c r="H3335" i="12"/>
  <c r="I3335" i="12"/>
  <c r="C3336" i="12"/>
  <c r="E3336" i="12" s="1"/>
  <c r="D3336" i="12"/>
  <c r="F3336" i="12"/>
  <c r="G3336" i="12"/>
  <c r="H3336" i="12"/>
  <c r="I3336" i="12"/>
  <c r="K3336" i="12"/>
  <c r="C3337" i="12"/>
  <c r="E3337" i="12" s="1"/>
  <c r="D3337" i="12"/>
  <c r="F3337" i="12"/>
  <c r="G3337" i="12"/>
  <c r="H3337" i="12"/>
  <c r="I3337" i="12"/>
  <c r="C3338" i="12"/>
  <c r="D3338" i="12"/>
  <c r="F3338" i="12"/>
  <c r="G3338" i="12"/>
  <c r="H3338" i="12"/>
  <c r="I3338" i="12"/>
  <c r="K3338" i="12"/>
  <c r="C3339" i="12"/>
  <c r="E3339" i="12" s="1"/>
  <c r="D3339" i="12"/>
  <c r="F3339" i="12"/>
  <c r="G3339" i="12"/>
  <c r="H3339" i="12"/>
  <c r="I3339" i="12"/>
  <c r="C3340" i="12"/>
  <c r="E3340" i="12" s="1"/>
  <c r="J3340" i="12" s="1"/>
  <c r="D3340" i="12"/>
  <c r="K3340" i="12" s="1"/>
  <c r="F3340" i="12"/>
  <c r="G3340" i="12"/>
  <c r="H3340" i="12"/>
  <c r="I3340" i="12"/>
  <c r="C3341" i="12"/>
  <c r="E3341" i="12" s="1"/>
  <c r="D3341" i="12"/>
  <c r="F3341" i="12"/>
  <c r="G3341" i="12"/>
  <c r="H3341" i="12"/>
  <c r="I3341" i="12"/>
  <c r="L3341" i="12"/>
  <c r="C3342" i="12"/>
  <c r="E3342" i="12" s="1"/>
  <c r="J3342" i="12" s="1"/>
  <c r="D3342" i="12"/>
  <c r="F3342" i="12"/>
  <c r="G3342" i="12"/>
  <c r="H3342" i="12"/>
  <c r="I3342" i="12"/>
  <c r="K3342" i="12"/>
  <c r="C3343" i="12"/>
  <c r="E3343" i="12" s="1"/>
  <c r="J3343" i="12" s="1"/>
  <c r="D3343" i="12"/>
  <c r="F3343" i="12"/>
  <c r="G3343" i="12"/>
  <c r="H3343" i="12"/>
  <c r="I3343" i="12"/>
  <c r="C3344" i="12"/>
  <c r="E3344" i="12" s="1"/>
  <c r="D3344" i="12"/>
  <c r="K3344" i="12" s="1"/>
  <c r="F3344" i="12"/>
  <c r="G3344" i="12"/>
  <c r="H3344" i="12"/>
  <c r="I3344" i="12"/>
  <c r="C3345" i="12"/>
  <c r="D3345" i="12"/>
  <c r="F3345" i="12"/>
  <c r="G3345" i="12"/>
  <c r="H3345" i="12"/>
  <c r="I3345" i="12"/>
  <c r="C3346" i="12"/>
  <c r="D3346" i="12"/>
  <c r="F3346" i="12"/>
  <c r="G3346" i="12"/>
  <c r="H3346" i="12"/>
  <c r="I3346" i="12"/>
  <c r="C3347" i="12"/>
  <c r="E3347" i="12" s="1"/>
  <c r="D3347" i="12"/>
  <c r="F3347" i="12"/>
  <c r="G3347" i="12"/>
  <c r="H3347" i="12"/>
  <c r="I3347" i="12"/>
  <c r="C3348" i="12"/>
  <c r="E3348" i="12" s="1"/>
  <c r="J3348" i="12" s="1"/>
  <c r="D3348" i="12"/>
  <c r="F3348" i="12"/>
  <c r="G3348" i="12"/>
  <c r="H3348" i="12"/>
  <c r="I3348" i="12"/>
  <c r="C3349" i="12"/>
  <c r="E3349" i="12" s="1"/>
  <c r="D3349" i="12"/>
  <c r="F3349" i="12"/>
  <c r="G3349" i="12"/>
  <c r="H3349" i="12"/>
  <c r="I3349" i="12"/>
  <c r="L3349" i="12"/>
  <c r="C3350" i="12"/>
  <c r="D3350" i="12"/>
  <c r="E3350" i="12"/>
  <c r="F3350" i="12"/>
  <c r="G3350" i="12"/>
  <c r="H3350" i="12"/>
  <c r="I3350" i="12"/>
  <c r="K3350" i="12"/>
  <c r="C3351" i="12"/>
  <c r="D3351" i="12"/>
  <c r="E3351" i="12"/>
  <c r="F3351" i="12"/>
  <c r="G3351" i="12"/>
  <c r="H3351" i="12"/>
  <c r="I3351" i="12"/>
  <c r="C3352" i="12"/>
  <c r="E3352" i="12" s="1"/>
  <c r="D3352" i="12"/>
  <c r="F3352" i="12"/>
  <c r="G3352" i="12"/>
  <c r="H3352" i="12"/>
  <c r="I3352" i="12"/>
  <c r="K3352" i="12"/>
  <c r="C3353" i="12"/>
  <c r="D3353" i="12"/>
  <c r="F3353" i="12"/>
  <c r="G3353" i="12"/>
  <c r="H3353" i="12"/>
  <c r="I3353" i="12"/>
  <c r="C3354" i="12"/>
  <c r="D3354" i="12"/>
  <c r="K3354" i="12" s="1"/>
  <c r="F3354" i="12"/>
  <c r="G3354" i="12"/>
  <c r="H3354" i="12"/>
  <c r="I3354" i="12"/>
  <c r="C3355" i="12"/>
  <c r="E3355" i="12" s="1"/>
  <c r="D3355" i="12"/>
  <c r="F3355" i="12"/>
  <c r="G3355" i="12"/>
  <c r="H3355" i="12"/>
  <c r="I3355" i="12"/>
  <c r="C3356" i="12"/>
  <c r="E3356" i="12" s="1"/>
  <c r="D3356" i="12"/>
  <c r="K3356" i="12" s="1"/>
  <c r="F3356" i="12"/>
  <c r="L3356" i="12" s="1"/>
  <c r="G3356" i="12"/>
  <c r="H3356" i="12"/>
  <c r="I3356" i="12"/>
  <c r="C3357" i="12"/>
  <c r="E3357" i="12" s="1"/>
  <c r="D3357" i="12"/>
  <c r="F3357" i="12"/>
  <c r="G3357" i="12"/>
  <c r="H3357" i="12"/>
  <c r="I3357" i="12"/>
  <c r="C3358" i="12"/>
  <c r="D3358" i="12"/>
  <c r="F3358" i="12"/>
  <c r="A3358" i="12" s="1"/>
  <c r="G3358" i="12"/>
  <c r="H3358" i="12"/>
  <c r="I3358" i="12"/>
  <c r="K3358" i="12"/>
  <c r="C3359" i="12"/>
  <c r="E3359" i="12" s="1"/>
  <c r="D3359" i="12"/>
  <c r="F3359" i="12"/>
  <c r="J3359" i="12" s="1"/>
  <c r="G3359" i="12"/>
  <c r="H3359" i="12"/>
  <c r="I3359" i="12"/>
  <c r="C3360" i="12"/>
  <c r="E3360" i="12" s="1"/>
  <c r="J3360" i="12" s="1"/>
  <c r="D3360" i="12"/>
  <c r="K3360" i="12" s="1"/>
  <c r="F3360" i="12"/>
  <c r="G3360" i="12"/>
  <c r="H3360" i="12"/>
  <c r="I3360" i="12"/>
  <c r="C3361" i="12"/>
  <c r="D3361" i="12"/>
  <c r="F3361" i="12"/>
  <c r="G3361" i="12"/>
  <c r="H3361" i="12"/>
  <c r="I3361" i="12"/>
  <c r="C3362" i="12"/>
  <c r="E3362" i="12" s="1"/>
  <c r="J3362" i="12" s="1"/>
  <c r="D3362" i="12"/>
  <c r="K3362" i="12" s="1"/>
  <c r="F3362" i="12"/>
  <c r="G3362" i="12"/>
  <c r="H3362" i="12"/>
  <c r="I3362" i="12"/>
  <c r="C3363" i="12"/>
  <c r="D3363" i="12"/>
  <c r="E3363" i="12"/>
  <c r="J3363" i="12" s="1"/>
  <c r="F3363" i="12"/>
  <c r="G3363" i="12"/>
  <c r="H3363" i="12"/>
  <c r="I3363" i="12"/>
  <c r="C3364" i="12"/>
  <c r="E3364" i="12" s="1"/>
  <c r="D3364" i="12"/>
  <c r="K3364" i="12" s="1"/>
  <c r="F3364" i="12"/>
  <c r="G3364" i="12"/>
  <c r="H3364" i="12"/>
  <c r="I3364" i="12"/>
  <c r="C3365" i="12"/>
  <c r="E3365" i="12" s="1"/>
  <c r="J3365" i="12" s="1"/>
  <c r="D3365" i="12"/>
  <c r="F3365" i="12"/>
  <c r="G3365" i="12"/>
  <c r="H3365" i="12"/>
  <c r="I3365" i="12"/>
  <c r="C3366" i="12"/>
  <c r="D3366" i="12"/>
  <c r="K3366" i="12" s="1"/>
  <c r="E3366" i="12"/>
  <c r="J3366" i="12" s="1"/>
  <c r="F3366" i="12"/>
  <c r="G3366" i="12"/>
  <c r="H3366" i="12"/>
  <c r="I3366" i="12"/>
  <c r="C3367" i="12"/>
  <c r="D3367" i="12"/>
  <c r="E3367" i="12"/>
  <c r="F3367" i="12"/>
  <c r="L3367" i="12" s="1"/>
  <c r="G3367" i="12"/>
  <c r="H3367" i="12"/>
  <c r="I3367" i="12"/>
  <c r="C3368" i="12"/>
  <c r="E3368" i="12" s="1"/>
  <c r="J3368" i="12" s="1"/>
  <c r="D3368" i="12"/>
  <c r="F3368" i="12"/>
  <c r="G3368" i="12"/>
  <c r="H3368" i="12"/>
  <c r="I3368" i="12"/>
  <c r="C3369" i="12"/>
  <c r="E3369" i="12" s="1"/>
  <c r="D3369" i="12"/>
  <c r="F3369" i="12"/>
  <c r="G3369" i="12"/>
  <c r="H3369" i="12"/>
  <c r="I3369" i="12"/>
  <c r="C3370" i="12"/>
  <c r="L3370" i="12" s="1"/>
  <c r="D3370" i="12"/>
  <c r="F3370" i="12"/>
  <c r="G3370" i="12"/>
  <c r="H3370" i="12"/>
  <c r="I3370" i="12"/>
  <c r="C3371" i="12"/>
  <c r="E3371" i="12" s="1"/>
  <c r="D3371" i="12"/>
  <c r="F3371" i="12"/>
  <c r="G3371" i="12"/>
  <c r="H3371" i="12"/>
  <c r="I3371" i="12"/>
  <c r="C3372" i="12"/>
  <c r="E3372" i="12" s="1"/>
  <c r="J3372" i="12" s="1"/>
  <c r="D3372" i="12"/>
  <c r="F3372" i="12"/>
  <c r="G3372" i="12"/>
  <c r="H3372" i="12"/>
  <c r="I3372" i="12"/>
  <c r="C3373" i="12"/>
  <c r="D3373" i="12"/>
  <c r="F3373" i="12"/>
  <c r="G3373" i="12"/>
  <c r="H3373" i="12"/>
  <c r="I3373" i="12"/>
  <c r="A3373" i="12" s="1"/>
  <c r="C3374" i="12"/>
  <c r="D3374" i="12"/>
  <c r="K3374" i="12" s="1"/>
  <c r="F3374" i="12"/>
  <c r="G3374" i="12"/>
  <c r="H3374" i="12"/>
  <c r="I3374" i="12"/>
  <c r="C3375" i="12"/>
  <c r="E3375" i="12" s="1"/>
  <c r="J3375" i="12" s="1"/>
  <c r="D3375" i="12"/>
  <c r="F3375" i="12"/>
  <c r="G3375" i="12"/>
  <c r="H3375" i="12"/>
  <c r="I3375" i="12"/>
  <c r="C3376" i="12"/>
  <c r="D3376" i="12"/>
  <c r="K3376" i="12" s="1"/>
  <c r="E3376" i="12"/>
  <c r="J3376" i="12" s="1"/>
  <c r="F3376" i="12"/>
  <c r="G3376" i="12"/>
  <c r="H3376" i="12"/>
  <c r="I3376" i="12"/>
  <c r="C3377" i="12"/>
  <c r="E3377" i="12" s="1"/>
  <c r="D3377" i="12"/>
  <c r="F3377" i="12"/>
  <c r="G3377" i="12"/>
  <c r="H3377" i="12"/>
  <c r="I3377" i="12"/>
  <c r="C3378" i="12"/>
  <c r="E3378" i="12" s="1"/>
  <c r="J3378" i="12" s="1"/>
  <c r="D3378" i="12"/>
  <c r="K3378" i="12" s="1"/>
  <c r="F3378" i="12"/>
  <c r="G3378" i="12"/>
  <c r="H3378" i="12"/>
  <c r="I3378" i="12"/>
  <c r="C3379" i="12"/>
  <c r="D3379" i="12"/>
  <c r="E3379" i="12"/>
  <c r="F3379" i="12"/>
  <c r="G3379" i="12"/>
  <c r="H3379" i="12"/>
  <c r="I3379" i="12"/>
  <c r="C3380" i="12"/>
  <c r="E3380" i="12" s="1"/>
  <c r="D3380" i="12"/>
  <c r="F3380" i="12"/>
  <c r="G3380" i="12"/>
  <c r="H3380" i="12"/>
  <c r="I3380" i="12"/>
  <c r="C3381" i="12"/>
  <c r="E3381" i="12" s="1"/>
  <c r="D3381" i="12"/>
  <c r="F3381" i="12"/>
  <c r="L3381" i="12" s="1"/>
  <c r="G3381" i="12"/>
  <c r="H3381" i="12"/>
  <c r="I3381" i="12"/>
  <c r="C3382" i="12"/>
  <c r="E3382" i="12" s="1"/>
  <c r="D3382" i="12"/>
  <c r="F3382" i="12"/>
  <c r="G3382" i="12"/>
  <c r="H3382" i="12"/>
  <c r="I3382" i="12"/>
  <c r="C3383" i="12"/>
  <c r="E3383" i="12" s="1"/>
  <c r="J3383" i="12" s="1"/>
  <c r="D3383" i="12"/>
  <c r="F3383" i="12"/>
  <c r="G3383" i="12"/>
  <c r="H3383" i="12"/>
  <c r="I3383" i="12"/>
  <c r="C3384" i="12"/>
  <c r="E3384" i="12" s="1"/>
  <c r="D3384" i="12"/>
  <c r="F3384" i="12"/>
  <c r="G3384" i="12"/>
  <c r="H3384" i="12"/>
  <c r="I3384" i="12"/>
  <c r="C3385" i="12"/>
  <c r="E3385" i="12" s="1"/>
  <c r="J3385" i="12" s="1"/>
  <c r="D3385" i="12"/>
  <c r="K3385" i="12" s="1"/>
  <c r="F3385" i="12"/>
  <c r="G3385" i="12"/>
  <c r="H3385" i="12"/>
  <c r="I3385" i="12"/>
  <c r="C3386" i="12"/>
  <c r="E3386" i="12" s="1"/>
  <c r="D3386" i="12"/>
  <c r="F3386" i="12"/>
  <c r="G3386" i="12"/>
  <c r="H3386" i="12"/>
  <c r="I3386" i="12"/>
  <c r="C3387" i="12"/>
  <c r="E3387" i="12" s="1"/>
  <c r="J3387" i="12" s="1"/>
  <c r="D3387" i="12"/>
  <c r="K3387" i="12" s="1"/>
  <c r="F3387" i="12"/>
  <c r="G3387" i="12"/>
  <c r="H3387" i="12"/>
  <c r="I3387" i="12"/>
  <c r="C3388" i="12"/>
  <c r="D3388" i="12"/>
  <c r="E3388" i="12"/>
  <c r="J3388" i="12" s="1"/>
  <c r="F3388" i="12"/>
  <c r="G3388" i="12"/>
  <c r="H3388" i="12"/>
  <c r="I3388" i="12"/>
  <c r="C3389" i="12"/>
  <c r="E3389" i="12" s="1"/>
  <c r="D3389" i="12"/>
  <c r="K3389" i="12" s="1"/>
  <c r="F3389" i="12"/>
  <c r="L3389" i="12" s="1"/>
  <c r="G3389" i="12"/>
  <c r="H3389" i="12"/>
  <c r="I3389" i="12"/>
  <c r="C3390" i="12"/>
  <c r="E3390" i="12" s="1"/>
  <c r="D3390" i="12"/>
  <c r="F3390" i="12"/>
  <c r="G3390" i="12"/>
  <c r="H3390" i="12"/>
  <c r="I3390" i="12"/>
  <c r="C3391" i="12"/>
  <c r="E3391" i="12" s="1"/>
  <c r="D3391" i="12"/>
  <c r="F3391" i="12"/>
  <c r="A3391" i="12" s="1"/>
  <c r="G3391" i="12"/>
  <c r="H3391" i="12"/>
  <c r="I3391" i="12"/>
  <c r="C3392" i="12"/>
  <c r="E3392" i="12" s="1"/>
  <c r="J3392" i="12" s="1"/>
  <c r="D3392" i="12"/>
  <c r="F3392" i="12"/>
  <c r="K3392" i="12" s="1"/>
  <c r="G3392" i="12"/>
  <c r="H3392" i="12"/>
  <c r="I3392" i="12"/>
  <c r="C3393" i="12"/>
  <c r="E3393" i="12" s="1"/>
  <c r="D3393" i="12"/>
  <c r="F3393" i="12"/>
  <c r="G3393" i="12"/>
  <c r="H3393" i="12"/>
  <c r="I3393" i="12"/>
  <c r="C3394" i="12"/>
  <c r="E3394" i="12" s="1"/>
  <c r="J3394" i="12" s="1"/>
  <c r="D3394" i="12"/>
  <c r="F3394" i="12"/>
  <c r="G3394" i="12"/>
  <c r="H3394" i="12"/>
  <c r="I3394" i="12"/>
  <c r="C3395" i="12"/>
  <c r="D3395" i="12"/>
  <c r="K3395" i="12" s="1"/>
  <c r="E3395" i="12"/>
  <c r="J3395" i="12" s="1"/>
  <c r="F3395" i="12"/>
  <c r="G3395" i="12"/>
  <c r="H3395" i="12"/>
  <c r="I3395" i="12"/>
  <c r="C3396" i="12"/>
  <c r="D3396" i="12"/>
  <c r="E3396" i="12"/>
  <c r="F3396" i="12"/>
  <c r="G3396" i="12"/>
  <c r="H3396" i="12"/>
  <c r="I3396" i="12"/>
  <c r="C3397" i="12"/>
  <c r="E3397" i="12" s="1"/>
  <c r="D3397" i="12"/>
  <c r="F3397" i="12"/>
  <c r="G3397" i="12"/>
  <c r="H3397" i="12"/>
  <c r="I3397" i="12"/>
  <c r="C3398" i="12"/>
  <c r="E3398" i="12" s="1"/>
  <c r="D3398" i="12"/>
  <c r="F3398" i="12"/>
  <c r="A3398" i="12" s="1"/>
  <c r="G3398" i="12"/>
  <c r="H3398" i="12"/>
  <c r="I3398" i="12"/>
  <c r="C3399" i="12"/>
  <c r="E3399" i="12" s="1"/>
  <c r="J3399" i="12" s="1"/>
  <c r="D3399" i="12"/>
  <c r="F3399" i="12"/>
  <c r="G3399" i="12"/>
  <c r="H3399" i="12"/>
  <c r="I3399" i="12"/>
  <c r="K3399" i="12"/>
  <c r="C3400" i="12"/>
  <c r="E3400" i="12" s="1"/>
  <c r="D3400" i="12"/>
  <c r="F3400" i="12"/>
  <c r="G3400" i="12"/>
  <c r="H3400" i="12"/>
  <c r="I3400" i="12"/>
  <c r="C3401" i="12"/>
  <c r="E3401" i="12" s="1"/>
  <c r="D3401" i="12"/>
  <c r="K3401" i="12" s="1"/>
  <c r="F3401" i="12"/>
  <c r="G3401" i="12"/>
  <c r="H3401" i="12"/>
  <c r="I3401" i="12"/>
  <c r="C3402" i="12"/>
  <c r="E3402" i="12" s="1"/>
  <c r="J3402" i="12" s="1"/>
  <c r="D3402" i="12"/>
  <c r="F3402" i="12"/>
  <c r="G3402" i="12"/>
  <c r="H3402" i="12"/>
  <c r="I3402" i="12"/>
  <c r="C3403" i="12"/>
  <c r="D3403" i="12"/>
  <c r="E3403" i="12"/>
  <c r="F3403" i="12"/>
  <c r="G3403" i="12"/>
  <c r="H3403" i="12"/>
  <c r="I3403" i="12"/>
  <c r="C3404" i="12"/>
  <c r="E3404" i="12" s="1"/>
  <c r="J3404" i="12" s="1"/>
  <c r="D3404" i="12"/>
  <c r="F3404" i="12"/>
  <c r="G3404" i="12"/>
  <c r="H3404" i="12"/>
  <c r="I3404" i="12"/>
  <c r="C3405" i="12"/>
  <c r="E3405" i="12" s="1"/>
  <c r="D3405" i="12"/>
  <c r="K3405" i="12" s="1"/>
  <c r="F3405" i="12"/>
  <c r="G3405" i="12"/>
  <c r="H3405" i="12"/>
  <c r="I3405" i="12"/>
  <c r="C3406" i="12"/>
  <c r="E3406" i="12" s="1"/>
  <c r="D3406" i="12"/>
  <c r="F3406" i="12"/>
  <c r="G3406" i="12"/>
  <c r="H3406" i="12"/>
  <c r="I3406" i="12"/>
  <c r="L3406" i="12"/>
  <c r="C3407" i="12"/>
  <c r="E3407" i="12" s="1"/>
  <c r="J3407" i="12" s="1"/>
  <c r="D3407" i="12"/>
  <c r="F3407" i="12"/>
  <c r="K3407" i="12" s="1"/>
  <c r="G3407" i="12"/>
  <c r="H3407" i="12"/>
  <c r="I3407" i="12"/>
  <c r="C3408" i="12"/>
  <c r="E3408" i="12" s="1"/>
  <c r="J3408" i="12" s="1"/>
  <c r="D3408" i="12"/>
  <c r="F3408" i="12"/>
  <c r="G3408" i="12"/>
  <c r="H3408" i="12"/>
  <c r="I3408" i="12"/>
  <c r="C3409" i="12"/>
  <c r="E3409" i="12" s="1"/>
  <c r="D3409" i="12"/>
  <c r="K3409" i="12" s="1"/>
  <c r="F3409" i="12"/>
  <c r="G3409" i="12"/>
  <c r="H3409" i="12"/>
  <c r="I3409" i="12"/>
  <c r="C3410" i="12"/>
  <c r="E3410" i="12" s="1"/>
  <c r="J3410" i="12" s="1"/>
  <c r="D3410" i="12"/>
  <c r="F3410" i="12"/>
  <c r="G3410" i="12"/>
  <c r="H3410" i="12"/>
  <c r="I3410" i="12"/>
  <c r="C3411" i="12"/>
  <c r="D3411" i="12"/>
  <c r="E3411" i="12"/>
  <c r="F3411" i="12"/>
  <c r="G3411" i="12"/>
  <c r="H3411" i="12"/>
  <c r="I3411" i="12"/>
  <c r="C3412" i="12"/>
  <c r="E3412" i="12" s="1"/>
  <c r="D3412" i="12"/>
  <c r="F3412" i="12"/>
  <c r="G3412" i="12"/>
  <c r="H3412" i="12"/>
  <c r="I3412" i="12"/>
  <c r="C3292" i="12"/>
  <c r="E3292" i="12" s="1"/>
  <c r="J3292" i="12" s="1"/>
  <c r="D3292" i="12"/>
  <c r="F3292" i="12"/>
  <c r="G3292" i="12"/>
  <c r="H3292" i="12"/>
  <c r="I3292" i="12"/>
  <c r="L3292" i="12"/>
  <c r="C3293" i="12"/>
  <c r="E3293" i="12" s="1"/>
  <c r="J3293" i="12" s="1"/>
  <c r="D3293" i="12"/>
  <c r="F3293" i="12"/>
  <c r="G3293" i="12"/>
  <c r="H3293" i="12"/>
  <c r="I3293" i="12"/>
  <c r="C3294" i="12"/>
  <c r="E3294" i="12" s="1"/>
  <c r="D3294" i="12"/>
  <c r="F3294" i="12"/>
  <c r="L3294" i="12" s="1"/>
  <c r="G3294" i="12"/>
  <c r="H3294" i="12"/>
  <c r="I3294" i="12"/>
  <c r="K3294" i="12"/>
  <c r="C3295" i="12"/>
  <c r="E3295" i="12" s="1"/>
  <c r="D3295" i="12"/>
  <c r="K3295" i="12" s="1"/>
  <c r="F3295" i="12"/>
  <c r="G3295" i="12"/>
  <c r="H3295" i="12"/>
  <c r="I3295" i="12"/>
  <c r="C3296" i="12"/>
  <c r="E3296" i="12" s="1"/>
  <c r="J3296" i="12" s="1"/>
  <c r="D3296" i="12"/>
  <c r="K3296" i="12" s="1"/>
  <c r="F3296" i="12"/>
  <c r="G3296" i="12"/>
  <c r="H3296" i="12"/>
  <c r="I3296" i="12"/>
  <c r="C3297" i="12"/>
  <c r="E3297" i="12" s="1"/>
  <c r="D3297" i="12"/>
  <c r="F3297" i="12"/>
  <c r="G3297" i="12"/>
  <c r="H3297" i="12"/>
  <c r="I3297" i="12"/>
  <c r="C3298" i="12"/>
  <c r="E3298" i="12" s="1"/>
  <c r="D3298" i="12"/>
  <c r="K3298" i="12" s="1"/>
  <c r="F3298" i="12"/>
  <c r="G3298" i="12"/>
  <c r="H3298" i="12"/>
  <c r="I3298" i="12"/>
  <c r="C3299" i="12"/>
  <c r="E3299" i="12" s="1"/>
  <c r="D3299" i="12"/>
  <c r="K3299" i="12" s="1"/>
  <c r="F3299" i="12"/>
  <c r="G3299" i="12"/>
  <c r="H3299" i="12"/>
  <c r="I3299" i="12"/>
  <c r="L3299" i="12"/>
  <c r="C3300" i="12"/>
  <c r="E3300" i="12" s="1"/>
  <c r="J3300" i="12" s="1"/>
  <c r="D3300" i="12"/>
  <c r="F3300" i="12"/>
  <c r="G3300" i="12"/>
  <c r="H3300" i="12"/>
  <c r="I3300" i="12"/>
  <c r="C3301" i="12"/>
  <c r="E3301" i="12" s="1"/>
  <c r="J3301" i="12" s="1"/>
  <c r="D3301" i="12"/>
  <c r="F3301" i="12"/>
  <c r="K3301" i="12" s="1"/>
  <c r="G3301" i="12"/>
  <c r="H3301" i="12"/>
  <c r="I3301" i="12"/>
  <c r="C3302" i="12"/>
  <c r="E3302" i="12" s="1"/>
  <c r="D3302" i="12"/>
  <c r="K3302" i="12" s="1"/>
  <c r="F3302" i="12"/>
  <c r="G3302" i="12"/>
  <c r="H3302" i="12"/>
  <c r="I3302" i="12"/>
  <c r="C3303" i="12"/>
  <c r="E3303" i="12" s="1"/>
  <c r="D3303" i="12"/>
  <c r="F3303" i="12"/>
  <c r="G3303" i="12"/>
  <c r="H3303" i="12"/>
  <c r="I3303" i="12"/>
  <c r="C3304" i="12"/>
  <c r="E3304" i="12" s="1"/>
  <c r="J3304" i="12" s="1"/>
  <c r="D3304" i="12"/>
  <c r="F3304" i="12"/>
  <c r="G3304" i="12"/>
  <c r="H3304" i="12"/>
  <c r="I3304" i="12"/>
  <c r="C3305" i="12"/>
  <c r="E3305" i="12" s="1"/>
  <c r="D3305" i="12"/>
  <c r="F3305" i="12"/>
  <c r="G3305" i="12"/>
  <c r="H3305" i="12"/>
  <c r="I3305" i="12"/>
  <c r="C3306" i="12"/>
  <c r="E3306" i="12" s="1"/>
  <c r="J3306" i="12" s="1"/>
  <c r="D3306" i="12"/>
  <c r="F3306" i="12"/>
  <c r="G3306" i="12"/>
  <c r="H3306" i="12"/>
  <c r="I3306" i="12"/>
  <c r="C3307" i="12"/>
  <c r="E3307" i="12" s="1"/>
  <c r="D3307" i="12"/>
  <c r="F3307" i="12"/>
  <c r="G3307" i="12"/>
  <c r="H3307" i="12"/>
  <c r="I3307" i="12"/>
  <c r="L3307" i="12"/>
  <c r="C3308" i="12"/>
  <c r="D3308" i="12"/>
  <c r="E3308" i="12"/>
  <c r="F3308" i="12"/>
  <c r="G3308" i="12"/>
  <c r="H3308" i="12"/>
  <c r="I3308" i="12"/>
  <c r="L3308" i="12"/>
  <c r="C3309" i="12"/>
  <c r="D3309" i="12"/>
  <c r="E3309" i="12"/>
  <c r="F3309" i="12"/>
  <c r="K3309" i="12" s="1"/>
  <c r="G3309" i="12"/>
  <c r="H3309" i="12"/>
  <c r="I3309" i="12"/>
  <c r="C3310" i="12"/>
  <c r="E3310" i="12" s="1"/>
  <c r="D3310" i="12"/>
  <c r="F3310" i="12"/>
  <c r="G3310" i="12"/>
  <c r="H3310" i="12"/>
  <c r="I3310" i="12"/>
  <c r="C3311" i="12"/>
  <c r="E3311" i="12" s="1"/>
  <c r="D3311" i="12"/>
  <c r="F3311" i="12"/>
  <c r="G3311" i="12"/>
  <c r="H3311" i="12"/>
  <c r="I3311" i="12"/>
  <c r="C3312" i="12"/>
  <c r="E3312" i="12" s="1"/>
  <c r="J3312" i="12" s="1"/>
  <c r="D3312" i="12"/>
  <c r="F3312" i="12"/>
  <c r="G3312" i="12"/>
  <c r="H3312" i="12"/>
  <c r="I3312" i="12"/>
  <c r="C3313" i="12"/>
  <c r="E3313" i="12" s="1"/>
  <c r="D3313" i="12"/>
  <c r="F3313" i="12"/>
  <c r="G3313" i="12"/>
  <c r="H3313" i="12"/>
  <c r="I3313" i="12"/>
  <c r="C3289" i="12"/>
  <c r="L3289" i="12" s="1"/>
  <c r="D3289" i="12"/>
  <c r="F3289" i="12"/>
  <c r="G3289" i="12"/>
  <c r="H3289" i="12"/>
  <c r="I3289" i="12"/>
  <c r="C3290" i="12"/>
  <c r="E3290" i="12" s="1"/>
  <c r="D3290" i="12"/>
  <c r="F3290" i="12"/>
  <c r="K3290" i="12" s="1"/>
  <c r="G3290" i="12"/>
  <c r="H3290" i="12"/>
  <c r="I3290" i="12"/>
  <c r="C3291" i="12"/>
  <c r="E3291" i="12" s="1"/>
  <c r="J3291" i="12" s="1"/>
  <c r="D3291" i="12"/>
  <c r="F3291" i="12"/>
  <c r="G3291" i="12"/>
  <c r="H3291" i="12"/>
  <c r="I3291" i="12"/>
  <c r="E3777" i="12" l="1"/>
  <c r="L3777" i="12"/>
  <c r="L3648" i="12"/>
  <c r="E3648" i="12"/>
  <c r="J3648" i="12" s="1"/>
  <c r="L3525" i="12"/>
  <c r="E3525" i="12"/>
  <c r="J3525" i="12" s="1"/>
  <c r="L3485" i="12"/>
  <c r="E3485" i="12"/>
  <c r="J3485" i="12" s="1"/>
  <c r="E3440" i="12"/>
  <c r="L3440" i="12"/>
  <c r="K3311" i="12"/>
  <c r="J3309" i="12"/>
  <c r="J3308" i="12"/>
  <c r="K3307" i="12"/>
  <c r="K3303" i="12"/>
  <c r="L3300" i="12"/>
  <c r="J3411" i="12"/>
  <c r="A3406" i="12"/>
  <c r="J3403" i="12"/>
  <c r="J3396" i="12"/>
  <c r="K3393" i="12"/>
  <c r="K3384" i="12"/>
  <c r="A3382" i="12"/>
  <c r="J3379" i="12"/>
  <c r="A3377" i="12"/>
  <c r="J3367" i="12"/>
  <c r="J3351" i="12"/>
  <c r="J3350" i="12"/>
  <c r="J3335" i="12"/>
  <c r="K3332" i="12"/>
  <c r="J3318" i="12"/>
  <c r="K4019" i="12"/>
  <c r="K4015" i="12"/>
  <c r="K4011" i="12"/>
  <c r="L3999" i="12"/>
  <c r="K3998" i="12"/>
  <c r="J3996" i="12"/>
  <c r="J3995" i="12"/>
  <c r="K3993" i="12"/>
  <c r="K3973" i="12"/>
  <c r="K3970" i="12"/>
  <c r="L3846" i="12"/>
  <c r="E3846" i="12"/>
  <c r="J3846" i="12" s="1"/>
  <c r="E3802" i="12"/>
  <c r="J3802" i="12" s="1"/>
  <c r="L3802" i="12"/>
  <c r="E3794" i="12"/>
  <c r="L3794" i="12"/>
  <c r="K3293" i="12"/>
  <c r="K3403" i="12"/>
  <c r="J3393" i="12"/>
  <c r="L3380" i="12"/>
  <c r="J3347" i="12"/>
  <c r="L3336" i="12"/>
  <c r="J3332" i="12"/>
  <c r="K3318" i="12"/>
  <c r="L3314" i="12"/>
  <c r="L3998" i="12"/>
  <c r="K3995" i="12"/>
  <c r="L3971" i="12"/>
  <c r="A3925" i="12"/>
  <c r="E3785" i="12"/>
  <c r="L3785" i="12"/>
  <c r="E3731" i="12"/>
  <c r="J3731" i="12" s="1"/>
  <c r="L3731" i="12"/>
  <c r="J3381" i="12"/>
  <c r="J3313" i="12"/>
  <c r="J3311" i="12"/>
  <c r="L3310" i="12"/>
  <c r="J3305" i="12"/>
  <c r="J3303" i="12"/>
  <c r="K3411" i="12"/>
  <c r="A3407" i="12"/>
  <c r="A3399" i="12"/>
  <c r="L3397" i="12"/>
  <c r="J3391" i="12"/>
  <c r="J3371" i="12"/>
  <c r="L3352" i="12"/>
  <c r="K3291" i="12"/>
  <c r="K3289" i="12"/>
  <c r="K3312" i="12"/>
  <c r="K3306" i="12"/>
  <c r="K3304" i="12"/>
  <c r="L3302" i="12"/>
  <c r="J3297" i="12"/>
  <c r="J3295" i="12"/>
  <c r="J3409" i="12"/>
  <c r="K3408" i="12"/>
  <c r="L3405" i="12"/>
  <c r="J3401" i="12"/>
  <c r="K3400" i="12"/>
  <c r="K3397" i="12"/>
  <c r="L3390" i="12"/>
  <c r="A3390" i="12"/>
  <c r="J3386" i="12"/>
  <c r="J3384" i="12"/>
  <c r="A3383" i="12"/>
  <c r="L3374" i="12"/>
  <c r="K3372" i="12"/>
  <c r="K3370" i="12"/>
  <c r="K3368" i="12"/>
  <c r="L3363" i="12"/>
  <c r="L3357" i="12"/>
  <c r="A3357" i="12"/>
  <c r="K3348" i="12"/>
  <c r="K3346" i="12"/>
  <c r="L3337" i="12"/>
  <c r="A3337" i="12"/>
  <c r="L3329" i="12"/>
  <c r="A3329" i="12"/>
  <c r="L3320" i="12"/>
  <c r="J3316" i="12"/>
  <c r="K3314" i="12"/>
  <c r="K4018" i="12"/>
  <c r="K4014" i="12"/>
  <c r="K4010" i="12"/>
  <c r="K4006" i="12"/>
  <c r="L4002" i="12"/>
  <c r="K4001" i="12"/>
  <c r="K3999" i="12"/>
  <c r="J3987" i="12"/>
  <c r="K3982" i="12"/>
  <c r="J3980" i="12"/>
  <c r="J3979" i="12"/>
  <c r="K3977" i="12"/>
  <c r="K3971" i="12"/>
  <c r="K3955" i="12"/>
  <c r="K3939" i="12"/>
  <c r="A3917" i="12"/>
  <c r="J3911" i="12"/>
  <c r="E3894" i="12"/>
  <c r="J3894" i="12" s="1"/>
  <c r="L3894" i="12"/>
  <c r="J3882" i="12"/>
  <c r="E3878" i="12"/>
  <c r="J3878" i="12" s="1"/>
  <c r="L3878" i="12"/>
  <c r="E3870" i="12"/>
  <c r="J3870" i="12" s="1"/>
  <c r="L3870" i="12"/>
  <c r="J3866" i="12"/>
  <c r="E3862" i="12"/>
  <c r="J3862" i="12" s="1"/>
  <c r="L3862" i="12"/>
  <c r="J3843" i="12"/>
  <c r="E3813" i="12"/>
  <c r="L3813" i="12"/>
  <c r="K3990" i="12"/>
  <c r="L3986" i="12"/>
  <c r="K3985" i="12"/>
  <c r="K3983" i="12"/>
  <c r="K3974" i="12"/>
  <c r="L3970" i="12"/>
  <c r="K3969" i="12"/>
  <c r="K3967" i="12"/>
  <c r="K3958" i="12"/>
  <c r="L3954" i="12"/>
  <c r="K3953" i="12"/>
  <c r="K3951" i="12"/>
  <c r="K3942" i="12"/>
  <c r="L3938" i="12"/>
  <c r="K3937" i="12"/>
  <c r="K3935" i="12"/>
  <c r="J3928" i="12"/>
  <c r="K3926" i="12"/>
  <c r="L3924" i="12"/>
  <c r="J3923" i="12"/>
  <c r="J3921" i="12"/>
  <c r="J3912" i="12"/>
  <c r="L3908" i="12"/>
  <c r="J3907" i="12"/>
  <c r="J3905" i="12"/>
  <c r="L3897" i="12"/>
  <c r="J3896" i="12"/>
  <c r="K3893" i="12"/>
  <c r="J3884" i="12"/>
  <c r="L3874" i="12"/>
  <c r="J3872" i="12"/>
  <c r="A3870" i="12"/>
  <c r="J3863" i="12"/>
  <c r="A3861" i="12"/>
  <c r="J3860" i="12"/>
  <c r="K3845" i="12"/>
  <c r="J3831" i="12"/>
  <c r="J3829" i="12"/>
  <c r="L3821" i="12"/>
  <c r="L3814" i="12"/>
  <c r="E3814" i="12"/>
  <c r="J3814" i="12" s="1"/>
  <c r="L3801" i="12"/>
  <c r="A3801" i="12"/>
  <c r="E3798" i="12"/>
  <c r="A3793" i="12"/>
  <c r="L3790" i="12"/>
  <c r="K3776" i="12"/>
  <c r="J3762" i="12"/>
  <c r="K3761" i="12"/>
  <c r="L3754" i="12"/>
  <c r="E3754" i="12"/>
  <c r="J3754" i="12" s="1"/>
  <c r="L3746" i="12"/>
  <c r="E3746" i="12"/>
  <c r="J3746" i="12" s="1"/>
  <c r="A3723" i="12"/>
  <c r="J3713" i="12"/>
  <c r="K3712" i="12"/>
  <c r="L3705" i="12"/>
  <c r="E3705" i="12"/>
  <c r="J3705" i="12" s="1"/>
  <c r="E3692" i="12"/>
  <c r="L3692" i="12"/>
  <c r="A3690" i="12"/>
  <c r="E3684" i="12"/>
  <c r="J3684" i="12" s="1"/>
  <c r="L3684" i="12"/>
  <c r="E3664" i="12"/>
  <c r="L3664" i="12"/>
  <c r="E3488" i="12"/>
  <c r="J3488" i="12" s="1"/>
  <c r="L3488" i="12"/>
  <c r="E3472" i="12"/>
  <c r="L3472" i="12"/>
  <c r="J3888" i="12"/>
  <c r="A3878" i="12"/>
  <c r="A3862" i="12"/>
  <c r="J3848" i="12"/>
  <c r="J3832" i="12"/>
  <c r="A3828" i="12"/>
  <c r="L3808" i="12"/>
  <c r="K3806" i="12"/>
  <c r="J3803" i="12"/>
  <c r="A3794" i="12"/>
  <c r="A3785" i="12"/>
  <c r="J3780" i="12"/>
  <c r="E3778" i="12"/>
  <c r="J3778" i="12" s="1"/>
  <c r="L3778" i="12"/>
  <c r="J3729" i="12"/>
  <c r="E3652" i="12"/>
  <c r="L3652" i="12"/>
  <c r="L3616" i="12"/>
  <c r="E3616" i="12"/>
  <c r="J3616" i="12" s="1"/>
  <c r="E3512" i="12"/>
  <c r="L3512" i="12"/>
  <c r="K3966" i="12"/>
  <c r="J3964" i="12"/>
  <c r="J3963" i="12"/>
  <c r="K3961" i="12"/>
  <c r="K3950" i="12"/>
  <c r="J3948" i="12"/>
  <c r="J3947" i="12"/>
  <c r="K3945" i="12"/>
  <c r="K3934" i="12"/>
  <c r="K3918" i="12"/>
  <c r="K3889" i="12"/>
  <c r="J3887" i="12"/>
  <c r="J3886" i="12"/>
  <c r="L3882" i="12"/>
  <c r="A3876" i="12"/>
  <c r="A3868" i="12"/>
  <c r="L3866" i="12"/>
  <c r="J3847" i="12"/>
  <c r="K3772" i="12"/>
  <c r="K3765" i="12"/>
  <c r="E3745" i="12"/>
  <c r="L3745" i="12"/>
  <c r="E3737" i="12"/>
  <c r="L3737" i="12"/>
  <c r="K3733" i="12"/>
  <c r="K3716" i="12"/>
  <c r="A3694" i="12"/>
  <c r="L3680" i="12"/>
  <c r="E3680" i="12"/>
  <c r="J3680" i="12" s="1"/>
  <c r="E3584" i="12"/>
  <c r="J3584" i="12" s="1"/>
  <c r="L3584" i="12"/>
  <c r="E3568" i="12"/>
  <c r="J3568" i="12" s="1"/>
  <c r="L3568" i="12"/>
  <c r="E3496" i="12"/>
  <c r="L3496" i="12"/>
  <c r="E3460" i="12"/>
  <c r="J3460" i="12" s="1"/>
  <c r="L3460" i="12"/>
  <c r="K3647" i="12"/>
  <c r="J3645" i="12"/>
  <c r="J3644" i="12"/>
  <c r="J3637" i="12"/>
  <c r="E3620" i="12"/>
  <c r="L3620" i="12"/>
  <c r="K3615" i="12"/>
  <c r="J3613" i="12"/>
  <c r="J3612" i="12"/>
  <c r="K3607" i="12"/>
  <c r="J3605" i="12"/>
  <c r="J3604" i="12"/>
  <c r="K3578" i="12"/>
  <c r="J3573" i="12"/>
  <c r="J3572" i="12"/>
  <c r="K3564" i="12"/>
  <c r="E3559" i="12"/>
  <c r="L3559" i="12"/>
  <c r="K3551" i="12"/>
  <c r="K3549" i="12"/>
  <c r="E3528" i="12"/>
  <c r="L3528" i="12"/>
  <c r="K3511" i="12"/>
  <c r="K3495" i="12"/>
  <c r="J3493" i="12"/>
  <c r="K3459" i="12"/>
  <c r="K3457" i="12"/>
  <c r="E3420" i="12"/>
  <c r="L3420" i="12"/>
  <c r="J3779" i="12"/>
  <c r="A3777" i="12"/>
  <c r="J3772" i="12"/>
  <c r="J3765" i="12"/>
  <c r="K3757" i="12"/>
  <c r="K3753" i="12"/>
  <c r="J3752" i="12"/>
  <c r="K3742" i="12"/>
  <c r="J3735" i="12"/>
  <c r="J3733" i="12"/>
  <c r="J3723" i="12"/>
  <c r="J3720" i="12"/>
  <c r="A3719" i="12"/>
  <c r="J3716" i="12"/>
  <c r="K3708" i="12"/>
  <c r="K3704" i="12"/>
  <c r="J3703" i="12"/>
  <c r="J3694" i="12"/>
  <c r="A3692" i="12"/>
  <c r="A3684" i="12"/>
  <c r="A3678" i="12"/>
  <c r="K3672" i="12"/>
  <c r="A3670" i="12"/>
  <c r="J3666" i="12"/>
  <c r="A3664" i="12"/>
  <c r="J3654" i="12"/>
  <c r="A3652" i="12"/>
  <c r="A3646" i="12"/>
  <c r="K3640" i="12"/>
  <c r="A3638" i="12"/>
  <c r="J3629" i="12"/>
  <c r="J3625" i="12"/>
  <c r="J3624" i="12"/>
  <c r="L3599" i="12"/>
  <c r="J3598" i="12"/>
  <c r="J3586" i="12"/>
  <c r="E3583" i="12"/>
  <c r="L3583" i="12"/>
  <c r="J3578" i="12"/>
  <c r="L3574" i="12"/>
  <c r="K3572" i="12"/>
  <c r="K3570" i="12"/>
  <c r="J3564" i="12"/>
  <c r="K3558" i="12"/>
  <c r="J3542" i="12"/>
  <c r="J3533" i="12"/>
  <c r="K3527" i="12"/>
  <c r="L3519" i="12"/>
  <c r="J3518" i="12"/>
  <c r="J3513" i="12"/>
  <c r="K3509" i="12"/>
  <c r="J3501" i="12"/>
  <c r="A3496" i="12"/>
  <c r="A3488" i="12"/>
  <c r="J3481" i="12"/>
  <c r="K3478" i="12"/>
  <c r="L3477" i="12"/>
  <c r="J3462" i="12"/>
  <c r="J3459" i="12"/>
  <c r="J3446" i="12"/>
  <c r="A3440" i="12"/>
  <c r="J3429" i="12"/>
  <c r="K3419" i="12"/>
  <c r="J3822" i="12"/>
  <c r="A3820" i="12"/>
  <c r="K3820" i="12"/>
  <c r="J3816" i="12"/>
  <c r="K3813" i="12"/>
  <c r="J3812" i="12"/>
  <c r="J3804" i="12"/>
  <c r="L3792" i="12"/>
  <c r="J3786" i="12"/>
  <c r="K3784" i="12"/>
  <c r="K3782" i="12"/>
  <c r="K3780" i="12"/>
  <c r="A3778" i="12"/>
  <c r="K3768" i="12"/>
  <c r="K3766" i="12"/>
  <c r="L3764" i="12"/>
  <c r="L3762" i="12"/>
  <c r="J3759" i="12"/>
  <c r="J3757" i="12"/>
  <c r="K3749" i="12"/>
  <c r="K3745" i="12"/>
  <c r="J3744" i="12"/>
  <c r="K3734" i="12"/>
  <c r="K3731" i="12"/>
  <c r="J3724" i="12"/>
  <c r="L3713" i="12"/>
  <c r="J3710" i="12"/>
  <c r="J3708" i="12"/>
  <c r="K3700" i="12"/>
  <c r="K3695" i="12"/>
  <c r="A3693" i="12"/>
  <c r="K3692" i="12"/>
  <c r="A3689" i="12"/>
  <c r="A3688" i="12"/>
  <c r="A3687" i="12"/>
  <c r="K3680" i="12"/>
  <c r="K3667" i="12"/>
  <c r="A3665" i="12"/>
  <c r="J3661" i="12"/>
  <c r="K3655" i="12"/>
  <c r="A3653" i="12"/>
  <c r="K3648" i="12"/>
  <c r="A3633" i="12"/>
  <c r="E3632" i="12"/>
  <c r="L3632" i="12"/>
  <c r="K3628" i="12"/>
  <c r="A3626" i="12"/>
  <c r="J3621" i="12"/>
  <c r="K3616" i="12"/>
  <c r="K3599" i="12"/>
  <c r="J3597" i="12"/>
  <c r="J3596" i="12"/>
  <c r="A3591" i="12"/>
  <c r="K3587" i="12"/>
  <c r="K3582" i="12"/>
  <c r="J3565" i="12"/>
  <c r="K3563" i="12"/>
  <c r="E3556" i="12"/>
  <c r="J3556" i="12" s="1"/>
  <c r="J3552" i="12"/>
  <c r="L3548" i="12"/>
  <c r="A3548" i="12"/>
  <c r="K3545" i="12"/>
  <c r="K3543" i="12"/>
  <c r="A3537" i="12"/>
  <c r="K3533" i="12"/>
  <c r="K3525" i="12"/>
  <c r="A3520" i="12"/>
  <c r="E3517" i="12"/>
  <c r="J3517" i="12" s="1"/>
  <c r="L3509" i="12"/>
  <c r="E3509" i="12"/>
  <c r="J3509" i="12" s="1"/>
  <c r="A3505" i="12"/>
  <c r="K3501" i="12"/>
  <c r="J3498" i="12"/>
  <c r="L3493" i="12"/>
  <c r="A3489" i="12"/>
  <c r="J3486" i="12"/>
  <c r="A3480" i="12"/>
  <c r="J3479" i="12"/>
  <c r="J3478" i="12"/>
  <c r="L3475" i="12"/>
  <c r="J3471" i="12"/>
  <c r="E3452" i="12"/>
  <c r="L3452" i="12"/>
  <c r="A3448" i="12"/>
  <c r="J3444" i="12"/>
  <c r="J3442" i="12"/>
  <c r="K3437" i="12"/>
  <c r="A3432" i="12"/>
  <c r="E3424" i="12"/>
  <c r="L3424" i="12"/>
  <c r="L3416" i="12"/>
  <c r="J3435" i="12"/>
  <c r="K3429" i="12"/>
  <c r="J3426" i="12"/>
  <c r="A3424" i="12"/>
  <c r="J3419" i="12"/>
  <c r="L3636" i="12"/>
  <c r="J3634" i="12"/>
  <c r="A3632" i="12"/>
  <c r="J3622" i="12"/>
  <c r="A3620" i="12"/>
  <c r="A3614" i="12"/>
  <c r="L3609" i="12"/>
  <c r="L3608" i="12"/>
  <c r="A3606" i="12"/>
  <c r="K3604" i="12"/>
  <c r="L3602" i="12"/>
  <c r="K3600" i="12"/>
  <c r="K3598" i="12"/>
  <c r="J3594" i="12"/>
  <c r="L3590" i="12"/>
  <c r="K3588" i="12"/>
  <c r="K3586" i="12"/>
  <c r="A3583" i="12"/>
  <c r="K3579" i="12"/>
  <c r="K3574" i="12"/>
  <c r="J3570" i="12"/>
  <c r="J3561" i="12"/>
  <c r="A3559" i="12"/>
  <c r="K3555" i="12"/>
  <c r="J3551" i="12"/>
  <c r="J3543" i="12"/>
  <c r="J3539" i="12"/>
  <c r="L3535" i="12"/>
  <c r="L3533" i="12"/>
  <c r="A3528" i="12"/>
  <c r="K3517" i="12"/>
  <c r="J3514" i="12"/>
  <c r="A3512" i="12"/>
  <c r="L3503" i="12"/>
  <c r="L3501" i="12"/>
  <c r="A3497" i="12"/>
  <c r="K3493" i="12"/>
  <c r="K3487" i="12"/>
  <c r="J3483" i="12"/>
  <c r="J3474" i="12"/>
  <c r="J3466" i="12"/>
  <c r="J3464" i="12"/>
  <c r="J3451" i="12"/>
  <c r="K3445" i="12"/>
  <c r="K3443" i="12"/>
  <c r="K3427" i="12"/>
  <c r="L3338" i="12"/>
  <c r="E3338" i="12"/>
  <c r="J3338" i="12" s="1"/>
  <c r="L3322" i="12"/>
  <c r="E3322" i="12"/>
  <c r="J3322" i="12" s="1"/>
  <c r="E4019" i="12"/>
  <c r="J4019" i="12" s="1"/>
  <c r="L4019" i="12"/>
  <c r="E4015" i="12"/>
  <c r="J4015" i="12" s="1"/>
  <c r="L4015" i="12"/>
  <c r="E4011" i="12"/>
  <c r="J4011" i="12" s="1"/>
  <c r="L4011" i="12"/>
  <c r="E3902" i="12"/>
  <c r="J3902" i="12" s="1"/>
  <c r="L3902" i="12"/>
  <c r="E3810" i="12"/>
  <c r="J3810" i="12" s="1"/>
  <c r="L3810" i="12"/>
  <c r="E3789" i="12"/>
  <c r="J3789" i="12" s="1"/>
  <c r="L3789" i="12"/>
  <c r="E3721" i="12"/>
  <c r="J3721" i="12" s="1"/>
  <c r="L3721" i="12"/>
  <c r="E3686" i="12"/>
  <c r="J3686" i="12" s="1"/>
  <c r="A3686" i="12"/>
  <c r="L3521" i="12"/>
  <c r="E3521" i="12"/>
  <c r="J3521" i="12" s="1"/>
  <c r="L3449" i="12"/>
  <c r="E3449" i="12"/>
  <c r="J3449" i="12" s="1"/>
  <c r="L3291" i="12"/>
  <c r="A3289" i="12"/>
  <c r="K3313" i="12"/>
  <c r="L3312" i="12"/>
  <c r="A3312" i="12"/>
  <c r="L3311" i="12"/>
  <c r="A3311" i="12"/>
  <c r="K3308" i="12"/>
  <c r="J3307" i="12"/>
  <c r="K3305" i="12"/>
  <c r="L3304" i="12"/>
  <c r="A3304" i="12"/>
  <c r="L3303" i="12"/>
  <c r="A3303" i="12"/>
  <c r="K3300" i="12"/>
  <c r="J3299" i="12"/>
  <c r="K3297" i="12"/>
  <c r="L3296" i="12"/>
  <c r="A3296" i="12"/>
  <c r="L3295" i="12"/>
  <c r="A3295" i="12"/>
  <c r="K3292" i="12"/>
  <c r="L3411" i="12"/>
  <c r="L3409" i="12"/>
  <c r="J3405" i="12"/>
  <c r="L3403" i="12"/>
  <c r="L3401" i="12"/>
  <c r="J3397" i="12"/>
  <c r="L3395" i="12"/>
  <c r="L3393" i="12"/>
  <c r="J3389" i="12"/>
  <c r="L3387" i="12"/>
  <c r="L3385" i="12"/>
  <c r="J3380" i="12"/>
  <c r="K3369" i="12"/>
  <c r="E3361" i="12"/>
  <c r="J3361" i="12" s="1"/>
  <c r="L3361" i="12"/>
  <c r="L3358" i="12"/>
  <c r="E3358" i="12"/>
  <c r="J3358" i="12" s="1"/>
  <c r="E3353" i="12"/>
  <c r="J3353" i="12" s="1"/>
  <c r="L3353" i="12"/>
  <c r="A3350" i="12"/>
  <c r="A3349" i="12"/>
  <c r="L3346" i="12"/>
  <c r="E3346" i="12"/>
  <c r="J3346" i="12" s="1"/>
  <c r="E3930" i="12"/>
  <c r="J3930" i="12" s="1"/>
  <c r="L3930" i="12"/>
  <c r="L3929" i="12"/>
  <c r="E3914" i="12"/>
  <c r="J3914" i="12" s="1"/>
  <c r="L3914" i="12"/>
  <c r="L3913" i="12"/>
  <c r="E3898" i="12"/>
  <c r="J3898" i="12" s="1"/>
  <c r="L3898" i="12"/>
  <c r="E3858" i="12"/>
  <c r="J3858" i="12" s="1"/>
  <c r="L3858" i="12"/>
  <c r="K3310" i="12"/>
  <c r="J3400" i="12"/>
  <c r="K3383" i="12"/>
  <c r="L3382" i="12"/>
  <c r="E3325" i="12"/>
  <c r="J3325" i="12" s="1"/>
  <c r="L3325" i="12"/>
  <c r="E3918" i="12"/>
  <c r="J3918" i="12" s="1"/>
  <c r="L3918" i="12"/>
  <c r="E3289" i="12"/>
  <c r="J3289" i="12" s="1"/>
  <c r="J3310" i="12"/>
  <c r="L3306" i="12"/>
  <c r="J3302" i="12"/>
  <c r="L3298" i="12"/>
  <c r="K3412" i="12"/>
  <c r="A3411" i="12"/>
  <c r="L3410" i="12"/>
  <c r="A3410" i="12"/>
  <c r="J3406" i="12"/>
  <c r="K3404" i="12"/>
  <c r="A3403" i="12"/>
  <c r="L3402" i="12"/>
  <c r="A3402" i="12"/>
  <c r="J3398" i="12"/>
  <c r="K3396" i="12"/>
  <c r="A3395" i="12"/>
  <c r="L3394" i="12"/>
  <c r="A3394" i="12"/>
  <c r="K3388" i="12"/>
  <c r="A3387" i="12"/>
  <c r="L3386" i="12"/>
  <c r="A3386" i="12"/>
  <c r="J3382" i="12"/>
  <c r="K3379" i="12"/>
  <c r="L3378" i="12"/>
  <c r="A3378" i="12"/>
  <c r="K3375" i="12"/>
  <c r="L3375" i="12"/>
  <c r="A3374" i="12"/>
  <c r="E3373" i="12"/>
  <c r="J3373" i="12" s="1"/>
  <c r="L3373" i="12"/>
  <c r="E3333" i="12"/>
  <c r="J3333" i="12" s="1"/>
  <c r="L3333" i="12"/>
  <c r="L3330" i="12"/>
  <c r="E3330" i="12"/>
  <c r="J3330" i="12" s="1"/>
  <c r="E3317" i="12"/>
  <c r="J3317" i="12" s="1"/>
  <c r="L3317" i="12"/>
  <c r="K4017" i="12"/>
  <c r="K4013" i="12"/>
  <c r="K4009" i="12"/>
  <c r="E3926" i="12"/>
  <c r="J3926" i="12" s="1"/>
  <c r="L3926" i="12"/>
  <c r="E3910" i="12"/>
  <c r="J3910" i="12" s="1"/>
  <c r="L3910" i="12"/>
  <c r="E3758" i="12"/>
  <c r="J3758" i="12" s="1"/>
  <c r="L3758" i="12"/>
  <c r="A3728" i="12"/>
  <c r="L3728" i="12"/>
  <c r="J3290" i="12"/>
  <c r="L3398" i="12"/>
  <c r="K3391" i="12"/>
  <c r="A3365" i="12"/>
  <c r="L3365" i="12"/>
  <c r="A3308" i="12"/>
  <c r="A3307" i="12"/>
  <c r="A3300" i="12"/>
  <c r="A3299" i="12"/>
  <c r="A3292" i="12"/>
  <c r="L3407" i="12"/>
  <c r="L3399" i="12"/>
  <c r="L3391" i="12"/>
  <c r="L3383" i="12"/>
  <c r="K3381" i="12"/>
  <c r="A3381" i="12"/>
  <c r="L3354" i="12"/>
  <c r="E3354" i="12"/>
  <c r="J3354" i="12" s="1"/>
  <c r="E3345" i="12"/>
  <c r="J3345" i="12" s="1"/>
  <c r="L3345" i="12"/>
  <c r="A3342" i="12"/>
  <c r="A3341" i="12"/>
  <c r="E3922" i="12"/>
  <c r="J3922" i="12" s="1"/>
  <c r="L3922" i="12"/>
  <c r="E3906" i="12"/>
  <c r="J3906" i="12" s="1"/>
  <c r="L3906" i="12"/>
  <c r="L3905" i="12"/>
  <c r="L3376" i="12"/>
  <c r="K3371" i="12"/>
  <c r="J3369" i="12"/>
  <c r="L3366" i="12"/>
  <c r="J3364" i="12"/>
  <c r="L3362" i="12"/>
  <c r="J3356" i="12"/>
  <c r="J3355" i="12"/>
  <c r="A3353" i="12"/>
  <c r="J3349" i="12"/>
  <c r="A3345" i="12"/>
  <c r="J3341" i="12"/>
  <c r="J3336" i="12"/>
  <c r="L3334" i="12"/>
  <c r="J3328" i="12"/>
  <c r="L3326" i="12"/>
  <c r="L3324" i="12"/>
  <c r="J3320" i="12"/>
  <c r="L3318" i="12"/>
  <c r="A3314" i="12"/>
  <c r="A4019" i="12"/>
  <c r="A4018" i="12"/>
  <c r="A4016" i="12"/>
  <c r="A4015" i="12"/>
  <c r="A4014" i="12"/>
  <c r="A4012" i="12"/>
  <c r="A4011" i="12"/>
  <c r="A4010" i="12"/>
  <c r="J4009" i="12"/>
  <c r="K3933" i="12"/>
  <c r="A3930" i="12"/>
  <c r="K3925" i="12"/>
  <c r="A3922" i="12"/>
  <c r="K3917" i="12"/>
  <c r="A3914" i="12"/>
  <c r="K3909" i="12"/>
  <c r="A3906" i="12"/>
  <c r="K3901" i="12"/>
  <c r="A3898" i="12"/>
  <c r="J3879" i="12"/>
  <c r="A3877" i="12"/>
  <c r="J3876" i="12"/>
  <c r="E3874" i="12"/>
  <c r="J3874" i="12" s="1"/>
  <c r="J3835" i="12"/>
  <c r="L3830" i="12"/>
  <c r="J3823" i="12"/>
  <c r="E3797" i="12"/>
  <c r="J3797" i="12" s="1"/>
  <c r="L3797" i="12"/>
  <c r="J3794" i="12"/>
  <c r="E3750" i="12"/>
  <c r="J3750" i="12" s="1"/>
  <c r="L3750" i="12"/>
  <c r="L3720" i="12"/>
  <c r="E3571" i="12"/>
  <c r="J3571" i="12" s="1"/>
  <c r="L3571" i="12"/>
  <c r="L3368" i="12"/>
  <c r="A3366" i="12"/>
  <c r="A3361" i="12"/>
  <c r="J3357" i="12"/>
  <c r="J3352" i="12"/>
  <c r="L3350" i="12"/>
  <c r="J3344" i="12"/>
  <c r="L3342" i="12"/>
  <c r="L3340" i="12"/>
  <c r="J3337" i="12"/>
  <c r="A3334" i="12"/>
  <c r="A3333" i="12"/>
  <c r="J3329" i="12"/>
  <c r="A3326" i="12"/>
  <c r="A3325" i="12"/>
  <c r="J3321" i="12"/>
  <c r="A3318" i="12"/>
  <c r="A3317" i="12"/>
  <c r="A4008" i="12"/>
  <c r="A4007" i="12"/>
  <c r="A4006" i="12"/>
  <c r="A4004" i="12"/>
  <c r="A4003" i="12"/>
  <c r="A4002" i="12"/>
  <c r="A4000" i="12"/>
  <c r="A3999" i="12"/>
  <c r="A3998" i="12"/>
  <c r="A3996" i="12"/>
  <c r="A3995" i="12"/>
  <c r="A3994" i="12"/>
  <c r="A3992" i="12"/>
  <c r="A3991" i="12"/>
  <c r="A3990" i="12"/>
  <c r="J3989" i="12"/>
  <c r="A3988" i="12"/>
  <c r="A3987" i="12"/>
  <c r="A3986" i="12"/>
  <c r="J3985" i="12"/>
  <c r="A3984" i="12"/>
  <c r="A3983" i="12"/>
  <c r="A3982" i="12"/>
  <c r="A3980" i="12"/>
  <c r="A3979" i="12"/>
  <c r="A3978" i="12"/>
  <c r="A3976" i="12"/>
  <c r="A3975" i="12"/>
  <c r="A3974" i="12"/>
  <c r="A3972" i="12"/>
  <c r="A3971" i="12"/>
  <c r="A3970" i="12"/>
  <c r="A3968" i="12"/>
  <c r="A3967" i="12"/>
  <c r="A3966" i="12"/>
  <c r="J3965" i="12"/>
  <c r="A3964" i="12"/>
  <c r="A3963" i="12"/>
  <c r="A3962" i="12"/>
  <c r="A3960" i="12"/>
  <c r="A3959" i="12"/>
  <c r="A3958" i="12"/>
  <c r="A3956" i="12"/>
  <c r="A3955" i="12"/>
  <c r="A3954" i="12"/>
  <c r="A3952" i="12"/>
  <c r="A3951" i="12"/>
  <c r="A3950" i="12"/>
  <c r="A3948" i="12"/>
  <c r="A3947" i="12"/>
  <c r="A3946" i="12"/>
  <c r="J3945" i="12"/>
  <c r="A3944" i="12"/>
  <c r="A3943" i="12"/>
  <c r="A3942" i="12"/>
  <c r="J3941" i="12"/>
  <c r="A3940" i="12"/>
  <c r="A3939" i="12"/>
  <c r="A3938" i="12"/>
  <c r="A3936" i="12"/>
  <c r="A3935" i="12"/>
  <c r="A3934" i="12"/>
  <c r="J3933" i="12"/>
  <c r="J3925" i="12"/>
  <c r="J3917" i="12"/>
  <c r="J3909" i="12"/>
  <c r="J3901" i="12"/>
  <c r="A3860" i="12"/>
  <c r="A3841" i="12"/>
  <c r="L3841" i="12"/>
  <c r="E3817" i="12"/>
  <c r="J3817" i="12" s="1"/>
  <c r="L3817" i="12"/>
  <c r="A3812" i="12"/>
  <c r="E3805" i="12"/>
  <c r="J3805" i="12" s="1"/>
  <c r="L3805" i="12"/>
  <c r="E3773" i="12"/>
  <c r="J3773" i="12" s="1"/>
  <c r="L3773" i="12"/>
  <c r="J3770" i="12"/>
  <c r="E3742" i="12"/>
  <c r="J3742" i="12" s="1"/>
  <c r="L3742" i="12"/>
  <c r="J3728" i="12"/>
  <c r="K3725" i="12"/>
  <c r="L3725" i="12"/>
  <c r="E3709" i="12"/>
  <c r="J3709" i="12" s="1"/>
  <c r="L3709" i="12"/>
  <c r="E3587" i="12"/>
  <c r="J3587" i="12" s="1"/>
  <c r="L3587" i="12"/>
  <c r="A3894" i="12"/>
  <c r="A3893" i="12"/>
  <c r="A3886" i="12"/>
  <c r="A3885" i="12"/>
  <c r="E3781" i="12"/>
  <c r="J3781" i="12" s="1"/>
  <c r="L3781" i="12"/>
  <c r="E3766" i="12"/>
  <c r="J3766" i="12" s="1"/>
  <c r="L3766" i="12"/>
  <c r="E3734" i="12"/>
  <c r="J3734" i="12" s="1"/>
  <c r="L3734" i="12"/>
  <c r="E3701" i="12"/>
  <c r="J3701" i="12" s="1"/>
  <c r="L3701" i="12"/>
  <c r="A3891" i="12"/>
  <c r="A3890" i="12"/>
  <c r="A3875" i="12"/>
  <c r="A3874" i="12"/>
  <c r="A3859" i="12"/>
  <c r="A3858" i="12"/>
  <c r="A3844" i="12"/>
  <c r="K3838" i="12"/>
  <c r="K3834" i="12"/>
  <c r="A3830" i="12"/>
  <c r="L3829" i="12"/>
  <c r="K3826" i="12"/>
  <c r="J3825" i="12"/>
  <c r="K3821" i="12"/>
  <c r="J3820" i="12"/>
  <c r="L3816" i="12"/>
  <c r="K3814" i="12"/>
  <c r="J3813" i="12"/>
  <c r="L3809" i="12"/>
  <c r="A3809" i="12"/>
  <c r="K3801" i="12"/>
  <c r="J3800" i="12"/>
  <c r="L3796" i="12"/>
  <c r="K3793" i="12"/>
  <c r="J3792" i="12"/>
  <c r="K3785" i="12"/>
  <c r="J3784" i="12"/>
  <c r="L3780" i="12"/>
  <c r="K3777" i="12"/>
  <c r="J3776" i="12"/>
  <c r="K3769" i="12"/>
  <c r="J3768" i="12"/>
  <c r="A3767" i="12"/>
  <c r="L3765" i="12"/>
  <c r="A3765" i="12"/>
  <c r="K3762" i="12"/>
  <c r="J3761" i="12"/>
  <c r="L3757" i="12"/>
  <c r="A3757" i="12"/>
  <c r="K3754" i="12"/>
  <c r="J3753" i="12"/>
  <c r="L3749" i="12"/>
  <c r="A3749" i="12"/>
  <c r="K3746" i="12"/>
  <c r="J3745" i="12"/>
  <c r="L3741" i="12"/>
  <c r="A3741" i="12"/>
  <c r="K3738" i="12"/>
  <c r="J3737" i="12"/>
  <c r="L3733" i="12"/>
  <c r="A3733" i="12"/>
  <c r="L3723" i="12"/>
  <c r="A3721" i="12"/>
  <c r="K3719" i="12"/>
  <c r="J3712" i="12"/>
  <c r="L3708" i="12"/>
  <c r="A3708" i="12"/>
  <c r="J3704" i="12"/>
  <c r="L3700" i="12"/>
  <c r="A3700" i="12"/>
  <c r="K3696" i="12"/>
  <c r="J3692" i="12"/>
  <c r="J3689" i="12"/>
  <c r="J3688" i="12"/>
  <c r="A3685" i="12"/>
  <c r="E3674" i="12"/>
  <c r="J3674" i="12" s="1"/>
  <c r="A3674" i="12"/>
  <c r="E3672" i="12"/>
  <c r="J3672" i="12" s="1"/>
  <c r="L3672" i="12"/>
  <c r="E3642" i="12"/>
  <c r="J3642" i="12" s="1"/>
  <c r="A3642" i="12"/>
  <c r="E3640" i="12"/>
  <c r="J3640" i="12" s="1"/>
  <c r="L3640" i="12"/>
  <c r="E3610" i="12"/>
  <c r="J3610" i="12" s="1"/>
  <c r="A3610" i="12"/>
  <c r="E3532" i="12"/>
  <c r="J3532" i="12" s="1"/>
  <c r="L3532" i="12"/>
  <c r="A3869" i="12"/>
  <c r="J3868" i="12"/>
  <c r="A3853" i="12"/>
  <c r="J3852" i="12"/>
  <c r="J3841" i="12"/>
  <c r="J3834" i="12"/>
  <c r="J3828" i="12"/>
  <c r="L3824" i="12"/>
  <c r="K3822" i="12"/>
  <c r="J3821" i="12"/>
  <c r="A3817" i="12"/>
  <c r="K3802" i="12"/>
  <c r="J3801" i="12"/>
  <c r="A3797" i="12"/>
  <c r="K3794" i="12"/>
  <c r="J3793" i="12"/>
  <c r="A3789" i="12"/>
  <c r="K3786" i="12"/>
  <c r="J3785" i="12"/>
  <c r="A3781" i="12"/>
  <c r="K3778" i="12"/>
  <c r="J3777" i="12"/>
  <c r="A3773" i="12"/>
  <c r="K3770" i="12"/>
  <c r="J3769" i="12"/>
  <c r="J3764" i="12"/>
  <c r="L3760" i="12"/>
  <c r="J3756" i="12"/>
  <c r="J3748" i="12"/>
  <c r="L3744" i="12"/>
  <c r="J3740" i="12"/>
  <c r="J3732" i="12"/>
  <c r="K3724" i="12"/>
  <c r="A3720" i="12"/>
  <c r="L3719" i="12"/>
  <c r="J3715" i="12"/>
  <c r="J3707" i="12"/>
  <c r="L3703" i="12"/>
  <c r="J3699" i="12"/>
  <c r="J3693" i="12"/>
  <c r="A3682" i="12"/>
  <c r="J3664" i="12"/>
  <c r="J3652" i="12"/>
  <c r="A3650" i="12"/>
  <c r="J3632" i="12"/>
  <c r="J3620" i="12"/>
  <c r="A3618" i="12"/>
  <c r="E3595" i="12"/>
  <c r="J3595" i="12" s="1"/>
  <c r="L3595" i="12"/>
  <c r="J3592" i="12"/>
  <c r="E3579" i="12"/>
  <c r="J3579" i="12" s="1"/>
  <c r="L3579" i="12"/>
  <c r="J3576" i="12"/>
  <c r="E3563" i="12"/>
  <c r="J3563" i="12" s="1"/>
  <c r="L3563" i="12"/>
  <c r="J3560" i="12"/>
  <c r="E3553" i="12"/>
  <c r="J3553" i="12" s="1"/>
  <c r="L3553" i="12"/>
  <c r="E3492" i="12"/>
  <c r="J3492" i="12" s="1"/>
  <c r="L3492" i="12"/>
  <c r="A3883" i="12"/>
  <c r="A3882" i="12"/>
  <c r="J3871" i="12"/>
  <c r="A3867" i="12"/>
  <c r="A3866" i="12"/>
  <c r="J3855" i="12"/>
  <c r="J3854" i="12"/>
  <c r="J3851" i="12"/>
  <c r="J3850" i="12"/>
  <c r="A3846" i="12"/>
  <c r="A3845" i="12"/>
  <c r="A3842" i="12"/>
  <c r="L3840" i="12"/>
  <c r="A3833" i="12"/>
  <c r="A3825" i="12"/>
  <c r="J3819" i="12"/>
  <c r="J3818" i="12"/>
  <c r="K3817" i="12"/>
  <c r="A3814" i="12"/>
  <c r="J3807" i="12"/>
  <c r="J3806" i="12"/>
  <c r="K3805" i="12"/>
  <c r="J3798" i="12"/>
  <c r="K3797" i="12"/>
  <c r="J3790" i="12"/>
  <c r="K3789" i="12"/>
  <c r="J3782" i="12"/>
  <c r="K3781" i="12"/>
  <c r="J3774" i="12"/>
  <c r="K3773" i="12"/>
  <c r="A3762" i="12"/>
  <c r="A3761" i="12"/>
  <c r="A3753" i="12"/>
  <c r="A3746" i="12"/>
  <c r="A3745" i="12"/>
  <c r="A3737" i="12"/>
  <c r="J3717" i="12"/>
  <c r="A3713" i="12"/>
  <c r="A3712" i="12"/>
  <c r="A3705" i="12"/>
  <c r="A3704" i="12"/>
  <c r="A3697" i="12"/>
  <c r="A3696" i="12"/>
  <c r="A3695" i="12"/>
  <c r="E3662" i="12"/>
  <c r="J3662" i="12" s="1"/>
  <c r="A3662" i="12"/>
  <c r="E3660" i="12"/>
  <c r="J3660" i="12" s="1"/>
  <c r="L3660" i="12"/>
  <c r="E3630" i="12"/>
  <c r="J3630" i="12" s="1"/>
  <c r="A3630" i="12"/>
  <c r="E3628" i="12"/>
  <c r="J3628" i="12" s="1"/>
  <c r="L3628" i="12"/>
  <c r="L3545" i="12"/>
  <c r="E3545" i="12"/>
  <c r="J3545" i="12" s="1"/>
  <c r="E3508" i="12"/>
  <c r="J3508" i="12" s="1"/>
  <c r="L3508" i="12"/>
  <c r="K3688" i="12"/>
  <c r="K3676" i="12"/>
  <c r="A3673" i="12"/>
  <c r="A3672" i="12"/>
  <c r="A3671" i="12"/>
  <c r="J3670" i="12"/>
  <c r="A3661" i="12"/>
  <c r="A3660" i="12"/>
  <c r="K3656" i="12"/>
  <c r="K3644" i="12"/>
  <c r="A3641" i="12"/>
  <c r="A3640" i="12"/>
  <c r="A3639" i="12"/>
  <c r="J3638" i="12"/>
  <c r="A3629" i="12"/>
  <c r="A3628" i="12"/>
  <c r="K3624" i="12"/>
  <c r="K3612" i="12"/>
  <c r="J3608" i="12"/>
  <c r="J3607" i="12"/>
  <c r="A3603" i="12"/>
  <c r="J3599" i="12"/>
  <c r="K3591" i="12"/>
  <c r="J3590" i="12"/>
  <c r="L3586" i="12"/>
  <c r="K3583" i="12"/>
  <c r="J3582" i="12"/>
  <c r="K3575" i="12"/>
  <c r="J3574" i="12"/>
  <c r="L3570" i="12"/>
  <c r="K3567" i="12"/>
  <c r="J3566" i="12"/>
  <c r="K3559" i="12"/>
  <c r="J3558" i="12"/>
  <c r="J3555" i="12"/>
  <c r="L3552" i="12"/>
  <c r="E3540" i="12"/>
  <c r="J3540" i="12" s="1"/>
  <c r="L3540" i="12"/>
  <c r="L3529" i="12"/>
  <c r="E3529" i="12"/>
  <c r="J3529" i="12" s="1"/>
  <c r="J3505" i="12"/>
  <c r="J3489" i="12"/>
  <c r="J3477" i="12"/>
  <c r="K3474" i="12"/>
  <c r="L3474" i="12"/>
  <c r="L3465" i="12"/>
  <c r="E3465" i="12"/>
  <c r="J3465" i="12" s="1"/>
  <c r="L3441" i="12"/>
  <c r="E3441" i="12"/>
  <c r="J3441" i="12" s="1"/>
  <c r="L3425" i="12"/>
  <c r="E3425" i="12"/>
  <c r="J3425" i="12" s="1"/>
  <c r="A3413" i="12"/>
  <c r="L3413" i="12"/>
  <c r="K3684" i="12"/>
  <c r="A3681" i="12"/>
  <c r="A3680" i="12"/>
  <c r="A3679" i="12"/>
  <c r="J3678" i="12"/>
  <c r="A3669" i="12"/>
  <c r="A3668" i="12"/>
  <c r="K3664" i="12"/>
  <c r="K3652" i="12"/>
  <c r="A3649" i="12"/>
  <c r="A3648" i="12"/>
  <c r="A3647" i="12"/>
  <c r="J3646" i="12"/>
  <c r="A3637" i="12"/>
  <c r="A3636" i="12"/>
  <c r="K3632" i="12"/>
  <c r="K3620" i="12"/>
  <c r="A3617" i="12"/>
  <c r="A3616" i="12"/>
  <c r="A3615" i="12"/>
  <c r="J3614" i="12"/>
  <c r="A3600" i="12"/>
  <c r="A3595" i="12"/>
  <c r="K3592" i="12"/>
  <c r="J3591" i="12"/>
  <c r="A3588" i="12"/>
  <c r="A3587" i="12"/>
  <c r="K3584" i="12"/>
  <c r="J3583" i="12"/>
  <c r="A3579" i="12"/>
  <c r="K3576" i="12"/>
  <c r="J3575" i="12"/>
  <c r="A3572" i="12"/>
  <c r="A3571" i="12"/>
  <c r="K3568" i="12"/>
  <c r="J3567" i="12"/>
  <c r="A3563" i="12"/>
  <c r="K3560" i="12"/>
  <c r="J3559" i="12"/>
  <c r="A3556" i="12"/>
  <c r="J3548" i="12"/>
  <c r="J3547" i="12"/>
  <c r="E3544" i="12"/>
  <c r="J3544" i="12" s="1"/>
  <c r="A3544" i="12"/>
  <c r="L3544" i="12"/>
  <c r="L3537" i="12"/>
  <c r="E3537" i="12"/>
  <c r="J3537" i="12" s="1"/>
  <c r="A3521" i="12"/>
  <c r="E3516" i="12"/>
  <c r="J3516" i="12" s="1"/>
  <c r="L3516" i="12"/>
  <c r="E3500" i="12"/>
  <c r="J3500" i="12" s="1"/>
  <c r="L3500" i="12"/>
  <c r="E3484" i="12"/>
  <c r="J3484" i="12" s="1"/>
  <c r="L3484" i="12"/>
  <c r="L3457" i="12"/>
  <c r="E3457" i="12"/>
  <c r="J3457" i="12" s="1"/>
  <c r="A3677" i="12"/>
  <c r="A3676" i="12"/>
  <c r="A3657" i="12"/>
  <c r="A3656" i="12"/>
  <c r="A3655" i="12"/>
  <c r="A3645" i="12"/>
  <c r="A3644" i="12"/>
  <c r="A3625" i="12"/>
  <c r="A3624" i="12"/>
  <c r="A3623" i="12"/>
  <c r="A3613" i="12"/>
  <c r="A3612" i="12"/>
  <c r="A3608" i="12"/>
  <c r="A3555" i="12"/>
  <c r="K3553" i="12"/>
  <c r="E3524" i="12"/>
  <c r="J3524" i="12" s="1"/>
  <c r="L3524" i="12"/>
  <c r="A3472" i="12"/>
  <c r="L3433" i="12"/>
  <c r="E3433" i="12"/>
  <c r="J3433" i="12" s="1"/>
  <c r="L3417" i="12"/>
  <c r="E3417" i="12"/>
  <c r="J3417" i="12" s="1"/>
  <c r="A3545" i="12"/>
  <c r="J3535" i="12"/>
  <c r="L3531" i="12"/>
  <c r="J3527" i="12"/>
  <c r="J3519" i="12"/>
  <c r="L3515" i="12"/>
  <c r="J3511" i="12"/>
  <c r="J3503" i="12"/>
  <c r="L3499" i="12"/>
  <c r="J3495" i="12"/>
  <c r="J3487" i="12"/>
  <c r="L3483" i="12"/>
  <c r="J3472" i="12"/>
  <c r="J3468" i="12"/>
  <c r="A3465" i="12"/>
  <c r="L3464" i="12"/>
  <c r="A3464" i="12"/>
  <c r="A3457" i="12"/>
  <c r="L3456" i="12"/>
  <c r="A3456" i="12"/>
  <c r="J3452" i="12"/>
  <c r="A3449" i="12"/>
  <c r="A3441" i="12"/>
  <c r="J3436" i="12"/>
  <c r="A3433" i="12"/>
  <c r="J3428" i="12"/>
  <c r="A3425" i="12"/>
  <c r="J3420" i="12"/>
  <c r="A3417" i="12"/>
  <c r="A3416" i="12"/>
  <c r="A3540" i="12"/>
  <c r="J3536" i="12"/>
  <c r="A3532" i="12"/>
  <c r="J3528" i="12"/>
  <c r="A3524" i="12"/>
  <c r="J3520" i="12"/>
  <c r="A3516" i="12"/>
  <c r="J3512" i="12"/>
  <c r="A3508" i="12"/>
  <c r="J3504" i="12"/>
  <c r="A3500" i="12"/>
  <c r="J3496" i="12"/>
  <c r="A3492" i="12"/>
  <c r="A3484" i="12"/>
  <c r="J3480" i="12"/>
  <c r="L3473" i="12"/>
  <c r="L3469" i="12"/>
  <c r="L3467" i="12"/>
  <c r="J3463" i="12"/>
  <c r="L3461" i="12"/>
  <c r="J3455" i="12"/>
  <c r="L3453" i="12"/>
  <c r="L3451" i="12"/>
  <c r="J3447" i="12"/>
  <c r="L3445" i="12"/>
  <c r="J3439" i="12"/>
  <c r="L3437" i="12"/>
  <c r="L3435" i="12"/>
  <c r="J3431" i="12"/>
  <c r="L3429" i="12"/>
  <c r="J3423" i="12"/>
  <c r="L3421" i="12"/>
  <c r="L3419" i="12"/>
  <c r="J3415" i="12"/>
  <c r="L3513" i="12"/>
  <c r="L3505" i="12"/>
  <c r="L3497" i="12"/>
  <c r="L3489" i="12"/>
  <c r="L3481" i="12"/>
  <c r="A3468" i="12"/>
  <c r="A3460" i="12"/>
  <c r="A3452" i="12"/>
  <c r="J3448" i="12"/>
  <c r="L3444" i="12"/>
  <c r="A3444" i="12"/>
  <c r="J3440" i="12"/>
  <c r="A3436" i="12"/>
  <c r="J3432" i="12"/>
  <c r="A3428" i="12"/>
  <c r="J3424" i="12"/>
  <c r="A3420" i="12"/>
  <c r="J3416" i="12"/>
  <c r="J4001" i="12"/>
  <c r="J3993" i="12"/>
  <c r="J3973" i="12"/>
  <c r="J3957" i="12"/>
  <c r="A3957" i="12"/>
  <c r="J3953" i="12"/>
  <c r="A3937" i="12"/>
  <c r="K3864" i="12"/>
  <c r="L3864" i="12"/>
  <c r="E3727" i="12"/>
  <c r="J3727" i="12" s="1"/>
  <c r="A3727" i="12"/>
  <c r="L3727" i="12"/>
  <c r="L4004" i="12"/>
  <c r="L4000" i="12"/>
  <c r="L3996" i="12"/>
  <c r="L3992" i="12"/>
  <c r="L3988" i="12"/>
  <c r="L3984" i="12"/>
  <c r="L3980" i="12"/>
  <c r="L3976" i="12"/>
  <c r="L3972" i="12"/>
  <c r="L3968" i="12"/>
  <c r="L3964" i="12"/>
  <c r="L3960" i="12"/>
  <c r="L3956" i="12"/>
  <c r="L3952" i="12"/>
  <c r="L3948" i="12"/>
  <c r="L3944" i="12"/>
  <c r="L3940" i="12"/>
  <c r="L3936" i="12"/>
  <c r="A3929" i="12"/>
  <c r="L3928" i="12"/>
  <c r="K3927" i="12"/>
  <c r="L3927" i="12"/>
  <c r="A3927" i="12"/>
  <c r="A3921" i="12"/>
  <c r="L3920" i="12"/>
  <c r="K3919" i="12"/>
  <c r="L3919" i="12"/>
  <c r="A3919" i="12"/>
  <c r="A3913" i="12"/>
  <c r="L3912" i="12"/>
  <c r="K3911" i="12"/>
  <c r="L3911" i="12"/>
  <c r="A3911" i="12"/>
  <c r="A3905" i="12"/>
  <c r="L3904" i="12"/>
  <c r="K3903" i="12"/>
  <c r="L3903" i="12"/>
  <c r="A3903" i="12"/>
  <c r="A3897" i="12"/>
  <c r="L3893" i="12"/>
  <c r="E3893" i="12"/>
  <c r="J3893" i="12" s="1"/>
  <c r="A3889" i="12"/>
  <c r="L3885" i="12"/>
  <c r="E3885" i="12"/>
  <c r="J3885" i="12" s="1"/>
  <c r="A3881" i="12"/>
  <c r="L3877" i="12"/>
  <c r="E3877" i="12"/>
  <c r="J3877" i="12" s="1"/>
  <c r="A3873" i="12"/>
  <c r="L3869" i="12"/>
  <c r="E3869" i="12"/>
  <c r="J3869" i="12" s="1"/>
  <c r="A3865" i="12"/>
  <c r="L3861" i="12"/>
  <c r="E3861" i="12"/>
  <c r="J3861" i="12" s="1"/>
  <c r="A3857" i="12"/>
  <c r="L3853" i="12"/>
  <c r="E3853" i="12"/>
  <c r="J3853" i="12" s="1"/>
  <c r="A3851" i="12"/>
  <c r="A3849" i="12"/>
  <c r="L3845" i="12"/>
  <c r="E3845" i="12"/>
  <c r="J3845" i="12" s="1"/>
  <c r="A3843" i="12"/>
  <c r="K3839" i="12"/>
  <c r="L3839" i="12"/>
  <c r="A3839" i="12"/>
  <c r="L3832" i="12"/>
  <c r="K3832" i="12"/>
  <c r="K3751" i="12"/>
  <c r="L3751" i="12"/>
  <c r="A3751" i="12"/>
  <c r="J4017" i="12"/>
  <c r="A4017" i="12"/>
  <c r="J4013" i="12"/>
  <c r="A4013" i="12"/>
  <c r="A4009" i="12"/>
  <c r="A3985" i="12"/>
  <c r="J3981" i="12"/>
  <c r="A3981" i="12"/>
  <c r="J3969" i="12"/>
  <c r="A3969" i="12"/>
  <c r="A3965" i="12"/>
  <c r="J3961" i="12"/>
  <c r="A3961" i="12"/>
  <c r="A3953" i="12"/>
  <c r="A3945" i="12"/>
  <c r="A3941" i="12"/>
  <c r="J3937" i="12"/>
  <c r="K3888" i="12"/>
  <c r="L3888" i="12"/>
  <c r="K3880" i="12"/>
  <c r="L3880" i="12"/>
  <c r="K3872" i="12"/>
  <c r="L3872" i="12"/>
  <c r="K3856" i="12"/>
  <c r="L3856" i="12"/>
  <c r="K3848" i="12"/>
  <c r="L3848" i="12"/>
  <c r="J3767" i="12"/>
  <c r="L4016" i="12"/>
  <c r="L4012" i="12"/>
  <c r="E4018" i="12"/>
  <c r="J4018" i="12" s="1"/>
  <c r="L4017" i="12"/>
  <c r="K4016" i="12"/>
  <c r="E4014" i="12"/>
  <c r="J4014" i="12" s="1"/>
  <c r="L4013" i="12"/>
  <c r="K4012" i="12"/>
  <c r="E4010" i="12"/>
  <c r="J4010" i="12" s="1"/>
  <c r="L4009" i="12"/>
  <c r="K4008" i="12"/>
  <c r="E4006" i="12"/>
  <c r="J4006" i="12" s="1"/>
  <c r="L4005" i="12"/>
  <c r="K4004" i="12"/>
  <c r="E4002" i="12"/>
  <c r="J4002" i="12" s="1"/>
  <c r="L4001" i="12"/>
  <c r="K4000" i="12"/>
  <c r="E3998" i="12"/>
  <c r="J3998" i="12" s="1"/>
  <c r="L3997" i="12"/>
  <c r="K3996" i="12"/>
  <c r="E3994" i="12"/>
  <c r="J3994" i="12" s="1"/>
  <c r="L3993" i="12"/>
  <c r="K3992" i="12"/>
  <c r="E3990" i="12"/>
  <c r="J3990" i="12" s="1"/>
  <c r="L3989" i="12"/>
  <c r="K3988" i="12"/>
  <c r="E3986" i="12"/>
  <c r="J3986" i="12" s="1"/>
  <c r="L3985" i="12"/>
  <c r="K3984" i="12"/>
  <c r="E3982" i="12"/>
  <c r="J3982" i="12" s="1"/>
  <c r="L3981" i="12"/>
  <c r="K3980" i="12"/>
  <c r="E3978" i="12"/>
  <c r="J3978" i="12" s="1"/>
  <c r="L3977" i="12"/>
  <c r="K3976" i="12"/>
  <c r="E3974" i="12"/>
  <c r="J3974" i="12" s="1"/>
  <c r="L3973" i="12"/>
  <c r="K3972" i="12"/>
  <c r="E3970" i="12"/>
  <c r="J3970" i="12" s="1"/>
  <c r="L3969" i="12"/>
  <c r="K3968" i="12"/>
  <c r="E3966" i="12"/>
  <c r="J3966" i="12" s="1"/>
  <c r="L3965" i="12"/>
  <c r="K3964" i="12"/>
  <c r="E3962" i="12"/>
  <c r="J3962" i="12" s="1"/>
  <c r="L3961" i="12"/>
  <c r="K3960" i="12"/>
  <c r="E3958" i="12"/>
  <c r="J3958" i="12" s="1"/>
  <c r="L3957" i="12"/>
  <c r="K3956" i="12"/>
  <c r="E3954" i="12"/>
  <c r="J3954" i="12" s="1"/>
  <c r="L3953" i="12"/>
  <c r="K3952" i="12"/>
  <c r="E3950" i="12"/>
  <c r="J3950" i="12" s="1"/>
  <c r="L3949" i="12"/>
  <c r="K3948" i="12"/>
  <c r="E3946" i="12"/>
  <c r="J3946" i="12" s="1"/>
  <c r="L3945" i="12"/>
  <c r="K3944" i="12"/>
  <c r="E3942" i="12"/>
  <c r="J3942" i="12" s="1"/>
  <c r="L3941" i="12"/>
  <c r="K3940" i="12"/>
  <c r="E3938" i="12"/>
  <c r="J3938" i="12" s="1"/>
  <c r="L3937" i="12"/>
  <c r="K3936" i="12"/>
  <c r="E3934" i="12"/>
  <c r="J3934" i="12" s="1"/>
  <c r="L3933" i="12"/>
  <c r="K3932" i="12"/>
  <c r="A3932" i="12"/>
  <c r="A3926" i="12"/>
  <c r="L3925" i="12"/>
  <c r="K3924" i="12"/>
  <c r="A3924" i="12"/>
  <c r="A3918" i="12"/>
  <c r="L3917" i="12"/>
  <c r="K3916" i="12"/>
  <c r="A3916" i="12"/>
  <c r="A3910" i="12"/>
  <c r="L3909" i="12"/>
  <c r="K3908" i="12"/>
  <c r="A3908" i="12"/>
  <c r="A3902" i="12"/>
  <c r="L3901" i="12"/>
  <c r="K3900" i="12"/>
  <c r="A3900" i="12"/>
  <c r="K3892" i="12"/>
  <c r="L3892" i="12"/>
  <c r="K3884" i="12"/>
  <c r="L3884" i="12"/>
  <c r="K3876" i="12"/>
  <c r="L3876" i="12"/>
  <c r="K3868" i="12"/>
  <c r="L3868" i="12"/>
  <c r="K3860" i="12"/>
  <c r="L3860" i="12"/>
  <c r="K3852" i="12"/>
  <c r="L3852" i="12"/>
  <c r="K3844" i="12"/>
  <c r="L3844" i="12"/>
  <c r="A3837" i="12"/>
  <c r="K3837" i="12"/>
  <c r="L3837" i="12"/>
  <c r="K3799" i="12"/>
  <c r="L3799" i="12"/>
  <c r="A3799" i="12"/>
  <c r="K3735" i="12"/>
  <c r="L3735" i="12"/>
  <c r="A3735" i="12"/>
  <c r="J4005" i="12"/>
  <c r="A4005" i="12"/>
  <c r="A4001" i="12"/>
  <c r="J3997" i="12"/>
  <c r="A3997" i="12"/>
  <c r="A3993" i="12"/>
  <c r="A3989" i="12"/>
  <c r="J3977" i="12"/>
  <c r="A3977" i="12"/>
  <c r="A3973" i="12"/>
  <c r="J3949" i="12"/>
  <c r="A3949" i="12"/>
  <c r="K3896" i="12"/>
  <c r="L3896" i="12"/>
  <c r="K3767" i="12"/>
  <c r="L3767" i="12"/>
  <c r="K3931" i="12"/>
  <c r="L3931" i="12"/>
  <c r="A3931" i="12"/>
  <c r="K3923" i="12"/>
  <c r="L3923" i="12"/>
  <c r="A3923" i="12"/>
  <c r="K3915" i="12"/>
  <c r="L3915" i="12"/>
  <c r="A3915" i="12"/>
  <c r="K3907" i="12"/>
  <c r="L3907" i="12"/>
  <c r="A3907" i="12"/>
  <c r="K3899" i="12"/>
  <c r="L3899" i="12"/>
  <c r="A3899" i="12"/>
  <c r="A3896" i="12"/>
  <c r="A3895" i="12"/>
  <c r="L3889" i="12"/>
  <c r="E3889" i="12"/>
  <c r="J3889" i="12" s="1"/>
  <c r="A3888" i="12"/>
  <c r="A3887" i="12"/>
  <c r="L3881" i="12"/>
  <c r="E3881" i="12"/>
  <c r="J3881" i="12" s="1"/>
  <c r="A3880" i="12"/>
  <c r="A3879" i="12"/>
  <c r="L3873" i="12"/>
  <c r="E3873" i="12"/>
  <c r="J3873" i="12" s="1"/>
  <c r="A3872" i="12"/>
  <c r="A3871" i="12"/>
  <c r="L3865" i="12"/>
  <c r="E3865" i="12"/>
  <c r="J3865" i="12" s="1"/>
  <c r="A3864" i="12"/>
  <c r="A3863" i="12"/>
  <c r="L3857" i="12"/>
  <c r="E3857" i="12"/>
  <c r="J3857" i="12" s="1"/>
  <c r="A3856" i="12"/>
  <c r="A3855" i="12"/>
  <c r="L3849" i="12"/>
  <c r="E3849" i="12"/>
  <c r="J3849" i="12" s="1"/>
  <c r="A3848" i="12"/>
  <c r="A3847" i="12"/>
  <c r="K3783" i="12"/>
  <c r="L3783" i="12"/>
  <c r="A3783" i="12"/>
  <c r="L3683" i="12"/>
  <c r="E3683" i="12"/>
  <c r="J3683" i="12" s="1"/>
  <c r="L3651" i="12"/>
  <c r="E3651" i="12"/>
  <c r="J3651" i="12" s="1"/>
  <c r="L3619" i="12"/>
  <c r="E3619" i="12"/>
  <c r="J3619" i="12" s="1"/>
  <c r="K3910" i="12"/>
  <c r="K3902" i="12"/>
  <c r="K3898" i="12"/>
  <c r="L3895" i="12"/>
  <c r="K3894" i="12"/>
  <c r="L3891" i="12"/>
  <c r="K3890" i="12"/>
  <c r="L3887" i="12"/>
  <c r="K3886" i="12"/>
  <c r="L3883" i="12"/>
  <c r="K3882" i="12"/>
  <c r="L3879" i="12"/>
  <c r="K3878" i="12"/>
  <c r="L3875" i="12"/>
  <c r="K3874" i="12"/>
  <c r="L3871" i="12"/>
  <c r="K3870" i="12"/>
  <c r="L3867" i="12"/>
  <c r="K3866" i="12"/>
  <c r="L3863" i="12"/>
  <c r="K3862" i="12"/>
  <c r="L3859" i="12"/>
  <c r="K3858" i="12"/>
  <c r="L3855" i="12"/>
  <c r="K3854" i="12"/>
  <c r="L3851" i="12"/>
  <c r="K3850" i="12"/>
  <c r="L3847" i="12"/>
  <c r="K3846" i="12"/>
  <c r="L3843" i="12"/>
  <c r="K3842" i="12"/>
  <c r="K3840" i="12"/>
  <c r="L3836" i="12"/>
  <c r="A3836" i="12"/>
  <c r="A3834" i="12"/>
  <c r="L3833" i="12"/>
  <c r="A3829" i="12"/>
  <c r="L3828" i="12"/>
  <c r="K3827" i="12"/>
  <c r="L3827" i="12"/>
  <c r="A3827" i="12"/>
  <c r="A3821" i="12"/>
  <c r="L3820" i="12"/>
  <c r="K3819" i="12"/>
  <c r="L3819" i="12"/>
  <c r="A3819" i="12"/>
  <c r="A3813" i="12"/>
  <c r="L3812" i="12"/>
  <c r="K3811" i="12"/>
  <c r="L3811" i="12"/>
  <c r="A3811" i="12"/>
  <c r="A3805" i="12"/>
  <c r="L3804" i="12"/>
  <c r="K3803" i="12"/>
  <c r="L3803" i="12"/>
  <c r="A3803" i="12"/>
  <c r="L3800" i="12"/>
  <c r="A3798" i="12"/>
  <c r="K3787" i="12"/>
  <c r="L3787" i="12"/>
  <c r="A3787" i="12"/>
  <c r="L3784" i="12"/>
  <c r="A3782" i="12"/>
  <c r="K3771" i="12"/>
  <c r="L3771" i="12"/>
  <c r="A3771" i="12"/>
  <c r="L3768" i="12"/>
  <c r="A3766" i="12"/>
  <c r="K3755" i="12"/>
  <c r="L3755" i="12"/>
  <c r="A3755" i="12"/>
  <c r="L3752" i="12"/>
  <c r="A3750" i="12"/>
  <c r="K3739" i="12"/>
  <c r="L3739" i="12"/>
  <c r="A3739" i="12"/>
  <c r="L3736" i="12"/>
  <c r="A3734" i="12"/>
  <c r="L3691" i="12"/>
  <c r="E3691" i="12"/>
  <c r="J3691" i="12" s="1"/>
  <c r="L3659" i="12"/>
  <c r="E3659" i="12"/>
  <c r="J3659" i="12" s="1"/>
  <c r="L3627" i="12"/>
  <c r="E3627" i="12"/>
  <c r="J3627" i="12" s="1"/>
  <c r="K3554" i="12"/>
  <c r="L3554" i="12"/>
  <c r="A3554" i="12"/>
  <c r="K3550" i="12"/>
  <c r="L3550" i="12"/>
  <c r="A3550" i="12"/>
  <c r="K3895" i="12"/>
  <c r="K3891" i="12"/>
  <c r="K3887" i="12"/>
  <c r="K3883" i="12"/>
  <c r="K3879" i="12"/>
  <c r="K3875" i="12"/>
  <c r="K3871" i="12"/>
  <c r="K3867" i="12"/>
  <c r="K3863" i="12"/>
  <c r="K3859" i="12"/>
  <c r="K3855" i="12"/>
  <c r="K3851" i="12"/>
  <c r="K3847" i="12"/>
  <c r="K3843" i="12"/>
  <c r="A3840" i="12"/>
  <c r="A3838" i="12"/>
  <c r="L3835" i="12"/>
  <c r="K3833" i="12"/>
  <c r="K3831" i="12"/>
  <c r="A3831" i="12"/>
  <c r="A3826" i="12"/>
  <c r="K3824" i="12"/>
  <c r="A3824" i="12"/>
  <c r="A3818" i="12"/>
  <c r="K3816" i="12"/>
  <c r="A3816" i="12"/>
  <c r="A3810" i="12"/>
  <c r="K3808" i="12"/>
  <c r="A3808" i="12"/>
  <c r="A3802" i="12"/>
  <c r="K3791" i="12"/>
  <c r="L3791" i="12"/>
  <c r="A3791" i="12"/>
  <c r="L3788" i="12"/>
  <c r="A3786" i="12"/>
  <c r="K3775" i="12"/>
  <c r="L3775" i="12"/>
  <c r="A3775" i="12"/>
  <c r="L3772" i="12"/>
  <c r="A3770" i="12"/>
  <c r="K3759" i="12"/>
  <c r="L3759" i="12"/>
  <c r="A3759" i="12"/>
  <c r="L3756" i="12"/>
  <c r="A3754" i="12"/>
  <c r="K3743" i="12"/>
  <c r="L3743" i="12"/>
  <c r="A3743" i="12"/>
  <c r="L3740" i="12"/>
  <c r="A3738" i="12"/>
  <c r="L3730" i="12"/>
  <c r="K3730" i="12"/>
  <c r="A3730" i="12"/>
  <c r="L3667" i="12"/>
  <c r="E3667" i="12"/>
  <c r="J3667" i="12" s="1"/>
  <c r="L3635" i="12"/>
  <c r="E3635" i="12"/>
  <c r="J3635" i="12" s="1"/>
  <c r="K3577" i="12"/>
  <c r="L3577" i="12"/>
  <c r="A3577" i="12"/>
  <c r="A3835" i="12"/>
  <c r="K3823" i="12"/>
  <c r="L3823" i="12"/>
  <c r="A3823" i="12"/>
  <c r="K3815" i="12"/>
  <c r="L3815" i="12"/>
  <c r="A3815" i="12"/>
  <c r="K3807" i="12"/>
  <c r="L3807" i="12"/>
  <c r="A3807" i="12"/>
  <c r="K3795" i="12"/>
  <c r="L3795" i="12"/>
  <c r="A3795" i="12"/>
  <c r="A3790" i="12"/>
  <c r="K3779" i="12"/>
  <c r="L3779" i="12"/>
  <c r="A3779" i="12"/>
  <c r="A3774" i="12"/>
  <c r="K3763" i="12"/>
  <c r="L3763" i="12"/>
  <c r="A3763" i="12"/>
  <c r="A3758" i="12"/>
  <c r="K3747" i="12"/>
  <c r="L3747" i="12"/>
  <c r="A3747" i="12"/>
  <c r="A3742" i="12"/>
  <c r="K3702" i="12"/>
  <c r="L3702" i="12"/>
  <c r="A3702" i="12"/>
  <c r="L3675" i="12"/>
  <c r="E3675" i="12"/>
  <c r="J3675" i="12" s="1"/>
  <c r="L3643" i="12"/>
  <c r="E3643" i="12"/>
  <c r="J3643" i="12" s="1"/>
  <c r="L3611" i="12"/>
  <c r="E3611" i="12"/>
  <c r="J3611" i="12" s="1"/>
  <c r="A3800" i="12"/>
  <c r="A3796" i="12"/>
  <c r="A3792" i="12"/>
  <c r="A3788" i="12"/>
  <c r="A3784" i="12"/>
  <c r="A3780" i="12"/>
  <c r="A3776" i="12"/>
  <c r="A3772" i="12"/>
  <c r="A3768" i="12"/>
  <c r="A3764" i="12"/>
  <c r="A3760" i="12"/>
  <c r="A3756" i="12"/>
  <c r="A3752" i="12"/>
  <c r="A3748" i="12"/>
  <c r="A3744" i="12"/>
  <c r="A3740" i="12"/>
  <c r="A3736" i="12"/>
  <c r="A3732" i="12"/>
  <c r="A3725" i="12"/>
  <c r="K3718" i="12"/>
  <c r="L3718" i="12"/>
  <c r="A3718" i="12"/>
  <c r="K3706" i="12"/>
  <c r="L3706" i="12"/>
  <c r="A3706" i="12"/>
  <c r="A3701" i="12"/>
  <c r="K3690" i="12"/>
  <c r="L3690" i="12"/>
  <c r="K3682" i="12"/>
  <c r="L3682" i="12"/>
  <c r="K3674" i="12"/>
  <c r="L3674" i="12"/>
  <c r="K3666" i="12"/>
  <c r="L3666" i="12"/>
  <c r="K3658" i="12"/>
  <c r="L3658" i="12"/>
  <c r="K3650" i="12"/>
  <c r="L3650" i="12"/>
  <c r="K3642" i="12"/>
  <c r="L3642" i="12"/>
  <c r="K3634" i="12"/>
  <c r="L3634" i="12"/>
  <c r="K3626" i="12"/>
  <c r="L3626" i="12"/>
  <c r="K3618" i="12"/>
  <c r="L3618" i="12"/>
  <c r="K3610" i="12"/>
  <c r="L3610" i="12"/>
  <c r="K3561" i="12"/>
  <c r="L3561" i="12"/>
  <c r="A3561" i="12"/>
  <c r="K3486" i="12"/>
  <c r="L3486" i="12"/>
  <c r="A3486" i="12"/>
  <c r="A3731" i="12"/>
  <c r="K3729" i="12"/>
  <c r="A3729" i="12"/>
  <c r="L3722" i="12"/>
  <c r="A3722" i="12"/>
  <c r="L3716" i="12"/>
  <c r="A3715" i="12"/>
  <c r="K3710" i="12"/>
  <c r="L3710" i="12"/>
  <c r="A3710" i="12"/>
  <c r="L3707" i="12"/>
  <c r="L3695" i="12"/>
  <c r="E3695" i="12"/>
  <c r="J3695" i="12" s="1"/>
  <c r="A3691" i="12"/>
  <c r="L3687" i="12"/>
  <c r="E3687" i="12"/>
  <c r="J3687" i="12" s="1"/>
  <c r="A3683" i="12"/>
  <c r="L3679" i="12"/>
  <c r="E3679" i="12"/>
  <c r="J3679" i="12" s="1"/>
  <c r="A3675" i="12"/>
  <c r="L3671" i="12"/>
  <c r="E3671" i="12"/>
  <c r="J3671" i="12" s="1"/>
  <c r="A3667" i="12"/>
  <c r="L3663" i="12"/>
  <c r="E3663" i="12"/>
  <c r="J3663" i="12" s="1"/>
  <c r="A3659" i="12"/>
  <c r="L3655" i="12"/>
  <c r="E3655" i="12"/>
  <c r="J3655" i="12" s="1"/>
  <c r="A3651" i="12"/>
  <c r="L3647" i="12"/>
  <c r="E3647" i="12"/>
  <c r="J3647" i="12" s="1"/>
  <c r="A3643" i="12"/>
  <c r="L3639" i="12"/>
  <c r="E3639" i="12"/>
  <c r="J3639" i="12" s="1"/>
  <c r="A3635" i="12"/>
  <c r="L3631" i="12"/>
  <c r="E3631" i="12"/>
  <c r="J3631" i="12" s="1"/>
  <c r="A3627" i="12"/>
  <c r="L3623" i="12"/>
  <c r="E3623" i="12"/>
  <c r="J3623" i="12" s="1"/>
  <c r="A3619" i="12"/>
  <c r="L3615" i="12"/>
  <c r="E3615" i="12"/>
  <c r="J3615" i="12" s="1"/>
  <c r="A3611" i="12"/>
  <c r="L3732" i="12"/>
  <c r="L3726" i="12"/>
  <c r="A3726" i="12"/>
  <c r="A3724" i="12"/>
  <c r="A3716" i="12"/>
  <c r="L3715" i="12"/>
  <c r="K3714" i="12"/>
  <c r="L3714" i="12"/>
  <c r="A3714" i="12"/>
  <c r="L3711" i="12"/>
  <c r="A3709" i="12"/>
  <c r="K3698" i="12"/>
  <c r="L3698" i="12"/>
  <c r="A3698" i="12"/>
  <c r="K3694" i="12"/>
  <c r="L3694" i="12"/>
  <c r="K3686" i="12"/>
  <c r="L3686" i="12"/>
  <c r="K3678" i="12"/>
  <c r="L3678" i="12"/>
  <c r="K3670" i="12"/>
  <c r="L3670" i="12"/>
  <c r="K3662" i="12"/>
  <c r="L3662" i="12"/>
  <c r="K3654" i="12"/>
  <c r="L3654" i="12"/>
  <c r="K3646" i="12"/>
  <c r="L3646" i="12"/>
  <c r="K3638" i="12"/>
  <c r="L3638" i="12"/>
  <c r="K3630" i="12"/>
  <c r="L3630" i="12"/>
  <c r="K3622" i="12"/>
  <c r="L3622" i="12"/>
  <c r="K3614" i="12"/>
  <c r="L3614" i="12"/>
  <c r="K3593" i="12"/>
  <c r="L3593" i="12"/>
  <c r="A3593" i="12"/>
  <c r="A3711" i="12"/>
  <c r="A3707" i="12"/>
  <c r="A3703" i="12"/>
  <c r="A3699" i="12"/>
  <c r="L3693" i="12"/>
  <c r="L3689" i="12"/>
  <c r="L3685" i="12"/>
  <c r="L3681" i="12"/>
  <c r="L3677" i="12"/>
  <c r="L3673" i="12"/>
  <c r="L3669" i="12"/>
  <c r="L3665" i="12"/>
  <c r="L3661" i="12"/>
  <c r="L3657" i="12"/>
  <c r="L3653" i="12"/>
  <c r="L3649" i="12"/>
  <c r="L3645" i="12"/>
  <c r="L3641" i="12"/>
  <c r="L3637" i="12"/>
  <c r="L3633" i="12"/>
  <c r="L3629" i="12"/>
  <c r="L3625" i="12"/>
  <c r="L3621" i="12"/>
  <c r="L3617" i="12"/>
  <c r="L3613" i="12"/>
  <c r="A3607" i="12"/>
  <c r="L3606" i="12"/>
  <c r="K3605" i="12"/>
  <c r="L3605" i="12"/>
  <c r="A3605" i="12"/>
  <c r="A3599" i="12"/>
  <c r="L3598" i="12"/>
  <c r="K3597" i="12"/>
  <c r="L3597" i="12"/>
  <c r="A3597" i="12"/>
  <c r="L3594" i="12"/>
  <c r="K3581" i="12"/>
  <c r="L3581" i="12"/>
  <c r="A3581" i="12"/>
  <c r="L3578" i="12"/>
  <c r="K3565" i="12"/>
  <c r="L3565" i="12"/>
  <c r="A3565" i="12"/>
  <c r="L3562" i="12"/>
  <c r="A3560" i="12"/>
  <c r="K3534" i="12"/>
  <c r="L3534" i="12"/>
  <c r="A3534" i="12"/>
  <c r="K3721" i="12"/>
  <c r="K3717" i="12"/>
  <c r="K3713" i="12"/>
  <c r="K3709" i="12"/>
  <c r="K3705" i="12"/>
  <c r="K3701" i="12"/>
  <c r="K3697" i="12"/>
  <c r="K3693" i="12"/>
  <c r="K3689" i="12"/>
  <c r="K3685" i="12"/>
  <c r="K3681" i="12"/>
  <c r="K3677" i="12"/>
  <c r="K3673" i="12"/>
  <c r="K3669" i="12"/>
  <c r="K3665" i="12"/>
  <c r="K3661" i="12"/>
  <c r="K3657" i="12"/>
  <c r="K3653" i="12"/>
  <c r="K3649" i="12"/>
  <c r="K3645" i="12"/>
  <c r="K3641" i="12"/>
  <c r="K3637" i="12"/>
  <c r="K3633" i="12"/>
  <c r="K3629" i="12"/>
  <c r="K3625" i="12"/>
  <c r="K3621" i="12"/>
  <c r="K3617" i="12"/>
  <c r="K3613" i="12"/>
  <c r="K3609" i="12"/>
  <c r="A3609" i="12"/>
  <c r="A3604" i="12"/>
  <c r="L3603" i="12"/>
  <c r="K3602" i="12"/>
  <c r="A3602" i="12"/>
  <c r="A3596" i="12"/>
  <c r="K3585" i="12"/>
  <c r="L3585" i="12"/>
  <c r="A3585" i="12"/>
  <c r="L3582" i="12"/>
  <c r="A3580" i="12"/>
  <c r="K3569" i="12"/>
  <c r="L3569" i="12"/>
  <c r="A3569" i="12"/>
  <c r="L3566" i="12"/>
  <c r="A3564" i="12"/>
  <c r="K3518" i="12"/>
  <c r="L3518" i="12"/>
  <c r="A3518" i="12"/>
  <c r="K3454" i="12"/>
  <c r="L3454" i="12"/>
  <c r="A3454" i="12"/>
  <c r="K3601" i="12"/>
  <c r="L3601" i="12"/>
  <c r="A3601" i="12"/>
  <c r="K3589" i="12"/>
  <c r="L3589" i="12"/>
  <c r="A3589" i="12"/>
  <c r="A3584" i="12"/>
  <c r="K3573" i="12"/>
  <c r="L3573" i="12"/>
  <c r="A3573" i="12"/>
  <c r="A3568" i="12"/>
  <c r="K3557" i="12"/>
  <c r="L3557" i="12"/>
  <c r="A3557" i="12"/>
  <c r="L3549" i="12"/>
  <c r="E3549" i="12"/>
  <c r="J3549" i="12" s="1"/>
  <c r="K3502" i="12"/>
  <c r="L3502" i="12"/>
  <c r="A3502" i="12"/>
  <c r="K3476" i="12"/>
  <c r="A3476" i="12"/>
  <c r="L3476" i="12"/>
  <c r="A3594" i="12"/>
  <c r="A3590" i="12"/>
  <c r="A3586" i="12"/>
  <c r="A3582" i="12"/>
  <c r="A3578" i="12"/>
  <c r="A3574" i="12"/>
  <c r="A3570" i="12"/>
  <c r="A3566" i="12"/>
  <c r="A3562" i="12"/>
  <c r="A3558" i="12"/>
  <c r="A3549" i="12"/>
  <c r="K3544" i="12"/>
  <c r="L3543" i="12"/>
  <c r="K3538" i="12"/>
  <c r="L3538" i="12"/>
  <c r="A3538" i="12"/>
  <c r="A3533" i="12"/>
  <c r="K3522" i="12"/>
  <c r="L3522" i="12"/>
  <c r="A3522" i="12"/>
  <c r="A3517" i="12"/>
  <c r="K3506" i="12"/>
  <c r="L3506" i="12"/>
  <c r="A3506" i="12"/>
  <c r="A3501" i="12"/>
  <c r="K3490" i="12"/>
  <c r="L3490" i="12"/>
  <c r="A3490" i="12"/>
  <c r="A3485" i="12"/>
  <c r="K3438" i="12"/>
  <c r="L3438" i="12"/>
  <c r="A3438" i="12"/>
  <c r="A3553" i="12"/>
  <c r="K3548" i="12"/>
  <c r="L3547" i="12"/>
  <c r="K3542" i="12"/>
  <c r="A3542" i="12"/>
  <c r="L3539" i="12"/>
  <c r="K3526" i="12"/>
  <c r="L3526" i="12"/>
  <c r="A3526" i="12"/>
  <c r="L3523" i="12"/>
  <c r="K3510" i="12"/>
  <c r="L3510" i="12"/>
  <c r="A3510" i="12"/>
  <c r="L3507" i="12"/>
  <c r="K3494" i="12"/>
  <c r="L3494" i="12"/>
  <c r="A3494" i="12"/>
  <c r="L3491" i="12"/>
  <c r="K3422" i="12"/>
  <c r="L3422" i="12"/>
  <c r="A3422" i="12"/>
  <c r="K3552" i="12"/>
  <c r="L3551" i="12"/>
  <c r="K3546" i="12"/>
  <c r="A3546" i="12"/>
  <c r="A3541" i="12"/>
  <c r="K3530" i="12"/>
  <c r="L3530" i="12"/>
  <c r="A3530" i="12"/>
  <c r="L3527" i="12"/>
  <c r="A3525" i="12"/>
  <c r="K3514" i="12"/>
  <c r="L3514" i="12"/>
  <c r="A3514" i="12"/>
  <c r="L3511" i="12"/>
  <c r="A3509" i="12"/>
  <c r="K3498" i="12"/>
  <c r="L3498" i="12"/>
  <c r="A3498" i="12"/>
  <c r="L3495" i="12"/>
  <c r="A3493" i="12"/>
  <c r="K3482" i="12"/>
  <c r="L3482" i="12"/>
  <c r="A3482" i="12"/>
  <c r="K3470" i="12"/>
  <c r="L3470" i="12"/>
  <c r="A3470" i="12"/>
  <c r="A3551" i="12"/>
  <c r="A3547" i="12"/>
  <c r="A3543" i="12"/>
  <c r="K3540" i="12"/>
  <c r="A3539" i="12"/>
  <c r="K3536" i="12"/>
  <c r="A3535" i="12"/>
  <c r="K3532" i="12"/>
  <c r="A3531" i="12"/>
  <c r="K3528" i="12"/>
  <c r="A3527" i="12"/>
  <c r="K3524" i="12"/>
  <c r="A3523" i="12"/>
  <c r="K3520" i="12"/>
  <c r="A3519" i="12"/>
  <c r="K3516" i="12"/>
  <c r="A3515" i="12"/>
  <c r="K3512" i="12"/>
  <c r="A3511" i="12"/>
  <c r="K3508" i="12"/>
  <c r="A3507" i="12"/>
  <c r="K3504" i="12"/>
  <c r="A3503" i="12"/>
  <c r="K3500" i="12"/>
  <c r="A3499" i="12"/>
  <c r="K3496" i="12"/>
  <c r="A3495" i="12"/>
  <c r="K3492" i="12"/>
  <c r="A3491" i="12"/>
  <c r="K3488" i="12"/>
  <c r="A3487" i="12"/>
  <c r="K3484" i="12"/>
  <c r="A3483" i="12"/>
  <c r="K3480" i="12"/>
  <c r="A3478" i="12"/>
  <c r="A3474" i="12"/>
  <c r="A3469" i="12"/>
  <c r="K3458" i="12"/>
  <c r="L3458" i="12"/>
  <c r="A3458" i="12"/>
  <c r="A3453" i="12"/>
  <c r="K3442" i="12"/>
  <c r="L3442" i="12"/>
  <c r="A3442" i="12"/>
  <c r="A3437" i="12"/>
  <c r="K3426" i="12"/>
  <c r="L3426" i="12"/>
  <c r="A3426" i="12"/>
  <c r="A3421" i="12"/>
  <c r="K3462" i="12"/>
  <c r="L3462" i="12"/>
  <c r="A3462" i="12"/>
  <c r="L3459" i="12"/>
  <c r="K3446" i="12"/>
  <c r="L3446" i="12"/>
  <c r="A3446" i="12"/>
  <c r="L3443" i="12"/>
  <c r="K3430" i="12"/>
  <c r="L3430" i="12"/>
  <c r="A3430" i="12"/>
  <c r="L3427" i="12"/>
  <c r="K3414" i="12"/>
  <c r="L3414" i="12"/>
  <c r="A3414" i="12"/>
  <c r="L3479" i="12"/>
  <c r="A3479" i="12"/>
  <c r="A3477" i="12"/>
  <c r="E3473" i="12"/>
  <c r="J3473" i="12" s="1"/>
  <c r="K3472" i="12"/>
  <c r="L3471" i="12"/>
  <c r="K3466" i="12"/>
  <c r="L3466" i="12"/>
  <c r="A3466" i="12"/>
  <c r="L3463" i="12"/>
  <c r="A3461" i="12"/>
  <c r="K3450" i="12"/>
  <c r="L3450" i="12"/>
  <c r="A3450" i="12"/>
  <c r="L3447" i="12"/>
  <c r="A3445" i="12"/>
  <c r="K3434" i="12"/>
  <c r="L3434" i="12"/>
  <c r="A3434" i="12"/>
  <c r="L3431" i="12"/>
  <c r="A3429" i="12"/>
  <c r="K3418" i="12"/>
  <c r="L3418" i="12"/>
  <c r="A3418" i="12"/>
  <c r="L3415" i="12"/>
  <c r="A3475" i="12"/>
  <c r="A3471" i="12"/>
  <c r="K3468" i="12"/>
  <c r="A3467" i="12"/>
  <c r="K3464" i="12"/>
  <c r="A3463" i="12"/>
  <c r="K3460" i="12"/>
  <c r="A3459" i="12"/>
  <c r="K3456" i="12"/>
  <c r="A3455" i="12"/>
  <c r="K3452" i="12"/>
  <c r="A3451" i="12"/>
  <c r="K3448" i="12"/>
  <c r="A3447" i="12"/>
  <c r="K3444" i="12"/>
  <c r="A3443" i="12"/>
  <c r="K3440" i="12"/>
  <c r="A3439" i="12"/>
  <c r="K3436" i="12"/>
  <c r="A3435" i="12"/>
  <c r="K3432" i="12"/>
  <c r="A3431" i="12"/>
  <c r="K3428" i="12"/>
  <c r="A3427" i="12"/>
  <c r="K3424" i="12"/>
  <c r="A3423" i="12"/>
  <c r="K3420" i="12"/>
  <c r="A3419" i="12"/>
  <c r="K3416" i="12"/>
  <c r="A3415" i="12"/>
  <c r="J3412" i="12"/>
  <c r="A3408" i="12"/>
  <c r="A3400" i="12"/>
  <c r="A3396" i="12"/>
  <c r="A3392" i="12"/>
  <c r="A3388" i="12"/>
  <c r="K3339" i="12"/>
  <c r="L3339" i="12"/>
  <c r="A3339" i="12"/>
  <c r="K3323" i="12"/>
  <c r="L3323" i="12"/>
  <c r="A3323" i="12"/>
  <c r="K3410" i="12"/>
  <c r="A3409" i="12"/>
  <c r="K3406" i="12"/>
  <c r="A3405" i="12"/>
  <c r="K3402" i="12"/>
  <c r="A3401" i="12"/>
  <c r="K3398" i="12"/>
  <c r="A3397" i="12"/>
  <c r="K3394" i="12"/>
  <c r="A3393" i="12"/>
  <c r="K3390" i="12"/>
  <c r="A3389" i="12"/>
  <c r="K3386" i="12"/>
  <c r="A3385" i="12"/>
  <c r="K3382" i="12"/>
  <c r="K3380" i="12"/>
  <c r="A3375" i="12"/>
  <c r="A3370" i="12"/>
  <c r="L3369" i="12"/>
  <c r="A3369" i="12"/>
  <c r="K3365" i="12"/>
  <c r="L3364" i="12"/>
  <c r="K3359" i="12"/>
  <c r="L3359" i="12"/>
  <c r="A3359" i="12"/>
  <c r="A3354" i="12"/>
  <c r="K3343" i="12"/>
  <c r="L3343" i="12"/>
  <c r="A3343" i="12"/>
  <c r="A3338" i="12"/>
  <c r="K3327" i="12"/>
  <c r="L3327" i="12"/>
  <c r="A3327" i="12"/>
  <c r="A3322" i="12"/>
  <c r="A3412" i="12"/>
  <c r="A3379" i="12"/>
  <c r="K3355" i="12"/>
  <c r="L3355" i="12"/>
  <c r="A3355" i="12"/>
  <c r="J3339" i="12"/>
  <c r="L3412" i="12"/>
  <c r="J3390" i="12"/>
  <c r="L3388" i="12"/>
  <c r="L3384" i="12"/>
  <c r="A3380" i="12"/>
  <c r="L3377" i="12"/>
  <c r="E3370" i="12"/>
  <c r="J3370" i="12" s="1"/>
  <c r="K3363" i="12"/>
  <c r="A3363" i="12"/>
  <c r="L3360" i="12"/>
  <c r="K3347" i="12"/>
  <c r="L3347" i="12"/>
  <c r="A3347" i="12"/>
  <c r="L3344" i="12"/>
  <c r="K3331" i="12"/>
  <c r="L3331" i="12"/>
  <c r="A3331" i="12"/>
  <c r="L3328" i="12"/>
  <c r="K3315" i="12"/>
  <c r="L3315" i="12"/>
  <c r="A3315" i="12"/>
  <c r="A3404" i="12"/>
  <c r="A3384" i="12"/>
  <c r="J3377" i="12"/>
  <c r="A3371" i="12"/>
  <c r="L3408" i="12"/>
  <c r="L3404" i="12"/>
  <c r="L3400" i="12"/>
  <c r="L3396" i="12"/>
  <c r="L3392" i="12"/>
  <c r="L3379" i="12"/>
  <c r="K3377" i="12"/>
  <c r="E3374" i="12"/>
  <c r="J3374" i="12" s="1"/>
  <c r="K3373" i="12"/>
  <c r="L3372" i="12"/>
  <c r="L3371" i="12"/>
  <c r="K3367" i="12"/>
  <c r="A3367" i="12"/>
  <c r="A3362" i="12"/>
  <c r="K3351" i="12"/>
  <c r="L3351" i="12"/>
  <c r="A3351" i="12"/>
  <c r="L3348" i="12"/>
  <c r="A3346" i="12"/>
  <c r="K3335" i="12"/>
  <c r="L3335" i="12"/>
  <c r="A3335" i="12"/>
  <c r="L3332" i="12"/>
  <c r="A3330" i="12"/>
  <c r="K3319" i="12"/>
  <c r="L3319" i="12"/>
  <c r="A3319" i="12"/>
  <c r="L3316" i="12"/>
  <c r="A3376" i="12"/>
  <c r="A3372" i="12"/>
  <c r="A3368" i="12"/>
  <c r="A3364" i="12"/>
  <c r="K3361" i="12"/>
  <c r="A3360" i="12"/>
  <c r="K3357" i="12"/>
  <c r="A3356" i="12"/>
  <c r="K3353" i="12"/>
  <c r="A3352" i="12"/>
  <c r="K3349" i="12"/>
  <c r="A3348" i="12"/>
  <c r="K3345" i="12"/>
  <c r="A3344" i="12"/>
  <c r="K3341" i="12"/>
  <c r="A3340" i="12"/>
  <c r="K3337" i="12"/>
  <c r="A3336" i="12"/>
  <c r="K3333" i="12"/>
  <c r="A3332" i="12"/>
  <c r="K3329" i="12"/>
  <c r="A3328" i="12"/>
  <c r="K3325" i="12"/>
  <c r="A3324" i="12"/>
  <c r="K3321" i="12"/>
  <c r="A3320" i="12"/>
  <c r="K3317" i="12"/>
  <c r="A3316" i="12"/>
  <c r="A3313" i="12"/>
  <c r="A3309" i="12"/>
  <c r="A3305" i="12"/>
  <c r="A3301" i="12"/>
  <c r="A3297" i="12"/>
  <c r="A3293" i="12"/>
  <c r="A3302" i="12"/>
  <c r="A3298" i="12"/>
  <c r="J3294" i="12"/>
  <c r="A3294" i="12"/>
  <c r="L3309" i="12"/>
  <c r="L3305" i="12"/>
  <c r="L3301" i="12"/>
  <c r="L3297" i="12"/>
  <c r="L3293" i="12"/>
  <c r="A3310" i="12"/>
  <c r="A3306" i="12"/>
  <c r="J3298" i="12"/>
  <c r="L3313" i="12"/>
  <c r="A3290" i="12"/>
  <c r="A3291" i="12"/>
  <c r="L3290" i="12"/>
  <c r="C642" i="12" l="1"/>
  <c r="C643" i="12"/>
  <c r="C644" i="12"/>
  <c r="C645" i="12"/>
  <c r="E645" i="12" s="1"/>
  <c r="C646" i="12"/>
  <c r="C647" i="12"/>
  <c r="C648" i="12"/>
  <c r="C649" i="12"/>
  <c r="E649" i="12" s="1"/>
  <c r="C650" i="12"/>
  <c r="C651" i="12"/>
  <c r="C652" i="12"/>
  <c r="C653" i="12"/>
  <c r="E653" i="12" s="1"/>
  <c r="C654" i="12"/>
  <c r="C655" i="12"/>
  <c r="C656" i="12"/>
  <c r="C657" i="12"/>
  <c r="E657" i="12" s="1"/>
  <c r="C658" i="12"/>
  <c r="C659" i="12"/>
  <c r="C660" i="12"/>
  <c r="C661" i="12"/>
  <c r="E661" i="12" s="1"/>
  <c r="C662" i="12"/>
  <c r="C663" i="12"/>
  <c r="C664" i="12"/>
  <c r="C665" i="12"/>
  <c r="E665" i="12" s="1"/>
  <c r="C666" i="12"/>
  <c r="C667" i="12"/>
  <c r="C668" i="12"/>
  <c r="C669" i="12"/>
  <c r="E669" i="12" s="1"/>
  <c r="C670" i="12"/>
  <c r="C671" i="12"/>
  <c r="C672" i="12"/>
  <c r="C673" i="12"/>
  <c r="E673" i="12" s="1"/>
  <c r="C674" i="12"/>
  <c r="C675" i="12"/>
  <c r="C676" i="12"/>
  <c r="C677" i="12"/>
  <c r="E677" i="12" s="1"/>
  <c r="C678" i="12"/>
  <c r="C679" i="12"/>
  <c r="C680" i="12"/>
  <c r="C681" i="12"/>
  <c r="E681" i="12" s="1"/>
  <c r="C682" i="12"/>
  <c r="C683" i="12"/>
  <c r="C684" i="12"/>
  <c r="C685" i="12"/>
  <c r="E685" i="12" s="1"/>
  <c r="C686" i="12"/>
  <c r="C687" i="12"/>
  <c r="C688" i="12"/>
  <c r="C689" i="12"/>
  <c r="E689" i="12" s="1"/>
  <c r="C690" i="12"/>
  <c r="C691" i="12"/>
  <c r="C692" i="12"/>
  <c r="C693" i="12"/>
  <c r="E693" i="12" s="1"/>
  <c r="C694" i="12"/>
  <c r="C695" i="12"/>
  <c r="C696" i="12"/>
  <c r="C697" i="12"/>
  <c r="E697" i="12" s="1"/>
  <c r="C698" i="12"/>
  <c r="C699" i="12"/>
  <c r="C700" i="12"/>
  <c r="C701" i="12"/>
  <c r="E701" i="12" s="1"/>
  <c r="C702" i="12"/>
  <c r="C703" i="12"/>
  <c r="C704" i="12"/>
  <c r="C705" i="12"/>
  <c r="E705" i="12" s="1"/>
  <c r="C706" i="12"/>
  <c r="C707" i="12"/>
  <c r="C708" i="12"/>
  <c r="C709" i="12"/>
  <c r="E709" i="12" s="1"/>
  <c r="C710" i="12"/>
  <c r="C711" i="12"/>
  <c r="C712" i="12"/>
  <c r="C713" i="12"/>
  <c r="E713" i="12" s="1"/>
  <c r="C714" i="12"/>
  <c r="C715" i="12"/>
  <c r="C716" i="12"/>
  <c r="C717" i="12"/>
  <c r="E717" i="12" s="1"/>
  <c r="C718" i="12"/>
  <c r="C719" i="12"/>
  <c r="C720" i="12"/>
  <c r="C721" i="12"/>
  <c r="E721" i="12" s="1"/>
  <c r="C722" i="12"/>
  <c r="C723" i="12"/>
  <c r="C724" i="12"/>
  <c r="C725" i="12"/>
  <c r="E725" i="12" s="1"/>
  <c r="C726" i="12"/>
  <c r="C727" i="12"/>
  <c r="C728" i="12"/>
  <c r="C729" i="12"/>
  <c r="E729" i="12" s="1"/>
  <c r="C730" i="12"/>
  <c r="C731" i="12"/>
  <c r="C732" i="12"/>
  <c r="C733" i="12"/>
  <c r="E733" i="12" s="1"/>
  <c r="C734" i="12"/>
  <c r="C735" i="12"/>
  <c r="C736" i="12"/>
  <c r="C737" i="12"/>
  <c r="E737" i="12" s="1"/>
  <c r="C738" i="12"/>
  <c r="C739" i="12"/>
  <c r="C740" i="12"/>
  <c r="C741" i="12"/>
  <c r="E741" i="12" s="1"/>
  <c r="C742" i="12"/>
  <c r="C743" i="12"/>
  <c r="C744" i="12"/>
  <c r="C745" i="12"/>
  <c r="E745" i="12" s="1"/>
  <c r="C746" i="12"/>
  <c r="C747" i="12"/>
  <c r="C748" i="12"/>
  <c r="C749" i="12"/>
  <c r="E749" i="12" s="1"/>
  <c r="C750" i="12"/>
  <c r="C751" i="12"/>
  <c r="C752" i="12"/>
  <c r="C753" i="12"/>
  <c r="E753" i="12" s="1"/>
  <c r="C754" i="12"/>
  <c r="C755" i="12"/>
  <c r="C756" i="12"/>
  <c r="C757" i="12"/>
  <c r="E757" i="12" s="1"/>
  <c r="C758" i="12"/>
  <c r="C759" i="12"/>
  <c r="C760" i="12"/>
  <c r="C761" i="12"/>
  <c r="E761" i="12" s="1"/>
  <c r="C762" i="12"/>
  <c r="C763" i="12"/>
  <c r="C764" i="12"/>
  <c r="C765" i="12"/>
  <c r="E765" i="12" s="1"/>
  <c r="C766" i="12"/>
  <c r="C767" i="12"/>
  <c r="C768" i="12"/>
  <c r="C769" i="12"/>
  <c r="E769" i="12" s="1"/>
  <c r="C770" i="12"/>
  <c r="C771" i="12"/>
  <c r="C772" i="12"/>
  <c r="C773" i="12"/>
  <c r="E773" i="12" s="1"/>
  <c r="C774" i="12"/>
  <c r="C775" i="12"/>
  <c r="C776" i="12"/>
  <c r="C777" i="12"/>
  <c r="E777" i="12" s="1"/>
  <c r="C778" i="12"/>
  <c r="C779" i="12"/>
  <c r="C780" i="12"/>
  <c r="C781" i="12"/>
  <c r="E781" i="12" s="1"/>
  <c r="C782" i="12"/>
  <c r="C783" i="12"/>
  <c r="C784" i="12"/>
  <c r="C785" i="12"/>
  <c r="E785" i="12" s="1"/>
  <c r="C786" i="12"/>
  <c r="C787" i="12"/>
  <c r="C788" i="12"/>
  <c r="C789" i="12"/>
  <c r="E789" i="12" s="1"/>
  <c r="C790" i="12"/>
  <c r="C791" i="12"/>
  <c r="C792" i="12"/>
  <c r="C793" i="12"/>
  <c r="E793" i="12" s="1"/>
  <c r="C794" i="12"/>
  <c r="C795" i="12"/>
  <c r="C796" i="12"/>
  <c r="C797" i="12"/>
  <c r="E797" i="12" s="1"/>
  <c r="C798" i="12"/>
  <c r="C799" i="12"/>
  <c r="C800" i="12"/>
  <c r="C801" i="12"/>
  <c r="E801" i="12" s="1"/>
  <c r="C802" i="12"/>
  <c r="C803" i="12"/>
  <c r="C804" i="12"/>
  <c r="C805" i="12"/>
  <c r="E805" i="12" s="1"/>
  <c r="C806" i="12"/>
  <c r="C807" i="12"/>
  <c r="C808" i="12"/>
  <c r="C809" i="12"/>
  <c r="E809" i="12" s="1"/>
  <c r="C810" i="12"/>
  <c r="C811" i="12"/>
  <c r="C812" i="12"/>
  <c r="C813" i="12"/>
  <c r="E813" i="12" s="1"/>
  <c r="C814" i="12"/>
  <c r="C815" i="12"/>
  <c r="C816" i="12"/>
  <c r="C817" i="12"/>
  <c r="E817" i="12" s="1"/>
  <c r="C818" i="12"/>
  <c r="C819" i="12"/>
  <c r="C820" i="12"/>
  <c r="C821" i="12"/>
  <c r="E821" i="12" s="1"/>
  <c r="C822" i="12"/>
  <c r="C823" i="12"/>
  <c r="C824" i="12"/>
  <c r="C825" i="12"/>
  <c r="E825" i="12" s="1"/>
  <c r="C826" i="12"/>
  <c r="C827" i="12"/>
  <c r="C828" i="12"/>
  <c r="C829" i="12"/>
  <c r="E829" i="12" s="1"/>
  <c r="C830" i="12"/>
  <c r="C831" i="12"/>
  <c r="C832" i="12"/>
  <c r="C833" i="12"/>
  <c r="E833" i="12" s="1"/>
  <c r="C834" i="12"/>
  <c r="C835" i="12"/>
  <c r="C836" i="12"/>
  <c r="C837" i="12"/>
  <c r="E837" i="12" s="1"/>
  <c r="C838" i="12"/>
  <c r="C839" i="12"/>
  <c r="C840" i="12"/>
  <c r="C841" i="12"/>
  <c r="E841" i="12" s="1"/>
  <c r="C842" i="12"/>
  <c r="C843" i="12"/>
  <c r="C844" i="12"/>
  <c r="C845" i="12"/>
  <c r="E845" i="12" s="1"/>
  <c r="C846" i="12"/>
  <c r="C847" i="12"/>
  <c r="C848" i="12"/>
  <c r="C849" i="12"/>
  <c r="E849" i="12" s="1"/>
  <c r="C850" i="12"/>
  <c r="C851" i="12"/>
  <c r="C852" i="12"/>
  <c r="C853" i="12"/>
  <c r="E853" i="12" s="1"/>
  <c r="C854" i="12"/>
  <c r="C855" i="12"/>
  <c r="C856" i="12"/>
  <c r="C857" i="12"/>
  <c r="E857" i="12" s="1"/>
  <c r="C858" i="12"/>
  <c r="C859" i="12"/>
  <c r="C860" i="12"/>
  <c r="C861" i="12"/>
  <c r="E861" i="12" s="1"/>
  <c r="C862" i="12"/>
  <c r="C863" i="12"/>
  <c r="C864" i="12"/>
  <c r="C865" i="12"/>
  <c r="E865" i="12" s="1"/>
  <c r="C866" i="12"/>
  <c r="C867" i="12"/>
  <c r="C868" i="12"/>
  <c r="C869" i="12"/>
  <c r="E869" i="12" s="1"/>
  <c r="C870" i="12"/>
  <c r="C871" i="12"/>
  <c r="C872" i="12"/>
  <c r="C873" i="12"/>
  <c r="E873" i="12" s="1"/>
  <c r="C874" i="12"/>
  <c r="C875" i="12"/>
  <c r="C876" i="12"/>
  <c r="C877" i="12"/>
  <c r="E877" i="12" s="1"/>
  <c r="C878" i="12"/>
  <c r="C879" i="12"/>
  <c r="C880" i="12"/>
  <c r="C881" i="12"/>
  <c r="E881" i="12" s="1"/>
  <c r="C882" i="12"/>
  <c r="C883" i="12"/>
  <c r="C884" i="12"/>
  <c r="C885" i="12"/>
  <c r="E885" i="12" s="1"/>
  <c r="C886" i="12"/>
  <c r="C887" i="12"/>
  <c r="C888" i="12"/>
  <c r="C889" i="12"/>
  <c r="E889" i="12" s="1"/>
  <c r="C890" i="12"/>
  <c r="C891" i="12"/>
  <c r="C892" i="12"/>
  <c r="C893" i="12"/>
  <c r="E893" i="12" s="1"/>
  <c r="C894" i="12"/>
  <c r="C895" i="12"/>
  <c r="C896" i="12"/>
  <c r="C897" i="12"/>
  <c r="E897" i="12" s="1"/>
  <c r="C898" i="12"/>
  <c r="C899" i="12"/>
  <c r="C900" i="12"/>
  <c r="C901" i="12"/>
  <c r="E901" i="12" s="1"/>
  <c r="C902" i="12"/>
  <c r="C903" i="12"/>
  <c r="C904" i="12"/>
  <c r="C905" i="12"/>
  <c r="E905" i="12" s="1"/>
  <c r="C906" i="12"/>
  <c r="C907" i="12"/>
  <c r="C908" i="12"/>
  <c r="C909" i="12"/>
  <c r="E909" i="12" s="1"/>
  <c r="C910" i="12"/>
  <c r="C911" i="12"/>
  <c r="C912" i="12"/>
  <c r="C913" i="12"/>
  <c r="E913" i="12" s="1"/>
  <c r="C914" i="12"/>
  <c r="C915" i="12"/>
  <c r="C916" i="12"/>
  <c r="C917" i="12"/>
  <c r="E917" i="12" s="1"/>
  <c r="C918" i="12"/>
  <c r="C919" i="12"/>
  <c r="C920" i="12"/>
  <c r="C921" i="12"/>
  <c r="E921" i="12" s="1"/>
  <c r="C922" i="12"/>
  <c r="C923" i="12"/>
  <c r="C924" i="12"/>
  <c r="C925" i="12"/>
  <c r="E925" i="12" s="1"/>
  <c r="C926" i="12"/>
  <c r="C927" i="12"/>
  <c r="C928" i="12"/>
  <c r="C929" i="12"/>
  <c r="E929" i="12" s="1"/>
  <c r="C930" i="12"/>
  <c r="C931" i="12"/>
  <c r="C932" i="12"/>
  <c r="C933" i="12"/>
  <c r="E933" i="12" s="1"/>
  <c r="C934" i="12"/>
  <c r="C935" i="12"/>
  <c r="C936" i="12"/>
  <c r="C937" i="12"/>
  <c r="E937" i="12" s="1"/>
  <c r="C938" i="12"/>
  <c r="C939" i="12"/>
  <c r="C940" i="12"/>
  <c r="C941" i="12"/>
  <c r="E941" i="12" s="1"/>
  <c r="C942" i="12"/>
  <c r="C943" i="12"/>
  <c r="C944" i="12"/>
  <c r="C945" i="12"/>
  <c r="E945" i="12" s="1"/>
  <c r="C946" i="12"/>
  <c r="C947" i="12"/>
  <c r="C948" i="12"/>
  <c r="C949" i="12"/>
  <c r="E949" i="12" s="1"/>
  <c r="C950" i="12"/>
  <c r="C951" i="12"/>
  <c r="C952" i="12"/>
  <c r="C953" i="12"/>
  <c r="E953" i="12" s="1"/>
  <c r="C954" i="12"/>
  <c r="C955" i="12"/>
  <c r="C956" i="12"/>
  <c r="C957" i="12"/>
  <c r="E957" i="12" s="1"/>
  <c r="C958" i="12"/>
  <c r="C959" i="12"/>
  <c r="C960" i="12"/>
  <c r="C961" i="12"/>
  <c r="E961" i="12" s="1"/>
  <c r="C962" i="12"/>
  <c r="C963" i="12"/>
  <c r="C964" i="12"/>
  <c r="C965" i="12"/>
  <c r="E965" i="12" s="1"/>
  <c r="C966" i="12"/>
  <c r="C967" i="12"/>
  <c r="C968" i="12"/>
  <c r="C969" i="12"/>
  <c r="E969" i="12" s="1"/>
  <c r="C970" i="12"/>
  <c r="C971" i="12"/>
  <c r="C972" i="12"/>
  <c r="C973" i="12"/>
  <c r="E973" i="12" s="1"/>
  <c r="C974" i="12"/>
  <c r="C975" i="12"/>
  <c r="C976" i="12"/>
  <c r="C977" i="12"/>
  <c r="E977" i="12" s="1"/>
  <c r="C978" i="12"/>
  <c r="C979" i="12"/>
  <c r="C980" i="12"/>
  <c r="C981" i="12"/>
  <c r="E981" i="12" s="1"/>
  <c r="C982" i="12"/>
  <c r="C983" i="12"/>
  <c r="C984" i="12"/>
  <c r="C985" i="12"/>
  <c r="E985" i="12" s="1"/>
  <c r="C986" i="12"/>
  <c r="C987" i="12"/>
  <c r="C988" i="12"/>
  <c r="C989" i="12"/>
  <c r="E989" i="12" s="1"/>
  <c r="C990" i="12"/>
  <c r="C991" i="12"/>
  <c r="C992" i="12"/>
  <c r="C993" i="12"/>
  <c r="E993" i="12" s="1"/>
  <c r="C994" i="12"/>
  <c r="C995" i="12"/>
  <c r="C996" i="12"/>
  <c r="C997" i="12"/>
  <c r="E997" i="12" s="1"/>
  <c r="C998" i="12"/>
  <c r="C999" i="12"/>
  <c r="C1000" i="12"/>
  <c r="C1001" i="12"/>
  <c r="E1001" i="12" s="1"/>
  <c r="C1002" i="12"/>
  <c r="C1003" i="12"/>
  <c r="C1004" i="12"/>
  <c r="C1005" i="12"/>
  <c r="E1005" i="12" s="1"/>
  <c r="C1006" i="12"/>
  <c r="C1007" i="12"/>
  <c r="C1008" i="12"/>
  <c r="C1009" i="12"/>
  <c r="E1009" i="12" s="1"/>
  <c r="C1010" i="12"/>
  <c r="C1011" i="12"/>
  <c r="C1012" i="12"/>
  <c r="C1013" i="12"/>
  <c r="E1013" i="12" s="1"/>
  <c r="C1014" i="12"/>
  <c r="C1015" i="12"/>
  <c r="C1016" i="12"/>
  <c r="C1017" i="12"/>
  <c r="E1017" i="12" s="1"/>
  <c r="C1018" i="12"/>
  <c r="C1019" i="12"/>
  <c r="C1020" i="12"/>
  <c r="C1021" i="12"/>
  <c r="E1021" i="12" s="1"/>
  <c r="C1022" i="12"/>
  <c r="C1023" i="12"/>
  <c r="C1024" i="12"/>
  <c r="C1025" i="12"/>
  <c r="E1025" i="12" s="1"/>
  <c r="C1026" i="12"/>
  <c r="C1027" i="12"/>
  <c r="C1028" i="12"/>
  <c r="C1029" i="12"/>
  <c r="E1029" i="12" s="1"/>
  <c r="C1030" i="12"/>
  <c r="C1031" i="12"/>
  <c r="C1032" i="12"/>
  <c r="C1033" i="12"/>
  <c r="E1033" i="12" s="1"/>
  <c r="C1034" i="12"/>
  <c r="C1035" i="12"/>
  <c r="C1036" i="12"/>
  <c r="C1037" i="12"/>
  <c r="E1037" i="12" s="1"/>
  <c r="C1038" i="12"/>
  <c r="C1039" i="12"/>
  <c r="C1040" i="12"/>
  <c r="C1041" i="12"/>
  <c r="E1041" i="12" s="1"/>
  <c r="C1042" i="12"/>
  <c r="C1043" i="12"/>
  <c r="C1044" i="12"/>
  <c r="C1045" i="12"/>
  <c r="E1045" i="12" s="1"/>
  <c r="C1046" i="12"/>
  <c r="C1047" i="12"/>
  <c r="C1048" i="12"/>
  <c r="C1049" i="12"/>
  <c r="E1049" i="12" s="1"/>
  <c r="C1050" i="12"/>
  <c r="C1051" i="12"/>
  <c r="C1052" i="12"/>
  <c r="C1053" i="12"/>
  <c r="E1053" i="12" s="1"/>
  <c r="C1054" i="12"/>
  <c r="C1055" i="12"/>
  <c r="C1056" i="12"/>
  <c r="C1057" i="12"/>
  <c r="E1057" i="12" s="1"/>
  <c r="C1058" i="12"/>
  <c r="C1059" i="12"/>
  <c r="C1060" i="12"/>
  <c r="C1061" i="12"/>
  <c r="E1061" i="12" s="1"/>
  <c r="C1062" i="12"/>
  <c r="C1063" i="12"/>
  <c r="C1064" i="12"/>
  <c r="C1065" i="12"/>
  <c r="E1065" i="12" s="1"/>
  <c r="C1066" i="12"/>
  <c r="C1067" i="12"/>
  <c r="C1068" i="12"/>
  <c r="C1069" i="12"/>
  <c r="E1069" i="12" s="1"/>
  <c r="C1070" i="12"/>
  <c r="C1071" i="12"/>
  <c r="C1072" i="12"/>
  <c r="C1073" i="12"/>
  <c r="E1073" i="12" s="1"/>
  <c r="C1074" i="12"/>
  <c r="C1075" i="12"/>
  <c r="C1076" i="12"/>
  <c r="C1077" i="12"/>
  <c r="E1077" i="12" s="1"/>
  <c r="C1078" i="12"/>
  <c r="C1079" i="12"/>
  <c r="C1080" i="12"/>
  <c r="C1081" i="12"/>
  <c r="E1081" i="12" s="1"/>
  <c r="C1082" i="12"/>
  <c r="C1083" i="12"/>
  <c r="C1084" i="12"/>
  <c r="C1085" i="12"/>
  <c r="E1085" i="12" s="1"/>
  <c r="C1086" i="12"/>
  <c r="C1087" i="12"/>
  <c r="C1088" i="12"/>
  <c r="C1089" i="12"/>
  <c r="E1089" i="12" s="1"/>
  <c r="C1090" i="12"/>
  <c r="C1091" i="12"/>
  <c r="C1092" i="12"/>
  <c r="C1093" i="12"/>
  <c r="E1093" i="12" s="1"/>
  <c r="C1094" i="12"/>
  <c r="C1095" i="12"/>
  <c r="C1096" i="12"/>
  <c r="C1097" i="12"/>
  <c r="E1097" i="12" s="1"/>
  <c r="C1098" i="12"/>
  <c r="C1099" i="12"/>
  <c r="C1100" i="12"/>
  <c r="C1101" i="12"/>
  <c r="E1101" i="12" s="1"/>
  <c r="C1102" i="12"/>
  <c r="C1103" i="12"/>
  <c r="C1104" i="12"/>
  <c r="C1105" i="12"/>
  <c r="E1105" i="12" s="1"/>
  <c r="C1106" i="12"/>
  <c r="C1107" i="12"/>
  <c r="C1108" i="12"/>
  <c r="C1109" i="12"/>
  <c r="E1109" i="12" s="1"/>
  <c r="C1110" i="12"/>
  <c r="C1111" i="12"/>
  <c r="C1112" i="12"/>
  <c r="C1113" i="12"/>
  <c r="E1113" i="12" s="1"/>
  <c r="C1114" i="12"/>
  <c r="C1115" i="12"/>
  <c r="C1116" i="12"/>
  <c r="C1117" i="12"/>
  <c r="E1117" i="12" s="1"/>
  <c r="C1118" i="12"/>
  <c r="C1119" i="12"/>
  <c r="C1120" i="12"/>
  <c r="C1121" i="12"/>
  <c r="E1121" i="12" s="1"/>
  <c r="C1122" i="12"/>
  <c r="C1123" i="12"/>
  <c r="C1124" i="12"/>
  <c r="C1125" i="12"/>
  <c r="E1125" i="12" s="1"/>
  <c r="C1126" i="12"/>
  <c r="C1127" i="12"/>
  <c r="C1128" i="12"/>
  <c r="C1129" i="12"/>
  <c r="E1129" i="12" s="1"/>
  <c r="C1130" i="12"/>
  <c r="C1131" i="12"/>
  <c r="C1132" i="12"/>
  <c r="C1133" i="12"/>
  <c r="E1133" i="12" s="1"/>
  <c r="C1134" i="12"/>
  <c r="C1135" i="12"/>
  <c r="C1136" i="12"/>
  <c r="C1137" i="12"/>
  <c r="E1137" i="12" s="1"/>
  <c r="C1138" i="12"/>
  <c r="C1139" i="12"/>
  <c r="C1140" i="12"/>
  <c r="C1141" i="12"/>
  <c r="E1141" i="12" s="1"/>
  <c r="C1142" i="12"/>
  <c r="C1143" i="12"/>
  <c r="C1144" i="12"/>
  <c r="C1145" i="12"/>
  <c r="E1145" i="12" s="1"/>
  <c r="C1146" i="12"/>
  <c r="C1147" i="12"/>
  <c r="C1148" i="12"/>
  <c r="C1149" i="12"/>
  <c r="E1149" i="12" s="1"/>
  <c r="C1150" i="12"/>
  <c r="C1151" i="12"/>
  <c r="C1152" i="12"/>
  <c r="C1153" i="12"/>
  <c r="E1153" i="12" s="1"/>
  <c r="C1154" i="12"/>
  <c r="C1155" i="12"/>
  <c r="C1156" i="12"/>
  <c r="C1157" i="12"/>
  <c r="E1157" i="12" s="1"/>
  <c r="C1158" i="12"/>
  <c r="C1159" i="12"/>
  <c r="C1160" i="12"/>
  <c r="C1161" i="12"/>
  <c r="E1161" i="12" s="1"/>
  <c r="C1162" i="12"/>
  <c r="C1163" i="12"/>
  <c r="C1164" i="12"/>
  <c r="C1165" i="12"/>
  <c r="E1165" i="12" s="1"/>
  <c r="C1166" i="12"/>
  <c r="C1167" i="12"/>
  <c r="C1168" i="12"/>
  <c r="C1169" i="12"/>
  <c r="E1169" i="12" s="1"/>
  <c r="C1170" i="12"/>
  <c r="C1171" i="12"/>
  <c r="C1172" i="12"/>
  <c r="C1173" i="12"/>
  <c r="E1173" i="12" s="1"/>
  <c r="C1174" i="12"/>
  <c r="C1175" i="12"/>
  <c r="C1176" i="12"/>
  <c r="C1177" i="12"/>
  <c r="E1177" i="12" s="1"/>
  <c r="C1178" i="12"/>
  <c r="C1179" i="12"/>
  <c r="C1180" i="12"/>
  <c r="C1181" i="12"/>
  <c r="E1181" i="12" s="1"/>
  <c r="C1182" i="12"/>
  <c r="C1183" i="12"/>
  <c r="C1184" i="12"/>
  <c r="C1185" i="12"/>
  <c r="E1185" i="12" s="1"/>
  <c r="C1186" i="12"/>
  <c r="C1187" i="12"/>
  <c r="C1188" i="12"/>
  <c r="C1189" i="12"/>
  <c r="E1189" i="12" s="1"/>
  <c r="C1190" i="12"/>
  <c r="C1191" i="12"/>
  <c r="C1192" i="12"/>
  <c r="C1193" i="12"/>
  <c r="E1193" i="12" s="1"/>
  <c r="C1194" i="12"/>
  <c r="C1195" i="12"/>
  <c r="C1196" i="12"/>
  <c r="C1197" i="12"/>
  <c r="E1197" i="12" s="1"/>
  <c r="C1198" i="12"/>
  <c r="C1199" i="12"/>
  <c r="C1200" i="12"/>
  <c r="C1201" i="12"/>
  <c r="E1201" i="12" s="1"/>
  <c r="C1202" i="12"/>
  <c r="C1203" i="12"/>
  <c r="C1204" i="12"/>
  <c r="C1205" i="12"/>
  <c r="E1205" i="12" s="1"/>
  <c r="C1206" i="12"/>
  <c r="C1207" i="12"/>
  <c r="C1208" i="12"/>
  <c r="C1209" i="12"/>
  <c r="E1209" i="12" s="1"/>
  <c r="C1210" i="12"/>
  <c r="C1211" i="12"/>
  <c r="C1212" i="12"/>
  <c r="C1213" i="12"/>
  <c r="E1213" i="12" s="1"/>
  <c r="C1214" i="12"/>
  <c r="C1215" i="12"/>
  <c r="C1216" i="12"/>
  <c r="C1217" i="12"/>
  <c r="E1217" i="12" s="1"/>
  <c r="C1218" i="12"/>
  <c r="C1219" i="12"/>
  <c r="C1220" i="12"/>
  <c r="C1221" i="12"/>
  <c r="E1221" i="12" s="1"/>
  <c r="C1222" i="12"/>
  <c r="C1223" i="12"/>
  <c r="C1224" i="12"/>
  <c r="C1225" i="12"/>
  <c r="E1225" i="12" s="1"/>
  <c r="C1226" i="12"/>
  <c r="C1227" i="12"/>
  <c r="C1228" i="12"/>
  <c r="C1229" i="12"/>
  <c r="E1229" i="12" s="1"/>
  <c r="C1230" i="12"/>
  <c r="C1231" i="12"/>
  <c r="C1232" i="12"/>
  <c r="C1233" i="12"/>
  <c r="E1233" i="12" s="1"/>
  <c r="C1234" i="12"/>
  <c r="C1235" i="12"/>
  <c r="C1236" i="12"/>
  <c r="C1237" i="12"/>
  <c r="E1237" i="12" s="1"/>
  <c r="C1238" i="12"/>
  <c r="C1239" i="12"/>
  <c r="C1240" i="12"/>
  <c r="C1241" i="12"/>
  <c r="E1241" i="12" s="1"/>
  <c r="C1242" i="12"/>
  <c r="C1243" i="12"/>
  <c r="C1244" i="12"/>
  <c r="C1245" i="12"/>
  <c r="E1245" i="12" s="1"/>
  <c r="C1246" i="12"/>
  <c r="C1247" i="12"/>
  <c r="C1248" i="12"/>
  <c r="E1248" i="12" s="1"/>
  <c r="C1249" i="12"/>
  <c r="E1249" i="12" s="1"/>
  <c r="C1250" i="12"/>
  <c r="C1251" i="12"/>
  <c r="C1252" i="12"/>
  <c r="C1253" i="12"/>
  <c r="E1253" i="12" s="1"/>
  <c r="C1254" i="12"/>
  <c r="C1255" i="12"/>
  <c r="C1256" i="12"/>
  <c r="C1257" i="12"/>
  <c r="E1257" i="12" s="1"/>
  <c r="C1258" i="12"/>
  <c r="C1259" i="12"/>
  <c r="C1260" i="12"/>
  <c r="C1261" i="12"/>
  <c r="E1261" i="12" s="1"/>
  <c r="C1262" i="12"/>
  <c r="C1263" i="12"/>
  <c r="C1264" i="12"/>
  <c r="E1264" i="12" s="1"/>
  <c r="C1265" i="12"/>
  <c r="E1265" i="12" s="1"/>
  <c r="C1266" i="12"/>
  <c r="C1267" i="12"/>
  <c r="C1268" i="12"/>
  <c r="C1269" i="12"/>
  <c r="E1269" i="12" s="1"/>
  <c r="C1270" i="12"/>
  <c r="C1271" i="12"/>
  <c r="C1272" i="12"/>
  <c r="C1273" i="12"/>
  <c r="E1273" i="12" s="1"/>
  <c r="C1274" i="12"/>
  <c r="C1275" i="12"/>
  <c r="C1276" i="12"/>
  <c r="C1277" i="12"/>
  <c r="E1277" i="12" s="1"/>
  <c r="C1278" i="12"/>
  <c r="C1279" i="12"/>
  <c r="C1280" i="12"/>
  <c r="E1280" i="12" s="1"/>
  <c r="C1281" i="12"/>
  <c r="E1281" i="12" s="1"/>
  <c r="C1282" i="12"/>
  <c r="C1283" i="12"/>
  <c r="C1284" i="12"/>
  <c r="C1285" i="12"/>
  <c r="E1285" i="12" s="1"/>
  <c r="C1286" i="12"/>
  <c r="C1287" i="12"/>
  <c r="C1288" i="12"/>
  <c r="C1289" i="12"/>
  <c r="E1289" i="12" s="1"/>
  <c r="C1290" i="12"/>
  <c r="C1291" i="12"/>
  <c r="C1292" i="12"/>
  <c r="C1293" i="12"/>
  <c r="E1293" i="12" s="1"/>
  <c r="C1294" i="12"/>
  <c r="C1295" i="12"/>
  <c r="C1296" i="12"/>
  <c r="E1296" i="12" s="1"/>
  <c r="C1297" i="12"/>
  <c r="E1297" i="12" s="1"/>
  <c r="C1298" i="12"/>
  <c r="C1299" i="12"/>
  <c r="C1300" i="12"/>
  <c r="C1301" i="12"/>
  <c r="E1301" i="12" s="1"/>
  <c r="C1302" i="12"/>
  <c r="C1303" i="12"/>
  <c r="C1304" i="12"/>
  <c r="C1305" i="12"/>
  <c r="E1305" i="12" s="1"/>
  <c r="C1306" i="12"/>
  <c r="C1307" i="12"/>
  <c r="C1308" i="12"/>
  <c r="C1309" i="12"/>
  <c r="E1309" i="12" s="1"/>
  <c r="C1310" i="12"/>
  <c r="C1311" i="12"/>
  <c r="C1312" i="12"/>
  <c r="E1312" i="12" s="1"/>
  <c r="C1313" i="12"/>
  <c r="E1313" i="12" s="1"/>
  <c r="C1314" i="12"/>
  <c r="C1315" i="12"/>
  <c r="C1316" i="12"/>
  <c r="C1317" i="12"/>
  <c r="E1317" i="12" s="1"/>
  <c r="C1318" i="12"/>
  <c r="C1319" i="12"/>
  <c r="C1320" i="12"/>
  <c r="C1321" i="12"/>
  <c r="E1321" i="12" s="1"/>
  <c r="C1322" i="12"/>
  <c r="C1323" i="12"/>
  <c r="C1324" i="12"/>
  <c r="C1325" i="12"/>
  <c r="E1325" i="12" s="1"/>
  <c r="C1326" i="12"/>
  <c r="C1327" i="12"/>
  <c r="C1328" i="12"/>
  <c r="E1328" i="12" s="1"/>
  <c r="C1329" i="12"/>
  <c r="E1329" i="12" s="1"/>
  <c r="C1330" i="12"/>
  <c r="C1331" i="12"/>
  <c r="C1332" i="12"/>
  <c r="C1333" i="12"/>
  <c r="E1333" i="12" s="1"/>
  <c r="C1334" i="12"/>
  <c r="C1335" i="12"/>
  <c r="C1336" i="12"/>
  <c r="C1337" i="12"/>
  <c r="E1337" i="12" s="1"/>
  <c r="C1338" i="12"/>
  <c r="C1339" i="12"/>
  <c r="C1340" i="12"/>
  <c r="C1341" i="12"/>
  <c r="E1341" i="12" s="1"/>
  <c r="C1342" i="12"/>
  <c r="C1343" i="12"/>
  <c r="C1344" i="12"/>
  <c r="E1344" i="12" s="1"/>
  <c r="C1345" i="12"/>
  <c r="E1345" i="12" s="1"/>
  <c r="C1346" i="12"/>
  <c r="C1347" i="12"/>
  <c r="C1348" i="12"/>
  <c r="C1349" i="12"/>
  <c r="E1349" i="12" s="1"/>
  <c r="C1350" i="12"/>
  <c r="C1351" i="12"/>
  <c r="C1352" i="12"/>
  <c r="C1353" i="12"/>
  <c r="E1353" i="12" s="1"/>
  <c r="C1354" i="12"/>
  <c r="C1355" i="12"/>
  <c r="C1356" i="12"/>
  <c r="C1357" i="12"/>
  <c r="E1357" i="12" s="1"/>
  <c r="C1358" i="12"/>
  <c r="C1359" i="12"/>
  <c r="C1360" i="12"/>
  <c r="E1360" i="12" s="1"/>
  <c r="C1361" i="12"/>
  <c r="E1361" i="12" s="1"/>
  <c r="C1362" i="12"/>
  <c r="C1363" i="12"/>
  <c r="C1364" i="12"/>
  <c r="C1365" i="12"/>
  <c r="E1365" i="12" s="1"/>
  <c r="C1366" i="12"/>
  <c r="C1367" i="12"/>
  <c r="C1368" i="12"/>
  <c r="C1369" i="12"/>
  <c r="E1369" i="12" s="1"/>
  <c r="C1370" i="12"/>
  <c r="C1371" i="12"/>
  <c r="C1372" i="12"/>
  <c r="C1373" i="12"/>
  <c r="E1373" i="12" s="1"/>
  <c r="C1374" i="12"/>
  <c r="C1375" i="12"/>
  <c r="C1376" i="12"/>
  <c r="E1376" i="12" s="1"/>
  <c r="C1377" i="12"/>
  <c r="E1377" i="12" s="1"/>
  <c r="C1378" i="12"/>
  <c r="C1379" i="12"/>
  <c r="C1380" i="12"/>
  <c r="C1381" i="12"/>
  <c r="E1381" i="12" s="1"/>
  <c r="C1382" i="12"/>
  <c r="C1383" i="12"/>
  <c r="C1384" i="12"/>
  <c r="C1385" i="12"/>
  <c r="E1385" i="12" s="1"/>
  <c r="C1386" i="12"/>
  <c r="C1387" i="12"/>
  <c r="C1388" i="12"/>
  <c r="C1389" i="12"/>
  <c r="E1389" i="12" s="1"/>
  <c r="C1390" i="12"/>
  <c r="C1391" i="12"/>
  <c r="C1392" i="12"/>
  <c r="E1392" i="12" s="1"/>
  <c r="C1393" i="12"/>
  <c r="E1393" i="12" s="1"/>
  <c r="C1394" i="12"/>
  <c r="C1395" i="12"/>
  <c r="C1396" i="12"/>
  <c r="C1397" i="12"/>
  <c r="E1397" i="12" s="1"/>
  <c r="C1398" i="12"/>
  <c r="C1399" i="12"/>
  <c r="C1400" i="12"/>
  <c r="C1401" i="12"/>
  <c r="E1401" i="12" s="1"/>
  <c r="C1402" i="12"/>
  <c r="C1403" i="12"/>
  <c r="C1404" i="12"/>
  <c r="C1405" i="12"/>
  <c r="E1405" i="12" s="1"/>
  <c r="C1406" i="12"/>
  <c r="C1407" i="12"/>
  <c r="C1408" i="12"/>
  <c r="E1408" i="12" s="1"/>
  <c r="C1409" i="12"/>
  <c r="E1409" i="12" s="1"/>
  <c r="C1410" i="12"/>
  <c r="C1411" i="12"/>
  <c r="C1412" i="12"/>
  <c r="C1413" i="12"/>
  <c r="E1413" i="12" s="1"/>
  <c r="C1414" i="12"/>
  <c r="C1415" i="12"/>
  <c r="C1416" i="12"/>
  <c r="C1417" i="12"/>
  <c r="E1417" i="12" s="1"/>
  <c r="C1418" i="12"/>
  <c r="C1419" i="12"/>
  <c r="C1420" i="12"/>
  <c r="C1421" i="12"/>
  <c r="E1421" i="12" s="1"/>
  <c r="C1422" i="12"/>
  <c r="C1423" i="12"/>
  <c r="C1424" i="12"/>
  <c r="E1424" i="12" s="1"/>
  <c r="C1425" i="12"/>
  <c r="E1425" i="12" s="1"/>
  <c r="C1426" i="12"/>
  <c r="C1427" i="12"/>
  <c r="C1428" i="12"/>
  <c r="C1429" i="12"/>
  <c r="E1429" i="12" s="1"/>
  <c r="C1430" i="12"/>
  <c r="C1431" i="12"/>
  <c r="C1432" i="12"/>
  <c r="C1433" i="12"/>
  <c r="E1433" i="12" s="1"/>
  <c r="C1434" i="12"/>
  <c r="C1435" i="12"/>
  <c r="C1436" i="12"/>
  <c r="C1437" i="12"/>
  <c r="E1437" i="12" s="1"/>
  <c r="C1438" i="12"/>
  <c r="C1439" i="12"/>
  <c r="C1440" i="12"/>
  <c r="E1440" i="12" s="1"/>
  <c r="C1441" i="12"/>
  <c r="E1441" i="12" s="1"/>
  <c r="C1442" i="12"/>
  <c r="C1443" i="12"/>
  <c r="C1444" i="12"/>
  <c r="C1445" i="12"/>
  <c r="E1445" i="12" s="1"/>
  <c r="C1446" i="12"/>
  <c r="C1447" i="12"/>
  <c r="C1448" i="12"/>
  <c r="C1449" i="12"/>
  <c r="E1449" i="12" s="1"/>
  <c r="C1450" i="12"/>
  <c r="C1451" i="12"/>
  <c r="C1452" i="12"/>
  <c r="C1453" i="12"/>
  <c r="E1453" i="12" s="1"/>
  <c r="C1454" i="12"/>
  <c r="C1455" i="12"/>
  <c r="C1456" i="12"/>
  <c r="E1456" i="12" s="1"/>
  <c r="C1457" i="12"/>
  <c r="E1457" i="12" s="1"/>
  <c r="C1458" i="12"/>
  <c r="C1459" i="12"/>
  <c r="C1460" i="12"/>
  <c r="C1461" i="12"/>
  <c r="E1461" i="12" s="1"/>
  <c r="C1462" i="12"/>
  <c r="C1463" i="12"/>
  <c r="C1464" i="12"/>
  <c r="C1465" i="12"/>
  <c r="E1465" i="12" s="1"/>
  <c r="C1466" i="12"/>
  <c r="C1467" i="12"/>
  <c r="C1468" i="12"/>
  <c r="C1469" i="12"/>
  <c r="E1469" i="12" s="1"/>
  <c r="C1470" i="12"/>
  <c r="C1471" i="12"/>
  <c r="C1472" i="12"/>
  <c r="E1472" i="12" s="1"/>
  <c r="C1473" i="12"/>
  <c r="E1473" i="12" s="1"/>
  <c r="C1474" i="12"/>
  <c r="C1475" i="12"/>
  <c r="C1476" i="12"/>
  <c r="C1477" i="12"/>
  <c r="E1477" i="12" s="1"/>
  <c r="C1478" i="12"/>
  <c r="C1479" i="12"/>
  <c r="C1480" i="12"/>
  <c r="C1481" i="12"/>
  <c r="E1481" i="12" s="1"/>
  <c r="C1482" i="12"/>
  <c r="C1483" i="12"/>
  <c r="C1484" i="12"/>
  <c r="C1485" i="12"/>
  <c r="E1485" i="12" s="1"/>
  <c r="C1486" i="12"/>
  <c r="C1487" i="12"/>
  <c r="C1488" i="12"/>
  <c r="E1488" i="12" s="1"/>
  <c r="C1489" i="12"/>
  <c r="E1489" i="12" s="1"/>
  <c r="C1490" i="12"/>
  <c r="C1491" i="12"/>
  <c r="C1492" i="12"/>
  <c r="C1493" i="12"/>
  <c r="E1493" i="12" s="1"/>
  <c r="C1494" i="12"/>
  <c r="C1495" i="12"/>
  <c r="C1496" i="12"/>
  <c r="C1497" i="12"/>
  <c r="E1497" i="12" s="1"/>
  <c r="C1498" i="12"/>
  <c r="C1499" i="12"/>
  <c r="C1500" i="12"/>
  <c r="C1501" i="12"/>
  <c r="E1501" i="12" s="1"/>
  <c r="C1502" i="12"/>
  <c r="C1503" i="12"/>
  <c r="C1504" i="12"/>
  <c r="E1504" i="12" s="1"/>
  <c r="C1505" i="12"/>
  <c r="E1505" i="12" s="1"/>
  <c r="C1506" i="12"/>
  <c r="C1507" i="12"/>
  <c r="C1508" i="12"/>
  <c r="C1509" i="12"/>
  <c r="E1509" i="12" s="1"/>
  <c r="C1510" i="12"/>
  <c r="C1511" i="12"/>
  <c r="C1512" i="12"/>
  <c r="C1513" i="12"/>
  <c r="E1513" i="12" s="1"/>
  <c r="C1514" i="12"/>
  <c r="C1515" i="12"/>
  <c r="C1516" i="12"/>
  <c r="C1517" i="12"/>
  <c r="E1517" i="12" s="1"/>
  <c r="C1518" i="12"/>
  <c r="C1519" i="12"/>
  <c r="C1520" i="12"/>
  <c r="E1520" i="12" s="1"/>
  <c r="C1521" i="12"/>
  <c r="E1521" i="12" s="1"/>
  <c r="C1522" i="12"/>
  <c r="C1523" i="12"/>
  <c r="C1524" i="12"/>
  <c r="C1525" i="12"/>
  <c r="E1525" i="12" s="1"/>
  <c r="C1526" i="12"/>
  <c r="C1527" i="12"/>
  <c r="C1528" i="12"/>
  <c r="C1529" i="12"/>
  <c r="E1529" i="12" s="1"/>
  <c r="C1530" i="12"/>
  <c r="C1531" i="12"/>
  <c r="C1532" i="12"/>
  <c r="C1533" i="12"/>
  <c r="E1533" i="12" s="1"/>
  <c r="C1534" i="12"/>
  <c r="C1535" i="12"/>
  <c r="C1536" i="12"/>
  <c r="E1536" i="12" s="1"/>
  <c r="C1537" i="12"/>
  <c r="E1537" i="12" s="1"/>
  <c r="C1538" i="12"/>
  <c r="C1539" i="12"/>
  <c r="C1540" i="12"/>
  <c r="C1541" i="12"/>
  <c r="E1541" i="12" s="1"/>
  <c r="C1542" i="12"/>
  <c r="C1543" i="12"/>
  <c r="C1544" i="12"/>
  <c r="C1545" i="12"/>
  <c r="E1545" i="12" s="1"/>
  <c r="C1546" i="12"/>
  <c r="C1547" i="12"/>
  <c r="C1548" i="12"/>
  <c r="C1549" i="12"/>
  <c r="E1549" i="12" s="1"/>
  <c r="C1550" i="12"/>
  <c r="C1551" i="12"/>
  <c r="C1552" i="12"/>
  <c r="E1552" i="12" s="1"/>
  <c r="C1553" i="12"/>
  <c r="E1553" i="12" s="1"/>
  <c r="C1554" i="12"/>
  <c r="C1555" i="12"/>
  <c r="C1556" i="12"/>
  <c r="C1557" i="12"/>
  <c r="E1557" i="12" s="1"/>
  <c r="C1558" i="12"/>
  <c r="C1559" i="12"/>
  <c r="C1560" i="12"/>
  <c r="C1561" i="12"/>
  <c r="E1561" i="12" s="1"/>
  <c r="C1562" i="12"/>
  <c r="C1563" i="12"/>
  <c r="C1564" i="12"/>
  <c r="C1565" i="12"/>
  <c r="E1565" i="12" s="1"/>
  <c r="C1566" i="12"/>
  <c r="C1567" i="12"/>
  <c r="C1568" i="12"/>
  <c r="E1568" i="12" s="1"/>
  <c r="C1569" i="12"/>
  <c r="E1569" i="12" s="1"/>
  <c r="C1570" i="12"/>
  <c r="C1571" i="12"/>
  <c r="C1572" i="12"/>
  <c r="C1573" i="12"/>
  <c r="E1573" i="12" s="1"/>
  <c r="C1574" i="12"/>
  <c r="C1575" i="12"/>
  <c r="C1576" i="12"/>
  <c r="C1577" i="12"/>
  <c r="E1577" i="12" s="1"/>
  <c r="C1578" i="12"/>
  <c r="C1579" i="12"/>
  <c r="C1580" i="12"/>
  <c r="C1581" i="12"/>
  <c r="E1581" i="12" s="1"/>
  <c r="C1582" i="12"/>
  <c r="C1583" i="12"/>
  <c r="C1584" i="12"/>
  <c r="E1584" i="12" s="1"/>
  <c r="C1585" i="12"/>
  <c r="E1585" i="12" s="1"/>
  <c r="C1586" i="12"/>
  <c r="C1587" i="12"/>
  <c r="C1588" i="12"/>
  <c r="C1589" i="12"/>
  <c r="E1589" i="12" s="1"/>
  <c r="C1590" i="12"/>
  <c r="C1591" i="12"/>
  <c r="C1592" i="12"/>
  <c r="C1593" i="12"/>
  <c r="E1593" i="12" s="1"/>
  <c r="C1594" i="12"/>
  <c r="C1595" i="12"/>
  <c r="C1596" i="12"/>
  <c r="C1597" i="12"/>
  <c r="E1597" i="12" s="1"/>
  <c r="C1598" i="12"/>
  <c r="C1599" i="12"/>
  <c r="C1600" i="12"/>
  <c r="E1600" i="12" s="1"/>
  <c r="C1601" i="12"/>
  <c r="E1601" i="12" s="1"/>
  <c r="C1602" i="12"/>
  <c r="C1603" i="12"/>
  <c r="C1604" i="12"/>
  <c r="C1605" i="12"/>
  <c r="E1605" i="12" s="1"/>
  <c r="C1606" i="12"/>
  <c r="C1607" i="12"/>
  <c r="C1608" i="12"/>
  <c r="C1609" i="12"/>
  <c r="E1609" i="12" s="1"/>
  <c r="C1610" i="12"/>
  <c r="C1611" i="12"/>
  <c r="C1612" i="12"/>
  <c r="C1613" i="12"/>
  <c r="E1613" i="12" s="1"/>
  <c r="C1614" i="12"/>
  <c r="C1615" i="12"/>
  <c r="C1616" i="12"/>
  <c r="E1616" i="12" s="1"/>
  <c r="C1617" i="12"/>
  <c r="E1617" i="12" s="1"/>
  <c r="C1618" i="12"/>
  <c r="C1619" i="12"/>
  <c r="C1620" i="12"/>
  <c r="C1621" i="12"/>
  <c r="E1621" i="12" s="1"/>
  <c r="C1622" i="12"/>
  <c r="C1623" i="12"/>
  <c r="C1624" i="12"/>
  <c r="C1625" i="12"/>
  <c r="E1625" i="12" s="1"/>
  <c r="C1626" i="12"/>
  <c r="C1627" i="12"/>
  <c r="C1628" i="12"/>
  <c r="C1629" i="12"/>
  <c r="E1629" i="12" s="1"/>
  <c r="C1630" i="12"/>
  <c r="C1631" i="12"/>
  <c r="C1632" i="12"/>
  <c r="E1632" i="12" s="1"/>
  <c r="C1633" i="12"/>
  <c r="E1633" i="12" s="1"/>
  <c r="C1634" i="12"/>
  <c r="C1635" i="12"/>
  <c r="C1636" i="12"/>
  <c r="C1637" i="12"/>
  <c r="E1637" i="12" s="1"/>
  <c r="C1638" i="12"/>
  <c r="C1639" i="12"/>
  <c r="C1640" i="12"/>
  <c r="C1641" i="12"/>
  <c r="E1641" i="12" s="1"/>
  <c r="C1642" i="12"/>
  <c r="C1643" i="12"/>
  <c r="C1644" i="12"/>
  <c r="C1645" i="12"/>
  <c r="E1645" i="12" s="1"/>
  <c r="C1646" i="12"/>
  <c r="C1647" i="12"/>
  <c r="C1648" i="12"/>
  <c r="E1648" i="12" s="1"/>
  <c r="C1649" i="12"/>
  <c r="E1649" i="12" s="1"/>
  <c r="C1650" i="12"/>
  <c r="C1651" i="12"/>
  <c r="C1652" i="12"/>
  <c r="C1653" i="12"/>
  <c r="E1653" i="12" s="1"/>
  <c r="C1654" i="12"/>
  <c r="C1655" i="12"/>
  <c r="C1656" i="12"/>
  <c r="C1657" i="12"/>
  <c r="E1657" i="12" s="1"/>
  <c r="C1658" i="12"/>
  <c r="C1659" i="12"/>
  <c r="C1660" i="12"/>
  <c r="C1661" i="12"/>
  <c r="E1661" i="12" s="1"/>
  <c r="C1662" i="12"/>
  <c r="C1663" i="12"/>
  <c r="C1664" i="12"/>
  <c r="E1664" i="12" s="1"/>
  <c r="C1665" i="12"/>
  <c r="E1665" i="12" s="1"/>
  <c r="C1666" i="12"/>
  <c r="C1667" i="12"/>
  <c r="C1668" i="12"/>
  <c r="C1669" i="12"/>
  <c r="E1669" i="12" s="1"/>
  <c r="C1670" i="12"/>
  <c r="C1671" i="12"/>
  <c r="C1672" i="12"/>
  <c r="C1673" i="12"/>
  <c r="E1673" i="12" s="1"/>
  <c r="C1674" i="12"/>
  <c r="C1675" i="12"/>
  <c r="C1676" i="12"/>
  <c r="C1677" i="12"/>
  <c r="E1677" i="12" s="1"/>
  <c r="C1678" i="12"/>
  <c r="C1679" i="12"/>
  <c r="C1680" i="12"/>
  <c r="E1680" i="12" s="1"/>
  <c r="C1681" i="12"/>
  <c r="E1681" i="12" s="1"/>
  <c r="C1682" i="12"/>
  <c r="C1683" i="12"/>
  <c r="C1684" i="12"/>
  <c r="C1685" i="12"/>
  <c r="E1685" i="12" s="1"/>
  <c r="C1686" i="12"/>
  <c r="C1687" i="12"/>
  <c r="C1688" i="12"/>
  <c r="C1689" i="12"/>
  <c r="E1689" i="12" s="1"/>
  <c r="C1690" i="12"/>
  <c r="C1691" i="12"/>
  <c r="C1692" i="12"/>
  <c r="C1693" i="12"/>
  <c r="E1693" i="12" s="1"/>
  <c r="C1694" i="12"/>
  <c r="C1695" i="12"/>
  <c r="C1696" i="12"/>
  <c r="E1696" i="12" s="1"/>
  <c r="C1697" i="12"/>
  <c r="E1697" i="12" s="1"/>
  <c r="C1698" i="12"/>
  <c r="C1699" i="12"/>
  <c r="C1700" i="12"/>
  <c r="C1701" i="12"/>
  <c r="E1701" i="12" s="1"/>
  <c r="C1702" i="12"/>
  <c r="C1703" i="12"/>
  <c r="C1704" i="12"/>
  <c r="C1705" i="12"/>
  <c r="E1705" i="12" s="1"/>
  <c r="C1706" i="12"/>
  <c r="C1707" i="12"/>
  <c r="C1708" i="12"/>
  <c r="C1709" i="12"/>
  <c r="E1709" i="12" s="1"/>
  <c r="C1710" i="12"/>
  <c r="C1711" i="12"/>
  <c r="C1712" i="12"/>
  <c r="E1712" i="12" s="1"/>
  <c r="C1713" i="12"/>
  <c r="E1713" i="12" s="1"/>
  <c r="C1714" i="12"/>
  <c r="C1715" i="12"/>
  <c r="C1716" i="12"/>
  <c r="C1717" i="12"/>
  <c r="E1717" i="12" s="1"/>
  <c r="C1718" i="12"/>
  <c r="C1719" i="12"/>
  <c r="C1720" i="12"/>
  <c r="C1721" i="12"/>
  <c r="E1721" i="12" s="1"/>
  <c r="C1722" i="12"/>
  <c r="C1723" i="12"/>
  <c r="C1724" i="12"/>
  <c r="C1725" i="12"/>
  <c r="E1725" i="12" s="1"/>
  <c r="C1726" i="12"/>
  <c r="C1727" i="12"/>
  <c r="C1728" i="12"/>
  <c r="E1728" i="12" s="1"/>
  <c r="C1729" i="12"/>
  <c r="E1729" i="12" s="1"/>
  <c r="C1730" i="12"/>
  <c r="C1731" i="12"/>
  <c r="C1732" i="12"/>
  <c r="C1733" i="12"/>
  <c r="E1733" i="12" s="1"/>
  <c r="C1734" i="12"/>
  <c r="C1735" i="12"/>
  <c r="C1736" i="12"/>
  <c r="C1737" i="12"/>
  <c r="E1737" i="12" s="1"/>
  <c r="C1738" i="12"/>
  <c r="C1739" i="12"/>
  <c r="C1740" i="12"/>
  <c r="C1741" i="12"/>
  <c r="E1741" i="12" s="1"/>
  <c r="C1742" i="12"/>
  <c r="C1743" i="12"/>
  <c r="C1744" i="12"/>
  <c r="E1744" i="12" s="1"/>
  <c r="C1745" i="12"/>
  <c r="E1745" i="12" s="1"/>
  <c r="C1746" i="12"/>
  <c r="C1747" i="12"/>
  <c r="C1748" i="12"/>
  <c r="C1749" i="12"/>
  <c r="E1749" i="12" s="1"/>
  <c r="C1750" i="12"/>
  <c r="C1751" i="12"/>
  <c r="C1752" i="12"/>
  <c r="C1753" i="12"/>
  <c r="E1753" i="12" s="1"/>
  <c r="C1754" i="12"/>
  <c r="C1755" i="12"/>
  <c r="C1756" i="12"/>
  <c r="C1757" i="12"/>
  <c r="E1757" i="12" s="1"/>
  <c r="C1758" i="12"/>
  <c r="C1759" i="12"/>
  <c r="C1760" i="12"/>
  <c r="E1760" i="12" s="1"/>
  <c r="C1761" i="12"/>
  <c r="E1761" i="12" s="1"/>
  <c r="C1762" i="12"/>
  <c r="C1763" i="12"/>
  <c r="C1764" i="12"/>
  <c r="C1765" i="12"/>
  <c r="E1765" i="12" s="1"/>
  <c r="C1766" i="12"/>
  <c r="C1767" i="12"/>
  <c r="C1768" i="12"/>
  <c r="C1769" i="12"/>
  <c r="E1769" i="12" s="1"/>
  <c r="C1770" i="12"/>
  <c r="C1771" i="12"/>
  <c r="C1772" i="12"/>
  <c r="C1773" i="12"/>
  <c r="E1773" i="12" s="1"/>
  <c r="C1774" i="12"/>
  <c r="C1775" i="12"/>
  <c r="C1776" i="12"/>
  <c r="E1776" i="12" s="1"/>
  <c r="C1777" i="12"/>
  <c r="E1777" i="12" s="1"/>
  <c r="C1778" i="12"/>
  <c r="C1779" i="12"/>
  <c r="C1780" i="12"/>
  <c r="C1781" i="12"/>
  <c r="E1781" i="12" s="1"/>
  <c r="C1782" i="12"/>
  <c r="C1783" i="12"/>
  <c r="C1784" i="12"/>
  <c r="C1785" i="12"/>
  <c r="E1785" i="12" s="1"/>
  <c r="C1786" i="12"/>
  <c r="C1787" i="12"/>
  <c r="C1788" i="12"/>
  <c r="C1789" i="12"/>
  <c r="E1789" i="12" s="1"/>
  <c r="C1790" i="12"/>
  <c r="C1791" i="12"/>
  <c r="C1792" i="12"/>
  <c r="E1792" i="12" s="1"/>
  <c r="C1793" i="12"/>
  <c r="E1793" i="12" s="1"/>
  <c r="C1794" i="12"/>
  <c r="C1795" i="12"/>
  <c r="C1796" i="12"/>
  <c r="C1797" i="12"/>
  <c r="E1797" i="12" s="1"/>
  <c r="C1798" i="12"/>
  <c r="C1799" i="12"/>
  <c r="C1800" i="12"/>
  <c r="C1801" i="12"/>
  <c r="E1801" i="12" s="1"/>
  <c r="C1802" i="12"/>
  <c r="C1803" i="12"/>
  <c r="C1804" i="12"/>
  <c r="C1805" i="12"/>
  <c r="E1805" i="12" s="1"/>
  <c r="C1806" i="12"/>
  <c r="C1807" i="12"/>
  <c r="C1808" i="12"/>
  <c r="E1808" i="12" s="1"/>
  <c r="C1809" i="12"/>
  <c r="E1809" i="12" s="1"/>
  <c r="C1810" i="12"/>
  <c r="C1811" i="12"/>
  <c r="C1812" i="12"/>
  <c r="C1813" i="12"/>
  <c r="E1813" i="12" s="1"/>
  <c r="C1814" i="12"/>
  <c r="C1815" i="12"/>
  <c r="C1816" i="12"/>
  <c r="C1817" i="12"/>
  <c r="E1817" i="12" s="1"/>
  <c r="C1818" i="12"/>
  <c r="C1819" i="12"/>
  <c r="C1820" i="12"/>
  <c r="C1821" i="12"/>
  <c r="E1821" i="12" s="1"/>
  <c r="C1822" i="12"/>
  <c r="C1823" i="12"/>
  <c r="C1824" i="12"/>
  <c r="E1824" i="12" s="1"/>
  <c r="C1825" i="12"/>
  <c r="E1825" i="12" s="1"/>
  <c r="C1826" i="12"/>
  <c r="C1827" i="12"/>
  <c r="C1828" i="12"/>
  <c r="C1829" i="12"/>
  <c r="E1829" i="12" s="1"/>
  <c r="C1830" i="12"/>
  <c r="C1831" i="12"/>
  <c r="C1832" i="12"/>
  <c r="C1833" i="12"/>
  <c r="E1833" i="12" s="1"/>
  <c r="C1834" i="12"/>
  <c r="C1835" i="12"/>
  <c r="C1836" i="12"/>
  <c r="C1837" i="12"/>
  <c r="E1837" i="12" s="1"/>
  <c r="C1838" i="12"/>
  <c r="C1839" i="12"/>
  <c r="C1840" i="12"/>
  <c r="E1840" i="12" s="1"/>
  <c r="C1841" i="12"/>
  <c r="E1841" i="12" s="1"/>
  <c r="C1842" i="12"/>
  <c r="C1843" i="12"/>
  <c r="C1844" i="12"/>
  <c r="C1845" i="12"/>
  <c r="E1845" i="12" s="1"/>
  <c r="C1846" i="12"/>
  <c r="C1847" i="12"/>
  <c r="C1848" i="12"/>
  <c r="C1849" i="12"/>
  <c r="E1849" i="12" s="1"/>
  <c r="C1850" i="12"/>
  <c r="C1851" i="12"/>
  <c r="C1852" i="12"/>
  <c r="C1853" i="12"/>
  <c r="E1853" i="12" s="1"/>
  <c r="C1854" i="12"/>
  <c r="C1855" i="12"/>
  <c r="C1856" i="12"/>
  <c r="E1856" i="12" s="1"/>
  <c r="C1857" i="12"/>
  <c r="E1857" i="12" s="1"/>
  <c r="C1858" i="12"/>
  <c r="C1859" i="12"/>
  <c r="C1860" i="12"/>
  <c r="C1861" i="12"/>
  <c r="E1861" i="12" s="1"/>
  <c r="C1862" i="12"/>
  <c r="C1863" i="12"/>
  <c r="C1864" i="12"/>
  <c r="C1865" i="12"/>
  <c r="E1865" i="12" s="1"/>
  <c r="C1866" i="12"/>
  <c r="C1867" i="12"/>
  <c r="C1868" i="12"/>
  <c r="C1869" i="12"/>
  <c r="E1869" i="12" s="1"/>
  <c r="C1870" i="12"/>
  <c r="C1871" i="12"/>
  <c r="C1872" i="12"/>
  <c r="E1872" i="12" s="1"/>
  <c r="C1873" i="12"/>
  <c r="E1873" i="12" s="1"/>
  <c r="C1874" i="12"/>
  <c r="C1875" i="12"/>
  <c r="C1876" i="12"/>
  <c r="C1877" i="12"/>
  <c r="E1877" i="12" s="1"/>
  <c r="C1878" i="12"/>
  <c r="C1879" i="12"/>
  <c r="C1880" i="12"/>
  <c r="C1881" i="12"/>
  <c r="E1881" i="12" s="1"/>
  <c r="C1882" i="12"/>
  <c r="C1883" i="12"/>
  <c r="C1884" i="12"/>
  <c r="C1885" i="12"/>
  <c r="E1885" i="12" s="1"/>
  <c r="C1886" i="12"/>
  <c r="C1887" i="12"/>
  <c r="C1888" i="12"/>
  <c r="E1888" i="12" s="1"/>
  <c r="C1889" i="12"/>
  <c r="E1889" i="12" s="1"/>
  <c r="C1890" i="12"/>
  <c r="C1891" i="12"/>
  <c r="C1892" i="12"/>
  <c r="C1893" i="12"/>
  <c r="E1893" i="12" s="1"/>
  <c r="C1894" i="12"/>
  <c r="C1895" i="12"/>
  <c r="C1896" i="12"/>
  <c r="C1897" i="12"/>
  <c r="E1897" i="12" s="1"/>
  <c r="C1898" i="12"/>
  <c r="C1899" i="12"/>
  <c r="C1900" i="12"/>
  <c r="C1901" i="12"/>
  <c r="E1901" i="12" s="1"/>
  <c r="C1902" i="12"/>
  <c r="C1903" i="12"/>
  <c r="C1904" i="12"/>
  <c r="E1904" i="12" s="1"/>
  <c r="C1905" i="12"/>
  <c r="E1905" i="12" s="1"/>
  <c r="C1906" i="12"/>
  <c r="C1907" i="12"/>
  <c r="C1908" i="12"/>
  <c r="C1909" i="12"/>
  <c r="E1909" i="12" s="1"/>
  <c r="C1910" i="12"/>
  <c r="C1911" i="12"/>
  <c r="C1912" i="12"/>
  <c r="C1913" i="12"/>
  <c r="E1913" i="12" s="1"/>
  <c r="C1914" i="12"/>
  <c r="C1915" i="12"/>
  <c r="C1916" i="12"/>
  <c r="C1917" i="12"/>
  <c r="E1917" i="12" s="1"/>
  <c r="C1918" i="12"/>
  <c r="C1919" i="12"/>
  <c r="C1920" i="12"/>
  <c r="E1920" i="12" s="1"/>
  <c r="C1921" i="12"/>
  <c r="E1921" i="12" s="1"/>
  <c r="C1922" i="12"/>
  <c r="C1923" i="12"/>
  <c r="C1924" i="12"/>
  <c r="C1925" i="12"/>
  <c r="E1925" i="12" s="1"/>
  <c r="C1926" i="12"/>
  <c r="C1927" i="12"/>
  <c r="C1928" i="12"/>
  <c r="C1929" i="12"/>
  <c r="E1929" i="12" s="1"/>
  <c r="C1930" i="12"/>
  <c r="C1931" i="12"/>
  <c r="C1932" i="12"/>
  <c r="C1933" i="12"/>
  <c r="E1933" i="12" s="1"/>
  <c r="C1934" i="12"/>
  <c r="C1935" i="12"/>
  <c r="C1936" i="12"/>
  <c r="E1936" i="12" s="1"/>
  <c r="C1937" i="12"/>
  <c r="E1937" i="12" s="1"/>
  <c r="C1938" i="12"/>
  <c r="C1939" i="12"/>
  <c r="C1940" i="12"/>
  <c r="C1941" i="12"/>
  <c r="E1941" i="12" s="1"/>
  <c r="C1942" i="12"/>
  <c r="C1943" i="12"/>
  <c r="C1944" i="12"/>
  <c r="C1945" i="12"/>
  <c r="E1945" i="12" s="1"/>
  <c r="C1946" i="12"/>
  <c r="C1947" i="12"/>
  <c r="C1948" i="12"/>
  <c r="C1949" i="12"/>
  <c r="E1949" i="12" s="1"/>
  <c r="C1950" i="12"/>
  <c r="C1951" i="12"/>
  <c r="C1952" i="12"/>
  <c r="E1952" i="12" s="1"/>
  <c r="C1953" i="12"/>
  <c r="E1953" i="12" s="1"/>
  <c r="C1954" i="12"/>
  <c r="C1955" i="12"/>
  <c r="C1956" i="12"/>
  <c r="C1957" i="12"/>
  <c r="E1957" i="12" s="1"/>
  <c r="C1958" i="12"/>
  <c r="C1959" i="12"/>
  <c r="C1960" i="12"/>
  <c r="C1961" i="12"/>
  <c r="E1961" i="12" s="1"/>
  <c r="C1962" i="12"/>
  <c r="C1963" i="12"/>
  <c r="C1964" i="12"/>
  <c r="C1965" i="12"/>
  <c r="E1965" i="12" s="1"/>
  <c r="C1966" i="12"/>
  <c r="C1967" i="12"/>
  <c r="C1968" i="12"/>
  <c r="E1968" i="12" s="1"/>
  <c r="C1969" i="12"/>
  <c r="E1969" i="12" s="1"/>
  <c r="C1970" i="12"/>
  <c r="C1971" i="12"/>
  <c r="C1972" i="12"/>
  <c r="C1973" i="12"/>
  <c r="E1973" i="12" s="1"/>
  <c r="C1974" i="12"/>
  <c r="C1975" i="12"/>
  <c r="C1976" i="12"/>
  <c r="C1977" i="12"/>
  <c r="E1977" i="12" s="1"/>
  <c r="C1978" i="12"/>
  <c r="C1979" i="12"/>
  <c r="C1980" i="12"/>
  <c r="C1981" i="12"/>
  <c r="E1981" i="12" s="1"/>
  <c r="C1982" i="12"/>
  <c r="C1983" i="12"/>
  <c r="C1984" i="12"/>
  <c r="E1984" i="12" s="1"/>
  <c r="C1985" i="12"/>
  <c r="E1985" i="12" s="1"/>
  <c r="C1986" i="12"/>
  <c r="C1987" i="12"/>
  <c r="C1988" i="12"/>
  <c r="C1989" i="12"/>
  <c r="E1989" i="12" s="1"/>
  <c r="C1990" i="12"/>
  <c r="C1991" i="12"/>
  <c r="C1992" i="12"/>
  <c r="C1993" i="12"/>
  <c r="E1993" i="12" s="1"/>
  <c r="C1994" i="12"/>
  <c r="C1995" i="12"/>
  <c r="C1996" i="12"/>
  <c r="C1997" i="12"/>
  <c r="E1997" i="12" s="1"/>
  <c r="C1998" i="12"/>
  <c r="C1999" i="12"/>
  <c r="C2000" i="12"/>
  <c r="E2000" i="12" s="1"/>
  <c r="C2001" i="12"/>
  <c r="E2001" i="12" s="1"/>
  <c r="C2002" i="12"/>
  <c r="C2003" i="12"/>
  <c r="C2004" i="12"/>
  <c r="C2005" i="12"/>
  <c r="E2005" i="12" s="1"/>
  <c r="C2006" i="12"/>
  <c r="C2007" i="12"/>
  <c r="C2008" i="12"/>
  <c r="C2009" i="12"/>
  <c r="E2009" i="12" s="1"/>
  <c r="C2010" i="12"/>
  <c r="C2011" i="12"/>
  <c r="C2012" i="12"/>
  <c r="C2013" i="12"/>
  <c r="E2013" i="12" s="1"/>
  <c r="C2014" i="12"/>
  <c r="C2015" i="12"/>
  <c r="C2016" i="12"/>
  <c r="E2016" i="12" s="1"/>
  <c r="C2017" i="12"/>
  <c r="E2017" i="12" s="1"/>
  <c r="C2018" i="12"/>
  <c r="C2019" i="12"/>
  <c r="C2020" i="12"/>
  <c r="C2021" i="12"/>
  <c r="E2021" i="12" s="1"/>
  <c r="C2022" i="12"/>
  <c r="C2023" i="12"/>
  <c r="C2024" i="12"/>
  <c r="C2025" i="12"/>
  <c r="E2025" i="12" s="1"/>
  <c r="C2026" i="12"/>
  <c r="C2027" i="12"/>
  <c r="C2028" i="12"/>
  <c r="C2029" i="12"/>
  <c r="E2029" i="12" s="1"/>
  <c r="C2030" i="12"/>
  <c r="C2031" i="12"/>
  <c r="C2032" i="12"/>
  <c r="E2032" i="12" s="1"/>
  <c r="C2033" i="12"/>
  <c r="E2033" i="12" s="1"/>
  <c r="C2034" i="12"/>
  <c r="C2035" i="12"/>
  <c r="C2036" i="12"/>
  <c r="C2037" i="12"/>
  <c r="E2037" i="12" s="1"/>
  <c r="C2038" i="12"/>
  <c r="C2039" i="12"/>
  <c r="C2040" i="12"/>
  <c r="C2041" i="12"/>
  <c r="E2041" i="12" s="1"/>
  <c r="C2042" i="12"/>
  <c r="C2043" i="12"/>
  <c r="C2044" i="12"/>
  <c r="C2045" i="12"/>
  <c r="E2045" i="12" s="1"/>
  <c r="C2046" i="12"/>
  <c r="C2047" i="12"/>
  <c r="C2048" i="12"/>
  <c r="E2048" i="12" s="1"/>
  <c r="C2049" i="12"/>
  <c r="E2049" i="12" s="1"/>
  <c r="C2050" i="12"/>
  <c r="C2051" i="12"/>
  <c r="C2052" i="12"/>
  <c r="C2053" i="12"/>
  <c r="E2053" i="12" s="1"/>
  <c r="C2054" i="12"/>
  <c r="C2055" i="12"/>
  <c r="C2056" i="12"/>
  <c r="C2057" i="12"/>
  <c r="E2057" i="12" s="1"/>
  <c r="C2058" i="12"/>
  <c r="C2059" i="12"/>
  <c r="C2060" i="12"/>
  <c r="C2061" i="12"/>
  <c r="E2061" i="12" s="1"/>
  <c r="C2062" i="12"/>
  <c r="C2063" i="12"/>
  <c r="C2064" i="12"/>
  <c r="E2064" i="12" s="1"/>
  <c r="C2065" i="12"/>
  <c r="E2065" i="12" s="1"/>
  <c r="C2066" i="12"/>
  <c r="C2067" i="12"/>
  <c r="C2068" i="12"/>
  <c r="C2069" i="12"/>
  <c r="E2069" i="12" s="1"/>
  <c r="C2070" i="12"/>
  <c r="C2071" i="12"/>
  <c r="C2072" i="12"/>
  <c r="C2073" i="12"/>
  <c r="E2073" i="12" s="1"/>
  <c r="C2074" i="12"/>
  <c r="C2075" i="12"/>
  <c r="C2076" i="12"/>
  <c r="C2077" i="12"/>
  <c r="E2077" i="12" s="1"/>
  <c r="C2078" i="12"/>
  <c r="C2079" i="12"/>
  <c r="C2080" i="12"/>
  <c r="E2080" i="12" s="1"/>
  <c r="C2081" i="12"/>
  <c r="E2081" i="12" s="1"/>
  <c r="C2082" i="12"/>
  <c r="C2083" i="12"/>
  <c r="C2084" i="12"/>
  <c r="C2085" i="12"/>
  <c r="E2085" i="12" s="1"/>
  <c r="C2086" i="12"/>
  <c r="C2087" i="12"/>
  <c r="C2088" i="12"/>
  <c r="C2089" i="12"/>
  <c r="E2089" i="12" s="1"/>
  <c r="C2090" i="12"/>
  <c r="C2091" i="12"/>
  <c r="C2092" i="12"/>
  <c r="C2093" i="12"/>
  <c r="E2093" i="12" s="1"/>
  <c r="C2094" i="12"/>
  <c r="C2095" i="12"/>
  <c r="C2096" i="12"/>
  <c r="E2096" i="12" s="1"/>
  <c r="C2097" i="12"/>
  <c r="E2097" i="12" s="1"/>
  <c r="C2098" i="12"/>
  <c r="C2099" i="12"/>
  <c r="C2100" i="12"/>
  <c r="C2101" i="12"/>
  <c r="E2101" i="12" s="1"/>
  <c r="C2102" i="12"/>
  <c r="C2103" i="12"/>
  <c r="C2104" i="12"/>
  <c r="C2105" i="12"/>
  <c r="E2105" i="12" s="1"/>
  <c r="C2106" i="12"/>
  <c r="C2107" i="12"/>
  <c r="C2108" i="12"/>
  <c r="C2109" i="12"/>
  <c r="E2109" i="12" s="1"/>
  <c r="C2110" i="12"/>
  <c r="C2111" i="12"/>
  <c r="C2112" i="12"/>
  <c r="E2112" i="12" s="1"/>
  <c r="C2113" i="12"/>
  <c r="E2113" i="12" s="1"/>
  <c r="C2114" i="12"/>
  <c r="C2115" i="12"/>
  <c r="C2116" i="12"/>
  <c r="C2117" i="12"/>
  <c r="E2117" i="12" s="1"/>
  <c r="C2118" i="12"/>
  <c r="C2119" i="12"/>
  <c r="C2120" i="12"/>
  <c r="C2121" i="12"/>
  <c r="E2121" i="12" s="1"/>
  <c r="C2122" i="12"/>
  <c r="C2123" i="12"/>
  <c r="C2124" i="12"/>
  <c r="C2125" i="12"/>
  <c r="E2125" i="12" s="1"/>
  <c r="C2126" i="12"/>
  <c r="C2127" i="12"/>
  <c r="C2128" i="12"/>
  <c r="E2128" i="12" s="1"/>
  <c r="C2129" i="12"/>
  <c r="E2129" i="12" s="1"/>
  <c r="C2130" i="12"/>
  <c r="C2131" i="12"/>
  <c r="C2132" i="12"/>
  <c r="C2133" i="12"/>
  <c r="E2133" i="12" s="1"/>
  <c r="C2134" i="12"/>
  <c r="C2135" i="12"/>
  <c r="C2136" i="12"/>
  <c r="C2137" i="12"/>
  <c r="E2137" i="12" s="1"/>
  <c r="C2138" i="12"/>
  <c r="C2139" i="12"/>
  <c r="C2140" i="12"/>
  <c r="C2141" i="12"/>
  <c r="E2141" i="12" s="1"/>
  <c r="C2142" i="12"/>
  <c r="C2143" i="12"/>
  <c r="C2144" i="12"/>
  <c r="E2144" i="12" s="1"/>
  <c r="C2145" i="12"/>
  <c r="E2145" i="12" s="1"/>
  <c r="C2146" i="12"/>
  <c r="C2147" i="12"/>
  <c r="C2148" i="12"/>
  <c r="C2149" i="12"/>
  <c r="E2149" i="12" s="1"/>
  <c r="C2150" i="12"/>
  <c r="C2151" i="12"/>
  <c r="C2152" i="12"/>
  <c r="C2153" i="12"/>
  <c r="E2153" i="12" s="1"/>
  <c r="C2154" i="12"/>
  <c r="C2155" i="12"/>
  <c r="C2156" i="12"/>
  <c r="C2157" i="12"/>
  <c r="E2157" i="12" s="1"/>
  <c r="C2158" i="12"/>
  <c r="C2159" i="12"/>
  <c r="C2160" i="12"/>
  <c r="E2160" i="12" s="1"/>
  <c r="C2161" i="12"/>
  <c r="E2161" i="12" s="1"/>
  <c r="C2162" i="12"/>
  <c r="C2163" i="12"/>
  <c r="C2164" i="12"/>
  <c r="C2165" i="12"/>
  <c r="E2165" i="12" s="1"/>
  <c r="C2166" i="12"/>
  <c r="C2167" i="12"/>
  <c r="C2168" i="12"/>
  <c r="C2169" i="12"/>
  <c r="E2169" i="12" s="1"/>
  <c r="C2170" i="12"/>
  <c r="C2171" i="12"/>
  <c r="C2172" i="12"/>
  <c r="C2173" i="12"/>
  <c r="E2173" i="12" s="1"/>
  <c r="C2174" i="12"/>
  <c r="C2175" i="12"/>
  <c r="C2176" i="12"/>
  <c r="E2176" i="12" s="1"/>
  <c r="C2177" i="12"/>
  <c r="E2177" i="12" s="1"/>
  <c r="C2178" i="12"/>
  <c r="C2179" i="12"/>
  <c r="C2180" i="12"/>
  <c r="C2181" i="12"/>
  <c r="E2181" i="12" s="1"/>
  <c r="C2182" i="12"/>
  <c r="C2183" i="12"/>
  <c r="C2184" i="12"/>
  <c r="C2185" i="12"/>
  <c r="E2185" i="12" s="1"/>
  <c r="C2186" i="12"/>
  <c r="C2187" i="12"/>
  <c r="C2188" i="12"/>
  <c r="C2189" i="12"/>
  <c r="E2189" i="12" s="1"/>
  <c r="C2190" i="12"/>
  <c r="C2191" i="12"/>
  <c r="C2192" i="12"/>
  <c r="E2192" i="12" s="1"/>
  <c r="C2193" i="12"/>
  <c r="E2193" i="12" s="1"/>
  <c r="C2194" i="12"/>
  <c r="C2195" i="12"/>
  <c r="C2196" i="12"/>
  <c r="C2197" i="12"/>
  <c r="E2197" i="12" s="1"/>
  <c r="C2198" i="12"/>
  <c r="C2199" i="12"/>
  <c r="C2200" i="12"/>
  <c r="C2201" i="12"/>
  <c r="E2201" i="12" s="1"/>
  <c r="C2202" i="12"/>
  <c r="C2203" i="12"/>
  <c r="C2204" i="12"/>
  <c r="C2205" i="12"/>
  <c r="E2205" i="12" s="1"/>
  <c r="C2206" i="12"/>
  <c r="C2207" i="12"/>
  <c r="C2208" i="12"/>
  <c r="E2208" i="12" s="1"/>
  <c r="C2209" i="12"/>
  <c r="E2209" i="12" s="1"/>
  <c r="C2210" i="12"/>
  <c r="C2211" i="12"/>
  <c r="C2212" i="12"/>
  <c r="C2213" i="12"/>
  <c r="E2213" i="12" s="1"/>
  <c r="C2214" i="12"/>
  <c r="C2215" i="12"/>
  <c r="C2216" i="12"/>
  <c r="C2217" i="12"/>
  <c r="E2217" i="12" s="1"/>
  <c r="C2218" i="12"/>
  <c r="C2219" i="12"/>
  <c r="C2220" i="12"/>
  <c r="C2221" i="12"/>
  <c r="E2221" i="12" s="1"/>
  <c r="C2222" i="12"/>
  <c r="C2223" i="12"/>
  <c r="C2224" i="12"/>
  <c r="E2224" i="12" s="1"/>
  <c r="C2225" i="12"/>
  <c r="E2225" i="12" s="1"/>
  <c r="C2226" i="12"/>
  <c r="C2227" i="12"/>
  <c r="C2228" i="12"/>
  <c r="C2229" i="12"/>
  <c r="E2229" i="12" s="1"/>
  <c r="C2230" i="12"/>
  <c r="C2231" i="12"/>
  <c r="C2232" i="12"/>
  <c r="C2233" i="12"/>
  <c r="E2233" i="12" s="1"/>
  <c r="C2234" i="12"/>
  <c r="C2235" i="12"/>
  <c r="C2236" i="12"/>
  <c r="C2237" i="12"/>
  <c r="E2237" i="12" s="1"/>
  <c r="C2238" i="12"/>
  <c r="C2239" i="12"/>
  <c r="C2240" i="12"/>
  <c r="E2240" i="12" s="1"/>
  <c r="C2241" i="12"/>
  <c r="E2241" i="12" s="1"/>
  <c r="C2242" i="12"/>
  <c r="C2243" i="12"/>
  <c r="C2244" i="12"/>
  <c r="C2245" i="12"/>
  <c r="E2245" i="12" s="1"/>
  <c r="C2246" i="12"/>
  <c r="C2247" i="12"/>
  <c r="C2248" i="12"/>
  <c r="C2249" i="12"/>
  <c r="E2249" i="12" s="1"/>
  <c r="C2250" i="12"/>
  <c r="C2251" i="12"/>
  <c r="C2252" i="12"/>
  <c r="C2253" i="12"/>
  <c r="E2253" i="12" s="1"/>
  <c r="C2254" i="12"/>
  <c r="C2255" i="12"/>
  <c r="C2256" i="12"/>
  <c r="E2256" i="12" s="1"/>
  <c r="C2257" i="12"/>
  <c r="E2257" i="12" s="1"/>
  <c r="C2258" i="12"/>
  <c r="C2259" i="12"/>
  <c r="C2260" i="12"/>
  <c r="C2261" i="12"/>
  <c r="E2261" i="12" s="1"/>
  <c r="C2262" i="12"/>
  <c r="C2263" i="12"/>
  <c r="C2264" i="12"/>
  <c r="C2265" i="12"/>
  <c r="E2265" i="12" s="1"/>
  <c r="C2266" i="12"/>
  <c r="C2267" i="12"/>
  <c r="C2268" i="12"/>
  <c r="C2269" i="12"/>
  <c r="E2269" i="12" s="1"/>
  <c r="C2270" i="12"/>
  <c r="C2271" i="12"/>
  <c r="C2272" i="12"/>
  <c r="E2272" i="12" s="1"/>
  <c r="C2273" i="12"/>
  <c r="E2273" i="12" s="1"/>
  <c r="C2274" i="12"/>
  <c r="C2275" i="12"/>
  <c r="C2276" i="12"/>
  <c r="C2277" i="12"/>
  <c r="E2277" i="12" s="1"/>
  <c r="C2278" i="12"/>
  <c r="C2279" i="12"/>
  <c r="C2280" i="12"/>
  <c r="C2281" i="12"/>
  <c r="E2281" i="12" s="1"/>
  <c r="C2282" i="12"/>
  <c r="C2283" i="12"/>
  <c r="C2284" i="12"/>
  <c r="C2285" i="12"/>
  <c r="E2285" i="12" s="1"/>
  <c r="C2286" i="12"/>
  <c r="C2287" i="12"/>
  <c r="C2288" i="12"/>
  <c r="E2288" i="12" s="1"/>
  <c r="C2289" i="12"/>
  <c r="E2289" i="12" s="1"/>
  <c r="C2290" i="12"/>
  <c r="C2291" i="12"/>
  <c r="C2292" i="12"/>
  <c r="C2293" i="12"/>
  <c r="E2293" i="12" s="1"/>
  <c r="C2294" i="12"/>
  <c r="C2295" i="12"/>
  <c r="C2296" i="12"/>
  <c r="C2297" i="12"/>
  <c r="E2297" i="12" s="1"/>
  <c r="C2298" i="12"/>
  <c r="C2299" i="12"/>
  <c r="C2300" i="12"/>
  <c r="C2301" i="12"/>
  <c r="E2301" i="12" s="1"/>
  <c r="C2302" i="12"/>
  <c r="C2303" i="12"/>
  <c r="C2304" i="12"/>
  <c r="E2304" i="12" s="1"/>
  <c r="C2305" i="12"/>
  <c r="E2305" i="12" s="1"/>
  <c r="C2306" i="12"/>
  <c r="C2307" i="12"/>
  <c r="C2308" i="12"/>
  <c r="C2309" i="12"/>
  <c r="E2309" i="12" s="1"/>
  <c r="C2310" i="12"/>
  <c r="C2311" i="12"/>
  <c r="C2312" i="12"/>
  <c r="C2313" i="12"/>
  <c r="E2313" i="12" s="1"/>
  <c r="C2314" i="12"/>
  <c r="C2315" i="12"/>
  <c r="C2316" i="12"/>
  <c r="C2317" i="12"/>
  <c r="E2317" i="12" s="1"/>
  <c r="C2318" i="12"/>
  <c r="C2319" i="12"/>
  <c r="C2320" i="12"/>
  <c r="E2320" i="12" s="1"/>
  <c r="C2321" i="12"/>
  <c r="E2321" i="12" s="1"/>
  <c r="C2322" i="12"/>
  <c r="C2323" i="12"/>
  <c r="C2324" i="12"/>
  <c r="C2325" i="12"/>
  <c r="E2325" i="12" s="1"/>
  <c r="C2326" i="12"/>
  <c r="C2327" i="12"/>
  <c r="C2328" i="12"/>
  <c r="C2329" i="12"/>
  <c r="E2329" i="12" s="1"/>
  <c r="C2330" i="12"/>
  <c r="C2331" i="12"/>
  <c r="C2332" i="12"/>
  <c r="C2333" i="12"/>
  <c r="E2333" i="12" s="1"/>
  <c r="C2334" i="12"/>
  <c r="C2335" i="12"/>
  <c r="C2336" i="12"/>
  <c r="E2336" i="12" s="1"/>
  <c r="C2337" i="12"/>
  <c r="E2337" i="12" s="1"/>
  <c r="C2338" i="12"/>
  <c r="C2339" i="12"/>
  <c r="C2340" i="12"/>
  <c r="C2341" i="12"/>
  <c r="E2341" i="12" s="1"/>
  <c r="C2342" i="12"/>
  <c r="C2343" i="12"/>
  <c r="C2344" i="12"/>
  <c r="C2345" i="12"/>
  <c r="E2345" i="12" s="1"/>
  <c r="C2346" i="12"/>
  <c r="C2347" i="12"/>
  <c r="C2348" i="12"/>
  <c r="C2349" i="12"/>
  <c r="E2349" i="12" s="1"/>
  <c r="C2350" i="12"/>
  <c r="C2351" i="12"/>
  <c r="C2352" i="12"/>
  <c r="E2352" i="12" s="1"/>
  <c r="C2353" i="12"/>
  <c r="E2353" i="12" s="1"/>
  <c r="C2354" i="12"/>
  <c r="C2355" i="12"/>
  <c r="C2356" i="12"/>
  <c r="C2357" i="12"/>
  <c r="E2357" i="12" s="1"/>
  <c r="C2358" i="12"/>
  <c r="C2359" i="12"/>
  <c r="C2360" i="12"/>
  <c r="C2361" i="12"/>
  <c r="E2361" i="12" s="1"/>
  <c r="C2362" i="12"/>
  <c r="C2363" i="12"/>
  <c r="C2364" i="12"/>
  <c r="C2365" i="12"/>
  <c r="E2365" i="12" s="1"/>
  <c r="C2366" i="12"/>
  <c r="C2367" i="12"/>
  <c r="C2368" i="12"/>
  <c r="E2368" i="12" s="1"/>
  <c r="C2369" i="12"/>
  <c r="E2369" i="12" s="1"/>
  <c r="C2370" i="12"/>
  <c r="C2371" i="12"/>
  <c r="C2372" i="12"/>
  <c r="C2373" i="12"/>
  <c r="E2373" i="12" s="1"/>
  <c r="C2374" i="12"/>
  <c r="C2375" i="12"/>
  <c r="C2376" i="12"/>
  <c r="C2377" i="12"/>
  <c r="E2377" i="12" s="1"/>
  <c r="C2378" i="12"/>
  <c r="C2379" i="12"/>
  <c r="C2380" i="12"/>
  <c r="C2381" i="12"/>
  <c r="E2381" i="12" s="1"/>
  <c r="C2382" i="12"/>
  <c r="C2383" i="12"/>
  <c r="C2384" i="12"/>
  <c r="E2384" i="12" s="1"/>
  <c r="C2385" i="12"/>
  <c r="E2385" i="12" s="1"/>
  <c r="C2386" i="12"/>
  <c r="C2387" i="12"/>
  <c r="C2388" i="12"/>
  <c r="C2389" i="12"/>
  <c r="E2389" i="12" s="1"/>
  <c r="C2390" i="12"/>
  <c r="C2391" i="12"/>
  <c r="C2392" i="12"/>
  <c r="C2393" i="12"/>
  <c r="E2393" i="12" s="1"/>
  <c r="C2394" i="12"/>
  <c r="C2395" i="12"/>
  <c r="C2396" i="12"/>
  <c r="C2397" i="12"/>
  <c r="E2397" i="12" s="1"/>
  <c r="C2398" i="12"/>
  <c r="C2399" i="12"/>
  <c r="C2400" i="12"/>
  <c r="E2400" i="12" s="1"/>
  <c r="C2401" i="12"/>
  <c r="E2401" i="12" s="1"/>
  <c r="C2402" i="12"/>
  <c r="C2403" i="12"/>
  <c r="C2404" i="12"/>
  <c r="C2405" i="12"/>
  <c r="E2405" i="12" s="1"/>
  <c r="C2406" i="12"/>
  <c r="C2407" i="12"/>
  <c r="C2408" i="12"/>
  <c r="C2409" i="12"/>
  <c r="E2409" i="12" s="1"/>
  <c r="C2410" i="12"/>
  <c r="C2411" i="12"/>
  <c r="C2412" i="12"/>
  <c r="C2413" i="12"/>
  <c r="E2413" i="12" s="1"/>
  <c r="C2414" i="12"/>
  <c r="C2415" i="12"/>
  <c r="C2416" i="12"/>
  <c r="E2416" i="12" s="1"/>
  <c r="C2417" i="12"/>
  <c r="E2417" i="12" s="1"/>
  <c r="C2418" i="12"/>
  <c r="C2419" i="12"/>
  <c r="C2420" i="12"/>
  <c r="C2421" i="12"/>
  <c r="E2421" i="12" s="1"/>
  <c r="C2422" i="12"/>
  <c r="C2423" i="12"/>
  <c r="C2424" i="12"/>
  <c r="C2425" i="12"/>
  <c r="E2425" i="12" s="1"/>
  <c r="C2426" i="12"/>
  <c r="C2427" i="12"/>
  <c r="C2428" i="12"/>
  <c r="C2429" i="12"/>
  <c r="E2429" i="12" s="1"/>
  <c r="C2430" i="12"/>
  <c r="C2431" i="12"/>
  <c r="C2432" i="12"/>
  <c r="E2432" i="12" s="1"/>
  <c r="C2433" i="12"/>
  <c r="E2433" i="12" s="1"/>
  <c r="C2434" i="12"/>
  <c r="C2435" i="12"/>
  <c r="C2436" i="12"/>
  <c r="C2437" i="12"/>
  <c r="E2437" i="12" s="1"/>
  <c r="C2438" i="12"/>
  <c r="C2439" i="12"/>
  <c r="C2440" i="12"/>
  <c r="C2441" i="12"/>
  <c r="E2441" i="12" s="1"/>
  <c r="C2442" i="12"/>
  <c r="C2443" i="12"/>
  <c r="C2444" i="12"/>
  <c r="C2445" i="12"/>
  <c r="E2445" i="12" s="1"/>
  <c r="C2446" i="12"/>
  <c r="C2447" i="12"/>
  <c r="C2448" i="12"/>
  <c r="E2448" i="12" s="1"/>
  <c r="C2449" i="12"/>
  <c r="E2449" i="12" s="1"/>
  <c r="C2450" i="12"/>
  <c r="C2451" i="12"/>
  <c r="C2452" i="12"/>
  <c r="C2453" i="12"/>
  <c r="E2453" i="12" s="1"/>
  <c r="C2454" i="12"/>
  <c r="C2455" i="12"/>
  <c r="C2456" i="12"/>
  <c r="C2457" i="12"/>
  <c r="E2457" i="12" s="1"/>
  <c r="C2458" i="12"/>
  <c r="C2459" i="12"/>
  <c r="C2460" i="12"/>
  <c r="C2461" i="12"/>
  <c r="E2461" i="12" s="1"/>
  <c r="C2462" i="12"/>
  <c r="C2463" i="12"/>
  <c r="C2464" i="12"/>
  <c r="E2464" i="12" s="1"/>
  <c r="C2465" i="12"/>
  <c r="E2465" i="12" s="1"/>
  <c r="C2466" i="12"/>
  <c r="C2467" i="12"/>
  <c r="C2468" i="12"/>
  <c r="C2469" i="12"/>
  <c r="E2469" i="12" s="1"/>
  <c r="C2470" i="12"/>
  <c r="C2471" i="12"/>
  <c r="C2472" i="12"/>
  <c r="C2473" i="12"/>
  <c r="E2473" i="12" s="1"/>
  <c r="C2474" i="12"/>
  <c r="C2475" i="12"/>
  <c r="C2476" i="12"/>
  <c r="C2477" i="12"/>
  <c r="E2477" i="12" s="1"/>
  <c r="C2478" i="12"/>
  <c r="C2479" i="12"/>
  <c r="C2480" i="12"/>
  <c r="E2480" i="12" s="1"/>
  <c r="C2481" i="12"/>
  <c r="E2481" i="12" s="1"/>
  <c r="C2482" i="12"/>
  <c r="C2483" i="12"/>
  <c r="C2484" i="12"/>
  <c r="C2485" i="12"/>
  <c r="E2485" i="12" s="1"/>
  <c r="C2486" i="12"/>
  <c r="C2487" i="12"/>
  <c r="C2488" i="12"/>
  <c r="C2489" i="12"/>
  <c r="E2489" i="12" s="1"/>
  <c r="C2490" i="12"/>
  <c r="C2491" i="12"/>
  <c r="C2492" i="12"/>
  <c r="C2493" i="12"/>
  <c r="E2493" i="12" s="1"/>
  <c r="C2494" i="12"/>
  <c r="C2495" i="12"/>
  <c r="C2496" i="12"/>
  <c r="E2496" i="12" s="1"/>
  <c r="C2497" i="12"/>
  <c r="E2497" i="12" s="1"/>
  <c r="C2498" i="12"/>
  <c r="C2499" i="12"/>
  <c r="C2500" i="12"/>
  <c r="C2501" i="12"/>
  <c r="E2501" i="12" s="1"/>
  <c r="C2502" i="12"/>
  <c r="C2503" i="12"/>
  <c r="C2504" i="12"/>
  <c r="C2505" i="12"/>
  <c r="E2505" i="12" s="1"/>
  <c r="C2506" i="12"/>
  <c r="C2507" i="12"/>
  <c r="C2508" i="12"/>
  <c r="C2509" i="12"/>
  <c r="E2509" i="12" s="1"/>
  <c r="C2510" i="12"/>
  <c r="C2511" i="12"/>
  <c r="C2512" i="12"/>
  <c r="E2512" i="12" s="1"/>
  <c r="C2513" i="12"/>
  <c r="E2513" i="12" s="1"/>
  <c r="C2514" i="12"/>
  <c r="C2515" i="12"/>
  <c r="C2516" i="12"/>
  <c r="C2517" i="12"/>
  <c r="E2517" i="12" s="1"/>
  <c r="C2518" i="12"/>
  <c r="C2519" i="12"/>
  <c r="C2520" i="12"/>
  <c r="C2521" i="12"/>
  <c r="E2521" i="12" s="1"/>
  <c r="C2522" i="12"/>
  <c r="C2523" i="12"/>
  <c r="C2524" i="12"/>
  <c r="C2525" i="12"/>
  <c r="E2525" i="12" s="1"/>
  <c r="C2526" i="12"/>
  <c r="C2527" i="12"/>
  <c r="C2528" i="12"/>
  <c r="E2528" i="12" s="1"/>
  <c r="C2529" i="12"/>
  <c r="E2529" i="12" s="1"/>
  <c r="C2530" i="12"/>
  <c r="C2531" i="12"/>
  <c r="C2532" i="12"/>
  <c r="C2533" i="12"/>
  <c r="E2533" i="12" s="1"/>
  <c r="C2534" i="12"/>
  <c r="C2535" i="12"/>
  <c r="C2536" i="12"/>
  <c r="C2537" i="12"/>
  <c r="E2537" i="12" s="1"/>
  <c r="C2538" i="12"/>
  <c r="C2539" i="12"/>
  <c r="C2540" i="12"/>
  <c r="C2541" i="12"/>
  <c r="E2541" i="12" s="1"/>
  <c r="C2542" i="12"/>
  <c r="C2543" i="12"/>
  <c r="C2544" i="12"/>
  <c r="E2544" i="12" s="1"/>
  <c r="C2545" i="12"/>
  <c r="E2545" i="12" s="1"/>
  <c r="C2546" i="12"/>
  <c r="C2547" i="12"/>
  <c r="C2548" i="12"/>
  <c r="C2549" i="12"/>
  <c r="E2549" i="12" s="1"/>
  <c r="C2550" i="12"/>
  <c r="C2551" i="12"/>
  <c r="C2552" i="12"/>
  <c r="C2553" i="12"/>
  <c r="E2553" i="12" s="1"/>
  <c r="C2554" i="12"/>
  <c r="C2555" i="12"/>
  <c r="C2556" i="12"/>
  <c r="C2557" i="12"/>
  <c r="E2557" i="12" s="1"/>
  <c r="C2558" i="12"/>
  <c r="C2559" i="12"/>
  <c r="C2560" i="12"/>
  <c r="E2560" i="12" s="1"/>
  <c r="C2561" i="12"/>
  <c r="E2561" i="12" s="1"/>
  <c r="C2562" i="12"/>
  <c r="C2563" i="12"/>
  <c r="C2564" i="12"/>
  <c r="C2565" i="12"/>
  <c r="E2565" i="12" s="1"/>
  <c r="C2566" i="12"/>
  <c r="C2567" i="12"/>
  <c r="C2568" i="12"/>
  <c r="C2569" i="12"/>
  <c r="E2569" i="12" s="1"/>
  <c r="C2570" i="12"/>
  <c r="C2571" i="12"/>
  <c r="C2572" i="12"/>
  <c r="C2573" i="12"/>
  <c r="E2573" i="12" s="1"/>
  <c r="C2574" i="12"/>
  <c r="C2575" i="12"/>
  <c r="C2576" i="12"/>
  <c r="E2576" i="12" s="1"/>
  <c r="C2577" i="12"/>
  <c r="E2577" i="12" s="1"/>
  <c r="C2578" i="12"/>
  <c r="C2579" i="12"/>
  <c r="C2580" i="12"/>
  <c r="C2581" i="12"/>
  <c r="E2581" i="12" s="1"/>
  <c r="C2582" i="12"/>
  <c r="C2583" i="12"/>
  <c r="C2584" i="12"/>
  <c r="C2585" i="12"/>
  <c r="E2585" i="12" s="1"/>
  <c r="C2586" i="12"/>
  <c r="C2587" i="12"/>
  <c r="C2588" i="12"/>
  <c r="C2589" i="12"/>
  <c r="E2589" i="12" s="1"/>
  <c r="C2590" i="12"/>
  <c r="C2591" i="12"/>
  <c r="C2592" i="12"/>
  <c r="E2592" i="12" s="1"/>
  <c r="C2593" i="12"/>
  <c r="E2593" i="12" s="1"/>
  <c r="C2594" i="12"/>
  <c r="C2595" i="12"/>
  <c r="C2596" i="12"/>
  <c r="C2597" i="12"/>
  <c r="E2597" i="12" s="1"/>
  <c r="C2598" i="12"/>
  <c r="C2599" i="12"/>
  <c r="C2600" i="12"/>
  <c r="C2601" i="12"/>
  <c r="E2601" i="12" s="1"/>
  <c r="C2602" i="12"/>
  <c r="C2603" i="12"/>
  <c r="C2604" i="12"/>
  <c r="C2605" i="12"/>
  <c r="E2605" i="12" s="1"/>
  <c r="C2606" i="12"/>
  <c r="C2607" i="12"/>
  <c r="C2608" i="12"/>
  <c r="E2608" i="12" s="1"/>
  <c r="C2609" i="12"/>
  <c r="E2609" i="12" s="1"/>
  <c r="C2610" i="12"/>
  <c r="C2611" i="12"/>
  <c r="C2612" i="12"/>
  <c r="C2613" i="12"/>
  <c r="E2613" i="12" s="1"/>
  <c r="C2614" i="12"/>
  <c r="C2615" i="12"/>
  <c r="C2616" i="12"/>
  <c r="C2617" i="12"/>
  <c r="E2617" i="12" s="1"/>
  <c r="C2618" i="12"/>
  <c r="C2619" i="12"/>
  <c r="C2620" i="12"/>
  <c r="C2621" i="12"/>
  <c r="E2621" i="12" s="1"/>
  <c r="C2622" i="12"/>
  <c r="C2623" i="12"/>
  <c r="C2624" i="12"/>
  <c r="E2624" i="12" s="1"/>
  <c r="C2625" i="12"/>
  <c r="E2625" i="12" s="1"/>
  <c r="C2626" i="12"/>
  <c r="C2627" i="12"/>
  <c r="C2628" i="12"/>
  <c r="C2629" i="12"/>
  <c r="E2629" i="12" s="1"/>
  <c r="C2630" i="12"/>
  <c r="C2631" i="12"/>
  <c r="C2632" i="12"/>
  <c r="C2633" i="12"/>
  <c r="E2633" i="12" s="1"/>
  <c r="C2634" i="12"/>
  <c r="C2635" i="12"/>
  <c r="C2636" i="12"/>
  <c r="C2637" i="12"/>
  <c r="E2637" i="12" s="1"/>
  <c r="C2638" i="12"/>
  <c r="C2639" i="12"/>
  <c r="C2640" i="12"/>
  <c r="E2640" i="12" s="1"/>
  <c r="C2641" i="12"/>
  <c r="E2641" i="12" s="1"/>
  <c r="C2642" i="12"/>
  <c r="C2643" i="12"/>
  <c r="C2644" i="12"/>
  <c r="C2645" i="12"/>
  <c r="E2645" i="12" s="1"/>
  <c r="C2646" i="12"/>
  <c r="C2647" i="12"/>
  <c r="C2648" i="12"/>
  <c r="C2649" i="12"/>
  <c r="E2649" i="12" s="1"/>
  <c r="C2650" i="12"/>
  <c r="C2651" i="12"/>
  <c r="C2652" i="12"/>
  <c r="C2653" i="12"/>
  <c r="E2653" i="12" s="1"/>
  <c r="C2654" i="12"/>
  <c r="C2655" i="12"/>
  <c r="C2656" i="12"/>
  <c r="E2656" i="12" s="1"/>
  <c r="C2657" i="12"/>
  <c r="E2657" i="12" s="1"/>
  <c r="C2658" i="12"/>
  <c r="C2659" i="12"/>
  <c r="C2660" i="12"/>
  <c r="C2661" i="12"/>
  <c r="E2661" i="12" s="1"/>
  <c r="C2662" i="12"/>
  <c r="C2663" i="12"/>
  <c r="C2664" i="12"/>
  <c r="C2665" i="12"/>
  <c r="E2665" i="12" s="1"/>
  <c r="C2666" i="12"/>
  <c r="C2667" i="12"/>
  <c r="C2668" i="12"/>
  <c r="C2669" i="12"/>
  <c r="E2669" i="12" s="1"/>
  <c r="C2670" i="12"/>
  <c r="C2671" i="12"/>
  <c r="C2672" i="12"/>
  <c r="E2672" i="12" s="1"/>
  <c r="C2673" i="12"/>
  <c r="E2673" i="12" s="1"/>
  <c r="C2674" i="12"/>
  <c r="C2675" i="12"/>
  <c r="C2676" i="12"/>
  <c r="C2677" i="12"/>
  <c r="E2677" i="12" s="1"/>
  <c r="C2678" i="12"/>
  <c r="C2679" i="12"/>
  <c r="C2680" i="12"/>
  <c r="C2681" i="12"/>
  <c r="E2681" i="12" s="1"/>
  <c r="C2682" i="12"/>
  <c r="C2683" i="12"/>
  <c r="C2684" i="12"/>
  <c r="C2685" i="12"/>
  <c r="E2685" i="12" s="1"/>
  <c r="C2686" i="12"/>
  <c r="C2687" i="12"/>
  <c r="C2688" i="12"/>
  <c r="E2688" i="12" s="1"/>
  <c r="C2689" i="12"/>
  <c r="E2689" i="12" s="1"/>
  <c r="C2690" i="12"/>
  <c r="C2691" i="12"/>
  <c r="C2692" i="12"/>
  <c r="C2693" i="12"/>
  <c r="E2693" i="12" s="1"/>
  <c r="C2694" i="12"/>
  <c r="C2695" i="12"/>
  <c r="C2696" i="12"/>
  <c r="C2697" i="12"/>
  <c r="E2697" i="12" s="1"/>
  <c r="C2698" i="12"/>
  <c r="C2699" i="12"/>
  <c r="C2700" i="12"/>
  <c r="C2701" i="12"/>
  <c r="E2701" i="12" s="1"/>
  <c r="C2702" i="12"/>
  <c r="C2703" i="12"/>
  <c r="C2704" i="12"/>
  <c r="E2704" i="12" s="1"/>
  <c r="C2705" i="12"/>
  <c r="E2705" i="12" s="1"/>
  <c r="C2706" i="12"/>
  <c r="C2707" i="12"/>
  <c r="C2708" i="12"/>
  <c r="C2709" i="12"/>
  <c r="E2709" i="12" s="1"/>
  <c r="C2710" i="12"/>
  <c r="C2711" i="12"/>
  <c r="C2712" i="12"/>
  <c r="C2713" i="12"/>
  <c r="E2713" i="12" s="1"/>
  <c r="C2714" i="12"/>
  <c r="C2715" i="12"/>
  <c r="C2716" i="12"/>
  <c r="C2717" i="12"/>
  <c r="E2717" i="12" s="1"/>
  <c r="C2718" i="12"/>
  <c r="C2719" i="12"/>
  <c r="C2720" i="12"/>
  <c r="E2720" i="12" s="1"/>
  <c r="C2721" i="12"/>
  <c r="E2721" i="12" s="1"/>
  <c r="C2722" i="12"/>
  <c r="C2723" i="12"/>
  <c r="C2724" i="12"/>
  <c r="C2725" i="12"/>
  <c r="E2725" i="12" s="1"/>
  <c r="C2726" i="12"/>
  <c r="C2727" i="12"/>
  <c r="C2728" i="12"/>
  <c r="C2729" i="12"/>
  <c r="E2729" i="12" s="1"/>
  <c r="C2730" i="12"/>
  <c r="C2731" i="12"/>
  <c r="C2732" i="12"/>
  <c r="C2733" i="12"/>
  <c r="E2733" i="12" s="1"/>
  <c r="C2734" i="12"/>
  <c r="C2735" i="12"/>
  <c r="C2736" i="12"/>
  <c r="E2736" i="12" s="1"/>
  <c r="C2737" i="12"/>
  <c r="E2737" i="12" s="1"/>
  <c r="C2738" i="12"/>
  <c r="C2739" i="12"/>
  <c r="C2740" i="12"/>
  <c r="C2741" i="12"/>
  <c r="E2741" i="12" s="1"/>
  <c r="C2742" i="12"/>
  <c r="C2743" i="12"/>
  <c r="C2744" i="12"/>
  <c r="C2745" i="12"/>
  <c r="E2745" i="12" s="1"/>
  <c r="C2746" i="12"/>
  <c r="C2747" i="12"/>
  <c r="C2748" i="12"/>
  <c r="C2749" i="12"/>
  <c r="E2749" i="12" s="1"/>
  <c r="C2750" i="12"/>
  <c r="C2751" i="12"/>
  <c r="C2752" i="12"/>
  <c r="E2752" i="12" s="1"/>
  <c r="C2753" i="12"/>
  <c r="E2753" i="12" s="1"/>
  <c r="C2754" i="12"/>
  <c r="C2755" i="12"/>
  <c r="C2756" i="12"/>
  <c r="C2757" i="12"/>
  <c r="E2757" i="12" s="1"/>
  <c r="C2758" i="12"/>
  <c r="C2759" i="12"/>
  <c r="C2760" i="12"/>
  <c r="C2761" i="12"/>
  <c r="E2761" i="12" s="1"/>
  <c r="C2762" i="12"/>
  <c r="C2763" i="12"/>
  <c r="C2764" i="12"/>
  <c r="C2765" i="12"/>
  <c r="E2765" i="12" s="1"/>
  <c r="C2766" i="12"/>
  <c r="C2767" i="12"/>
  <c r="C2768" i="12"/>
  <c r="E2768" i="12" s="1"/>
  <c r="C2769" i="12"/>
  <c r="E2769" i="12" s="1"/>
  <c r="C2770" i="12"/>
  <c r="C2771" i="12"/>
  <c r="C2772" i="12"/>
  <c r="C2773" i="12"/>
  <c r="E2773" i="12" s="1"/>
  <c r="C2774" i="12"/>
  <c r="C2775" i="12"/>
  <c r="C2776" i="12"/>
  <c r="C2777" i="12"/>
  <c r="E2777" i="12" s="1"/>
  <c r="C2778" i="12"/>
  <c r="C2779" i="12"/>
  <c r="C2780" i="12"/>
  <c r="C2781" i="12"/>
  <c r="E2781" i="12" s="1"/>
  <c r="C2782" i="12"/>
  <c r="C2783" i="12"/>
  <c r="C2784" i="12"/>
  <c r="E2784" i="12" s="1"/>
  <c r="C2785" i="12"/>
  <c r="E2785" i="12" s="1"/>
  <c r="C2786" i="12"/>
  <c r="C2787" i="12"/>
  <c r="C2788" i="12"/>
  <c r="C2789" i="12"/>
  <c r="E2789" i="12" s="1"/>
  <c r="C2790" i="12"/>
  <c r="C2791" i="12"/>
  <c r="C2792" i="12"/>
  <c r="C2793" i="12"/>
  <c r="E2793" i="12" s="1"/>
  <c r="C2794" i="12"/>
  <c r="C2795" i="12"/>
  <c r="C2796" i="12"/>
  <c r="C2797" i="12"/>
  <c r="E2797" i="12" s="1"/>
  <c r="C2798" i="12"/>
  <c r="C2799" i="12"/>
  <c r="C2800" i="12"/>
  <c r="E2800" i="12" s="1"/>
  <c r="C2801" i="12"/>
  <c r="E2801" i="12" s="1"/>
  <c r="C2802" i="12"/>
  <c r="C2803" i="12"/>
  <c r="C2804" i="12"/>
  <c r="C2805" i="12"/>
  <c r="E2805" i="12" s="1"/>
  <c r="C2806" i="12"/>
  <c r="C2807" i="12"/>
  <c r="C2808" i="12"/>
  <c r="C2809" i="12"/>
  <c r="E2809" i="12" s="1"/>
  <c r="C2810" i="12"/>
  <c r="C2811" i="12"/>
  <c r="C2812" i="12"/>
  <c r="C2813" i="12"/>
  <c r="E2813" i="12" s="1"/>
  <c r="C2814" i="12"/>
  <c r="C2815" i="12"/>
  <c r="C2816" i="12"/>
  <c r="E2816" i="12" s="1"/>
  <c r="C2817" i="12"/>
  <c r="E2817" i="12" s="1"/>
  <c r="C2818" i="12"/>
  <c r="C2819" i="12"/>
  <c r="C2820" i="12"/>
  <c r="C2821" i="12"/>
  <c r="E2821" i="12" s="1"/>
  <c r="C2822" i="12"/>
  <c r="C2823" i="12"/>
  <c r="C2824" i="12"/>
  <c r="C2825" i="12"/>
  <c r="E2825" i="12" s="1"/>
  <c r="C2826" i="12"/>
  <c r="C2827" i="12"/>
  <c r="C2828" i="12"/>
  <c r="C2829" i="12"/>
  <c r="E2829" i="12" s="1"/>
  <c r="C2830" i="12"/>
  <c r="C2831" i="12"/>
  <c r="C2832" i="12"/>
  <c r="E2832" i="12" s="1"/>
  <c r="C2833" i="12"/>
  <c r="E2833" i="12" s="1"/>
  <c r="C2834" i="12"/>
  <c r="C2835" i="12"/>
  <c r="C2836" i="12"/>
  <c r="C2837" i="12"/>
  <c r="E2837" i="12" s="1"/>
  <c r="C2838" i="12"/>
  <c r="C2839" i="12"/>
  <c r="C2840" i="12"/>
  <c r="C2841" i="12"/>
  <c r="E2841" i="12" s="1"/>
  <c r="C2842" i="12"/>
  <c r="C2843" i="12"/>
  <c r="C2844" i="12"/>
  <c r="C2845" i="12"/>
  <c r="E2845" i="12" s="1"/>
  <c r="C2846" i="12"/>
  <c r="C2847" i="12"/>
  <c r="C2848" i="12"/>
  <c r="E2848" i="12" s="1"/>
  <c r="C2849" i="12"/>
  <c r="E2849" i="12" s="1"/>
  <c r="C2850" i="12"/>
  <c r="C2851" i="12"/>
  <c r="C2852" i="12"/>
  <c r="C2853" i="12"/>
  <c r="E2853" i="12" s="1"/>
  <c r="C2854" i="12"/>
  <c r="C2855" i="12"/>
  <c r="C2856" i="12"/>
  <c r="C2857" i="12"/>
  <c r="E2857" i="12" s="1"/>
  <c r="C2858" i="12"/>
  <c r="C2859" i="12"/>
  <c r="C2860" i="12"/>
  <c r="C2861" i="12"/>
  <c r="E2861" i="12" s="1"/>
  <c r="C2862" i="12"/>
  <c r="C2863" i="12"/>
  <c r="C2864" i="12"/>
  <c r="E2864" i="12" s="1"/>
  <c r="C2865" i="12"/>
  <c r="E2865" i="12" s="1"/>
  <c r="C2866" i="12"/>
  <c r="C2867" i="12"/>
  <c r="C2868" i="12"/>
  <c r="C2869" i="12"/>
  <c r="E2869" i="12" s="1"/>
  <c r="C2870" i="12"/>
  <c r="C2871" i="12"/>
  <c r="C2872" i="12"/>
  <c r="C2873" i="12"/>
  <c r="E2873" i="12" s="1"/>
  <c r="C2874" i="12"/>
  <c r="C2875" i="12"/>
  <c r="C2876" i="12"/>
  <c r="C2877" i="12"/>
  <c r="E2877" i="12" s="1"/>
  <c r="C2878" i="12"/>
  <c r="C2879" i="12"/>
  <c r="C2880" i="12"/>
  <c r="E2880" i="12" s="1"/>
  <c r="C2881" i="12"/>
  <c r="E2881" i="12" s="1"/>
  <c r="C2882" i="12"/>
  <c r="C2883" i="12"/>
  <c r="C2884" i="12"/>
  <c r="C2885" i="12"/>
  <c r="E2885" i="12" s="1"/>
  <c r="C2886" i="12"/>
  <c r="C2887" i="12"/>
  <c r="C2888" i="12"/>
  <c r="C2889" i="12"/>
  <c r="E2889" i="12" s="1"/>
  <c r="C2890" i="12"/>
  <c r="C2891" i="12"/>
  <c r="C2892" i="12"/>
  <c r="C2893" i="12"/>
  <c r="E2893" i="12" s="1"/>
  <c r="C2894" i="12"/>
  <c r="C2895" i="12"/>
  <c r="C2896" i="12"/>
  <c r="E2896" i="12" s="1"/>
  <c r="C2897" i="12"/>
  <c r="E2897" i="12" s="1"/>
  <c r="C2898" i="12"/>
  <c r="C2899" i="12"/>
  <c r="C2900" i="12"/>
  <c r="C2901" i="12"/>
  <c r="E2901" i="12" s="1"/>
  <c r="C2902" i="12"/>
  <c r="C2903" i="12"/>
  <c r="C2904" i="12"/>
  <c r="C2905" i="12"/>
  <c r="E2905" i="12" s="1"/>
  <c r="C2906" i="12"/>
  <c r="C2907" i="12"/>
  <c r="C2908" i="12"/>
  <c r="C2909" i="12"/>
  <c r="E2909" i="12" s="1"/>
  <c r="C2910" i="12"/>
  <c r="C2911" i="12"/>
  <c r="C2912" i="12"/>
  <c r="E2912" i="12" s="1"/>
  <c r="C2913" i="12"/>
  <c r="E2913" i="12" s="1"/>
  <c r="C2914" i="12"/>
  <c r="C2915" i="12"/>
  <c r="C2916" i="12"/>
  <c r="C2917" i="12"/>
  <c r="E2917" i="12" s="1"/>
  <c r="C2918" i="12"/>
  <c r="C2919" i="12"/>
  <c r="C2920" i="12"/>
  <c r="C2921" i="12"/>
  <c r="E2921" i="12" s="1"/>
  <c r="C2922" i="12"/>
  <c r="C2923" i="12"/>
  <c r="C2924" i="12"/>
  <c r="C2925" i="12"/>
  <c r="E2925" i="12" s="1"/>
  <c r="C2926" i="12"/>
  <c r="C2927" i="12"/>
  <c r="C2928" i="12"/>
  <c r="E2928" i="12" s="1"/>
  <c r="C2929" i="12"/>
  <c r="E2929" i="12" s="1"/>
  <c r="C2930" i="12"/>
  <c r="C2931" i="12"/>
  <c r="C2932" i="12"/>
  <c r="C2933" i="12"/>
  <c r="E2933" i="12" s="1"/>
  <c r="C2934" i="12"/>
  <c r="C2935" i="12"/>
  <c r="C2936" i="12"/>
  <c r="C2937" i="12"/>
  <c r="E2937" i="12" s="1"/>
  <c r="C2938" i="12"/>
  <c r="C2939" i="12"/>
  <c r="C2940" i="12"/>
  <c r="C2941" i="12"/>
  <c r="E2941" i="12" s="1"/>
  <c r="C2942" i="12"/>
  <c r="C2943" i="12"/>
  <c r="C2944" i="12"/>
  <c r="E2944" i="12" s="1"/>
  <c r="C2945" i="12"/>
  <c r="E2945" i="12" s="1"/>
  <c r="C2946" i="12"/>
  <c r="C2947" i="12"/>
  <c r="C2948" i="12"/>
  <c r="C2949" i="12"/>
  <c r="E2949" i="12" s="1"/>
  <c r="C2950" i="12"/>
  <c r="C2951" i="12"/>
  <c r="C2952" i="12"/>
  <c r="C2953" i="12"/>
  <c r="E2953" i="12" s="1"/>
  <c r="C2954" i="12"/>
  <c r="C2955" i="12"/>
  <c r="C2956" i="12"/>
  <c r="C2957" i="12"/>
  <c r="E2957" i="12" s="1"/>
  <c r="C2958" i="12"/>
  <c r="C2959" i="12"/>
  <c r="C2960" i="12"/>
  <c r="E2960" i="12" s="1"/>
  <c r="C2961" i="12"/>
  <c r="E2961" i="12" s="1"/>
  <c r="C2962" i="12"/>
  <c r="C2963" i="12"/>
  <c r="C2964" i="12"/>
  <c r="C2965" i="12"/>
  <c r="E2965" i="12" s="1"/>
  <c r="C2966" i="12"/>
  <c r="C2967" i="12"/>
  <c r="C2968" i="12"/>
  <c r="C2969" i="12"/>
  <c r="E2969" i="12" s="1"/>
  <c r="C2970" i="12"/>
  <c r="C2971" i="12"/>
  <c r="C2972" i="12"/>
  <c r="C2973" i="12"/>
  <c r="E2973" i="12" s="1"/>
  <c r="C2974" i="12"/>
  <c r="C2975" i="12"/>
  <c r="C2976" i="12"/>
  <c r="E2976" i="12" s="1"/>
  <c r="C2977" i="12"/>
  <c r="E2977" i="12" s="1"/>
  <c r="C2978" i="12"/>
  <c r="C2979" i="12"/>
  <c r="C2980" i="12"/>
  <c r="C2981" i="12"/>
  <c r="E2981" i="12" s="1"/>
  <c r="C2982" i="12"/>
  <c r="C2983" i="12"/>
  <c r="C2984" i="12"/>
  <c r="C2985" i="12"/>
  <c r="E2985" i="12" s="1"/>
  <c r="C2986" i="12"/>
  <c r="C2987" i="12"/>
  <c r="C2988" i="12"/>
  <c r="C2989" i="12"/>
  <c r="E2989" i="12" s="1"/>
  <c r="C2990" i="12"/>
  <c r="C2991" i="12"/>
  <c r="C2992" i="12"/>
  <c r="E2992" i="12" s="1"/>
  <c r="C2993" i="12"/>
  <c r="E2993" i="12" s="1"/>
  <c r="C2994" i="12"/>
  <c r="C2995" i="12"/>
  <c r="C2996" i="12"/>
  <c r="C2997" i="12"/>
  <c r="E2997" i="12" s="1"/>
  <c r="C2998" i="12"/>
  <c r="C2999" i="12"/>
  <c r="C3000" i="12"/>
  <c r="C3001" i="12"/>
  <c r="E3001" i="12" s="1"/>
  <c r="C3002" i="12"/>
  <c r="C3003" i="12"/>
  <c r="C3004" i="12"/>
  <c r="C3005" i="12"/>
  <c r="E3005" i="12" s="1"/>
  <c r="C3006" i="12"/>
  <c r="C3007" i="12"/>
  <c r="C3008" i="12"/>
  <c r="E3008" i="12" s="1"/>
  <c r="C3009" i="12"/>
  <c r="E3009" i="12" s="1"/>
  <c r="C3010" i="12"/>
  <c r="C3011" i="12"/>
  <c r="C3012" i="12"/>
  <c r="C3013" i="12"/>
  <c r="E3013" i="12" s="1"/>
  <c r="C3014" i="12"/>
  <c r="C3015" i="12"/>
  <c r="C3016" i="12"/>
  <c r="C3017" i="12"/>
  <c r="E3017" i="12" s="1"/>
  <c r="C3018" i="12"/>
  <c r="C3019" i="12"/>
  <c r="C3020" i="12"/>
  <c r="C3021" i="12"/>
  <c r="E3021" i="12" s="1"/>
  <c r="C3022" i="12"/>
  <c r="C3023" i="12"/>
  <c r="C3024" i="12"/>
  <c r="E3024" i="12" s="1"/>
  <c r="C3025" i="12"/>
  <c r="E3025" i="12" s="1"/>
  <c r="C3026" i="12"/>
  <c r="C3027" i="12"/>
  <c r="C3028" i="12"/>
  <c r="C3029" i="12"/>
  <c r="E3029" i="12" s="1"/>
  <c r="C3030" i="12"/>
  <c r="C3031" i="12"/>
  <c r="C3032" i="12"/>
  <c r="C3033" i="12"/>
  <c r="E3033" i="12" s="1"/>
  <c r="C3034" i="12"/>
  <c r="C3035" i="12"/>
  <c r="C3036" i="12"/>
  <c r="C3037" i="12"/>
  <c r="E3037" i="12" s="1"/>
  <c r="C3038" i="12"/>
  <c r="C3039" i="12"/>
  <c r="C3040" i="12"/>
  <c r="E3040" i="12" s="1"/>
  <c r="C3041" i="12"/>
  <c r="E3041" i="12" s="1"/>
  <c r="C3042" i="12"/>
  <c r="C3043" i="12"/>
  <c r="C3044" i="12"/>
  <c r="C3045" i="12"/>
  <c r="E3045" i="12" s="1"/>
  <c r="C3046" i="12"/>
  <c r="C3047" i="12"/>
  <c r="C3048" i="12"/>
  <c r="C3049" i="12"/>
  <c r="E3049" i="12" s="1"/>
  <c r="C3050" i="12"/>
  <c r="C3051" i="12"/>
  <c r="C3052" i="12"/>
  <c r="C3053" i="12"/>
  <c r="E3053" i="12" s="1"/>
  <c r="C3054" i="12"/>
  <c r="C3055" i="12"/>
  <c r="C3056" i="12"/>
  <c r="E3056" i="12" s="1"/>
  <c r="C3057" i="12"/>
  <c r="E3057" i="12" s="1"/>
  <c r="C3058" i="12"/>
  <c r="C3059" i="12"/>
  <c r="C3060" i="12"/>
  <c r="C3061" i="12"/>
  <c r="E3061" i="12" s="1"/>
  <c r="C3062" i="12"/>
  <c r="C3063" i="12"/>
  <c r="C3064" i="12"/>
  <c r="C3065" i="12"/>
  <c r="E3065" i="12" s="1"/>
  <c r="C3066" i="12"/>
  <c r="C3067" i="12"/>
  <c r="C3068" i="12"/>
  <c r="C3069" i="12"/>
  <c r="E3069" i="12" s="1"/>
  <c r="C3070" i="12"/>
  <c r="C3071" i="12"/>
  <c r="C3072" i="12"/>
  <c r="E3072" i="12" s="1"/>
  <c r="C3073" i="12"/>
  <c r="E3073" i="12" s="1"/>
  <c r="C3074" i="12"/>
  <c r="C3075" i="12"/>
  <c r="C3076" i="12"/>
  <c r="C3077" i="12"/>
  <c r="E3077" i="12" s="1"/>
  <c r="C3078" i="12"/>
  <c r="C3079" i="12"/>
  <c r="C3080" i="12"/>
  <c r="C3081" i="12"/>
  <c r="E3081" i="12" s="1"/>
  <c r="C3082" i="12"/>
  <c r="C3083" i="12"/>
  <c r="C3084" i="12"/>
  <c r="C3085" i="12"/>
  <c r="E3085" i="12" s="1"/>
  <c r="C3086" i="12"/>
  <c r="C3087" i="12"/>
  <c r="C3088" i="12"/>
  <c r="E3088" i="12" s="1"/>
  <c r="C3089" i="12"/>
  <c r="E3089" i="12" s="1"/>
  <c r="C3090" i="12"/>
  <c r="C3091" i="12"/>
  <c r="C3092" i="12"/>
  <c r="C3093" i="12"/>
  <c r="E3093" i="12" s="1"/>
  <c r="C3094" i="12"/>
  <c r="C3095" i="12"/>
  <c r="C3096" i="12"/>
  <c r="C3097" i="12"/>
  <c r="E3097" i="12" s="1"/>
  <c r="C3098" i="12"/>
  <c r="C3099" i="12"/>
  <c r="C3100" i="12"/>
  <c r="C3101" i="12"/>
  <c r="E3101" i="12" s="1"/>
  <c r="C3102" i="12"/>
  <c r="C3103" i="12"/>
  <c r="C3104" i="12"/>
  <c r="E3104" i="12" s="1"/>
  <c r="C3105" i="12"/>
  <c r="E3105" i="12" s="1"/>
  <c r="C3106" i="12"/>
  <c r="C3107" i="12"/>
  <c r="C3108" i="12"/>
  <c r="C3109" i="12"/>
  <c r="E3109" i="12" s="1"/>
  <c r="C3110" i="12"/>
  <c r="C3111" i="12"/>
  <c r="C3112" i="12"/>
  <c r="C3113" i="12"/>
  <c r="E3113" i="12" s="1"/>
  <c r="C3114" i="12"/>
  <c r="C3115" i="12"/>
  <c r="C3116" i="12"/>
  <c r="C3117" i="12"/>
  <c r="E3117" i="12" s="1"/>
  <c r="C3118" i="12"/>
  <c r="C3119" i="12"/>
  <c r="C3120" i="12"/>
  <c r="E3120" i="12" s="1"/>
  <c r="C3121" i="12"/>
  <c r="E3121" i="12" s="1"/>
  <c r="C3122" i="12"/>
  <c r="C3123" i="12"/>
  <c r="C3124" i="12"/>
  <c r="C3125" i="12"/>
  <c r="E3125" i="12" s="1"/>
  <c r="C3126" i="12"/>
  <c r="C3127" i="12"/>
  <c r="C3128" i="12"/>
  <c r="C3129" i="12"/>
  <c r="E3129" i="12" s="1"/>
  <c r="C3130" i="12"/>
  <c r="C3131" i="12"/>
  <c r="C3132" i="12"/>
  <c r="C3133" i="12"/>
  <c r="E3133" i="12" s="1"/>
  <c r="C3134" i="12"/>
  <c r="C3135" i="12"/>
  <c r="C3136" i="12"/>
  <c r="E3136" i="12" s="1"/>
  <c r="C3137" i="12"/>
  <c r="E3137" i="12" s="1"/>
  <c r="C3138" i="12"/>
  <c r="C3139" i="12"/>
  <c r="C3140" i="12"/>
  <c r="C3141" i="12"/>
  <c r="E3141" i="12" s="1"/>
  <c r="C3142" i="12"/>
  <c r="C3143" i="12"/>
  <c r="C3144" i="12"/>
  <c r="C3145" i="12"/>
  <c r="E3145" i="12" s="1"/>
  <c r="C3146" i="12"/>
  <c r="C3147" i="12"/>
  <c r="C3148" i="12"/>
  <c r="C3149" i="12"/>
  <c r="E3149" i="12" s="1"/>
  <c r="C3150" i="12"/>
  <c r="C3151" i="12"/>
  <c r="C3152" i="12"/>
  <c r="E3152" i="12" s="1"/>
  <c r="C3153" i="12"/>
  <c r="E3153" i="12" s="1"/>
  <c r="C3154" i="12"/>
  <c r="C3155" i="12"/>
  <c r="C3156" i="12"/>
  <c r="C3157" i="12"/>
  <c r="E3157" i="12" s="1"/>
  <c r="C3158" i="12"/>
  <c r="C3159" i="12"/>
  <c r="C3160" i="12"/>
  <c r="C3161" i="12"/>
  <c r="E3161" i="12" s="1"/>
  <c r="C3162" i="12"/>
  <c r="C3163" i="12"/>
  <c r="C3164" i="12"/>
  <c r="C3165" i="12"/>
  <c r="E3165" i="12" s="1"/>
  <c r="C3166" i="12"/>
  <c r="C3167" i="12"/>
  <c r="C3168" i="12"/>
  <c r="E3168" i="12" s="1"/>
  <c r="C3169" i="12"/>
  <c r="E3169" i="12" s="1"/>
  <c r="C3170" i="12"/>
  <c r="C3171" i="12"/>
  <c r="C3172" i="12"/>
  <c r="C3173" i="12"/>
  <c r="E3173" i="12" s="1"/>
  <c r="C3174" i="12"/>
  <c r="C3175" i="12"/>
  <c r="C3176" i="12"/>
  <c r="C3177" i="12"/>
  <c r="E3177" i="12" s="1"/>
  <c r="C3178" i="12"/>
  <c r="C3179" i="12"/>
  <c r="C3180" i="12"/>
  <c r="C3181" i="12"/>
  <c r="E3181" i="12" s="1"/>
  <c r="C3182" i="12"/>
  <c r="C3183" i="12"/>
  <c r="C3184" i="12"/>
  <c r="E3184" i="12" s="1"/>
  <c r="C3185" i="12"/>
  <c r="E3185" i="12" s="1"/>
  <c r="C3186" i="12"/>
  <c r="C3187" i="12"/>
  <c r="C3188" i="12"/>
  <c r="C3189" i="12"/>
  <c r="E3189" i="12" s="1"/>
  <c r="C3190" i="12"/>
  <c r="C3191" i="12"/>
  <c r="C3192" i="12"/>
  <c r="C3193" i="12"/>
  <c r="E3193" i="12" s="1"/>
  <c r="C3194" i="12"/>
  <c r="C3195" i="12"/>
  <c r="C3196" i="12"/>
  <c r="C3197" i="12"/>
  <c r="E3197" i="12" s="1"/>
  <c r="C3198" i="12"/>
  <c r="C3199" i="12"/>
  <c r="C3200" i="12"/>
  <c r="E3200" i="12" s="1"/>
  <c r="C3201" i="12"/>
  <c r="E3201" i="12" s="1"/>
  <c r="C3202" i="12"/>
  <c r="C3203" i="12"/>
  <c r="C3204" i="12"/>
  <c r="C3205" i="12"/>
  <c r="E3205" i="12" s="1"/>
  <c r="C3206" i="12"/>
  <c r="C3207" i="12"/>
  <c r="C3208" i="12"/>
  <c r="C3209" i="12"/>
  <c r="E3209" i="12" s="1"/>
  <c r="C3210" i="12"/>
  <c r="C3211" i="12"/>
  <c r="C3212" i="12"/>
  <c r="C3213" i="12"/>
  <c r="E3213" i="12" s="1"/>
  <c r="C3214" i="12"/>
  <c r="C3215" i="12"/>
  <c r="C3216" i="12"/>
  <c r="E3216" i="12" s="1"/>
  <c r="C3217" i="12"/>
  <c r="E3217" i="12" s="1"/>
  <c r="C3218" i="12"/>
  <c r="C3219" i="12"/>
  <c r="C3220" i="12"/>
  <c r="C3221" i="12"/>
  <c r="E3221" i="12" s="1"/>
  <c r="C3222" i="12"/>
  <c r="C3223" i="12"/>
  <c r="C3224" i="12"/>
  <c r="C3225" i="12"/>
  <c r="E3225" i="12" s="1"/>
  <c r="C3226" i="12"/>
  <c r="C3227" i="12"/>
  <c r="C3228" i="12"/>
  <c r="C3229" i="12"/>
  <c r="E3229" i="12" s="1"/>
  <c r="C3230" i="12"/>
  <c r="C3231" i="12"/>
  <c r="C3232" i="12"/>
  <c r="E3232" i="12" s="1"/>
  <c r="C3233" i="12"/>
  <c r="E3233" i="12" s="1"/>
  <c r="C3234" i="12"/>
  <c r="C3235" i="12"/>
  <c r="C3236" i="12"/>
  <c r="C3237" i="12"/>
  <c r="E3237" i="12" s="1"/>
  <c r="C3238" i="12"/>
  <c r="C3239" i="12"/>
  <c r="C3240" i="12"/>
  <c r="C3241" i="12"/>
  <c r="E3241" i="12" s="1"/>
  <c r="C3242" i="12"/>
  <c r="C3243" i="12"/>
  <c r="C3244" i="12"/>
  <c r="C3245" i="12"/>
  <c r="E3245" i="12" s="1"/>
  <c r="C3246" i="12"/>
  <c r="C3247" i="12"/>
  <c r="C3248" i="12"/>
  <c r="E3248" i="12" s="1"/>
  <c r="C3249" i="12"/>
  <c r="E3249" i="12" s="1"/>
  <c r="C3250" i="12"/>
  <c r="C3251" i="12"/>
  <c r="C3252" i="12"/>
  <c r="C3253" i="12"/>
  <c r="E3253" i="12" s="1"/>
  <c r="C3254" i="12"/>
  <c r="C3255" i="12"/>
  <c r="C3256" i="12"/>
  <c r="C3257" i="12"/>
  <c r="E3257" i="12" s="1"/>
  <c r="C3258" i="12"/>
  <c r="C3259" i="12"/>
  <c r="C3260" i="12"/>
  <c r="C3261" i="12"/>
  <c r="E3261" i="12" s="1"/>
  <c r="C3262" i="12"/>
  <c r="C3263" i="12"/>
  <c r="C3264" i="12"/>
  <c r="E3264" i="12" s="1"/>
  <c r="C3265" i="12"/>
  <c r="E3265" i="12" s="1"/>
  <c r="C3266" i="12"/>
  <c r="C3267" i="12"/>
  <c r="C3268" i="12"/>
  <c r="C3269" i="12"/>
  <c r="E3269" i="12" s="1"/>
  <c r="C3270" i="12"/>
  <c r="C3271" i="12"/>
  <c r="C3272" i="12"/>
  <c r="C3273" i="12"/>
  <c r="E3273" i="12" s="1"/>
  <c r="C3274" i="12"/>
  <c r="C3275" i="12"/>
  <c r="C3276" i="12"/>
  <c r="C3277" i="12"/>
  <c r="E3277" i="12" s="1"/>
  <c r="C3278" i="12"/>
  <c r="C3279" i="12"/>
  <c r="C3280" i="12"/>
  <c r="E3280" i="12" s="1"/>
  <c r="C3281" i="12"/>
  <c r="E3281" i="12" s="1"/>
  <c r="C3282" i="12"/>
  <c r="C3283" i="12"/>
  <c r="C3284" i="12"/>
  <c r="C3285" i="12"/>
  <c r="E3285" i="12" s="1"/>
  <c r="C3286" i="12"/>
  <c r="C3287" i="12"/>
  <c r="C3288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E642" i="12"/>
  <c r="E643" i="12"/>
  <c r="E644" i="12"/>
  <c r="E646" i="12"/>
  <c r="E647" i="12"/>
  <c r="E648" i="12"/>
  <c r="E650" i="12"/>
  <c r="E651" i="12"/>
  <c r="E652" i="12"/>
  <c r="E654" i="12"/>
  <c r="E655" i="12"/>
  <c r="E656" i="12"/>
  <c r="E658" i="12"/>
  <c r="E659" i="12"/>
  <c r="E660" i="12"/>
  <c r="E662" i="12"/>
  <c r="E663" i="12"/>
  <c r="E664" i="12"/>
  <c r="E666" i="12"/>
  <c r="E667" i="12"/>
  <c r="E668" i="12"/>
  <c r="E670" i="12"/>
  <c r="E671" i="12"/>
  <c r="E672" i="12"/>
  <c r="E674" i="12"/>
  <c r="E675" i="12"/>
  <c r="E676" i="12"/>
  <c r="E678" i="12"/>
  <c r="E679" i="12"/>
  <c r="E680" i="12"/>
  <c r="E682" i="12"/>
  <c r="E683" i="12"/>
  <c r="E684" i="12"/>
  <c r="E686" i="12"/>
  <c r="E687" i="12"/>
  <c r="E688" i="12"/>
  <c r="E690" i="12"/>
  <c r="E691" i="12"/>
  <c r="E692" i="12"/>
  <c r="E694" i="12"/>
  <c r="E695" i="12"/>
  <c r="E696" i="12"/>
  <c r="E698" i="12"/>
  <c r="E699" i="12"/>
  <c r="E700" i="12"/>
  <c r="E702" i="12"/>
  <c r="E703" i="12"/>
  <c r="E704" i="12"/>
  <c r="E706" i="12"/>
  <c r="E707" i="12"/>
  <c r="E708" i="12"/>
  <c r="E710" i="12"/>
  <c r="E711" i="12"/>
  <c r="E712" i="12"/>
  <c r="E714" i="12"/>
  <c r="E715" i="12"/>
  <c r="E716" i="12"/>
  <c r="E718" i="12"/>
  <c r="E719" i="12"/>
  <c r="E720" i="12"/>
  <c r="E722" i="12"/>
  <c r="E723" i="12"/>
  <c r="E724" i="12"/>
  <c r="E726" i="12"/>
  <c r="E727" i="12"/>
  <c r="E728" i="12"/>
  <c r="E730" i="12"/>
  <c r="E731" i="12"/>
  <c r="E732" i="12"/>
  <c r="E734" i="12"/>
  <c r="E735" i="12"/>
  <c r="E736" i="12"/>
  <c r="E738" i="12"/>
  <c r="E739" i="12"/>
  <c r="E740" i="12"/>
  <c r="E742" i="12"/>
  <c r="E743" i="12"/>
  <c r="E744" i="12"/>
  <c r="E746" i="12"/>
  <c r="E747" i="12"/>
  <c r="E748" i="12"/>
  <c r="E750" i="12"/>
  <c r="E751" i="12"/>
  <c r="E752" i="12"/>
  <c r="E754" i="12"/>
  <c r="E755" i="12"/>
  <c r="E756" i="12"/>
  <c r="E758" i="12"/>
  <c r="E759" i="12"/>
  <c r="E760" i="12"/>
  <c r="E762" i="12"/>
  <c r="E763" i="12"/>
  <c r="E764" i="12"/>
  <c r="E766" i="12"/>
  <c r="E767" i="12"/>
  <c r="E768" i="12"/>
  <c r="E770" i="12"/>
  <c r="E771" i="12"/>
  <c r="E772" i="12"/>
  <c r="E774" i="12"/>
  <c r="E775" i="12"/>
  <c r="E776" i="12"/>
  <c r="E778" i="12"/>
  <c r="E779" i="12"/>
  <c r="E780" i="12"/>
  <c r="E782" i="12"/>
  <c r="E783" i="12"/>
  <c r="E784" i="12"/>
  <c r="E786" i="12"/>
  <c r="E787" i="12"/>
  <c r="E788" i="12"/>
  <c r="E790" i="12"/>
  <c r="E791" i="12"/>
  <c r="E792" i="12"/>
  <c r="E794" i="12"/>
  <c r="E795" i="12"/>
  <c r="E796" i="12"/>
  <c r="E798" i="12"/>
  <c r="E799" i="12"/>
  <c r="E800" i="12"/>
  <c r="E802" i="12"/>
  <c r="E803" i="12"/>
  <c r="E804" i="12"/>
  <c r="E806" i="12"/>
  <c r="E807" i="12"/>
  <c r="E808" i="12"/>
  <c r="E810" i="12"/>
  <c r="E811" i="12"/>
  <c r="E812" i="12"/>
  <c r="E814" i="12"/>
  <c r="E815" i="12"/>
  <c r="E816" i="12"/>
  <c r="E818" i="12"/>
  <c r="E819" i="12"/>
  <c r="E820" i="12"/>
  <c r="E822" i="12"/>
  <c r="E823" i="12"/>
  <c r="E824" i="12"/>
  <c r="E826" i="12"/>
  <c r="E827" i="12"/>
  <c r="E828" i="12"/>
  <c r="E830" i="12"/>
  <c r="E831" i="12"/>
  <c r="E832" i="12"/>
  <c r="E834" i="12"/>
  <c r="E835" i="12"/>
  <c r="E836" i="12"/>
  <c r="E838" i="12"/>
  <c r="E839" i="12"/>
  <c r="E840" i="12"/>
  <c r="E842" i="12"/>
  <c r="E843" i="12"/>
  <c r="E844" i="12"/>
  <c r="E846" i="12"/>
  <c r="E847" i="12"/>
  <c r="E848" i="12"/>
  <c r="E850" i="12"/>
  <c r="E851" i="12"/>
  <c r="E852" i="12"/>
  <c r="E854" i="12"/>
  <c r="E855" i="12"/>
  <c r="E856" i="12"/>
  <c r="E858" i="12"/>
  <c r="E859" i="12"/>
  <c r="E860" i="12"/>
  <c r="E862" i="12"/>
  <c r="E863" i="12"/>
  <c r="E864" i="12"/>
  <c r="E866" i="12"/>
  <c r="E867" i="12"/>
  <c r="E868" i="12"/>
  <c r="E870" i="12"/>
  <c r="E871" i="12"/>
  <c r="E872" i="12"/>
  <c r="E874" i="12"/>
  <c r="E875" i="12"/>
  <c r="E876" i="12"/>
  <c r="E878" i="12"/>
  <c r="E879" i="12"/>
  <c r="E880" i="12"/>
  <c r="E882" i="12"/>
  <c r="E883" i="12"/>
  <c r="E884" i="12"/>
  <c r="E886" i="12"/>
  <c r="E887" i="12"/>
  <c r="E888" i="12"/>
  <c r="E890" i="12"/>
  <c r="E891" i="12"/>
  <c r="E892" i="12"/>
  <c r="E894" i="12"/>
  <c r="E895" i="12"/>
  <c r="E896" i="12"/>
  <c r="E898" i="12"/>
  <c r="E899" i="12"/>
  <c r="E900" i="12"/>
  <c r="E902" i="12"/>
  <c r="E903" i="12"/>
  <c r="E904" i="12"/>
  <c r="E906" i="12"/>
  <c r="E907" i="12"/>
  <c r="E908" i="12"/>
  <c r="E910" i="12"/>
  <c r="E911" i="12"/>
  <c r="E912" i="12"/>
  <c r="E914" i="12"/>
  <c r="E915" i="12"/>
  <c r="E916" i="12"/>
  <c r="E918" i="12"/>
  <c r="E919" i="12"/>
  <c r="E920" i="12"/>
  <c r="E922" i="12"/>
  <c r="E923" i="12"/>
  <c r="E924" i="12"/>
  <c r="E926" i="12"/>
  <c r="E927" i="12"/>
  <c r="E928" i="12"/>
  <c r="E930" i="12"/>
  <c r="E931" i="12"/>
  <c r="E932" i="12"/>
  <c r="E934" i="12"/>
  <c r="E935" i="12"/>
  <c r="E936" i="12"/>
  <c r="E938" i="12"/>
  <c r="E939" i="12"/>
  <c r="E940" i="12"/>
  <c r="E942" i="12"/>
  <c r="E943" i="12"/>
  <c r="E944" i="12"/>
  <c r="E946" i="12"/>
  <c r="E947" i="12"/>
  <c r="E948" i="12"/>
  <c r="E950" i="12"/>
  <c r="E951" i="12"/>
  <c r="E952" i="12"/>
  <c r="E954" i="12"/>
  <c r="E955" i="12"/>
  <c r="E956" i="12"/>
  <c r="E958" i="12"/>
  <c r="E959" i="12"/>
  <c r="E960" i="12"/>
  <c r="E962" i="12"/>
  <c r="E963" i="12"/>
  <c r="E964" i="12"/>
  <c r="E966" i="12"/>
  <c r="E967" i="12"/>
  <c r="E968" i="12"/>
  <c r="E970" i="12"/>
  <c r="E971" i="12"/>
  <c r="E972" i="12"/>
  <c r="E974" i="12"/>
  <c r="E975" i="12"/>
  <c r="E976" i="12"/>
  <c r="E978" i="12"/>
  <c r="E979" i="12"/>
  <c r="E980" i="12"/>
  <c r="E982" i="12"/>
  <c r="E983" i="12"/>
  <c r="E984" i="12"/>
  <c r="E986" i="12"/>
  <c r="E987" i="12"/>
  <c r="E988" i="12"/>
  <c r="E990" i="12"/>
  <c r="E991" i="12"/>
  <c r="E992" i="12"/>
  <c r="E994" i="12"/>
  <c r="E995" i="12"/>
  <c r="E996" i="12"/>
  <c r="E998" i="12"/>
  <c r="E999" i="12"/>
  <c r="E1000" i="12"/>
  <c r="E1002" i="12"/>
  <c r="E1003" i="12"/>
  <c r="E1004" i="12"/>
  <c r="E1006" i="12"/>
  <c r="E1007" i="12"/>
  <c r="E1008" i="12"/>
  <c r="E1010" i="12"/>
  <c r="E1011" i="12"/>
  <c r="E1012" i="12"/>
  <c r="E1014" i="12"/>
  <c r="E1015" i="12"/>
  <c r="E1016" i="12"/>
  <c r="E1018" i="12"/>
  <c r="E1019" i="12"/>
  <c r="E1020" i="12"/>
  <c r="E1022" i="12"/>
  <c r="E1023" i="12"/>
  <c r="E1024" i="12"/>
  <c r="E1026" i="12"/>
  <c r="E1027" i="12"/>
  <c r="E1028" i="12"/>
  <c r="E1030" i="12"/>
  <c r="E1031" i="12"/>
  <c r="E1032" i="12"/>
  <c r="E1034" i="12"/>
  <c r="E1035" i="12"/>
  <c r="E1036" i="12"/>
  <c r="E1038" i="12"/>
  <c r="E1039" i="12"/>
  <c r="E1040" i="12"/>
  <c r="E1042" i="12"/>
  <c r="E1043" i="12"/>
  <c r="E1044" i="12"/>
  <c r="E1046" i="12"/>
  <c r="E1047" i="12"/>
  <c r="E1048" i="12"/>
  <c r="E1050" i="12"/>
  <c r="E1051" i="12"/>
  <c r="E1052" i="12"/>
  <c r="E1054" i="12"/>
  <c r="E1055" i="12"/>
  <c r="E1056" i="12"/>
  <c r="E1058" i="12"/>
  <c r="E1059" i="12"/>
  <c r="E1060" i="12"/>
  <c r="E1062" i="12"/>
  <c r="E1063" i="12"/>
  <c r="E1064" i="12"/>
  <c r="E1066" i="12"/>
  <c r="E1067" i="12"/>
  <c r="E1068" i="12"/>
  <c r="E1070" i="12"/>
  <c r="E1071" i="12"/>
  <c r="E1072" i="12"/>
  <c r="E1074" i="12"/>
  <c r="E1075" i="12"/>
  <c r="E1076" i="12"/>
  <c r="E1078" i="12"/>
  <c r="E1079" i="12"/>
  <c r="E1080" i="12"/>
  <c r="E1082" i="12"/>
  <c r="E1083" i="12"/>
  <c r="E1084" i="12"/>
  <c r="E1086" i="12"/>
  <c r="E1087" i="12"/>
  <c r="E1088" i="12"/>
  <c r="E1090" i="12"/>
  <c r="E1091" i="12"/>
  <c r="E1092" i="12"/>
  <c r="E1094" i="12"/>
  <c r="E1095" i="12"/>
  <c r="E1096" i="12"/>
  <c r="E1098" i="12"/>
  <c r="E1099" i="12"/>
  <c r="E1100" i="12"/>
  <c r="E1102" i="12"/>
  <c r="E1103" i="12"/>
  <c r="E1104" i="12"/>
  <c r="E1106" i="12"/>
  <c r="E1107" i="12"/>
  <c r="E1108" i="12"/>
  <c r="E1110" i="12"/>
  <c r="E1111" i="12"/>
  <c r="E1112" i="12"/>
  <c r="E1114" i="12"/>
  <c r="E1115" i="12"/>
  <c r="E1116" i="12"/>
  <c r="E1118" i="12"/>
  <c r="E1119" i="12"/>
  <c r="E1120" i="12"/>
  <c r="E1122" i="12"/>
  <c r="E1123" i="12"/>
  <c r="E1124" i="12"/>
  <c r="E1126" i="12"/>
  <c r="E1127" i="12"/>
  <c r="E1128" i="12"/>
  <c r="E1130" i="12"/>
  <c r="E1131" i="12"/>
  <c r="E1132" i="12"/>
  <c r="E1134" i="12"/>
  <c r="E1135" i="12"/>
  <c r="E1136" i="12"/>
  <c r="E1138" i="12"/>
  <c r="E1139" i="12"/>
  <c r="E1140" i="12"/>
  <c r="E1142" i="12"/>
  <c r="E1143" i="12"/>
  <c r="E1144" i="12"/>
  <c r="E1146" i="12"/>
  <c r="E1147" i="12"/>
  <c r="E1148" i="12"/>
  <c r="E1150" i="12"/>
  <c r="E1151" i="12"/>
  <c r="E1152" i="12"/>
  <c r="E1154" i="12"/>
  <c r="E1155" i="12"/>
  <c r="E1156" i="12"/>
  <c r="E1158" i="12"/>
  <c r="E1159" i="12"/>
  <c r="E1160" i="12"/>
  <c r="E1162" i="12"/>
  <c r="E1163" i="12"/>
  <c r="E1164" i="12"/>
  <c r="E1166" i="12"/>
  <c r="E1167" i="12"/>
  <c r="E1168" i="12"/>
  <c r="E1170" i="12"/>
  <c r="E1171" i="12"/>
  <c r="E1172" i="12"/>
  <c r="E1174" i="12"/>
  <c r="E1175" i="12"/>
  <c r="E1176" i="12"/>
  <c r="E1178" i="12"/>
  <c r="E1179" i="12"/>
  <c r="E1180" i="12"/>
  <c r="E1182" i="12"/>
  <c r="E1183" i="12"/>
  <c r="E1184" i="12"/>
  <c r="E1186" i="12"/>
  <c r="E1187" i="12"/>
  <c r="E1188" i="12"/>
  <c r="E1190" i="12"/>
  <c r="E1191" i="12"/>
  <c r="E1192" i="12"/>
  <c r="E1194" i="12"/>
  <c r="E1195" i="12"/>
  <c r="E1196" i="12"/>
  <c r="E1198" i="12"/>
  <c r="E1199" i="12"/>
  <c r="E1200" i="12"/>
  <c r="E1202" i="12"/>
  <c r="E1203" i="12"/>
  <c r="E1204" i="12"/>
  <c r="E1206" i="12"/>
  <c r="E1207" i="12"/>
  <c r="E1208" i="12"/>
  <c r="E1210" i="12"/>
  <c r="E1211" i="12"/>
  <c r="E1212" i="12"/>
  <c r="E1214" i="12"/>
  <c r="E1215" i="12"/>
  <c r="E1216" i="12"/>
  <c r="E1218" i="12"/>
  <c r="E1219" i="12"/>
  <c r="E1220" i="12"/>
  <c r="E1222" i="12"/>
  <c r="E1223" i="12"/>
  <c r="E1224" i="12"/>
  <c r="E1226" i="12"/>
  <c r="E1227" i="12"/>
  <c r="E1228" i="12"/>
  <c r="E1230" i="12"/>
  <c r="E1231" i="12"/>
  <c r="E1232" i="12"/>
  <c r="E1234" i="12"/>
  <c r="E1235" i="12"/>
  <c r="E1236" i="12"/>
  <c r="E1238" i="12"/>
  <c r="E1239" i="12"/>
  <c r="E1240" i="12"/>
  <c r="E1242" i="12"/>
  <c r="E1243" i="12"/>
  <c r="E1244" i="12"/>
  <c r="E1246" i="12"/>
  <c r="E1247" i="12"/>
  <c r="E1250" i="12"/>
  <c r="E1251" i="12"/>
  <c r="E1252" i="12"/>
  <c r="E1254" i="12"/>
  <c r="E1255" i="12"/>
  <c r="E1256" i="12"/>
  <c r="E1258" i="12"/>
  <c r="E1259" i="12"/>
  <c r="E1260" i="12"/>
  <c r="E1262" i="12"/>
  <c r="E1263" i="12"/>
  <c r="E1266" i="12"/>
  <c r="E1267" i="12"/>
  <c r="E1268" i="12"/>
  <c r="E1270" i="12"/>
  <c r="E1271" i="12"/>
  <c r="E1272" i="12"/>
  <c r="E1274" i="12"/>
  <c r="E1275" i="12"/>
  <c r="E1276" i="12"/>
  <c r="E1278" i="12"/>
  <c r="E1279" i="12"/>
  <c r="E1282" i="12"/>
  <c r="E1283" i="12"/>
  <c r="E1284" i="12"/>
  <c r="E1286" i="12"/>
  <c r="E1287" i="12"/>
  <c r="E1288" i="12"/>
  <c r="E1290" i="12"/>
  <c r="E1291" i="12"/>
  <c r="E1292" i="12"/>
  <c r="E1294" i="12"/>
  <c r="E1295" i="12"/>
  <c r="E1298" i="12"/>
  <c r="E1299" i="12"/>
  <c r="E1300" i="12"/>
  <c r="E1302" i="12"/>
  <c r="E1303" i="12"/>
  <c r="E1304" i="12"/>
  <c r="E1306" i="12"/>
  <c r="E1307" i="12"/>
  <c r="E1308" i="12"/>
  <c r="E1310" i="12"/>
  <c r="E1311" i="12"/>
  <c r="E1314" i="12"/>
  <c r="E1315" i="12"/>
  <c r="E1316" i="12"/>
  <c r="E1318" i="12"/>
  <c r="E1319" i="12"/>
  <c r="E1320" i="12"/>
  <c r="E1322" i="12"/>
  <c r="E1323" i="12"/>
  <c r="E1324" i="12"/>
  <c r="E1326" i="12"/>
  <c r="E1327" i="12"/>
  <c r="E1330" i="12"/>
  <c r="E1331" i="12"/>
  <c r="E1332" i="12"/>
  <c r="E1334" i="12"/>
  <c r="E1335" i="12"/>
  <c r="E1336" i="12"/>
  <c r="E1338" i="12"/>
  <c r="E1339" i="12"/>
  <c r="E1340" i="12"/>
  <c r="E1342" i="12"/>
  <c r="E1343" i="12"/>
  <c r="E1346" i="12"/>
  <c r="E1347" i="12"/>
  <c r="E1348" i="12"/>
  <c r="E1350" i="12"/>
  <c r="E1351" i="12"/>
  <c r="E1352" i="12"/>
  <c r="E1354" i="12"/>
  <c r="E1355" i="12"/>
  <c r="E1356" i="12"/>
  <c r="E1358" i="12"/>
  <c r="E1359" i="12"/>
  <c r="E1362" i="12"/>
  <c r="E1363" i="12"/>
  <c r="E1364" i="12"/>
  <c r="E1366" i="12"/>
  <c r="E1367" i="12"/>
  <c r="E1368" i="12"/>
  <c r="E1370" i="12"/>
  <c r="E1371" i="12"/>
  <c r="E1372" i="12"/>
  <c r="E1374" i="12"/>
  <c r="E1375" i="12"/>
  <c r="E1378" i="12"/>
  <c r="E1379" i="12"/>
  <c r="E1380" i="12"/>
  <c r="E1382" i="12"/>
  <c r="E1383" i="12"/>
  <c r="E1384" i="12"/>
  <c r="E1386" i="12"/>
  <c r="E1387" i="12"/>
  <c r="E1388" i="12"/>
  <c r="E1390" i="12"/>
  <c r="E1391" i="12"/>
  <c r="E1394" i="12"/>
  <c r="E1395" i="12"/>
  <c r="E1396" i="12"/>
  <c r="E1398" i="12"/>
  <c r="E1399" i="12"/>
  <c r="E1400" i="12"/>
  <c r="E1402" i="12"/>
  <c r="E1403" i="12"/>
  <c r="E1404" i="12"/>
  <c r="E1406" i="12"/>
  <c r="E1407" i="12"/>
  <c r="E1410" i="12"/>
  <c r="E1411" i="12"/>
  <c r="E1412" i="12"/>
  <c r="E1414" i="12"/>
  <c r="E1415" i="12"/>
  <c r="E1416" i="12"/>
  <c r="E1418" i="12"/>
  <c r="E1419" i="12"/>
  <c r="E1420" i="12"/>
  <c r="E1422" i="12"/>
  <c r="E1423" i="12"/>
  <c r="E1426" i="12"/>
  <c r="E1427" i="12"/>
  <c r="E1428" i="12"/>
  <c r="E1430" i="12"/>
  <c r="E1431" i="12"/>
  <c r="E1432" i="12"/>
  <c r="E1434" i="12"/>
  <c r="E1435" i="12"/>
  <c r="E1436" i="12"/>
  <c r="E1438" i="12"/>
  <c r="E1439" i="12"/>
  <c r="E1442" i="12"/>
  <c r="E1443" i="12"/>
  <c r="E1444" i="12"/>
  <c r="E1446" i="12"/>
  <c r="E1447" i="12"/>
  <c r="E1448" i="12"/>
  <c r="E1450" i="12"/>
  <c r="E1451" i="12"/>
  <c r="E1452" i="12"/>
  <c r="E1454" i="12"/>
  <c r="E1455" i="12"/>
  <c r="E1458" i="12"/>
  <c r="E1459" i="12"/>
  <c r="E1460" i="12"/>
  <c r="E1462" i="12"/>
  <c r="E1463" i="12"/>
  <c r="E1464" i="12"/>
  <c r="E1466" i="12"/>
  <c r="E1467" i="12"/>
  <c r="E1468" i="12"/>
  <c r="E1470" i="12"/>
  <c r="E1471" i="12"/>
  <c r="E1474" i="12"/>
  <c r="E1475" i="12"/>
  <c r="E1476" i="12"/>
  <c r="E1478" i="12"/>
  <c r="E1479" i="12"/>
  <c r="E1480" i="12"/>
  <c r="E1482" i="12"/>
  <c r="E1483" i="12"/>
  <c r="E1484" i="12"/>
  <c r="E1486" i="12"/>
  <c r="E1487" i="12"/>
  <c r="E1490" i="12"/>
  <c r="E1491" i="12"/>
  <c r="E1492" i="12"/>
  <c r="E1494" i="12"/>
  <c r="E1495" i="12"/>
  <c r="E1496" i="12"/>
  <c r="E1498" i="12"/>
  <c r="E1499" i="12"/>
  <c r="E1500" i="12"/>
  <c r="E1502" i="12"/>
  <c r="E1503" i="12"/>
  <c r="E1506" i="12"/>
  <c r="E1507" i="12"/>
  <c r="E1508" i="12"/>
  <c r="E1510" i="12"/>
  <c r="E1511" i="12"/>
  <c r="E1512" i="12"/>
  <c r="E1514" i="12"/>
  <c r="E1515" i="12"/>
  <c r="E1516" i="12"/>
  <c r="E1518" i="12"/>
  <c r="E1519" i="12"/>
  <c r="E1522" i="12"/>
  <c r="E1523" i="12"/>
  <c r="E1524" i="12"/>
  <c r="E1526" i="12"/>
  <c r="E1527" i="12"/>
  <c r="E1528" i="12"/>
  <c r="E1530" i="12"/>
  <c r="E1531" i="12"/>
  <c r="E1532" i="12"/>
  <c r="E1534" i="12"/>
  <c r="E1535" i="12"/>
  <c r="E1538" i="12"/>
  <c r="E1539" i="12"/>
  <c r="E1540" i="12"/>
  <c r="E1542" i="12"/>
  <c r="E1543" i="12"/>
  <c r="E1544" i="12"/>
  <c r="E1546" i="12"/>
  <c r="E1547" i="12"/>
  <c r="E1548" i="12"/>
  <c r="E1550" i="12"/>
  <c r="E1551" i="12"/>
  <c r="E1554" i="12"/>
  <c r="E1555" i="12"/>
  <c r="E1556" i="12"/>
  <c r="E1558" i="12"/>
  <c r="E1559" i="12"/>
  <c r="E1560" i="12"/>
  <c r="E1562" i="12"/>
  <c r="E1563" i="12"/>
  <c r="E1564" i="12"/>
  <c r="E1566" i="12"/>
  <c r="E1567" i="12"/>
  <c r="E1570" i="12"/>
  <c r="E1571" i="12"/>
  <c r="E1572" i="12"/>
  <c r="E1574" i="12"/>
  <c r="E1575" i="12"/>
  <c r="E1576" i="12"/>
  <c r="E1578" i="12"/>
  <c r="E1579" i="12"/>
  <c r="E1580" i="12"/>
  <c r="E1582" i="12"/>
  <c r="E1583" i="12"/>
  <c r="E1586" i="12"/>
  <c r="E1587" i="12"/>
  <c r="E1588" i="12"/>
  <c r="E1590" i="12"/>
  <c r="E1591" i="12"/>
  <c r="E1592" i="12"/>
  <c r="E1594" i="12"/>
  <c r="E1595" i="12"/>
  <c r="E1596" i="12"/>
  <c r="E1598" i="12"/>
  <c r="E1599" i="12"/>
  <c r="E1602" i="12"/>
  <c r="E1603" i="12"/>
  <c r="E1604" i="12"/>
  <c r="E1606" i="12"/>
  <c r="E1607" i="12"/>
  <c r="E1608" i="12"/>
  <c r="E1610" i="12"/>
  <c r="E1611" i="12"/>
  <c r="E1612" i="12"/>
  <c r="E1614" i="12"/>
  <c r="E1615" i="12"/>
  <c r="E1618" i="12"/>
  <c r="E1619" i="12"/>
  <c r="E1620" i="12"/>
  <c r="E1622" i="12"/>
  <c r="E1623" i="12"/>
  <c r="E1624" i="12"/>
  <c r="E1626" i="12"/>
  <c r="E1627" i="12"/>
  <c r="E1628" i="12"/>
  <c r="E1630" i="12"/>
  <c r="E1631" i="12"/>
  <c r="E1634" i="12"/>
  <c r="E1635" i="12"/>
  <c r="E1636" i="12"/>
  <c r="E1638" i="12"/>
  <c r="E1639" i="12"/>
  <c r="E1640" i="12"/>
  <c r="E1642" i="12"/>
  <c r="E1643" i="12"/>
  <c r="E1644" i="12"/>
  <c r="E1646" i="12"/>
  <c r="E1647" i="12"/>
  <c r="E1650" i="12"/>
  <c r="E1651" i="12"/>
  <c r="E1652" i="12"/>
  <c r="E1654" i="12"/>
  <c r="E1655" i="12"/>
  <c r="E1656" i="12"/>
  <c r="E1658" i="12"/>
  <c r="E1659" i="12"/>
  <c r="E1660" i="12"/>
  <c r="E1662" i="12"/>
  <c r="E1663" i="12"/>
  <c r="E1666" i="12"/>
  <c r="E1667" i="12"/>
  <c r="E1668" i="12"/>
  <c r="E1670" i="12"/>
  <c r="E1671" i="12"/>
  <c r="E1672" i="12"/>
  <c r="E1674" i="12"/>
  <c r="E1675" i="12"/>
  <c r="E1676" i="12"/>
  <c r="E1678" i="12"/>
  <c r="E1679" i="12"/>
  <c r="E1682" i="12"/>
  <c r="E1683" i="12"/>
  <c r="E1684" i="12"/>
  <c r="E1686" i="12"/>
  <c r="E1687" i="12"/>
  <c r="E1688" i="12"/>
  <c r="E1690" i="12"/>
  <c r="E1691" i="12"/>
  <c r="E1692" i="12"/>
  <c r="E1694" i="12"/>
  <c r="E1695" i="12"/>
  <c r="E1698" i="12"/>
  <c r="E1699" i="12"/>
  <c r="E1700" i="12"/>
  <c r="E1702" i="12"/>
  <c r="E1703" i="12"/>
  <c r="E1704" i="12"/>
  <c r="E1706" i="12"/>
  <c r="E1707" i="12"/>
  <c r="E1708" i="12"/>
  <c r="E1710" i="12"/>
  <c r="E1711" i="12"/>
  <c r="E1714" i="12"/>
  <c r="E1715" i="12"/>
  <c r="E1716" i="12"/>
  <c r="E1718" i="12"/>
  <c r="E1719" i="12"/>
  <c r="E1720" i="12"/>
  <c r="E1722" i="12"/>
  <c r="E1723" i="12"/>
  <c r="E1724" i="12"/>
  <c r="E1726" i="12"/>
  <c r="E1727" i="12"/>
  <c r="E1730" i="12"/>
  <c r="E1731" i="12"/>
  <c r="E1732" i="12"/>
  <c r="E1734" i="12"/>
  <c r="E1735" i="12"/>
  <c r="E1736" i="12"/>
  <c r="E1738" i="12"/>
  <c r="E1739" i="12"/>
  <c r="E1740" i="12"/>
  <c r="E1742" i="12"/>
  <c r="E1743" i="12"/>
  <c r="E1746" i="12"/>
  <c r="E1747" i="12"/>
  <c r="E1748" i="12"/>
  <c r="E1750" i="12"/>
  <c r="E1751" i="12"/>
  <c r="E1752" i="12"/>
  <c r="E1754" i="12"/>
  <c r="E1755" i="12"/>
  <c r="E1756" i="12"/>
  <c r="E1758" i="12"/>
  <c r="E1759" i="12"/>
  <c r="E1762" i="12"/>
  <c r="E1763" i="12"/>
  <c r="E1764" i="12"/>
  <c r="E1766" i="12"/>
  <c r="E1767" i="12"/>
  <c r="E1768" i="12"/>
  <c r="E1770" i="12"/>
  <c r="E1771" i="12"/>
  <c r="E1772" i="12"/>
  <c r="E1774" i="12"/>
  <c r="E1775" i="12"/>
  <c r="E1778" i="12"/>
  <c r="E1779" i="12"/>
  <c r="E1780" i="12"/>
  <c r="E1782" i="12"/>
  <c r="E1783" i="12"/>
  <c r="E1784" i="12"/>
  <c r="E1786" i="12"/>
  <c r="E1787" i="12"/>
  <c r="E1788" i="12"/>
  <c r="E1790" i="12"/>
  <c r="E1791" i="12"/>
  <c r="E1794" i="12"/>
  <c r="E1795" i="12"/>
  <c r="E1796" i="12"/>
  <c r="E1798" i="12"/>
  <c r="E1799" i="12"/>
  <c r="E1800" i="12"/>
  <c r="E1802" i="12"/>
  <c r="E1803" i="12"/>
  <c r="E1804" i="12"/>
  <c r="E1806" i="12"/>
  <c r="E1807" i="12"/>
  <c r="E1810" i="12"/>
  <c r="E1811" i="12"/>
  <c r="E1812" i="12"/>
  <c r="E1814" i="12"/>
  <c r="E1815" i="12"/>
  <c r="E1816" i="12"/>
  <c r="E1818" i="12"/>
  <c r="E1819" i="12"/>
  <c r="E1820" i="12"/>
  <c r="E1822" i="12"/>
  <c r="E1823" i="12"/>
  <c r="E1826" i="12"/>
  <c r="E1827" i="12"/>
  <c r="E1828" i="12"/>
  <c r="E1830" i="12"/>
  <c r="E1831" i="12"/>
  <c r="E1832" i="12"/>
  <c r="E1834" i="12"/>
  <c r="E1835" i="12"/>
  <c r="E1836" i="12"/>
  <c r="E1838" i="12"/>
  <c r="E1839" i="12"/>
  <c r="E1842" i="12"/>
  <c r="E1843" i="12"/>
  <c r="E1844" i="12"/>
  <c r="E1846" i="12"/>
  <c r="E1847" i="12"/>
  <c r="E1848" i="12"/>
  <c r="E1850" i="12"/>
  <c r="E1851" i="12"/>
  <c r="E1852" i="12"/>
  <c r="E1854" i="12"/>
  <c r="E1855" i="12"/>
  <c r="E1858" i="12"/>
  <c r="E1859" i="12"/>
  <c r="E1860" i="12"/>
  <c r="E1862" i="12"/>
  <c r="E1863" i="12"/>
  <c r="E1864" i="12"/>
  <c r="E1866" i="12"/>
  <c r="E1867" i="12"/>
  <c r="E1868" i="12"/>
  <c r="E1870" i="12"/>
  <c r="E1871" i="12"/>
  <c r="E1874" i="12"/>
  <c r="E1875" i="12"/>
  <c r="E1876" i="12"/>
  <c r="E1878" i="12"/>
  <c r="E1879" i="12"/>
  <c r="E1880" i="12"/>
  <c r="E1882" i="12"/>
  <c r="E1883" i="12"/>
  <c r="E1884" i="12"/>
  <c r="E1886" i="12"/>
  <c r="E1887" i="12"/>
  <c r="E1890" i="12"/>
  <c r="E1891" i="12"/>
  <c r="E1892" i="12"/>
  <c r="E1894" i="12"/>
  <c r="E1895" i="12"/>
  <c r="E1896" i="12"/>
  <c r="E1898" i="12"/>
  <c r="E1899" i="12"/>
  <c r="E1900" i="12"/>
  <c r="E1902" i="12"/>
  <c r="E1903" i="12"/>
  <c r="E1906" i="12"/>
  <c r="E1907" i="12"/>
  <c r="E1908" i="12"/>
  <c r="E1910" i="12"/>
  <c r="E1911" i="12"/>
  <c r="E1912" i="12"/>
  <c r="E1914" i="12"/>
  <c r="E1915" i="12"/>
  <c r="E1916" i="12"/>
  <c r="E1918" i="12"/>
  <c r="E1919" i="12"/>
  <c r="E1922" i="12"/>
  <c r="E1923" i="12"/>
  <c r="E1924" i="12"/>
  <c r="E1926" i="12"/>
  <c r="E1927" i="12"/>
  <c r="E1928" i="12"/>
  <c r="E1930" i="12"/>
  <c r="E1931" i="12"/>
  <c r="E1932" i="12"/>
  <c r="E1934" i="12"/>
  <c r="E1935" i="12"/>
  <c r="E1938" i="12"/>
  <c r="E1939" i="12"/>
  <c r="E1940" i="12"/>
  <c r="E1942" i="12"/>
  <c r="E1943" i="12"/>
  <c r="E1944" i="12"/>
  <c r="E1946" i="12"/>
  <c r="E1947" i="12"/>
  <c r="E1948" i="12"/>
  <c r="E1950" i="12"/>
  <c r="E1951" i="12"/>
  <c r="E1954" i="12"/>
  <c r="E1955" i="12"/>
  <c r="E1956" i="12"/>
  <c r="E1958" i="12"/>
  <c r="E1959" i="12"/>
  <c r="E1960" i="12"/>
  <c r="E1962" i="12"/>
  <c r="E1963" i="12"/>
  <c r="E1964" i="12"/>
  <c r="E1966" i="12"/>
  <c r="E1967" i="12"/>
  <c r="E1970" i="12"/>
  <c r="E1971" i="12"/>
  <c r="E1972" i="12"/>
  <c r="E1974" i="12"/>
  <c r="E1975" i="12"/>
  <c r="E1976" i="12"/>
  <c r="E1978" i="12"/>
  <c r="E1979" i="12"/>
  <c r="E1980" i="12"/>
  <c r="E1982" i="12"/>
  <c r="E1983" i="12"/>
  <c r="E1986" i="12"/>
  <c r="E1987" i="12"/>
  <c r="E1988" i="12"/>
  <c r="E1990" i="12"/>
  <c r="E1991" i="12"/>
  <c r="E1992" i="12"/>
  <c r="E1994" i="12"/>
  <c r="E1995" i="12"/>
  <c r="E1996" i="12"/>
  <c r="E1998" i="12"/>
  <c r="E1999" i="12"/>
  <c r="E2002" i="12"/>
  <c r="E2003" i="12"/>
  <c r="E2004" i="12"/>
  <c r="E2006" i="12"/>
  <c r="E2007" i="12"/>
  <c r="E2008" i="12"/>
  <c r="E2010" i="12"/>
  <c r="E2011" i="12"/>
  <c r="E2012" i="12"/>
  <c r="E2014" i="12"/>
  <c r="E2015" i="12"/>
  <c r="E2018" i="12"/>
  <c r="E2019" i="12"/>
  <c r="E2020" i="12"/>
  <c r="E2022" i="12"/>
  <c r="E2023" i="12"/>
  <c r="E2024" i="12"/>
  <c r="E2026" i="12"/>
  <c r="E2027" i="12"/>
  <c r="E2028" i="12"/>
  <c r="E2030" i="12"/>
  <c r="E2031" i="12"/>
  <c r="E2034" i="12"/>
  <c r="E2035" i="12"/>
  <c r="E2036" i="12"/>
  <c r="E2038" i="12"/>
  <c r="E2039" i="12"/>
  <c r="E2040" i="12"/>
  <c r="E2042" i="12"/>
  <c r="E2043" i="12"/>
  <c r="E2044" i="12"/>
  <c r="E2046" i="12"/>
  <c r="E2047" i="12"/>
  <c r="E2050" i="12"/>
  <c r="E2051" i="12"/>
  <c r="E2052" i="12"/>
  <c r="E2054" i="12"/>
  <c r="E2055" i="12"/>
  <c r="E2056" i="12"/>
  <c r="E2058" i="12"/>
  <c r="E2059" i="12"/>
  <c r="E2060" i="12"/>
  <c r="E2062" i="12"/>
  <c r="E2063" i="12"/>
  <c r="E2066" i="12"/>
  <c r="E2067" i="12"/>
  <c r="E2068" i="12"/>
  <c r="E2070" i="12"/>
  <c r="E2071" i="12"/>
  <c r="E2072" i="12"/>
  <c r="E2074" i="12"/>
  <c r="E2075" i="12"/>
  <c r="E2076" i="12"/>
  <c r="E2078" i="12"/>
  <c r="E2079" i="12"/>
  <c r="E2082" i="12"/>
  <c r="E2083" i="12"/>
  <c r="E2084" i="12"/>
  <c r="E2086" i="12"/>
  <c r="E2087" i="12"/>
  <c r="E2088" i="12"/>
  <c r="E2090" i="12"/>
  <c r="E2091" i="12"/>
  <c r="E2092" i="12"/>
  <c r="E2094" i="12"/>
  <c r="E2095" i="12"/>
  <c r="E2098" i="12"/>
  <c r="E2099" i="12"/>
  <c r="E2100" i="12"/>
  <c r="E2102" i="12"/>
  <c r="E2103" i="12"/>
  <c r="E2104" i="12"/>
  <c r="E2106" i="12"/>
  <c r="E2107" i="12"/>
  <c r="E2108" i="12"/>
  <c r="E2110" i="12"/>
  <c r="E2111" i="12"/>
  <c r="E2114" i="12"/>
  <c r="E2115" i="12"/>
  <c r="E2116" i="12"/>
  <c r="E2118" i="12"/>
  <c r="E2119" i="12"/>
  <c r="E2120" i="12"/>
  <c r="E2122" i="12"/>
  <c r="E2123" i="12"/>
  <c r="E2124" i="12"/>
  <c r="E2126" i="12"/>
  <c r="E2127" i="12"/>
  <c r="E2130" i="12"/>
  <c r="E2131" i="12"/>
  <c r="E2132" i="12"/>
  <c r="E2134" i="12"/>
  <c r="E2135" i="12"/>
  <c r="E2136" i="12"/>
  <c r="E2138" i="12"/>
  <c r="E2139" i="12"/>
  <c r="E2140" i="12"/>
  <c r="E2142" i="12"/>
  <c r="E2143" i="12"/>
  <c r="E2146" i="12"/>
  <c r="E2147" i="12"/>
  <c r="E2148" i="12"/>
  <c r="E2150" i="12"/>
  <c r="E2151" i="12"/>
  <c r="E2152" i="12"/>
  <c r="E2154" i="12"/>
  <c r="E2155" i="12"/>
  <c r="E2156" i="12"/>
  <c r="E2158" i="12"/>
  <c r="E2159" i="12"/>
  <c r="E2162" i="12"/>
  <c r="E2163" i="12"/>
  <c r="E2164" i="12"/>
  <c r="E2166" i="12"/>
  <c r="E2167" i="12"/>
  <c r="E2168" i="12"/>
  <c r="E2170" i="12"/>
  <c r="E2171" i="12"/>
  <c r="E2172" i="12"/>
  <c r="E2174" i="12"/>
  <c r="E2175" i="12"/>
  <c r="E2178" i="12"/>
  <c r="E2179" i="12"/>
  <c r="E2180" i="12"/>
  <c r="E2182" i="12"/>
  <c r="E2183" i="12"/>
  <c r="E2184" i="12"/>
  <c r="E2186" i="12"/>
  <c r="E2187" i="12"/>
  <c r="E2188" i="12"/>
  <c r="E2190" i="12"/>
  <c r="E2191" i="12"/>
  <c r="E2194" i="12"/>
  <c r="E2195" i="12"/>
  <c r="E2196" i="12"/>
  <c r="E2198" i="12"/>
  <c r="E2199" i="12"/>
  <c r="E2200" i="12"/>
  <c r="E2202" i="12"/>
  <c r="E2203" i="12"/>
  <c r="E2204" i="12"/>
  <c r="E2206" i="12"/>
  <c r="E2207" i="12"/>
  <c r="E2210" i="12"/>
  <c r="E2211" i="12"/>
  <c r="E2212" i="12"/>
  <c r="E2214" i="12"/>
  <c r="E2215" i="12"/>
  <c r="E2216" i="12"/>
  <c r="E2218" i="12"/>
  <c r="E2219" i="12"/>
  <c r="E2220" i="12"/>
  <c r="E2222" i="12"/>
  <c r="E2223" i="12"/>
  <c r="E2226" i="12"/>
  <c r="E2227" i="12"/>
  <c r="E2228" i="12"/>
  <c r="E2230" i="12"/>
  <c r="E2231" i="12"/>
  <c r="E2232" i="12"/>
  <c r="E2234" i="12"/>
  <c r="E2235" i="12"/>
  <c r="E2236" i="12"/>
  <c r="E2238" i="12"/>
  <c r="E2239" i="12"/>
  <c r="E2242" i="12"/>
  <c r="E2243" i="12"/>
  <c r="E2244" i="12"/>
  <c r="E2246" i="12"/>
  <c r="E2247" i="12"/>
  <c r="E2248" i="12"/>
  <c r="E2250" i="12"/>
  <c r="E2251" i="12"/>
  <c r="E2252" i="12"/>
  <c r="E2254" i="12"/>
  <c r="E2255" i="12"/>
  <c r="E2258" i="12"/>
  <c r="E2259" i="12"/>
  <c r="E2260" i="12"/>
  <c r="E2262" i="12"/>
  <c r="E2263" i="12"/>
  <c r="E2264" i="12"/>
  <c r="E2266" i="12"/>
  <c r="E2267" i="12"/>
  <c r="E2268" i="12"/>
  <c r="E2270" i="12"/>
  <c r="E2271" i="12"/>
  <c r="E2274" i="12"/>
  <c r="E2275" i="12"/>
  <c r="E2276" i="12"/>
  <c r="E2278" i="12"/>
  <c r="E2279" i="12"/>
  <c r="E2280" i="12"/>
  <c r="E2282" i="12"/>
  <c r="E2283" i="12"/>
  <c r="E2284" i="12"/>
  <c r="E2286" i="12"/>
  <c r="E2287" i="12"/>
  <c r="E2290" i="12"/>
  <c r="E2291" i="12"/>
  <c r="E2292" i="12"/>
  <c r="E2294" i="12"/>
  <c r="E2295" i="12"/>
  <c r="E2296" i="12"/>
  <c r="E2298" i="12"/>
  <c r="E2299" i="12"/>
  <c r="E2300" i="12"/>
  <c r="E2302" i="12"/>
  <c r="E2303" i="12"/>
  <c r="E2306" i="12"/>
  <c r="E2307" i="12"/>
  <c r="E2308" i="12"/>
  <c r="E2310" i="12"/>
  <c r="E2311" i="12"/>
  <c r="E2312" i="12"/>
  <c r="E2314" i="12"/>
  <c r="E2315" i="12"/>
  <c r="E2316" i="12"/>
  <c r="E2318" i="12"/>
  <c r="E2319" i="12"/>
  <c r="E2322" i="12"/>
  <c r="E2323" i="12"/>
  <c r="E2324" i="12"/>
  <c r="E2326" i="12"/>
  <c r="E2327" i="12"/>
  <c r="E2328" i="12"/>
  <c r="E2330" i="12"/>
  <c r="E2331" i="12"/>
  <c r="E2332" i="12"/>
  <c r="E2334" i="12"/>
  <c r="E2335" i="12"/>
  <c r="E2338" i="12"/>
  <c r="E2339" i="12"/>
  <c r="E2340" i="12"/>
  <c r="E2342" i="12"/>
  <c r="E2343" i="12"/>
  <c r="E2344" i="12"/>
  <c r="E2346" i="12"/>
  <c r="E2347" i="12"/>
  <c r="E2348" i="12"/>
  <c r="E2350" i="12"/>
  <c r="E2351" i="12"/>
  <c r="E2354" i="12"/>
  <c r="E2355" i="12"/>
  <c r="E2356" i="12"/>
  <c r="E2358" i="12"/>
  <c r="E2359" i="12"/>
  <c r="E2360" i="12"/>
  <c r="E2362" i="12"/>
  <c r="E2363" i="12"/>
  <c r="E2364" i="12"/>
  <c r="E2366" i="12"/>
  <c r="E2367" i="12"/>
  <c r="E2370" i="12"/>
  <c r="E2371" i="12"/>
  <c r="E2372" i="12"/>
  <c r="E2374" i="12"/>
  <c r="E2375" i="12"/>
  <c r="E2376" i="12"/>
  <c r="E2378" i="12"/>
  <c r="E2379" i="12"/>
  <c r="E2380" i="12"/>
  <c r="E2382" i="12"/>
  <c r="E2383" i="12"/>
  <c r="E2386" i="12"/>
  <c r="E2387" i="12"/>
  <c r="E2388" i="12"/>
  <c r="E2390" i="12"/>
  <c r="E2391" i="12"/>
  <c r="E2392" i="12"/>
  <c r="E2394" i="12"/>
  <c r="E2395" i="12"/>
  <c r="E2396" i="12"/>
  <c r="E2398" i="12"/>
  <c r="E2399" i="12"/>
  <c r="E2402" i="12"/>
  <c r="E2403" i="12"/>
  <c r="E2404" i="12"/>
  <c r="E2406" i="12"/>
  <c r="E2407" i="12"/>
  <c r="E2408" i="12"/>
  <c r="E2410" i="12"/>
  <c r="E2411" i="12"/>
  <c r="E2412" i="12"/>
  <c r="E2414" i="12"/>
  <c r="E2415" i="12"/>
  <c r="E2418" i="12"/>
  <c r="E2419" i="12"/>
  <c r="E2420" i="12"/>
  <c r="E2422" i="12"/>
  <c r="E2423" i="12"/>
  <c r="E2424" i="12"/>
  <c r="E2426" i="12"/>
  <c r="E2427" i="12"/>
  <c r="E2428" i="12"/>
  <c r="E2430" i="12"/>
  <c r="E2431" i="12"/>
  <c r="E2434" i="12"/>
  <c r="E2435" i="12"/>
  <c r="E2436" i="12"/>
  <c r="E2438" i="12"/>
  <c r="E2439" i="12"/>
  <c r="E2440" i="12"/>
  <c r="E2442" i="12"/>
  <c r="E2443" i="12"/>
  <c r="E2444" i="12"/>
  <c r="E2446" i="12"/>
  <c r="E2447" i="12"/>
  <c r="E2450" i="12"/>
  <c r="E2451" i="12"/>
  <c r="E2452" i="12"/>
  <c r="E2454" i="12"/>
  <c r="E2455" i="12"/>
  <c r="E2456" i="12"/>
  <c r="E2458" i="12"/>
  <c r="E2459" i="12"/>
  <c r="E2460" i="12"/>
  <c r="E2462" i="12"/>
  <c r="E2463" i="12"/>
  <c r="E2466" i="12"/>
  <c r="E2467" i="12"/>
  <c r="E2468" i="12"/>
  <c r="E2470" i="12"/>
  <c r="E2471" i="12"/>
  <c r="E2472" i="12"/>
  <c r="E2474" i="12"/>
  <c r="E2475" i="12"/>
  <c r="E2476" i="12"/>
  <c r="E2478" i="12"/>
  <c r="E2479" i="12"/>
  <c r="E2482" i="12"/>
  <c r="E2483" i="12"/>
  <c r="E2484" i="12"/>
  <c r="E2486" i="12"/>
  <c r="E2487" i="12"/>
  <c r="E2488" i="12"/>
  <c r="E2490" i="12"/>
  <c r="E2491" i="12"/>
  <c r="E2492" i="12"/>
  <c r="E2494" i="12"/>
  <c r="E2495" i="12"/>
  <c r="E2498" i="12"/>
  <c r="E2499" i="12"/>
  <c r="E2500" i="12"/>
  <c r="E2502" i="12"/>
  <c r="E2503" i="12"/>
  <c r="E2504" i="12"/>
  <c r="E2506" i="12"/>
  <c r="E2507" i="12"/>
  <c r="E2508" i="12"/>
  <c r="E2510" i="12"/>
  <c r="E2511" i="12"/>
  <c r="E2514" i="12"/>
  <c r="E2515" i="12"/>
  <c r="E2516" i="12"/>
  <c r="E2518" i="12"/>
  <c r="E2519" i="12"/>
  <c r="E2520" i="12"/>
  <c r="E2522" i="12"/>
  <c r="E2523" i="12"/>
  <c r="E2524" i="12"/>
  <c r="E2526" i="12"/>
  <c r="E2527" i="12"/>
  <c r="E2530" i="12"/>
  <c r="E2531" i="12"/>
  <c r="E2532" i="12"/>
  <c r="E2534" i="12"/>
  <c r="E2535" i="12"/>
  <c r="E2536" i="12"/>
  <c r="E2538" i="12"/>
  <c r="E2539" i="12"/>
  <c r="E2540" i="12"/>
  <c r="E2542" i="12"/>
  <c r="E2543" i="12"/>
  <c r="E2546" i="12"/>
  <c r="E2547" i="12"/>
  <c r="E2548" i="12"/>
  <c r="E2550" i="12"/>
  <c r="E2551" i="12"/>
  <c r="E2552" i="12"/>
  <c r="E2554" i="12"/>
  <c r="E2555" i="12"/>
  <c r="E2556" i="12"/>
  <c r="E2558" i="12"/>
  <c r="E2559" i="12"/>
  <c r="E2562" i="12"/>
  <c r="E2563" i="12"/>
  <c r="E2564" i="12"/>
  <c r="E2566" i="12"/>
  <c r="E2567" i="12"/>
  <c r="E2568" i="12"/>
  <c r="E2570" i="12"/>
  <c r="E2571" i="12"/>
  <c r="E2572" i="12"/>
  <c r="E2574" i="12"/>
  <c r="E2575" i="12"/>
  <c r="E2578" i="12"/>
  <c r="E2579" i="12"/>
  <c r="E2580" i="12"/>
  <c r="E2582" i="12"/>
  <c r="E2583" i="12"/>
  <c r="E2584" i="12"/>
  <c r="E2586" i="12"/>
  <c r="E2587" i="12"/>
  <c r="E2588" i="12"/>
  <c r="E2590" i="12"/>
  <c r="E2591" i="12"/>
  <c r="E2594" i="12"/>
  <c r="E2595" i="12"/>
  <c r="E2596" i="12"/>
  <c r="E2598" i="12"/>
  <c r="E2599" i="12"/>
  <c r="E2600" i="12"/>
  <c r="E2602" i="12"/>
  <c r="E2603" i="12"/>
  <c r="E2604" i="12"/>
  <c r="E2606" i="12"/>
  <c r="E2607" i="12"/>
  <c r="E2610" i="12"/>
  <c r="E2611" i="12"/>
  <c r="E2612" i="12"/>
  <c r="E2614" i="12"/>
  <c r="E2615" i="12"/>
  <c r="E2616" i="12"/>
  <c r="E2618" i="12"/>
  <c r="E2619" i="12"/>
  <c r="E2620" i="12"/>
  <c r="E2622" i="12"/>
  <c r="E2623" i="12"/>
  <c r="E2626" i="12"/>
  <c r="E2627" i="12"/>
  <c r="E2628" i="12"/>
  <c r="E2630" i="12"/>
  <c r="E2631" i="12"/>
  <c r="E2632" i="12"/>
  <c r="E2634" i="12"/>
  <c r="E2635" i="12"/>
  <c r="E2636" i="12"/>
  <c r="E2638" i="12"/>
  <c r="E2639" i="12"/>
  <c r="E2642" i="12"/>
  <c r="E2643" i="12"/>
  <c r="E2644" i="12"/>
  <c r="E2646" i="12"/>
  <c r="E2647" i="12"/>
  <c r="E2648" i="12"/>
  <c r="E2650" i="12"/>
  <c r="E2651" i="12"/>
  <c r="E2652" i="12"/>
  <c r="E2654" i="12"/>
  <c r="E2655" i="12"/>
  <c r="E2658" i="12"/>
  <c r="E2659" i="12"/>
  <c r="E2660" i="12"/>
  <c r="E2662" i="12"/>
  <c r="E2663" i="12"/>
  <c r="E2664" i="12"/>
  <c r="E2666" i="12"/>
  <c r="E2667" i="12"/>
  <c r="E2668" i="12"/>
  <c r="E2670" i="12"/>
  <c r="E2671" i="12"/>
  <c r="E2674" i="12"/>
  <c r="E2675" i="12"/>
  <c r="E2676" i="12"/>
  <c r="E2678" i="12"/>
  <c r="E2679" i="12"/>
  <c r="E2680" i="12"/>
  <c r="E2682" i="12"/>
  <c r="E2683" i="12"/>
  <c r="E2684" i="12"/>
  <c r="E2686" i="12"/>
  <c r="E2687" i="12"/>
  <c r="E2690" i="12"/>
  <c r="E2691" i="12"/>
  <c r="E2692" i="12"/>
  <c r="E2694" i="12"/>
  <c r="E2695" i="12"/>
  <c r="E2696" i="12"/>
  <c r="E2698" i="12"/>
  <c r="E2699" i="12"/>
  <c r="E2700" i="12"/>
  <c r="E2702" i="12"/>
  <c r="E2703" i="12"/>
  <c r="E2706" i="12"/>
  <c r="E2707" i="12"/>
  <c r="E2708" i="12"/>
  <c r="E2710" i="12"/>
  <c r="E2711" i="12"/>
  <c r="E2712" i="12"/>
  <c r="E2714" i="12"/>
  <c r="E2715" i="12"/>
  <c r="E2716" i="12"/>
  <c r="E2718" i="12"/>
  <c r="E2719" i="12"/>
  <c r="E2722" i="12"/>
  <c r="E2723" i="12"/>
  <c r="E2724" i="12"/>
  <c r="E2726" i="12"/>
  <c r="E2727" i="12"/>
  <c r="E2728" i="12"/>
  <c r="E2730" i="12"/>
  <c r="E2731" i="12"/>
  <c r="E2732" i="12"/>
  <c r="E2734" i="12"/>
  <c r="E2735" i="12"/>
  <c r="E2738" i="12"/>
  <c r="E2739" i="12"/>
  <c r="E2740" i="12"/>
  <c r="E2742" i="12"/>
  <c r="E2743" i="12"/>
  <c r="E2744" i="12"/>
  <c r="E2746" i="12"/>
  <c r="E2747" i="12"/>
  <c r="E2748" i="12"/>
  <c r="E2750" i="12"/>
  <c r="E2751" i="12"/>
  <c r="E2754" i="12"/>
  <c r="E2755" i="12"/>
  <c r="E2756" i="12"/>
  <c r="E2758" i="12"/>
  <c r="E2759" i="12"/>
  <c r="E2760" i="12"/>
  <c r="E2762" i="12"/>
  <c r="E2763" i="12"/>
  <c r="E2764" i="12"/>
  <c r="E2766" i="12"/>
  <c r="E2767" i="12"/>
  <c r="E2770" i="12"/>
  <c r="E2771" i="12"/>
  <c r="E2772" i="12"/>
  <c r="E2774" i="12"/>
  <c r="E2775" i="12"/>
  <c r="E2776" i="12"/>
  <c r="E2778" i="12"/>
  <c r="E2779" i="12"/>
  <c r="E2780" i="12"/>
  <c r="E2782" i="12"/>
  <c r="E2783" i="12"/>
  <c r="E2786" i="12"/>
  <c r="E2787" i="12"/>
  <c r="E2788" i="12"/>
  <c r="E2790" i="12"/>
  <c r="E2791" i="12"/>
  <c r="E2792" i="12"/>
  <c r="E2794" i="12"/>
  <c r="E2795" i="12"/>
  <c r="E2796" i="12"/>
  <c r="E2798" i="12"/>
  <c r="E2799" i="12"/>
  <c r="E2802" i="12"/>
  <c r="E2803" i="12"/>
  <c r="E2804" i="12"/>
  <c r="E2806" i="12"/>
  <c r="E2807" i="12"/>
  <c r="E2808" i="12"/>
  <c r="E2810" i="12"/>
  <c r="E2811" i="12"/>
  <c r="E2812" i="12"/>
  <c r="E2814" i="12"/>
  <c r="E2815" i="12"/>
  <c r="E2818" i="12"/>
  <c r="E2819" i="12"/>
  <c r="E2820" i="12"/>
  <c r="E2822" i="12"/>
  <c r="E2823" i="12"/>
  <c r="E2824" i="12"/>
  <c r="E2826" i="12"/>
  <c r="E2827" i="12"/>
  <c r="E2828" i="12"/>
  <c r="E2830" i="12"/>
  <c r="E2831" i="12"/>
  <c r="E2834" i="12"/>
  <c r="E2835" i="12"/>
  <c r="E2836" i="12"/>
  <c r="E2838" i="12"/>
  <c r="E2839" i="12"/>
  <c r="E2840" i="12"/>
  <c r="E2842" i="12"/>
  <c r="E2843" i="12"/>
  <c r="E2844" i="12"/>
  <c r="E2846" i="12"/>
  <c r="E2847" i="12"/>
  <c r="E2850" i="12"/>
  <c r="E2851" i="12"/>
  <c r="E2852" i="12"/>
  <c r="E2854" i="12"/>
  <c r="E2855" i="12"/>
  <c r="E2856" i="12"/>
  <c r="E2858" i="12"/>
  <c r="E2859" i="12"/>
  <c r="E2860" i="12"/>
  <c r="E2862" i="12"/>
  <c r="E2863" i="12"/>
  <c r="E2866" i="12"/>
  <c r="E2867" i="12"/>
  <c r="E2868" i="12"/>
  <c r="E2870" i="12"/>
  <c r="E2871" i="12"/>
  <c r="E2872" i="12"/>
  <c r="E2874" i="12"/>
  <c r="E2875" i="12"/>
  <c r="E2876" i="12"/>
  <c r="E2878" i="12"/>
  <c r="E2879" i="12"/>
  <c r="E2882" i="12"/>
  <c r="E2883" i="12"/>
  <c r="E2884" i="12"/>
  <c r="E2886" i="12"/>
  <c r="E2887" i="12"/>
  <c r="E2888" i="12"/>
  <c r="E2890" i="12"/>
  <c r="E2891" i="12"/>
  <c r="E2892" i="12"/>
  <c r="E2894" i="12"/>
  <c r="E2895" i="12"/>
  <c r="E2898" i="12"/>
  <c r="E2899" i="12"/>
  <c r="E2900" i="12"/>
  <c r="E2902" i="12"/>
  <c r="E2903" i="12"/>
  <c r="E2904" i="12"/>
  <c r="E2906" i="12"/>
  <c r="E2907" i="12"/>
  <c r="E2908" i="12"/>
  <c r="E2910" i="12"/>
  <c r="E2911" i="12"/>
  <c r="E2914" i="12"/>
  <c r="E2915" i="12"/>
  <c r="E2916" i="12"/>
  <c r="E2918" i="12"/>
  <c r="E2919" i="12"/>
  <c r="E2920" i="12"/>
  <c r="E2922" i="12"/>
  <c r="E2923" i="12"/>
  <c r="E2924" i="12"/>
  <c r="E2926" i="12"/>
  <c r="E2927" i="12"/>
  <c r="E2930" i="12"/>
  <c r="E2931" i="12"/>
  <c r="E2932" i="12"/>
  <c r="E2934" i="12"/>
  <c r="E2935" i="12"/>
  <c r="E2936" i="12"/>
  <c r="E2938" i="12"/>
  <c r="E2939" i="12"/>
  <c r="E2940" i="12"/>
  <c r="E2942" i="12"/>
  <c r="E2943" i="12"/>
  <c r="E2946" i="12"/>
  <c r="E2947" i="12"/>
  <c r="E2948" i="12"/>
  <c r="E2950" i="12"/>
  <c r="E2951" i="12"/>
  <c r="E2952" i="12"/>
  <c r="E2954" i="12"/>
  <c r="E2955" i="12"/>
  <c r="E2956" i="12"/>
  <c r="E2958" i="12"/>
  <c r="E2959" i="12"/>
  <c r="E2962" i="12"/>
  <c r="E2963" i="12"/>
  <c r="E2964" i="12"/>
  <c r="E2966" i="12"/>
  <c r="E2967" i="12"/>
  <c r="E2968" i="12"/>
  <c r="E2970" i="12"/>
  <c r="E2971" i="12"/>
  <c r="E2972" i="12"/>
  <c r="E2974" i="12"/>
  <c r="E2975" i="12"/>
  <c r="E2978" i="12"/>
  <c r="E2979" i="12"/>
  <c r="E2980" i="12"/>
  <c r="E2982" i="12"/>
  <c r="E2983" i="12"/>
  <c r="E2984" i="12"/>
  <c r="E2986" i="12"/>
  <c r="E2987" i="12"/>
  <c r="E2988" i="12"/>
  <c r="E2990" i="12"/>
  <c r="E2991" i="12"/>
  <c r="E2994" i="12"/>
  <c r="E2995" i="12"/>
  <c r="E2996" i="12"/>
  <c r="E2998" i="12"/>
  <c r="E2999" i="12"/>
  <c r="E3000" i="12"/>
  <c r="E3002" i="12"/>
  <c r="E3003" i="12"/>
  <c r="E3004" i="12"/>
  <c r="E3006" i="12"/>
  <c r="E3007" i="12"/>
  <c r="E3010" i="12"/>
  <c r="E3011" i="12"/>
  <c r="E3012" i="12"/>
  <c r="E3014" i="12"/>
  <c r="E3015" i="12"/>
  <c r="E3016" i="12"/>
  <c r="E3018" i="12"/>
  <c r="E3019" i="12"/>
  <c r="E3020" i="12"/>
  <c r="E3022" i="12"/>
  <c r="E3023" i="12"/>
  <c r="E3026" i="12"/>
  <c r="E3027" i="12"/>
  <c r="E3028" i="12"/>
  <c r="E3030" i="12"/>
  <c r="E3031" i="12"/>
  <c r="E3032" i="12"/>
  <c r="E3034" i="12"/>
  <c r="E3035" i="12"/>
  <c r="E3036" i="12"/>
  <c r="E3038" i="12"/>
  <c r="E3039" i="12"/>
  <c r="E3042" i="12"/>
  <c r="E3043" i="12"/>
  <c r="E3044" i="12"/>
  <c r="E3046" i="12"/>
  <c r="E3047" i="12"/>
  <c r="E3048" i="12"/>
  <c r="E3050" i="12"/>
  <c r="E3051" i="12"/>
  <c r="E3052" i="12"/>
  <c r="E3054" i="12"/>
  <c r="E3055" i="12"/>
  <c r="E3058" i="12"/>
  <c r="E3059" i="12"/>
  <c r="E3060" i="12"/>
  <c r="E3062" i="12"/>
  <c r="E3063" i="12"/>
  <c r="E3064" i="12"/>
  <c r="E3066" i="12"/>
  <c r="E3067" i="12"/>
  <c r="E3068" i="12"/>
  <c r="E3070" i="12"/>
  <c r="E3071" i="12"/>
  <c r="E3074" i="12"/>
  <c r="E3075" i="12"/>
  <c r="E3076" i="12"/>
  <c r="E3078" i="12"/>
  <c r="E3079" i="12"/>
  <c r="E3080" i="12"/>
  <c r="E3082" i="12"/>
  <c r="E3083" i="12"/>
  <c r="E3084" i="12"/>
  <c r="E3086" i="12"/>
  <c r="E3087" i="12"/>
  <c r="E3090" i="12"/>
  <c r="E3091" i="12"/>
  <c r="E3092" i="12"/>
  <c r="E3094" i="12"/>
  <c r="E3095" i="12"/>
  <c r="E3096" i="12"/>
  <c r="E3098" i="12"/>
  <c r="E3099" i="12"/>
  <c r="E3100" i="12"/>
  <c r="E3102" i="12"/>
  <c r="E3103" i="12"/>
  <c r="E3106" i="12"/>
  <c r="E3107" i="12"/>
  <c r="E3108" i="12"/>
  <c r="E3110" i="12"/>
  <c r="E3111" i="12"/>
  <c r="E3112" i="12"/>
  <c r="E3114" i="12"/>
  <c r="E3115" i="12"/>
  <c r="E3116" i="12"/>
  <c r="E3118" i="12"/>
  <c r="E3119" i="12"/>
  <c r="E3122" i="12"/>
  <c r="E3123" i="12"/>
  <c r="E3124" i="12"/>
  <c r="E3126" i="12"/>
  <c r="E3127" i="12"/>
  <c r="E3128" i="12"/>
  <c r="E3130" i="12"/>
  <c r="E3131" i="12"/>
  <c r="E3132" i="12"/>
  <c r="E3134" i="12"/>
  <c r="E3135" i="12"/>
  <c r="E3138" i="12"/>
  <c r="E3139" i="12"/>
  <c r="E3140" i="12"/>
  <c r="E3142" i="12"/>
  <c r="E3143" i="12"/>
  <c r="E3144" i="12"/>
  <c r="E3146" i="12"/>
  <c r="E3147" i="12"/>
  <c r="E3148" i="12"/>
  <c r="E3150" i="12"/>
  <c r="E3151" i="12"/>
  <c r="E3154" i="12"/>
  <c r="E3155" i="12"/>
  <c r="E3156" i="12"/>
  <c r="E3158" i="12"/>
  <c r="E3159" i="12"/>
  <c r="E3160" i="12"/>
  <c r="E3162" i="12"/>
  <c r="E3163" i="12"/>
  <c r="E3164" i="12"/>
  <c r="E3166" i="12"/>
  <c r="E3167" i="12"/>
  <c r="E3170" i="12"/>
  <c r="E3171" i="12"/>
  <c r="E3172" i="12"/>
  <c r="E3174" i="12"/>
  <c r="E3175" i="12"/>
  <c r="E3176" i="12"/>
  <c r="E3178" i="12"/>
  <c r="E3179" i="12"/>
  <c r="E3180" i="12"/>
  <c r="E3182" i="12"/>
  <c r="E3183" i="12"/>
  <c r="E3186" i="12"/>
  <c r="E3187" i="12"/>
  <c r="E3188" i="12"/>
  <c r="E3190" i="12"/>
  <c r="E3191" i="12"/>
  <c r="E3192" i="12"/>
  <c r="E3194" i="12"/>
  <c r="E3195" i="12"/>
  <c r="E3196" i="12"/>
  <c r="E3198" i="12"/>
  <c r="E3199" i="12"/>
  <c r="E3202" i="12"/>
  <c r="E3203" i="12"/>
  <c r="E3204" i="12"/>
  <c r="E3206" i="12"/>
  <c r="E3207" i="12"/>
  <c r="E3208" i="12"/>
  <c r="E3210" i="12"/>
  <c r="E3211" i="12"/>
  <c r="E3212" i="12"/>
  <c r="E3214" i="12"/>
  <c r="E3215" i="12"/>
  <c r="E3218" i="12"/>
  <c r="E3219" i="12"/>
  <c r="E3220" i="12"/>
  <c r="E3222" i="12"/>
  <c r="E3223" i="12"/>
  <c r="E3224" i="12"/>
  <c r="E3226" i="12"/>
  <c r="E3227" i="12"/>
  <c r="E3228" i="12"/>
  <c r="E3230" i="12"/>
  <c r="E3231" i="12"/>
  <c r="E3234" i="12"/>
  <c r="E3235" i="12"/>
  <c r="E3236" i="12"/>
  <c r="E3238" i="12"/>
  <c r="E3239" i="12"/>
  <c r="E3240" i="12"/>
  <c r="E3242" i="12"/>
  <c r="E3243" i="12"/>
  <c r="E3244" i="12"/>
  <c r="E3246" i="12"/>
  <c r="E3247" i="12"/>
  <c r="E3250" i="12"/>
  <c r="E3251" i="12"/>
  <c r="E3252" i="12"/>
  <c r="E3254" i="12"/>
  <c r="E3255" i="12"/>
  <c r="E3256" i="12"/>
  <c r="E3258" i="12"/>
  <c r="E3259" i="12"/>
  <c r="E3260" i="12"/>
  <c r="E3262" i="12"/>
  <c r="E3263" i="12"/>
  <c r="E3266" i="12"/>
  <c r="E3267" i="12"/>
  <c r="E3268" i="12"/>
  <c r="E3270" i="12"/>
  <c r="E3271" i="12"/>
  <c r="E3272" i="12"/>
  <c r="E3274" i="12"/>
  <c r="E3275" i="12"/>
  <c r="E3276" i="12"/>
  <c r="E3278" i="12"/>
  <c r="E3279" i="12"/>
  <c r="E3282" i="12"/>
  <c r="E3283" i="12"/>
  <c r="E3284" i="12"/>
  <c r="E3286" i="12"/>
  <c r="E3287" i="12"/>
  <c r="E3288" i="12"/>
  <c r="F642" i="12"/>
  <c r="L642" i="12" s="1"/>
  <c r="F643" i="12"/>
  <c r="L643" i="12" s="1"/>
  <c r="F644" i="12"/>
  <c r="L644" i="12" s="1"/>
  <c r="F645" i="12"/>
  <c r="L645" i="12" s="1"/>
  <c r="F646" i="12"/>
  <c r="L646" i="12" s="1"/>
  <c r="F647" i="12"/>
  <c r="L647" i="12" s="1"/>
  <c r="F648" i="12"/>
  <c r="F649" i="12"/>
  <c r="L649" i="12" s="1"/>
  <c r="F650" i="12"/>
  <c r="L650" i="12" s="1"/>
  <c r="F651" i="12"/>
  <c r="L651" i="12" s="1"/>
  <c r="F652" i="12"/>
  <c r="L652" i="12" s="1"/>
  <c r="F653" i="12"/>
  <c r="L653" i="12" s="1"/>
  <c r="F654" i="12"/>
  <c r="L654" i="12" s="1"/>
  <c r="F655" i="12"/>
  <c r="L655" i="12" s="1"/>
  <c r="F656" i="12"/>
  <c r="L656" i="12" s="1"/>
  <c r="F657" i="12"/>
  <c r="L657" i="12" s="1"/>
  <c r="F658" i="12"/>
  <c r="L658" i="12" s="1"/>
  <c r="F659" i="12"/>
  <c r="L659" i="12" s="1"/>
  <c r="F660" i="12"/>
  <c r="L660" i="12" s="1"/>
  <c r="F661" i="12"/>
  <c r="L661" i="12" s="1"/>
  <c r="F662" i="12"/>
  <c r="L662" i="12" s="1"/>
  <c r="F663" i="12"/>
  <c r="L663" i="12" s="1"/>
  <c r="F664" i="12"/>
  <c r="F665" i="12"/>
  <c r="L665" i="12" s="1"/>
  <c r="F666" i="12"/>
  <c r="L666" i="12" s="1"/>
  <c r="F667" i="12"/>
  <c r="L667" i="12" s="1"/>
  <c r="F668" i="12"/>
  <c r="L668" i="12" s="1"/>
  <c r="F669" i="12"/>
  <c r="L669" i="12" s="1"/>
  <c r="F670" i="12"/>
  <c r="L670" i="12" s="1"/>
  <c r="F671" i="12"/>
  <c r="L671" i="12" s="1"/>
  <c r="F672" i="12"/>
  <c r="L672" i="12" s="1"/>
  <c r="F673" i="12"/>
  <c r="L673" i="12" s="1"/>
  <c r="F674" i="12"/>
  <c r="L674" i="12" s="1"/>
  <c r="F675" i="12"/>
  <c r="L675" i="12" s="1"/>
  <c r="F676" i="12"/>
  <c r="L676" i="12" s="1"/>
  <c r="F677" i="12"/>
  <c r="L677" i="12" s="1"/>
  <c r="F678" i="12"/>
  <c r="L678" i="12" s="1"/>
  <c r="F679" i="12"/>
  <c r="L679" i="12" s="1"/>
  <c r="F680" i="12"/>
  <c r="F681" i="12"/>
  <c r="L681" i="12" s="1"/>
  <c r="F682" i="12"/>
  <c r="L682" i="12" s="1"/>
  <c r="F683" i="12"/>
  <c r="L683" i="12" s="1"/>
  <c r="F684" i="12"/>
  <c r="L684" i="12" s="1"/>
  <c r="F685" i="12"/>
  <c r="L685" i="12" s="1"/>
  <c r="F686" i="12"/>
  <c r="L686" i="12" s="1"/>
  <c r="F687" i="12"/>
  <c r="L687" i="12" s="1"/>
  <c r="F688" i="12"/>
  <c r="L688" i="12" s="1"/>
  <c r="F689" i="12"/>
  <c r="L689" i="12" s="1"/>
  <c r="F690" i="12"/>
  <c r="L690" i="12" s="1"/>
  <c r="F691" i="12"/>
  <c r="L691" i="12" s="1"/>
  <c r="F692" i="12"/>
  <c r="L692" i="12" s="1"/>
  <c r="F693" i="12"/>
  <c r="L693" i="12" s="1"/>
  <c r="F694" i="12"/>
  <c r="L694" i="12" s="1"/>
  <c r="F695" i="12"/>
  <c r="L695" i="12" s="1"/>
  <c r="F696" i="12"/>
  <c r="F697" i="12"/>
  <c r="L697" i="12" s="1"/>
  <c r="F698" i="12"/>
  <c r="L698" i="12" s="1"/>
  <c r="F699" i="12"/>
  <c r="L699" i="12" s="1"/>
  <c r="F700" i="12"/>
  <c r="L700" i="12" s="1"/>
  <c r="F701" i="12"/>
  <c r="L701" i="12" s="1"/>
  <c r="F702" i="12"/>
  <c r="L702" i="12" s="1"/>
  <c r="F703" i="12"/>
  <c r="L703" i="12" s="1"/>
  <c r="F704" i="12"/>
  <c r="L704" i="12" s="1"/>
  <c r="F705" i="12"/>
  <c r="L705" i="12" s="1"/>
  <c r="F706" i="12"/>
  <c r="L706" i="12" s="1"/>
  <c r="F707" i="12"/>
  <c r="L707" i="12" s="1"/>
  <c r="F708" i="12"/>
  <c r="L708" i="12" s="1"/>
  <c r="F709" i="12"/>
  <c r="L709" i="12" s="1"/>
  <c r="F710" i="12"/>
  <c r="L710" i="12" s="1"/>
  <c r="F711" i="12"/>
  <c r="L711" i="12" s="1"/>
  <c r="F712" i="12"/>
  <c r="F713" i="12"/>
  <c r="L713" i="12" s="1"/>
  <c r="F714" i="12"/>
  <c r="L714" i="12" s="1"/>
  <c r="F715" i="12"/>
  <c r="L715" i="12" s="1"/>
  <c r="F716" i="12"/>
  <c r="L716" i="12" s="1"/>
  <c r="F717" i="12"/>
  <c r="L717" i="12" s="1"/>
  <c r="F718" i="12"/>
  <c r="L718" i="12" s="1"/>
  <c r="F719" i="12"/>
  <c r="L719" i="12" s="1"/>
  <c r="F720" i="12"/>
  <c r="L720" i="12" s="1"/>
  <c r="F721" i="12"/>
  <c r="L721" i="12" s="1"/>
  <c r="F722" i="12"/>
  <c r="L722" i="12" s="1"/>
  <c r="F723" i="12"/>
  <c r="L723" i="12" s="1"/>
  <c r="F724" i="12"/>
  <c r="L724" i="12" s="1"/>
  <c r="F725" i="12"/>
  <c r="L725" i="12" s="1"/>
  <c r="F726" i="12"/>
  <c r="L726" i="12" s="1"/>
  <c r="F727" i="12"/>
  <c r="L727" i="12" s="1"/>
  <c r="F728" i="12"/>
  <c r="F729" i="12"/>
  <c r="L729" i="12" s="1"/>
  <c r="F730" i="12"/>
  <c r="L730" i="12" s="1"/>
  <c r="F731" i="12"/>
  <c r="L731" i="12" s="1"/>
  <c r="F732" i="12"/>
  <c r="L732" i="12" s="1"/>
  <c r="F733" i="12"/>
  <c r="L733" i="12" s="1"/>
  <c r="F734" i="12"/>
  <c r="L734" i="12" s="1"/>
  <c r="F735" i="12"/>
  <c r="L735" i="12" s="1"/>
  <c r="F736" i="12"/>
  <c r="L736" i="12" s="1"/>
  <c r="F737" i="12"/>
  <c r="L737" i="12" s="1"/>
  <c r="F738" i="12"/>
  <c r="L738" i="12" s="1"/>
  <c r="F739" i="12"/>
  <c r="L739" i="12" s="1"/>
  <c r="F740" i="12"/>
  <c r="L740" i="12" s="1"/>
  <c r="F741" i="12"/>
  <c r="L741" i="12" s="1"/>
  <c r="F742" i="12"/>
  <c r="L742" i="12" s="1"/>
  <c r="F743" i="12"/>
  <c r="L743" i="12" s="1"/>
  <c r="F744" i="12"/>
  <c r="F745" i="12"/>
  <c r="L745" i="12" s="1"/>
  <c r="F746" i="12"/>
  <c r="L746" i="12" s="1"/>
  <c r="F747" i="12"/>
  <c r="L747" i="12" s="1"/>
  <c r="F748" i="12"/>
  <c r="L748" i="12" s="1"/>
  <c r="F749" i="12"/>
  <c r="L749" i="12" s="1"/>
  <c r="F750" i="12"/>
  <c r="L750" i="12" s="1"/>
  <c r="F751" i="12"/>
  <c r="L751" i="12" s="1"/>
  <c r="F752" i="12"/>
  <c r="L752" i="12" s="1"/>
  <c r="F753" i="12"/>
  <c r="L753" i="12" s="1"/>
  <c r="F754" i="12"/>
  <c r="L754" i="12" s="1"/>
  <c r="F755" i="12"/>
  <c r="L755" i="12" s="1"/>
  <c r="F756" i="12"/>
  <c r="L756" i="12" s="1"/>
  <c r="F757" i="12"/>
  <c r="L757" i="12" s="1"/>
  <c r="F758" i="12"/>
  <c r="L758" i="12" s="1"/>
  <c r="F759" i="12"/>
  <c r="L759" i="12" s="1"/>
  <c r="F760" i="12"/>
  <c r="F761" i="12"/>
  <c r="L761" i="12" s="1"/>
  <c r="F762" i="12"/>
  <c r="L762" i="12" s="1"/>
  <c r="F763" i="12"/>
  <c r="L763" i="12" s="1"/>
  <c r="F764" i="12"/>
  <c r="L764" i="12" s="1"/>
  <c r="F765" i="12"/>
  <c r="L765" i="12" s="1"/>
  <c r="F766" i="12"/>
  <c r="L766" i="12" s="1"/>
  <c r="F767" i="12"/>
  <c r="L767" i="12" s="1"/>
  <c r="F768" i="12"/>
  <c r="L768" i="12" s="1"/>
  <c r="F769" i="12"/>
  <c r="L769" i="12" s="1"/>
  <c r="F770" i="12"/>
  <c r="L770" i="12" s="1"/>
  <c r="F771" i="12"/>
  <c r="L771" i="12" s="1"/>
  <c r="F772" i="12"/>
  <c r="L772" i="12" s="1"/>
  <c r="F773" i="12"/>
  <c r="L773" i="12" s="1"/>
  <c r="F774" i="12"/>
  <c r="L774" i="12" s="1"/>
  <c r="F775" i="12"/>
  <c r="L775" i="12" s="1"/>
  <c r="F776" i="12"/>
  <c r="F777" i="12"/>
  <c r="L777" i="12" s="1"/>
  <c r="F778" i="12"/>
  <c r="L778" i="12" s="1"/>
  <c r="F779" i="12"/>
  <c r="L779" i="12" s="1"/>
  <c r="F780" i="12"/>
  <c r="L780" i="12" s="1"/>
  <c r="F781" i="12"/>
  <c r="L781" i="12" s="1"/>
  <c r="F782" i="12"/>
  <c r="L782" i="12" s="1"/>
  <c r="F783" i="12"/>
  <c r="L783" i="12" s="1"/>
  <c r="F784" i="12"/>
  <c r="L784" i="12" s="1"/>
  <c r="F785" i="12"/>
  <c r="L785" i="12" s="1"/>
  <c r="F786" i="12"/>
  <c r="L786" i="12" s="1"/>
  <c r="F787" i="12"/>
  <c r="L787" i="12" s="1"/>
  <c r="F788" i="12"/>
  <c r="L788" i="12" s="1"/>
  <c r="F789" i="12"/>
  <c r="L789" i="12" s="1"/>
  <c r="F790" i="12"/>
  <c r="L790" i="12" s="1"/>
  <c r="F791" i="12"/>
  <c r="L791" i="12" s="1"/>
  <c r="F792" i="12"/>
  <c r="F793" i="12"/>
  <c r="L793" i="12" s="1"/>
  <c r="F794" i="12"/>
  <c r="L794" i="12" s="1"/>
  <c r="F795" i="12"/>
  <c r="L795" i="12" s="1"/>
  <c r="F796" i="12"/>
  <c r="L796" i="12" s="1"/>
  <c r="F797" i="12"/>
  <c r="L797" i="12" s="1"/>
  <c r="F798" i="12"/>
  <c r="L798" i="12" s="1"/>
  <c r="F799" i="12"/>
  <c r="L799" i="12" s="1"/>
  <c r="F800" i="12"/>
  <c r="L800" i="12" s="1"/>
  <c r="F801" i="12"/>
  <c r="L801" i="12" s="1"/>
  <c r="F802" i="12"/>
  <c r="L802" i="12" s="1"/>
  <c r="F803" i="12"/>
  <c r="L803" i="12" s="1"/>
  <c r="F804" i="12"/>
  <c r="L804" i="12" s="1"/>
  <c r="F805" i="12"/>
  <c r="L805" i="12" s="1"/>
  <c r="F806" i="12"/>
  <c r="L806" i="12" s="1"/>
  <c r="F807" i="12"/>
  <c r="L807" i="12" s="1"/>
  <c r="F808" i="12"/>
  <c r="F809" i="12"/>
  <c r="L809" i="12" s="1"/>
  <c r="F810" i="12"/>
  <c r="L810" i="12" s="1"/>
  <c r="F811" i="12"/>
  <c r="L811" i="12" s="1"/>
  <c r="F812" i="12"/>
  <c r="L812" i="12" s="1"/>
  <c r="F813" i="12"/>
  <c r="L813" i="12" s="1"/>
  <c r="F814" i="12"/>
  <c r="L814" i="12" s="1"/>
  <c r="F815" i="12"/>
  <c r="L815" i="12" s="1"/>
  <c r="F816" i="12"/>
  <c r="L816" i="12" s="1"/>
  <c r="F817" i="12"/>
  <c r="L817" i="12" s="1"/>
  <c r="F818" i="12"/>
  <c r="L818" i="12" s="1"/>
  <c r="F819" i="12"/>
  <c r="L819" i="12" s="1"/>
  <c r="F820" i="12"/>
  <c r="L820" i="12" s="1"/>
  <c r="F821" i="12"/>
  <c r="L821" i="12" s="1"/>
  <c r="F822" i="12"/>
  <c r="L822" i="12" s="1"/>
  <c r="F823" i="12"/>
  <c r="L823" i="12" s="1"/>
  <c r="F824" i="12"/>
  <c r="F825" i="12"/>
  <c r="L825" i="12" s="1"/>
  <c r="F826" i="12"/>
  <c r="L826" i="12" s="1"/>
  <c r="F827" i="12"/>
  <c r="L827" i="12" s="1"/>
  <c r="F828" i="12"/>
  <c r="L828" i="12" s="1"/>
  <c r="F829" i="12"/>
  <c r="L829" i="12" s="1"/>
  <c r="F830" i="12"/>
  <c r="L830" i="12" s="1"/>
  <c r="F831" i="12"/>
  <c r="L831" i="12" s="1"/>
  <c r="F832" i="12"/>
  <c r="F833" i="12"/>
  <c r="L833" i="12" s="1"/>
  <c r="F834" i="12"/>
  <c r="L834" i="12" s="1"/>
  <c r="F835" i="12"/>
  <c r="L835" i="12" s="1"/>
  <c r="F836" i="12"/>
  <c r="L836" i="12" s="1"/>
  <c r="F837" i="12"/>
  <c r="L837" i="12" s="1"/>
  <c r="F838" i="12"/>
  <c r="L838" i="12" s="1"/>
  <c r="F839" i="12"/>
  <c r="L839" i="12" s="1"/>
  <c r="F840" i="12"/>
  <c r="F841" i="12"/>
  <c r="L841" i="12" s="1"/>
  <c r="F842" i="12"/>
  <c r="L842" i="12" s="1"/>
  <c r="F843" i="12"/>
  <c r="L843" i="12" s="1"/>
  <c r="F844" i="12"/>
  <c r="L844" i="12" s="1"/>
  <c r="F845" i="12"/>
  <c r="L845" i="12" s="1"/>
  <c r="F846" i="12"/>
  <c r="L846" i="12" s="1"/>
  <c r="F847" i="12"/>
  <c r="L847" i="12" s="1"/>
  <c r="F848" i="12"/>
  <c r="F849" i="12"/>
  <c r="L849" i="12" s="1"/>
  <c r="F850" i="12"/>
  <c r="L850" i="12" s="1"/>
  <c r="F851" i="12"/>
  <c r="L851" i="12" s="1"/>
  <c r="F852" i="12"/>
  <c r="L852" i="12" s="1"/>
  <c r="F853" i="12"/>
  <c r="L853" i="12" s="1"/>
  <c r="F854" i="12"/>
  <c r="L854" i="12" s="1"/>
  <c r="F855" i="12"/>
  <c r="L855" i="12" s="1"/>
  <c r="F856" i="12"/>
  <c r="F857" i="12"/>
  <c r="L857" i="12" s="1"/>
  <c r="F858" i="12"/>
  <c r="L858" i="12" s="1"/>
  <c r="F859" i="12"/>
  <c r="L859" i="12" s="1"/>
  <c r="F860" i="12"/>
  <c r="L860" i="12" s="1"/>
  <c r="F861" i="12"/>
  <c r="L861" i="12" s="1"/>
  <c r="F862" i="12"/>
  <c r="L862" i="12" s="1"/>
  <c r="F863" i="12"/>
  <c r="L863" i="12" s="1"/>
  <c r="F864" i="12"/>
  <c r="F865" i="12"/>
  <c r="L865" i="12" s="1"/>
  <c r="F866" i="12"/>
  <c r="L866" i="12" s="1"/>
  <c r="F867" i="12"/>
  <c r="L867" i="12" s="1"/>
  <c r="F868" i="12"/>
  <c r="L868" i="12" s="1"/>
  <c r="F869" i="12"/>
  <c r="L869" i="12" s="1"/>
  <c r="F870" i="12"/>
  <c r="L870" i="12" s="1"/>
  <c r="F871" i="12"/>
  <c r="L871" i="12" s="1"/>
  <c r="F872" i="12"/>
  <c r="F873" i="12"/>
  <c r="L873" i="12" s="1"/>
  <c r="F874" i="12"/>
  <c r="L874" i="12" s="1"/>
  <c r="F875" i="12"/>
  <c r="L875" i="12" s="1"/>
  <c r="F876" i="12"/>
  <c r="L876" i="12" s="1"/>
  <c r="F877" i="12"/>
  <c r="L877" i="12" s="1"/>
  <c r="F878" i="12"/>
  <c r="L878" i="12" s="1"/>
  <c r="F879" i="12"/>
  <c r="L879" i="12" s="1"/>
  <c r="F880" i="12"/>
  <c r="F881" i="12"/>
  <c r="L881" i="12" s="1"/>
  <c r="F882" i="12"/>
  <c r="L882" i="12" s="1"/>
  <c r="F883" i="12"/>
  <c r="L883" i="12" s="1"/>
  <c r="F884" i="12"/>
  <c r="L884" i="12" s="1"/>
  <c r="F885" i="12"/>
  <c r="L885" i="12" s="1"/>
  <c r="F886" i="12"/>
  <c r="L886" i="12" s="1"/>
  <c r="F887" i="12"/>
  <c r="L887" i="12" s="1"/>
  <c r="F888" i="12"/>
  <c r="F889" i="12"/>
  <c r="L889" i="12" s="1"/>
  <c r="F890" i="12"/>
  <c r="L890" i="12" s="1"/>
  <c r="F891" i="12"/>
  <c r="L891" i="12" s="1"/>
  <c r="F892" i="12"/>
  <c r="L892" i="12" s="1"/>
  <c r="F893" i="12"/>
  <c r="L893" i="12" s="1"/>
  <c r="F894" i="12"/>
  <c r="L894" i="12" s="1"/>
  <c r="F895" i="12"/>
  <c r="L895" i="12" s="1"/>
  <c r="F896" i="12"/>
  <c r="F897" i="12"/>
  <c r="L897" i="12" s="1"/>
  <c r="F898" i="12"/>
  <c r="L898" i="12" s="1"/>
  <c r="F899" i="12"/>
  <c r="L899" i="12" s="1"/>
  <c r="F900" i="12"/>
  <c r="L900" i="12" s="1"/>
  <c r="F901" i="12"/>
  <c r="L901" i="12" s="1"/>
  <c r="F902" i="12"/>
  <c r="L902" i="12" s="1"/>
  <c r="F903" i="12"/>
  <c r="L903" i="12" s="1"/>
  <c r="F904" i="12"/>
  <c r="F905" i="12"/>
  <c r="L905" i="12" s="1"/>
  <c r="F906" i="12"/>
  <c r="L906" i="12" s="1"/>
  <c r="F907" i="12"/>
  <c r="L907" i="12" s="1"/>
  <c r="F908" i="12"/>
  <c r="L908" i="12" s="1"/>
  <c r="F909" i="12"/>
  <c r="L909" i="12" s="1"/>
  <c r="F910" i="12"/>
  <c r="L910" i="12" s="1"/>
  <c r="F911" i="12"/>
  <c r="L911" i="12" s="1"/>
  <c r="F912" i="12"/>
  <c r="F913" i="12"/>
  <c r="L913" i="12" s="1"/>
  <c r="F914" i="12"/>
  <c r="L914" i="12" s="1"/>
  <c r="F915" i="12"/>
  <c r="L915" i="12" s="1"/>
  <c r="F916" i="12"/>
  <c r="L916" i="12" s="1"/>
  <c r="F917" i="12"/>
  <c r="L917" i="12" s="1"/>
  <c r="F918" i="12"/>
  <c r="L918" i="12" s="1"/>
  <c r="F919" i="12"/>
  <c r="L919" i="12" s="1"/>
  <c r="F920" i="12"/>
  <c r="F921" i="12"/>
  <c r="L921" i="12" s="1"/>
  <c r="F922" i="12"/>
  <c r="L922" i="12" s="1"/>
  <c r="F923" i="12"/>
  <c r="L923" i="12" s="1"/>
  <c r="F924" i="12"/>
  <c r="L924" i="12" s="1"/>
  <c r="F925" i="12"/>
  <c r="L925" i="12" s="1"/>
  <c r="F926" i="12"/>
  <c r="L926" i="12" s="1"/>
  <c r="F927" i="12"/>
  <c r="L927" i="12" s="1"/>
  <c r="F928" i="12"/>
  <c r="F929" i="12"/>
  <c r="L929" i="12" s="1"/>
  <c r="F930" i="12"/>
  <c r="L930" i="12" s="1"/>
  <c r="F931" i="12"/>
  <c r="L931" i="12" s="1"/>
  <c r="F932" i="12"/>
  <c r="L932" i="12" s="1"/>
  <c r="F933" i="12"/>
  <c r="L933" i="12" s="1"/>
  <c r="F934" i="12"/>
  <c r="L934" i="12" s="1"/>
  <c r="F935" i="12"/>
  <c r="L935" i="12" s="1"/>
  <c r="F936" i="12"/>
  <c r="F937" i="12"/>
  <c r="L937" i="12" s="1"/>
  <c r="F938" i="12"/>
  <c r="L938" i="12" s="1"/>
  <c r="F939" i="12"/>
  <c r="L939" i="12" s="1"/>
  <c r="F940" i="12"/>
  <c r="L940" i="12" s="1"/>
  <c r="F941" i="12"/>
  <c r="L941" i="12" s="1"/>
  <c r="F942" i="12"/>
  <c r="L942" i="12" s="1"/>
  <c r="F943" i="12"/>
  <c r="L943" i="12" s="1"/>
  <c r="F944" i="12"/>
  <c r="F945" i="12"/>
  <c r="L945" i="12" s="1"/>
  <c r="F946" i="12"/>
  <c r="L946" i="12" s="1"/>
  <c r="F947" i="12"/>
  <c r="L947" i="12" s="1"/>
  <c r="F948" i="12"/>
  <c r="L948" i="12" s="1"/>
  <c r="F949" i="12"/>
  <c r="L949" i="12" s="1"/>
  <c r="F950" i="12"/>
  <c r="L950" i="12" s="1"/>
  <c r="F951" i="12"/>
  <c r="L951" i="12" s="1"/>
  <c r="F952" i="12"/>
  <c r="F953" i="12"/>
  <c r="L953" i="12" s="1"/>
  <c r="F954" i="12"/>
  <c r="L954" i="12" s="1"/>
  <c r="F955" i="12"/>
  <c r="L955" i="12" s="1"/>
  <c r="F956" i="12"/>
  <c r="L956" i="12" s="1"/>
  <c r="F957" i="12"/>
  <c r="L957" i="12" s="1"/>
  <c r="F958" i="12"/>
  <c r="L958" i="12" s="1"/>
  <c r="F959" i="12"/>
  <c r="L959" i="12" s="1"/>
  <c r="F960" i="12"/>
  <c r="F961" i="12"/>
  <c r="L961" i="12" s="1"/>
  <c r="F962" i="12"/>
  <c r="L962" i="12" s="1"/>
  <c r="F963" i="12"/>
  <c r="L963" i="12" s="1"/>
  <c r="F964" i="12"/>
  <c r="L964" i="12" s="1"/>
  <c r="F965" i="12"/>
  <c r="L965" i="12" s="1"/>
  <c r="F966" i="12"/>
  <c r="L966" i="12" s="1"/>
  <c r="F967" i="12"/>
  <c r="L967" i="12" s="1"/>
  <c r="F968" i="12"/>
  <c r="F969" i="12"/>
  <c r="L969" i="12" s="1"/>
  <c r="F970" i="12"/>
  <c r="L970" i="12" s="1"/>
  <c r="F971" i="12"/>
  <c r="L971" i="12" s="1"/>
  <c r="F972" i="12"/>
  <c r="L972" i="12" s="1"/>
  <c r="F973" i="12"/>
  <c r="L973" i="12" s="1"/>
  <c r="F974" i="12"/>
  <c r="L974" i="12" s="1"/>
  <c r="F975" i="12"/>
  <c r="L975" i="12" s="1"/>
  <c r="F976" i="12"/>
  <c r="F977" i="12"/>
  <c r="L977" i="12" s="1"/>
  <c r="F978" i="12"/>
  <c r="L978" i="12" s="1"/>
  <c r="F979" i="12"/>
  <c r="L979" i="12" s="1"/>
  <c r="F980" i="12"/>
  <c r="L980" i="12" s="1"/>
  <c r="F981" i="12"/>
  <c r="L981" i="12" s="1"/>
  <c r="F982" i="12"/>
  <c r="L982" i="12" s="1"/>
  <c r="F983" i="12"/>
  <c r="L983" i="12" s="1"/>
  <c r="F984" i="12"/>
  <c r="F985" i="12"/>
  <c r="L985" i="12" s="1"/>
  <c r="F986" i="12"/>
  <c r="L986" i="12" s="1"/>
  <c r="F987" i="12"/>
  <c r="L987" i="12" s="1"/>
  <c r="F988" i="12"/>
  <c r="L988" i="12" s="1"/>
  <c r="F989" i="12"/>
  <c r="L989" i="12" s="1"/>
  <c r="F990" i="12"/>
  <c r="L990" i="12" s="1"/>
  <c r="F991" i="12"/>
  <c r="L991" i="12" s="1"/>
  <c r="F992" i="12"/>
  <c r="F993" i="12"/>
  <c r="L993" i="12" s="1"/>
  <c r="F994" i="12"/>
  <c r="L994" i="12" s="1"/>
  <c r="F995" i="12"/>
  <c r="L995" i="12" s="1"/>
  <c r="F996" i="12"/>
  <c r="L996" i="12" s="1"/>
  <c r="F997" i="12"/>
  <c r="L997" i="12" s="1"/>
  <c r="F998" i="12"/>
  <c r="L998" i="12" s="1"/>
  <c r="F999" i="12"/>
  <c r="L999" i="12" s="1"/>
  <c r="F1000" i="12"/>
  <c r="F1001" i="12"/>
  <c r="L1001" i="12" s="1"/>
  <c r="F1002" i="12"/>
  <c r="L1002" i="12" s="1"/>
  <c r="F1003" i="12"/>
  <c r="L1003" i="12" s="1"/>
  <c r="F1004" i="12"/>
  <c r="L1004" i="12" s="1"/>
  <c r="F1005" i="12"/>
  <c r="L1005" i="12" s="1"/>
  <c r="F1006" i="12"/>
  <c r="L1006" i="12" s="1"/>
  <c r="F1007" i="12"/>
  <c r="L1007" i="12" s="1"/>
  <c r="F1008" i="12"/>
  <c r="F1009" i="12"/>
  <c r="L1009" i="12" s="1"/>
  <c r="F1010" i="12"/>
  <c r="L1010" i="12" s="1"/>
  <c r="F1011" i="12"/>
  <c r="L1011" i="12" s="1"/>
  <c r="F1012" i="12"/>
  <c r="L1012" i="12" s="1"/>
  <c r="F1013" i="12"/>
  <c r="L1013" i="12" s="1"/>
  <c r="F1014" i="12"/>
  <c r="L1014" i="12" s="1"/>
  <c r="F1015" i="12"/>
  <c r="L1015" i="12" s="1"/>
  <c r="F1016" i="12"/>
  <c r="F1017" i="12"/>
  <c r="L1017" i="12" s="1"/>
  <c r="F1018" i="12"/>
  <c r="L1018" i="12" s="1"/>
  <c r="F1019" i="12"/>
  <c r="L1019" i="12" s="1"/>
  <c r="F1020" i="12"/>
  <c r="L1020" i="12" s="1"/>
  <c r="F1021" i="12"/>
  <c r="L1021" i="12" s="1"/>
  <c r="F1022" i="12"/>
  <c r="L1022" i="12" s="1"/>
  <c r="F1023" i="12"/>
  <c r="L1023" i="12" s="1"/>
  <c r="F1024" i="12"/>
  <c r="F1025" i="12"/>
  <c r="L1025" i="12" s="1"/>
  <c r="F1026" i="12"/>
  <c r="L1026" i="12" s="1"/>
  <c r="F1027" i="12"/>
  <c r="L1027" i="12" s="1"/>
  <c r="F1028" i="12"/>
  <c r="L1028" i="12" s="1"/>
  <c r="F1029" i="12"/>
  <c r="L1029" i="12" s="1"/>
  <c r="F1030" i="12"/>
  <c r="L1030" i="12" s="1"/>
  <c r="F1031" i="12"/>
  <c r="L1031" i="12" s="1"/>
  <c r="F1032" i="12"/>
  <c r="F1033" i="12"/>
  <c r="L1033" i="12" s="1"/>
  <c r="F1034" i="12"/>
  <c r="L1034" i="12" s="1"/>
  <c r="F1035" i="12"/>
  <c r="L1035" i="12" s="1"/>
  <c r="F1036" i="12"/>
  <c r="L1036" i="12" s="1"/>
  <c r="F1037" i="12"/>
  <c r="L1037" i="12" s="1"/>
  <c r="F1038" i="12"/>
  <c r="L1038" i="12" s="1"/>
  <c r="F1039" i="12"/>
  <c r="L1039" i="12" s="1"/>
  <c r="F1040" i="12"/>
  <c r="F1041" i="12"/>
  <c r="L1041" i="12" s="1"/>
  <c r="F1042" i="12"/>
  <c r="L1042" i="12" s="1"/>
  <c r="F1043" i="12"/>
  <c r="L1043" i="12" s="1"/>
  <c r="F1044" i="12"/>
  <c r="L1044" i="12" s="1"/>
  <c r="F1045" i="12"/>
  <c r="L1045" i="12" s="1"/>
  <c r="F1046" i="12"/>
  <c r="L1046" i="12" s="1"/>
  <c r="F1047" i="12"/>
  <c r="L1047" i="12" s="1"/>
  <c r="F1048" i="12"/>
  <c r="F1049" i="12"/>
  <c r="L1049" i="12" s="1"/>
  <c r="F1050" i="12"/>
  <c r="L1050" i="12" s="1"/>
  <c r="F1051" i="12"/>
  <c r="L1051" i="12" s="1"/>
  <c r="F1052" i="12"/>
  <c r="L1052" i="12" s="1"/>
  <c r="F1053" i="12"/>
  <c r="L1053" i="12" s="1"/>
  <c r="F1054" i="12"/>
  <c r="L1054" i="12" s="1"/>
  <c r="F1055" i="12"/>
  <c r="L1055" i="12" s="1"/>
  <c r="F1056" i="12"/>
  <c r="F1057" i="12"/>
  <c r="L1057" i="12" s="1"/>
  <c r="F1058" i="12"/>
  <c r="L1058" i="12" s="1"/>
  <c r="F1059" i="12"/>
  <c r="L1059" i="12" s="1"/>
  <c r="F1060" i="12"/>
  <c r="L1060" i="12" s="1"/>
  <c r="F1061" i="12"/>
  <c r="L1061" i="12" s="1"/>
  <c r="F1062" i="12"/>
  <c r="L1062" i="12" s="1"/>
  <c r="F1063" i="12"/>
  <c r="L1063" i="12" s="1"/>
  <c r="F1064" i="12"/>
  <c r="F1065" i="12"/>
  <c r="L1065" i="12" s="1"/>
  <c r="F1066" i="12"/>
  <c r="L1066" i="12" s="1"/>
  <c r="F1067" i="12"/>
  <c r="L1067" i="12" s="1"/>
  <c r="F1068" i="12"/>
  <c r="L1068" i="12" s="1"/>
  <c r="F1069" i="12"/>
  <c r="L1069" i="12" s="1"/>
  <c r="F1070" i="12"/>
  <c r="L1070" i="12" s="1"/>
  <c r="F1071" i="12"/>
  <c r="L1071" i="12" s="1"/>
  <c r="F1072" i="12"/>
  <c r="F1073" i="12"/>
  <c r="L1073" i="12" s="1"/>
  <c r="F1074" i="12"/>
  <c r="L1074" i="12" s="1"/>
  <c r="F1075" i="12"/>
  <c r="L1075" i="12" s="1"/>
  <c r="F1076" i="12"/>
  <c r="L1076" i="12" s="1"/>
  <c r="F1077" i="12"/>
  <c r="L1077" i="12" s="1"/>
  <c r="F1078" i="12"/>
  <c r="L1078" i="12" s="1"/>
  <c r="F1079" i="12"/>
  <c r="L1079" i="12" s="1"/>
  <c r="F1080" i="12"/>
  <c r="F1081" i="12"/>
  <c r="L1081" i="12" s="1"/>
  <c r="F1082" i="12"/>
  <c r="L1082" i="12" s="1"/>
  <c r="F1083" i="12"/>
  <c r="L1083" i="12" s="1"/>
  <c r="F1084" i="12"/>
  <c r="L1084" i="12" s="1"/>
  <c r="F1085" i="12"/>
  <c r="L1085" i="12" s="1"/>
  <c r="F1086" i="12"/>
  <c r="L1086" i="12" s="1"/>
  <c r="F1087" i="12"/>
  <c r="L1087" i="12" s="1"/>
  <c r="F1088" i="12"/>
  <c r="F1089" i="12"/>
  <c r="L1089" i="12" s="1"/>
  <c r="F1090" i="12"/>
  <c r="L1090" i="12" s="1"/>
  <c r="F1091" i="12"/>
  <c r="L1091" i="12" s="1"/>
  <c r="F1092" i="12"/>
  <c r="L1092" i="12" s="1"/>
  <c r="F1093" i="12"/>
  <c r="L1093" i="12" s="1"/>
  <c r="F1094" i="12"/>
  <c r="L1094" i="12" s="1"/>
  <c r="F1095" i="12"/>
  <c r="L1095" i="12" s="1"/>
  <c r="F1096" i="12"/>
  <c r="F1097" i="12"/>
  <c r="L1097" i="12" s="1"/>
  <c r="F1098" i="12"/>
  <c r="L1098" i="12" s="1"/>
  <c r="F1099" i="12"/>
  <c r="L1099" i="12" s="1"/>
  <c r="F1100" i="12"/>
  <c r="L1100" i="12" s="1"/>
  <c r="F1101" i="12"/>
  <c r="L1101" i="12" s="1"/>
  <c r="F1102" i="12"/>
  <c r="L1102" i="12" s="1"/>
  <c r="F1103" i="12"/>
  <c r="L1103" i="12" s="1"/>
  <c r="F1104" i="12"/>
  <c r="F1105" i="12"/>
  <c r="L1105" i="12" s="1"/>
  <c r="F1106" i="12"/>
  <c r="L1106" i="12" s="1"/>
  <c r="F1107" i="12"/>
  <c r="L1107" i="12" s="1"/>
  <c r="F1108" i="12"/>
  <c r="L1108" i="12" s="1"/>
  <c r="F1109" i="12"/>
  <c r="L1109" i="12" s="1"/>
  <c r="F1110" i="12"/>
  <c r="L1110" i="12" s="1"/>
  <c r="F1111" i="12"/>
  <c r="L1111" i="12" s="1"/>
  <c r="F1112" i="12"/>
  <c r="F1113" i="12"/>
  <c r="L1113" i="12" s="1"/>
  <c r="F1114" i="12"/>
  <c r="L1114" i="12" s="1"/>
  <c r="F1115" i="12"/>
  <c r="L1115" i="12" s="1"/>
  <c r="F1116" i="12"/>
  <c r="L1116" i="12" s="1"/>
  <c r="F1117" i="12"/>
  <c r="L1117" i="12" s="1"/>
  <c r="F1118" i="12"/>
  <c r="L1118" i="12" s="1"/>
  <c r="F1119" i="12"/>
  <c r="L1119" i="12" s="1"/>
  <c r="F1120" i="12"/>
  <c r="F1121" i="12"/>
  <c r="L1121" i="12" s="1"/>
  <c r="F1122" i="12"/>
  <c r="L1122" i="12" s="1"/>
  <c r="F1123" i="12"/>
  <c r="L1123" i="12" s="1"/>
  <c r="F1124" i="12"/>
  <c r="L1124" i="12" s="1"/>
  <c r="F1125" i="12"/>
  <c r="L1125" i="12" s="1"/>
  <c r="F1126" i="12"/>
  <c r="L1126" i="12" s="1"/>
  <c r="F1127" i="12"/>
  <c r="L1127" i="12" s="1"/>
  <c r="F1128" i="12"/>
  <c r="F1129" i="12"/>
  <c r="L1129" i="12" s="1"/>
  <c r="F1130" i="12"/>
  <c r="L1130" i="12" s="1"/>
  <c r="F1131" i="12"/>
  <c r="L1131" i="12" s="1"/>
  <c r="F1132" i="12"/>
  <c r="L1132" i="12" s="1"/>
  <c r="F1133" i="12"/>
  <c r="L1133" i="12" s="1"/>
  <c r="F1134" i="12"/>
  <c r="L1134" i="12" s="1"/>
  <c r="F1135" i="12"/>
  <c r="L1135" i="12" s="1"/>
  <c r="F1136" i="12"/>
  <c r="F1137" i="12"/>
  <c r="L1137" i="12" s="1"/>
  <c r="F1138" i="12"/>
  <c r="L1138" i="12" s="1"/>
  <c r="F1139" i="12"/>
  <c r="L1139" i="12" s="1"/>
  <c r="F1140" i="12"/>
  <c r="L1140" i="12" s="1"/>
  <c r="F1141" i="12"/>
  <c r="L1141" i="12" s="1"/>
  <c r="F1142" i="12"/>
  <c r="L1142" i="12" s="1"/>
  <c r="F1143" i="12"/>
  <c r="L1143" i="12" s="1"/>
  <c r="F1144" i="12"/>
  <c r="F1145" i="12"/>
  <c r="L1145" i="12" s="1"/>
  <c r="F1146" i="12"/>
  <c r="L1146" i="12" s="1"/>
  <c r="F1147" i="12"/>
  <c r="L1147" i="12" s="1"/>
  <c r="F1148" i="12"/>
  <c r="L1148" i="12" s="1"/>
  <c r="F1149" i="12"/>
  <c r="L1149" i="12" s="1"/>
  <c r="F1150" i="12"/>
  <c r="L1150" i="12" s="1"/>
  <c r="F1151" i="12"/>
  <c r="L1151" i="12" s="1"/>
  <c r="F1152" i="12"/>
  <c r="F1153" i="12"/>
  <c r="L1153" i="12" s="1"/>
  <c r="F1154" i="12"/>
  <c r="L1154" i="12" s="1"/>
  <c r="F1155" i="12"/>
  <c r="L1155" i="12" s="1"/>
  <c r="F1156" i="12"/>
  <c r="L1156" i="12" s="1"/>
  <c r="F1157" i="12"/>
  <c r="L1157" i="12" s="1"/>
  <c r="F1158" i="12"/>
  <c r="L1158" i="12" s="1"/>
  <c r="F1159" i="12"/>
  <c r="L1159" i="12" s="1"/>
  <c r="F1160" i="12"/>
  <c r="F1161" i="12"/>
  <c r="L1161" i="12" s="1"/>
  <c r="F1162" i="12"/>
  <c r="L1162" i="12" s="1"/>
  <c r="F1163" i="12"/>
  <c r="L1163" i="12" s="1"/>
  <c r="F1164" i="12"/>
  <c r="L1164" i="12" s="1"/>
  <c r="F1165" i="12"/>
  <c r="L1165" i="12" s="1"/>
  <c r="F1166" i="12"/>
  <c r="L1166" i="12" s="1"/>
  <c r="F1167" i="12"/>
  <c r="L1167" i="12" s="1"/>
  <c r="F1168" i="12"/>
  <c r="F1169" i="12"/>
  <c r="L1169" i="12" s="1"/>
  <c r="F1170" i="12"/>
  <c r="L1170" i="12" s="1"/>
  <c r="F1171" i="12"/>
  <c r="L1171" i="12" s="1"/>
  <c r="F1172" i="12"/>
  <c r="L1172" i="12" s="1"/>
  <c r="F1173" i="12"/>
  <c r="L1173" i="12" s="1"/>
  <c r="F1174" i="12"/>
  <c r="L1174" i="12" s="1"/>
  <c r="F1175" i="12"/>
  <c r="L1175" i="12" s="1"/>
  <c r="F1176" i="12"/>
  <c r="F1177" i="12"/>
  <c r="L1177" i="12" s="1"/>
  <c r="F1178" i="12"/>
  <c r="L1178" i="12" s="1"/>
  <c r="F1179" i="12"/>
  <c r="L1179" i="12" s="1"/>
  <c r="F1180" i="12"/>
  <c r="L1180" i="12" s="1"/>
  <c r="F1181" i="12"/>
  <c r="L1181" i="12" s="1"/>
  <c r="F1182" i="12"/>
  <c r="L1182" i="12" s="1"/>
  <c r="F1183" i="12"/>
  <c r="L1183" i="12" s="1"/>
  <c r="F1184" i="12"/>
  <c r="F1185" i="12"/>
  <c r="L1185" i="12" s="1"/>
  <c r="F1186" i="12"/>
  <c r="L1186" i="12" s="1"/>
  <c r="F1187" i="12"/>
  <c r="L1187" i="12" s="1"/>
  <c r="F1188" i="12"/>
  <c r="L1188" i="12" s="1"/>
  <c r="F1189" i="12"/>
  <c r="L1189" i="12" s="1"/>
  <c r="F1190" i="12"/>
  <c r="L1190" i="12" s="1"/>
  <c r="F1191" i="12"/>
  <c r="L1191" i="12" s="1"/>
  <c r="F1192" i="12"/>
  <c r="F1193" i="12"/>
  <c r="L1193" i="12" s="1"/>
  <c r="F1194" i="12"/>
  <c r="L1194" i="12" s="1"/>
  <c r="F1195" i="12"/>
  <c r="L1195" i="12" s="1"/>
  <c r="F1196" i="12"/>
  <c r="L1196" i="12" s="1"/>
  <c r="F1197" i="12"/>
  <c r="L1197" i="12" s="1"/>
  <c r="F1198" i="12"/>
  <c r="L1198" i="12" s="1"/>
  <c r="F1199" i="12"/>
  <c r="L1199" i="12" s="1"/>
  <c r="F1200" i="12"/>
  <c r="F1201" i="12"/>
  <c r="L1201" i="12" s="1"/>
  <c r="F1202" i="12"/>
  <c r="L1202" i="12" s="1"/>
  <c r="F1203" i="12"/>
  <c r="L1203" i="12" s="1"/>
  <c r="F1204" i="12"/>
  <c r="L1204" i="12" s="1"/>
  <c r="F1205" i="12"/>
  <c r="L1205" i="12" s="1"/>
  <c r="F1206" i="12"/>
  <c r="L1206" i="12" s="1"/>
  <c r="F1207" i="12"/>
  <c r="L1207" i="12" s="1"/>
  <c r="F1208" i="12"/>
  <c r="F1209" i="12"/>
  <c r="L1209" i="12" s="1"/>
  <c r="F1210" i="12"/>
  <c r="L1210" i="12" s="1"/>
  <c r="F1211" i="12"/>
  <c r="L1211" i="12" s="1"/>
  <c r="F1212" i="12"/>
  <c r="L1212" i="12" s="1"/>
  <c r="F1213" i="12"/>
  <c r="L1213" i="12" s="1"/>
  <c r="F1214" i="12"/>
  <c r="L1214" i="12" s="1"/>
  <c r="F1215" i="12"/>
  <c r="L1215" i="12" s="1"/>
  <c r="F1216" i="12"/>
  <c r="F1217" i="12"/>
  <c r="L1217" i="12" s="1"/>
  <c r="F1218" i="12"/>
  <c r="L1218" i="12" s="1"/>
  <c r="F1219" i="12"/>
  <c r="L1219" i="12" s="1"/>
  <c r="F1220" i="12"/>
  <c r="L1220" i="12" s="1"/>
  <c r="F1221" i="12"/>
  <c r="L1221" i="12" s="1"/>
  <c r="F1222" i="12"/>
  <c r="L1222" i="12" s="1"/>
  <c r="F1223" i="12"/>
  <c r="L1223" i="12" s="1"/>
  <c r="F1224" i="12"/>
  <c r="F1225" i="12"/>
  <c r="L1225" i="12" s="1"/>
  <c r="F1226" i="12"/>
  <c r="L1226" i="12" s="1"/>
  <c r="F1227" i="12"/>
  <c r="L1227" i="12" s="1"/>
  <c r="F1228" i="12"/>
  <c r="L1228" i="12" s="1"/>
  <c r="F1229" i="12"/>
  <c r="L1229" i="12" s="1"/>
  <c r="F1230" i="12"/>
  <c r="L1230" i="12" s="1"/>
  <c r="F1231" i="12"/>
  <c r="L1231" i="12" s="1"/>
  <c r="F1232" i="12"/>
  <c r="F1233" i="12"/>
  <c r="L1233" i="12" s="1"/>
  <c r="F1234" i="12"/>
  <c r="L1234" i="12" s="1"/>
  <c r="F1235" i="12"/>
  <c r="L1235" i="12" s="1"/>
  <c r="F1236" i="12"/>
  <c r="L1236" i="12" s="1"/>
  <c r="F1237" i="12"/>
  <c r="L1237" i="12" s="1"/>
  <c r="F1238" i="12"/>
  <c r="L1238" i="12" s="1"/>
  <c r="F1239" i="12"/>
  <c r="L1239" i="12" s="1"/>
  <c r="F1240" i="12"/>
  <c r="F1241" i="12"/>
  <c r="L1241" i="12" s="1"/>
  <c r="F1242" i="12"/>
  <c r="L1242" i="12" s="1"/>
  <c r="F1243" i="12"/>
  <c r="L1243" i="12" s="1"/>
  <c r="F1244" i="12"/>
  <c r="L1244" i="12" s="1"/>
  <c r="F1245" i="12"/>
  <c r="L1245" i="12" s="1"/>
  <c r="F1246" i="12"/>
  <c r="L1246" i="12" s="1"/>
  <c r="F1247" i="12"/>
  <c r="L1247" i="12" s="1"/>
  <c r="F1248" i="12"/>
  <c r="F1249" i="12"/>
  <c r="L1249" i="12" s="1"/>
  <c r="F1250" i="12"/>
  <c r="L1250" i="12" s="1"/>
  <c r="F1251" i="12"/>
  <c r="L1251" i="12" s="1"/>
  <c r="F1252" i="12"/>
  <c r="L1252" i="12" s="1"/>
  <c r="F1253" i="12"/>
  <c r="L1253" i="12" s="1"/>
  <c r="F1254" i="12"/>
  <c r="L1254" i="12" s="1"/>
  <c r="F1255" i="12"/>
  <c r="L1255" i="12" s="1"/>
  <c r="F1256" i="12"/>
  <c r="F1257" i="12"/>
  <c r="L1257" i="12" s="1"/>
  <c r="F1258" i="12"/>
  <c r="L1258" i="12" s="1"/>
  <c r="F1259" i="12"/>
  <c r="L1259" i="12" s="1"/>
  <c r="F1260" i="12"/>
  <c r="L1260" i="12" s="1"/>
  <c r="F1261" i="12"/>
  <c r="L1261" i="12" s="1"/>
  <c r="F1262" i="12"/>
  <c r="L1262" i="12" s="1"/>
  <c r="F1263" i="12"/>
  <c r="L1263" i="12" s="1"/>
  <c r="F1264" i="12"/>
  <c r="F1265" i="12"/>
  <c r="L1265" i="12" s="1"/>
  <c r="F1266" i="12"/>
  <c r="L1266" i="12" s="1"/>
  <c r="F1267" i="12"/>
  <c r="L1267" i="12" s="1"/>
  <c r="F1268" i="12"/>
  <c r="L1268" i="12" s="1"/>
  <c r="F1269" i="12"/>
  <c r="L1269" i="12" s="1"/>
  <c r="F1270" i="12"/>
  <c r="L1270" i="12" s="1"/>
  <c r="F1271" i="12"/>
  <c r="L1271" i="12" s="1"/>
  <c r="F1272" i="12"/>
  <c r="F1273" i="12"/>
  <c r="L1273" i="12" s="1"/>
  <c r="F1274" i="12"/>
  <c r="L1274" i="12" s="1"/>
  <c r="F1275" i="12"/>
  <c r="L1275" i="12" s="1"/>
  <c r="F1276" i="12"/>
  <c r="L1276" i="12" s="1"/>
  <c r="F1277" i="12"/>
  <c r="L1277" i="12" s="1"/>
  <c r="F1278" i="12"/>
  <c r="L1278" i="12" s="1"/>
  <c r="F1279" i="12"/>
  <c r="L1279" i="12" s="1"/>
  <c r="F1280" i="12"/>
  <c r="F1281" i="12"/>
  <c r="L1281" i="12" s="1"/>
  <c r="F1282" i="12"/>
  <c r="L1282" i="12" s="1"/>
  <c r="F1283" i="12"/>
  <c r="L1283" i="12" s="1"/>
  <c r="F1284" i="12"/>
  <c r="L1284" i="12" s="1"/>
  <c r="F1285" i="12"/>
  <c r="L1285" i="12" s="1"/>
  <c r="F1286" i="12"/>
  <c r="L1286" i="12" s="1"/>
  <c r="F1287" i="12"/>
  <c r="L1287" i="12" s="1"/>
  <c r="F1288" i="12"/>
  <c r="F1289" i="12"/>
  <c r="L1289" i="12" s="1"/>
  <c r="F1290" i="12"/>
  <c r="L1290" i="12" s="1"/>
  <c r="F1291" i="12"/>
  <c r="L1291" i="12" s="1"/>
  <c r="F1292" i="12"/>
  <c r="L1292" i="12" s="1"/>
  <c r="F1293" i="12"/>
  <c r="L1293" i="12" s="1"/>
  <c r="F1294" i="12"/>
  <c r="L1294" i="12" s="1"/>
  <c r="F1295" i="12"/>
  <c r="L1295" i="12" s="1"/>
  <c r="F1296" i="12"/>
  <c r="F1297" i="12"/>
  <c r="L1297" i="12" s="1"/>
  <c r="F1298" i="12"/>
  <c r="L1298" i="12" s="1"/>
  <c r="F1299" i="12"/>
  <c r="L1299" i="12" s="1"/>
  <c r="F1300" i="12"/>
  <c r="L1300" i="12" s="1"/>
  <c r="F1301" i="12"/>
  <c r="L1301" i="12" s="1"/>
  <c r="F1302" i="12"/>
  <c r="L1302" i="12" s="1"/>
  <c r="F1303" i="12"/>
  <c r="L1303" i="12" s="1"/>
  <c r="F1304" i="12"/>
  <c r="F1305" i="12"/>
  <c r="L1305" i="12" s="1"/>
  <c r="F1306" i="12"/>
  <c r="L1306" i="12" s="1"/>
  <c r="F1307" i="12"/>
  <c r="L1307" i="12" s="1"/>
  <c r="F1308" i="12"/>
  <c r="L1308" i="12" s="1"/>
  <c r="F1309" i="12"/>
  <c r="L1309" i="12" s="1"/>
  <c r="F1310" i="12"/>
  <c r="L1310" i="12" s="1"/>
  <c r="F1311" i="12"/>
  <c r="L1311" i="12" s="1"/>
  <c r="F1312" i="12"/>
  <c r="F1313" i="12"/>
  <c r="L1313" i="12" s="1"/>
  <c r="F1314" i="12"/>
  <c r="L1314" i="12" s="1"/>
  <c r="F1315" i="12"/>
  <c r="L1315" i="12" s="1"/>
  <c r="F1316" i="12"/>
  <c r="L1316" i="12" s="1"/>
  <c r="F1317" i="12"/>
  <c r="L1317" i="12" s="1"/>
  <c r="F1318" i="12"/>
  <c r="L1318" i="12" s="1"/>
  <c r="F1319" i="12"/>
  <c r="L1319" i="12" s="1"/>
  <c r="F1320" i="12"/>
  <c r="F1321" i="12"/>
  <c r="L1321" i="12" s="1"/>
  <c r="F1322" i="12"/>
  <c r="L1322" i="12" s="1"/>
  <c r="F1323" i="12"/>
  <c r="L1323" i="12" s="1"/>
  <c r="F1324" i="12"/>
  <c r="L1324" i="12" s="1"/>
  <c r="F1325" i="12"/>
  <c r="L1325" i="12" s="1"/>
  <c r="F1326" i="12"/>
  <c r="L1326" i="12" s="1"/>
  <c r="F1327" i="12"/>
  <c r="L1327" i="12" s="1"/>
  <c r="F1328" i="12"/>
  <c r="F1329" i="12"/>
  <c r="L1329" i="12" s="1"/>
  <c r="F1330" i="12"/>
  <c r="L1330" i="12" s="1"/>
  <c r="F1331" i="12"/>
  <c r="L1331" i="12" s="1"/>
  <c r="F1332" i="12"/>
  <c r="L1332" i="12" s="1"/>
  <c r="F1333" i="12"/>
  <c r="L1333" i="12" s="1"/>
  <c r="F1334" i="12"/>
  <c r="L1334" i="12" s="1"/>
  <c r="F1335" i="12"/>
  <c r="L1335" i="12" s="1"/>
  <c r="F1336" i="12"/>
  <c r="F1337" i="12"/>
  <c r="L1337" i="12" s="1"/>
  <c r="F1338" i="12"/>
  <c r="L1338" i="12" s="1"/>
  <c r="F1339" i="12"/>
  <c r="L1339" i="12" s="1"/>
  <c r="F1340" i="12"/>
  <c r="L1340" i="12" s="1"/>
  <c r="F1341" i="12"/>
  <c r="L1341" i="12" s="1"/>
  <c r="F1342" i="12"/>
  <c r="L1342" i="12" s="1"/>
  <c r="F1343" i="12"/>
  <c r="L1343" i="12" s="1"/>
  <c r="F1344" i="12"/>
  <c r="F1345" i="12"/>
  <c r="L1345" i="12" s="1"/>
  <c r="F1346" i="12"/>
  <c r="L1346" i="12" s="1"/>
  <c r="F1347" i="12"/>
  <c r="L1347" i="12" s="1"/>
  <c r="F1348" i="12"/>
  <c r="L1348" i="12" s="1"/>
  <c r="F1349" i="12"/>
  <c r="L1349" i="12" s="1"/>
  <c r="F1350" i="12"/>
  <c r="L1350" i="12" s="1"/>
  <c r="F1351" i="12"/>
  <c r="L1351" i="12" s="1"/>
  <c r="F1352" i="12"/>
  <c r="F1353" i="12"/>
  <c r="L1353" i="12" s="1"/>
  <c r="F1354" i="12"/>
  <c r="L1354" i="12" s="1"/>
  <c r="F1355" i="12"/>
  <c r="L1355" i="12" s="1"/>
  <c r="F1356" i="12"/>
  <c r="L1356" i="12" s="1"/>
  <c r="F1357" i="12"/>
  <c r="L1357" i="12" s="1"/>
  <c r="F1358" i="12"/>
  <c r="L1358" i="12" s="1"/>
  <c r="F1359" i="12"/>
  <c r="L1359" i="12" s="1"/>
  <c r="F1360" i="12"/>
  <c r="F1361" i="12"/>
  <c r="L1361" i="12" s="1"/>
  <c r="F1362" i="12"/>
  <c r="L1362" i="12" s="1"/>
  <c r="F1363" i="12"/>
  <c r="L1363" i="12" s="1"/>
  <c r="F1364" i="12"/>
  <c r="L1364" i="12" s="1"/>
  <c r="F1365" i="12"/>
  <c r="L1365" i="12" s="1"/>
  <c r="F1366" i="12"/>
  <c r="L1366" i="12" s="1"/>
  <c r="F1367" i="12"/>
  <c r="L1367" i="12" s="1"/>
  <c r="F1368" i="12"/>
  <c r="F1369" i="12"/>
  <c r="L1369" i="12" s="1"/>
  <c r="F1370" i="12"/>
  <c r="L1370" i="12" s="1"/>
  <c r="F1371" i="12"/>
  <c r="L1371" i="12" s="1"/>
  <c r="F1372" i="12"/>
  <c r="L1372" i="12" s="1"/>
  <c r="F1373" i="12"/>
  <c r="L1373" i="12" s="1"/>
  <c r="F1374" i="12"/>
  <c r="L1374" i="12" s="1"/>
  <c r="F1375" i="12"/>
  <c r="L1375" i="12" s="1"/>
  <c r="F1376" i="12"/>
  <c r="F1377" i="12"/>
  <c r="L1377" i="12" s="1"/>
  <c r="F1378" i="12"/>
  <c r="L1378" i="12" s="1"/>
  <c r="F1379" i="12"/>
  <c r="L1379" i="12" s="1"/>
  <c r="F1380" i="12"/>
  <c r="L1380" i="12" s="1"/>
  <c r="F1381" i="12"/>
  <c r="L1381" i="12" s="1"/>
  <c r="F1382" i="12"/>
  <c r="L1382" i="12" s="1"/>
  <c r="F1383" i="12"/>
  <c r="L1383" i="12" s="1"/>
  <c r="F1384" i="12"/>
  <c r="F1385" i="12"/>
  <c r="L1385" i="12" s="1"/>
  <c r="F1386" i="12"/>
  <c r="L1386" i="12" s="1"/>
  <c r="F1387" i="12"/>
  <c r="L1387" i="12" s="1"/>
  <c r="F1388" i="12"/>
  <c r="L1388" i="12" s="1"/>
  <c r="F1389" i="12"/>
  <c r="L1389" i="12" s="1"/>
  <c r="F1390" i="12"/>
  <c r="L1390" i="12" s="1"/>
  <c r="F1391" i="12"/>
  <c r="L1391" i="12" s="1"/>
  <c r="F1392" i="12"/>
  <c r="F1393" i="12"/>
  <c r="L1393" i="12" s="1"/>
  <c r="F1394" i="12"/>
  <c r="L1394" i="12" s="1"/>
  <c r="F1395" i="12"/>
  <c r="L1395" i="12" s="1"/>
  <c r="F1396" i="12"/>
  <c r="L1396" i="12" s="1"/>
  <c r="F1397" i="12"/>
  <c r="L1397" i="12" s="1"/>
  <c r="F1398" i="12"/>
  <c r="L1398" i="12" s="1"/>
  <c r="F1399" i="12"/>
  <c r="L1399" i="12" s="1"/>
  <c r="F1400" i="12"/>
  <c r="F1401" i="12"/>
  <c r="L1401" i="12" s="1"/>
  <c r="F1402" i="12"/>
  <c r="L1402" i="12" s="1"/>
  <c r="F1403" i="12"/>
  <c r="L1403" i="12" s="1"/>
  <c r="F1404" i="12"/>
  <c r="L1404" i="12" s="1"/>
  <c r="F1405" i="12"/>
  <c r="L1405" i="12" s="1"/>
  <c r="F1406" i="12"/>
  <c r="L1406" i="12" s="1"/>
  <c r="F1407" i="12"/>
  <c r="L1407" i="12" s="1"/>
  <c r="F1408" i="12"/>
  <c r="F1409" i="12"/>
  <c r="L1409" i="12" s="1"/>
  <c r="F1410" i="12"/>
  <c r="L1410" i="12" s="1"/>
  <c r="F1411" i="12"/>
  <c r="L1411" i="12" s="1"/>
  <c r="F1412" i="12"/>
  <c r="L1412" i="12" s="1"/>
  <c r="F1413" i="12"/>
  <c r="L1413" i="12" s="1"/>
  <c r="F1414" i="12"/>
  <c r="L1414" i="12" s="1"/>
  <c r="F1415" i="12"/>
  <c r="L1415" i="12" s="1"/>
  <c r="F1416" i="12"/>
  <c r="F1417" i="12"/>
  <c r="L1417" i="12" s="1"/>
  <c r="F1418" i="12"/>
  <c r="L1418" i="12" s="1"/>
  <c r="F1419" i="12"/>
  <c r="L1419" i="12" s="1"/>
  <c r="F1420" i="12"/>
  <c r="L1420" i="12" s="1"/>
  <c r="F1421" i="12"/>
  <c r="L1421" i="12" s="1"/>
  <c r="F1422" i="12"/>
  <c r="L1422" i="12" s="1"/>
  <c r="F1423" i="12"/>
  <c r="L1423" i="12" s="1"/>
  <c r="F1424" i="12"/>
  <c r="F1425" i="12"/>
  <c r="L1425" i="12" s="1"/>
  <c r="F1426" i="12"/>
  <c r="L1426" i="12" s="1"/>
  <c r="F1427" i="12"/>
  <c r="L1427" i="12" s="1"/>
  <c r="F1428" i="12"/>
  <c r="L1428" i="12" s="1"/>
  <c r="F1429" i="12"/>
  <c r="L1429" i="12" s="1"/>
  <c r="F1430" i="12"/>
  <c r="L1430" i="12" s="1"/>
  <c r="F1431" i="12"/>
  <c r="L1431" i="12" s="1"/>
  <c r="F1432" i="12"/>
  <c r="F1433" i="12"/>
  <c r="L1433" i="12" s="1"/>
  <c r="F1434" i="12"/>
  <c r="L1434" i="12" s="1"/>
  <c r="F1435" i="12"/>
  <c r="L1435" i="12" s="1"/>
  <c r="F1436" i="12"/>
  <c r="L1436" i="12" s="1"/>
  <c r="F1437" i="12"/>
  <c r="L1437" i="12" s="1"/>
  <c r="F1438" i="12"/>
  <c r="L1438" i="12" s="1"/>
  <c r="F1439" i="12"/>
  <c r="L1439" i="12" s="1"/>
  <c r="F1440" i="12"/>
  <c r="F1441" i="12"/>
  <c r="L1441" i="12" s="1"/>
  <c r="F1442" i="12"/>
  <c r="L1442" i="12" s="1"/>
  <c r="F1443" i="12"/>
  <c r="L1443" i="12" s="1"/>
  <c r="F1444" i="12"/>
  <c r="L1444" i="12" s="1"/>
  <c r="F1445" i="12"/>
  <c r="L1445" i="12" s="1"/>
  <c r="F1446" i="12"/>
  <c r="L1446" i="12" s="1"/>
  <c r="F1447" i="12"/>
  <c r="L1447" i="12" s="1"/>
  <c r="F1448" i="12"/>
  <c r="F1449" i="12"/>
  <c r="L1449" i="12" s="1"/>
  <c r="F1450" i="12"/>
  <c r="L1450" i="12" s="1"/>
  <c r="F1451" i="12"/>
  <c r="L1451" i="12" s="1"/>
  <c r="F1452" i="12"/>
  <c r="L1452" i="12" s="1"/>
  <c r="F1453" i="12"/>
  <c r="L1453" i="12" s="1"/>
  <c r="F1454" i="12"/>
  <c r="L1454" i="12" s="1"/>
  <c r="F1455" i="12"/>
  <c r="L1455" i="12" s="1"/>
  <c r="F1456" i="12"/>
  <c r="F1457" i="12"/>
  <c r="L1457" i="12" s="1"/>
  <c r="F1458" i="12"/>
  <c r="L1458" i="12" s="1"/>
  <c r="F1459" i="12"/>
  <c r="L1459" i="12" s="1"/>
  <c r="F1460" i="12"/>
  <c r="L1460" i="12" s="1"/>
  <c r="F1461" i="12"/>
  <c r="L1461" i="12" s="1"/>
  <c r="F1462" i="12"/>
  <c r="L1462" i="12" s="1"/>
  <c r="F1463" i="12"/>
  <c r="L1463" i="12" s="1"/>
  <c r="F1464" i="12"/>
  <c r="F1465" i="12"/>
  <c r="L1465" i="12" s="1"/>
  <c r="F1466" i="12"/>
  <c r="L1466" i="12" s="1"/>
  <c r="F1467" i="12"/>
  <c r="L1467" i="12" s="1"/>
  <c r="F1468" i="12"/>
  <c r="L1468" i="12" s="1"/>
  <c r="F1469" i="12"/>
  <c r="L1469" i="12" s="1"/>
  <c r="F1470" i="12"/>
  <c r="L1470" i="12" s="1"/>
  <c r="F1471" i="12"/>
  <c r="L1471" i="12" s="1"/>
  <c r="F1472" i="12"/>
  <c r="F1473" i="12"/>
  <c r="L1473" i="12" s="1"/>
  <c r="F1474" i="12"/>
  <c r="L1474" i="12" s="1"/>
  <c r="F1475" i="12"/>
  <c r="L1475" i="12" s="1"/>
  <c r="F1476" i="12"/>
  <c r="L1476" i="12" s="1"/>
  <c r="F1477" i="12"/>
  <c r="L1477" i="12" s="1"/>
  <c r="F1478" i="12"/>
  <c r="L1478" i="12" s="1"/>
  <c r="F1479" i="12"/>
  <c r="L1479" i="12" s="1"/>
  <c r="F1480" i="12"/>
  <c r="F1481" i="12"/>
  <c r="L1481" i="12" s="1"/>
  <c r="F1482" i="12"/>
  <c r="L1482" i="12" s="1"/>
  <c r="F1483" i="12"/>
  <c r="L1483" i="12" s="1"/>
  <c r="F1484" i="12"/>
  <c r="L1484" i="12" s="1"/>
  <c r="F1485" i="12"/>
  <c r="L1485" i="12" s="1"/>
  <c r="F1486" i="12"/>
  <c r="L1486" i="12" s="1"/>
  <c r="F1487" i="12"/>
  <c r="L1487" i="12" s="1"/>
  <c r="F1488" i="12"/>
  <c r="F1489" i="12"/>
  <c r="L1489" i="12" s="1"/>
  <c r="F1490" i="12"/>
  <c r="L1490" i="12" s="1"/>
  <c r="F1491" i="12"/>
  <c r="L1491" i="12" s="1"/>
  <c r="F1492" i="12"/>
  <c r="L1492" i="12" s="1"/>
  <c r="F1493" i="12"/>
  <c r="L1493" i="12" s="1"/>
  <c r="F1494" i="12"/>
  <c r="L1494" i="12" s="1"/>
  <c r="F1495" i="12"/>
  <c r="L1495" i="12" s="1"/>
  <c r="F1496" i="12"/>
  <c r="F1497" i="12"/>
  <c r="L1497" i="12" s="1"/>
  <c r="F1498" i="12"/>
  <c r="L1498" i="12" s="1"/>
  <c r="F1499" i="12"/>
  <c r="L1499" i="12" s="1"/>
  <c r="F1500" i="12"/>
  <c r="L1500" i="12" s="1"/>
  <c r="F1501" i="12"/>
  <c r="L1501" i="12" s="1"/>
  <c r="F1502" i="12"/>
  <c r="L1502" i="12" s="1"/>
  <c r="F1503" i="12"/>
  <c r="L1503" i="12" s="1"/>
  <c r="F1504" i="12"/>
  <c r="F1505" i="12"/>
  <c r="L1505" i="12" s="1"/>
  <c r="F1506" i="12"/>
  <c r="L1506" i="12" s="1"/>
  <c r="F1507" i="12"/>
  <c r="L1507" i="12" s="1"/>
  <c r="F1508" i="12"/>
  <c r="L1508" i="12" s="1"/>
  <c r="F1509" i="12"/>
  <c r="L1509" i="12" s="1"/>
  <c r="F1510" i="12"/>
  <c r="L1510" i="12" s="1"/>
  <c r="F1511" i="12"/>
  <c r="L1511" i="12" s="1"/>
  <c r="F1512" i="12"/>
  <c r="F1513" i="12"/>
  <c r="L1513" i="12" s="1"/>
  <c r="F1514" i="12"/>
  <c r="L1514" i="12" s="1"/>
  <c r="F1515" i="12"/>
  <c r="L1515" i="12" s="1"/>
  <c r="F1516" i="12"/>
  <c r="L1516" i="12" s="1"/>
  <c r="F1517" i="12"/>
  <c r="L1517" i="12" s="1"/>
  <c r="F1518" i="12"/>
  <c r="L1518" i="12" s="1"/>
  <c r="F1519" i="12"/>
  <c r="L1519" i="12" s="1"/>
  <c r="F1520" i="12"/>
  <c r="F1521" i="12"/>
  <c r="L1521" i="12" s="1"/>
  <c r="F1522" i="12"/>
  <c r="L1522" i="12" s="1"/>
  <c r="F1523" i="12"/>
  <c r="L1523" i="12" s="1"/>
  <c r="F1524" i="12"/>
  <c r="L1524" i="12" s="1"/>
  <c r="F1525" i="12"/>
  <c r="L1525" i="12" s="1"/>
  <c r="F1526" i="12"/>
  <c r="L1526" i="12" s="1"/>
  <c r="F1527" i="12"/>
  <c r="L1527" i="12" s="1"/>
  <c r="F1528" i="12"/>
  <c r="F1529" i="12"/>
  <c r="L1529" i="12" s="1"/>
  <c r="F1530" i="12"/>
  <c r="L1530" i="12" s="1"/>
  <c r="F1531" i="12"/>
  <c r="L1531" i="12" s="1"/>
  <c r="F1532" i="12"/>
  <c r="L1532" i="12" s="1"/>
  <c r="F1533" i="12"/>
  <c r="L1533" i="12" s="1"/>
  <c r="F1534" i="12"/>
  <c r="L1534" i="12" s="1"/>
  <c r="F1535" i="12"/>
  <c r="L1535" i="12" s="1"/>
  <c r="F1536" i="12"/>
  <c r="F1537" i="12"/>
  <c r="L1537" i="12" s="1"/>
  <c r="F1538" i="12"/>
  <c r="L1538" i="12" s="1"/>
  <c r="F1539" i="12"/>
  <c r="L1539" i="12" s="1"/>
  <c r="F1540" i="12"/>
  <c r="L1540" i="12" s="1"/>
  <c r="F1541" i="12"/>
  <c r="L1541" i="12" s="1"/>
  <c r="F1542" i="12"/>
  <c r="L1542" i="12" s="1"/>
  <c r="F1543" i="12"/>
  <c r="L1543" i="12" s="1"/>
  <c r="F1544" i="12"/>
  <c r="F1545" i="12"/>
  <c r="L1545" i="12" s="1"/>
  <c r="F1546" i="12"/>
  <c r="L1546" i="12" s="1"/>
  <c r="F1547" i="12"/>
  <c r="L1547" i="12" s="1"/>
  <c r="F1548" i="12"/>
  <c r="L1548" i="12" s="1"/>
  <c r="F1549" i="12"/>
  <c r="L1549" i="12" s="1"/>
  <c r="F1550" i="12"/>
  <c r="L1550" i="12" s="1"/>
  <c r="F1551" i="12"/>
  <c r="L1551" i="12" s="1"/>
  <c r="F1552" i="12"/>
  <c r="F1553" i="12"/>
  <c r="L1553" i="12" s="1"/>
  <c r="F1554" i="12"/>
  <c r="L1554" i="12" s="1"/>
  <c r="F1555" i="12"/>
  <c r="L1555" i="12" s="1"/>
  <c r="F1556" i="12"/>
  <c r="L1556" i="12" s="1"/>
  <c r="F1557" i="12"/>
  <c r="L1557" i="12" s="1"/>
  <c r="F1558" i="12"/>
  <c r="L1558" i="12" s="1"/>
  <c r="F1559" i="12"/>
  <c r="L1559" i="12" s="1"/>
  <c r="F1560" i="12"/>
  <c r="F1561" i="12"/>
  <c r="L1561" i="12" s="1"/>
  <c r="F1562" i="12"/>
  <c r="L1562" i="12" s="1"/>
  <c r="F1563" i="12"/>
  <c r="L1563" i="12" s="1"/>
  <c r="F1564" i="12"/>
  <c r="L1564" i="12" s="1"/>
  <c r="F1565" i="12"/>
  <c r="L1565" i="12" s="1"/>
  <c r="F1566" i="12"/>
  <c r="L1566" i="12" s="1"/>
  <c r="F1567" i="12"/>
  <c r="L1567" i="12" s="1"/>
  <c r="F1568" i="12"/>
  <c r="F1569" i="12"/>
  <c r="L1569" i="12" s="1"/>
  <c r="F1570" i="12"/>
  <c r="L1570" i="12" s="1"/>
  <c r="F1571" i="12"/>
  <c r="L1571" i="12" s="1"/>
  <c r="F1572" i="12"/>
  <c r="L1572" i="12" s="1"/>
  <c r="F1573" i="12"/>
  <c r="L1573" i="12" s="1"/>
  <c r="F1574" i="12"/>
  <c r="L1574" i="12" s="1"/>
  <c r="F1575" i="12"/>
  <c r="L1575" i="12" s="1"/>
  <c r="F1576" i="12"/>
  <c r="F1577" i="12"/>
  <c r="L1577" i="12" s="1"/>
  <c r="F1578" i="12"/>
  <c r="L1578" i="12" s="1"/>
  <c r="F1579" i="12"/>
  <c r="L1579" i="12" s="1"/>
  <c r="F1580" i="12"/>
  <c r="L1580" i="12" s="1"/>
  <c r="F1581" i="12"/>
  <c r="L1581" i="12" s="1"/>
  <c r="F1582" i="12"/>
  <c r="L1582" i="12" s="1"/>
  <c r="F1583" i="12"/>
  <c r="L1583" i="12" s="1"/>
  <c r="F1584" i="12"/>
  <c r="F1585" i="12"/>
  <c r="L1585" i="12" s="1"/>
  <c r="F1586" i="12"/>
  <c r="L1586" i="12" s="1"/>
  <c r="F1587" i="12"/>
  <c r="L1587" i="12" s="1"/>
  <c r="F1588" i="12"/>
  <c r="L1588" i="12" s="1"/>
  <c r="F1589" i="12"/>
  <c r="L1589" i="12" s="1"/>
  <c r="F1590" i="12"/>
  <c r="L1590" i="12" s="1"/>
  <c r="F1591" i="12"/>
  <c r="L1591" i="12" s="1"/>
  <c r="F1592" i="12"/>
  <c r="F1593" i="12"/>
  <c r="L1593" i="12" s="1"/>
  <c r="F1594" i="12"/>
  <c r="L1594" i="12" s="1"/>
  <c r="F1595" i="12"/>
  <c r="L1595" i="12" s="1"/>
  <c r="F1596" i="12"/>
  <c r="L1596" i="12" s="1"/>
  <c r="F1597" i="12"/>
  <c r="L1597" i="12" s="1"/>
  <c r="F1598" i="12"/>
  <c r="L1598" i="12" s="1"/>
  <c r="F1599" i="12"/>
  <c r="L1599" i="12" s="1"/>
  <c r="F1600" i="12"/>
  <c r="F1601" i="12"/>
  <c r="L1601" i="12" s="1"/>
  <c r="F1602" i="12"/>
  <c r="L1602" i="12" s="1"/>
  <c r="F1603" i="12"/>
  <c r="L1603" i="12" s="1"/>
  <c r="F1604" i="12"/>
  <c r="L1604" i="12" s="1"/>
  <c r="F1605" i="12"/>
  <c r="L1605" i="12" s="1"/>
  <c r="F1606" i="12"/>
  <c r="L1606" i="12" s="1"/>
  <c r="F1607" i="12"/>
  <c r="L1607" i="12" s="1"/>
  <c r="F1608" i="12"/>
  <c r="F1609" i="12"/>
  <c r="L1609" i="12" s="1"/>
  <c r="F1610" i="12"/>
  <c r="L1610" i="12" s="1"/>
  <c r="F1611" i="12"/>
  <c r="L1611" i="12" s="1"/>
  <c r="F1612" i="12"/>
  <c r="L1612" i="12" s="1"/>
  <c r="F1613" i="12"/>
  <c r="L1613" i="12" s="1"/>
  <c r="F1614" i="12"/>
  <c r="L1614" i="12" s="1"/>
  <c r="F1615" i="12"/>
  <c r="L1615" i="12" s="1"/>
  <c r="F1616" i="12"/>
  <c r="F1617" i="12"/>
  <c r="L1617" i="12" s="1"/>
  <c r="F1618" i="12"/>
  <c r="L1618" i="12" s="1"/>
  <c r="F1619" i="12"/>
  <c r="L1619" i="12" s="1"/>
  <c r="F1620" i="12"/>
  <c r="L1620" i="12" s="1"/>
  <c r="F1621" i="12"/>
  <c r="L1621" i="12" s="1"/>
  <c r="F1622" i="12"/>
  <c r="L1622" i="12" s="1"/>
  <c r="F1623" i="12"/>
  <c r="L1623" i="12" s="1"/>
  <c r="F1624" i="12"/>
  <c r="F1625" i="12"/>
  <c r="L1625" i="12" s="1"/>
  <c r="F1626" i="12"/>
  <c r="L1626" i="12" s="1"/>
  <c r="F1627" i="12"/>
  <c r="L1627" i="12" s="1"/>
  <c r="F1628" i="12"/>
  <c r="L1628" i="12" s="1"/>
  <c r="F1629" i="12"/>
  <c r="L1629" i="12" s="1"/>
  <c r="F1630" i="12"/>
  <c r="L1630" i="12" s="1"/>
  <c r="F1631" i="12"/>
  <c r="L1631" i="12" s="1"/>
  <c r="F1632" i="12"/>
  <c r="F1633" i="12"/>
  <c r="L1633" i="12" s="1"/>
  <c r="F1634" i="12"/>
  <c r="L1634" i="12" s="1"/>
  <c r="F1635" i="12"/>
  <c r="L1635" i="12" s="1"/>
  <c r="F1636" i="12"/>
  <c r="L1636" i="12" s="1"/>
  <c r="F1637" i="12"/>
  <c r="L1637" i="12" s="1"/>
  <c r="F1638" i="12"/>
  <c r="L1638" i="12" s="1"/>
  <c r="F1639" i="12"/>
  <c r="L1639" i="12" s="1"/>
  <c r="F1640" i="12"/>
  <c r="F1641" i="12"/>
  <c r="L1641" i="12" s="1"/>
  <c r="F1642" i="12"/>
  <c r="L1642" i="12" s="1"/>
  <c r="F1643" i="12"/>
  <c r="L1643" i="12" s="1"/>
  <c r="F1644" i="12"/>
  <c r="L1644" i="12" s="1"/>
  <c r="F1645" i="12"/>
  <c r="L1645" i="12" s="1"/>
  <c r="F1646" i="12"/>
  <c r="L1646" i="12" s="1"/>
  <c r="F1647" i="12"/>
  <c r="L1647" i="12" s="1"/>
  <c r="F1648" i="12"/>
  <c r="F1649" i="12"/>
  <c r="L1649" i="12" s="1"/>
  <c r="F1650" i="12"/>
  <c r="L1650" i="12" s="1"/>
  <c r="F1651" i="12"/>
  <c r="L1651" i="12" s="1"/>
  <c r="F1652" i="12"/>
  <c r="L1652" i="12" s="1"/>
  <c r="F1653" i="12"/>
  <c r="L1653" i="12" s="1"/>
  <c r="F1654" i="12"/>
  <c r="L1654" i="12" s="1"/>
  <c r="F1655" i="12"/>
  <c r="L1655" i="12" s="1"/>
  <c r="F1656" i="12"/>
  <c r="F1657" i="12"/>
  <c r="L1657" i="12" s="1"/>
  <c r="F1658" i="12"/>
  <c r="L1658" i="12" s="1"/>
  <c r="F1659" i="12"/>
  <c r="L1659" i="12" s="1"/>
  <c r="F1660" i="12"/>
  <c r="L1660" i="12" s="1"/>
  <c r="F1661" i="12"/>
  <c r="L1661" i="12" s="1"/>
  <c r="F1662" i="12"/>
  <c r="L1662" i="12" s="1"/>
  <c r="F1663" i="12"/>
  <c r="L1663" i="12" s="1"/>
  <c r="F1664" i="12"/>
  <c r="F1665" i="12"/>
  <c r="L1665" i="12" s="1"/>
  <c r="F1666" i="12"/>
  <c r="L1666" i="12" s="1"/>
  <c r="F1667" i="12"/>
  <c r="L1667" i="12" s="1"/>
  <c r="F1668" i="12"/>
  <c r="L1668" i="12" s="1"/>
  <c r="F1669" i="12"/>
  <c r="L1669" i="12" s="1"/>
  <c r="F1670" i="12"/>
  <c r="L1670" i="12" s="1"/>
  <c r="F1671" i="12"/>
  <c r="L1671" i="12" s="1"/>
  <c r="F1672" i="12"/>
  <c r="F1673" i="12"/>
  <c r="L1673" i="12" s="1"/>
  <c r="F1674" i="12"/>
  <c r="L1674" i="12" s="1"/>
  <c r="F1675" i="12"/>
  <c r="L1675" i="12" s="1"/>
  <c r="F1676" i="12"/>
  <c r="L1676" i="12" s="1"/>
  <c r="F1677" i="12"/>
  <c r="L1677" i="12" s="1"/>
  <c r="F1678" i="12"/>
  <c r="L1678" i="12" s="1"/>
  <c r="F1679" i="12"/>
  <c r="L1679" i="12" s="1"/>
  <c r="F1680" i="12"/>
  <c r="F1681" i="12"/>
  <c r="L1681" i="12" s="1"/>
  <c r="F1682" i="12"/>
  <c r="L1682" i="12" s="1"/>
  <c r="F1683" i="12"/>
  <c r="L1683" i="12" s="1"/>
  <c r="F1684" i="12"/>
  <c r="L1684" i="12" s="1"/>
  <c r="F1685" i="12"/>
  <c r="L1685" i="12" s="1"/>
  <c r="F1686" i="12"/>
  <c r="L1686" i="12" s="1"/>
  <c r="F1687" i="12"/>
  <c r="L1687" i="12" s="1"/>
  <c r="F1688" i="12"/>
  <c r="F1689" i="12"/>
  <c r="L1689" i="12" s="1"/>
  <c r="F1690" i="12"/>
  <c r="L1690" i="12" s="1"/>
  <c r="F1691" i="12"/>
  <c r="L1691" i="12" s="1"/>
  <c r="F1692" i="12"/>
  <c r="L1692" i="12" s="1"/>
  <c r="F1693" i="12"/>
  <c r="L1693" i="12" s="1"/>
  <c r="F1694" i="12"/>
  <c r="L1694" i="12" s="1"/>
  <c r="F1695" i="12"/>
  <c r="L1695" i="12" s="1"/>
  <c r="F1696" i="12"/>
  <c r="F1697" i="12"/>
  <c r="L1697" i="12" s="1"/>
  <c r="F1698" i="12"/>
  <c r="L1698" i="12" s="1"/>
  <c r="F1699" i="12"/>
  <c r="L1699" i="12" s="1"/>
  <c r="F1700" i="12"/>
  <c r="L1700" i="12" s="1"/>
  <c r="F1701" i="12"/>
  <c r="L1701" i="12" s="1"/>
  <c r="F1702" i="12"/>
  <c r="L1702" i="12" s="1"/>
  <c r="F1703" i="12"/>
  <c r="L1703" i="12" s="1"/>
  <c r="F1704" i="12"/>
  <c r="F1705" i="12"/>
  <c r="L1705" i="12" s="1"/>
  <c r="F1706" i="12"/>
  <c r="L1706" i="12" s="1"/>
  <c r="F1707" i="12"/>
  <c r="L1707" i="12" s="1"/>
  <c r="F1708" i="12"/>
  <c r="L1708" i="12" s="1"/>
  <c r="F1709" i="12"/>
  <c r="L1709" i="12" s="1"/>
  <c r="F1710" i="12"/>
  <c r="L1710" i="12" s="1"/>
  <c r="F1711" i="12"/>
  <c r="L1711" i="12" s="1"/>
  <c r="F1712" i="12"/>
  <c r="F1713" i="12"/>
  <c r="L1713" i="12" s="1"/>
  <c r="F1714" i="12"/>
  <c r="L1714" i="12" s="1"/>
  <c r="F1715" i="12"/>
  <c r="L1715" i="12" s="1"/>
  <c r="F1716" i="12"/>
  <c r="L1716" i="12" s="1"/>
  <c r="F1717" i="12"/>
  <c r="L1717" i="12" s="1"/>
  <c r="F1718" i="12"/>
  <c r="L1718" i="12" s="1"/>
  <c r="F1719" i="12"/>
  <c r="L1719" i="12" s="1"/>
  <c r="F1720" i="12"/>
  <c r="F1721" i="12"/>
  <c r="L1721" i="12" s="1"/>
  <c r="F1722" i="12"/>
  <c r="L1722" i="12" s="1"/>
  <c r="F1723" i="12"/>
  <c r="L1723" i="12" s="1"/>
  <c r="F1724" i="12"/>
  <c r="L1724" i="12" s="1"/>
  <c r="F1725" i="12"/>
  <c r="L1725" i="12" s="1"/>
  <c r="F1726" i="12"/>
  <c r="L1726" i="12" s="1"/>
  <c r="F1727" i="12"/>
  <c r="L1727" i="12" s="1"/>
  <c r="F1728" i="12"/>
  <c r="F1729" i="12"/>
  <c r="L1729" i="12" s="1"/>
  <c r="F1730" i="12"/>
  <c r="L1730" i="12" s="1"/>
  <c r="F1731" i="12"/>
  <c r="L1731" i="12" s="1"/>
  <c r="F1732" i="12"/>
  <c r="L1732" i="12" s="1"/>
  <c r="F1733" i="12"/>
  <c r="L1733" i="12" s="1"/>
  <c r="F1734" i="12"/>
  <c r="L1734" i="12" s="1"/>
  <c r="F1735" i="12"/>
  <c r="L1735" i="12" s="1"/>
  <c r="F1736" i="12"/>
  <c r="F1737" i="12"/>
  <c r="L1737" i="12" s="1"/>
  <c r="F1738" i="12"/>
  <c r="L1738" i="12" s="1"/>
  <c r="F1739" i="12"/>
  <c r="L1739" i="12" s="1"/>
  <c r="F1740" i="12"/>
  <c r="L1740" i="12" s="1"/>
  <c r="F1741" i="12"/>
  <c r="L1741" i="12" s="1"/>
  <c r="F1742" i="12"/>
  <c r="L1742" i="12" s="1"/>
  <c r="F1743" i="12"/>
  <c r="L1743" i="12" s="1"/>
  <c r="F1744" i="12"/>
  <c r="F1745" i="12"/>
  <c r="L1745" i="12" s="1"/>
  <c r="F1746" i="12"/>
  <c r="L1746" i="12" s="1"/>
  <c r="F1747" i="12"/>
  <c r="L1747" i="12" s="1"/>
  <c r="F1748" i="12"/>
  <c r="L1748" i="12" s="1"/>
  <c r="F1749" i="12"/>
  <c r="L1749" i="12" s="1"/>
  <c r="F1750" i="12"/>
  <c r="L1750" i="12" s="1"/>
  <c r="F1751" i="12"/>
  <c r="L1751" i="12" s="1"/>
  <c r="F1752" i="12"/>
  <c r="F1753" i="12"/>
  <c r="L1753" i="12" s="1"/>
  <c r="F1754" i="12"/>
  <c r="L1754" i="12" s="1"/>
  <c r="F1755" i="12"/>
  <c r="L1755" i="12" s="1"/>
  <c r="F1756" i="12"/>
  <c r="L1756" i="12" s="1"/>
  <c r="F1757" i="12"/>
  <c r="L1757" i="12" s="1"/>
  <c r="F1758" i="12"/>
  <c r="L1758" i="12" s="1"/>
  <c r="F1759" i="12"/>
  <c r="L1759" i="12" s="1"/>
  <c r="F1760" i="12"/>
  <c r="F1761" i="12"/>
  <c r="L1761" i="12" s="1"/>
  <c r="F1762" i="12"/>
  <c r="L1762" i="12" s="1"/>
  <c r="F1763" i="12"/>
  <c r="L1763" i="12" s="1"/>
  <c r="F1764" i="12"/>
  <c r="L1764" i="12" s="1"/>
  <c r="F1765" i="12"/>
  <c r="L1765" i="12" s="1"/>
  <c r="F1766" i="12"/>
  <c r="L1766" i="12" s="1"/>
  <c r="F1767" i="12"/>
  <c r="L1767" i="12" s="1"/>
  <c r="F1768" i="12"/>
  <c r="F1769" i="12"/>
  <c r="L1769" i="12" s="1"/>
  <c r="F1770" i="12"/>
  <c r="L1770" i="12" s="1"/>
  <c r="F1771" i="12"/>
  <c r="L1771" i="12" s="1"/>
  <c r="F1772" i="12"/>
  <c r="L1772" i="12" s="1"/>
  <c r="F1773" i="12"/>
  <c r="L1773" i="12" s="1"/>
  <c r="F1774" i="12"/>
  <c r="L1774" i="12" s="1"/>
  <c r="F1775" i="12"/>
  <c r="L1775" i="12" s="1"/>
  <c r="F1776" i="12"/>
  <c r="F1777" i="12"/>
  <c r="L1777" i="12" s="1"/>
  <c r="F1778" i="12"/>
  <c r="L1778" i="12" s="1"/>
  <c r="F1779" i="12"/>
  <c r="L1779" i="12" s="1"/>
  <c r="F1780" i="12"/>
  <c r="L1780" i="12" s="1"/>
  <c r="F1781" i="12"/>
  <c r="L1781" i="12" s="1"/>
  <c r="F1782" i="12"/>
  <c r="L1782" i="12" s="1"/>
  <c r="F1783" i="12"/>
  <c r="L1783" i="12" s="1"/>
  <c r="F1784" i="12"/>
  <c r="F1785" i="12"/>
  <c r="L1785" i="12" s="1"/>
  <c r="F1786" i="12"/>
  <c r="L1786" i="12" s="1"/>
  <c r="F1787" i="12"/>
  <c r="L1787" i="12" s="1"/>
  <c r="F1788" i="12"/>
  <c r="L1788" i="12" s="1"/>
  <c r="F1789" i="12"/>
  <c r="L1789" i="12" s="1"/>
  <c r="F1790" i="12"/>
  <c r="L1790" i="12" s="1"/>
  <c r="F1791" i="12"/>
  <c r="L1791" i="12" s="1"/>
  <c r="F1792" i="12"/>
  <c r="F1793" i="12"/>
  <c r="L1793" i="12" s="1"/>
  <c r="F1794" i="12"/>
  <c r="L1794" i="12" s="1"/>
  <c r="F1795" i="12"/>
  <c r="L1795" i="12" s="1"/>
  <c r="F1796" i="12"/>
  <c r="L1796" i="12" s="1"/>
  <c r="F1797" i="12"/>
  <c r="L1797" i="12" s="1"/>
  <c r="F1798" i="12"/>
  <c r="L1798" i="12" s="1"/>
  <c r="F1799" i="12"/>
  <c r="L1799" i="12" s="1"/>
  <c r="F1800" i="12"/>
  <c r="F1801" i="12"/>
  <c r="L1801" i="12" s="1"/>
  <c r="F1802" i="12"/>
  <c r="L1802" i="12" s="1"/>
  <c r="F1803" i="12"/>
  <c r="L1803" i="12" s="1"/>
  <c r="F1804" i="12"/>
  <c r="L1804" i="12" s="1"/>
  <c r="F1805" i="12"/>
  <c r="L1805" i="12" s="1"/>
  <c r="F1806" i="12"/>
  <c r="L1806" i="12" s="1"/>
  <c r="F1807" i="12"/>
  <c r="L1807" i="12" s="1"/>
  <c r="F1808" i="12"/>
  <c r="F1809" i="12"/>
  <c r="L1809" i="12" s="1"/>
  <c r="F1810" i="12"/>
  <c r="L1810" i="12" s="1"/>
  <c r="F1811" i="12"/>
  <c r="L1811" i="12" s="1"/>
  <c r="F1812" i="12"/>
  <c r="L1812" i="12" s="1"/>
  <c r="F1813" i="12"/>
  <c r="L1813" i="12" s="1"/>
  <c r="F1814" i="12"/>
  <c r="L1814" i="12" s="1"/>
  <c r="F1815" i="12"/>
  <c r="L1815" i="12" s="1"/>
  <c r="F1816" i="12"/>
  <c r="F1817" i="12"/>
  <c r="L1817" i="12" s="1"/>
  <c r="F1818" i="12"/>
  <c r="L1818" i="12" s="1"/>
  <c r="F1819" i="12"/>
  <c r="L1819" i="12" s="1"/>
  <c r="F1820" i="12"/>
  <c r="L1820" i="12" s="1"/>
  <c r="F1821" i="12"/>
  <c r="L1821" i="12" s="1"/>
  <c r="F1822" i="12"/>
  <c r="L1822" i="12" s="1"/>
  <c r="F1823" i="12"/>
  <c r="L1823" i="12" s="1"/>
  <c r="F1824" i="12"/>
  <c r="F1825" i="12"/>
  <c r="L1825" i="12" s="1"/>
  <c r="F1826" i="12"/>
  <c r="L1826" i="12" s="1"/>
  <c r="F1827" i="12"/>
  <c r="L1827" i="12" s="1"/>
  <c r="F1828" i="12"/>
  <c r="L1828" i="12" s="1"/>
  <c r="F1829" i="12"/>
  <c r="L1829" i="12" s="1"/>
  <c r="F1830" i="12"/>
  <c r="L1830" i="12" s="1"/>
  <c r="F1831" i="12"/>
  <c r="L1831" i="12" s="1"/>
  <c r="F1832" i="12"/>
  <c r="F1833" i="12"/>
  <c r="L1833" i="12" s="1"/>
  <c r="F1834" i="12"/>
  <c r="L1834" i="12" s="1"/>
  <c r="F1835" i="12"/>
  <c r="L1835" i="12" s="1"/>
  <c r="F1836" i="12"/>
  <c r="L1836" i="12" s="1"/>
  <c r="F1837" i="12"/>
  <c r="L1837" i="12" s="1"/>
  <c r="F1838" i="12"/>
  <c r="L1838" i="12" s="1"/>
  <c r="F1839" i="12"/>
  <c r="L1839" i="12" s="1"/>
  <c r="F1840" i="12"/>
  <c r="F1841" i="12"/>
  <c r="L1841" i="12" s="1"/>
  <c r="F1842" i="12"/>
  <c r="L1842" i="12" s="1"/>
  <c r="F1843" i="12"/>
  <c r="L1843" i="12" s="1"/>
  <c r="F1844" i="12"/>
  <c r="L1844" i="12" s="1"/>
  <c r="F1845" i="12"/>
  <c r="L1845" i="12" s="1"/>
  <c r="F1846" i="12"/>
  <c r="L1846" i="12" s="1"/>
  <c r="F1847" i="12"/>
  <c r="L1847" i="12" s="1"/>
  <c r="F1848" i="12"/>
  <c r="F1849" i="12"/>
  <c r="L1849" i="12" s="1"/>
  <c r="F1850" i="12"/>
  <c r="L1850" i="12" s="1"/>
  <c r="F1851" i="12"/>
  <c r="L1851" i="12" s="1"/>
  <c r="F1852" i="12"/>
  <c r="L1852" i="12" s="1"/>
  <c r="F1853" i="12"/>
  <c r="L1853" i="12" s="1"/>
  <c r="F1854" i="12"/>
  <c r="L1854" i="12" s="1"/>
  <c r="F1855" i="12"/>
  <c r="L1855" i="12" s="1"/>
  <c r="F1856" i="12"/>
  <c r="F1857" i="12"/>
  <c r="L1857" i="12" s="1"/>
  <c r="F1858" i="12"/>
  <c r="L1858" i="12" s="1"/>
  <c r="F1859" i="12"/>
  <c r="L1859" i="12" s="1"/>
  <c r="F1860" i="12"/>
  <c r="L1860" i="12" s="1"/>
  <c r="F1861" i="12"/>
  <c r="L1861" i="12" s="1"/>
  <c r="F1862" i="12"/>
  <c r="L1862" i="12" s="1"/>
  <c r="F1863" i="12"/>
  <c r="L1863" i="12" s="1"/>
  <c r="F1864" i="12"/>
  <c r="F1865" i="12"/>
  <c r="L1865" i="12" s="1"/>
  <c r="F1866" i="12"/>
  <c r="L1866" i="12" s="1"/>
  <c r="F1867" i="12"/>
  <c r="L1867" i="12" s="1"/>
  <c r="F1868" i="12"/>
  <c r="L1868" i="12" s="1"/>
  <c r="F1869" i="12"/>
  <c r="L1869" i="12" s="1"/>
  <c r="F1870" i="12"/>
  <c r="L1870" i="12" s="1"/>
  <c r="F1871" i="12"/>
  <c r="L1871" i="12" s="1"/>
  <c r="F1872" i="12"/>
  <c r="F1873" i="12"/>
  <c r="L1873" i="12" s="1"/>
  <c r="F1874" i="12"/>
  <c r="L1874" i="12" s="1"/>
  <c r="F1875" i="12"/>
  <c r="L1875" i="12" s="1"/>
  <c r="F1876" i="12"/>
  <c r="L1876" i="12" s="1"/>
  <c r="F1877" i="12"/>
  <c r="L1877" i="12" s="1"/>
  <c r="F1878" i="12"/>
  <c r="L1878" i="12" s="1"/>
  <c r="F1879" i="12"/>
  <c r="L1879" i="12" s="1"/>
  <c r="F1880" i="12"/>
  <c r="F1881" i="12"/>
  <c r="L1881" i="12" s="1"/>
  <c r="F1882" i="12"/>
  <c r="L1882" i="12" s="1"/>
  <c r="F1883" i="12"/>
  <c r="L1883" i="12" s="1"/>
  <c r="F1884" i="12"/>
  <c r="L1884" i="12" s="1"/>
  <c r="F1885" i="12"/>
  <c r="L1885" i="12" s="1"/>
  <c r="F1886" i="12"/>
  <c r="L1886" i="12" s="1"/>
  <c r="F1887" i="12"/>
  <c r="L1887" i="12" s="1"/>
  <c r="F1888" i="12"/>
  <c r="F1889" i="12"/>
  <c r="L1889" i="12" s="1"/>
  <c r="F1890" i="12"/>
  <c r="L1890" i="12" s="1"/>
  <c r="F1891" i="12"/>
  <c r="L1891" i="12" s="1"/>
  <c r="F1892" i="12"/>
  <c r="L1892" i="12" s="1"/>
  <c r="F1893" i="12"/>
  <c r="L1893" i="12" s="1"/>
  <c r="F1894" i="12"/>
  <c r="L1894" i="12" s="1"/>
  <c r="F1895" i="12"/>
  <c r="L1895" i="12" s="1"/>
  <c r="F1896" i="12"/>
  <c r="F1897" i="12"/>
  <c r="L1897" i="12" s="1"/>
  <c r="F1898" i="12"/>
  <c r="L1898" i="12" s="1"/>
  <c r="F1899" i="12"/>
  <c r="L1899" i="12" s="1"/>
  <c r="F1900" i="12"/>
  <c r="L1900" i="12" s="1"/>
  <c r="F1901" i="12"/>
  <c r="L1901" i="12" s="1"/>
  <c r="F1902" i="12"/>
  <c r="L1902" i="12" s="1"/>
  <c r="F1903" i="12"/>
  <c r="L1903" i="12" s="1"/>
  <c r="F1904" i="12"/>
  <c r="F1905" i="12"/>
  <c r="L1905" i="12" s="1"/>
  <c r="F1906" i="12"/>
  <c r="L1906" i="12" s="1"/>
  <c r="F1907" i="12"/>
  <c r="L1907" i="12" s="1"/>
  <c r="F1908" i="12"/>
  <c r="L1908" i="12" s="1"/>
  <c r="F1909" i="12"/>
  <c r="L1909" i="12" s="1"/>
  <c r="F1910" i="12"/>
  <c r="L1910" i="12" s="1"/>
  <c r="F1911" i="12"/>
  <c r="L1911" i="12" s="1"/>
  <c r="F1912" i="12"/>
  <c r="F1913" i="12"/>
  <c r="L1913" i="12" s="1"/>
  <c r="F1914" i="12"/>
  <c r="L1914" i="12" s="1"/>
  <c r="F1915" i="12"/>
  <c r="L1915" i="12" s="1"/>
  <c r="F1916" i="12"/>
  <c r="L1916" i="12" s="1"/>
  <c r="F1917" i="12"/>
  <c r="L1917" i="12" s="1"/>
  <c r="F1918" i="12"/>
  <c r="L1918" i="12" s="1"/>
  <c r="F1919" i="12"/>
  <c r="L1919" i="12" s="1"/>
  <c r="F1920" i="12"/>
  <c r="F1921" i="12"/>
  <c r="L1921" i="12" s="1"/>
  <c r="F1922" i="12"/>
  <c r="L1922" i="12" s="1"/>
  <c r="F1923" i="12"/>
  <c r="L1923" i="12" s="1"/>
  <c r="F1924" i="12"/>
  <c r="L1924" i="12" s="1"/>
  <c r="F1925" i="12"/>
  <c r="L1925" i="12" s="1"/>
  <c r="F1926" i="12"/>
  <c r="L1926" i="12" s="1"/>
  <c r="F1927" i="12"/>
  <c r="L1927" i="12" s="1"/>
  <c r="F1928" i="12"/>
  <c r="F1929" i="12"/>
  <c r="L1929" i="12" s="1"/>
  <c r="F1930" i="12"/>
  <c r="L1930" i="12" s="1"/>
  <c r="F1931" i="12"/>
  <c r="L1931" i="12" s="1"/>
  <c r="F1932" i="12"/>
  <c r="L1932" i="12" s="1"/>
  <c r="F1933" i="12"/>
  <c r="L1933" i="12" s="1"/>
  <c r="F1934" i="12"/>
  <c r="L1934" i="12" s="1"/>
  <c r="F1935" i="12"/>
  <c r="L1935" i="12" s="1"/>
  <c r="F1936" i="12"/>
  <c r="F1937" i="12"/>
  <c r="L1937" i="12" s="1"/>
  <c r="F1938" i="12"/>
  <c r="L1938" i="12" s="1"/>
  <c r="F1939" i="12"/>
  <c r="L1939" i="12" s="1"/>
  <c r="F1940" i="12"/>
  <c r="L1940" i="12" s="1"/>
  <c r="F1941" i="12"/>
  <c r="L1941" i="12" s="1"/>
  <c r="F1942" i="12"/>
  <c r="L1942" i="12" s="1"/>
  <c r="F1943" i="12"/>
  <c r="L1943" i="12" s="1"/>
  <c r="F1944" i="12"/>
  <c r="F1945" i="12"/>
  <c r="L1945" i="12" s="1"/>
  <c r="F1946" i="12"/>
  <c r="L1946" i="12" s="1"/>
  <c r="F1947" i="12"/>
  <c r="L1947" i="12" s="1"/>
  <c r="F1948" i="12"/>
  <c r="L1948" i="12" s="1"/>
  <c r="F1949" i="12"/>
  <c r="L1949" i="12" s="1"/>
  <c r="F1950" i="12"/>
  <c r="L1950" i="12" s="1"/>
  <c r="F1951" i="12"/>
  <c r="L1951" i="12" s="1"/>
  <c r="F1952" i="12"/>
  <c r="F1953" i="12"/>
  <c r="L1953" i="12" s="1"/>
  <c r="F1954" i="12"/>
  <c r="L1954" i="12" s="1"/>
  <c r="F1955" i="12"/>
  <c r="L1955" i="12" s="1"/>
  <c r="F1956" i="12"/>
  <c r="L1956" i="12" s="1"/>
  <c r="F1957" i="12"/>
  <c r="L1957" i="12" s="1"/>
  <c r="F1958" i="12"/>
  <c r="L1958" i="12" s="1"/>
  <c r="F1959" i="12"/>
  <c r="L1959" i="12" s="1"/>
  <c r="F1960" i="12"/>
  <c r="F1961" i="12"/>
  <c r="L1961" i="12" s="1"/>
  <c r="F1962" i="12"/>
  <c r="L1962" i="12" s="1"/>
  <c r="F1963" i="12"/>
  <c r="L1963" i="12" s="1"/>
  <c r="F1964" i="12"/>
  <c r="L1964" i="12" s="1"/>
  <c r="F1965" i="12"/>
  <c r="L1965" i="12" s="1"/>
  <c r="F1966" i="12"/>
  <c r="L1966" i="12" s="1"/>
  <c r="F1967" i="12"/>
  <c r="L1967" i="12" s="1"/>
  <c r="F1968" i="12"/>
  <c r="F1969" i="12"/>
  <c r="L1969" i="12" s="1"/>
  <c r="F1970" i="12"/>
  <c r="L1970" i="12" s="1"/>
  <c r="F1971" i="12"/>
  <c r="L1971" i="12" s="1"/>
  <c r="F1972" i="12"/>
  <c r="L1972" i="12" s="1"/>
  <c r="F1973" i="12"/>
  <c r="L1973" i="12" s="1"/>
  <c r="F1974" i="12"/>
  <c r="L1974" i="12" s="1"/>
  <c r="F1975" i="12"/>
  <c r="L1975" i="12" s="1"/>
  <c r="F1976" i="12"/>
  <c r="F1977" i="12"/>
  <c r="L1977" i="12" s="1"/>
  <c r="F1978" i="12"/>
  <c r="L1978" i="12" s="1"/>
  <c r="F1979" i="12"/>
  <c r="L1979" i="12" s="1"/>
  <c r="F1980" i="12"/>
  <c r="L1980" i="12" s="1"/>
  <c r="F1981" i="12"/>
  <c r="L1981" i="12" s="1"/>
  <c r="F1982" i="12"/>
  <c r="L1982" i="12" s="1"/>
  <c r="F1983" i="12"/>
  <c r="L1983" i="12" s="1"/>
  <c r="F1984" i="12"/>
  <c r="F1985" i="12"/>
  <c r="L1985" i="12" s="1"/>
  <c r="F1986" i="12"/>
  <c r="L1986" i="12" s="1"/>
  <c r="F1987" i="12"/>
  <c r="L1987" i="12" s="1"/>
  <c r="F1988" i="12"/>
  <c r="L1988" i="12" s="1"/>
  <c r="F1989" i="12"/>
  <c r="L1989" i="12" s="1"/>
  <c r="F1990" i="12"/>
  <c r="L1990" i="12" s="1"/>
  <c r="F1991" i="12"/>
  <c r="L1991" i="12" s="1"/>
  <c r="F1992" i="12"/>
  <c r="F1993" i="12"/>
  <c r="L1993" i="12" s="1"/>
  <c r="F1994" i="12"/>
  <c r="L1994" i="12" s="1"/>
  <c r="F1995" i="12"/>
  <c r="L1995" i="12" s="1"/>
  <c r="F1996" i="12"/>
  <c r="L1996" i="12" s="1"/>
  <c r="F1997" i="12"/>
  <c r="L1997" i="12" s="1"/>
  <c r="F1998" i="12"/>
  <c r="L1998" i="12" s="1"/>
  <c r="F1999" i="12"/>
  <c r="L1999" i="12" s="1"/>
  <c r="F2000" i="12"/>
  <c r="F2001" i="12"/>
  <c r="L2001" i="12" s="1"/>
  <c r="F2002" i="12"/>
  <c r="L2002" i="12" s="1"/>
  <c r="F2003" i="12"/>
  <c r="L2003" i="12" s="1"/>
  <c r="F2004" i="12"/>
  <c r="L2004" i="12" s="1"/>
  <c r="F2005" i="12"/>
  <c r="L2005" i="12" s="1"/>
  <c r="F2006" i="12"/>
  <c r="L2006" i="12" s="1"/>
  <c r="F2007" i="12"/>
  <c r="L2007" i="12" s="1"/>
  <c r="F2008" i="12"/>
  <c r="F2009" i="12"/>
  <c r="L2009" i="12" s="1"/>
  <c r="F2010" i="12"/>
  <c r="L2010" i="12" s="1"/>
  <c r="F2011" i="12"/>
  <c r="L2011" i="12" s="1"/>
  <c r="F2012" i="12"/>
  <c r="L2012" i="12" s="1"/>
  <c r="F2013" i="12"/>
  <c r="L2013" i="12" s="1"/>
  <c r="F2014" i="12"/>
  <c r="L2014" i="12" s="1"/>
  <c r="F2015" i="12"/>
  <c r="L2015" i="12" s="1"/>
  <c r="F2016" i="12"/>
  <c r="F2017" i="12"/>
  <c r="L2017" i="12" s="1"/>
  <c r="F2018" i="12"/>
  <c r="L2018" i="12" s="1"/>
  <c r="F2019" i="12"/>
  <c r="L2019" i="12" s="1"/>
  <c r="F2020" i="12"/>
  <c r="L2020" i="12" s="1"/>
  <c r="F2021" i="12"/>
  <c r="L2021" i="12" s="1"/>
  <c r="F2022" i="12"/>
  <c r="L2022" i="12" s="1"/>
  <c r="F2023" i="12"/>
  <c r="L2023" i="12" s="1"/>
  <c r="F2024" i="12"/>
  <c r="F2025" i="12"/>
  <c r="L2025" i="12" s="1"/>
  <c r="F2026" i="12"/>
  <c r="L2026" i="12" s="1"/>
  <c r="F2027" i="12"/>
  <c r="L2027" i="12" s="1"/>
  <c r="F2028" i="12"/>
  <c r="L2028" i="12" s="1"/>
  <c r="F2029" i="12"/>
  <c r="L2029" i="12" s="1"/>
  <c r="F2030" i="12"/>
  <c r="L2030" i="12" s="1"/>
  <c r="F2031" i="12"/>
  <c r="L2031" i="12" s="1"/>
  <c r="F2032" i="12"/>
  <c r="F2033" i="12"/>
  <c r="L2033" i="12" s="1"/>
  <c r="F2034" i="12"/>
  <c r="L2034" i="12" s="1"/>
  <c r="F2035" i="12"/>
  <c r="L2035" i="12" s="1"/>
  <c r="F2036" i="12"/>
  <c r="L2036" i="12" s="1"/>
  <c r="F2037" i="12"/>
  <c r="L2037" i="12" s="1"/>
  <c r="F2038" i="12"/>
  <c r="L2038" i="12" s="1"/>
  <c r="F2039" i="12"/>
  <c r="L2039" i="12" s="1"/>
  <c r="F2040" i="12"/>
  <c r="F2041" i="12"/>
  <c r="L2041" i="12" s="1"/>
  <c r="F2042" i="12"/>
  <c r="L2042" i="12" s="1"/>
  <c r="F2043" i="12"/>
  <c r="L2043" i="12" s="1"/>
  <c r="F2044" i="12"/>
  <c r="L2044" i="12" s="1"/>
  <c r="F2045" i="12"/>
  <c r="L2045" i="12" s="1"/>
  <c r="F2046" i="12"/>
  <c r="L2046" i="12" s="1"/>
  <c r="F2047" i="12"/>
  <c r="L2047" i="12" s="1"/>
  <c r="F2048" i="12"/>
  <c r="F2049" i="12"/>
  <c r="L2049" i="12" s="1"/>
  <c r="F2050" i="12"/>
  <c r="L2050" i="12" s="1"/>
  <c r="F2051" i="12"/>
  <c r="L2051" i="12" s="1"/>
  <c r="F2052" i="12"/>
  <c r="L2052" i="12" s="1"/>
  <c r="F2053" i="12"/>
  <c r="L2053" i="12" s="1"/>
  <c r="F2054" i="12"/>
  <c r="L2054" i="12" s="1"/>
  <c r="F2055" i="12"/>
  <c r="L2055" i="12" s="1"/>
  <c r="F2056" i="12"/>
  <c r="F2057" i="12"/>
  <c r="L2057" i="12" s="1"/>
  <c r="F2058" i="12"/>
  <c r="L2058" i="12" s="1"/>
  <c r="F2059" i="12"/>
  <c r="L2059" i="12" s="1"/>
  <c r="F2060" i="12"/>
  <c r="L2060" i="12" s="1"/>
  <c r="F2061" i="12"/>
  <c r="L2061" i="12" s="1"/>
  <c r="F2062" i="12"/>
  <c r="L2062" i="12" s="1"/>
  <c r="F2063" i="12"/>
  <c r="L2063" i="12" s="1"/>
  <c r="F2064" i="12"/>
  <c r="F2065" i="12"/>
  <c r="L2065" i="12" s="1"/>
  <c r="F2066" i="12"/>
  <c r="L2066" i="12" s="1"/>
  <c r="F2067" i="12"/>
  <c r="L2067" i="12" s="1"/>
  <c r="F2068" i="12"/>
  <c r="L2068" i="12" s="1"/>
  <c r="F2069" i="12"/>
  <c r="L2069" i="12" s="1"/>
  <c r="F2070" i="12"/>
  <c r="L2070" i="12" s="1"/>
  <c r="F2071" i="12"/>
  <c r="L2071" i="12" s="1"/>
  <c r="F2072" i="12"/>
  <c r="F2073" i="12"/>
  <c r="L2073" i="12" s="1"/>
  <c r="F2074" i="12"/>
  <c r="L2074" i="12" s="1"/>
  <c r="F2075" i="12"/>
  <c r="L2075" i="12" s="1"/>
  <c r="F2076" i="12"/>
  <c r="L2076" i="12" s="1"/>
  <c r="F2077" i="12"/>
  <c r="L2077" i="12" s="1"/>
  <c r="F2078" i="12"/>
  <c r="L2078" i="12" s="1"/>
  <c r="F2079" i="12"/>
  <c r="L2079" i="12" s="1"/>
  <c r="F2080" i="12"/>
  <c r="F2081" i="12"/>
  <c r="L2081" i="12" s="1"/>
  <c r="F2082" i="12"/>
  <c r="L2082" i="12" s="1"/>
  <c r="F2083" i="12"/>
  <c r="L2083" i="12" s="1"/>
  <c r="F2084" i="12"/>
  <c r="L2084" i="12" s="1"/>
  <c r="F2085" i="12"/>
  <c r="L2085" i="12" s="1"/>
  <c r="F2086" i="12"/>
  <c r="L2086" i="12" s="1"/>
  <c r="F2087" i="12"/>
  <c r="L2087" i="12" s="1"/>
  <c r="F2088" i="12"/>
  <c r="F2089" i="12"/>
  <c r="L2089" i="12" s="1"/>
  <c r="F2090" i="12"/>
  <c r="L2090" i="12" s="1"/>
  <c r="F2091" i="12"/>
  <c r="L2091" i="12" s="1"/>
  <c r="F2092" i="12"/>
  <c r="L2092" i="12" s="1"/>
  <c r="F2093" i="12"/>
  <c r="L2093" i="12" s="1"/>
  <c r="F2094" i="12"/>
  <c r="L2094" i="12" s="1"/>
  <c r="F2095" i="12"/>
  <c r="L2095" i="12" s="1"/>
  <c r="F2096" i="12"/>
  <c r="F2097" i="12"/>
  <c r="L2097" i="12" s="1"/>
  <c r="F2098" i="12"/>
  <c r="L2098" i="12" s="1"/>
  <c r="F2099" i="12"/>
  <c r="L2099" i="12" s="1"/>
  <c r="F2100" i="12"/>
  <c r="L2100" i="12" s="1"/>
  <c r="F2101" i="12"/>
  <c r="L2101" i="12" s="1"/>
  <c r="F2102" i="12"/>
  <c r="L2102" i="12" s="1"/>
  <c r="F2103" i="12"/>
  <c r="L2103" i="12" s="1"/>
  <c r="F2104" i="12"/>
  <c r="F2105" i="12"/>
  <c r="L2105" i="12" s="1"/>
  <c r="F2106" i="12"/>
  <c r="L2106" i="12" s="1"/>
  <c r="F2107" i="12"/>
  <c r="L2107" i="12" s="1"/>
  <c r="F2108" i="12"/>
  <c r="L2108" i="12" s="1"/>
  <c r="F2109" i="12"/>
  <c r="L2109" i="12" s="1"/>
  <c r="F2110" i="12"/>
  <c r="L2110" i="12" s="1"/>
  <c r="F2111" i="12"/>
  <c r="L2111" i="12" s="1"/>
  <c r="F2112" i="12"/>
  <c r="F2113" i="12"/>
  <c r="L2113" i="12" s="1"/>
  <c r="F2114" i="12"/>
  <c r="L2114" i="12" s="1"/>
  <c r="F2115" i="12"/>
  <c r="L2115" i="12" s="1"/>
  <c r="F2116" i="12"/>
  <c r="L2116" i="12" s="1"/>
  <c r="F2117" i="12"/>
  <c r="L2117" i="12" s="1"/>
  <c r="F2118" i="12"/>
  <c r="L2118" i="12" s="1"/>
  <c r="F2119" i="12"/>
  <c r="L2119" i="12" s="1"/>
  <c r="F2120" i="12"/>
  <c r="F2121" i="12"/>
  <c r="L2121" i="12" s="1"/>
  <c r="F2122" i="12"/>
  <c r="L2122" i="12" s="1"/>
  <c r="F2123" i="12"/>
  <c r="L2123" i="12" s="1"/>
  <c r="F2124" i="12"/>
  <c r="L2124" i="12" s="1"/>
  <c r="F2125" i="12"/>
  <c r="L2125" i="12" s="1"/>
  <c r="F2126" i="12"/>
  <c r="L2126" i="12" s="1"/>
  <c r="F2127" i="12"/>
  <c r="L2127" i="12" s="1"/>
  <c r="F2128" i="12"/>
  <c r="F2129" i="12"/>
  <c r="L2129" i="12" s="1"/>
  <c r="F2130" i="12"/>
  <c r="L2130" i="12" s="1"/>
  <c r="F2131" i="12"/>
  <c r="L2131" i="12" s="1"/>
  <c r="F2132" i="12"/>
  <c r="L2132" i="12" s="1"/>
  <c r="F2133" i="12"/>
  <c r="L2133" i="12" s="1"/>
  <c r="F2134" i="12"/>
  <c r="L2134" i="12" s="1"/>
  <c r="F2135" i="12"/>
  <c r="L2135" i="12" s="1"/>
  <c r="F2136" i="12"/>
  <c r="F2137" i="12"/>
  <c r="L2137" i="12" s="1"/>
  <c r="F2138" i="12"/>
  <c r="L2138" i="12" s="1"/>
  <c r="F2139" i="12"/>
  <c r="L2139" i="12" s="1"/>
  <c r="F2140" i="12"/>
  <c r="L2140" i="12" s="1"/>
  <c r="F2141" i="12"/>
  <c r="L2141" i="12" s="1"/>
  <c r="F2142" i="12"/>
  <c r="L2142" i="12" s="1"/>
  <c r="F2143" i="12"/>
  <c r="L2143" i="12" s="1"/>
  <c r="F2144" i="12"/>
  <c r="F2145" i="12"/>
  <c r="L2145" i="12" s="1"/>
  <c r="F2146" i="12"/>
  <c r="L2146" i="12" s="1"/>
  <c r="F2147" i="12"/>
  <c r="L2147" i="12" s="1"/>
  <c r="F2148" i="12"/>
  <c r="L2148" i="12" s="1"/>
  <c r="F2149" i="12"/>
  <c r="L2149" i="12" s="1"/>
  <c r="F2150" i="12"/>
  <c r="L2150" i="12" s="1"/>
  <c r="F2151" i="12"/>
  <c r="L2151" i="12" s="1"/>
  <c r="F2152" i="12"/>
  <c r="F2153" i="12"/>
  <c r="L2153" i="12" s="1"/>
  <c r="F2154" i="12"/>
  <c r="L2154" i="12" s="1"/>
  <c r="F2155" i="12"/>
  <c r="L2155" i="12" s="1"/>
  <c r="F2156" i="12"/>
  <c r="L2156" i="12" s="1"/>
  <c r="F2157" i="12"/>
  <c r="L2157" i="12" s="1"/>
  <c r="F2158" i="12"/>
  <c r="L2158" i="12" s="1"/>
  <c r="F2159" i="12"/>
  <c r="L2159" i="12" s="1"/>
  <c r="F2160" i="12"/>
  <c r="F2161" i="12"/>
  <c r="L2161" i="12" s="1"/>
  <c r="F2162" i="12"/>
  <c r="L2162" i="12" s="1"/>
  <c r="F2163" i="12"/>
  <c r="L2163" i="12" s="1"/>
  <c r="F2164" i="12"/>
  <c r="L2164" i="12" s="1"/>
  <c r="F2165" i="12"/>
  <c r="L2165" i="12" s="1"/>
  <c r="F2166" i="12"/>
  <c r="L2166" i="12" s="1"/>
  <c r="F2167" i="12"/>
  <c r="L2167" i="12" s="1"/>
  <c r="F2168" i="12"/>
  <c r="F2169" i="12"/>
  <c r="L2169" i="12" s="1"/>
  <c r="F2170" i="12"/>
  <c r="L2170" i="12" s="1"/>
  <c r="F2171" i="12"/>
  <c r="L2171" i="12" s="1"/>
  <c r="F2172" i="12"/>
  <c r="L2172" i="12" s="1"/>
  <c r="F2173" i="12"/>
  <c r="L2173" i="12" s="1"/>
  <c r="F2174" i="12"/>
  <c r="L2174" i="12" s="1"/>
  <c r="F2175" i="12"/>
  <c r="L2175" i="12" s="1"/>
  <c r="F2176" i="12"/>
  <c r="F2177" i="12"/>
  <c r="L2177" i="12" s="1"/>
  <c r="F2178" i="12"/>
  <c r="L2178" i="12" s="1"/>
  <c r="F2179" i="12"/>
  <c r="L2179" i="12" s="1"/>
  <c r="F2180" i="12"/>
  <c r="L2180" i="12" s="1"/>
  <c r="F2181" i="12"/>
  <c r="L2181" i="12" s="1"/>
  <c r="F2182" i="12"/>
  <c r="L2182" i="12" s="1"/>
  <c r="F2183" i="12"/>
  <c r="L2183" i="12" s="1"/>
  <c r="F2184" i="12"/>
  <c r="F2185" i="12"/>
  <c r="L2185" i="12" s="1"/>
  <c r="F2186" i="12"/>
  <c r="L2186" i="12" s="1"/>
  <c r="F2187" i="12"/>
  <c r="L2187" i="12" s="1"/>
  <c r="F2188" i="12"/>
  <c r="L2188" i="12" s="1"/>
  <c r="F2189" i="12"/>
  <c r="L2189" i="12" s="1"/>
  <c r="F2190" i="12"/>
  <c r="L2190" i="12" s="1"/>
  <c r="F2191" i="12"/>
  <c r="L2191" i="12" s="1"/>
  <c r="F2192" i="12"/>
  <c r="F2193" i="12"/>
  <c r="L2193" i="12" s="1"/>
  <c r="F2194" i="12"/>
  <c r="L2194" i="12" s="1"/>
  <c r="F2195" i="12"/>
  <c r="L2195" i="12" s="1"/>
  <c r="F2196" i="12"/>
  <c r="L2196" i="12" s="1"/>
  <c r="F2197" i="12"/>
  <c r="L2197" i="12" s="1"/>
  <c r="F2198" i="12"/>
  <c r="L2198" i="12" s="1"/>
  <c r="F2199" i="12"/>
  <c r="L2199" i="12" s="1"/>
  <c r="F2200" i="12"/>
  <c r="F2201" i="12"/>
  <c r="L2201" i="12" s="1"/>
  <c r="F2202" i="12"/>
  <c r="L2202" i="12" s="1"/>
  <c r="F2203" i="12"/>
  <c r="L2203" i="12" s="1"/>
  <c r="F2204" i="12"/>
  <c r="L2204" i="12" s="1"/>
  <c r="F2205" i="12"/>
  <c r="L2205" i="12" s="1"/>
  <c r="F2206" i="12"/>
  <c r="L2206" i="12" s="1"/>
  <c r="F2207" i="12"/>
  <c r="L2207" i="12" s="1"/>
  <c r="F2208" i="12"/>
  <c r="F2209" i="12"/>
  <c r="L2209" i="12" s="1"/>
  <c r="F2210" i="12"/>
  <c r="L2210" i="12" s="1"/>
  <c r="F2211" i="12"/>
  <c r="L2211" i="12" s="1"/>
  <c r="F2212" i="12"/>
  <c r="L2212" i="12" s="1"/>
  <c r="F2213" i="12"/>
  <c r="L2213" i="12" s="1"/>
  <c r="F2214" i="12"/>
  <c r="L2214" i="12" s="1"/>
  <c r="F2215" i="12"/>
  <c r="L2215" i="12" s="1"/>
  <c r="F2216" i="12"/>
  <c r="F2217" i="12"/>
  <c r="L2217" i="12" s="1"/>
  <c r="F2218" i="12"/>
  <c r="L2218" i="12" s="1"/>
  <c r="F2219" i="12"/>
  <c r="L2219" i="12" s="1"/>
  <c r="F2220" i="12"/>
  <c r="L2220" i="12" s="1"/>
  <c r="F2221" i="12"/>
  <c r="L2221" i="12" s="1"/>
  <c r="F2222" i="12"/>
  <c r="L2222" i="12" s="1"/>
  <c r="F2223" i="12"/>
  <c r="L2223" i="12" s="1"/>
  <c r="F2224" i="12"/>
  <c r="F2225" i="12"/>
  <c r="L2225" i="12" s="1"/>
  <c r="F2226" i="12"/>
  <c r="L2226" i="12" s="1"/>
  <c r="F2227" i="12"/>
  <c r="L2227" i="12" s="1"/>
  <c r="F2228" i="12"/>
  <c r="L2228" i="12" s="1"/>
  <c r="F2229" i="12"/>
  <c r="L2229" i="12" s="1"/>
  <c r="F2230" i="12"/>
  <c r="L2230" i="12" s="1"/>
  <c r="F2231" i="12"/>
  <c r="L2231" i="12" s="1"/>
  <c r="F2232" i="12"/>
  <c r="F2233" i="12"/>
  <c r="L2233" i="12" s="1"/>
  <c r="F2234" i="12"/>
  <c r="L2234" i="12" s="1"/>
  <c r="F2235" i="12"/>
  <c r="L2235" i="12" s="1"/>
  <c r="F2236" i="12"/>
  <c r="L2236" i="12" s="1"/>
  <c r="F2237" i="12"/>
  <c r="L2237" i="12" s="1"/>
  <c r="F2238" i="12"/>
  <c r="L2238" i="12" s="1"/>
  <c r="F2239" i="12"/>
  <c r="L2239" i="12" s="1"/>
  <c r="F2240" i="12"/>
  <c r="F2241" i="12"/>
  <c r="L2241" i="12" s="1"/>
  <c r="F2242" i="12"/>
  <c r="L2242" i="12" s="1"/>
  <c r="F2243" i="12"/>
  <c r="L2243" i="12" s="1"/>
  <c r="F2244" i="12"/>
  <c r="L2244" i="12" s="1"/>
  <c r="F2245" i="12"/>
  <c r="L2245" i="12" s="1"/>
  <c r="F2246" i="12"/>
  <c r="L2246" i="12" s="1"/>
  <c r="F2247" i="12"/>
  <c r="L2247" i="12" s="1"/>
  <c r="F2248" i="12"/>
  <c r="F2249" i="12"/>
  <c r="L2249" i="12" s="1"/>
  <c r="F2250" i="12"/>
  <c r="L2250" i="12" s="1"/>
  <c r="F2251" i="12"/>
  <c r="L2251" i="12" s="1"/>
  <c r="F2252" i="12"/>
  <c r="L2252" i="12" s="1"/>
  <c r="F2253" i="12"/>
  <c r="L2253" i="12" s="1"/>
  <c r="F2254" i="12"/>
  <c r="L2254" i="12" s="1"/>
  <c r="F2255" i="12"/>
  <c r="L2255" i="12" s="1"/>
  <c r="F2256" i="12"/>
  <c r="F2257" i="12"/>
  <c r="L2257" i="12" s="1"/>
  <c r="F2258" i="12"/>
  <c r="L2258" i="12" s="1"/>
  <c r="F2259" i="12"/>
  <c r="L2259" i="12" s="1"/>
  <c r="F2260" i="12"/>
  <c r="L2260" i="12" s="1"/>
  <c r="F2261" i="12"/>
  <c r="L2261" i="12" s="1"/>
  <c r="F2262" i="12"/>
  <c r="L2262" i="12" s="1"/>
  <c r="F2263" i="12"/>
  <c r="L2263" i="12" s="1"/>
  <c r="F2264" i="12"/>
  <c r="F2265" i="12"/>
  <c r="L2265" i="12" s="1"/>
  <c r="F2266" i="12"/>
  <c r="L2266" i="12" s="1"/>
  <c r="F2267" i="12"/>
  <c r="L2267" i="12" s="1"/>
  <c r="F2268" i="12"/>
  <c r="L2268" i="12" s="1"/>
  <c r="F2269" i="12"/>
  <c r="L2269" i="12" s="1"/>
  <c r="F2270" i="12"/>
  <c r="L2270" i="12" s="1"/>
  <c r="F2271" i="12"/>
  <c r="L2271" i="12" s="1"/>
  <c r="F2272" i="12"/>
  <c r="F2273" i="12"/>
  <c r="L2273" i="12" s="1"/>
  <c r="F2274" i="12"/>
  <c r="L2274" i="12" s="1"/>
  <c r="F2275" i="12"/>
  <c r="L2275" i="12" s="1"/>
  <c r="F2276" i="12"/>
  <c r="L2276" i="12" s="1"/>
  <c r="F2277" i="12"/>
  <c r="L2277" i="12" s="1"/>
  <c r="F2278" i="12"/>
  <c r="L2278" i="12" s="1"/>
  <c r="F2279" i="12"/>
  <c r="L2279" i="12" s="1"/>
  <c r="F2280" i="12"/>
  <c r="F2281" i="12"/>
  <c r="L2281" i="12" s="1"/>
  <c r="F2282" i="12"/>
  <c r="L2282" i="12" s="1"/>
  <c r="F2283" i="12"/>
  <c r="L2283" i="12" s="1"/>
  <c r="F2284" i="12"/>
  <c r="L2284" i="12" s="1"/>
  <c r="F2285" i="12"/>
  <c r="L2285" i="12" s="1"/>
  <c r="F2286" i="12"/>
  <c r="L2286" i="12" s="1"/>
  <c r="F2287" i="12"/>
  <c r="L2287" i="12" s="1"/>
  <c r="F2288" i="12"/>
  <c r="F2289" i="12"/>
  <c r="L2289" i="12" s="1"/>
  <c r="F2290" i="12"/>
  <c r="F2291" i="12"/>
  <c r="L2291" i="12" s="1"/>
  <c r="F2292" i="12"/>
  <c r="L2292" i="12" s="1"/>
  <c r="F2293" i="12"/>
  <c r="L2293" i="12" s="1"/>
  <c r="F2294" i="12"/>
  <c r="L2294" i="12" s="1"/>
  <c r="F2295" i="12"/>
  <c r="L2295" i="12" s="1"/>
  <c r="F2296" i="12"/>
  <c r="F2297" i="12"/>
  <c r="L2297" i="12" s="1"/>
  <c r="F2298" i="12"/>
  <c r="F2299" i="12"/>
  <c r="L2299" i="12" s="1"/>
  <c r="F2300" i="12"/>
  <c r="L2300" i="12" s="1"/>
  <c r="F2301" i="12"/>
  <c r="L2301" i="12" s="1"/>
  <c r="F2302" i="12"/>
  <c r="L2302" i="12" s="1"/>
  <c r="F2303" i="12"/>
  <c r="L2303" i="12" s="1"/>
  <c r="F2304" i="12"/>
  <c r="F2305" i="12"/>
  <c r="L2305" i="12" s="1"/>
  <c r="F2306" i="12"/>
  <c r="L2306" i="12" s="1"/>
  <c r="F2307" i="12"/>
  <c r="L2307" i="12" s="1"/>
  <c r="F2308" i="12"/>
  <c r="F2309" i="12"/>
  <c r="L2309" i="12" s="1"/>
  <c r="F2310" i="12"/>
  <c r="L2310" i="12" s="1"/>
  <c r="F2311" i="12"/>
  <c r="L2311" i="12" s="1"/>
  <c r="F2312" i="12"/>
  <c r="F2313" i="12"/>
  <c r="L2313" i="12" s="1"/>
  <c r="F2314" i="12"/>
  <c r="L2314" i="12" s="1"/>
  <c r="F2315" i="12"/>
  <c r="L2315" i="12" s="1"/>
  <c r="F2316" i="12"/>
  <c r="F2317" i="12"/>
  <c r="L2317" i="12" s="1"/>
  <c r="F2318" i="12"/>
  <c r="L2318" i="12" s="1"/>
  <c r="F2319" i="12"/>
  <c r="L2319" i="12" s="1"/>
  <c r="F2320" i="12"/>
  <c r="F2321" i="12"/>
  <c r="L2321" i="12" s="1"/>
  <c r="F2322" i="12"/>
  <c r="L2322" i="12" s="1"/>
  <c r="F2323" i="12"/>
  <c r="L2323" i="12" s="1"/>
  <c r="F2324" i="12"/>
  <c r="F2325" i="12"/>
  <c r="L2325" i="12" s="1"/>
  <c r="F2326" i="12"/>
  <c r="L2326" i="12" s="1"/>
  <c r="F2327" i="12"/>
  <c r="L2327" i="12" s="1"/>
  <c r="F2328" i="12"/>
  <c r="F2329" i="12"/>
  <c r="L2329" i="12" s="1"/>
  <c r="F2330" i="12"/>
  <c r="L2330" i="12" s="1"/>
  <c r="F2331" i="12"/>
  <c r="L2331" i="12" s="1"/>
  <c r="F2332" i="12"/>
  <c r="F2333" i="12"/>
  <c r="L2333" i="12" s="1"/>
  <c r="F2334" i="12"/>
  <c r="L2334" i="12" s="1"/>
  <c r="F2335" i="12"/>
  <c r="L2335" i="12" s="1"/>
  <c r="F2336" i="12"/>
  <c r="F2337" i="12"/>
  <c r="L2337" i="12" s="1"/>
  <c r="F2338" i="12"/>
  <c r="L2338" i="12" s="1"/>
  <c r="F2339" i="12"/>
  <c r="L2339" i="12" s="1"/>
  <c r="F2340" i="12"/>
  <c r="F2341" i="12"/>
  <c r="L2341" i="12" s="1"/>
  <c r="F2342" i="12"/>
  <c r="L2342" i="12" s="1"/>
  <c r="F2343" i="12"/>
  <c r="L2343" i="12" s="1"/>
  <c r="F2344" i="12"/>
  <c r="F2345" i="12"/>
  <c r="L2345" i="12" s="1"/>
  <c r="F2346" i="12"/>
  <c r="L2346" i="12" s="1"/>
  <c r="F2347" i="12"/>
  <c r="L2347" i="12" s="1"/>
  <c r="F2348" i="12"/>
  <c r="F2349" i="12"/>
  <c r="L2349" i="12" s="1"/>
  <c r="F2350" i="12"/>
  <c r="L2350" i="12" s="1"/>
  <c r="F2351" i="12"/>
  <c r="L2351" i="12" s="1"/>
  <c r="F2352" i="12"/>
  <c r="F2353" i="12"/>
  <c r="L2353" i="12" s="1"/>
  <c r="F2354" i="12"/>
  <c r="L2354" i="12" s="1"/>
  <c r="F2355" i="12"/>
  <c r="L2355" i="12" s="1"/>
  <c r="F2356" i="12"/>
  <c r="F2357" i="12"/>
  <c r="L2357" i="12" s="1"/>
  <c r="F2358" i="12"/>
  <c r="L2358" i="12" s="1"/>
  <c r="F2359" i="12"/>
  <c r="L2359" i="12" s="1"/>
  <c r="F2360" i="12"/>
  <c r="F2361" i="12"/>
  <c r="L2361" i="12" s="1"/>
  <c r="F2362" i="12"/>
  <c r="L2362" i="12" s="1"/>
  <c r="F2363" i="12"/>
  <c r="L2363" i="12" s="1"/>
  <c r="F2364" i="12"/>
  <c r="F2365" i="12"/>
  <c r="L2365" i="12" s="1"/>
  <c r="F2366" i="12"/>
  <c r="L2366" i="12" s="1"/>
  <c r="F2367" i="12"/>
  <c r="L2367" i="12" s="1"/>
  <c r="F2368" i="12"/>
  <c r="F2369" i="12"/>
  <c r="L2369" i="12" s="1"/>
  <c r="F2370" i="12"/>
  <c r="L2370" i="12" s="1"/>
  <c r="F2371" i="12"/>
  <c r="L2371" i="12" s="1"/>
  <c r="F2372" i="12"/>
  <c r="F2373" i="12"/>
  <c r="L2373" i="12" s="1"/>
  <c r="F2374" i="12"/>
  <c r="L2374" i="12" s="1"/>
  <c r="F2375" i="12"/>
  <c r="L2375" i="12" s="1"/>
  <c r="F2376" i="12"/>
  <c r="F2377" i="12"/>
  <c r="L2377" i="12" s="1"/>
  <c r="F2378" i="12"/>
  <c r="L2378" i="12" s="1"/>
  <c r="F2379" i="12"/>
  <c r="L2379" i="12" s="1"/>
  <c r="F2380" i="12"/>
  <c r="K2380" i="12" s="1"/>
  <c r="F2381" i="12"/>
  <c r="L2381" i="12" s="1"/>
  <c r="F2382" i="12"/>
  <c r="L2382" i="12" s="1"/>
  <c r="F2383" i="12"/>
  <c r="L2383" i="12" s="1"/>
  <c r="F2384" i="12"/>
  <c r="F2385" i="12"/>
  <c r="L2385" i="12" s="1"/>
  <c r="F2386" i="12"/>
  <c r="L2386" i="12" s="1"/>
  <c r="F2387" i="12"/>
  <c r="L2387" i="12" s="1"/>
  <c r="F2388" i="12"/>
  <c r="F2389" i="12"/>
  <c r="L2389" i="12" s="1"/>
  <c r="F2390" i="12"/>
  <c r="L2390" i="12" s="1"/>
  <c r="F2391" i="12"/>
  <c r="L2391" i="12" s="1"/>
  <c r="F2392" i="12"/>
  <c r="F2393" i="12"/>
  <c r="L2393" i="12" s="1"/>
  <c r="F2394" i="12"/>
  <c r="L2394" i="12" s="1"/>
  <c r="F2395" i="12"/>
  <c r="L2395" i="12" s="1"/>
  <c r="F2396" i="12"/>
  <c r="F2397" i="12"/>
  <c r="L2397" i="12" s="1"/>
  <c r="F2398" i="12"/>
  <c r="L2398" i="12" s="1"/>
  <c r="F2399" i="12"/>
  <c r="L2399" i="12" s="1"/>
  <c r="F2400" i="12"/>
  <c r="F2401" i="12"/>
  <c r="L2401" i="12" s="1"/>
  <c r="F2402" i="12"/>
  <c r="L2402" i="12" s="1"/>
  <c r="F2403" i="12"/>
  <c r="L2403" i="12" s="1"/>
  <c r="F2404" i="12"/>
  <c r="F2405" i="12"/>
  <c r="L2405" i="12" s="1"/>
  <c r="F2406" i="12"/>
  <c r="L2406" i="12" s="1"/>
  <c r="F2407" i="12"/>
  <c r="L2407" i="12" s="1"/>
  <c r="F2408" i="12"/>
  <c r="F2409" i="12"/>
  <c r="L2409" i="12" s="1"/>
  <c r="F2410" i="12"/>
  <c r="L2410" i="12" s="1"/>
  <c r="F2411" i="12"/>
  <c r="L2411" i="12" s="1"/>
  <c r="F2412" i="12"/>
  <c r="F2413" i="12"/>
  <c r="L2413" i="12" s="1"/>
  <c r="F2414" i="12"/>
  <c r="L2414" i="12" s="1"/>
  <c r="F2415" i="12"/>
  <c r="L2415" i="12" s="1"/>
  <c r="F2416" i="12"/>
  <c r="F2417" i="12"/>
  <c r="L2417" i="12" s="1"/>
  <c r="F2418" i="12"/>
  <c r="L2418" i="12" s="1"/>
  <c r="F2419" i="12"/>
  <c r="L2419" i="12" s="1"/>
  <c r="F2420" i="12"/>
  <c r="F2421" i="12"/>
  <c r="L2421" i="12" s="1"/>
  <c r="F2422" i="12"/>
  <c r="L2422" i="12" s="1"/>
  <c r="F2423" i="12"/>
  <c r="L2423" i="12" s="1"/>
  <c r="F2424" i="12"/>
  <c r="F2425" i="12"/>
  <c r="L2425" i="12" s="1"/>
  <c r="F2426" i="12"/>
  <c r="L2426" i="12" s="1"/>
  <c r="F2427" i="12"/>
  <c r="L2427" i="12" s="1"/>
  <c r="F2428" i="12"/>
  <c r="F2429" i="12"/>
  <c r="L2429" i="12" s="1"/>
  <c r="F2430" i="12"/>
  <c r="L2430" i="12" s="1"/>
  <c r="F2431" i="12"/>
  <c r="L2431" i="12" s="1"/>
  <c r="F2432" i="12"/>
  <c r="F2433" i="12"/>
  <c r="L2433" i="12" s="1"/>
  <c r="F2434" i="12"/>
  <c r="L2434" i="12" s="1"/>
  <c r="F2435" i="12"/>
  <c r="L2435" i="12" s="1"/>
  <c r="F2436" i="12"/>
  <c r="F2437" i="12"/>
  <c r="L2437" i="12" s="1"/>
  <c r="F2438" i="12"/>
  <c r="L2438" i="12" s="1"/>
  <c r="F2439" i="12"/>
  <c r="L2439" i="12" s="1"/>
  <c r="F2440" i="12"/>
  <c r="F2441" i="12"/>
  <c r="L2441" i="12" s="1"/>
  <c r="F2442" i="12"/>
  <c r="L2442" i="12" s="1"/>
  <c r="F2443" i="12"/>
  <c r="L2443" i="12" s="1"/>
  <c r="F2444" i="12"/>
  <c r="F2445" i="12"/>
  <c r="L2445" i="12" s="1"/>
  <c r="F2446" i="12"/>
  <c r="L2446" i="12" s="1"/>
  <c r="F2447" i="12"/>
  <c r="L2447" i="12" s="1"/>
  <c r="F2448" i="12"/>
  <c r="F2449" i="12"/>
  <c r="L2449" i="12" s="1"/>
  <c r="F2450" i="12"/>
  <c r="L2450" i="12" s="1"/>
  <c r="F2451" i="12"/>
  <c r="L2451" i="12" s="1"/>
  <c r="F2452" i="12"/>
  <c r="F2453" i="12"/>
  <c r="L2453" i="12" s="1"/>
  <c r="F2454" i="12"/>
  <c r="L2454" i="12" s="1"/>
  <c r="F2455" i="12"/>
  <c r="L2455" i="12" s="1"/>
  <c r="F2456" i="12"/>
  <c r="F2457" i="12"/>
  <c r="L2457" i="12" s="1"/>
  <c r="F2458" i="12"/>
  <c r="L2458" i="12" s="1"/>
  <c r="F2459" i="12"/>
  <c r="L2459" i="12" s="1"/>
  <c r="F2460" i="12"/>
  <c r="F2461" i="12"/>
  <c r="L2461" i="12" s="1"/>
  <c r="F2462" i="12"/>
  <c r="L2462" i="12" s="1"/>
  <c r="F2463" i="12"/>
  <c r="L2463" i="12" s="1"/>
  <c r="F2464" i="12"/>
  <c r="F2465" i="12"/>
  <c r="L2465" i="12" s="1"/>
  <c r="F2466" i="12"/>
  <c r="L2466" i="12" s="1"/>
  <c r="F2467" i="12"/>
  <c r="L2467" i="12" s="1"/>
  <c r="F2468" i="12"/>
  <c r="F2469" i="12"/>
  <c r="L2469" i="12" s="1"/>
  <c r="F2470" i="12"/>
  <c r="L2470" i="12" s="1"/>
  <c r="F2471" i="12"/>
  <c r="L2471" i="12" s="1"/>
  <c r="F2472" i="12"/>
  <c r="F2473" i="12"/>
  <c r="L2473" i="12" s="1"/>
  <c r="F2474" i="12"/>
  <c r="L2474" i="12" s="1"/>
  <c r="F2475" i="12"/>
  <c r="L2475" i="12" s="1"/>
  <c r="F2476" i="12"/>
  <c r="F2477" i="12"/>
  <c r="L2477" i="12" s="1"/>
  <c r="F2478" i="12"/>
  <c r="L2478" i="12" s="1"/>
  <c r="F2479" i="12"/>
  <c r="L2479" i="12" s="1"/>
  <c r="F2480" i="12"/>
  <c r="F2481" i="12"/>
  <c r="L2481" i="12" s="1"/>
  <c r="F2482" i="12"/>
  <c r="L2482" i="12" s="1"/>
  <c r="F2483" i="12"/>
  <c r="L2483" i="12" s="1"/>
  <c r="F2484" i="12"/>
  <c r="F2485" i="12"/>
  <c r="L2485" i="12" s="1"/>
  <c r="F2486" i="12"/>
  <c r="L2486" i="12" s="1"/>
  <c r="F2487" i="12"/>
  <c r="L2487" i="12" s="1"/>
  <c r="F2488" i="12"/>
  <c r="F2489" i="12"/>
  <c r="L2489" i="12" s="1"/>
  <c r="F2490" i="12"/>
  <c r="L2490" i="12" s="1"/>
  <c r="F2491" i="12"/>
  <c r="L2491" i="12" s="1"/>
  <c r="F2492" i="12"/>
  <c r="F2493" i="12"/>
  <c r="L2493" i="12" s="1"/>
  <c r="F2494" i="12"/>
  <c r="L2494" i="12" s="1"/>
  <c r="F2495" i="12"/>
  <c r="L2495" i="12" s="1"/>
  <c r="F2496" i="12"/>
  <c r="F2497" i="12"/>
  <c r="L2497" i="12" s="1"/>
  <c r="F2498" i="12"/>
  <c r="L2498" i="12" s="1"/>
  <c r="F2499" i="12"/>
  <c r="L2499" i="12" s="1"/>
  <c r="F2500" i="12"/>
  <c r="F2501" i="12"/>
  <c r="L2501" i="12" s="1"/>
  <c r="F2502" i="12"/>
  <c r="L2502" i="12" s="1"/>
  <c r="F2503" i="12"/>
  <c r="L2503" i="12" s="1"/>
  <c r="F2504" i="12"/>
  <c r="F2505" i="12"/>
  <c r="L2505" i="12" s="1"/>
  <c r="F2506" i="12"/>
  <c r="L2506" i="12" s="1"/>
  <c r="F2507" i="12"/>
  <c r="L2507" i="12" s="1"/>
  <c r="F2508" i="12"/>
  <c r="F2509" i="12"/>
  <c r="L2509" i="12" s="1"/>
  <c r="F2510" i="12"/>
  <c r="L2510" i="12" s="1"/>
  <c r="F2511" i="12"/>
  <c r="L2511" i="12" s="1"/>
  <c r="F2512" i="12"/>
  <c r="F2513" i="12"/>
  <c r="L2513" i="12" s="1"/>
  <c r="F2514" i="12"/>
  <c r="L2514" i="12" s="1"/>
  <c r="F2515" i="12"/>
  <c r="L2515" i="12" s="1"/>
  <c r="F2516" i="12"/>
  <c r="F2517" i="12"/>
  <c r="L2517" i="12" s="1"/>
  <c r="F2518" i="12"/>
  <c r="L2518" i="12" s="1"/>
  <c r="F2519" i="12"/>
  <c r="L2519" i="12" s="1"/>
  <c r="F2520" i="12"/>
  <c r="F2521" i="12"/>
  <c r="L2521" i="12" s="1"/>
  <c r="F2522" i="12"/>
  <c r="L2522" i="12" s="1"/>
  <c r="F2523" i="12"/>
  <c r="L2523" i="12" s="1"/>
  <c r="F2524" i="12"/>
  <c r="F2525" i="12"/>
  <c r="L2525" i="12" s="1"/>
  <c r="F2526" i="12"/>
  <c r="L2526" i="12" s="1"/>
  <c r="F2527" i="12"/>
  <c r="L2527" i="12" s="1"/>
  <c r="F2528" i="12"/>
  <c r="F2529" i="12"/>
  <c r="L2529" i="12" s="1"/>
  <c r="F2530" i="12"/>
  <c r="L2530" i="12" s="1"/>
  <c r="F2531" i="12"/>
  <c r="L2531" i="12" s="1"/>
  <c r="F2532" i="12"/>
  <c r="F2533" i="12"/>
  <c r="L2533" i="12" s="1"/>
  <c r="F2534" i="12"/>
  <c r="L2534" i="12" s="1"/>
  <c r="F2535" i="12"/>
  <c r="L2535" i="12" s="1"/>
  <c r="F2536" i="12"/>
  <c r="F2537" i="12"/>
  <c r="L2537" i="12" s="1"/>
  <c r="F2538" i="12"/>
  <c r="L2538" i="12" s="1"/>
  <c r="F2539" i="12"/>
  <c r="L2539" i="12" s="1"/>
  <c r="F2540" i="12"/>
  <c r="F2541" i="12"/>
  <c r="L2541" i="12" s="1"/>
  <c r="F2542" i="12"/>
  <c r="L2542" i="12" s="1"/>
  <c r="F2543" i="12"/>
  <c r="L2543" i="12" s="1"/>
  <c r="F2544" i="12"/>
  <c r="F2545" i="12"/>
  <c r="L2545" i="12" s="1"/>
  <c r="F2546" i="12"/>
  <c r="L2546" i="12" s="1"/>
  <c r="F2547" i="12"/>
  <c r="L2547" i="12" s="1"/>
  <c r="F2548" i="12"/>
  <c r="F2549" i="12"/>
  <c r="L2549" i="12" s="1"/>
  <c r="F2550" i="12"/>
  <c r="L2550" i="12" s="1"/>
  <c r="F2551" i="12"/>
  <c r="L2551" i="12" s="1"/>
  <c r="F2552" i="12"/>
  <c r="F2553" i="12"/>
  <c r="L2553" i="12" s="1"/>
  <c r="F2554" i="12"/>
  <c r="L2554" i="12" s="1"/>
  <c r="F2555" i="12"/>
  <c r="L2555" i="12" s="1"/>
  <c r="F2556" i="12"/>
  <c r="F2557" i="12"/>
  <c r="L2557" i="12" s="1"/>
  <c r="F2558" i="12"/>
  <c r="L2558" i="12" s="1"/>
  <c r="F2559" i="12"/>
  <c r="L2559" i="12" s="1"/>
  <c r="F2560" i="12"/>
  <c r="F2561" i="12"/>
  <c r="L2561" i="12" s="1"/>
  <c r="F2562" i="12"/>
  <c r="L2562" i="12" s="1"/>
  <c r="F2563" i="12"/>
  <c r="L2563" i="12" s="1"/>
  <c r="F2564" i="12"/>
  <c r="F2565" i="12"/>
  <c r="L2565" i="12" s="1"/>
  <c r="F2566" i="12"/>
  <c r="L2566" i="12" s="1"/>
  <c r="F2567" i="12"/>
  <c r="L2567" i="12" s="1"/>
  <c r="F2568" i="12"/>
  <c r="F2569" i="12"/>
  <c r="L2569" i="12" s="1"/>
  <c r="F2570" i="12"/>
  <c r="L2570" i="12" s="1"/>
  <c r="F2571" i="12"/>
  <c r="L2571" i="12" s="1"/>
  <c r="F2572" i="12"/>
  <c r="F2573" i="12"/>
  <c r="L2573" i="12" s="1"/>
  <c r="F2574" i="12"/>
  <c r="L2574" i="12" s="1"/>
  <c r="F2575" i="12"/>
  <c r="L2575" i="12" s="1"/>
  <c r="F2576" i="12"/>
  <c r="F2577" i="12"/>
  <c r="L2577" i="12" s="1"/>
  <c r="F2578" i="12"/>
  <c r="L2578" i="12" s="1"/>
  <c r="F2579" i="12"/>
  <c r="L2579" i="12" s="1"/>
  <c r="F2580" i="12"/>
  <c r="F2581" i="12"/>
  <c r="L2581" i="12" s="1"/>
  <c r="F2582" i="12"/>
  <c r="L2582" i="12" s="1"/>
  <c r="F2583" i="12"/>
  <c r="L2583" i="12" s="1"/>
  <c r="F2584" i="12"/>
  <c r="F2585" i="12"/>
  <c r="L2585" i="12" s="1"/>
  <c r="F2586" i="12"/>
  <c r="L2586" i="12" s="1"/>
  <c r="F2587" i="12"/>
  <c r="L2587" i="12" s="1"/>
  <c r="F2588" i="12"/>
  <c r="F2589" i="12"/>
  <c r="L2589" i="12" s="1"/>
  <c r="F2590" i="12"/>
  <c r="L2590" i="12" s="1"/>
  <c r="F2591" i="12"/>
  <c r="L2591" i="12" s="1"/>
  <c r="F2592" i="12"/>
  <c r="F2593" i="12"/>
  <c r="L2593" i="12" s="1"/>
  <c r="F2594" i="12"/>
  <c r="L2594" i="12" s="1"/>
  <c r="F2595" i="12"/>
  <c r="L2595" i="12" s="1"/>
  <c r="F2596" i="12"/>
  <c r="F2597" i="12"/>
  <c r="L2597" i="12" s="1"/>
  <c r="F2598" i="12"/>
  <c r="L2598" i="12" s="1"/>
  <c r="F2599" i="12"/>
  <c r="L2599" i="12" s="1"/>
  <c r="F2600" i="12"/>
  <c r="F2601" i="12"/>
  <c r="L2601" i="12" s="1"/>
  <c r="F2602" i="12"/>
  <c r="L2602" i="12" s="1"/>
  <c r="F2603" i="12"/>
  <c r="L2603" i="12" s="1"/>
  <c r="F2604" i="12"/>
  <c r="F2605" i="12"/>
  <c r="L2605" i="12" s="1"/>
  <c r="F2606" i="12"/>
  <c r="L2606" i="12" s="1"/>
  <c r="F2607" i="12"/>
  <c r="L2607" i="12" s="1"/>
  <c r="F2608" i="12"/>
  <c r="F2609" i="12"/>
  <c r="L2609" i="12" s="1"/>
  <c r="F2610" i="12"/>
  <c r="L2610" i="12" s="1"/>
  <c r="F2611" i="12"/>
  <c r="L2611" i="12" s="1"/>
  <c r="F2612" i="12"/>
  <c r="F2613" i="12"/>
  <c r="L2613" i="12" s="1"/>
  <c r="F2614" i="12"/>
  <c r="L2614" i="12" s="1"/>
  <c r="F2615" i="12"/>
  <c r="L2615" i="12" s="1"/>
  <c r="F2616" i="12"/>
  <c r="F2617" i="12"/>
  <c r="L2617" i="12" s="1"/>
  <c r="F2618" i="12"/>
  <c r="L2618" i="12" s="1"/>
  <c r="F2619" i="12"/>
  <c r="L2619" i="12" s="1"/>
  <c r="F2620" i="12"/>
  <c r="F2621" i="12"/>
  <c r="L2621" i="12" s="1"/>
  <c r="F2622" i="12"/>
  <c r="L2622" i="12" s="1"/>
  <c r="F2623" i="12"/>
  <c r="L2623" i="12" s="1"/>
  <c r="F2624" i="12"/>
  <c r="F2625" i="12"/>
  <c r="L2625" i="12" s="1"/>
  <c r="F2626" i="12"/>
  <c r="L2626" i="12" s="1"/>
  <c r="F2627" i="12"/>
  <c r="L2627" i="12" s="1"/>
  <c r="F2628" i="12"/>
  <c r="F2629" i="12"/>
  <c r="L2629" i="12" s="1"/>
  <c r="F2630" i="12"/>
  <c r="L2630" i="12" s="1"/>
  <c r="F2631" i="12"/>
  <c r="L2631" i="12" s="1"/>
  <c r="F2632" i="12"/>
  <c r="F2633" i="12"/>
  <c r="L2633" i="12" s="1"/>
  <c r="F2634" i="12"/>
  <c r="L2634" i="12" s="1"/>
  <c r="F2635" i="12"/>
  <c r="L2635" i="12" s="1"/>
  <c r="F2636" i="12"/>
  <c r="F2637" i="12"/>
  <c r="L2637" i="12" s="1"/>
  <c r="F2638" i="12"/>
  <c r="L2638" i="12" s="1"/>
  <c r="F2639" i="12"/>
  <c r="L2639" i="12" s="1"/>
  <c r="F2640" i="12"/>
  <c r="F2641" i="12"/>
  <c r="L2641" i="12" s="1"/>
  <c r="F2642" i="12"/>
  <c r="L2642" i="12" s="1"/>
  <c r="F2643" i="12"/>
  <c r="L2643" i="12" s="1"/>
  <c r="F2644" i="12"/>
  <c r="F2645" i="12"/>
  <c r="L2645" i="12" s="1"/>
  <c r="F2646" i="12"/>
  <c r="L2646" i="12" s="1"/>
  <c r="F2647" i="12"/>
  <c r="L2647" i="12" s="1"/>
  <c r="F2648" i="12"/>
  <c r="F2649" i="12"/>
  <c r="L2649" i="12" s="1"/>
  <c r="F2650" i="12"/>
  <c r="L2650" i="12" s="1"/>
  <c r="F2651" i="12"/>
  <c r="L2651" i="12" s="1"/>
  <c r="F2652" i="12"/>
  <c r="F2653" i="12"/>
  <c r="L2653" i="12" s="1"/>
  <c r="F2654" i="12"/>
  <c r="L2654" i="12" s="1"/>
  <c r="F2655" i="12"/>
  <c r="L2655" i="12" s="1"/>
  <c r="F2656" i="12"/>
  <c r="F2657" i="12"/>
  <c r="L2657" i="12" s="1"/>
  <c r="F2658" i="12"/>
  <c r="L2658" i="12" s="1"/>
  <c r="F2659" i="12"/>
  <c r="L2659" i="12" s="1"/>
  <c r="F2660" i="12"/>
  <c r="F2661" i="12"/>
  <c r="L2661" i="12" s="1"/>
  <c r="F2662" i="12"/>
  <c r="L2662" i="12" s="1"/>
  <c r="F2663" i="12"/>
  <c r="L2663" i="12" s="1"/>
  <c r="F2664" i="12"/>
  <c r="F2665" i="12"/>
  <c r="L2665" i="12" s="1"/>
  <c r="F2666" i="12"/>
  <c r="L2666" i="12" s="1"/>
  <c r="F2667" i="12"/>
  <c r="L2667" i="12" s="1"/>
  <c r="F2668" i="12"/>
  <c r="F2669" i="12"/>
  <c r="L2669" i="12" s="1"/>
  <c r="F2670" i="12"/>
  <c r="L2670" i="12" s="1"/>
  <c r="F2671" i="12"/>
  <c r="L2671" i="12" s="1"/>
  <c r="F2672" i="12"/>
  <c r="F2673" i="12"/>
  <c r="L2673" i="12" s="1"/>
  <c r="F2674" i="12"/>
  <c r="L2674" i="12" s="1"/>
  <c r="F2675" i="12"/>
  <c r="L2675" i="12" s="1"/>
  <c r="F2676" i="12"/>
  <c r="F2677" i="12"/>
  <c r="L2677" i="12" s="1"/>
  <c r="F2678" i="12"/>
  <c r="L2678" i="12" s="1"/>
  <c r="F2679" i="12"/>
  <c r="L2679" i="12" s="1"/>
  <c r="F2680" i="12"/>
  <c r="F2681" i="12"/>
  <c r="L2681" i="12" s="1"/>
  <c r="F2682" i="12"/>
  <c r="L2682" i="12" s="1"/>
  <c r="F2683" i="12"/>
  <c r="L2683" i="12" s="1"/>
  <c r="F2684" i="12"/>
  <c r="F2685" i="12"/>
  <c r="L2685" i="12" s="1"/>
  <c r="F2686" i="12"/>
  <c r="L2686" i="12" s="1"/>
  <c r="F2687" i="12"/>
  <c r="L2687" i="12" s="1"/>
  <c r="F2688" i="12"/>
  <c r="F2689" i="12"/>
  <c r="L2689" i="12" s="1"/>
  <c r="F2690" i="12"/>
  <c r="L2690" i="12" s="1"/>
  <c r="F2691" i="12"/>
  <c r="L2691" i="12" s="1"/>
  <c r="F2692" i="12"/>
  <c r="F2693" i="12"/>
  <c r="L2693" i="12" s="1"/>
  <c r="F2694" i="12"/>
  <c r="L2694" i="12" s="1"/>
  <c r="F2695" i="12"/>
  <c r="L2695" i="12" s="1"/>
  <c r="F2696" i="12"/>
  <c r="F2697" i="12"/>
  <c r="L2697" i="12" s="1"/>
  <c r="F2698" i="12"/>
  <c r="L2698" i="12" s="1"/>
  <c r="F2699" i="12"/>
  <c r="L2699" i="12" s="1"/>
  <c r="F2700" i="12"/>
  <c r="F2701" i="12"/>
  <c r="L2701" i="12" s="1"/>
  <c r="F2702" i="12"/>
  <c r="L2702" i="12" s="1"/>
  <c r="F2703" i="12"/>
  <c r="L2703" i="12" s="1"/>
  <c r="F2704" i="12"/>
  <c r="F2705" i="12"/>
  <c r="L2705" i="12" s="1"/>
  <c r="F2706" i="12"/>
  <c r="L2706" i="12" s="1"/>
  <c r="F2707" i="12"/>
  <c r="L2707" i="12" s="1"/>
  <c r="F2708" i="12"/>
  <c r="F2709" i="12"/>
  <c r="L2709" i="12" s="1"/>
  <c r="F2710" i="12"/>
  <c r="L2710" i="12" s="1"/>
  <c r="F2711" i="12"/>
  <c r="L2711" i="12" s="1"/>
  <c r="F2712" i="12"/>
  <c r="F2713" i="12"/>
  <c r="L2713" i="12" s="1"/>
  <c r="F2714" i="12"/>
  <c r="L2714" i="12" s="1"/>
  <c r="F2715" i="12"/>
  <c r="L2715" i="12" s="1"/>
  <c r="F2716" i="12"/>
  <c r="F2717" i="12"/>
  <c r="L2717" i="12" s="1"/>
  <c r="F2718" i="12"/>
  <c r="L2718" i="12" s="1"/>
  <c r="F2719" i="12"/>
  <c r="L2719" i="12" s="1"/>
  <c r="F2720" i="12"/>
  <c r="F2721" i="12"/>
  <c r="L2721" i="12" s="1"/>
  <c r="F2722" i="12"/>
  <c r="L2722" i="12" s="1"/>
  <c r="F2723" i="12"/>
  <c r="L2723" i="12" s="1"/>
  <c r="F2724" i="12"/>
  <c r="F2725" i="12"/>
  <c r="L2725" i="12" s="1"/>
  <c r="F2726" i="12"/>
  <c r="L2726" i="12" s="1"/>
  <c r="F2727" i="12"/>
  <c r="L2727" i="12" s="1"/>
  <c r="F2728" i="12"/>
  <c r="F2729" i="12"/>
  <c r="L2729" i="12" s="1"/>
  <c r="F2730" i="12"/>
  <c r="L2730" i="12" s="1"/>
  <c r="F2731" i="12"/>
  <c r="L2731" i="12" s="1"/>
  <c r="F2732" i="12"/>
  <c r="F2733" i="12"/>
  <c r="L2733" i="12" s="1"/>
  <c r="F2734" i="12"/>
  <c r="L2734" i="12" s="1"/>
  <c r="F2735" i="12"/>
  <c r="L2735" i="12" s="1"/>
  <c r="F2736" i="12"/>
  <c r="F2737" i="12"/>
  <c r="L2737" i="12" s="1"/>
  <c r="F2738" i="12"/>
  <c r="L2738" i="12" s="1"/>
  <c r="F2739" i="12"/>
  <c r="L2739" i="12" s="1"/>
  <c r="F2740" i="12"/>
  <c r="F2741" i="12"/>
  <c r="L2741" i="12" s="1"/>
  <c r="F2742" i="12"/>
  <c r="L2742" i="12" s="1"/>
  <c r="F2743" i="12"/>
  <c r="L2743" i="12" s="1"/>
  <c r="F2744" i="12"/>
  <c r="F2745" i="12"/>
  <c r="L2745" i="12" s="1"/>
  <c r="F2746" i="12"/>
  <c r="L2746" i="12" s="1"/>
  <c r="F2747" i="12"/>
  <c r="L2747" i="12" s="1"/>
  <c r="F2748" i="12"/>
  <c r="F2749" i="12"/>
  <c r="L2749" i="12" s="1"/>
  <c r="F2750" i="12"/>
  <c r="L2750" i="12" s="1"/>
  <c r="F2751" i="12"/>
  <c r="L2751" i="12" s="1"/>
  <c r="F2752" i="12"/>
  <c r="F2753" i="12"/>
  <c r="L2753" i="12" s="1"/>
  <c r="F2754" i="12"/>
  <c r="L2754" i="12" s="1"/>
  <c r="F2755" i="12"/>
  <c r="L2755" i="12" s="1"/>
  <c r="F2756" i="12"/>
  <c r="F2757" i="12"/>
  <c r="L2757" i="12" s="1"/>
  <c r="F2758" i="12"/>
  <c r="L2758" i="12" s="1"/>
  <c r="F2759" i="12"/>
  <c r="L2759" i="12" s="1"/>
  <c r="F2760" i="12"/>
  <c r="F2761" i="12"/>
  <c r="L2761" i="12" s="1"/>
  <c r="F2762" i="12"/>
  <c r="L2762" i="12" s="1"/>
  <c r="F2763" i="12"/>
  <c r="L2763" i="12" s="1"/>
  <c r="F2764" i="12"/>
  <c r="K2764" i="12" s="1"/>
  <c r="F2765" i="12"/>
  <c r="L2765" i="12" s="1"/>
  <c r="F2766" i="12"/>
  <c r="L2766" i="12" s="1"/>
  <c r="F2767" i="12"/>
  <c r="L2767" i="12" s="1"/>
  <c r="F2768" i="12"/>
  <c r="F2769" i="12"/>
  <c r="L2769" i="12" s="1"/>
  <c r="F2770" i="12"/>
  <c r="L2770" i="12" s="1"/>
  <c r="F2771" i="12"/>
  <c r="L2771" i="12" s="1"/>
  <c r="F2772" i="12"/>
  <c r="F2773" i="12"/>
  <c r="L2773" i="12" s="1"/>
  <c r="F2774" i="12"/>
  <c r="L2774" i="12" s="1"/>
  <c r="F2775" i="12"/>
  <c r="L2775" i="12" s="1"/>
  <c r="F2776" i="12"/>
  <c r="F2777" i="12"/>
  <c r="L2777" i="12" s="1"/>
  <c r="F2778" i="12"/>
  <c r="L2778" i="12" s="1"/>
  <c r="F2779" i="12"/>
  <c r="L2779" i="12" s="1"/>
  <c r="F2780" i="12"/>
  <c r="F2781" i="12"/>
  <c r="L2781" i="12" s="1"/>
  <c r="F2782" i="12"/>
  <c r="L2782" i="12" s="1"/>
  <c r="F2783" i="12"/>
  <c r="L2783" i="12" s="1"/>
  <c r="F2784" i="12"/>
  <c r="F2785" i="12"/>
  <c r="L2785" i="12" s="1"/>
  <c r="F2786" i="12"/>
  <c r="L2786" i="12" s="1"/>
  <c r="F2787" i="12"/>
  <c r="L2787" i="12" s="1"/>
  <c r="F2788" i="12"/>
  <c r="F2789" i="12"/>
  <c r="L2789" i="12" s="1"/>
  <c r="F2790" i="12"/>
  <c r="L2790" i="12" s="1"/>
  <c r="F2791" i="12"/>
  <c r="L2791" i="12" s="1"/>
  <c r="F2792" i="12"/>
  <c r="F2793" i="12"/>
  <c r="L2793" i="12" s="1"/>
  <c r="F2794" i="12"/>
  <c r="L2794" i="12" s="1"/>
  <c r="F2795" i="12"/>
  <c r="L2795" i="12" s="1"/>
  <c r="F2796" i="12"/>
  <c r="F2797" i="12"/>
  <c r="L2797" i="12" s="1"/>
  <c r="F2798" i="12"/>
  <c r="L2798" i="12" s="1"/>
  <c r="F2799" i="12"/>
  <c r="L2799" i="12" s="1"/>
  <c r="F2800" i="12"/>
  <c r="F2801" i="12"/>
  <c r="L2801" i="12" s="1"/>
  <c r="F2802" i="12"/>
  <c r="L2802" i="12" s="1"/>
  <c r="F2803" i="12"/>
  <c r="L2803" i="12" s="1"/>
  <c r="F2804" i="12"/>
  <c r="F2805" i="12"/>
  <c r="L2805" i="12" s="1"/>
  <c r="F2806" i="12"/>
  <c r="L2806" i="12" s="1"/>
  <c r="F2807" i="12"/>
  <c r="L2807" i="12" s="1"/>
  <c r="F2808" i="12"/>
  <c r="F2809" i="12"/>
  <c r="L2809" i="12" s="1"/>
  <c r="F2810" i="12"/>
  <c r="L2810" i="12" s="1"/>
  <c r="F2811" i="12"/>
  <c r="L2811" i="12" s="1"/>
  <c r="F2812" i="12"/>
  <c r="F2813" i="12"/>
  <c r="L2813" i="12" s="1"/>
  <c r="F2814" i="12"/>
  <c r="L2814" i="12" s="1"/>
  <c r="F2815" i="12"/>
  <c r="L2815" i="12" s="1"/>
  <c r="F2816" i="12"/>
  <c r="F2817" i="12"/>
  <c r="L2817" i="12" s="1"/>
  <c r="F2818" i="12"/>
  <c r="L2818" i="12" s="1"/>
  <c r="F2819" i="12"/>
  <c r="L2819" i="12" s="1"/>
  <c r="F2820" i="12"/>
  <c r="F2821" i="12"/>
  <c r="L2821" i="12" s="1"/>
  <c r="F2822" i="12"/>
  <c r="L2822" i="12" s="1"/>
  <c r="F2823" i="12"/>
  <c r="L2823" i="12" s="1"/>
  <c r="F2824" i="12"/>
  <c r="F2825" i="12"/>
  <c r="L2825" i="12" s="1"/>
  <c r="F2826" i="12"/>
  <c r="L2826" i="12" s="1"/>
  <c r="F2827" i="12"/>
  <c r="L2827" i="12" s="1"/>
  <c r="F2828" i="12"/>
  <c r="F2829" i="12"/>
  <c r="L2829" i="12" s="1"/>
  <c r="F2830" i="12"/>
  <c r="L2830" i="12" s="1"/>
  <c r="F2831" i="12"/>
  <c r="L2831" i="12" s="1"/>
  <c r="F2832" i="12"/>
  <c r="F2833" i="12"/>
  <c r="L2833" i="12" s="1"/>
  <c r="F2834" i="12"/>
  <c r="L2834" i="12" s="1"/>
  <c r="F2835" i="12"/>
  <c r="L2835" i="12" s="1"/>
  <c r="F2836" i="12"/>
  <c r="F2837" i="12"/>
  <c r="L2837" i="12" s="1"/>
  <c r="F2838" i="12"/>
  <c r="L2838" i="12" s="1"/>
  <c r="F2839" i="12"/>
  <c r="L2839" i="12" s="1"/>
  <c r="F2840" i="12"/>
  <c r="F2841" i="12"/>
  <c r="L2841" i="12" s="1"/>
  <c r="F2842" i="12"/>
  <c r="L2842" i="12" s="1"/>
  <c r="F2843" i="12"/>
  <c r="L2843" i="12" s="1"/>
  <c r="F2844" i="12"/>
  <c r="F2845" i="12"/>
  <c r="L2845" i="12" s="1"/>
  <c r="F2846" i="12"/>
  <c r="L2846" i="12" s="1"/>
  <c r="F2847" i="12"/>
  <c r="L2847" i="12" s="1"/>
  <c r="F2848" i="12"/>
  <c r="F2849" i="12"/>
  <c r="L2849" i="12" s="1"/>
  <c r="F2850" i="12"/>
  <c r="L2850" i="12" s="1"/>
  <c r="F2851" i="12"/>
  <c r="L2851" i="12" s="1"/>
  <c r="F2852" i="12"/>
  <c r="F2853" i="12"/>
  <c r="L2853" i="12" s="1"/>
  <c r="F2854" i="12"/>
  <c r="L2854" i="12" s="1"/>
  <c r="F2855" i="12"/>
  <c r="L2855" i="12" s="1"/>
  <c r="F2856" i="12"/>
  <c r="F2857" i="12"/>
  <c r="L2857" i="12" s="1"/>
  <c r="F2858" i="12"/>
  <c r="L2858" i="12" s="1"/>
  <c r="F2859" i="12"/>
  <c r="L2859" i="12" s="1"/>
  <c r="F2860" i="12"/>
  <c r="F2861" i="12"/>
  <c r="L2861" i="12" s="1"/>
  <c r="F2862" i="12"/>
  <c r="L2862" i="12" s="1"/>
  <c r="F2863" i="12"/>
  <c r="L2863" i="12" s="1"/>
  <c r="F2864" i="12"/>
  <c r="F2865" i="12"/>
  <c r="L2865" i="12" s="1"/>
  <c r="F2866" i="12"/>
  <c r="L2866" i="12" s="1"/>
  <c r="F2867" i="12"/>
  <c r="L2867" i="12" s="1"/>
  <c r="F2868" i="12"/>
  <c r="F2869" i="12"/>
  <c r="L2869" i="12" s="1"/>
  <c r="F2870" i="12"/>
  <c r="L2870" i="12" s="1"/>
  <c r="F2871" i="12"/>
  <c r="L2871" i="12" s="1"/>
  <c r="F2872" i="12"/>
  <c r="F2873" i="12"/>
  <c r="L2873" i="12" s="1"/>
  <c r="F2874" i="12"/>
  <c r="L2874" i="12" s="1"/>
  <c r="F2875" i="12"/>
  <c r="L2875" i="12" s="1"/>
  <c r="F2876" i="12"/>
  <c r="F2877" i="12"/>
  <c r="L2877" i="12" s="1"/>
  <c r="F2878" i="12"/>
  <c r="L2878" i="12" s="1"/>
  <c r="F2879" i="12"/>
  <c r="L2879" i="12" s="1"/>
  <c r="F2880" i="12"/>
  <c r="F2881" i="12"/>
  <c r="L2881" i="12" s="1"/>
  <c r="F2882" i="12"/>
  <c r="L2882" i="12" s="1"/>
  <c r="F2883" i="12"/>
  <c r="L2883" i="12" s="1"/>
  <c r="F2884" i="12"/>
  <c r="F2885" i="12"/>
  <c r="L2885" i="12" s="1"/>
  <c r="F2886" i="12"/>
  <c r="L2886" i="12" s="1"/>
  <c r="F2887" i="12"/>
  <c r="L2887" i="12" s="1"/>
  <c r="F2888" i="12"/>
  <c r="F2889" i="12"/>
  <c r="L2889" i="12" s="1"/>
  <c r="F2890" i="12"/>
  <c r="L2890" i="12" s="1"/>
  <c r="F2891" i="12"/>
  <c r="L2891" i="12" s="1"/>
  <c r="F2892" i="12"/>
  <c r="K2892" i="12" s="1"/>
  <c r="F2893" i="12"/>
  <c r="L2893" i="12" s="1"/>
  <c r="F2894" i="12"/>
  <c r="L2894" i="12" s="1"/>
  <c r="F2895" i="12"/>
  <c r="L2895" i="12" s="1"/>
  <c r="F2896" i="12"/>
  <c r="F2897" i="12"/>
  <c r="L2897" i="12" s="1"/>
  <c r="F2898" i="12"/>
  <c r="L2898" i="12" s="1"/>
  <c r="F2899" i="12"/>
  <c r="L2899" i="12" s="1"/>
  <c r="F2900" i="12"/>
  <c r="F2901" i="12"/>
  <c r="L2901" i="12" s="1"/>
  <c r="F2902" i="12"/>
  <c r="L2902" i="12" s="1"/>
  <c r="F2903" i="12"/>
  <c r="L2903" i="12" s="1"/>
  <c r="F2904" i="12"/>
  <c r="F2905" i="12"/>
  <c r="L2905" i="12" s="1"/>
  <c r="F2906" i="12"/>
  <c r="L2906" i="12" s="1"/>
  <c r="F2907" i="12"/>
  <c r="L2907" i="12" s="1"/>
  <c r="F2908" i="12"/>
  <c r="F2909" i="12"/>
  <c r="L2909" i="12" s="1"/>
  <c r="F2910" i="12"/>
  <c r="L2910" i="12" s="1"/>
  <c r="F2911" i="12"/>
  <c r="L2911" i="12" s="1"/>
  <c r="F2912" i="12"/>
  <c r="F2913" i="12"/>
  <c r="L2913" i="12" s="1"/>
  <c r="F2914" i="12"/>
  <c r="L2914" i="12" s="1"/>
  <c r="F2915" i="12"/>
  <c r="L2915" i="12" s="1"/>
  <c r="F2916" i="12"/>
  <c r="F2917" i="12"/>
  <c r="L2917" i="12" s="1"/>
  <c r="F2918" i="12"/>
  <c r="L2918" i="12" s="1"/>
  <c r="F2919" i="12"/>
  <c r="L2919" i="12" s="1"/>
  <c r="F2920" i="12"/>
  <c r="F2921" i="12"/>
  <c r="L2921" i="12" s="1"/>
  <c r="F2922" i="12"/>
  <c r="L2922" i="12" s="1"/>
  <c r="F2923" i="12"/>
  <c r="L2923" i="12" s="1"/>
  <c r="F2924" i="12"/>
  <c r="F2925" i="12"/>
  <c r="L2925" i="12" s="1"/>
  <c r="F2926" i="12"/>
  <c r="L2926" i="12" s="1"/>
  <c r="F2927" i="12"/>
  <c r="L2927" i="12" s="1"/>
  <c r="F2928" i="12"/>
  <c r="F2929" i="12"/>
  <c r="L2929" i="12" s="1"/>
  <c r="F2930" i="12"/>
  <c r="L2930" i="12" s="1"/>
  <c r="F2931" i="12"/>
  <c r="L2931" i="12" s="1"/>
  <c r="F2932" i="12"/>
  <c r="F2933" i="12"/>
  <c r="L2933" i="12" s="1"/>
  <c r="F2934" i="12"/>
  <c r="L2934" i="12" s="1"/>
  <c r="F2935" i="12"/>
  <c r="L2935" i="12" s="1"/>
  <c r="F2936" i="12"/>
  <c r="F2937" i="12"/>
  <c r="L2937" i="12" s="1"/>
  <c r="F2938" i="12"/>
  <c r="L2938" i="12" s="1"/>
  <c r="F2939" i="12"/>
  <c r="L2939" i="12" s="1"/>
  <c r="F2940" i="12"/>
  <c r="F2941" i="12"/>
  <c r="L2941" i="12" s="1"/>
  <c r="F2942" i="12"/>
  <c r="L2942" i="12" s="1"/>
  <c r="F2943" i="12"/>
  <c r="L2943" i="12" s="1"/>
  <c r="F2944" i="12"/>
  <c r="F2945" i="12"/>
  <c r="L2945" i="12" s="1"/>
  <c r="F2946" i="12"/>
  <c r="L2946" i="12" s="1"/>
  <c r="F2947" i="12"/>
  <c r="L2947" i="12" s="1"/>
  <c r="F2948" i="12"/>
  <c r="F2949" i="12"/>
  <c r="L2949" i="12" s="1"/>
  <c r="F2950" i="12"/>
  <c r="L2950" i="12" s="1"/>
  <c r="F2951" i="12"/>
  <c r="L2951" i="12" s="1"/>
  <c r="F2952" i="12"/>
  <c r="F2953" i="12"/>
  <c r="L2953" i="12" s="1"/>
  <c r="F2954" i="12"/>
  <c r="L2954" i="12" s="1"/>
  <c r="F2955" i="12"/>
  <c r="L2955" i="12" s="1"/>
  <c r="F2956" i="12"/>
  <c r="F2957" i="12"/>
  <c r="L2957" i="12" s="1"/>
  <c r="F2958" i="12"/>
  <c r="L2958" i="12" s="1"/>
  <c r="F2959" i="12"/>
  <c r="L2959" i="12" s="1"/>
  <c r="F2960" i="12"/>
  <c r="F2961" i="12"/>
  <c r="L2961" i="12" s="1"/>
  <c r="F2962" i="12"/>
  <c r="L2962" i="12" s="1"/>
  <c r="F2963" i="12"/>
  <c r="L2963" i="12" s="1"/>
  <c r="F2964" i="12"/>
  <c r="F2965" i="12"/>
  <c r="L2965" i="12" s="1"/>
  <c r="F2966" i="12"/>
  <c r="L2966" i="12" s="1"/>
  <c r="F2967" i="12"/>
  <c r="L2967" i="12" s="1"/>
  <c r="F2968" i="12"/>
  <c r="F2969" i="12"/>
  <c r="L2969" i="12" s="1"/>
  <c r="F2970" i="12"/>
  <c r="L2970" i="12" s="1"/>
  <c r="F2971" i="12"/>
  <c r="L2971" i="12" s="1"/>
  <c r="F2972" i="12"/>
  <c r="F2973" i="12"/>
  <c r="L2973" i="12" s="1"/>
  <c r="F2974" i="12"/>
  <c r="L2974" i="12" s="1"/>
  <c r="F2975" i="12"/>
  <c r="L2975" i="12" s="1"/>
  <c r="F2976" i="12"/>
  <c r="F2977" i="12"/>
  <c r="L2977" i="12" s="1"/>
  <c r="F2978" i="12"/>
  <c r="L2978" i="12" s="1"/>
  <c r="F2979" i="12"/>
  <c r="L2979" i="12" s="1"/>
  <c r="F2980" i="12"/>
  <c r="F2981" i="12"/>
  <c r="L2981" i="12" s="1"/>
  <c r="F2982" i="12"/>
  <c r="L2982" i="12" s="1"/>
  <c r="F2983" i="12"/>
  <c r="L2983" i="12" s="1"/>
  <c r="F2984" i="12"/>
  <c r="F2985" i="12"/>
  <c r="L2985" i="12" s="1"/>
  <c r="F2986" i="12"/>
  <c r="L2986" i="12" s="1"/>
  <c r="F2987" i="12"/>
  <c r="L2987" i="12" s="1"/>
  <c r="F2988" i="12"/>
  <c r="F2989" i="12"/>
  <c r="L2989" i="12" s="1"/>
  <c r="F2990" i="12"/>
  <c r="L2990" i="12" s="1"/>
  <c r="F2991" i="12"/>
  <c r="L2991" i="12" s="1"/>
  <c r="F2992" i="12"/>
  <c r="F2993" i="12"/>
  <c r="L2993" i="12" s="1"/>
  <c r="F2994" i="12"/>
  <c r="L2994" i="12" s="1"/>
  <c r="F2995" i="12"/>
  <c r="L2995" i="12" s="1"/>
  <c r="F2996" i="12"/>
  <c r="F2997" i="12"/>
  <c r="L2997" i="12" s="1"/>
  <c r="F2998" i="12"/>
  <c r="L2998" i="12" s="1"/>
  <c r="F2999" i="12"/>
  <c r="L2999" i="12" s="1"/>
  <c r="F3000" i="12"/>
  <c r="F3001" i="12"/>
  <c r="L3001" i="12" s="1"/>
  <c r="F3002" i="12"/>
  <c r="L3002" i="12" s="1"/>
  <c r="F3003" i="12"/>
  <c r="L3003" i="12" s="1"/>
  <c r="F3004" i="12"/>
  <c r="F3005" i="12"/>
  <c r="L3005" i="12" s="1"/>
  <c r="F3006" i="12"/>
  <c r="L3006" i="12" s="1"/>
  <c r="F3007" i="12"/>
  <c r="L3007" i="12" s="1"/>
  <c r="F3008" i="12"/>
  <c r="F3009" i="12"/>
  <c r="L3009" i="12" s="1"/>
  <c r="F3010" i="12"/>
  <c r="L3010" i="12" s="1"/>
  <c r="F3011" i="12"/>
  <c r="L3011" i="12" s="1"/>
  <c r="F3012" i="12"/>
  <c r="F3013" i="12"/>
  <c r="L3013" i="12" s="1"/>
  <c r="F3014" i="12"/>
  <c r="L3014" i="12" s="1"/>
  <c r="F3015" i="12"/>
  <c r="L3015" i="12" s="1"/>
  <c r="F3016" i="12"/>
  <c r="F3017" i="12"/>
  <c r="L3017" i="12" s="1"/>
  <c r="F3018" i="12"/>
  <c r="L3018" i="12" s="1"/>
  <c r="F3019" i="12"/>
  <c r="L3019" i="12" s="1"/>
  <c r="F3020" i="12"/>
  <c r="F3021" i="12"/>
  <c r="L3021" i="12" s="1"/>
  <c r="F3022" i="12"/>
  <c r="L3022" i="12" s="1"/>
  <c r="F3023" i="12"/>
  <c r="L3023" i="12" s="1"/>
  <c r="F3024" i="12"/>
  <c r="F3025" i="12"/>
  <c r="L3025" i="12" s="1"/>
  <c r="F3026" i="12"/>
  <c r="L3026" i="12" s="1"/>
  <c r="F3027" i="12"/>
  <c r="L3027" i="12" s="1"/>
  <c r="F3028" i="12"/>
  <c r="F3029" i="12"/>
  <c r="L3029" i="12" s="1"/>
  <c r="F3030" i="12"/>
  <c r="L3030" i="12" s="1"/>
  <c r="F3031" i="12"/>
  <c r="L3031" i="12" s="1"/>
  <c r="F3032" i="12"/>
  <c r="F3033" i="12"/>
  <c r="L3033" i="12" s="1"/>
  <c r="F3034" i="12"/>
  <c r="L3034" i="12" s="1"/>
  <c r="F3035" i="12"/>
  <c r="L3035" i="12" s="1"/>
  <c r="F3036" i="12"/>
  <c r="F3037" i="12"/>
  <c r="L3037" i="12" s="1"/>
  <c r="F3038" i="12"/>
  <c r="L3038" i="12" s="1"/>
  <c r="F3039" i="12"/>
  <c r="L3039" i="12" s="1"/>
  <c r="F3040" i="12"/>
  <c r="F3041" i="12"/>
  <c r="L3041" i="12" s="1"/>
  <c r="F3042" i="12"/>
  <c r="L3042" i="12" s="1"/>
  <c r="F3043" i="12"/>
  <c r="L3043" i="12" s="1"/>
  <c r="F3044" i="12"/>
  <c r="F3045" i="12"/>
  <c r="L3045" i="12" s="1"/>
  <c r="F3046" i="12"/>
  <c r="L3046" i="12" s="1"/>
  <c r="F3047" i="12"/>
  <c r="L3047" i="12" s="1"/>
  <c r="F3048" i="12"/>
  <c r="F3049" i="12"/>
  <c r="L3049" i="12" s="1"/>
  <c r="F3050" i="12"/>
  <c r="L3050" i="12" s="1"/>
  <c r="F3051" i="12"/>
  <c r="L3051" i="12" s="1"/>
  <c r="F3052" i="12"/>
  <c r="F3053" i="12"/>
  <c r="L3053" i="12" s="1"/>
  <c r="F3054" i="12"/>
  <c r="L3054" i="12" s="1"/>
  <c r="F3055" i="12"/>
  <c r="L3055" i="12" s="1"/>
  <c r="F3056" i="12"/>
  <c r="F3057" i="12"/>
  <c r="L3057" i="12" s="1"/>
  <c r="F3058" i="12"/>
  <c r="L3058" i="12" s="1"/>
  <c r="F3059" i="12"/>
  <c r="L3059" i="12" s="1"/>
  <c r="F3060" i="12"/>
  <c r="F3061" i="12"/>
  <c r="L3061" i="12" s="1"/>
  <c r="F3062" i="12"/>
  <c r="L3062" i="12" s="1"/>
  <c r="F3063" i="12"/>
  <c r="L3063" i="12" s="1"/>
  <c r="F3064" i="12"/>
  <c r="F3065" i="12"/>
  <c r="L3065" i="12" s="1"/>
  <c r="F3066" i="12"/>
  <c r="L3066" i="12" s="1"/>
  <c r="F3067" i="12"/>
  <c r="L3067" i="12" s="1"/>
  <c r="F3068" i="12"/>
  <c r="F3069" i="12"/>
  <c r="L3069" i="12" s="1"/>
  <c r="F3070" i="12"/>
  <c r="L3070" i="12" s="1"/>
  <c r="F3071" i="12"/>
  <c r="L3071" i="12" s="1"/>
  <c r="F3072" i="12"/>
  <c r="F3073" i="12"/>
  <c r="L3073" i="12" s="1"/>
  <c r="F3074" i="12"/>
  <c r="L3074" i="12" s="1"/>
  <c r="F3075" i="12"/>
  <c r="L3075" i="12" s="1"/>
  <c r="F3076" i="12"/>
  <c r="F3077" i="12"/>
  <c r="L3077" i="12" s="1"/>
  <c r="F3078" i="12"/>
  <c r="L3078" i="12" s="1"/>
  <c r="F3079" i="12"/>
  <c r="L3079" i="12" s="1"/>
  <c r="F3080" i="12"/>
  <c r="F3081" i="12"/>
  <c r="L3081" i="12" s="1"/>
  <c r="F3082" i="12"/>
  <c r="L3082" i="12" s="1"/>
  <c r="F3083" i="12"/>
  <c r="L3083" i="12" s="1"/>
  <c r="F3084" i="12"/>
  <c r="F3085" i="12"/>
  <c r="L3085" i="12" s="1"/>
  <c r="F3086" i="12"/>
  <c r="L3086" i="12" s="1"/>
  <c r="F3087" i="12"/>
  <c r="L3087" i="12" s="1"/>
  <c r="F3088" i="12"/>
  <c r="F3089" i="12"/>
  <c r="L3089" i="12" s="1"/>
  <c r="F3090" i="12"/>
  <c r="L3090" i="12" s="1"/>
  <c r="F3091" i="12"/>
  <c r="L3091" i="12" s="1"/>
  <c r="F3092" i="12"/>
  <c r="F3093" i="12"/>
  <c r="L3093" i="12" s="1"/>
  <c r="F3094" i="12"/>
  <c r="L3094" i="12" s="1"/>
  <c r="F3095" i="12"/>
  <c r="L3095" i="12" s="1"/>
  <c r="F3096" i="12"/>
  <c r="F3097" i="12"/>
  <c r="L3097" i="12" s="1"/>
  <c r="F3098" i="12"/>
  <c r="L3098" i="12" s="1"/>
  <c r="F3099" i="12"/>
  <c r="L3099" i="12" s="1"/>
  <c r="F3100" i="12"/>
  <c r="F3101" i="12"/>
  <c r="L3101" i="12" s="1"/>
  <c r="F3102" i="12"/>
  <c r="L3102" i="12" s="1"/>
  <c r="F3103" i="12"/>
  <c r="L3103" i="12" s="1"/>
  <c r="F3104" i="12"/>
  <c r="F3105" i="12"/>
  <c r="L3105" i="12" s="1"/>
  <c r="F3106" i="12"/>
  <c r="L3106" i="12" s="1"/>
  <c r="F3107" i="12"/>
  <c r="L3107" i="12" s="1"/>
  <c r="F3108" i="12"/>
  <c r="F3109" i="12"/>
  <c r="L3109" i="12" s="1"/>
  <c r="F3110" i="12"/>
  <c r="L3110" i="12" s="1"/>
  <c r="F3111" i="12"/>
  <c r="L3111" i="12" s="1"/>
  <c r="F3112" i="12"/>
  <c r="F3113" i="12"/>
  <c r="L3113" i="12" s="1"/>
  <c r="F3114" i="12"/>
  <c r="L3114" i="12" s="1"/>
  <c r="F3115" i="12"/>
  <c r="L3115" i="12" s="1"/>
  <c r="F3116" i="12"/>
  <c r="F3117" i="12"/>
  <c r="L3117" i="12" s="1"/>
  <c r="F3118" i="12"/>
  <c r="L3118" i="12" s="1"/>
  <c r="F3119" i="12"/>
  <c r="L3119" i="12" s="1"/>
  <c r="F3120" i="12"/>
  <c r="F3121" i="12"/>
  <c r="L3121" i="12" s="1"/>
  <c r="F3122" i="12"/>
  <c r="L3122" i="12" s="1"/>
  <c r="F3123" i="12"/>
  <c r="L3123" i="12" s="1"/>
  <c r="F3124" i="12"/>
  <c r="F3125" i="12"/>
  <c r="L3125" i="12" s="1"/>
  <c r="F3126" i="12"/>
  <c r="L3126" i="12" s="1"/>
  <c r="F3127" i="12"/>
  <c r="L3127" i="12" s="1"/>
  <c r="F3128" i="12"/>
  <c r="F3129" i="12"/>
  <c r="L3129" i="12" s="1"/>
  <c r="F3130" i="12"/>
  <c r="L3130" i="12" s="1"/>
  <c r="F3131" i="12"/>
  <c r="L3131" i="12" s="1"/>
  <c r="F3132" i="12"/>
  <c r="F3133" i="12"/>
  <c r="L3133" i="12" s="1"/>
  <c r="F3134" i="12"/>
  <c r="L3134" i="12" s="1"/>
  <c r="F3135" i="12"/>
  <c r="L3135" i="12" s="1"/>
  <c r="F3136" i="12"/>
  <c r="F3137" i="12"/>
  <c r="L3137" i="12" s="1"/>
  <c r="F3138" i="12"/>
  <c r="L3138" i="12" s="1"/>
  <c r="F3139" i="12"/>
  <c r="L3139" i="12" s="1"/>
  <c r="F3140" i="12"/>
  <c r="F3141" i="12"/>
  <c r="L3141" i="12" s="1"/>
  <c r="F3142" i="12"/>
  <c r="L3142" i="12" s="1"/>
  <c r="F3143" i="12"/>
  <c r="L3143" i="12" s="1"/>
  <c r="F3144" i="12"/>
  <c r="F3145" i="12"/>
  <c r="L3145" i="12" s="1"/>
  <c r="F3146" i="12"/>
  <c r="L3146" i="12" s="1"/>
  <c r="F3147" i="12"/>
  <c r="L3147" i="12" s="1"/>
  <c r="F3148" i="12"/>
  <c r="F3149" i="12"/>
  <c r="L3149" i="12" s="1"/>
  <c r="F3150" i="12"/>
  <c r="L3150" i="12" s="1"/>
  <c r="F3151" i="12"/>
  <c r="L3151" i="12" s="1"/>
  <c r="F3152" i="12"/>
  <c r="F3153" i="12"/>
  <c r="L3153" i="12" s="1"/>
  <c r="F3154" i="12"/>
  <c r="L3154" i="12" s="1"/>
  <c r="F3155" i="12"/>
  <c r="L3155" i="12" s="1"/>
  <c r="F3156" i="12"/>
  <c r="F3157" i="12"/>
  <c r="L3157" i="12" s="1"/>
  <c r="F3158" i="12"/>
  <c r="L3158" i="12" s="1"/>
  <c r="F3159" i="12"/>
  <c r="L3159" i="12" s="1"/>
  <c r="F3160" i="12"/>
  <c r="F3161" i="12"/>
  <c r="L3161" i="12" s="1"/>
  <c r="F3162" i="12"/>
  <c r="L3162" i="12" s="1"/>
  <c r="F3163" i="12"/>
  <c r="L3163" i="12" s="1"/>
  <c r="F3164" i="12"/>
  <c r="F3165" i="12"/>
  <c r="L3165" i="12" s="1"/>
  <c r="F3166" i="12"/>
  <c r="L3166" i="12" s="1"/>
  <c r="F3167" i="12"/>
  <c r="L3167" i="12" s="1"/>
  <c r="F3168" i="12"/>
  <c r="F3169" i="12"/>
  <c r="L3169" i="12" s="1"/>
  <c r="F3170" i="12"/>
  <c r="L3170" i="12" s="1"/>
  <c r="F3171" i="12"/>
  <c r="L3171" i="12" s="1"/>
  <c r="F3172" i="12"/>
  <c r="F3173" i="12"/>
  <c r="L3173" i="12" s="1"/>
  <c r="F3174" i="12"/>
  <c r="L3174" i="12" s="1"/>
  <c r="F3175" i="12"/>
  <c r="L3175" i="12" s="1"/>
  <c r="F3176" i="12"/>
  <c r="F3177" i="12"/>
  <c r="F3178" i="12"/>
  <c r="L3178" i="12" s="1"/>
  <c r="F3179" i="12"/>
  <c r="L3179" i="12" s="1"/>
  <c r="F3180" i="12"/>
  <c r="F3181" i="12"/>
  <c r="F3182" i="12"/>
  <c r="L3182" i="12" s="1"/>
  <c r="F3183" i="12"/>
  <c r="L3183" i="12" s="1"/>
  <c r="F3184" i="12"/>
  <c r="F3185" i="12"/>
  <c r="F3186" i="12"/>
  <c r="L3186" i="12" s="1"/>
  <c r="F3187" i="12"/>
  <c r="L3187" i="12" s="1"/>
  <c r="F3188" i="12"/>
  <c r="F3189" i="12"/>
  <c r="F3190" i="12"/>
  <c r="L3190" i="12" s="1"/>
  <c r="F3191" i="12"/>
  <c r="L3191" i="12" s="1"/>
  <c r="F3192" i="12"/>
  <c r="F3193" i="12"/>
  <c r="F3194" i="12"/>
  <c r="L3194" i="12" s="1"/>
  <c r="F3195" i="12"/>
  <c r="L3195" i="12" s="1"/>
  <c r="F3196" i="12"/>
  <c r="F3197" i="12"/>
  <c r="F3198" i="12"/>
  <c r="L3198" i="12" s="1"/>
  <c r="F3199" i="12"/>
  <c r="L3199" i="12" s="1"/>
  <c r="F3200" i="12"/>
  <c r="F3201" i="12"/>
  <c r="F3202" i="12"/>
  <c r="L3202" i="12" s="1"/>
  <c r="F3203" i="12"/>
  <c r="L3203" i="12" s="1"/>
  <c r="F3204" i="12"/>
  <c r="F3205" i="12"/>
  <c r="F3206" i="12"/>
  <c r="L3206" i="12" s="1"/>
  <c r="F3207" i="12"/>
  <c r="L3207" i="12" s="1"/>
  <c r="F3208" i="12"/>
  <c r="F3209" i="12"/>
  <c r="F3210" i="12"/>
  <c r="L3210" i="12" s="1"/>
  <c r="F3211" i="12"/>
  <c r="L3211" i="12" s="1"/>
  <c r="F3212" i="12"/>
  <c r="F3213" i="12"/>
  <c r="F3214" i="12"/>
  <c r="L3214" i="12" s="1"/>
  <c r="F3215" i="12"/>
  <c r="L3215" i="12" s="1"/>
  <c r="F3216" i="12"/>
  <c r="F3217" i="12"/>
  <c r="F3218" i="12"/>
  <c r="L3218" i="12" s="1"/>
  <c r="F3219" i="12"/>
  <c r="L3219" i="12" s="1"/>
  <c r="F3220" i="12"/>
  <c r="F3221" i="12"/>
  <c r="F3222" i="12"/>
  <c r="L3222" i="12" s="1"/>
  <c r="F3223" i="12"/>
  <c r="L3223" i="12" s="1"/>
  <c r="F3224" i="12"/>
  <c r="F3225" i="12"/>
  <c r="F3226" i="12"/>
  <c r="L3226" i="12" s="1"/>
  <c r="F3227" i="12"/>
  <c r="L3227" i="12" s="1"/>
  <c r="F3228" i="12"/>
  <c r="F3229" i="12"/>
  <c r="F3230" i="12"/>
  <c r="L3230" i="12" s="1"/>
  <c r="F3231" i="12"/>
  <c r="L3231" i="12" s="1"/>
  <c r="F3232" i="12"/>
  <c r="F3233" i="12"/>
  <c r="F3234" i="12"/>
  <c r="L3234" i="12" s="1"/>
  <c r="F3235" i="12"/>
  <c r="L3235" i="12" s="1"/>
  <c r="F3236" i="12"/>
  <c r="F3237" i="12"/>
  <c r="F3238" i="12"/>
  <c r="L3238" i="12" s="1"/>
  <c r="F3239" i="12"/>
  <c r="L3239" i="12" s="1"/>
  <c r="F3240" i="12"/>
  <c r="F3241" i="12"/>
  <c r="F3242" i="12"/>
  <c r="L3242" i="12" s="1"/>
  <c r="F3243" i="12"/>
  <c r="L3243" i="12" s="1"/>
  <c r="F3244" i="12"/>
  <c r="F3245" i="12"/>
  <c r="F3246" i="12"/>
  <c r="L3246" i="12" s="1"/>
  <c r="F3247" i="12"/>
  <c r="L3247" i="12" s="1"/>
  <c r="F3248" i="12"/>
  <c r="F3249" i="12"/>
  <c r="F3250" i="12"/>
  <c r="L3250" i="12" s="1"/>
  <c r="F3251" i="12"/>
  <c r="L3251" i="12" s="1"/>
  <c r="F3252" i="12"/>
  <c r="F3253" i="12"/>
  <c r="F3254" i="12"/>
  <c r="L3254" i="12" s="1"/>
  <c r="F3255" i="12"/>
  <c r="L3255" i="12" s="1"/>
  <c r="F3256" i="12"/>
  <c r="F3257" i="12"/>
  <c r="F3258" i="12"/>
  <c r="L3258" i="12" s="1"/>
  <c r="F3259" i="12"/>
  <c r="L3259" i="12" s="1"/>
  <c r="F3260" i="12"/>
  <c r="F3261" i="12"/>
  <c r="F3262" i="12"/>
  <c r="L3262" i="12" s="1"/>
  <c r="F3263" i="12"/>
  <c r="L3263" i="12" s="1"/>
  <c r="F3264" i="12"/>
  <c r="F3265" i="12"/>
  <c r="F3266" i="12"/>
  <c r="L3266" i="12" s="1"/>
  <c r="F3267" i="12"/>
  <c r="L3267" i="12" s="1"/>
  <c r="F3268" i="12"/>
  <c r="F3269" i="12"/>
  <c r="F3270" i="12"/>
  <c r="L3270" i="12" s="1"/>
  <c r="F3271" i="12"/>
  <c r="L3271" i="12" s="1"/>
  <c r="F3272" i="12"/>
  <c r="F3273" i="12"/>
  <c r="F3274" i="12"/>
  <c r="L3274" i="12" s="1"/>
  <c r="F3275" i="12"/>
  <c r="L3275" i="12" s="1"/>
  <c r="F3276" i="12"/>
  <c r="L3276" i="12" s="1"/>
  <c r="F3277" i="12"/>
  <c r="F3278" i="12"/>
  <c r="L3278" i="12" s="1"/>
  <c r="F3279" i="12"/>
  <c r="L3279" i="12" s="1"/>
  <c r="F3280" i="12"/>
  <c r="F3281" i="12"/>
  <c r="F3282" i="12"/>
  <c r="L3282" i="12" s="1"/>
  <c r="F3283" i="12"/>
  <c r="L3283" i="12" s="1"/>
  <c r="F3284" i="12"/>
  <c r="F3285" i="12"/>
  <c r="F3286" i="12"/>
  <c r="L3286" i="12" s="1"/>
  <c r="F3287" i="12"/>
  <c r="L3287" i="12" s="1"/>
  <c r="F3288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411" i="12"/>
  <c r="H2412" i="12"/>
  <c r="H2413" i="12"/>
  <c r="H2414" i="12"/>
  <c r="H2415" i="12"/>
  <c r="H2416" i="12"/>
  <c r="H2417" i="12"/>
  <c r="H2418" i="12"/>
  <c r="H2419" i="12"/>
  <c r="H2420" i="12"/>
  <c r="H2421" i="12"/>
  <c r="H2422" i="12"/>
  <c r="H2423" i="12"/>
  <c r="H2424" i="12"/>
  <c r="H2425" i="12"/>
  <c r="H2426" i="12"/>
  <c r="H2427" i="12"/>
  <c r="H2428" i="12"/>
  <c r="H2429" i="12"/>
  <c r="H2430" i="12"/>
  <c r="H2431" i="12"/>
  <c r="H2432" i="12"/>
  <c r="H2433" i="12"/>
  <c r="H2434" i="12"/>
  <c r="H2435" i="12"/>
  <c r="H2436" i="12"/>
  <c r="H2437" i="12"/>
  <c r="H2438" i="12"/>
  <c r="H2439" i="12"/>
  <c r="H2440" i="12"/>
  <c r="H2441" i="12"/>
  <c r="H2442" i="12"/>
  <c r="H2443" i="12"/>
  <c r="H2444" i="12"/>
  <c r="H2445" i="12"/>
  <c r="H2446" i="12"/>
  <c r="H2447" i="12"/>
  <c r="H2448" i="12"/>
  <c r="H2449" i="12"/>
  <c r="H2450" i="12"/>
  <c r="H2451" i="12"/>
  <c r="H2452" i="12"/>
  <c r="H2453" i="12"/>
  <c r="H2454" i="12"/>
  <c r="H2455" i="12"/>
  <c r="H2456" i="12"/>
  <c r="H2457" i="12"/>
  <c r="H2458" i="12"/>
  <c r="H2459" i="12"/>
  <c r="H2460" i="12"/>
  <c r="H2461" i="12"/>
  <c r="H2462" i="12"/>
  <c r="H2463" i="12"/>
  <c r="H2464" i="12"/>
  <c r="H2465" i="12"/>
  <c r="H2466" i="12"/>
  <c r="H2467" i="12"/>
  <c r="H2468" i="12"/>
  <c r="H2469" i="12"/>
  <c r="H2470" i="12"/>
  <c r="H2471" i="12"/>
  <c r="H2472" i="12"/>
  <c r="H2473" i="12"/>
  <c r="H2474" i="12"/>
  <c r="H2475" i="12"/>
  <c r="H2476" i="12"/>
  <c r="H2477" i="12"/>
  <c r="H2478" i="12"/>
  <c r="H2479" i="12"/>
  <c r="H2480" i="12"/>
  <c r="H2481" i="12"/>
  <c r="H2482" i="12"/>
  <c r="H2483" i="12"/>
  <c r="H2484" i="12"/>
  <c r="H2485" i="12"/>
  <c r="H2486" i="12"/>
  <c r="H2487" i="12"/>
  <c r="H2488" i="12"/>
  <c r="H2489" i="12"/>
  <c r="H2490" i="12"/>
  <c r="H2491" i="12"/>
  <c r="H2492" i="12"/>
  <c r="H2493" i="12"/>
  <c r="H2494" i="12"/>
  <c r="H2495" i="12"/>
  <c r="H2496" i="12"/>
  <c r="H2497" i="12"/>
  <c r="H2498" i="12"/>
  <c r="H2499" i="12"/>
  <c r="H2500" i="12"/>
  <c r="H2501" i="12"/>
  <c r="H2502" i="12"/>
  <c r="H2503" i="12"/>
  <c r="H2504" i="12"/>
  <c r="H2505" i="12"/>
  <c r="H2506" i="12"/>
  <c r="H2507" i="12"/>
  <c r="H2508" i="12"/>
  <c r="H2509" i="12"/>
  <c r="H2510" i="12"/>
  <c r="H2511" i="12"/>
  <c r="H2512" i="12"/>
  <c r="H2513" i="12"/>
  <c r="H2514" i="12"/>
  <c r="H2515" i="12"/>
  <c r="H2516" i="12"/>
  <c r="H2517" i="12"/>
  <c r="H2518" i="12"/>
  <c r="H2519" i="12"/>
  <c r="H2520" i="12"/>
  <c r="H2521" i="12"/>
  <c r="H2522" i="12"/>
  <c r="H2523" i="12"/>
  <c r="H2524" i="12"/>
  <c r="H2525" i="12"/>
  <c r="H2526" i="12"/>
  <c r="H2527" i="12"/>
  <c r="H2528" i="12"/>
  <c r="H2529" i="12"/>
  <c r="H2530" i="12"/>
  <c r="H2531" i="12"/>
  <c r="H2532" i="12"/>
  <c r="H2533" i="12"/>
  <c r="H2534" i="12"/>
  <c r="H2535" i="12"/>
  <c r="H2536" i="12"/>
  <c r="H2537" i="12"/>
  <c r="H2538" i="12"/>
  <c r="H2539" i="12"/>
  <c r="H2540" i="12"/>
  <c r="H2541" i="12"/>
  <c r="H2542" i="12"/>
  <c r="H2543" i="12"/>
  <c r="H2544" i="12"/>
  <c r="H2545" i="12"/>
  <c r="H2546" i="12"/>
  <c r="H2547" i="12"/>
  <c r="H2548" i="12"/>
  <c r="H2549" i="12"/>
  <c r="H2550" i="12"/>
  <c r="H2551" i="12"/>
  <c r="H2552" i="12"/>
  <c r="H2553" i="12"/>
  <c r="H2554" i="12"/>
  <c r="H2555" i="12"/>
  <c r="H2556" i="12"/>
  <c r="H2557" i="12"/>
  <c r="H2558" i="12"/>
  <c r="H2559" i="12"/>
  <c r="H2560" i="12"/>
  <c r="H2561" i="12"/>
  <c r="H2562" i="12"/>
  <c r="H2563" i="12"/>
  <c r="H2564" i="12"/>
  <c r="H2565" i="12"/>
  <c r="H2566" i="12"/>
  <c r="H2567" i="12"/>
  <c r="H2568" i="12"/>
  <c r="H2569" i="12"/>
  <c r="H2570" i="12"/>
  <c r="H2571" i="12"/>
  <c r="H2572" i="12"/>
  <c r="H2573" i="12"/>
  <c r="H2574" i="12"/>
  <c r="H2575" i="12"/>
  <c r="H2576" i="12"/>
  <c r="H2577" i="12"/>
  <c r="H2578" i="12"/>
  <c r="H2579" i="12"/>
  <c r="H2580" i="12"/>
  <c r="H2581" i="12"/>
  <c r="H2582" i="12"/>
  <c r="H2583" i="12"/>
  <c r="H2584" i="12"/>
  <c r="H2585" i="12"/>
  <c r="H2586" i="12"/>
  <c r="H2587" i="12"/>
  <c r="H2588" i="12"/>
  <c r="H2589" i="12"/>
  <c r="H2590" i="12"/>
  <c r="H2591" i="12"/>
  <c r="H2592" i="12"/>
  <c r="H2593" i="12"/>
  <c r="H2594" i="12"/>
  <c r="H2595" i="12"/>
  <c r="H2596" i="12"/>
  <c r="H2597" i="12"/>
  <c r="H2598" i="12"/>
  <c r="H2599" i="12"/>
  <c r="H2600" i="12"/>
  <c r="H2601" i="12"/>
  <c r="H2602" i="12"/>
  <c r="H2603" i="12"/>
  <c r="H2604" i="12"/>
  <c r="H2605" i="12"/>
  <c r="H2606" i="12"/>
  <c r="H2607" i="12"/>
  <c r="H2608" i="12"/>
  <c r="H2609" i="12"/>
  <c r="H2610" i="12"/>
  <c r="H2611" i="12"/>
  <c r="H2612" i="12"/>
  <c r="H2613" i="12"/>
  <c r="H2614" i="12"/>
  <c r="H2615" i="12"/>
  <c r="H2616" i="12"/>
  <c r="H2617" i="12"/>
  <c r="H2618" i="12"/>
  <c r="H2619" i="12"/>
  <c r="H2620" i="12"/>
  <c r="H2621" i="12"/>
  <c r="H2622" i="12"/>
  <c r="H2623" i="12"/>
  <c r="H2624" i="12"/>
  <c r="H2625" i="12"/>
  <c r="H2626" i="12"/>
  <c r="H2627" i="12"/>
  <c r="H2628" i="12"/>
  <c r="H2629" i="12"/>
  <c r="H2630" i="12"/>
  <c r="H2631" i="12"/>
  <c r="H2632" i="12"/>
  <c r="H2633" i="12"/>
  <c r="H2634" i="12"/>
  <c r="H2635" i="12"/>
  <c r="H2636" i="12"/>
  <c r="H2637" i="12"/>
  <c r="H2638" i="12"/>
  <c r="H2639" i="12"/>
  <c r="H2640" i="12"/>
  <c r="H2641" i="12"/>
  <c r="H2642" i="12"/>
  <c r="H2643" i="12"/>
  <c r="H2644" i="12"/>
  <c r="H2645" i="12"/>
  <c r="H2646" i="12"/>
  <c r="H2647" i="12"/>
  <c r="H2648" i="12"/>
  <c r="H2649" i="12"/>
  <c r="H2650" i="12"/>
  <c r="H2651" i="12"/>
  <c r="H2652" i="12"/>
  <c r="H2653" i="12"/>
  <c r="H2654" i="12"/>
  <c r="H2655" i="12"/>
  <c r="H2656" i="12"/>
  <c r="H2657" i="12"/>
  <c r="H2658" i="12"/>
  <c r="H2659" i="12"/>
  <c r="H2660" i="12"/>
  <c r="H2661" i="12"/>
  <c r="H2662" i="12"/>
  <c r="H2663" i="12"/>
  <c r="H2664" i="12"/>
  <c r="H2665" i="12"/>
  <c r="H2666" i="12"/>
  <c r="H2667" i="12"/>
  <c r="H2668" i="12"/>
  <c r="H2669" i="12"/>
  <c r="H2670" i="12"/>
  <c r="H2671" i="12"/>
  <c r="H2672" i="12"/>
  <c r="H2673" i="12"/>
  <c r="H2674" i="12"/>
  <c r="H2675" i="12"/>
  <c r="H2676" i="12"/>
  <c r="H2677" i="12"/>
  <c r="H2678" i="12"/>
  <c r="H2679" i="12"/>
  <c r="H2680" i="12"/>
  <c r="H2681" i="12"/>
  <c r="H2682" i="12"/>
  <c r="H2683" i="12"/>
  <c r="H2684" i="12"/>
  <c r="H2685" i="12"/>
  <c r="H2686" i="12"/>
  <c r="H2687" i="12"/>
  <c r="H2688" i="12"/>
  <c r="H2689" i="12"/>
  <c r="H2690" i="12"/>
  <c r="H2691" i="12"/>
  <c r="H2692" i="12"/>
  <c r="H2693" i="12"/>
  <c r="H2694" i="12"/>
  <c r="H2695" i="12"/>
  <c r="H2696" i="12"/>
  <c r="H2697" i="12"/>
  <c r="H2698" i="12"/>
  <c r="H2699" i="12"/>
  <c r="H2700" i="12"/>
  <c r="H2701" i="12"/>
  <c r="H2702" i="12"/>
  <c r="H2703" i="12"/>
  <c r="H2704" i="12"/>
  <c r="H2705" i="12"/>
  <c r="H2706" i="12"/>
  <c r="H2707" i="12"/>
  <c r="H2708" i="12"/>
  <c r="H2709" i="12"/>
  <c r="H2710" i="12"/>
  <c r="H2711" i="12"/>
  <c r="H2712" i="12"/>
  <c r="H2713" i="12"/>
  <c r="H2714" i="12"/>
  <c r="H2715" i="12"/>
  <c r="H2716" i="12"/>
  <c r="H2717" i="12"/>
  <c r="H2718" i="12"/>
  <c r="H2719" i="12"/>
  <c r="H2720" i="12"/>
  <c r="H2721" i="12"/>
  <c r="H2722" i="12"/>
  <c r="H2723" i="12"/>
  <c r="H2724" i="12"/>
  <c r="H2725" i="12"/>
  <c r="H2726" i="12"/>
  <c r="H2727" i="12"/>
  <c r="H2728" i="12"/>
  <c r="H2729" i="12"/>
  <c r="H2730" i="12"/>
  <c r="H2731" i="12"/>
  <c r="H2732" i="12"/>
  <c r="H2733" i="12"/>
  <c r="H2734" i="12"/>
  <c r="H2735" i="12"/>
  <c r="H2736" i="12"/>
  <c r="H2737" i="12"/>
  <c r="H2738" i="12"/>
  <c r="H2739" i="12"/>
  <c r="H2740" i="12"/>
  <c r="H2741" i="12"/>
  <c r="H2742" i="12"/>
  <c r="H2743" i="12"/>
  <c r="H2744" i="12"/>
  <c r="H2745" i="12"/>
  <c r="H2746" i="12"/>
  <c r="H2747" i="12"/>
  <c r="H2748" i="12"/>
  <c r="H2749" i="12"/>
  <c r="H2750" i="12"/>
  <c r="H2751" i="12"/>
  <c r="H2752" i="12"/>
  <c r="H2753" i="12"/>
  <c r="H2754" i="12"/>
  <c r="H2755" i="12"/>
  <c r="H2756" i="12"/>
  <c r="H2757" i="12"/>
  <c r="H2758" i="12"/>
  <c r="H2759" i="12"/>
  <c r="H2760" i="12"/>
  <c r="H2761" i="12"/>
  <c r="H2762" i="12"/>
  <c r="H2763" i="12"/>
  <c r="H2764" i="12"/>
  <c r="H2765" i="12"/>
  <c r="H2766" i="12"/>
  <c r="H2767" i="12"/>
  <c r="H2768" i="12"/>
  <c r="H2769" i="12"/>
  <c r="H2770" i="12"/>
  <c r="H2771" i="12"/>
  <c r="H2772" i="12"/>
  <c r="H2773" i="12"/>
  <c r="H2774" i="12"/>
  <c r="H2775" i="12"/>
  <c r="H2776" i="12"/>
  <c r="H2777" i="12"/>
  <c r="H2778" i="12"/>
  <c r="H2779" i="12"/>
  <c r="H2780" i="12"/>
  <c r="H2781" i="12"/>
  <c r="H2782" i="12"/>
  <c r="H2783" i="12"/>
  <c r="H2784" i="12"/>
  <c r="H2785" i="12"/>
  <c r="H2786" i="12"/>
  <c r="H2787" i="12"/>
  <c r="H2788" i="12"/>
  <c r="H2789" i="12"/>
  <c r="H2790" i="12"/>
  <c r="H2791" i="12"/>
  <c r="H2792" i="12"/>
  <c r="H2793" i="12"/>
  <c r="H2794" i="12"/>
  <c r="H2795" i="12"/>
  <c r="H2796" i="12"/>
  <c r="H2797" i="12"/>
  <c r="H2798" i="12"/>
  <c r="H2799" i="12"/>
  <c r="H2800" i="12"/>
  <c r="H2801" i="12"/>
  <c r="H2802" i="12"/>
  <c r="H2803" i="12"/>
  <c r="H2804" i="12"/>
  <c r="H2805" i="12"/>
  <c r="H2806" i="12"/>
  <c r="H2807" i="12"/>
  <c r="H2808" i="12"/>
  <c r="H2809" i="12"/>
  <c r="H2810" i="12"/>
  <c r="H2811" i="12"/>
  <c r="H2812" i="12"/>
  <c r="H2813" i="12"/>
  <c r="H2814" i="12"/>
  <c r="H2815" i="12"/>
  <c r="H2816" i="12"/>
  <c r="H2817" i="12"/>
  <c r="H2818" i="12"/>
  <c r="H2819" i="12"/>
  <c r="H2820" i="12"/>
  <c r="H2821" i="12"/>
  <c r="H2822" i="12"/>
  <c r="H2823" i="12"/>
  <c r="H2824" i="12"/>
  <c r="H2825" i="12"/>
  <c r="H2826" i="12"/>
  <c r="H2827" i="12"/>
  <c r="H2828" i="12"/>
  <c r="H2829" i="12"/>
  <c r="H2830" i="12"/>
  <c r="H2831" i="12"/>
  <c r="H2832" i="12"/>
  <c r="H2833" i="12"/>
  <c r="H2834" i="12"/>
  <c r="H2835" i="12"/>
  <c r="H2836" i="12"/>
  <c r="H2837" i="12"/>
  <c r="H2838" i="12"/>
  <c r="H2839" i="12"/>
  <c r="H2840" i="12"/>
  <c r="H2841" i="12"/>
  <c r="H2842" i="12"/>
  <c r="H2843" i="12"/>
  <c r="H2844" i="12"/>
  <c r="H2845" i="12"/>
  <c r="H2846" i="12"/>
  <c r="H2847" i="12"/>
  <c r="H2848" i="12"/>
  <c r="H2849" i="12"/>
  <c r="H2850" i="12"/>
  <c r="H2851" i="12"/>
  <c r="H2852" i="12"/>
  <c r="H2853" i="12"/>
  <c r="H2854" i="12"/>
  <c r="H2855" i="12"/>
  <c r="H2856" i="12"/>
  <c r="H2857" i="12"/>
  <c r="H2858" i="12"/>
  <c r="H2859" i="12"/>
  <c r="H2860" i="12"/>
  <c r="H2861" i="12"/>
  <c r="H2862" i="12"/>
  <c r="H2863" i="12"/>
  <c r="H2864" i="12"/>
  <c r="H2865" i="12"/>
  <c r="H2866" i="12"/>
  <c r="H2867" i="12"/>
  <c r="H2868" i="12"/>
  <c r="H2869" i="12"/>
  <c r="H2870" i="12"/>
  <c r="H2871" i="12"/>
  <c r="H2872" i="12"/>
  <c r="H2873" i="12"/>
  <c r="H2874" i="12"/>
  <c r="H2875" i="12"/>
  <c r="H2876" i="12"/>
  <c r="H2877" i="12"/>
  <c r="H2878" i="12"/>
  <c r="H2879" i="12"/>
  <c r="H2880" i="12"/>
  <c r="H2881" i="12"/>
  <c r="H2882" i="12"/>
  <c r="H2883" i="12"/>
  <c r="H2884" i="12"/>
  <c r="H2885" i="12"/>
  <c r="H2886" i="12"/>
  <c r="H2887" i="12"/>
  <c r="H2888" i="12"/>
  <c r="H2889" i="12"/>
  <c r="H2890" i="12"/>
  <c r="H2891" i="12"/>
  <c r="H2892" i="12"/>
  <c r="H2893" i="12"/>
  <c r="H2894" i="12"/>
  <c r="H2895" i="12"/>
  <c r="H2896" i="12"/>
  <c r="H2897" i="12"/>
  <c r="H2898" i="12"/>
  <c r="H2899" i="12"/>
  <c r="H2900" i="12"/>
  <c r="H2901" i="12"/>
  <c r="H2902" i="12"/>
  <c r="H2903" i="12"/>
  <c r="H2904" i="12"/>
  <c r="H2905" i="12"/>
  <c r="H2906" i="12"/>
  <c r="H2907" i="12"/>
  <c r="H2908" i="12"/>
  <c r="H2909" i="12"/>
  <c r="H2910" i="12"/>
  <c r="H2911" i="12"/>
  <c r="H2912" i="12"/>
  <c r="H2913" i="12"/>
  <c r="H2914" i="12"/>
  <c r="H2915" i="12"/>
  <c r="H2916" i="12"/>
  <c r="H2917" i="12"/>
  <c r="H2918" i="12"/>
  <c r="H2919" i="12"/>
  <c r="H2920" i="12"/>
  <c r="H2921" i="12"/>
  <c r="H2922" i="12"/>
  <c r="H2923" i="12"/>
  <c r="H2924" i="12"/>
  <c r="H2925" i="12"/>
  <c r="H2926" i="12"/>
  <c r="H2927" i="12"/>
  <c r="H2928" i="12"/>
  <c r="H2929" i="12"/>
  <c r="H2930" i="12"/>
  <c r="H2931" i="12"/>
  <c r="H2932" i="12"/>
  <c r="H2933" i="12"/>
  <c r="H2934" i="12"/>
  <c r="H2935" i="12"/>
  <c r="H2936" i="12"/>
  <c r="H2937" i="12"/>
  <c r="H2938" i="12"/>
  <c r="H2939" i="12"/>
  <c r="H2940" i="12"/>
  <c r="H2941" i="12"/>
  <c r="H2942" i="12"/>
  <c r="H2943" i="12"/>
  <c r="H2944" i="12"/>
  <c r="H2945" i="12"/>
  <c r="H2946" i="12"/>
  <c r="H2947" i="12"/>
  <c r="H2948" i="12"/>
  <c r="H2949" i="12"/>
  <c r="H2950" i="12"/>
  <c r="H2951" i="12"/>
  <c r="H2952" i="12"/>
  <c r="H2953" i="12"/>
  <c r="H2954" i="12"/>
  <c r="H2955" i="12"/>
  <c r="H2956" i="12"/>
  <c r="H2957" i="12"/>
  <c r="H2958" i="12"/>
  <c r="H2959" i="12"/>
  <c r="H2960" i="12"/>
  <c r="H2961" i="12"/>
  <c r="H2962" i="12"/>
  <c r="H2963" i="12"/>
  <c r="H2964" i="12"/>
  <c r="H2965" i="12"/>
  <c r="H2966" i="12"/>
  <c r="H2967" i="12"/>
  <c r="H2968" i="12"/>
  <c r="H2969" i="12"/>
  <c r="H2970" i="12"/>
  <c r="H2971" i="12"/>
  <c r="H2972" i="12"/>
  <c r="H2973" i="12"/>
  <c r="H2974" i="12"/>
  <c r="H2975" i="12"/>
  <c r="H2976" i="12"/>
  <c r="H2977" i="12"/>
  <c r="H2978" i="12"/>
  <c r="H2979" i="12"/>
  <c r="H2980" i="12"/>
  <c r="H2981" i="12"/>
  <c r="H2982" i="12"/>
  <c r="H2983" i="12"/>
  <c r="H2984" i="12"/>
  <c r="H2985" i="12"/>
  <c r="H2986" i="12"/>
  <c r="H2987" i="12"/>
  <c r="H2988" i="12"/>
  <c r="H2989" i="12"/>
  <c r="H2990" i="12"/>
  <c r="H2991" i="12"/>
  <c r="H2992" i="12"/>
  <c r="H2993" i="12"/>
  <c r="H2994" i="12"/>
  <c r="H2995" i="12"/>
  <c r="H2996" i="12"/>
  <c r="H2997" i="12"/>
  <c r="H2998" i="12"/>
  <c r="H2999" i="12"/>
  <c r="H3000" i="12"/>
  <c r="H3001" i="12"/>
  <c r="H3002" i="12"/>
  <c r="H3003" i="12"/>
  <c r="H3004" i="12"/>
  <c r="H3005" i="12"/>
  <c r="H3006" i="12"/>
  <c r="H3007" i="12"/>
  <c r="H3008" i="12"/>
  <c r="H3009" i="12"/>
  <c r="H3010" i="12"/>
  <c r="H3011" i="12"/>
  <c r="H3012" i="12"/>
  <c r="H3013" i="12"/>
  <c r="H3014" i="12"/>
  <c r="H3015" i="12"/>
  <c r="H3016" i="12"/>
  <c r="H3017" i="12"/>
  <c r="H3018" i="12"/>
  <c r="H3019" i="12"/>
  <c r="H3020" i="12"/>
  <c r="H3021" i="12"/>
  <c r="H3022" i="12"/>
  <c r="H3023" i="12"/>
  <c r="H3024" i="12"/>
  <c r="H3025" i="12"/>
  <c r="H3026" i="12"/>
  <c r="H3027" i="12"/>
  <c r="H3028" i="12"/>
  <c r="H3029" i="12"/>
  <c r="H3030" i="12"/>
  <c r="H3031" i="12"/>
  <c r="H3032" i="12"/>
  <c r="H3033" i="12"/>
  <c r="H3034" i="12"/>
  <c r="H3035" i="12"/>
  <c r="H3036" i="12"/>
  <c r="H3037" i="12"/>
  <c r="H3038" i="12"/>
  <c r="H3039" i="12"/>
  <c r="H3040" i="12"/>
  <c r="H3041" i="12"/>
  <c r="H3042" i="12"/>
  <c r="H3043" i="12"/>
  <c r="H3044" i="12"/>
  <c r="H3045" i="12"/>
  <c r="H3046" i="12"/>
  <c r="H3047" i="12"/>
  <c r="H3048" i="12"/>
  <c r="H3049" i="12"/>
  <c r="H3050" i="12"/>
  <c r="H3051" i="12"/>
  <c r="H3052" i="12"/>
  <c r="H3053" i="12"/>
  <c r="H3054" i="12"/>
  <c r="H3055" i="12"/>
  <c r="H3056" i="12"/>
  <c r="H3057" i="12"/>
  <c r="H3058" i="12"/>
  <c r="H3059" i="12"/>
  <c r="H3060" i="12"/>
  <c r="H3061" i="12"/>
  <c r="H3062" i="12"/>
  <c r="H3063" i="12"/>
  <c r="H3064" i="12"/>
  <c r="H3065" i="12"/>
  <c r="H3066" i="12"/>
  <c r="H3067" i="12"/>
  <c r="H3068" i="12"/>
  <c r="H3069" i="12"/>
  <c r="H3070" i="12"/>
  <c r="H3071" i="12"/>
  <c r="H3072" i="12"/>
  <c r="H3073" i="12"/>
  <c r="H3074" i="12"/>
  <c r="H3075" i="12"/>
  <c r="H3076" i="12"/>
  <c r="H3077" i="12"/>
  <c r="H3078" i="12"/>
  <c r="H3079" i="12"/>
  <c r="H3080" i="12"/>
  <c r="H3081" i="12"/>
  <c r="H3082" i="12"/>
  <c r="H3083" i="12"/>
  <c r="H3084" i="12"/>
  <c r="H3085" i="12"/>
  <c r="H3086" i="12"/>
  <c r="H3087" i="12"/>
  <c r="H3088" i="12"/>
  <c r="H3089" i="12"/>
  <c r="H3090" i="12"/>
  <c r="H3091" i="12"/>
  <c r="H3092" i="12"/>
  <c r="H3093" i="12"/>
  <c r="H3094" i="12"/>
  <c r="H3095" i="12"/>
  <c r="H3096" i="12"/>
  <c r="H3097" i="12"/>
  <c r="H3098" i="12"/>
  <c r="H3099" i="12"/>
  <c r="H3100" i="12"/>
  <c r="H3101" i="12"/>
  <c r="H3102" i="12"/>
  <c r="H3103" i="12"/>
  <c r="H3104" i="12"/>
  <c r="H3105" i="12"/>
  <c r="H3106" i="12"/>
  <c r="H3107" i="12"/>
  <c r="H3108" i="12"/>
  <c r="H3109" i="12"/>
  <c r="H3110" i="12"/>
  <c r="H3111" i="12"/>
  <c r="H3112" i="12"/>
  <c r="H3113" i="12"/>
  <c r="H3114" i="12"/>
  <c r="H3115" i="12"/>
  <c r="H3116" i="12"/>
  <c r="H3117" i="12"/>
  <c r="H3118" i="12"/>
  <c r="H3119" i="12"/>
  <c r="H3120" i="12"/>
  <c r="H3121" i="12"/>
  <c r="H3122" i="12"/>
  <c r="H3123" i="12"/>
  <c r="H3124" i="12"/>
  <c r="H3125" i="12"/>
  <c r="H3126" i="12"/>
  <c r="H3127" i="12"/>
  <c r="H3128" i="12"/>
  <c r="H3129" i="12"/>
  <c r="H3130" i="12"/>
  <c r="H3131" i="12"/>
  <c r="H3132" i="12"/>
  <c r="H3133" i="12"/>
  <c r="H3134" i="12"/>
  <c r="H3135" i="12"/>
  <c r="H3136" i="12"/>
  <c r="H3137" i="12"/>
  <c r="H3138" i="12"/>
  <c r="H3139" i="12"/>
  <c r="H3140" i="12"/>
  <c r="H3141" i="12"/>
  <c r="H3142" i="12"/>
  <c r="H3143" i="12"/>
  <c r="H3144" i="12"/>
  <c r="H3145" i="12"/>
  <c r="H3146" i="12"/>
  <c r="H3147" i="12"/>
  <c r="H3148" i="12"/>
  <c r="H3149" i="12"/>
  <c r="H3150" i="12"/>
  <c r="H3151" i="12"/>
  <c r="H3152" i="12"/>
  <c r="H3153" i="12"/>
  <c r="H3154" i="12"/>
  <c r="H3155" i="12"/>
  <c r="H3156" i="12"/>
  <c r="H3157" i="12"/>
  <c r="H3158" i="12"/>
  <c r="H3159" i="12"/>
  <c r="H3160" i="12"/>
  <c r="H3161" i="12"/>
  <c r="H3162" i="12"/>
  <c r="H3163" i="12"/>
  <c r="H3164" i="12"/>
  <c r="H3165" i="12"/>
  <c r="H3166" i="12"/>
  <c r="H3167" i="12"/>
  <c r="H3168" i="12"/>
  <c r="H3169" i="12"/>
  <c r="H3170" i="12"/>
  <c r="H3171" i="12"/>
  <c r="H3172" i="12"/>
  <c r="H3173" i="12"/>
  <c r="H3174" i="12"/>
  <c r="H3175" i="12"/>
  <c r="H3176" i="12"/>
  <c r="H3177" i="12"/>
  <c r="H3178" i="12"/>
  <c r="H3179" i="12"/>
  <c r="H3180" i="12"/>
  <c r="H3181" i="12"/>
  <c r="H3182" i="12"/>
  <c r="H3183" i="12"/>
  <c r="H3184" i="12"/>
  <c r="H3185" i="12"/>
  <c r="H3186" i="12"/>
  <c r="H3187" i="12"/>
  <c r="H3188" i="12"/>
  <c r="H3189" i="12"/>
  <c r="H3190" i="12"/>
  <c r="H3191" i="12"/>
  <c r="H3192" i="12"/>
  <c r="H3193" i="12"/>
  <c r="H3194" i="12"/>
  <c r="H3195" i="12"/>
  <c r="H3196" i="12"/>
  <c r="H3197" i="12"/>
  <c r="H3198" i="12"/>
  <c r="H3199" i="12"/>
  <c r="H3200" i="12"/>
  <c r="H3201" i="12"/>
  <c r="H3202" i="12"/>
  <c r="H3203" i="12"/>
  <c r="H3204" i="12"/>
  <c r="H3205" i="12"/>
  <c r="H3206" i="12"/>
  <c r="H3207" i="12"/>
  <c r="H3208" i="12"/>
  <c r="H3209" i="12"/>
  <c r="H3210" i="12"/>
  <c r="H3211" i="12"/>
  <c r="H3212" i="12"/>
  <c r="H3213" i="12"/>
  <c r="H3214" i="12"/>
  <c r="H3215" i="12"/>
  <c r="H3216" i="12"/>
  <c r="H3217" i="12"/>
  <c r="H3218" i="12"/>
  <c r="H3219" i="12"/>
  <c r="H3220" i="12"/>
  <c r="H3221" i="12"/>
  <c r="H3222" i="12"/>
  <c r="H3223" i="12"/>
  <c r="H3224" i="12"/>
  <c r="H3225" i="12"/>
  <c r="H3226" i="12"/>
  <c r="H3227" i="12"/>
  <c r="H3228" i="12"/>
  <c r="H3229" i="12"/>
  <c r="H3230" i="12"/>
  <c r="H3231" i="12"/>
  <c r="H3232" i="12"/>
  <c r="H3233" i="12"/>
  <c r="H3234" i="12"/>
  <c r="H3235" i="12"/>
  <c r="H3236" i="12"/>
  <c r="H3237" i="12"/>
  <c r="H3238" i="12"/>
  <c r="H3239" i="12"/>
  <c r="H3240" i="12"/>
  <c r="H3241" i="12"/>
  <c r="H3242" i="12"/>
  <c r="H3243" i="12"/>
  <c r="H3244" i="12"/>
  <c r="H3245" i="12"/>
  <c r="H3246" i="12"/>
  <c r="H3247" i="12"/>
  <c r="H3248" i="12"/>
  <c r="H3249" i="12"/>
  <c r="H3250" i="12"/>
  <c r="H3251" i="12"/>
  <c r="H3252" i="12"/>
  <c r="H3253" i="12"/>
  <c r="H3254" i="12"/>
  <c r="H3255" i="12"/>
  <c r="H3256" i="12"/>
  <c r="H3257" i="12"/>
  <c r="H3258" i="12"/>
  <c r="H3259" i="12"/>
  <c r="H3260" i="12"/>
  <c r="H3261" i="12"/>
  <c r="H3262" i="12"/>
  <c r="H3263" i="12"/>
  <c r="H3264" i="12"/>
  <c r="H3265" i="12"/>
  <c r="H3266" i="12"/>
  <c r="H3267" i="12"/>
  <c r="H3268" i="12"/>
  <c r="H3269" i="12"/>
  <c r="H3270" i="12"/>
  <c r="H3271" i="12"/>
  <c r="H3272" i="12"/>
  <c r="H3273" i="12"/>
  <c r="H3274" i="12"/>
  <c r="H3275" i="12"/>
  <c r="H3276" i="12"/>
  <c r="H3277" i="12"/>
  <c r="H3278" i="12"/>
  <c r="H3279" i="12"/>
  <c r="H3280" i="12"/>
  <c r="H3281" i="12"/>
  <c r="H3282" i="12"/>
  <c r="H3283" i="12"/>
  <c r="H3284" i="12"/>
  <c r="H3285" i="12"/>
  <c r="H3286" i="12"/>
  <c r="H3287" i="12"/>
  <c r="H3288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I2306" i="12"/>
  <c r="I2307" i="12"/>
  <c r="I2308" i="12"/>
  <c r="I2309" i="12"/>
  <c r="I2310" i="12"/>
  <c r="I2311" i="12"/>
  <c r="I2312" i="12"/>
  <c r="I2313" i="12"/>
  <c r="I2314" i="12"/>
  <c r="I2315" i="12"/>
  <c r="I2316" i="12"/>
  <c r="I2317" i="12"/>
  <c r="I2318" i="12"/>
  <c r="I2319" i="12"/>
  <c r="I2320" i="12"/>
  <c r="I2321" i="12"/>
  <c r="I2322" i="12"/>
  <c r="I2323" i="12"/>
  <c r="I2324" i="12"/>
  <c r="I2325" i="12"/>
  <c r="I2326" i="12"/>
  <c r="I2327" i="12"/>
  <c r="I2328" i="12"/>
  <c r="I2329" i="12"/>
  <c r="I2330" i="12"/>
  <c r="I2331" i="12"/>
  <c r="I2332" i="12"/>
  <c r="I2333" i="12"/>
  <c r="I2334" i="12"/>
  <c r="I2335" i="12"/>
  <c r="I2336" i="12"/>
  <c r="I2337" i="12"/>
  <c r="I2338" i="12"/>
  <c r="I2339" i="12"/>
  <c r="I2340" i="12"/>
  <c r="I2341" i="12"/>
  <c r="I2342" i="12"/>
  <c r="I2343" i="12"/>
  <c r="I2344" i="12"/>
  <c r="I2345" i="12"/>
  <c r="I2346" i="12"/>
  <c r="I2347" i="12"/>
  <c r="I2348" i="12"/>
  <c r="I2349" i="12"/>
  <c r="I2350" i="12"/>
  <c r="I2351" i="12"/>
  <c r="I2352" i="12"/>
  <c r="I2353" i="12"/>
  <c r="I2354" i="12"/>
  <c r="I2355" i="12"/>
  <c r="I2356" i="12"/>
  <c r="I2357" i="12"/>
  <c r="I2358" i="12"/>
  <c r="I2359" i="12"/>
  <c r="I2360" i="12"/>
  <c r="I2361" i="12"/>
  <c r="I2362" i="12"/>
  <c r="I2363" i="12"/>
  <c r="I2364" i="12"/>
  <c r="I2365" i="12"/>
  <c r="I2366" i="12"/>
  <c r="I2367" i="12"/>
  <c r="I2368" i="12"/>
  <c r="I2369" i="12"/>
  <c r="I2370" i="12"/>
  <c r="I2371" i="12"/>
  <c r="I2372" i="12"/>
  <c r="I2373" i="12"/>
  <c r="I2374" i="12"/>
  <c r="I2375" i="12"/>
  <c r="I2376" i="12"/>
  <c r="I2377" i="12"/>
  <c r="I2378" i="12"/>
  <c r="I2379" i="12"/>
  <c r="I2380" i="12"/>
  <c r="I2381" i="12"/>
  <c r="I2382" i="12"/>
  <c r="I2383" i="12"/>
  <c r="I2384" i="12"/>
  <c r="I2385" i="12"/>
  <c r="I2386" i="12"/>
  <c r="I2387" i="12"/>
  <c r="I2388" i="12"/>
  <c r="I2389" i="12"/>
  <c r="I2390" i="12"/>
  <c r="I2391" i="12"/>
  <c r="I2392" i="12"/>
  <c r="I2393" i="12"/>
  <c r="I2394" i="12"/>
  <c r="I2395" i="12"/>
  <c r="I2396" i="12"/>
  <c r="I2397" i="12"/>
  <c r="I2398" i="12"/>
  <c r="I2399" i="12"/>
  <c r="I2400" i="12"/>
  <c r="I2401" i="12"/>
  <c r="I2402" i="12"/>
  <c r="I2403" i="12"/>
  <c r="I2404" i="12"/>
  <c r="I2405" i="12"/>
  <c r="I2406" i="12"/>
  <c r="I2407" i="12"/>
  <c r="I2408" i="12"/>
  <c r="I2409" i="12"/>
  <c r="I2410" i="12"/>
  <c r="I2411" i="12"/>
  <c r="I2412" i="12"/>
  <c r="I2413" i="12"/>
  <c r="I2414" i="12"/>
  <c r="I2415" i="12"/>
  <c r="I2416" i="12"/>
  <c r="I2417" i="12"/>
  <c r="I2418" i="12"/>
  <c r="I2419" i="12"/>
  <c r="I2420" i="12"/>
  <c r="I2421" i="12"/>
  <c r="I2422" i="12"/>
  <c r="I2423" i="12"/>
  <c r="I2424" i="12"/>
  <c r="I2425" i="12"/>
  <c r="I2426" i="12"/>
  <c r="I2427" i="12"/>
  <c r="I2428" i="12"/>
  <c r="I2429" i="12"/>
  <c r="I2430" i="12"/>
  <c r="I2431" i="12"/>
  <c r="I2432" i="12"/>
  <c r="I2433" i="12"/>
  <c r="I2434" i="12"/>
  <c r="I2435" i="12"/>
  <c r="I2436" i="12"/>
  <c r="I2437" i="12"/>
  <c r="I2438" i="12"/>
  <c r="I2439" i="12"/>
  <c r="I2440" i="12"/>
  <c r="I2441" i="12"/>
  <c r="I2442" i="12"/>
  <c r="I2443" i="12"/>
  <c r="I2444" i="12"/>
  <c r="I2445" i="12"/>
  <c r="I2446" i="12"/>
  <c r="I2447" i="12"/>
  <c r="I2448" i="12"/>
  <c r="I2449" i="12"/>
  <c r="I2450" i="12"/>
  <c r="I2451" i="12"/>
  <c r="I2452" i="12"/>
  <c r="I2453" i="12"/>
  <c r="I2454" i="12"/>
  <c r="I2455" i="12"/>
  <c r="I2456" i="12"/>
  <c r="I2457" i="12"/>
  <c r="I2458" i="12"/>
  <c r="I2459" i="12"/>
  <c r="I2460" i="12"/>
  <c r="I2461" i="12"/>
  <c r="I2462" i="12"/>
  <c r="I2463" i="12"/>
  <c r="I2464" i="12"/>
  <c r="I2465" i="12"/>
  <c r="I2466" i="12"/>
  <c r="I2467" i="12"/>
  <c r="I2468" i="12"/>
  <c r="I2469" i="12"/>
  <c r="I2470" i="12"/>
  <c r="I2471" i="12"/>
  <c r="I2472" i="12"/>
  <c r="I2473" i="12"/>
  <c r="I2474" i="12"/>
  <c r="I2475" i="12"/>
  <c r="I2476" i="12"/>
  <c r="I2477" i="12"/>
  <c r="I2478" i="12"/>
  <c r="I2479" i="12"/>
  <c r="I2480" i="12"/>
  <c r="I2481" i="12"/>
  <c r="I2482" i="12"/>
  <c r="I2483" i="12"/>
  <c r="I2484" i="12"/>
  <c r="I2485" i="12"/>
  <c r="I2486" i="12"/>
  <c r="I2487" i="12"/>
  <c r="I2488" i="12"/>
  <c r="I2489" i="12"/>
  <c r="I2490" i="12"/>
  <c r="I2491" i="12"/>
  <c r="I2492" i="12"/>
  <c r="I2493" i="12"/>
  <c r="I2494" i="12"/>
  <c r="I2495" i="12"/>
  <c r="I2496" i="12"/>
  <c r="I2497" i="12"/>
  <c r="I2498" i="12"/>
  <c r="I2499" i="12"/>
  <c r="I2500" i="12"/>
  <c r="I2501" i="12"/>
  <c r="I2502" i="12"/>
  <c r="I2503" i="12"/>
  <c r="I2504" i="12"/>
  <c r="I2505" i="12"/>
  <c r="I2506" i="12"/>
  <c r="I2507" i="12"/>
  <c r="I2508" i="12"/>
  <c r="I2509" i="12"/>
  <c r="I2510" i="12"/>
  <c r="I2511" i="12"/>
  <c r="I2512" i="12"/>
  <c r="I2513" i="12"/>
  <c r="I2514" i="12"/>
  <c r="I2515" i="12"/>
  <c r="I2516" i="12"/>
  <c r="I2517" i="12"/>
  <c r="I2518" i="12"/>
  <c r="I2519" i="12"/>
  <c r="I2520" i="12"/>
  <c r="I2521" i="12"/>
  <c r="I2522" i="12"/>
  <c r="I2523" i="12"/>
  <c r="I2524" i="12"/>
  <c r="I2525" i="12"/>
  <c r="I2526" i="12"/>
  <c r="I2527" i="12"/>
  <c r="I2528" i="12"/>
  <c r="I2529" i="12"/>
  <c r="I2530" i="12"/>
  <c r="I2531" i="12"/>
  <c r="I2532" i="12"/>
  <c r="I2533" i="12"/>
  <c r="I2534" i="12"/>
  <c r="I2535" i="12"/>
  <c r="I2536" i="12"/>
  <c r="I2537" i="12"/>
  <c r="I2538" i="12"/>
  <c r="I2539" i="12"/>
  <c r="I2540" i="12"/>
  <c r="I2541" i="12"/>
  <c r="I2542" i="12"/>
  <c r="I2543" i="12"/>
  <c r="I2544" i="12"/>
  <c r="I2545" i="12"/>
  <c r="I2546" i="12"/>
  <c r="I2547" i="12"/>
  <c r="I2548" i="12"/>
  <c r="I2549" i="12"/>
  <c r="I2550" i="12"/>
  <c r="I2551" i="12"/>
  <c r="I2552" i="12"/>
  <c r="I2553" i="12"/>
  <c r="I2554" i="12"/>
  <c r="I2555" i="12"/>
  <c r="I2556" i="12"/>
  <c r="I2557" i="12"/>
  <c r="I2558" i="12"/>
  <c r="I2559" i="12"/>
  <c r="I2560" i="12"/>
  <c r="I2561" i="12"/>
  <c r="I2562" i="12"/>
  <c r="I2563" i="12"/>
  <c r="I2564" i="12"/>
  <c r="I2565" i="12"/>
  <c r="I2566" i="12"/>
  <c r="I2567" i="12"/>
  <c r="I2568" i="12"/>
  <c r="I2569" i="12"/>
  <c r="I2570" i="12"/>
  <c r="I2571" i="12"/>
  <c r="I2572" i="12"/>
  <c r="I2573" i="12"/>
  <c r="I2574" i="12"/>
  <c r="I2575" i="12"/>
  <c r="I2576" i="12"/>
  <c r="I2577" i="12"/>
  <c r="I2578" i="12"/>
  <c r="I2579" i="12"/>
  <c r="I2580" i="12"/>
  <c r="I2581" i="12"/>
  <c r="I2582" i="12"/>
  <c r="I2583" i="12"/>
  <c r="I2584" i="12"/>
  <c r="I2585" i="12"/>
  <c r="I2586" i="12"/>
  <c r="I2587" i="12"/>
  <c r="I2588" i="12"/>
  <c r="I2589" i="12"/>
  <c r="I2590" i="12"/>
  <c r="I2591" i="12"/>
  <c r="I2592" i="12"/>
  <c r="I2593" i="12"/>
  <c r="I2594" i="12"/>
  <c r="I2595" i="12"/>
  <c r="I2596" i="12"/>
  <c r="I2597" i="12"/>
  <c r="I2598" i="12"/>
  <c r="I2599" i="12"/>
  <c r="I2600" i="12"/>
  <c r="I2601" i="12"/>
  <c r="I2602" i="12"/>
  <c r="I2603" i="12"/>
  <c r="I2604" i="12"/>
  <c r="I2605" i="12"/>
  <c r="I2606" i="12"/>
  <c r="I2607" i="12"/>
  <c r="I2608" i="12"/>
  <c r="I2609" i="12"/>
  <c r="I2610" i="12"/>
  <c r="I2611" i="12"/>
  <c r="I2612" i="12"/>
  <c r="I2613" i="12"/>
  <c r="I2614" i="12"/>
  <c r="I2615" i="12"/>
  <c r="I2616" i="12"/>
  <c r="I2617" i="12"/>
  <c r="I2618" i="12"/>
  <c r="I2619" i="12"/>
  <c r="I2620" i="12"/>
  <c r="I2621" i="12"/>
  <c r="I2622" i="12"/>
  <c r="I2623" i="12"/>
  <c r="I2624" i="12"/>
  <c r="I2625" i="12"/>
  <c r="I2626" i="12"/>
  <c r="I2627" i="12"/>
  <c r="I2628" i="12"/>
  <c r="I2629" i="12"/>
  <c r="I2630" i="12"/>
  <c r="I2631" i="12"/>
  <c r="I2632" i="12"/>
  <c r="I2633" i="12"/>
  <c r="I2634" i="12"/>
  <c r="I2635" i="12"/>
  <c r="I2636" i="12"/>
  <c r="I2637" i="12"/>
  <c r="I2638" i="12"/>
  <c r="I2639" i="12"/>
  <c r="I2640" i="12"/>
  <c r="I2641" i="12"/>
  <c r="I2642" i="12"/>
  <c r="I2643" i="12"/>
  <c r="I2644" i="12"/>
  <c r="I2645" i="12"/>
  <c r="I2646" i="12"/>
  <c r="I2647" i="12"/>
  <c r="I2648" i="12"/>
  <c r="I2649" i="12"/>
  <c r="I2650" i="12"/>
  <c r="I2651" i="12"/>
  <c r="I2652" i="12"/>
  <c r="I2653" i="12"/>
  <c r="I2654" i="12"/>
  <c r="I2655" i="12"/>
  <c r="I2656" i="12"/>
  <c r="I2657" i="12"/>
  <c r="I2658" i="12"/>
  <c r="I2659" i="12"/>
  <c r="I2660" i="12"/>
  <c r="I2661" i="12"/>
  <c r="I2662" i="12"/>
  <c r="I2663" i="12"/>
  <c r="I2664" i="12"/>
  <c r="I2665" i="12"/>
  <c r="I2666" i="12"/>
  <c r="I2667" i="12"/>
  <c r="I2668" i="12"/>
  <c r="I2669" i="12"/>
  <c r="I2670" i="12"/>
  <c r="I2671" i="12"/>
  <c r="I2672" i="12"/>
  <c r="I2673" i="12"/>
  <c r="I2674" i="12"/>
  <c r="I2675" i="12"/>
  <c r="I2676" i="12"/>
  <c r="I2677" i="12"/>
  <c r="I2678" i="12"/>
  <c r="I2679" i="12"/>
  <c r="I2680" i="12"/>
  <c r="I2681" i="12"/>
  <c r="I2682" i="12"/>
  <c r="I2683" i="12"/>
  <c r="I2684" i="12"/>
  <c r="I2685" i="12"/>
  <c r="I2686" i="12"/>
  <c r="I2687" i="12"/>
  <c r="I2688" i="12"/>
  <c r="I2689" i="12"/>
  <c r="I2690" i="12"/>
  <c r="I2691" i="12"/>
  <c r="I2692" i="12"/>
  <c r="I2693" i="12"/>
  <c r="I2694" i="12"/>
  <c r="I2695" i="12"/>
  <c r="I2696" i="12"/>
  <c r="I2697" i="12"/>
  <c r="I2698" i="12"/>
  <c r="I2699" i="12"/>
  <c r="I2700" i="12"/>
  <c r="I2701" i="12"/>
  <c r="I2702" i="12"/>
  <c r="I2703" i="12"/>
  <c r="I2704" i="12"/>
  <c r="I2705" i="12"/>
  <c r="I2706" i="12"/>
  <c r="I2707" i="12"/>
  <c r="I2708" i="12"/>
  <c r="I2709" i="12"/>
  <c r="I2710" i="12"/>
  <c r="I2711" i="12"/>
  <c r="I2712" i="12"/>
  <c r="I2713" i="12"/>
  <c r="I2714" i="12"/>
  <c r="I2715" i="12"/>
  <c r="I2716" i="12"/>
  <c r="I2717" i="12"/>
  <c r="I2718" i="12"/>
  <c r="I2719" i="12"/>
  <c r="I2720" i="12"/>
  <c r="I2721" i="12"/>
  <c r="I2722" i="12"/>
  <c r="I2723" i="12"/>
  <c r="I2724" i="12"/>
  <c r="I2725" i="12"/>
  <c r="I2726" i="12"/>
  <c r="I2727" i="12"/>
  <c r="I2728" i="12"/>
  <c r="I2729" i="12"/>
  <c r="I2730" i="12"/>
  <c r="I2731" i="12"/>
  <c r="I2732" i="12"/>
  <c r="I2733" i="12"/>
  <c r="I2734" i="12"/>
  <c r="I2735" i="12"/>
  <c r="I2736" i="12"/>
  <c r="I2737" i="12"/>
  <c r="I2738" i="12"/>
  <c r="I2739" i="12"/>
  <c r="I2740" i="12"/>
  <c r="I2741" i="12"/>
  <c r="I2742" i="12"/>
  <c r="I2743" i="12"/>
  <c r="I2744" i="12"/>
  <c r="I2745" i="12"/>
  <c r="I2746" i="12"/>
  <c r="I2747" i="12"/>
  <c r="I2748" i="12"/>
  <c r="I2749" i="12"/>
  <c r="I2750" i="12"/>
  <c r="I2751" i="12"/>
  <c r="I2752" i="12"/>
  <c r="I2753" i="12"/>
  <c r="I2754" i="12"/>
  <c r="I2755" i="12"/>
  <c r="I2756" i="12"/>
  <c r="I2757" i="12"/>
  <c r="I2758" i="12"/>
  <c r="I2759" i="12"/>
  <c r="I2760" i="12"/>
  <c r="I2761" i="12"/>
  <c r="I2762" i="12"/>
  <c r="I2763" i="12"/>
  <c r="I2764" i="12"/>
  <c r="I2765" i="12"/>
  <c r="I2766" i="12"/>
  <c r="I2767" i="12"/>
  <c r="I2768" i="12"/>
  <c r="I2769" i="12"/>
  <c r="I2770" i="12"/>
  <c r="I2771" i="12"/>
  <c r="I2772" i="12"/>
  <c r="I2773" i="12"/>
  <c r="I2774" i="12"/>
  <c r="I2775" i="12"/>
  <c r="I2776" i="12"/>
  <c r="I2777" i="12"/>
  <c r="I2778" i="12"/>
  <c r="I2779" i="12"/>
  <c r="I2780" i="12"/>
  <c r="I2781" i="12"/>
  <c r="I2782" i="12"/>
  <c r="I2783" i="12"/>
  <c r="I2784" i="12"/>
  <c r="I2785" i="12"/>
  <c r="I2786" i="12"/>
  <c r="I2787" i="12"/>
  <c r="I2788" i="12"/>
  <c r="I2789" i="12"/>
  <c r="I2790" i="12"/>
  <c r="I2791" i="12"/>
  <c r="I2792" i="12"/>
  <c r="I2793" i="12"/>
  <c r="I2794" i="12"/>
  <c r="I2795" i="12"/>
  <c r="I2796" i="12"/>
  <c r="I2797" i="12"/>
  <c r="I2798" i="12"/>
  <c r="I2799" i="12"/>
  <c r="I2800" i="12"/>
  <c r="I2801" i="12"/>
  <c r="I2802" i="12"/>
  <c r="I2803" i="12"/>
  <c r="I2804" i="12"/>
  <c r="I2805" i="12"/>
  <c r="I2806" i="12"/>
  <c r="I2807" i="12"/>
  <c r="I2808" i="12"/>
  <c r="I2809" i="12"/>
  <c r="I2810" i="12"/>
  <c r="I2811" i="12"/>
  <c r="I2812" i="12"/>
  <c r="I2813" i="12"/>
  <c r="I2814" i="12"/>
  <c r="I2815" i="12"/>
  <c r="I2816" i="12"/>
  <c r="I2817" i="12"/>
  <c r="I2818" i="12"/>
  <c r="I2819" i="12"/>
  <c r="I2820" i="12"/>
  <c r="I2821" i="12"/>
  <c r="I2822" i="12"/>
  <c r="I2823" i="12"/>
  <c r="I2824" i="12"/>
  <c r="I2825" i="12"/>
  <c r="I2826" i="12"/>
  <c r="I2827" i="12"/>
  <c r="I2828" i="12"/>
  <c r="I2829" i="12"/>
  <c r="I2830" i="12"/>
  <c r="I2831" i="12"/>
  <c r="I2832" i="12"/>
  <c r="I2833" i="12"/>
  <c r="I2834" i="12"/>
  <c r="I2835" i="12"/>
  <c r="I2836" i="12"/>
  <c r="I2837" i="12"/>
  <c r="I2838" i="12"/>
  <c r="I2839" i="12"/>
  <c r="I2840" i="12"/>
  <c r="I2841" i="12"/>
  <c r="I2842" i="12"/>
  <c r="I2843" i="12"/>
  <c r="I2844" i="12"/>
  <c r="I2845" i="12"/>
  <c r="I2846" i="12"/>
  <c r="I2847" i="12"/>
  <c r="I2848" i="12"/>
  <c r="I2849" i="12"/>
  <c r="I2850" i="12"/>
  <c r="I2851" i="12"/>
  <c r="I2852" i="12"/>
  <c r="I2853" i="12"/>
  <c r="I2854" i="12"/>
  <c r="I2855" i="12"/>
  <c r="I2856" i="12"/>
  <c r="I2857" i="12"/>
  <c r="I2858" i="12"/>
  <c r="I2859" i="12"/>
  <c r="I2860" i="12"/>
  <c r="I2861" i="12"/>
  <c r="I2862" i="12"/>
  <c r="I2863" i="12"/>
  <c r="I2864" i="12"/>
  <c r="I2865" i="12"/>
  <c r="I2866" i="12"/>
  <c r="I2867" i="12"/>
  <c r="I2868" i="12"/>
  <c r="I2869" i="12"/>
  <c r="I2870" i="12"/>
  <c r="I2871" i="12"/>
  <c r="I2872" i="12"/>
  <c r="I2873" i="12"/>
  <c r="I2874" i="12"/>
  <c r="I2875" i="12"/>
  <c r="I2876" i="12"/>
  <c r="I2877" i="12"/>
  <c r="I2878" i="12"/>
  <c r="I2879" i="12"/>
  <c r="I2880" i="12"/>
  <c r="I2881" i="12"/>
  <c r="I2882" i="12"/>
  <c r="I2883" i="12"/>
  <c r="I2884" i="12"/>
  <c r="I2885" i="12"/>
  <c r="I2886" i="12"/>
  <c r="I2887" i="12"/>
  <c r="I2888" i="12"/>
  <c r="I2889" i="12"/>
  <c r="I2890" i="12"/>
  <c r="I2891" i="12"/>
  <c r="I2892" i="12"/>
  <c r="I2893" i="12"/>
  <c r="I2894" i="12"/>
  <c r="I2895" i="12"/>
  <c r="I2896" i="12"/>
  <c r="I2897" i="12"/>
  <c r="I2898" i="12"/>
  <c r="I2899" i="12"/>
  <c r="I2900" i="12"/>
  <c r="I2901" i="12"/>
  <c r="I2902" i="12"/>
  <c r="I2903" i="12"/>
  <c r="I2904" i="12"/>
  <c r="I2905" i="12"/>
  <c r="I2906" i="12"/>
  <c r="I2907" i="12"/>
  <c r="I2908" i="12"/>
  <c r="I2909" i="12"/>
  <c r="I2910" i="12"/>
  <c r="I2911" i="12"/>
  <c r="I2912" i="12"/>
  <c r="I2913" i="12"/>
  <c r="I2914" i="12"/>
  <c r="I2915" i="12"/>
  <c r="I2916" i="12"/>
  <c r="I2917" i="12"/>
  <c r="I2918" i="12"/>
  <c r="I2919" i="12"/>
  <c r="I2920" i="12"/>
  <c r="I2921" i="12"/>
  <c r="I2922" i="12"/>
  <c r="I2923" i="12"/>
  <c r="I2924" i="12"/>
  <c r="I2925" i="12"/>
  <c r="I2926" i="12"/>
  <c r="I2927" i="12"/>
  <c r="I2928" i="12"/>
  <c r="I2929" i="12"/>
  <c r="I2930" i="12"/>
  <c r="I2931" i="12"/>
  <c r="I2932" i="12"/>
  <c r="I2933" i="12"/>
  <c r="I2934" i="12"/>
  <c r="I2935" i="12"/>
  <c r="I2936" i="12"/>
  <c r="I2937" i="12"/>
  <c r="I2938" i="12"/>
  <c r="I2939" i="12"/>
  <c r="I2940" i="12"/>
  <c r="I2941" i="12"/>
  <c r="I2942" i="12"/>
  <c r="I2943" i="12"/>
  <c r="I2944" i="12"/>
  <c r="I2945" i="12"/>
  <c r="I2946" i="12"/>
  <c r="I2947" i="12"/>
  <c r="I2948" i="12"/>
  <c r="I2949" i="12"/>
  <c r="I2950" i="12"/>
  <c r="I2951" i="12"/>
  <c r="I2952" i="12"/>
  <c r="I2953" i="12"/>
  <c r="I2954" i="12"/>
  <c r="I2955" i="12"/>
  <c r="I2956" i="12"/>
  <c r="I2957" i="12"/>
  <c r="I2958" i="12"/>
  <c r="I2959" i="12"/>
  <c r="I2960" i="12"/>
  <c r="I2961" i="12"/>
  <c r="I2962" i="12"/>
  <c r="I2963" i="12"/>
  <c r="I2964" i="12"/>
  <c r="I2965" i="12"/>
  <c r="I2966" i="12"/>
  <c r="I2967" i="12"/>
  <c r="I2968" i="12"/>
  <c r="I2969" i="12"/>
  <c r="I2970" i="12"/>
  <c r="I2971" i="12"/>
  <c r="I2972" i="12"/>
  <c r="I2973" i="12"/>
  <c r="I2974" i="12"/>
  <c r="I2975" i="12"/>
  <c r="I2976" i="12"/>
  <c r="I2977" i="12"/>
  <c r="I2978" i="12"/>
  <c r="I2979" i="12"/>
  <c r="I2980" i="12"/>
  <c r="I2981" i="12"/>
  <c r="I2982" i="12"/>
  <c r="I2983" i="12"/>
  <c r="I2984" i="12"/>
  <c r="I2985" i="12"/>
  <c r="I2986" i="12"/>
  <c r="I2987" i="12"/>
  <c r="I2988" i="12"/>
  <c r="I2989" i="12"/>
  <c r="I2990" i="12"/>
  <c r="I2991" i="12"/>
  <c r="I2992" i="12"/>
  <c r="I2993" i="12"/>
  <c r="I2994" i="12"/>
  <c r="I2995" i="12"/>
  <c r="I2996" i="12"/>
  <c r="I2997" i="12"/>
  <c r="I2998" i="12"/>
  <c r="I2999" i="12"/>
  <c r="I3000" i="12"/>
  <c r="I3001" i="12"/>
  <c r="I3002" i="12"/>
  <c r="I3003" i="12"/>
  <c r="I3004" i="12"/>
  <c r="I3005" i="12"/>
  <c r="I3006" i="12"/>
  <c r="I3007" i="12"/>
  <c r="I3008" i="12"/>
  <c r="I3009" i="12"/>
  <c r="I3010" i="12"/>
  <c r="I3011" i="12"/>
  <c r="I3012" i="12"/>
  <c r="I3013" i="12"/>
  <c r="I3014" i="12"/>
  <c r="I3015" i="12"/>
  <c r="I3016" i="12"/>
  <c r="I3017" i="12"/>
  <c r="I3018" i="12"/>
  <c r="I3019" i="12"/>
  <c r="I3020" i="12"/>
  <c r="I3021" i="12"/>
  <c r="I3022" i="12"/>
  <c r="I3023" i="12"/>
  <c r="I3024" i="12"/>
  <c r="I3025" i="12"/>
  <c r="I3026" i="12"/>
  <c r="I3027" i="12"/>
  <c r="I3028" i="12"/>
  <c r="I3029" i="12"/>
  <c r="I3030" i="12"/>
  <c r="I3031" i="12"/>
  <c r="I3032" i="12"/>
  <c r="I3033" i="12"/>
  <c r="I3034" i="12"/>
  <c r="I3035" i="12"/>
  <c r="I3036" i="12"/>
  <c r="I3037" i="12"/>
  <c r="I3038" i="12"/>
  <c r="I3039" i="12"/>
  <c r="I3040" i="12"/>
  <c r="I3041" i="12"/>
  <c r="I3042" i="12"/>
  <c r="I3043" i="12"/>
  <c r="I3044" i="12"/>
  <c r="I3045" i="12"/>
  <c r="I3046" i="12"/>
  <c r="I3047" i="12"/>
  <c r="I3048" i="12"/>
  <c r="I3049" i="12"/>
  <c r="I3050" i="12"/>
  <c r="I3051" i="12"/>
  <c r="I3052" i="12"/>
  <c r="I3053" i="12"/>
  <c r="I3054" i="12"/>
  <c r="I3055" i="12"/>
  <c r="I3056" i="12"/>
  <c r="I3057" i="12"/>
  <c r="I3058" i="12"/>
  <c r="I3059" i="12"/>
  <c r="I3060" i="12"/>
  <c r="I3061" i="12"/>
  <c r="I3062" i="12"/>
  <c r="I3063" i="12"/>
  <c r="I3064" i="12"/>
  <c r="I3065" i="12"/>
  <c r="I3066" i="12"/>
  <c r="I3067" i="12"/>
  <c r="I3068" i="12"/>
  <c r="I3069" i="12"/>
  <c r="I3070" i="12"/>
  <c r="I3071" i="12"/>
  <c r="I3072" i="12"/>
  <c r="I3073" i="12"/>
  <c r="I3074" i="12"/>
  <c r="I3075" i="12"/>
  <c r="I3076" i="12"/>
  <c r="I3077" i="12"/>
  <c r="I3078" i="12"/>
  <c r="I3079" i="12"/>
  <c r="I3080" i="12"/>
  <c r="I3081" i="12"/>
  <c r="I3082" i="12"/>
  <c r="I3083" i="12"/>
  <c r="I3084" i="12"/>
  <c r="I3085" i="12"/>
  <c r="I3086" i="12"/>
  <c r="I3087" i="12"/>
  <c r="I3088" i="12"/>
  <c r="I3089" i="12"/>
  <c r="I3090" i="12"/>
  <c r="I3091" i="12"/>
  <c r="I3092" i="12"/>
  <c r="I3093" i="12"/>
  <c r="I3094" i="12"/>
  <c r="I3095" i="12"/>
  <c r="I3096" i="12"/>
  <c r="I3097" i="12"/>
  <c r="I3098" i="12"/>
  <c r="I3099" i="12"/>
  <c r="I3100" i="12"/>
  <c r="I3101" i="12"/>
  <c r="I3102" i="12"/>
  <c r="I3103" i="12"/>
  <c r="I3104" i="12"/>
  <c r="I3105" i="12"/>
  <c r="I3106" i="12"/>
  <c r="I3107" i="12"/>
  <c r="I3108" i="12"/>
  <c r="I3109" i="12"/>
  <c r="I3110" i="12"/>
  <c r="I3111" i="12"/>
  <c r="I3112" i="12"/>
  <c r="I3113" i="12"/>
  <c r="I3114" i="12"/>
  <c r="I3115" i="12"/>
  <c r="I3116" i="12"/>
  <c r="I3117" i="12"/>
  <c r="I3118" i="12"/>
  <c r="I3119" i="12"/>
  <c r="I3120" i="12"/>
  <c r="I3121" i="12"/>
  <c r="I3122" i="12"/>
  <c r="I3123" i="12"/>
  <c r="I3124" i="12"/>
  <c r="I3125" i="12"/>
  <c r="I3126" i="12"/>
  <c r="I3127" i="12"/>
  <c r="I3128" i="12"/>
  <c r="I3129" i="12"/>
  <c r="I3130" i="12"/>
  <c r="I3131" i="12"/>
  <c r="I3132" i="12"/>
  <c r="I3133" i="12"/>
  <c r="I3134" i="12"/>
  <c r="I3135" i="12"/>
  <c r="I3136" i="12"/>
  <c r="I3137" i="12"/>
  <c r="I3138" i="12"/>
  <c r="I3139" i="12"/>
  <c r="I3140" i="12"/>
  <c r="I3141" i="12"/>
  <c r="I3142" i="12"/>
  <c r="I3143" i="12"/>
  <c r="I3144" i="12"/>
  <c r="I3145" i="12"/>
  <c r="I3146" i="12"/>
  <c r="I3147" i="12"/>
  <c r="I3148" i="12"/>
  <c r="I3149" i="12"/>
  <c r="I3150" i="12"/>
  <c r="I3151" i="12"/>
  <c r="I3152" i="12"/>
  <c r="I3153" i="12"/>
  <c r="I3154" i="12"/>
  <c r="I3155" i="12"/>
  <c r="I3156" i="12"/>
  <c r="I3157" i="12"/>
  <c r="I3158" i="12"/>
  <c r="I3159" i="12"/>
  <c r="I3160" i="12"/>
  <c r="I3161" i="12"/>
  <c r="I3162" i="12"/>
  <c r="I3163" i="12"/>
  <c r="I3164" i="12"/>
  <c r="I3165" i="12"/>
  <c r="I3166" i="12"/>
  <c r="I3167" i="12"/>
  <c r="I3168" i="12"/>
  <c r="I3169" i="12"/>
  <c r="I3170" i="12"/>
  <c r="I3171" i="12"/>
  <c r="I3172" i="12"/>
  <c r="I3173" i="12"/>
  <c r="I3174" i="12"/>
  <c r="I3175" i="12"/>
  <c r="I3176" i="12"/>
  <c r="I3177" i="12"/>
  <c r="I3178" i="12"/>
  <c r="I3179" i="12"/>
  <c r="I3180" i="12"/>
  <c r="I3181" i="12"/>
  <c r="I3182" i="12"/>
  <c r="I3183" i="12"/>
  <c r="I3184" i="12"/>
  <c r="I3185" i="12"/>
  <c r="I3186" i="12"/>
  <c r="I3187" i="12"/>
  <c r="I3188" i="12"/>
  <c r="I3189" i="12"/>
  <c r="I3190" i="12"/>
  <c r="I3191" i="12"/>
  <c r="I3192" i="12"/>
  <c r="I3193" i="12"/>
  <c r="I3194" i="12"/>
  <c r="I3195" i="12"/>
  <c r="I3196" i="12"/>
  <c r="I3197" i="12"/>
  <c r="I3198" i="12"/>
  <c r="I3199" i="12"/>
  <c r="I3200" i="12"/>
  <c r="I3201" i="12"/>
  <c r="I3202" i="12"/>
  <c r="I3203" i="12"/>
  <c r="I3204" i="12"/>
  <c r="I3205" i="12"/>
  <c r="I3206" i="12"/>
  <c r="I3207" i="12"/>
  <c r="I3208" i="12"/>
  <c r="I3209" i="12"/>
  <c r="I3210" i="12"/>
  <c r="I3211" i="12"/>
  <c r="I3212" i="12"/>
  <c r="I3213" i="12"/>
  <c r="I3214" i="12"/>
  <c r="I3215" i="12"/>
  <c r="I3216" i="12"/>
  <c r="I3217" i="12"/>
  <c r="I3218" i="12"/>
  <c r="I3219" i="12"/>
  <c r="I3220" i="12"/>
  <c r="I3221" i="12"/>
  <c r="I3222" i="12"/>
  <c r="I3223" i="12"/>
  <c r="I3224" i="12"/>
  <c r="I3225" i="12"/>
  <c r="I3226" i="12"/>
  <c r="I3227" i="12"/>
  <c r="I3228" i="12"/>
  <c r="I3229" i="12"/>
  <c r="I3230" i="12"/>
  <c r="I3231" i="12"/>
  <c r="I3232" i="12"/>
  <c r="I3233" i="12"/>
  <c r="I3234" i="12"/>
  <c r="I3235" i="12"/>
  <c r="I3236" i="12"/>
  <c r="I3237" i="12"/>
  <c r="I3238" i="12"/>
  <c r="I3239" i="12"/>
  <c r="I3240" i="12"/>
  <c r="I3241" i="12"/>
  <c r="I3242" i="12"/>
  <c r="I3243" i="12"/>
  <c r="I3244" i="12"/>
  <c r="I3245" i="12"/>
  <c r="I3246" i="12"/>
  <c r="I3247" i="12"/>
  <c r="I3248" i="12"/>
  <c r="I3249" i="12"/>
  <c r="I3250" i="12"/>
  <c r="I3251" i="12"/>
  <c r="I3252" i="12"/>
  <c r="I3253" i="12"/>
  <c r="I3254" i="12"/>
  <c r="I3255" i="12"/>
  <c r="I3256" i="12"/>
  <c r="I3257" i="12"/>
  <c r="I3258" i="12"/>
  <c r="I3259" i="12"/>
  <c r="I3260" i="12"/>
  <c r="I3261" i="12"/>
  <c r="I3262" i="12"/>
  <c r="I3263" i="12"/>
  <c r="I3264" i="12"/>
  <c r="I3265" i="12"/>
  <c r="I3266" i="12"/>
  <c r="I3267" i="12"/>
  <c r="I3268" i="12"/>
  <c r="I3269" i="12"/>
  <c r="I3270" i="12"/>
  <c r="I3271" i="12"/>
  <c r="I3272" i="12"/>
  <c r="I3273" i="12"/>
  <c r="I3274" i="12"/>
  <c r="I3275" i="12"/>
  <c r="I3276" i="12"/>
  <c r="I3277" i="12"/>
  <c r="I3278" i="12"/>
  <c r="I3279" i="12"/>
  <c r="I3280" i="12"/>
  <c r="I3281" i="12"/>
  <c r="I3282" i="12"/>
  <c r="I3283" i="12"/>
  <c r="I3284" i="12"/>
  <c r="I3285" i="12"/>
  <c r="I3286" i="12"/>
  <c r="I3287" i="12"/>
  <c r="I3288" i="12"/>
  <c r="I641" i="12"/>
  <c r="H641" i="12"/>
  <c r="G641" i="12"/>
  <c r="F641" i="12"/>
  <c r="D641" i="12"/>
  <c r="C641" i="12"/>
  <c r="I640" i="12"/>
  <c r="H640" i="12"/>
  <c r="G640" i="12"/>
  <c r="F640" i="12"/>
  <c r="D640" i="12"/>
  <c r="C640" i="12"/>
  <c r="I639" i="12"/>
  <c r="H639" i="12"/>
  <c r="G639" i="12"/>
  <c r="F639" i="12"/>
  <c r="D639" i="12"/>
  <c r="C639" i="12"/>
  <c r="E639" i="12" s="1"/>
  <c r="I638" i="12"/>
  <c r="H638" i="12"/>
  <c r="G638" i="12"/>
  <c r="F638" i="12"/>
  <c r="D638" i="12"/>
  <c r="C638" i="12"/>
  <c r="E638" i="12" s="1"/>
  <c r="I637" i="12"/>
  <c r="H637" i="12"/>
  <c r="G637" i="12"/>
  <c r="F637" i="12"/>
  <c r="D637" i="12"/>
  <c r="C637" i="12"/>
  <c r="E637" i="12" s="1"/>
  <c r="I636" i="12"/>
  <c r="H636" i="12"/>
  <c r="G636" i="12"/>
  <c r="F636" i="12"/>
  <c r="D636" i="12"/>
  <c r="C636" i="12"/>
  <c r="I635" i="12"/>
  <c r="H635" i="12"/>
  <c r="G635" i="12"/>
  <c r="F635" i="12"/>
  <c r="D635" i="12"/>
  <c r="C635" i="12"/>
  <c r="I634" i="12"/>
  <c r="H634" i="12"/>
  <c r="G634" i="12"/>
  <c r="F634" i="12"/>
  <c r="D634" i="12"/>
  <c r="C634" i="12"/>
  <c r="E634" i="12" s="1"/>
  <c r="I633" i="12"/>
  <c r="H633" i="12"/>
  <c r="G633" i="12"/>
  <c r="F633" i="12"/>
  <c r="D633" i="12"/>
  <c r="C633" i="12"/>
  <c r="E633" i="12" s="1"/>
  <c r="I632" i="12"/>
  <c r="H632" i="12"/>
  <c r="G632" i="12"/>
  <c r="F632" i="12"/>
  <c r="D632" i="12"/>
  <c r="C632" i="12"/>
  <c r="I631" i="12"/>
  <c r="H631" i="12"/>
  <c r="G631" i="12"/>
  <c r="F631" i="12"/>
  <c r="D631" i="12"/>
  <c r="C631" i="12"/>
  <c r="I630" i="12"/>
  <c r="H630" i="12"/>
  <c r="G630" i="12"/>
  <c r="F630" i="12"/>
  <c r="D630" i="12"/>
  <c r="C630" i="12"/>
  <c r="E630" i="12" s="1"/>
  <c r="I629" i="12"/>
  <c r="H629" i="12"/>
  <c r="G629" i="12"/>
  <c r="F629" i="12"/>
  <c r="D629" i="12"/>
  <c r="C629" i="12"/>
  <c r="E629" i="12" s="1"/>
  <c r="I628" i="12"/>
  <c r="H628" i="12"/>
  <c r="G628" i="12"/>
  <c r="F628" i="12"/>
  <c r="D628" i="12"/>
  <c r="C628" i="12"/>
  <c r="I627" i="12"/>
  <c r="H627" i="12"/>
  <c r="G627" i="12"/>
  <c r="F627" i="12"/>
  <c r="L627" i="12" s="1"/>
  <c r="D627" i="12"/>
  <c r="C627" i="12"/>
  <c r="E627" i="12" s="1"/>
  <c r="I626" i="12"/>
  <c r="H626" i="12"/>
  <c r="G626" i="12"/>
  <c r="F626" i="12"/>
  <c r="D626" i="12"/>
  <c r="C626" i="12"/>
  <c r="E626" i="12" s="1"/>
  <c r="I625" i="12"/>
  <c r="H625" i="12"/>
  <c r="G625" i="12"/>
  <c r="F625" i="12"/>
  <c r="L625" i="12" s="1"/>
  <c r="D625" i="12"/>
  <c r="C625" i="12"/>
  <c r="E625" i="12" s="1"/>
  <c r="I624" i="12"/>
  <c r="H624" i="12"/>
  <c r="G624" i="12"/>
  <c r="F624" i="12"/>
  <c r="D624" i="12"/>
  <c r="C624" i="12"/>
  <c r="I623" i="12"/>
  <c r="H623" i="12"/>
  <c r="G623" i="12"/>
  <c r="F623" i="12"/>
  <c r="L623" i="12" s="1"/>
  <c r="D623" i="12"/>
  <c r="C623" i="12"/>
  <c r="E623" i="12" s="1"/>
  <c r="I622" i="12"/>
  <c r="H622" i="12"/>
  <c r="G622" i="12"/>
  <c r="F622" i="12"/>
  <c r="D622" i="12"/>
  <c r="C622" i="12"/>
  <c r="E622" i="12" s="1"/>
  <c r="I621" i="12"/>
  <c r="H621" i="12"/>
  <c r="G621" i="12"/>
  <c r="F621" i="12"/>
  <c r="L621" i="12" s="1"/>
  <c r="D621" i="12"/>
  <c r="C621" i="12"/>
  <c r="E621" i="12" s="1"/>
  <c r="I620" i="12"/>
  <c r="H620" i="12"/>
  <c r="G620" i="12"/>
  <c r="F620" i="12"/>
  <c r="D620" i="12"/>
  <c r="C620" i="12"/>
  <c r="I619" i="12"/>
  <c r="H619" i="12"/>
  <c r="G619" i="12"/>
  <c r="F619" i="12"/>
  <c r="L619" i="12" s="1"/>
  <c r="D619" i="12"/>
  <c r="C619" i="12"/>
  <c r="I618" i="12"/>
  <c r="H618" i="12"/>
  <c r="G618" i="12"/>
  <c r="F618" i="12"/>
  <c r="D618" i="12"/>
  <c r="C618" i="12"/>
  <c r="E618" i="12" s="1"/>
  <c r="I617" i="12"/>
  <c r="H617" i="12"/>
  <c r="G617" i="12"/>
  <c r="F617" i="12"/>
  <c r="L617" i="12" s="1"/>
  <c r="D617" i="12"/>
  <c r="C617" i="12"/>
  <c r="E617" i="12" s="1"/>
  <c r="I616" i="12"/>
  <c r="H616" i="12"/>
  <c r="G616" i="12"/>
  <c r="F616" i="12"/>
  <c r="D616" i="12"/>
  <c r="C616" i="12"/>
  <c r="I615" i="12"/>
  <c r="H615" i="12"/>
  <c r="G615" i="12"/>
  <c r="F615" i="12"/>
  <c r="L615" i="12" s="1"/>
  <c r="D615" i="12"/>
  <c r="C615" i="12"/>
  <c r="E615" i="12" s="1"/>
  <c r="I614" i="12"/>
  <c r="H614" i="12"/>
  <c r="G614" i="12"/>
  <c r="F614" i="12"/>
  <c r="D614" i="12"/>
  <c r="C614" i="12"/>
  <c r="E614" i="12" s="1"/>
  <c r="I613" i="12"/>
  <c r="H613" i="12"/>
  <c r="G613" i="12"/>
  <c r="F613" i="12"/>
  <c r="L613" i="12" s="1"/>
  <c r="D613" i="12"/>
  <c r="C613" i="12"/>
  <c r="E613" i="12" s="1"/>
  <c r="I612" i="12"/>
  <c r="H612" i="12"/>
  <c r="G612" i="12"/>
  <c r="F612" i="12"/>
  <c r="D612" i="12"/>
  <c r="C612" i="12"/>
  <c r="I611" i="12"/>
  <c r="H611" i="12"/>
  <c r="G611" i="12"/>
  <c r="F611" i="12"/>
  <c r="L611" i="12" s="1"/>
  <c r="D611" i="12"/>
  <c r="C611" i="12"/>
  <c r="E611" i="12" s="1"/>
  <c r="I610" i="12"/>
  <c r="H610" i="12"/>
  <c r="G610" i="12"/>
  <c r="F610" i="12"/>
  <c r="D610" i="12"/>
  <c r="C610" i="12"/>
  <c r="E610" i="12" s="1"/>
  <c r="I609" i="12"/>
  <c r="H609" i="12"/>
  <c r="G609" i="12"/>
  <c r="F609" i="12"/>
  <c r="L609" i="12" s="1"/>
  <c r="D609" i="12"/>
  <c r="C609" i="12"/>
  <c r="E609" i="12" s="1"/>
  <c r="I608" i="12"/>
  <c r="H608" i="12"/>
  <c r="G608" i="12"/>
  <c r="F608" i="12"/>
  <c r="D608" i="12"/>
  <c r="C608" i="12"/>
  <c r="I607" i="12"/>
  <c r="H607" i="12"/>
  <c r="G607" i="12"/>
  <c r="F607" i="12"/>
  <c r="L607" i="12" s="1"/>
  <c r="D607" i="12"/>
  <c r="C607" i="12"/>
  <c r="E607" i="12" s="1"/>
  <c r="I606" i="12"/>
  <c r="H606" i="12"/>
  <c r="G606" i="12"/>
  <c r="F606" i="12"/>
  <c r="D606" i="12"/>
  <c r="C606" i="12"/>
  <c r="E606" i="12" s="1"/>
  <c r="I605" i="12"/>
  <c r="H605" i="12"/>
  <c r="G605" i="12"/>
  <c r="F605" i="12"/>
  <c r="L605" i="12" s="1"/>
  <c r="D605" i="12"/>
  <c r="C605" i="12"/>
  <c r="E605" i="12" s="1"/>
  <c r="I604" i="12"/>
  <c r="H604" i="12"/>
  <c r="G604" i="12"/>
  <c r="F604" i="12"/>
  <c r="D604" i="12"/>
  <c r="C604" i="12"/>
  <c r="I603" i="12"/>
  <c r="H603" i="12"/>
  <c r="G603" i="12"/>
  <c r="F603" i="12"/>
  <c r="L603" i="12" s="1"/>
  <c r="D603" i="12"/>
  <c r="C603" i="12"/>
  <c r="E603" i="12" s="1"/>
  <c r="I602" i="12"/>
  <c r="H602" i="12"/>
  <c r="G602" i="12"/>
  <c r="F602" i="12"/>
  <c r="D602" i="12"/>
  <c r="C602" i="12"/>
  <c r="E602" i="12" s="1"/>
  <c r="I601" i="12"/>
  <c r="H601" i="12"/>
  <c r="G601" i="12"/>
  <c r="F601" i="12"/>
  <c r="L601" i="12" s="1"/>
  <c r="D601" i="12"/>
  <c r="C601" i="12"/>
  <c r="E601" i="12" s="1"/>
  <c r="I600" i="12"/>
  <c r="H600" i="12"/>
  <c r="G600" i="12"/>
  <c r="F600" i="12"/>
  <c r="D600" i="12"/>
  <c r="C600" i="12"/>
  <c r="I599" i="12"/>
  <c r="H599" i="12"/>
  <c r="G599" i="12"/>
  <c r="F599" i="12"/>
  <c r="L599" i="12" s="1"/>
  <c r="D599" i="12"/>
  <c r="C599" i="12"/>
  <c r="E599" i="12" s="1"/>
  <c r="I598" i="12"/>
  <c r="H598" i="12"/>
  <c r="G598" i="12"/>
  <c r="F598" i="12"/>
  <c r="D598" i="12"/>
  <c r="C598" i="12"/>
  <c r="E598" i="12" s="1"/>
  <c r="I597" i="12"/>
  <c r="H597" i="12"/>
  <c r="G597" i="12"/>
  <c r="F597" i="12"/>
  <c r="L597" i="12" s="1"/>
  <c r="D597" i="12"/>
  <c r="C597" i="12"/>
  <c r="E597" i="12" s="1"/>
  <c r="I596" i="12"/>
  <c r="H596" i="12"/>
  <c r="G596" i="12"/>
  <c r="F596" i="12"/>
  <c r="D596" i="12"/>
  <c r="C596" i="12"/>
  <c r="I595" i="12"/>
  <c r="H595" i="12"/>
  <c r="G595" i="12"/>
  <c r="F595" i="12"/>
  <c r="L595" i="12" s="1"/>
  <c r="D595" i="12"/>
  <c r="C595" i="12"/>
  <c r="E595" i="12" s="1"/>
  <c r="I594" i="12"/>
  <c r="H594" i="12"/>
  <c r="G594" i="12"/>
  <c r="F594" i="12"/>
  <c r="D594" i="12"/>
  <c r="C594" i="12"/>
  <c r="E594" i="12" s="1"/>
  <c r="I593" i="12"/>
  <c r="H593" i="12"/>
  <c r="G593" i="12"/>
  <c r="F593" i="12"/>
  <c r="L593" i="12" s="1"/>
  <c r="D593" i="12"/>
  <c r="C593" i="12"/>
  <c r="E593" i="12" s="1"/>
  <c r="I592" i="12"/>
  <c r="H592" i="12"/>
  <c r="G592" i="12"/>
  <c r="F592" i="12"/>
  <c r="D592" i="12"/>
  <c r="C592" i="12"/>
  <c r="I591" i="12"/>
  <c r="H591" i="12"/>
  <c r="G591" i="12"/>
  <c r="F591" i="12"/>
  <c r="L591" i="12" s="1"/>
  <c r="D591" i="12"/>
  <c r="C591" i="12"/>
  <c r="E591" i="12" s="1"/>
  <c r="I590" i="12"/>
  <c r="H590" i="12"/>
  <c r="G590" i="12"/>
  <c r="F590" i="12"/>
  <c r="D590" i="12"/>
  <c r="C590" i="12"/>
  <c r="E590" i="12" s="1"/>
  <c r="I589" i="12"/>
  <c r="H589" i="12"/>
  <c r="G589" i="12"/>
  <c r="F589" i="12"/>
  <c r="L589" i="12" s="1"/>
  <c r="D589" i="12"/>
  <c r="C589" i="12"/>
  <c r="E589" i="12" s="1"/>
  <c r="I588" i="12"/>
  <c r="H588" i="12"/>
  <c r="G588" i="12"/>
  <c r="F588" i="12"/>
  <c r="D588" i="12"/>
  <c r="C588" i="12"/>
  <c r="I587" i="12"/>
  <c r="H587" i="12"/>
  <c r="G587" i="12"/>
  <c r="F587" i="12"/>
  <c r="L587" i="12" s="1"/>
  <c r="D587" i="12"/>
  <c r="C587" i="12"/>
  <c r="E587" i="12" s="1"/>
  <c r="I586" i="12"/>
  <c r="H586" i="12"/>
  <c r="G586" i="12"/>
  <c r="F586" i="12"/>
  <c r="D586" i="12"/>
  <c r="C586" i="12"/>
  <c r="E586" i="12" s="1"/>
  <c r="I585" i="12"/>
  <c r="H585" i="12"/>
  <c r="G585" i="12"/>
  <c r="F585" i="12"/>
  <c r="L585" i="12" s="1"/>
  <c r="D585" i="12"/>
  <c r="C585" i="12"/>
  <c r="E585" i="12" s="1"/>
  <c r="I584" i="12"/>
  <c r="H584" i="12"/>
  <c r="G584" i="12"/>
  <c r="F584" i="12"/>
  <c r="D584" i="12"/>
  <c r="C584" i="12"/>
  <c r="I583" i="12"/>
  <c r="H583" i="12"/>
  <c r="G583" i="12"/>
  <c r="F583" i="12"/>
  <c r="L583" i="12" s="1"/>
  <c r="D583" i="12"/>
  <c r="C583" i="12"/>
  <c r="E583" i="12" s="1"/>
  <c r="I582" i="12"/>
  <c r="H582" i="12"/>
  <c r="G582" i="12"/>
  <c r="F582" i="12"/>
  <c r="D582" i="12"/>
  <c r="C582" i="12"/>
  <c r="E582" i="12" s="1"/>
  <c r="I581" i="12"/>
  <c r="H581" i="12"/>
  <c r="G581" i="12"/>
  <c r="F581" i="12"/>
  <c r="L581" i="12" s="1"/>
  <c r="D581" i="12"/>
  <c r="C581" i="12"/>
  <c r="E581" i="12" s="1"/>
  <c r="I580" i="12"/>
  <c r="H580" i="12"/>
  <c r="G580" i="12"/>
  <c r="F580" i="12"/>
  <c r="D580" i="12"/>
  <c r="C580" i="12"/>
  <c r="I579" i="12"/>
  <c r="H579" i="12"/>
  <c r="G579" i="12"/>
  <c r="F579" i="12"/>
  <c r="L579" i="12" s="1"/>
  <c r="D579" i="12"/>
  <c r="C579" i="12"/>
  <c r="E579" i="12" s="1"/>
  <c r="I578" i="12"/>
  <c r="H578" i="12"/>
  <c r="G578" i="12"/>
  <c r="F578" i="12"/>
  <c r="D578" i="12"/>
  <c r="C578" i="12"/>
  <c r="E578" i="12" s="1"/>
  <c r="I577" i="12"/>
  <c r="H577" i="12"/>
  <c r="G577" i="12"/>
  <c r="F577" i="12"/>
  <c r="L577" i="12" s="1"/>
  <c r="D577" i="12"/>
  <c r="C577" i="12"/>
  <c r="E577" i="12" s="1"/>
  <c r="I576" i="12"/>
  <c r="H576" i="12"/>
  <c r="G576" i="12"/>
  <c r="F576" i="12"/>
  <c r="D576" i="12"/>
  <c r="C576" i="12"/>
  <c r="I575" i="12"/>
  <c r="H575" i="12"/>
  <c r="G575" i="12"/>
  <c r="F575" i="12"/>
  <c r="L575" i="12" s="1"/>
  <c r="D575" i="12"/>
  <c r="C575" i="12"/>
  <c r="E575" i="12" s="1"/>
  <c r="I574" i="12"/>
  <c r="H574" i="12"/>
  <c r="G574" i="12"/>
  <c r="F574" i="12"/>
  <c r="D574" i="12"/>
  <c r="C574" i="12"/>
  <c r="E574" i="12" s="1"/>
  <c r="I573" i="12"/>
  <c r="H573" i="12"/>
  <c r="G573" i="12"/>
  <c r="F573" i="12"/>
  <c r="L573" i="12" s="1"/>
  <c r="D573" i="12"/>
  <c r="C573" i="12"/>
  <c r="E573" i="12" s="1"/>
  <c r="I572" i="12"/>
  <c r="H572" i="12"/>
  <c r="G572" i="12"/>
  <c r="F572" i="12"/>
  <c r="D572" i="12"/>
  <c r="C572" i="12"/>
  <c r="I571" i="12"/>
  <c r="H571" i="12"/>
  <c r="G571" i="12"/>
  <c r="F571" i="12"/>
  <c r="L571" i="12" s="1"/>
  <c r="D571" i="12"/>
  <c r="C571" i="12"/>
  <c r="E571" i="12" s="1"/>
  <c r="I570" i="12"/>
  <c r="H570" i="12"/>
  <c r="G570" i="12"/>
  <c r="F570" i="12"/>
  <c r="D570" i="12"/>
  <c r="C570" i="12"/>
  <c r="E570" i="12" s="1"/>
  <c r="I569" i="12"/>
  <c r="H569" i="12"/>
  <c r="G569" i="12"/>
  <c r="F569" i="12"/>
  <c r="L569" i="12" s="1"/>
  <c r="D569" i="12"/>
  <c r="C569" i="12"/>
  <c r="E569" i="12" s="1"/>
  <c r="I568" i="12"/>
  <c r="H568" i="12"/>
  <c r="G568" i="12"/>
  <c r="F568" i="12"/>
  <c r="D568" i="12"/>
  <c r="C568" i="12"/>
  <c r="I567" i="12"/>
  <c r="H567" i="12"/>
  <c r="G567" i="12"/>
  <c r="F567" i="12"/>
  <c r="L567" i="12" s="1"/>
  <c r="D567" i="12"/>
  <c r="C567" i="12"/>
  <c r="E567" i="12" s="1"/>
  <c r="I566" i="12"/>
  <c r="H566" i="12"/>
  <c r="G566" i="12"/>
  <c r="F566" i="12"/>
  <c r="D566" i="12"/>
  <c r="C566" i="12"/>
  <c r="E566" i="12" s="1"/>
  <c r="I565" i="12"/>
  <c r="H565" i="12"/>
  <c r="G565" i="12"/>
  <c r="F565" i="12"/>
  <c r="L565" i="12" s="1"/>
  <c r="D565" i="12"/>
  <c r="C565" i="12"/>
  <c r="E565" i="12" s="1"/>
  <c r="I564" i="12"/>
  <c r="H564" i="12"/>
  <c r="G564" i="12"/>
  <c r="F564" i="12"/>
  <c r="D564" i="12"/>
  <c r="C564" i="12"/>
  <c r="I563" i="12"/>
  <c r="H563" i="12"/>
  <c r="G563" i="12"/>
  <c r="F563" i="12"/>
  <c r="L563" i="12" s="1"/>
  <c r="D563" i="12"/>
  <c r="C563" i="12"/>
  <c r="E563" i="12" s="1"/>
  <c r="I562" i="12"/>
  <c r="H562" i="12"/>
  <c r="G562" i="12"/>
  <c r="F562" i="12"/>
  <c r="D562" i="12"/>
  <c r="C562" i="12"/>
  <c r="E562" i="12" s="1"/>
  <c r="I561" i="12"/>
  <c r="H561" i="12"/>
  <c r="G561" i="12"/>
  <c r="F561" i="12"/>
  <c r="L561" i="12" s="1"/>
  <c r="D561" i="12"/>
  <c r="C561" i="12"/>
  <c r="E561" i="12" s="1"/>
  <c r="I560" i="12"/>
  <c r="H560" i="12"/>
  <c r="G560" i="12"/>
  <c r="F560" i="12"/>
  <c r="D560" i="12"/>
  <c r="C560" i="12"/>
  <c r="I559" i="12"/>
  <c r="H559" i="12"/>
  <c r="G559" i="12"/>
  <c r="F559" i="12"/>
  <c r="L559" i="12" s="1"/>
  <c r="D559" i="12"/>
  <c r="C559" i="12"/>
  <c r="E559" i="12" s="1"/>
  <c r="I558" i="12"/>
  <c r="H558" i="12"/>
  <c r="G558" i="12"/>
  <c r="F558" i="12"/>
  <c r="D558" i="12"/>
  <c r="C558" i="12"/>
  <c r="E558" i="12" s="1"/>
  <c r="I557" i="12"/>
  <c r="H557" i="12"/>
  <c r="G557" i="12"/>
  <c r="F557" i="12"/>
  <c r="L557" i="12" s="1"/>
  <c r="D557" i="12"/>
  <c r="C557" i="12"/>
  <c r="E557" i="12" s="1"/>
  <c r="I556" i="12"/>
  <c r="H556" i="12"/>
  <c r="G556" i="12"/>
  <c r="F556" i="12"/>
  <c r="D556" i="12"/>
  <c r="C556" i="12"/>
  <c r="I555" i="12"/>
  <c r="H555" i="12"/>
  <c r="G555" i="12"/>
  <c r="F555" i="12"/>
  <c r="L555" i="12" s="1"/>
  <c r="D555" i="12"/>
  <c r="C555" i="12"/>
  <c r="E555" i="12" s="1"/>
  <c r="I554" i="12"/>
  <c r="H554" i="12"/>
  <c r="G554" i="12"/>
  <c r="F554" i="12"/>
  <c r="D554" i="12"/>
  <c r="C554" i="12"/>
  <c r="E554" i="12" s="1"/>
  <c r="I553" i="12"/>
  <c r="H553" i="12"/>
  <c r="G553" i="12"/>
  <c r="F553" i="12"/>
  <c r="L553" i="12" s="1"/>
  <c r="D553" i="12"/>
  <c r="C553" i="12"/>
  <c r="E553" i="12" s="1"/>
  <c r="I552" i="12"/>
  <c r="H552" i="12"/>
  <c r="G552" i="12"/>
  <c r="F552" i="12"/>
  <c r="D552" i="12"/>
  <c r="C552" i="12"/>
  <c r="I551" i="12"/>
  <c r="H551" i="12"/>
  <c r="G551" i="12"/>
  <c r="F551" i="12"/>
  <c r="L551" i="12" s="1"/>
  <c r="D551" i="12"/>
  <c r="C551" i="12"/>
  <c r="E551" i="12" s="1"/>
  <c r="I550" i="12"/>
  <c r="H550" i="12"/>
  <c r="G550" i="12"/>
  <c r="F550" i="12"/>
  <c r="D550" i="12"/>
  <c r="C550" i="12"/>
  <c r="E550" i="12" s="1"/>
  <c r="I549" i="12"/>
  <c r="H549" i="12"/>
  <c r="G549" i="12"/>
  <c r="F549" i="12"/>
  <c r="L549" i="12" s="1"/>
  <c r="D549" i="12"/>
  <c r="C549" i="12"/>
  <c r="E549" i="12" s="1"/>
  <c r="I548" i="12"/>
  <c r="H548" i="12"/>
  <c r="G548" i="12"/>
  <c r="F548" i="12"/>
  <c r="D548" i="12"/>
  <c r="C548" i="12"/>
  <c r="I547" i="12"/>
  <c r="H547" i="12"/>
  <c r="G547" i="12"/>
  <c r="F547" i="12"/>
  <c r="L547" i="12" s="1"/>
  <c r="D547" i="12"/>
  <c r="C547" i="12"/>
  <c r="E547" i="12" s="1"/>
  <c r="I546" i="12"/>
  <c r="H546" i="12"/>
  <c r="G546" i="12"/>
  <c r="F546" i="12"/>
  <c r="D546" i="12"/>
  <c r="C546" i="12"/>
  <c r="E546" i="12" s="1"/>
  <c r="I545" i="12"/>
  <c r="H545" i="12"/>
  <c r="G545" i="12"/>
  <c r="F545" i="12"/>
  <c r="L545" i="12" s="1"/>
  <c r="D545" i="12"/>
  <c r="C545" i="12"/>
  <c r="E545" i="12" s="1"/>
  <c r="I544" i="12"/>
  <c r="H544" i="12"/>
  <c r="G544" i="12"/>
  <c r="F544" i="12"/>
  <c r="D544" i="12"/>
  <c r="C544" i="12"/>
  <c r="I543" i="12"/>
  <c r="H543" i="12"/>
  <c r="G543" i="12"/>
  <c r="F543" i="12"/>
  <c r="L543" i="12" s="1"/>
  <c r="D543" i="12"/>
  <c r="C543" i="12"/>
  <c r="E543" i="12" s="1"/>
  <c r="I542" i="12"/>
  <c r="H542" i="12"/>
  <c r="G542" i="12"/>
  <c r="F542" i="12"/>
  <c r="D542" i="12"/>
  <c r="C542" i="12"/>
  <c r="E542" i="12" s="1"/>
  <c r="I541" i="12"/>
  <c r="H541" i="12"/>
  <c r="G541" i="12"/>
  <c r="F541" i="12"/>
  <c r="L541" i="12" s="1"/>
  <c r="D541" i="12"/>
  <c r="C541" i="12"/>
  <c r="E541" i="12" s="1"/>
  <c r="I540" i="12"/>
  <c r="H540" i="12"/>
  <c r="G540" i="12"/>
  <c r="F540" i="12"/>
  <c r="D540" i="12"/>
  <c r="C540" i="12"/>
  <c r="I539" i="12"/>
  <c r="H539" i="12"/>
  <c r="G539" i="12"/>
  <c r="F539" i="12"/>
  <c r="L539" i="12" s="1"/>
  <c r="D539" i="12"/>
  <c r="C539" i="12"/>
  <c r="E539" i="12" s="1"/>
  <c r="I538" i="12"/>
  <c r="H538" i="12"/>
  <c r="G538" i="12"/>
  <c r="F538" i="12"/>
  <c r="D538" i="12"/>
  <c r="C538" i="12"/>
  <c r="E538" i="12" s="1"/>
  <c r="I537" i="12"/>
  <c r="H537" i="12"/>
  <c r="G537" i="12"/>
  <c r="F537" i="12"/>
  <c r="L537" i="12" s="1"/>
  <c r="D537" i="12"/>
  <c r="C537" i="12"/>
  <c r="E537" i="12" s="1"/>
  <c r="I536" i="12"/>
  <c r="H536" i="12"/>
  <c r="G536" i="12"/>
  <c r="F536" i="12"/>
  <c r="D536" i="12"/>
  <c r="C536" i="12"/>
  <c r="I535" i="12"/>
  <c r="H535" i="12"/>
  <c r="G535" i="12"/>
  <c r="F535" i="12"/>
  <c r="L535" i="12" s="1"/>
  <c r="D535" i="12"/>
  <c r="C535" i="12"/>
  <c r="E535" i="12" s="1"/>
  <c r="I534" i="12"/>
  <c r="H534" i="12"/>
  <c r="G534" i="12"/>
  <c r="F534" i="12"/>
  <c r="D534" i="12"/>
  <c r="C534" i="12"/>
  <c r="E534" i="12" s="1"/>
  <c r="I533" i="12"/>
  <c r="H533" i="12"/>
  <c r="G533" i="12"/>
  <c r="F533" i="12"/>
  <c r="L533" i="12" s="1"/>
  <c r="D533" i="12"/>
  <c r="C533" i="12"/>
  <c r="E533" i="12" s="1"/>
  <c r="I532" i="12"/>
  <c r="H532" i="12"/>
  <c r="G532" i="12"/>
  <c r="F532" i="12"/>
  <c r="D532" i="12"/>
  <c r="C532" i="12"/>
  <c r="I531" i="12"/>
  <c r="H531" i="12"/>
  <c r="G531" i="12"/>
  <c r="F531" i="12"/>
  <c r="L531" i="12" s="1"/>
  <c r="D531" i="12"/>
  <c r="C531" i="12"/>
  <c r="E531" i="12" s="1"/>
  <c r="I530" i="12"/>
  <c r="H530" i="12"/>
  <c r="G530" i="12"/>
  <c r="F530" i="12"/>
  <c r="D530" i="12"/>
  <c r="C530" i="12"/>
  <c r="E530" i="12" s="1"/>
  <c r="I529" i="12"/>
  <c r="H529" i="12"/>
  <c r="G529" i="12"/>
  <c r="F529" i="12"/>
  <c r="L529" i="12" s="1"/>
  <c r="D529" i="12"/>
  <c r="C529" i="12"/>
  <c r="E529" i="12" s="1"/>
  <c r="I528" i="12"/>
  <c r="H528" i="12"/>
  <c r="G528" i="12"/>
  <c r="F528" i="12"/>
  <c r="D528" i="12"/>
  <c r="C528" i="12"/>
  <c r="E528" i="12" s="1"/>
  <c r="I527" i="12"/>
  <c r="H527" i="12"/>
  <c r="G527" i="12"/>
  <c r="F527" i="12"/>
  <c r="L527" i="12" s="1"/>
  <c r="D527" i="12"/>
  <c r="C527" i="12"/>
  <c r="E527" i="12" s="1"/>
  <c r="I526" i="12"/>
  <c r="H526" i="12"/>
  <c r="G526" i="12"/>
  <c r="F526" i="12"/>
  <c r="D526" i="12"/>
  <c r="C526" i="12"/>
  <c r="I525" i="12"/>
  <c r="H525" i="12"/>
  <c r="G525" i="12"/>
  <c r="F525" i="12"/>
  <c r="L525" i="12" s="1"/>
  <c r="D525" i="12"/>
  <c r="C525" i="12"/>
  <c r="I524" i="12"/>
  <c r="H524" i="12"/>
  <c r="G524" i="12"/>
  <c r="F524" i="12"/>
  <c r="D524" i="12"/>
  <c r="C524" i="12"/>
  <c r="I523" i="12"/>
  <c r="H523" i="12"/>
  <c r="G523" i="12"/>
  <c r="F523" i="12"/>
  <c r="L523" i="12" s="1"/>
  <c r="D523" i="12"/>
  <c r="C523" i="12"/>
  <c r="E523" i="12" s="1"/>
  <c r="I522" i="12"/>
  <c r="H522" i="12"/>
  <c r="G522" i="12"/>
  <c r="F522" i="12"/>
  <c r="D522" i="12"/>
  <c r="C522" i="12"/>
  <c r="I521" i="12"/>
  <c r="H521" i="12"/>
  <c r="G521" i="12"/>
  <c r="F521" i="12"/>
  <c r="L521" i="12" s="1"/>
  <c r="D521" i="12"/>
  <c r="C521" i="12"/>
  <c r="E521" i="12" s="1"/>
  <c r="I520" i="12"/>
  <c r="H520" i="12"/>
  <c r="G520" i="12"/>
  <c r="F520" i="12"/>
  <c r="D520" i="12"/>
  <c r="C520" i="12"/>
  <c r="E520" i="12" s="1"/>
  <c r="I519" i="12"/>
  <c r="H519" i="12"/>
  <c r="G519" i="12"/>
  <c r="F519" i="12"/>
  <c r="L519" i="12" s="1"/>
  <c r="D519" i="12"/>
  <c r="C519" i="12"/>
  <c r="E519" i="12" s="1"/>
  <c r="I518" i="12"/>
  <c r="H518" i="12"/>
  <c r="G518" i="12"/>
  <c r="F518" i="12"/>
  <c r="D518" i="12"/>
  <c r="C518" i="12"/>
  <c r="I517" i="12"/>
  <c r="H517" i="12"/>
  <c r="G517" i="12"/>
  <c r="F517" i="12"/>
  <c r="L517" i="12" s="1"/>
  <c r="D517" i="12"/>
  <c r="C517" i="12"/>
  <c r="E517" i="12" s="1"/>
  <c r="I516" i="12"/>
  <c r="H516" i="12"/>
  <c r="G516" i="12"/>
  <c r="F516" i="12"/>
  <c r="D516" i="12"/>
  <c r="C516" i="12"/>
  <c r="E516" i="12" s="1"/>
  <c r="I515" i="12"/>
  <c r="H515" i="12"/>
  <c r="G515" i="12"/>
  <c r="F515" i="12"/>
  <c r="L515" i="12" s="1"/>
  <c r="D515" i="12"/>
  <c r="C515" i="12"/>
  <c r="E515" i="12" s="1"/>
  <c r="I514" i="12"/>
  <c r="H514" i="12"/>
  <c r="G514" i="12"/>
  <c r="F514" i="12"/>
  <c r="D514" i="12"/>
  <c r="C514" i="12"/>
  <c r="I513" i="12"/>
  <c r="H513" i="12"/>
  <c r="G513" i="12"/>
  <c r="F513" i="12"/>
  <c r="L513" i="12" s="1"/>
  <c r="D513" i="12"/>
  <c r="C513" i="12"/>
  <c r="E513" i="12" s="1"/>
  <c r="I512" i="12"/>
  <c r="H512" i="12"/>
  <c r="G512" i="12"/>
  <c r="F512" i="12"/>
  <c r="D512" i="12"/>
  <c r="C512" i="12"/>
  <c r="E512" i="12" s="1"/>
  <c r="I511" i="12"/>
  <c r="H511" i="12"/>
  <c r="G511" i="12"/>
  <c r="F511" i="12"/>
  <c r="L511" i="12" s="1"/>
  <c r="D511" i="12"/>
  <c r="C511" i="12"/>
  <c r="E511" i="12" s="1"/>
  <c r="I510" i="12"/>
  <c r="H510" i="12"/>
  <c r="G510" i="12"/>
  <c r="F510" i="12"/>
  <c r="D510" i="12"/>
  <c r="C510" i="12"/>
  <c r="I509" i="12"/>
  <c r="H509" i="12"/>
  <c r="G509" i="12"/>
  <c r="F509" i="12"/>
  <c r="L509" i="12" s="1"/>
  <c r="D509" i="12"/>
  <c r="C509" i="12"/>
  <c r="E509" i="12" s="1"/>
  <c r="I508" i="12"/>
  <c r="H508" i="12"/>
  <c r="G508" i="12"/>
  <c r="F508" i="12"/>
  <c r="D508" i="12"/>
  <c r="C508" i="12"/>
  <c r="I507" i="12"/>
  <c r="H507" i="12"/>
  <c r="G507" i="12"/>
  <c r="F507" i="12"/>
  <c r="L507" i="12" s="1"/>
  <c r="D507" i="12"/>
  <c r="C507" i="12"/>
  <c r="E507" i="12" s="1"/>
  <c r="I506" i="12"/>
  <c r="H506" i="12"/>
  <c r="G506" i="12"/>
  <c r="F506" i="12"/>
  <c r="D506" i="12"/>
  <c r="C506" i="12"/>
  <c r="I505" i="12"/>
  <c r="H505" i="12"/>
  <c r="G505" i="12"/>
  <c r="F505" i="12"/>
  <c r="L505" i="12" s="1"/>
  <c r="D505" i="12"/>
  <c r="C505" i="12"/>
  <c r="I504" i="12"/>
  <c r="H504" i="12"/>
  <c r="G504" i="12"/>
  <c r="F504" i="12"/>
  <c r="D504" i="12"/>
  <c r="C504" i="12"/>
  <c r="I503" i="12"/>
  <c r="H503" i="12"/>
  <c r="G503" i="12"/>
  <c r="F503" i="12"/>
  <c r="L503" i="12" s="1"/>
  <c r="D503" i="12"/>
  <c r="C503" i="12"/>
  <c r="E503" i="12" s="1"/>
  <c r="I502" i="12"/>
  <c r="H502" i="12"/>
  <c r="G502" i="12"/>
  <c r="F502" i="12"/>
  <c r="D502" i="12"/>
  <c r="C502" i="12"/>
  <c r="I501" i="12"/>
  <c r="H501" i="12"/>
  <c r="G501" i="12"/>
  <c r="F501" i="12"/>
  <c r="L501" i="12" s="1"/>
  <c r="D501" i="12"/>
  <c r="C501" i="12"/>
  <c r="I500" i="12"/>
  <c r="H500" i="12"/>
  <c r="G500" i="12"/>
  <c r="F500" i="12"/>
  <c r="D500" i="12"/>
  <c r="C500" i="12"/>
  <c r="E500" i="12" s="1"/>
  <c r="I499" i="12"/>
  <c r="H499" i="12"/>
  <c r="G499" i="12"/>
  <c r="F499" i="12"/>
  <c r="L499" i="12" s="1"/>
  <c r="D499" i="12"/>
  <c r="C499" i="12"/>
  <c r="E499" i="12" s="1"/>
  <c r="I498" i="12"/>
  <c r="H498" i="12"/>
  <c r="G498" i="12"/>
  <c r="F498" i="12"/>
  <c r="D498" i="12"/>
  <c r="C498" i="12"/>
  <c r="I497" i="12"/>
  <c r="H497" i="12"/>
  <c r="G497" i="12"/>
  <c r="F497" i="12"/>
  <c r="L497" i="12" s="1"/>
  <c r="D497" i="12"/>
  <c r="C497" i="12"/>
  <c r="E497" i="12" s="1"/>
  <c r="I496" i="12"/>
  <c r="H496" i="12"/>
  <c r="G496" i="12"/>
  <c r="F496" i="12"/>
  <c r="D496" i="12"/>
  <c r="C496" i="12"/>
  <c r="E496" i="12" s="1"/>
  <c r="I495" i="12"/>
  <c r="H495" i="12"/>
  <c r="G495" i="12"/>
  <c r="F495" i="12"/>
  <c r="D495" i="12"/>
  <c r="C495" i="12"/>
  <c r="E495" i="12" s="1"/>
  <c r="I494" i="12"/>
  <c r="H494" i="12"/>
  <c r="G494" i="12"/>
  <c r="F494" i="12"/>
  <c r="D494" i="12"/>
  <c r="C494" i="12"/>
  <c r="I493" i="12"/>
  <c r="H493" i="12"/>
  <c r="G493" i="12"/>
  <c r="F493" i="12"/>
  <c r="D493" i="12"/>
  <c r="C493" i="12"/>
  <c r="E493" i="12" s="1"/>
  <c r="I492" i="12"/>
  <c r="H492" i="12"/>
  <c r="G492" i="12"/>
  <c r="F492" i="12"/>
  <c r="D492" i="12"/>
  <c r="C492" i="12"/>
  <c r="E492" i="12" s="1"/>
  <c r="I491" i="12"/>
  <c r="H491" i="12"/>
  <c r="G491" i="12"/>
  <c r="F491" i="12"/>
  <c r="D491" i="12"/>
  <c r="C491" i="12"/>
  <c r="E491" i="12" s="1"/>
  <c r="I490" i="12"/>
  <c r="H490" i="12"/>
  <c r="G490" i="12"/>
  <c r="F490" i="12"/>
  <c r="D490" i="12"/>
  <c r="C490" i="12"/>
  <c r="I489" i="12"/>
  <c r="H489" i="12"/>
  <c r="G489" i="12"/>
  <c r="F489" i="12"/>
  <c r="D489" i="12"/>
  <c r="C489" i="12"/>
  <c r="E489" i="12" s="1"/>
  <c r="I488" i="12"/>
  <c r="H488" i="12"/>
  <c r="G488" i="12"/>
  <c r="F488" i="12"/>
  <c r="D488" i="12"/>
  <c r="C488" i="12"/>
  <c r="I487" i="12"/>
  <c r="H487" i="12"/>
  <c r="G487" i="12"/>
  <c r="F487" i="12"/>
  <c r="D487" i="12"/>
  <c r="C487" i="12"/>
  <c r="E487" i="12" s="1"/>
  <c r="I486" i="12"/>
  <c r="H486" i="12"/>
  <c r="G486" i="12"/>
  <c r="F486" i="12"/>
  <c r="D486" i="12"/>
  <c r="C486" i="12"/>
  <c r="I485" i="12"/>
  <c r="H485" i="12"/>
  <c r="G485" i="12"/>
  <c r="F485" i="12"/>
  <c r="D485" i="12"/>
  <c r="C485" i="12"/>
  <c r="E485" i="12" s="1"/>
  <c r="I484" i="12"/>
  <c r="H484" i="12"/>
  <c r="G484" i="12"/>
  <c r="F484" i="12"/>
  <c r="D484" i="12"/>
  <c r="C484" i="12"/>
  <c r="E484" i="12" s="1"/>
  <c r="I483" i="12"/>
  <c r="H483" i="12"/>
  <c r="G483" i="12"/>
  <c r="F483" i="12"/>
  <c r="D483" i="12"/>
  <c r="C483" i="12"/>
  <c r="E483" i="12" s="1"/>
  <c r="I482" i="12"/>
  <c r="H482" i="12"/>
  <c r="G482" i="12"/>
  <c r="F482" i="12"/>
  <c r="D482" i="12"/>
  <c r="C482" i="12"/>
  <c r="I481" i="12"/>
  <c r="H481" i="12"/>
  <c r="G481" i="12"/>
  <c r="F481" i="12"/>
  <c r="D481" i="12"/>
  <c r="C481" i="12"/>
  <c r="E481" i="12" s="1"/>
  <c r="I480" i="12"/>
  <c r="H480" i="12"/>
  <c r="G480" i="12"/>
  <c r="F480" i="12"/>
  <c r="D480" i="12"/>
  <c r="C480" i="12"/>
  <c r="E480" i="12" s="1"/>
  <c r="I479" i="12"/>
  <c r="H479" i="12"/>
  <c r="G479" i="12"/>
  <c r="F479" i="12"/>
  <c r="D479" i="12"/>
  <c r="C479" i="12"/>
  <c r="E479" i="12" s="1"/>
  <c r="I478" i="12"/>
  <c r="H478" i="12"/>
  <c r="G478" i="12"/>
  <c r="F478" i="12"/>
  <c r="D478" i="12"/>
  <c r="C478" i="12"/>
  <c r="I477" i="12"/>
  <c r="H477" i="12"/>
  <c r="G477" i="12"/>
  <c r="F477" i="12"/>
  <c r="D477" i="12"/>
  <c r="C477" i="12"/>
  <c r="I476" i="12"/>
  <c r="H476" i="12"/>
  <c r="G476" i="12"/>
  <c r="F476" i="12"/>
  <c r="D476" i="12"/>
  <c r="C476" i="12"/>
  <c r="E476" i="12" s="1"/>
  <c r="I475" i="12"/>
  <c r="H475" i="12"/>
  <c r="G475" i="12"/>
  <c r="F475" i="12"/>
  <c r="D475" i="12"/>
  <c r="C475" i="12"/>
  <c r="E475" i="12" s="1"/>
  <c r="I474" i="12"/>
  <c r="H474" i="12"/>
  <c r="G474" i="12"/>
  <c r="F474" i="12"/>
  <c r="D474" i="12"/>
  <c r="C474" i="12"/>
  <c r="I473" i="12"/>
  <c r="H473" i="12"/>
  <c r="G473" i="12"/>
  <c r="F473" i="12"/>
  <c r="D473" i="12"/>
  <c r="C473" i="12"/>
  <c r="E473" i="12" s="1"/>
  <c r="I472" i="12"/>
  <c r="H472" i="12"/>
  <c r="G472" i="12"/>
  <c r="F472" i="12"/>
  <c r="D472" i="12"/>
  <c r="C472" i="12"/>
  <c r="E472" i="12" s="1"/>
  <c r="I471" i="12"/>
  <c r="H471" i="12"/>
  <c r="G471" i="12"/>
  <c r="F471" i="12"/>
  <c r="D471" i="12"/>
  <c r="C471" i="12"/>
  <c r="E471" i="12" s="1"/>
  <c r="I470" i="12"/>
  <c r="H470" i="12"/>
  <c r="G470" i="12"/>
  <c r="F470" i="12"/>
  <c r="D470" i="12"/>
  <c r="C470" i="12"/>
  <c r="I469" i="12"/>
  <c r="H469" i="12"/>
  <c r="G469" i="12"/>
  <c r="F469" i="12"/>
  <c r="D469" i="12"/>
  <c r="C469" i="12"/>
  <c r="E469" i="12" s="1"/>
  <c r="I468" i="12"/>
  <c r="H468" i="12"/>
  <c r="G468" i="12"/>
  <c r="F468" i="12"/>
  <c r="D468" i="12"/>
  <c r="C468" i="12"/>
  <c r="E468" i="12" s="1"/>
  <c r="I467" i="12"/>
  <c r="H467" i="12"/>
  <c r="G467" i="12"/>
  <c r="F467" i="12"/>
  <c r="D467" i="12"/>
  <c r="C467" i="12"/>
  <c r="E467" i="12" s="1"/>
  <c r="I466" i="12"/>
  <c r="H466" i="12"/>
  <c r="G466" i="12"/>
  <c r="F466" i="12"/>
  <c r="D466" i="12"/>
  <c r="C466" i="12"/>
  <c r="I465" i="12"/>
  <c r="H465" i="12"/>
  <c r="G465" i="12"/>
  <c r="F465" i="12"/>
  <c r="D465" i="12"/>
  <c r="C465" i="12"/>
  <c r="E465" i="12" s="1"/>
  <c r="I464" i="12"/>
  <c r="H464" i="12"/>
  <c r="G464" i="12"/>
  <c r="F464" i="12"/>
  <c r="D464" i="12"/>
  <c r="C464" i="12"/>
  <c r="E464" i="12" s="1"/>
  <c r="I463" i="12"/>
  <c r="H463" i="12"/>
  <c r="G463" i="12"/>
  <c r="F463" i="12"/>
  <c r="D463" i="12"/>
  <c r="C463" i="12"/>
  <c r="E463" i="12" s="1"/>
  <c r="I462" i="12"/>
  <c r="H462" i="12"/>
  <c r="G462" i="12"/>
  <c r="F462" i="12"/>
  <c r="D462" i="12"/>
  <c r="C462" i="12"/>
  <c r="I461" i="12"/>
  <c r="H461" i="12"/>
  <c r="G461" i="12"/>
  <c r="F461" i="12"/>
  <c r="D461" i="12"/>
  <c r="C461" i="12"/>
  <c r="I460" i="12"/>
  <c r="H460" i="12"/>
  <c r="G460" i="12"/>
  <c r="F460" i="12"/>
  <c r="D460" i="12"/>
  <c r="C460" i="12"/>
  <c r="E460" i="12" s="1"/>
  <c r="I459" i="12"/>
  <c r="H459" i="12"/>
  <c r="G459" i="12"/>
  <c r="F459" i="12"/>
  <c r="D459" i="12"/>
  <c r="C459" i="12"/>
  <c r="E459" i="12" s="1"/>
  <c r="I458" i="12"/>
  <c r="H458" i="12"/>
  <c r="G458" i="12"/>
  <c r="F458" i="12"/>
  <c r="D458" i="12"/>
  <c r="C458" i="12"/>
  <c r="I457" i="12"/>
  <c r="H457" i="12"/>
  <c r="G457" i="12"/>
  <c r="F457" i="12"/>
  <c r="D457" i="12"/>
  <c r="C457" i="12"/>
  <c r="E457" i="12" s="1"/>
  <c r="I456" i="12"/>
  <c r="H456" i="12"/>
  <c r="G456" i="12"/>
  <c r="F456" i="12"/>
  <c r="D456" i="12"/>
  <c r="C456" i="12"/>
  <c r="I455" i="12"/>
  <c r="H455" i="12"/>
  <c r="G455" i="12"/>
  <c r="F455" i="12"/>
  <c r="D455" i="12"/>
  <c r="C455" i="12"/>
  <c r="E455" i="12" s="1"/>
  <c r="I454" i="12"/>
  <c r="H454" i="12"/>
  <c r="G454" i="12"/>
  <c r="F454" i="12"/>
  <c r="D454" i="12"/>
  <c r="C454" i="12"/>
  <c r="I453" i="12"/>
  <c r="H453" i="12"/>
  <c r="G453" i="12"/>
  <c r="F453" i="12"/>
  <c r="D453" i="12"/>
  <c r="C453" i="12"/>
  <c r="E453" i="12" s="1"/>
  <c r="I452" i="12"/>
  <c r="H452" i="12"/>
  <c r="G452" i="12"/>
  <c r="F452" i="12"/>
  <c r="D452" i="12"/>
  <c r="C452" i="12"/>
  <c r="E452" i="12" s="1"/>
  <c r="I451" i="12"/>
  <c r="H451" i="12"/>
  <c r="G451" i="12"/>
  <c r="F451" i="12"/>
  <c r="D451" i="12"/>
  <c r="C451" i="12"/>
  <c r="E451" i="12" s="1"/>
  <c r="I450" i="12"/>
  <c r="H450" i="12"/>
  <c r="G450" i="12"/>
  <c r="F450" i="12"/>
  <c r="D450" i="12"/>
  <c r="C450" i="12"/>
  <c r="I449" i="12"/>
  <c r="H449" i="12"/>
  <c r="G449" i="12"/>
  <c r="F449" i="12"/>
  <c r="D449" i="12"/>
  <c r="C449" i="12"/>
  <c r="E449" i="12" s="1"/>
  <c r="I448" i="12"/>
  <c r="H448" i="12"/>
  <c r="G448" i="12"/>
  <c r="F448" i="12"/>
  <c r="D448" i="12"/>
  <c r="C448" i="12"/>
  <c r="I447" i="12"/>
  <c r="H447" i="12"/>
  <c r="G447" i="12"/>
  <c r="F447" i="12"/>
  <c r="D447" i="12"/>
  <c r="C447" i="12"/>
  <c r="E447" i="12" s="1"/>
  <c r="I446" i="12"/>
  <c r="H446" i="12"/>
  <c r="G446" i="12"/>
  <c r="F446" i="12"/>
  <c r="D446" i="12"/>
  <c r="C446" i="12"/>
  <c r="I445" i="12"/>
  <c r="H445" i="12"/>
  <c r="G445" i="12"/>
  <c r="F445" i="12"/>
  <c r="D445" i="12"/>
  <c r="C445" i="12"/>
  <c r="I444" i="12"/>
  <c r="H444" i="12"/>
  <c r="G444" i="12"/>
  <c r="F444" i="12"/>
  <c r="D444" i="12"/>
  <c r="C444" i="12"/>
  <c r="I443" i="12"/>
  <c r="H443" i="12"/>
  <c r="G443" i="12"/>
  <c r="F443" i="12"/>
  <c r="D443" i="12"/>
  <c r="C443" i="12"/>
  <c r="E443" i="12" s="1"/>
  <c r="I442" i="12"/>
  <c r="H442" i="12"/>
  <c r="G442" i="12"/>
  <c r="F442" i="12"/>
  <c r="D442" i="12"/>
  <c r="C442" i="12"/>
  <c r="E442" i="12" s="1"/>
  <c r="I441" i="12"/>
  <c r="H441" i="12"/>
  <c r="G441" i="12"/>
  <c r="F441" i="12"/>
  <c r="D441" i="12"/>
  <c r="C441" i="12"/>
  <c r="E441" i="12" s="1"/>
  <c r="I440" i="12"/>
  <c r="H440" i="12"/>
  <c r="G440" i="12"/>
  <c r="F440" i="12"/>
  <c r="D440" i="12"/>
  <c r="C440" i="12"/>
  <c r="E440" i="12" s="1"/>
  <c r="I439" i="12"/>
  <c r="H439" i="12"/>
  <c r="G439" i="12"/>
  <c r="F439" i="12"/>
  <c r="D439" i="12"/>
  <c r="C439" i="12"/>
  <c r="E439" i="12" s="1"/>
  <c r="I438" i="12"/>
  <c r="H438" i="12"/>
  <c r="G438" i="12"/>
  <c r="F438" i="12"/>
  <c r="D438" i="12"/>
  <c r="C438" i="12"/>
  <c r="E438" i="12" s="1"/>
  <c r="I437" i="12"/>
  <c r="H437" i="12"/>
  <c r="G437" i="12"/>
  <c r="F437" i="12"/>
  <c r="D437" i="12"/>
  <c r="C437" i="12"/>
  <c r="E437" i="12" s="1"/>
  <c r="I436" i="12"/>
  <c r="H436" i="12"/>
  <c r="G436" i="12"/>
  <c r="F436" i="12"/>
  <c r="D436" i="12"/>
  <c r="C436" i="12"/>
  <c r="E436" i="12" s="1"/>
  <c r="I435" i="12"/>
  <c r="H435" i="12"/>
  <c r="G435" i="12"/>
  <c r="F435" i="12"/>
  <c r="D435" i="12"/>
  <c r="C435" i="12"/>
  <c r="E435" i="12" s="1"/>
  <c r="I434" i="12"/>
  <c r="H434" i="12"/>
  <c r="G434" i="12"/>
  <c r="F434" i="12"/>
  <c r="D434" i="12"/>
  <c r="C434" i="12"/>
  <c r="I433" i="12"/>
  <c r="H433" i="12"/>
  <c r="G433" i="12"/>
  <c r="F433" i="12"/>
  <c r="D433" i="12"/>
  <c r="C433" i="12"/>
  <c r="E433" i="12" s="1"/>
  <c r="I432" i="12"/>
  <c r="H432" i="12"/>
  <c r="G432" i="12"/>
  <c r="F432" i="12"/>
  <c r="D432" i="12"/>
  <c r="C432" i="12"/>
  <c r="E432" i="12" s="1"/>
  <c r="I431" i="12"/>
  <c r="H431" i="12"/>
  <c r="G431" i="12"/>
  <c r="F431" i="12"/>
  <c r="D431" i="12"/>
  <c r="C431" i="12"/>
  <c r="E431" i="12" s="1"/>
  <c r="I430" i="12"/>
  <c r="H430" i="12"/>
  <c r="G430" i="12"/>
  <c r="F430" i="12"/>
  <c r="D430" i="12"/>
  <c r="C430" i="12"/>
  <c r="I429" i="12"/>
  <c r="H429" i="12"/>
  <c r="G429" i="12"/>
  <c r="F429" i="12"/>
  <c r="D429" i="12"/>
  <c r="C429" i="12"/>
  <c r="E429" i="12" s="1"/>
  <c r="I428" i="12"/>
  <c r="H428" i="12"/>
  <c r="G428" i="12"/>
  <c r="F428" i="12"/>
  <c r="D428" i="12"/>
  <c r="C428" i="12"/>
  <c r="E428" i="12" s="1"/>
  <c r="I427" i="12"/>
  <c r="H427" i="12"/>
  <c r="G427" i="12"/>
  <c r="F427" i="12"/>
  <c r="D427" i="12"/>
  <c r="C427" i="12"/>
  <c r="E427" i="12" s="1"/>
  <c r="I426" i="12"/>
  <c r="H426" i="12"/>
  <c r="G426" i="12"/>
  <c r="F426" i="12"/>
  <c r="D426" i="12"/>
  <c r="C426" i="12"/>
  <c r="E426" i="12" s="1"/>
  <c r="I425" i="12"/>
  <c r="H425" i="12"/>
  <c r="G425" i="12"/>
  <c r="F425" i="12"/>
  <c r="D425" i="12"/>
  <c r="C425" i="12"/>
  <c r="E425" i="12" s="1"/>
  <c r="I424" i="12"/>
  <c r="H424" i="12"/>
  <c r="G424" i="12"/>
  <c r="F424" i="12"/>
  <c r="D424" i="12"/>
  <c r="C424" i="12"/>
  <c r="E424" i="12" s="1"/>
  <c r="I423" i="12"/>
  <c r="H423" i="12"/>
  <c r="G423" i="12"/>
  <c r="F423" i="12"/>
  <c r="D423" i="12"/>
  <c r="C423" i="12"/>
  <c r="E423" i="12" s="1"/>
  <c r="I422" i="12"/>
  <c r="H422" i="12"/>
  <c r="G422" i="12"/>
  <c r="F422" i="12"/>
  <c r="D422" i="12"/>
  <c r="C422" i="12"/>
  <c r="I421" i="12"/>
  <c r="H421" i="12"/>
  <c r="G421" i="12"/>
  <c r="F421" i="12"/>
  <c r="D421" i="12"/>
  <c r="C421" i="12"/>
  <c r="E421" i="12" s="1"/>
  <c r="I420" i="12"/>
  <c r="H420" i="12"/>
  <c r="G420" i="12"/>
  <c r="F420" i="12"/>
  <c r="D420" i="12"/>
  <c r="C420" i="12"/>
  <c r="I419" i="12"/>
  <c r="H419" i="12"/>
  <c r="G419" i="12"/>
  <c r="F419" i="12"/>
  <c r="D419" i="12"/>
  <c r="C419" i="12"/>
  <c r="E419" i="12" s="1"/>
  <c r="I418" i="12"/>
  <c r="H418" i="12"/>
  <c r="G418" i="12"/>
  <c r="F418" i="12"/>
  <c r="D418" i="12"/>
  <c r="C418" i="12"/>
  <c r="I417" i="12"/>
  <c r="H417" i="12"/>
  <c r="G417" i="12"/>
  <c r="F417" i="12"/>
  <c r="D417" i="12"/>
  <c r="C417" i="12"/>
  <c r="I416" i="12"/>
  <c r="H416" i="12"/>
  <c r="G416" i="12"/>
  <c r="F416" i="12"/>
  <c r="D416" i="12"/>
  <c r="C416" i="12"/>
  <c r="E416" i="12" s="1"/>
  <c r="I415" i="12"/>
  <c r="H415" i="12"/>
  <c r="G415" i="12"/>
  <c r="F415" i="12"/>
  <c r="D415" i="12"/>
  <c r="C415" i="12"/>
  <c r="E415" i="12" s="1"/>
  <c r="I414" i="12"/>
  <c r="H414" i="12"/>
  <c r="G414" i="12"/>
  <c r="F414" i="12"/>
  <c r="D414" i="12"/>
  <c r="C414" i="12"/>
  <c r="E414" i="12" s="1"/>
  <c r="I413" i="12"/>
  <c r="H413" i="12"/>
  <c r="G413" i="12"/>
  <c r="F413" i="12"/>
  <c r="D413" i="12"/>
  <c r="C413" i="12"/>
  <c r="I412" i="12"/>
  <c r="H412" i="12"/>
  <c r="G412" i="12"/>
  <c r="F412" i="12"/>
  <c r="D412" i="12"/>
  <c r="C412" i="12"/>
  <c r="E412" i="12" s="1"/>
  <c r="I411" i="12"/>
  <c r="H411" i="12"/>
  <c r="G411" i="12"/>
  <c r="F411" i="12"/>
  <c r="D411" i="12"/>
  <c r="C411" i="12"/>
  <c r="E411" i="12" s="1"/>
  <c r="I410" i="12"/>
  <c r="H410" i="12"/>
  <c r="G410" i="12"/>
  <c r="F410" i="12"/>
  <c r="D410" i="12"/>
  <c r="C410" i="12"/>
  <c r="E410" i="12" s="1"/>
  <c r="I409" i="12"/>
  <c r="H409" i="12"/>
  <c r="G409" i="12"/>
  <c r="F409" i="12"/>
  <c r="D409" i="12"/>
  <c r="C409" i="12"/>
  <c r="I408" i="12"/>
  <c r="H408" i="12"/>
  <c r="G408" i="12"/>
  <c r="F408" i="12"/>
  <c r="D408" i="12"/>
  <c r="C408" i="12"/>
  <c r="E408" i="12" s="1"/>
  <c r="I407" i="12"/>
  <c r="H407" i="12"/>
  <c r="G407" i="12"/>
  <c r="F407" i="12"/>
  <c r="D407" i="12"/>
  <c r="C407" i="12"/>
  <c r="E407" i="12" s="1"/>
  <c r="I406" i="12"/>
  <c r="H406" i="12"/>
  <c r="G406" i="12"/>
  <c r="F406" i="12"/>
  <c r="D406" i="12"/>
  <c r="C406" i="12"/>
  <c r="E406" i="12" s="1"/>
  <c r="I405" i="12"/>
  <c r="H405" i="12"/>
  <c r="G405" i="12"/>
  <c r="F405" i="12"/>
  <c r="D405" i="12"/>
  <c r="C405" i="12"/>
  <c r="I404" i="12"/>
  <c r="H404" i="12"/>
  <c r="G404" i="12"/>
  <c r="F404" i="12"/>
  <c r="D404" i="12"/>
  <c r="C404" i="12"/>
  <c r="I403" i="12"/>
  <c r="H403" i="12"/>
  <c r="G403" i="12"/>
  <c r="F403" i="12"/>
  <c r="D403" i="12"/>
  <c r="C403" i="12"/>
  <c r="E403" i="12" s="1"/>
  <c r="I402" i="12"/>
  <c r="H402" i="12"/>
  <c r="G402" i="12"/>
  <c r="F402" i="12"/>
  <c r="D402" i="12"/>
  <c r="C402" i="12"/>
  <c r="E402" i="12" s="1"/>
  <c r="I401" i="12"/>
  <c r="H401" i="12"/>
  <c r="G401" i="12"/>
  <c r="F401" i="12"/>
  <c r="D401" i="12"/>
  <c r="C401" i="12"/>
  <c r="I400" i="12"/>
  <c r="H400" i="12"/>
  <c r="G400" i="12"/>
  <c r="F400" i="12"/>
  <c r="D400" i="12"/>
  <c r="C400" i="12"/>
  <c r="E400" i="12" s="1"/>
  <c r="I399" i="12"/>
  <c r="H399" i="12"/>
  <c r="G399" i="12"/>
  <c r="F399" i="12"/>
  <c r="D399" i="12"/>
  <c r="C399" i="12"/>
  <c r="E399" i="12" s="1"/>
  <c r="I398" i="12"/>
  <c r="H398" i="12"/>
  <c r="G398" i="12"/>
  <c r="F398" i="12"/>
  <c r="D398" i="12"/>
  <c r="C398" i="12"/>
  <c r="E398" i="12" s="1"/>
  <c r="I397" i="12"/>
  <c r="H397" i="12"/>
  <c r="G397" i="12"/>
  <c r="F397" i="12"/>
  <c r="D397" i="12"/>
  <c r="C397" i="12"/>
  <c r="I396" i="12"/>
  <c r="H396" i="12"/>
  <c r="G396" i="12"/>
  <c r="F396" i="12"/>
  <c r="D396" i="12"/>
  <c r="C396" i="12"/>
  <c r="E396" i="12" s="1"/>
  <c r="I395" i="12"/>
  <c r="H395" i="12"/>
  <c r="G395" i="12"/>
  <c r="F395" i="12"/>
  <c r="D395" i="12"/>
  <c r="C395" i="12"/>
  <c r="E395" i="12" s="1"/>
  <c r="I394" i="12"/>
  <c r="H394" i="12"/>
  <c r="G394" i="12"/>
  <c r="F394" i="12"/>
  <c r="D394" i="12"/>
  <c r="C394" i="12"/>
  <c r="E394" i="12" s="1"/>
  <c r="I393" i="12"/>
  <c r="H393" i="12"/>
  <c r="G393" i="12"/>
  <c r="F393" i="12"/>
  <c r="D393" i="12"/>
  <c r="C393" i="12"/>
  <c r="I392" i="12"/>
  <c r="H392" i="12"/>
  <c r="G392" i="12"/>
  <c r="F392" i="12"/>
  <c r="D392" i="12"/>
  <c r="C392" i="12"/>
  <c r="E392" i="12" s="1"/>
  <c r="I391" i="12"/>
  <c r="H391" i="12"/>
  <c r="G391" i="12"/>
  <c r="F391" i="12"/>
  <c r="D391" i="12"/>
  <c r="C391" i="12"/>
  <c r="E391" i="12" s="1"/>
  <c r="I390" i="12"/>
  <c r="H390" i="12"/>
  <c r="G390" i="12"/>
  <c r="F390" i="12"/>
  <c r="D390" i="12"/>
  <c r="C390" i="12"/>
  <c r="E390" i="12" s="1"/>
  <c r="I389" i="12"/>
  <c r="H389" i="12"/>
  <c r="G389" i="12"/>
  <c r="F389" i="12"/>
  <c r="D389" i="12"/>
  <c r="C389" i="12"/>
  <c r="I388" i="12"/>
  <c r="H388" i="12"/>
  <c r="G388" i="12"/>
  <c r="F388" i="12"/>
  <c r="D388" i="12"/>
  <c r="C388" i="12"/>
  <c r="I387" i="12"/>
  <c r="H387" i="12"/>
  <c r="G387" i="12"/>
  <c r="F387" i="12"/>
  <c r="D387" i="12"/>
  <c r="C387" i="12"/>
  <c r="E387" i="12" s="1"/>
  <c r="I386" i="12"/>
  <c r="H386" i="12"/>
  <c r="G386" i="12"/>
  <c r="F386" i="12"/>
  <c r="D386" i="12"/>
  <c r="C386" i="12"/>
  <c r="E386" i="12" s="1"/>
  <c r="I385" i="12"/>
  <c r="H385" i="12"/>
  <c r="G385" i="12"/>
  <c r="F385" i="12"/>
  <c r="D385" i="12"/>
  <c r="C385" i="12"/>
  <c r="I384" i="12"/>
  <c r="H384" i="12"/>
  <c r="G384" i="12"/>
  <c r="F384" i="12"/>
  <c r="D384" i="12"/>
  <c r="C384" i="12"/>
  <c r="E384" i="12" s="1"/>
  <c r="I383" i="12"/>
  <c r="H383" i="12"/>
  <c r="G383" i="12"/>
  <c r="F383" i="12"/>
  <c r="D383" i="12"/>
  <c r="C383" i="12"/>
  <c r="E383" i="12" s="1"/>
  <c r="I382" i="12"/>
  <c r="H382" i="12"/>
  <c r="G382" i="12"/>
  <c r="F382" i="12"/>
  <c r="D382" i="12"/>
  <c r="C382" i="12"/>
  <c r="E382" i="12" s="1"/>
  <c r="I381" i="12"/>
  <c r="H381" i="12"/>
  <c r="G381" i="12"/>
  <c r="F381" i="12"/>
  <c r="D381" i="12"/>
  <c r="C381" i="12"/>
  <c r="I380" i="12"/>
  <c r="H380" i="12"/>
  <c r="G380" i="12"/>
  <c r="F380" i="12"/>
  <c r="D380" i="12"/>
  <c r="C380" i="12"/>
  <c r="E380" i="12" s="1"/>
  <c r="I379" i="12"/>
  <c r="H379" i="12"/>
  <c r="G379" i="12"/>
  <c r="F379" i="12"/>
  <c r="D379" i="12"/>
  <c r="C379" i="12"/>
  <c r="E379" i="12" s="1"/>
  <c r="I378" i="12"/>
  <c r="H378" i="12"/>
  <c r="G378" i="12"/>
  <c r="F378" i="12"/>
  <c r="D378" i="12"/>
  <c r="C378" i="12"/>
  <c r="E378" i="12" s="1"/>
  <c r="I377" i="12"/>
  <c r="H377" i="12"/>
  <c r="G377" i="12"/>
  <c r="F377" i="12"/>
  <c r="D377" i="12"/>
  <c r="C377" i="12"/>
  <c r="I376" i="12"/>
  <c r="H376" i="12"/>
  <c r="G376" i="12"/>
  <c r="F376" i="12"/>
  <c r="D376" i="12"/>
  <c r="C376" i="12"/>
  <c r="E376" i="12" s="1"/>
  <c r="I375" i="12"/>
  <c r="H375" i="12"/>
  <c r="G375" i="12"/>
  <c r="F375" i="12"/>
  <c r="D375" i="12"/>
  <c r="C375" i="12"/>
  <c r="E375" i="12" s="1"/>
  <c r="I374" i="12"/>
  <c r="H374" i="12"/>
  <c r="G374" i="12"/>
  <c r="F374" i="12"/>
  <c r="D374" i="12"/>
  <c r="C374" i="12"/>
  <c r="E374" i="12" s="1"/>
  <c r="I373" i="12"/>
  <c r="H373" i="12"/>
  <c r="G373" i="12"/>
  <c r="F373" i="12"/>
  <c r="D373" i="12"/>
  <c r="C373" i="12"/>
  <c r="I372" i="12"/>
  <c r="H372" i="12"/>
  <c r="G372" i="12"/>
  <c r="F372" i="12"/>
  <c r="D372" i="12"/>
  <c r="C372" i="12"/>
  <c r="I371" i="12"/>
  <c r="H371" i="12"/>
  <c r="G371" i="12"/>
  <c r="F371" i="12"/>
  <c r="D371" i="12"/>
  <c r="C371" i="12"/>
  <c r="E371" i="12" s="1"/>
  <c r="I370" i="12"/>
  <c r="H370" i="12"/>
  <c r="G370" i="12"/>
  <c r="F370" i="12"/>
  <c r="D370" i="12"/>
  <c r="C370" i="12"/>
  <c r="E370" i="12" s="1"/>
  <c r="I369" i="12"/>
  <c r="H369" i="12"/>
  <c r="G369" i="12"/>
  <c r="F369" i="12"/>
  <c r="D369" i="12"/>
  <c r="C369" i="12"/>
  <c r="I368" i="12"/>
  <c r="H368" i="12"/>
  <c r="G368" i="12"/>
  <c r="F368" i="12"/>
  <c r="D368" i="12"/>
  <c r="C368" i="12"/>
  <c r="E368" i="12" s="1"/>
  <c r="I367" i="12"/>
  <c r="H367" i="12"/>
  <c r="G367" i="12"/>
  <c r="F367" i="12"/>
  <c r="D367" i="12"/>
  <c r="C367" i="12"/>
  <c r="I366" i="12"/>
  <c r="H366" i="12"/>
  <c r="G366" i="12"/>
  <c r="F366" i="12"/>
  <c r="D366" i="12"/>
  <c r="C366" i="12"/>
  <c r="I365" i="12"/>
  <c r="H365" i="12"/>
  <c r="G365" i="12"/>
  <c r="F365" i="12"/>
  <c r="D365" i="12"/>
  <c r="C365" i="12"/>
  <c r="E365" i="12" s="1"/>
  <c r="I364" i="12"/>
  <c r="H364" i="12"/>
  <c r="G364" i="12"/>
  <c r="F364" i="12"/>
  <c r="D364" i="12"/>
  <c r="C364" i="12"/>
  <c r="E364" i="12" s="1"/>
  <c r="I363" i="12"/>
  <c r="H363" i="12"/>
  <c r="G363" i="12"/>
  <c r="F363" i="12"/>
  <c r="D363" i="12"/>
  <c r="C363" i="12"/>
  <c r="I362" i="12"/>
  <c r="H362" i="12"/>
  <c r="G362" i="12"/>
  <c r="F362" i="12"/>
  <c r="D362" i="12"/>
  <c r="C362" i="12"/>
  <c r="E362" i="12" s="1"/>
  <c r="I361" i="12"/>
  <c r="H361" i="12"/>
  <c r="G361" i="12"/>
  <c r="F361" i="12"/>
  <c r="D361" i="12"/>
  <c r="C361" i="12"/>
  <c r="I360" i="12"/>
  <c r="H360" i="12"/>
  <c r="G360" i="12"/>
  <c r="F360" i="12"/>
  <c r="D360" i="12"/>
  <c r="C360" i="12"/>
  <c r="E360" i="12" s="1"/>
  <c r="I359" i="12"/>
  <c r="H359" i="12"/>
  <c r="G359" i="12"/>
  <c r="F359" i="12"/>
  <c r="D359" i="12"/>
  <c r="C359" i="12"/>
  <c r="I358" i="12"/>
  <c r="H358" i="12"/>
  <c r="G358" i="12"/>
  <c r="F358" i="12"/>
  <c r="D358" i="12"/>
  <c r="C358" i="12"/>
  <c r="I357" i="12"/>
  <c r="H357" i="12"/>
  <c r="G357" i="12"/>
  <c r="F357" i="12"/>
  <c r="D357" i="12"/>
  <c r="C357" i="12"/>
  <c r="I356" i="12"/>
  <c r="H356" i="12"/>
  <c r="G356" i="12"/>
  <c r="F356" i="12"/>
  <c r="D356" i="12"/>
  <c r="C356" i="12"/>
  <c r="E356" i="12" s="1"/>
  <c r="I355" i="12"/>
  <c r="H355" i="12"/>
  <c r="G355" i="12"/>
  <c r="F355" i="12"/>
  <c r="D355" i="12"/>
  <c r="C355" i="12"/>
  <c r="E355" i="12" s="1"/>
  <c r="I354" i="12"/>
  <c r="H354" i="12"/>
  <c r="G354" i="12"/>
  <c r="F354" i="12"/>
  <c r="D354" i="12"/>
  <c r="C354" i="12"/>
  <c r="I353" i="12"/>
  <c r="H353" i="12"/>
  <c r="G353" i="12"/>
  <c r="F353" i="12"/>
  <c r="D353" i="12"/>
  <c r="C353" i="12"/>
  <c r="I352" i="12"/>
  <c r="H352" i="12"/>
  <c r="G352" i="12"/>
  <c r="F352" i="12"/>
  <c r="D352" i="12"/>
  <c r="C352" i="12"/>
  <c r="E352" i="12" s="1"/>
  <c r="I351" i="12"/>
  <c r="H351" i="12"/>
  <c r="G351" i="12"/>
  <c r="F351" i="12"/>
  <c r="D351" i="12"/>
  <c r="C351" i="12"/>
  <c r="E351" i="12" s="1"/>
  <c r="I350" i="12"/>
  <c r="H350" i="12"/>
  <c r="G350" i="12"/>
  <c r="F350" i="12"/>
  <c r="D350" i="12"/>
  <c r="C350" i="12"/>
  <c r="I349" i="12"/>
  <c r="H349" i="12"/>
  <c r="G349" i="12"/>
  <c r="F349" i="12"/>
  <c r="D349" i="12"/>
  <c r="C349" i="12"/>
  <c r="I348" i="12"/>
  <c r="H348" i="12"/>
  <c r="G348" i="12"/>
  <c r="F348" i="12"/>
  <c r="D348" i="12"/>
  <c r="C348" i="12"/>
  <c r="E348" i="12" s="1"/>
  <c r="I347" i="12"/>
  <c r="H347" i="12"/>
  <c r="G347" i="12"/>
  <c r="F347" i="12"/>
  <c r="D347" i="12"/>
  <c r="C347" i="12"/>
  <c r="E347" i="12" s="1"/>
  <c r="I346" i="12"/>
  <c r="H346" i="12"/>
  <c r="G346" i="12"/>
  <c r="F346" i="12"/>
  <c r="D346" i="12"/>
  <c r="C346" i="12"/>
  <c r="I345" i="12"/>
  <c r="H345" i="12"/>
  <c r="G345" i="12"/>
  <c r="F345" i="12"/>
  <c r="D345" i="12"/>
  <c r="C345" i="12"/>
  <c r="I344" i="12"/>
  <c r="H344" i="12"/>
  <c r="G344" i="12"/>
  <c r="F344" i="12"/>
  <c r="D344" i="12"/>
  <c r="C344" i="12"/>
  <c r="E344" i="12" s="1"/>
  <c r="I343" i="12"/>
  <c r="H343" i="12"/>
  <c r="G343" i="12"/>
  <c r="F343" i="12"/>
  <c r="D343" i="12"/>
  <c r="C343" i="12"/>
  <c r="E343" i="12" s="1"/>
  <c r="I342" i="12"/>
  <c r="H342" i="12"/>
  <c r="G342" i="12"/>
  <c r="F342" i="12"/>
  <c r="D342" i="12"/>
  <c r="C342" i="12"/>
  <c r="I341" i="12"/>
  <c r="H341" i="12"/>
  <c r="G341" i="12"/>
  <c r="F341" i="12"/>
  <c r="D341" i="12"/>
  <c r="C341" i="12"/>
  <c r="I340" i="12"/>
  <c r="H340" i="12"/>
  <c r="G340" i="12"/>
  <c r="F340" i="12"/>
  <c r="D340" i="12"/>
  <c r="C340" i="12"/>
  <c r="E340" i="12" s="1"/>
  <c r="I339" i="12"/>
  <c r="H339" i="12"/>
  <c r="G339" i="12"/>
  <c r="F339" i="12"/>
  <c r="D339" i="12"/>
  <c r="C339" i="12"/>
  <c r="E339" i="12" s="1"/>
  <c r="I338" i="12"/>
  <c r="H338" i="12"/>
  <c r="G338" i="12"/>
  <c r="F338" i="12"/>
  <c r="D338" i="12"/>
  <c r="C338" i="12"/>
  <c r="I337" i="12"/>
  <c r="H337" i="12"/>
  <c r="G337" i="12"/>
  <c r="F337" i="12"/>
  <c r="D337" i="12"/>
  <c r="C337" i="12"/>
  <c r="I336" i="12"/>
  <c r="H336" i="12"/>
  <c r="G336" i="12"/>
  <c r="F336" i="12"/>
  <c r="D336" i="12"/>
  <c r="C336" i="12"/>
  <c r="E336" i="12" s="1"/>
  <c r="I335" i="12"/>
  <c r="H335" i="12"/>
  <c r="G335" i="12"/>
  <c r="F335" i="12"/>
  <c r="D335" i="12"/>
  <c r="C335" i="12"/>
  <c r="E335" i="12" s="1"/>
  <c r="I334" i="12"/>
  <c r="H334" i="12"/>
  <c r="G334" i="12"/>
  <c r="F334" i="12"/>
  <c r="D334" i="12"/>
  <c r="C334" i="12"/>
  <c r="I333" i="12"/>
  <c r="H333" i="12"/>
  <c r="G333" i="12"/>
  <c r="F333" i="12"/>
  <c r="D333" i="12"/>
  <c r="C333" i="12"/>
  <c r="I332" i="12"/>
  <c r="H332" i="12"/>
  <c r="G332" i="12"/>
  <c r="F332" i="12"/>
  <c r="D332" i="12"/>
  <c r="C332" i="12"/>
  <c r="E332" i="12" s="1"/>
  <c r="I331" i="12"/>
  <c r="H331" i="12"/>
  <c r="G331" i="12"/>
  <c r="F331" i="12"/>
  <c r="D331" i="12"/>
  <c r="C331" i="12"/>
  <c r="E331" i="12" s="1"/>
  <c r="I330" i="12"/>
  <c r="H330" i="12"/>
  <c r="G330" i="12"/>
  <c r="F330" i="12"/>
  <c r="D330" i="12"/>
  <c r="C330" i="12"/>
  <c r="I329" i="12"/>
  <c r="H329" i="12"/>
  <c r="G329" i="12"/>
  <c r="F329" i="12"/>
  <c r="D329" i="12"/>
  <c r="C329" i="12"/>
  <c r="I328" i="12"/>
  <c r="H328" i="12"/>
  <c r="G328" i="12"/>
  <c r="F328" i="12"/>
  <c r="D328" i="12"/>
  <c r="C328" i="12"/>
  <c r="E328" i="12" s="1"/>
  <c r="I327" i="12"/>
  <c r="H327" i="12"/>
  <c r="G327" i="12"/>
  <c r="F327" i="12"/>
  <c r="D327" i="12"/>
  <c r="C327" i="12"/>
  <c r="E327" i="12" s="1"/>
  <c r="I326" i="12"/>
  <c r="H326" i="12"/>
  <c r="G326" i="12"/>
  <c r="F326" i="12"/>
  <c r="D326" i="12"/>
  <c r="C326" i="12"/>
  <c r="I325" i="12"/>
  <c r="H325" i="12"/>
  <c r="G325" i="12"/>
  <c r="F325" i="12"/>
  <c r="D325" i="12"/>
  <c r="C325" i="12"/>
  <c r="I324" i="12"/>
  <c r="H324" i="12"/>
  <c r="G324" i="12"/>
  <c r="F324" i="12"/>
  <c r="D324" i="12"/>
  <c r="C324" i="12"/>
  <c r="E324" i="12" s="1"/>
  <c r="I323" i="12"/>
  <c r="H323" i="12"/>
  <c r="G323" i="12"/>
  <c r="F323" i="12"/>
  <c r="D323" i="12"/>
  <c r="C323" i="12"/>
  <c r="E323" i="12" s="1"/>
  <c r="I322" i="12"/>
  <c r="H322" i="12"/>
  <c r="G322" i="12"/>
  <c r="F322" i="12"/>
  <c r="D322" i="12"/>
  <c r="C322" i="12"/>
  <c r="I321" i="12"/>
  <c r="H321" i="12"/>
  <c r="G321" i="12"/>
  <c r="F321" i="12"/>
  <c r="D321" i="12"/>
  <c r="C321" i="12"/>
  <c r="I320" i="12"/>
  <c r="H320" i="12"/>
  <c r="G320" i="12"/>
  <c r="F320" i="12"/>
  <c r="D320" i="12"/>
  <c r="C320" i="12"/>
  <c r="E320" i="12" s="1"/>
  <c r="I319" i="12"/>
  <c r="H319" i="12"/>
  <c r="G319" i="12"/>
  <c r="F319" i="12"/>
  <c r="D319" i="12"/>
  <c r="C319" i="12"/>
  <c r="E319" i="12" s="1"/>
  <c r="I318" i="12"/>
  <c r="H318" i="12"/>
  <c r="G318" i="12"/>
  <c r="F318" i="12"/>
  <c r="D318" i="12"/>
  <c r="C318" i="12"/>
  <c r="I317" i="12"/>
  <c r="H317" i="12"/>
  <c r="G317" i="12"/>
  <c r="F317" i="12"/>
  <c r="D317" i="12"/>
  <c r="C317" i="12"/>
  <c r="I316" i="12"/>
  <c r="H316" i="12"/>
  <c r="G316" i="12"/>
  <c r="F316" i="12"/>
  <c r="D316" i="12"/>
  <c r="C316" i="12"/>
  <c r="E316" i="12" s="1"/>
  <c r="I315" i="12"/>
  <c r="H315" i="12"/>
  <c r="G315" i="12"/>
  <c r="F315" i="12"/>
  <c r="D315" i="12"/>
  <c r="C315" i="12"/>
  <c r="E315" i="12" s="1"/>
  <c r="I314" i="12"/>
  <c r="H314" i="12"/>
  <c r="G314" i="12"/>
  <c r="F314" i="12"/>
  <c r="D314" i="12"/>
  <c r="C314" i="12"/>
  <c r="I313" i="12"/>
  <c r="H313" i="12"/>
  <c r="G313" i="12"/>
  <c r="F313" i="12"/>
  <c r="D313" i="12"/>
  <c r="C313" i="12"/>
  <c r="I312" i="12"/>
  <c r="H312" i="12"/>
  <c r="G312" i="12"/>
  <c r="F312" i="12"/>
  <c r="D312" i="12"/>
  <c r="C312" i="12"/>
  <c r="E312" i="12" s="1"/>
  <c r="I311" i="12"/>
  <c r="H311" i="12"/>
  <c r="G311" i="12"/>
  <c r="F311" i="12"/>
  <c r="D311" i="12"/>
  <c r="C311" i="12"/>
  <c r="E311" i="12" s="1"/>
  <c r="I310" i="12"/>
  <c r="H310" i="12"/>
  <c r="G310" i="12"/>
  <c r="F310" i="12"/>
  <c r="D310" i="12"/>
  <c r="C310" i="12"/>
  <c r="I309" i="12"/>
  <c r="H309" i="12"/>
  <c r="G309" i="12"/>
  <c r="F309" i="12"/>
  <c r="D309" i="12"/>
  <c r="C309" i="12"/>
  <c r="I308" i="12"/>
  <c r="H308" i="12"/>
  <c r="G308" i="12"/>
  <c r="F308" i="12"/>
  <c r="D308" i="12"/>
  <c r="C308" i="12"/>
  <c r="I307" i="12"/>
  <c r="H307" i="12"/>
  <c r="G307" i="12"/>
  <c r="F307" i="12"/>
  <c r="D307" i="12"/>
  <c r="C307" i="12"/>
  <c r="I306" i="12"/>
  <c r="H306" i="12"/>
  <c r="G306" i="12"/>
  <c r="F306" i="12"/>
  <c r="D306" i="12"/>
  <c r="C306" i="12"/>
  <c r="I305" i="12"/>
  <c r="H305" i="12"/>
  <c r="G305" i="12"/>
  <c r="F305" i="12"/>
  <c r="D305" i="12"/>
  <c r="C305" i="12"/>
  <c r="I304" i="12"/>
  <c r="H304" i="12"/>
  <c r="G304" i="12"/>
  <c r="F304" i="12"/>
  <c r="D304" i="12"/>
  <c r="C304" i="12"/>
  <c r="I303" i="12"/>
  <c r="H303" i="12"/>
  <c r="G303" i="12"/>
  <c r="F303" i="12"/>
  <c r="D303" i="12"/>
  <c r="C303" i="12"/>
  <c r="I302" i="12"/>
  <c r="H302" i="12"/>
  <c r="G302" i="12"/>
  <c r="F302" i="12"/>
  <c r="D302" i="12"/>
  <c r="C302" i="12"/>
  <c r="E302" i="12" s="1"/>
  <c r="I301" i="12"/>
  <c r="H301" i="12"/>
  <c r="G301" i="12"/>
  <c r="F301" i="12"/>
  <c r="D301" i="12"/>
  <c r="C301" i="12"/>
  <c r="I300" i="12"/>
  <c r="H300" i="12"/>
  <c r="G300" i="12"/>
  <c r="F300" i="12"/>
  <c r="D300" i="12"/>
  <c r="C300" i="12"/>
  <c r="I299" i="12"/>
  <c r="H299" i="12"/>
  <c r="G299" i="12"/>
  <c r="F299" i="12"/>
  <c r="D299" i="12"/>
  <c r="C299" i="12"/>
  <c r="E299" i="12" s="1"/>
  <c r="I298" i="12"/>
  <c r="H298" i="12"/>
  <c r="G298" i="12"/>
  <c r="F298" i="12"/>
  <c r="D298" i="12"/>
  <c r="C298" i="12"/>
  <c r="I297" i="12"/>
  <c r="H297" i="12"/>
  <c r="G297" i="12"/>
  <c r="F297" i="12"/>
  <c r="D297" i="12"/>
  <c r="C297" i="12"/>
  <c r="I296" i="12"/>
  <c r="H296" i="12"/>
  <c r="G296" i="12"/>
  <c r="F296" i="12"/>
  <c r="D296" i="12"/>
  <c r="C296" i="12"/>
  <c r="I295" i="12"/>
  <c r="H295" i="12"/>
  <c r="G295" i="12"/>
  <c r="F295" i="12"/>
  <c r="D295" i="12"/>
  <c r="C295" i="12"/>
  <c r="E295" i="12" s="1"/>
  <c r="I294" i="12"/>
  <c r="H294" i="12"/>
  <c r="G294" i="12"/>
  <c r="F294" i="12"/>
  <c r="D294" i="12"/>
  <c r="C294" i="12"/>
  <c r="I293" i="12"/>
  <c r="H293" i="12"/>
  <c r="G293" i="12"/>
  <c r="F293" i="12"/>
  <c r="D293" i="12"/>
  <c r="C293" i="12"/>
  <c r="I292" i="12"/>
  <c r="H292" i="12"/>
  <c r="G292" i="12"/>
  <c r="F292" i="12"/>
  <c r="D292" i="12"/>
  <c r="C292" i="12"/>
  <c r="I291" i="12"/>
  <c r="H291" i="12"/>
  <c r="G291" i="12"/>
  <c r="F291" i="12"/>
  <c r="D291" i="12"/>
  <c r="C291" i="12"/>
  <c r="I290" i="12"/>
  <c r="H290" i="12"/>
  <c r="G290" i="12"/>
  <c r="F290" i="12"/>
  <c r="D290" i="12"/>
  <c r="C290" i="12"/>
  <c r="I289" i="12"/>
  <c r="H289" i="12"/>
  <c r="G289" i="12"/>
  <c r="F289" i="12"/>
  <c r="D289" i="12"/>
  <c r="C289" i="12"/>
  <c r="I288" i="12"/>
  <c r="H288" i="12"/>
  <c r="G288" i="12"/>
  <c r="F288" i="12"/>
  <c r="D288" i="12"/>
  <c r="C288" i="12"/>
  <c r="I287" i="12"/>
  <c r="H287" i="12"/>
  <c r="G287" i="12"/>
  <c r="F287" i="12"/>
  <c r="D287" i="12"/>
  <c r="C287" i="12"/>
  <c r="I286" i="12"/>
  <c r="H286" i="12"/>
  <c r="G286" i="12"/>
  <c r="F286" i="12"/>
  <c r="D286" i="12"/>
  <c r="C286" i="12"/>
  <c r="E286" i="12" s="1"/>
  <c r="I285" i="12"/>
  <c r="H285" i="12"/>
  <c r="G285" i="12"/>
  <c r="F285" i="12"/>
  <c r="D285" i="12"/>
  <c r="C285" i="12"/>
  <c r="I284" i="12"/>
  <c r="H284" i="12"/>
  <c r="G284" i="12"/>
  <c r="F284" i="12"/>
  <c r="D284" i="12"/>
  <c r="C284" i="12"/>
  <c r="I283" i="12"/>
  <c r="H283" i="12"/>
  <c r="G283" i="12"/>
  <c r="F283" i="12"/>
  <c r="D283" i="12"/>
  <c r="C283" i="12"/>
  <c r="E283" i="12" s="1"/>
  <c r="I282" i="12"/>
  <c r="H282" i="12"/>
  <c r="G282" i="12"/>
  <c r="F282" i="12"/>
  <c r="D282" i="12"/>
  <c r="C282" i="12"/>
  <c r="E282" i="12" s="1"/>
  <c r="I281" i="12"/>
  <c r="H281" i="12"/>
  <c r="G281" i="12"/>
  <c r="F281" i="12"/>
  <c r="D281" i="12"/>
  <c r="C281" i="12"/>
  <c r="I280" i="12"/>
  <c r="H280" i="12"/>
  <c r="G280" i="12"/>
  <c r="F280" i="12"/>
  <c r="D280" i="12"/>
  <c r="C280" i="12"/>
  <c r="I279" i="12"/>
  <c r="H279" i="12"/>
  <c r="G279" i="12"/>
  <c r="F279" i="12"/>
  <c r="D279" i="12"/>
  <c r="C279" i="12"/>
  <c r="E279" i="12" s="1"/>
  <c r="I278" i="12"/>
  <c r="H278" i="12"/>
  <c r="G278" i="12"/>
  <c r="F278" i="12"/>
  <c r="D278" i="12"/>
  <c r="C278" i="12"/>
  <c r="I277" i="12"/>
  <c r="H277" i="12"/>
  <c r="G277" i="12"/>
  <c r="F277" i="12"/>
  <c r="D277" i="12"/>
  <c r="C277" i="12"/>
  <c r="I276" i="12"/>
  <c r="H276" i="12"/>
  <c r="G276" i="12"/>
  <c r="F276" i="12"/>
  <c r="D276" i="12"/>
  <c r="C276" i="12"/>
  <c r="I275" i="12"/>
  <c r="H275" i="12"/>
  <c r="G275" i="12"/>
  <c r="F275" i="12"/>
  <c r="D275" i="12"/>
  <c r="C275" i="12"/>
  <c r="I274" i="12"/>
  <c r="H274" i="12"/>
  <c r="G274" i="12"/>
  <c r="F274" i="12"/>
  <c r="D274" i="12"/>
  <c r="C274" i="12"/>
  <c r="I273" i="12"/>
  <c r="H273" i="12"/>
  <c r="G273" i="12"/>
  <c r="F273" i="12"/>
  <c r="D273" i="12"/>
  <c r="C273" i="12"/>
  <c r="I272" i="12"/>
  <c r="H272" i="12"/>
  <c r="G272" i="12"/>
  <c r="F272" i="12"/>
  <c r="D272" i="12"/>
  <c r="C272" i="12"/>
  <c r="I271" i="12"/>
  <c r="H271" i="12"/>
  <c r="G271" i="12"/>
  <c r="F271" i="12"/>
  <c r="D271" i="12"/>
  <c r="C271" i="12"/>
  <c r="I270" i="12"/>
  <c r="H270" i="12"/>
  <c r="G270" i="12"/>
  <c r="F270" i="12"/>
  <c r="D270" i="12"/>
  <c r="C270" i="12"/>
  <c r="I269" i="12"/>
  <c r="H269" i="12"/>
  <c r="G269" i="12"/>
  <c r="F269" i="12"/>
  <c r="D269" i="12"/>
  <c r="C269" i="12"/>
  <c r="I268" i="12"/>
  <c r="H268" i="12"/>
  <c r="G268" i="12"/>
  <c r="F268" i="12"/>
  <c r="D268" i="12"/>
  <c r="C268" i="12"/>
  <c r="I267" i="12"/>
  <c r="H267" i="12"/>
  <c r="G267" i="12"/>
  <c r="F267" i="12"/>
  <c r="D267" i="12"/>
  <c r="C267" i="12"/>
  <c r="E267" i="12" s="1"/>
  <c r="I266" i="12"/>
  <c r="H266" i="12"/>
  <c r="G266" i="12"/>
  <c r="F266" i="12"/>
  <c r="D266" i="12"/>
  <c r="C266" i="12"/>
  <c r="E266" i="12" s="1"/>
  <c r="I265" i="12"/>
  <c r="H265" i="12"/>
  <c r="G265" i="12"/>
  <c r="F265" i="12"/>
  <c r="D265" i="12"/>
  <c r="C265" i="12"/>
  <c r="I264" i="12"/>
  <c r="H264" i="12"/>
  <c r="G264" i="12"/>
  <c r="F264" i="12"/>
  <c r="D264" i="12"/>
  <c r="C264" i="12"/>
  <c r="I263" i="12"/>
  <c r="H263" i="12"/>
  <c r="G263" i="12"/>
  <c r="F263" i="12"/>
  <c r="D263" i="12"/>
  <c r="C263" i="12"/>
  <c r="E263" i="12" s="1"/>
  <c r="I262" i="12"/>
  <c r="H262" i="12"/>
  <c r="G262" i="12"/>
  <c r="F262" i="12"/>
  <c r="D262" i="12"/>
  <c r="C262" i="12"/>
  <c r="I261" i="12"/>
  <c r="H261" i="12"/>
  <c r="G261" i="12"/>
  <c r="F261" i="12"/>
  <c r="D261" i="12"/>
  <c r="C261" i="12"/>
  <c r="I260" i="12"/>
  <c r="H260" i="12"/>
  <c r="G260" i="12"/>
  <c r="F260" i="12"/>
  <c r="D260" i="12"/>
  <c r="C260" i="12"/>
  <c r="I259" i="12"/>
  <c r="H259" i="12"/>
  <c r="G259" i="12"/>
  <c r="F259" i="12"/>
  <c r="D259" i="12"/>
  <c r="C259" i="12"/>
  <c r="I258" i="12"/>
  <c r="H258" i="12"/>
  <c r="G258" i="12"/>
  <c r="F258" i="12"/>
  <c r="D258" i="12"/>
  <c r="C258" i="12"/>
  <c r="I257" i="12"/>
  <c r="H257" i="12"/>
  <c r="G257" i="12"/>
  <c r="F257" i="12"/>
  <c r="D257" i="12"/>
  <c r="C257" i="12"/>
  <c r="I256" i="12"/>
  <c r="H256" i="12"/>
  <c r="G256" i="12"/>
  <c r="F256" i="12"/>
  <c r="D256" i="12"/>
  <c r="C256" i="12"/>
  <c r="I255" i="12"/>
  <c r="H255" i="12"/>
  <c r="G255" i="12"/>
  <c r="F255" i="12"/>
  <c r="D255" i="12"/>
  <c r="C255" i="12"/>
  <c r="I254" i="12"/>
  <c r="H254" i="12"/>
  <c r="G254" i="12"/>
  <c r="F254" i="12"/>
  <c r="D254" i="12"/>
  <c r="C254" i="12"/>
  <c r="I253" i="12"/>
  <c r="H253" i="12"/>
  <c r="G253" i="12"/>
  <c r="F253" i="12"/>
  <c r="D253" i="12"/>
  <c r="C253" i="12"/>
  <c r="I252" i="12"/>
  <c r="H252" i="12"/>
  <c r="G252" i="12"/>
  <c r="F252" i="12"/>
  <c r="D252" i="12"/>
  <c r="C252" i="12"/>
  <c r="I251" i="12"/>
  <c r="H251" i="12"/>
  <c r="G251" i="12"/>
  <c r="F251" i="12"/>
  <c r="D251" i="12"/>
  <c r="C251" i="12"/>
  <c r="E251" i="12" s="1"/>
  <c r="I250" i="12"/>
  <c r="H250" i="12"/>
  <c r="G250" i="12"/>
  <c r="F250" i="12"/>
  <c r="D250" i="12"/>
  <c r="C250" i="12"/>
  <c r="I249" i="12"/>
  <c r="H249" i="12"/>
  <c r="G249" i="12"/>
  <c r="F249" i="12"/>
  <c r="D249" i="12"/>
  <c r="C249" i="12"/>
  <c r="I248" i="12"/>
  <c r="H248" i="12"/>
  <c r="G248" i="12"/>
  <c r="F248" i="12"/>
  <c r="D248" i="12"/>
  <c r="C248" i="12"/>
  <c r="I247" i="12"/>
  <c r="H247" i="12"/>
  <c r="G247" i="12"/>
  <c r="F247" i="12"/>
  <c r="D247" i="12"/>
  <c r="C247" i="12"/>
  <c r="E247" i="12" s="1"/>
  <c r="I246" i="12"/>
  <c r="H246" i="12"/>
  <c r="G246" i="12"/>
  <c r="F246" i="12"/>
  <c r="D246" i="12"/>
  <c r="C246" i="12"/>
  <c r="I245" i="12"/>
  <c r="H245" i="12"/>
  <c r="G245" i="12"/>
  <c r="F245" i="12"/>
  <c r="D245" i="12"/>
  <c r="C245" i="12"/>
  <c r="I244" i="12"/>
  <c r="H244" i="12"/>
  <c r="G244" i="12"/>
  <c r="F244" i="12"/>
  <c r="D244" i="12"/>
  <c r="C244" i="12"/>
  <c r="I243" i="12"/>
  <c r="H243" i="12"/>
  <c r="G243" i="12"/>
  <c r="F243" i="12"/>
  <c r="D243" i="12"/>
  <c r="C243" i="12"/>
  <c r="I242" i="12"/>
  <c r="H242" i="12"/>
  <c r="G242" i="12"/>
  <c r="F242" i="12"/>
  <c r="D242" i="12"/>
  <c r="C242" i="12"/>
  <c r="I241" i="12"/>
  <c r="H241" i="12"/>
  <c r="G241" i="12"/>
  <c r="F241" i="12"/>
  <c r="D241" i="12"/>
  <c r="C241" i="12"/>
  <c r="I240" i="12"/>
  <c r="H240" i="12"/>
  <c r="G240" i="12"/>
  <c r="F240" i="12"/>
  <c r="D240" i="12"/>
  <c r="C240" i="12"/>
  <c r="I239" i="12"/>
  <c r="H239" i="12"/>
  <c r="G239" i="12"/>
  <c r="F239" i="12"/>
  <c r="D239" i="12"/>
  <c r="C239" i="12"/>
  <c r="E239" i="12" s="1"/>
  <c r="I238" i="12"/>
  <c r="H238" i="12"/>
  <c r="G238" i="12"/>
  <c r="F238" i="12"/>
  <c r="D238" i="12"/>
  <c r="C238" i="12"/>
  <c r="E238" i="12" s="1"/>
  <c r="I237" i="12"/>
  <c r="H237" i="12"/>
  <c r="G237" i="12"/>
  <c r="F237" i="12"/>
  <c r="D237" i="12"/>
  <c r="C237" i="12"/>
  <c r="E237" i="12" s="1"/>
  <c r="I236" i="12"/>
  <c r="H236" i="12"/>
  <c r="G236" i="12"/>
  <c r="F236" i="12"/>
  <c r="D236" i="12"/>
  <c r="C236" i="12"/>
  <c r="I235" i="12"/>
  <c r="H235" i="12"/>
  <c r="G235" i="12"/>
  <c r="F235" i="12"/>
  <c r="D235" i="12"/>
  <c r="C235" i="12"/>
  <c r="I234" i="12"/>
  <c r="H234" i="12"/>
  <c r="G234" i="12"/>
  <c r="F234" i="12"/>
  <c r="D234" i="12"/>
  <c r="C234" i="12"/>
  <c r="E234" i="12" s="1"/>
  <c r="I233" i="12"/>
  <c r="H233" i="12"/>
  <c r="G233" i="12"/>
  <c r="F233" i="12"/>
  <c r="D233" i="12"/>
  <c r="C233" i="12"/>
  <c r="E233" i="12" s="1"/>
  <c r="I232" i="12"/>
  <c r="H232" i="12"/>
  <c r="G232" i="12"/>
  <c r="F232" i="12"/>
  <c r="D232" i="12"/>
  <c r="C232" i="12"/>
  <c r="E232" i="12" s="1"/>
  <c r="I231" i="12"/>
  <c r="H231" i="12"/>
  <c r="G231" i="12"/>
  <c r="F231" i="12"/>
  <c r="D231" i="12"/>
  <c r="C231" i="12"/>
  <c r="I230" i="12"/>
  <c r="H230" i="12"/>
  <c r="G230" i="12"/>
  <c r="F230" i="12"/>
  <c r="D230" i="12"/>
  <c r="C230" i="12"/>
  <c r="I229" i="12"/>
  <c r="H229" i="12"/>
  <c r="G229" i="12"/>
  <c r="F229" i="12"/>
  <c r="D229" i="12"/>
  <c r="C229" i="12"/>
  <c r="E229" i="12" s="1"/>
  <c r="I228" i="12"/>
  <c r="H228" i="12"/>
  <c r="G228" i="12"/>
  <c r="F228" i="12"/>
  <c r="D228" i="12"/>
  <c r="C228" i="12"/>
  <c r="E228" i="12" s="1"/>
  <c r="I227" i="12"/>
  <c r="H227" i="12"/>
  <c r="G227" i="12"/>
  <c r="F227" i="12"/>
  <c r="D227" i="12"/>
  <c r="C227" i="12"/>
  <c r="E227" i="12" s="1"/>
  <c r="I226" i="12"/>
  <c r="H226" i="12"/>
  <c r="G226" i="12"/>
  <c r="F226" i="12"/>
  <c r="D226" i="12"/>
  <c r="C226" i="12"/>
  <c r="I225" i="12"/>
  <c r="H225" i="12"/>
  <c r="G225" i="12"/>
  <c r="F225" i="12"/>
  <c r="D225" i="12"/>
  <c r="C225" i="12"/>
  <c r="E225" i="12" s="1"/>
  <c r="I224" i="12"/>
  <c r="H224" i="12"/>
  <c r="G224" i="12"/>
  <c r="F224" i="12"/>
  <c r="D224" i="12"/>
  <c r="C224" i="12"/>
  <c r="E224" i="12" s="1"/>
  <c r="I223" i="12"/>
  <c r="H223" i="12"/>
  <c r="G223" i="12"/>
  <c r="F223" i="12"/>
  <c r="D223" i="12"/>
  <c r="C223" i="12"/>
  <c r="E223" i="12" s="1"/>
  <c r="I222" i="12"/>
  <c r="H222" i="12"/>
  <c r="G222" i="12"/>
  <c r="F222" i="12"/>
  <c r="D222" i="12"/>
  <c r="C222" i="12"/>
  <c r="I221" i="12"/>
  <c r="H221" i="12"/>
  <c r="G221" i="12"/>
  <c r="F221" i="12"/>
  <c r="D221" i="12"/>
  <c r="C221" i="12"/>
  <c r="E221" i="12" s="1"/>
  <c r="I220" i="12"/>
  <c r="H220" i="12"/>
  <c r="G220" i="12"/>
  <c r="F220" i="12"/>
  <c r="D220" i="12"/>
  <c r="C220" i="12"/>
  <c r="E220" i="12" s="1"/>
  <c r="I219" i="12"/>
  <c r="H219" i="12"/>
  <c r="G219" i="12"/>
  <c r="F219" i="12"/>
  <c r="D219" i="12"/>
  <c r="C219" i="12"/>
  <c r="I218" i="12"/>
  <c r="H218" i="12"/>
  <c r="G218" i="12"/>
  <c r="F218" i="12"/>
  <c r="D218" i="12"/>
  <c r="C218" i="12"/>
  <c r="I217" i="12"/>
  <c r="H217" i="12"/>
  <c r="G217" i="12"/>
  <c r="F217" i="12"/>
  <c r="D217" i="12"/>
  <c r="C217" i="12"/>
  <c r="E217" i="12" s="1"/>
  <c r="I216" i="12"/>
  <c r="H216" i="12"/>
  <c r="G216" i="12"/>
  <c r="F216" i="12"/>
  <c r="D216" i="12"/>
  <c r="C216" i="12"/>
  <c r="E216" i="12" s="1"/>
  <c r="I215" i="12"/>
  <c r="H215" i="12"/>
  <c r="G215" i="12"/>
  <c r="F215" i="12"/>
  <c r="D215" i="12"/>
  <c r="C215" i="12"/>
  <c r="I214" i="12"/>
  <c r="H214" i="12"/>
  <c r="G214" i="12"/>
  <c r="F214" i="12"/>
  <c r="D214" i="12"/>
  <c r="C214" i="12"/>
  <c r="I213" i="12"/>
  <c r="H213" i="12"/>
  <c r="G213" i="12"/>
  <c r="F213" i="12"/>
  <c r="D213" i="12"/>
  <c r="C213" i="12"/>
  <c r="E213" i="12" s="1"/>
  <c r="I212" i="12"/>
  <c r="H212" i="12"/>
  <c r="G212" i="12"/>
  <c r="F212" i="12"/>
  <c r="D212" i="12"/>
  <c r="C212" i="12"/>
  <c r="E212" i="12" s="1"/>
  <c r="I211" i="12"/>
  <c r="H211" i="12"/>
  <c r="G211" i="12"/>
  <c r="F211" i="12"/>
  <c r="D211" i="12"/>
  <c r="C211" i="12"/>
  <c r="E211" i="12" s="1"/>
  <c r="I210" i="12"/>
  <c r="H210" i="12"/>
  <c r="G210" i="12"/>
  <c r="F210" i="12"/>
  <c r="D210" i="12"/>
  <c r="C210" i="12"/>
  <c r="I209" i="12"/>
  <c r="H209" i="12"/>
  <c r="G209" i="12"/>
  <c r="F209" i="12"/>
  <c r="D209" i="12"/>
  <c r="C209" i="12"/>
  <c r="E209" i="12" s="1"/>
  <c r="I208" i="12"/>
  <c r="H208" i="12"/>
  <c r="G208" i="12"/>
  <c r="F208" i="12"/>
  <c r="D208" i="12"/>
  <c r="C208" i="12"/>
  <c r="E208" i="12" s="1"/>
  <c r="I207" i="12"/>
  <c r="H207" i="12"/>
  <c r="G207" i="12"/>
  <c r="F207" i="12"/>
  <c r="D207" i="12"/>
  <c r="C207" i="12"/>
  <c r="I206" i="12"/>
  <c r="H206" i="12"/>
  <c r="G206" i="12"/>
  <c r="F206" i="12"/>
  <c r="D206" i="12"/>
  <c r="C206" i="12"/>
  <c r="I205" i="12"/>
  <c r="H205" i="12"/>
  <c r="G205" i="12"/>
  <c r="F205" i="12"/>
  <c r="D205" i="12"/>
  <c r="C205" i="12"/>
  <c r="E205" i="12" s="1"/>
  <c r="I204" i="12"/>
  <c r="H204" i="12"/>
  <c r="G204" i="12"/>
  <c r="F204" i="12"/>
  <c r="D204" i="12"/>
  <c r="C204" i="12"/>
  <c r="E204" i="12" s="1"/>
  <c r="I203" i="12"/>
  <c r="H203" i="12"/>
  <c r="G203" i="12"/>
  <c r="F203" i="12"/>
  <c r="D203" i="12"/>
  <c r="C203" i="12"/>
  <c r="E203" i="12" s="1"/>
  <c r="I202" i="12"/>
  <c r="H202" i="12"/>
  <c r="G202" i="12"/>
  <c r="F202" i="12"/>
  <c r="D202" i="12"/>
  <c r="C202" i="12"/>
  <c r="I201" i="12"/>
  <c r="H201" i="12"/>
  <c r="G201" i="12"/>
  <c r="F201" i="12"/>
  <c r="D201" i="12"/>
  <c r="C201" i="12"/>
  <c r="E201" i="12" s="1"/>
  <c r="I200" i="12"/>
  <c r="H200" i="12"/>
  <c r="G200" i="12"/>
  <c r="F200" i="12"/>
  <c r="D200" i="12"/>
  <c r="C200" i="12"/>
  <c r="E200" i="12" s="1"/>
  <c r="I199" i="12"/>
  <c r="H199" i="12"/>
  <c r="G199" i="12"/>
  <c r="F199" i="12"/>
  <c r="D199" i="12"/>
  <c r="C199" i="12"/>
  <c r="I198" i="12"/>
  <c r="H198" i="12"/>
  <c r="G198" i="12"/>
  <c r="F198" i="12"/>
  <c r="D198" i="12"/>
  <c r="C198" i="12"/>
  <c r="I197" i="12"/>
  <c r="H197" i="12"/>
  <c r="G197" i="12"/>
  <c r="F197" i="12"/>
  <c r="D197" i="12"/>
  <c r="C197" i="12"/>
  <c r="E197" i="12" s="1"/>
  <c r="I196" i="12"/>
  <c r="H196" i="12"/>
  <c r="G196" i="12"/>
  <c r="F196" i="12"/>
  <c r="D196" i="12"/>
  <c r="C196" i="12"/>
  <c r="E196" i="12" s="1"/>
  <c r="I195" i="12"/>
  <c r="H195" i="12"/>
  <c r="G195" i="12"/>
  <c r="F195" i="12"/>
  <c r="D195" i="12"/>
  <c r="C195" i="12"/>
  <c r="E195" i="12" s="1"/>
  <c r="I194" i="12"/>
  <c r="H194" i="12"/>
  <c r="G194" i="12"/>
  <c r="F194" i="12"/>
  <c r="D194" i="12"/>
  <c r="C194" i="12"/>
  <c r="I193" i="12"/>
  <c r="H193" i="12"/>
  <c r="G193" i="12"/>
  <c r="F193" i="12"/>
  <c r="D193" i="12"/>
  <c r="C193" i="12"/>
  <c r="E193" i="12" s="1"/>
  <c r="I192" i="12"/>
  <c r="H192" i="12"/>
  <c r="G192" i="12"/>
  <c r="F192" i="12"/>
  <c r="D192" i="12"/>
  <c r="C192" i="12"/>
  <c r="E192" i="12" s="1"/>
  <c r="I191" i="12"/>
  <c r="H191" i="12"/>
  <c r="G191" i="12"/>
  <c r="F191" i="12"/>
  <c r="D191" i="12"/>
  <c r="C191" i="12"/>
  <c r="E191" i="12" s="1"/>
  <c r="I190" i="12"/>
  <c r="H190" i="12"/>
  <c r="G190" i="12"/>
  <c r="F190" i="12"/>
  <c r="D190" i="12"/>
  <c r="C190" i="12"/>
  <c r="I189" i="12"/>
  <c r="H189" i="12"/>
  <c r="G189" i="12"/>
  <c r="F189" i="12"/>
  <c r="D189" i="12"/>
  <c r="C189" i="12"/>
  <c r="E189" i="12" s="1"/>
  <c r="I188" i="12"/>
  <c r="H188" i="12"/>
  <c r="G188" i="12"/>
  <c r="F188" i="12"/>
  <c r="D188" i="12"/>
  <c r="C188" i="12"/>
  <c r="E188" i="12" s="1"/>
  <c r="I187" i="12"/>
  <c r="H187" i="12"/>
  <c r="G187" i="12"/>
  <c r="F187" i="12"/>
  <c r="D187" i="12"/>
  <c r="C187" i="12"/>
  <c r="E187" i="12" s="1"/>
  <c r="I186" i="12"/>
  <c r="H186" i="12"/>
  <c r="G186" i="12"/>
  <c r="F186" i="12"/>
  <c r="D186" i="12"/>
  <c r="C186" i="12"/>
  <c r="I185" i="12"/>
  <c r="H185" i="12"/>
  <c r="G185" i="12"/>
  <c r="F185" i="12"/>
  <c r="D185" i="12"/>
  <c r="C185" i="12"/>
  <c r="E185" i="12" s="1"/>
  <c r="I184" i="12"/>
  <c r="H184" i="12"/>
  <c r="G184" i="12"/>
  <c r="F184" i="12"/>
  <c r="D184" i="12"/>
  <c r="C184" i="12"/>
  <c r="E184" i="12" s="1"/>
  <c r="I183" i="12"/>
  <c r="H183" i="12"/>
  <c r="G183" i="12"/>
  <c r="F183" i="12"/>
  <c r="D183" i="12"/>
  <c r="C183" i="12"/>
  <c r="E183" i="12" s="1"/>
  <c r="I182" i="12"/>
  <c r="H182" i="12"/>
  <c r="G182" i="12"/>
  <c r="F182" i="12"/>
  <c r="D182" i="12"/>
  <c r="C182" i="12"/>
  <c r="I181" i="12"/>
  <c r="H181" i="12"/>
  <c r="G181" i="12"/>
  <c r="F181" i="12"/>
  <c r="D181" i="12"/>
  <c r="C181" i="12"/>
  <c r="E181" i="12" s="1"/>
  <c r="I180" i="12"/>
  <c r="H180" i="12"/>
  <c r="G180" i="12"/>
  <c r="F180" i="12"/>
  <c r="D180" i="12"/>
  <c r="C180" i="12"/>
  <c r="E180" i="12" s="1"/>
  <c r="I179" i="12"/>
  <c r="H179" i="12"/>
  <c r="G179" i="12"/>
  <c r="F179" i="12"/>
  <c r="D179" i="12"/>
  <c r="C179" i="12"/>
  <c r="E179" i="12" s="1"/>
  <c r="I178" i="12"/>
  <c r="H178" i="12"/>
  <c r="G178" i="12"/>
  <c r="F178" i="12"/>
  <c r="D178" i="12"/>
  <c r="C178" i="12"/>
  <c r="I177" i="12"/>
  <c r="H177" i="12"/>
  <c r="G177" i="12"/>
  <c r="F177" i="12"/>
  <c r="D177" i="12"/>
  <c r="C177" i="12"/>
  <c r="E177" i="12" s="1"/>
  <c r="I176" i="12"/>
  <c r="H176" i="12"/>
  <c r="G176" i="12"/>
  <c r="F176" i="12"/>
  <c r="D176" i="12"/>
  <c r="C176" i="12"/>
  <c r="E176" i="12" s="1"/>
  <c r="I175" i="12"/>
  <c r="H175" i="12"/>
  <c r="G175" i="12"/>
  <c r="F175" i="12"/>
  <c r="D175" i="12"/>
  <c r="C175" i="12"/>
  <c r="E175" i="12" s="1"/>
  <c r="I174" i="12"/>
  <c r="H174" i="12"/>
  <c r="G174" i="12"/>
  <c r="F174" i="12"/>
  <c r="D174" i="12"/>
  <c r="C174" i="12"/>
  <c r="I173" i="12"/>
  <c r="H173" i="12"/>
  <c r="G173" i="12"/>
  <c r="F173" i="12"/>
  <c r="D173" i="12"/>
  <c r="C173" i="12"/>
  <c r="E173" i="12" s="1"/>
  <c r="I172" i="12"/>
  <c r="H172" i="12"/>
  <c r="G172" i="12"/>
  <c r="F172" i="12"/>
  <c r="D172" i="12"/>
  <c r="C172" i="12"/>
  <c r="E172" i="12" s="1"/>
  <c r="I171" i="12"/>
  <c r="H171" i="12"/>
  <c r="G171" i="12"/>
  <c r="F171" i="12"/>
  <c r="D171" i="12"/>
  <c r="C171" i="12"/>
  <c r="E171" i="12" s="1"/>
  <c r="I170" i="12"/>
  <c r="H170" i="12"/>
  <c r="G170" i="12"/>
  <c r="F170" i="12"/>
  <c r="D170" i="12"/>
  <c r="C170" i="12"/>
  <c r="I169" i="12"/>
  <c r="H169" i="12"/>
  <c r="G169" i="12"/>
  <c r="F169" i="12"/>
  <c r="D169" i="12"/>
  <c r="C169" i="12"/>
  <c r="E169" i="12" s="1"/>
  <c r="I168" i="12"/>
  <c r="H168" i="12"/>
  <c r="G168" i="12"/>
  <c r="F168" i="12"/>
  <c r="D168" i="12"/>
  <c r="C168" i="12"/>
  <c r="E168" i="12" s="1"/>
  <c r="I167" i="12"/>
  <c r="H167" i="12"/>
  <c r="G167" i="12"/>
  <c r="F167" i="12"/>
  <c r="D167" i="12"/>
  <c r="C167" i="12"/>
  <c r="E167" i="12" s="1"/>
  <c r="I166" i="12"/>
  <c r="H166" i="12"/>
  <c r="G166" i="12"/>
  <c r="F166" i="12"/>
  <c r="D166" i="12"/>
  <c r="C166" i="12"/>
  <c r="I165" i="12"/>
  <c r="H165" i="12"/>
  <c r="G165" i="12"/>
  <c r="F165" i="12"/>
  <c r="D165" i="12"/>
  <c r="C165" i="12"/>
  <c r="E165" i="12" s="1"/>
  <c r="I164" i="12"/>
  <c r="H164" i="12"/>
  <c r="G164" i="12"/>
  <c r="F164" i="12"/>
  <c r="D164" i="12"/>
  <c r="C164" i="12"/>
  <c r="E164" i="12" s="1"/>
  <c r="I163" i="12"/>
  <c r="H163" i="12"/>
  <c r="G163" i="12"/>
  <c r="F163" i="12"/>
  <c r="D163" i="12"/>
  <c r="C163" i="12"/>
  <c r="E163" i="12" s="1"/>
  <c r="I162" i="12"/>
  <c r="H162" i="12"/>
  <c r="G162" i="12"/>
  <c r="F162" i="12"/>
  <c r="D162" i="12"/>
  <c r="C162" i="12"/>
  <c r="I161" i="12"/>
  <c r="H161" i="12"/>
  <c r="G161" i="12"/>
  <c r="F161" i="12"/>
  <c r="D161" i="12"/>
  <c r="C161" i="12"/>
  <c r="E161" i="12" s="1"/>
  <c r="I160" i="12"/>
  <c r="H160" i="12"/>
  <c r="G160" i="12"/>
  <c r="F160" i="12"/>
  <c r="D160" i="12"/>
  <c r="C160" i="12"/>
  <c r="E160" i="12" s="1"/>
  <c r="I159" i="12"/>
  <c r="H159" i="12"/>
  <c r="G159" i="12"/>
  <c r="F159" i="12"/>
  <c r="D159" i="12"/>
  <c r="C159" i="12"/>
  <c r="E159" i="12" s="1"/>
  <c r="I158" i="12"/>
  <c r="H158" i="12"/>
  <c r="G158" i="12"/>
  <c r="F158" i="12"/>
  <c r="D158" i="12"/>
  <c r="C158" i="12"/>
  <c r="I157" i="12"/>
  <c r="H157" i="12"/>
  <c r="G157" i="12"/>
  <c r="F157" i="12"/>
  <c r="D157" i="12"/>
  <c r="C157" i="12"/>
  <c r="E157" i="12" s="1"/>
  <c r="I156" i="12"/>
  <c r="H156" i="12"/>
  <c r="G156" i="12"/>
  <c r="F156" i="12"/>
  <c r="D156" i="12"/>
  <c r="C156" i="12"/>
  <c r="E156" i="12" s="1"/>
  <c r="I155" i="12"/>
  <c r="H155" i="12"/>
  <c r="G155" i="12"/>
  <c r="F155" i="12"/>
  <c r="D155" i="12"/>
  <c r="C155" i="12"/>
  <c r="E155" i="12" s="1"/>
  <c r="I154" i="12"/>
  <c r="H154" i="12"/>
  <c r="G154" i="12"/>
  <c r="F154" i="12"/>
  <c r="D154" i="12"/>
  <c r="C154" i="12"/>
  <c r="I153" i="12"/>
  <c r="H153" i="12"/>
  <c r="G153" i="12"/>
  <c r="F153" i="12"/>
  <c r="D153" i="12"/>
  <c r="C153" i="12"/>
  <c r="E153" i="12" s="1"/>
  <c r="I152" i="12"/>
  <c r="H152" i="12"/>
  <c r="G152" i="12"/>
  <c r="F152" i="12"/>
  <c r="D152" i="12"/>
  <c r="C152" i="12"/>
  <c r="E152" i="12" s="1"/>
  <c r="I151" i="12"/>
  <c r="H151" i="12"/>
  <c r="G151" i="12"/>
  <c r="F151" i="12"/>
  <c r="D151" i="12"/>
  <c r="C151" i="12"/>
  <c r="E151" i="12" s="1"/>
  <c r="I150" i="12"/>
  <c r="H150" i="12"/>
  <c r="G150" i="12"/>
  <c r="F150" i="12"/>
  <c r="D150" i="12"/>
  <c r="C150" i="12"/>
  <c r="I149" i="12"/>
  <c r="H149" i="12"/>
  <c r="G149" i="12"/>
  <c r="F149" i="12"/>
  <c r="D149" i="12"/>
  <c r="C149" i="12"/>
  <c r="E149" i="12" s="1"/>
  <c r="I148" i="12"/>
  <c r="H148" i="12"/>
  <c r="G148" i="12"/>
  <c r="F148" i="12"/>
  <c r="D148" i="12"/>
  <c r="C148" i="12"/>
  <c r="E148" i="12" s="1"/>
  <c r="I147" i="12"/>
  <c r="H147" i="12"/>
  <c r="G147" i="12"/>
  <c r="F147" i="12"/>
  <c r="D147" i="12"/>
  <c r="C147" i="12"/>
  <c r="E147" i="12" s="1"/>
  <c r="I146" i="12"/>
  <c r="H146" i="12"/>
  <c r="G146" i="12"/>
  <c r="F146" i="12"/>
  <c r="D146" i="12"/>
  <c r="C146" i="12"/>
  <c r="I145" i="12"/>
  <c r="H145" i="12"/>
  <c r="G145" i="12"/>
  <c r="F145" i="12"/>
  <c r="D145" i="12"/>
  <c r="C145" i="12"/>
  <c r="E145" i="12" s="1"/>
  <c r="I144" i="12"/>
  <c r="H144" i="12"/>
  <c r="G144" i="12"/>
  <c r="F144" i="12"/>
  <c r="D144" i="12"/>
  <c r="C144" i="12"/>
  <c r="E144" i="12" s="1"/>
  <c r="I143" i="12"/>
  <c r="H143" i="12"/>
  <c r="G143" i="12"/>
  <c r="F143" i="12"/>
  <c r="D143" i="12"/>
  <c r="C143" i="12"/>
  <c r="E143" i="12" s="1"/>
  <c r="I142" i="12"/>
  <c r="H142" i="12"/>
  <c r="G142" i="12"/>
  <c r="F142" i="12"/>
  <c r="D142" i="12"/>
  <c r="C142" i="12"/>
  <c r="I141" i="12"/>
  <c r="H141" i="12"/>
  <c r="G141" i="12"/>
  <c r="F141" i="12"/>
  <c r="D141" i="12"/>
  <c r="C141" i="12"/>
  <c r="E141" i="12" s="1"/>
  <c r="I140" i="12"/>
  <c r="H140" i="12"/>
  <c r="G140" i="12"/>
  <c r="F140" i="12"/>
  <c r="D140" i="12"/>
  <c r="C140" i="12"/>
  <c r="E140" i="12" s="1"/>
  <c r="I139" i="12"/>
  <c r="H139" i="12"/>
  <c r="G139" i="12"/>
  <c r="F139" i="12"/>
  <c r="D139" i="12"/>
  <c r="C139" i="12"/>
  <c r="E139" i="12" s="1"/>
  <c r="I138" i="12"/>
  <c r="H138" i="12"/>
  <c r="G138" i="12"/>
  <c r="F138" i="12"/>
  <c r="D138" i="12"/>
  <c r="C138" i="12"/>
  <c r="I137" i="12"/>
  <c r="H137" i="12"/>
  <c r="G137" i="12"/>
  <c r="F137" i="12"/>
  <c r="D137" i="12"/>
  <c r="C137" i="12"/>
  <c r="E137" i="12" s="1"/>
  <c r="I136" i="12"/>
  <c r="H136" i="12"/>
  <c r="G136" i="12"/>
  <c r="F136" i="12"/>
  <c r="D136" i="12"/>
  <c r="C136" i="12"/>
  <c r="E136" i="12" s="1"/>
  <c r="I135" i="12"/>
  <c r="H135" i="12"/>
  <c r="G135" i="12"/>
  <c r="F135" i="12"/>
  <c r="D135" i="12"/>
  <c r="C135" i="12"/>
  <c r="E135" i="12" s="1"/>
  <c r="I134" i="12"/>
  <c r="H134" i="12"/>
  <c r="G134" i="12"/>
  <c r="F134" i="12"/>
  <c r="D134" i="12"/>
  <c r="C134" i="12"/>
  <c r="I133" i="12"/>
  <c r="H133" i="12"/>
  <c r="G133" i="12"/>
  <c r="F133" i="12"/>
  <c r="D133" i="12"/>
  <c r="C133" i="12"/>
  <c r="E133" i="12" s="1"/>
  <c r="I132" i="12"/>
  <c r="H132" i="12"/>
  <c r="G132" i="12"/>
  <c r="F132" i="12"/>
  <c r="D132" i="12"/>
  <c r="C132" i="12"/>
  <c r="E132" i="12" s="1"/>
  <c r="I131" i="12"/>
  <c r="H131" i="12"/>
  <c r="G131" i="12"/>
  <c r="F131" i="12"/>
  <c r="D131" i="12"/>
  <c r="C131" i="12"/>
  <c r="E131" i="12" s="1"/>
  <c r="I130" i="12"/>
  <c r="H130" i="12"/>
  <c r="G130" i="12"/>
  <c r="F130" i="12"/>
  <c r="D130" i="12"/>
  <c r="C130" i="12"/>
  <c r="I129" i="12"/>
  <c r="H129" i="12"/>
  <c r="G129" i="12"/>
  <c r="F129" i="12"/>
  <c r="D129" i="12"/>
  <c r="C129" i="12"/>
  <c r="E129" i="12" s="1"/>
  <c r="I128" i="12"/>
  <c r="H128" i="12"/>
  <c r="G128" i="12"/>
  <c r="F128" i="12"/>
  <c r="D128" i="12"/>
  <c r="C128" i="12"/>
  <c r="E128" i="12" s="1"/>
  <c r="I127" i="12"/>
  <c r="H127" i="12"/>
  <c r="G127" i="12"/>
  <c r="F127" i="12"/>
  <c r="D127" i="12"/>
  <c r="C127" i="12"/>
  <c r="E127" i="12" s="1"/>
  <c r="I126" i="12"/>
  <c r="H126" i="12"/>
  <c r="G126" i="12"/>
  <c r="F126" i="12"/>
  <c r="D126" i="12"/>
  <c r="C126" i="12"/>
  <c r="I125" i="12"/>
  <c r="H125" i="12"/>
  <c r="G125" i="12"/>
  <c r="F125" i="12"/>
  <c r="D125" i="12"/>
  <c r="C125" i="12"/>
  <c r="E125" i="12" s="1"/>
  <c r="I124" i="12"/>
  <c r="H124" i="12"/>
  <c r="G124" i="12"/>
  <c r="F124" i="12"/>
  <c r="D124" i="12"/>
  <c r="C124" i="12"/>
  <c r="E124" i="12" s="1"/>
  <c r="I123" i="12"/>
  <c r="H123" i="12"/>
  <c r="G123" i="12"/>
  <c r="F123" i="12"/>
  <c r="D123" i="12"/>
  <c r="C123" i="12"/>
  <c r="E123" i="12" s="1"/>
  <c r="I122" i="12"/>
  <c r="H122" i="12"/>
  <c r="G122" i="12"/>
  <c r="F122" i="12"/>
  <c r="D122" i="12"/>
  <c r="C122" i="12"/>
  <c r="I121" i="12"/>
  <c r="H121" i="12"/>
  <c r="G121" i="12"/>
  <c r="F121" i="12"/>
  <c r="D121" i="12"/>
  <c r="C121" i="12"/>
  <c r="E121" i="12" s="1"/>
  <c r="I120" i="12"/>
  <c r="H120" i="12"/>
  <c r="G120" i="12"/>
  <c r="F120" i="12"/>
  <c r="D120" i="12"/>
  <c r="C120" i="12"/>
  <c r="E120" i="12" s="1"/>
  <c r="I119" i="12"/>
  <c r="H119" i="12"/>
  <c r="G119" i="12"/>
  <c r="F119" i="12"/>
  <c r="D119" i="12"/>
  <c r="C119" i="12"/>
  <c r="E119" i="12" s="1"/>
  <c r="I118" i="12"/>
  <c r="H118" i="12"/>
  <c r="G118" i="12"/>
  <c r="F118" i="12"/>
  <c r="D118" i="12"/>
  <c r="C118" i="12"/>
  <c r="I117" i="12"/>
  <c r="H117" i="12"/>
  <c r="G117" i="12"/>
  <c r="F117" i="12"/>
  <c r="D117" i="12"/>
  <c r="C117" i="12"/>
  <c r="E117" i="12" s="1"/>
  <c r="I116" i="12"/>
  <c r="H116" i="12"/>
  <c r="G116" i="12"/>
  <c r="F116" i="12"/>
  <c r="D116" i="12"/>
  <c r="C116" i="12"/>
  <c r="E116" i="12" s="1"/>
  <c r="I115" i="12"/>
  <c r="H115" i="12"/>
  <c r="G115" i="12"/>
  <c r="F115" i="12"/>
  <c r="D115" i="12"/>
  <c r="C115" i="12"/>
  <c r="E115" i="12" s="1"/>
  <c r="I114" i="12"/>
  <c r="H114" i="12"/>
  <c r="G114" i="12"/>
  <c r="F114" i="12"/>
  <c r="D114" i="12"/>
  <c r="C114" i="12"/>
  <c r="I113" i="12"/>
  <c r="H113" i="12"/>
  <c r="G113" i="12"/>
  <c r="F113" i="12"/>
  <c r="D113" i="12"/>
  <c r="C113" i="12"/>
  <c r="E113" i="12" s="1"/>
  <c r="I112" i="12"/>
  <c r="H112" i="12"/>
  <c r="G112" i="12"/>
  <c r="F112" i="12"/>
  <c r="D112" i="12"/>
  <c r="C112" i="12"/>
  <c r="E112" i="12" s="1"/>
  <c r="I111" i="12"/>
  <c r="H111" i="12"/>
  <c r="G111" i="12"/>
  <c r="F111" i="12"/>
  <c r="D111" i="12"/>
  <c r="C111" i="12"/>
  <c r="E111" i="12" s="1"/>
  <c r="I110" i="12"/>
  <c r="H110" i="12"/>
  <c r="G110" i="12"/>
  <c r="F110" i="12"/>
  <c r="D110" i="12"/>
  <c r="C110" i="12"/>
  <c r="I109" i="12"/>
  <c r="H109" i="12"/>
  <c r="G109" i="12"/>
  <c r="F109" i="12"/>
  <c r="D109" i="12"/>
  <c r="C109" i="12"/>
  <c r="E109" i="12" s="1"/>
  <c r="I108" i="12"/>
  <c r="H108" i="12"/>
  <c r="G108" i="12"/>
  <c r="F108" i="12"/>
  <c r="D108" i="12"/>
  <c r="C108" i="12"/>
  <c r="E108" i="12" s="1"/>
  <c r="I107" i="12"/>
  <c r="H107" i="12"/>
  <c r="G107" i="12"/>
  <c r="F107" i="12"/>
  <c r="D107" i="12"/>
  <c r="C107" i="12"/>
  <c r="E107" i="12" s="1"/>
  <c r="I106" i="12"/>
  <c r="H106" i="12"/>
  <c r="G106" i="12"/>
  <c r="F106" i="12"/>
  <c r="D106" i="12"/>
  <c r="C106" i="12"/>
  <c r="I105" i="12"/>
  <c r="H105" i="12"/>
  <c r="G105" i="12"/>
  <c r="F105" i="12"/>
  <c r="D105" i="12"/>
  <c r="C105" i="12"/>
  <c r="E105" i="12" s="1"/>
  <c r="I104" i="12"/>
  <c r="H104" i="12"/>
  <c r="G104" i="12"/>
  <c r="F104" i="12"/>
  <c r="D104" i="12"/>
  <c r="C104" i="12"/>
  <c r="E104" i="12" s="1"/>
  <c r="I103" i="12"/>
  <c r="H103" i="12"/>
  <c r="G103" i="12"/>
  <c r="F103" i="12"/>
  <c r="D103" i="12"/>
  <c r="C103" i="12"/>
  <c r="E103" i="12" s="1"/>
  <c r="I102" i="12"/>
  <c r="H102" i="12"/>
  <c r="G102" i="12"/>
  <c r="F102" i="12"/>
  <c r="D102" i="12"/>
  <c r="C102" i="12"/>
  <c r="I101" i="12"/>
  <c r="H101" i="12"/>
  <c r="G101" i="12"/>
  <c r="F101" i="12"/>
  <c r="D101" i="12"/>
  <c r="C101" i="12"/>
  <c r="E101" i="12" s="1"/>
  <c r="I100" i="12"/>
  <c r="H100" i="12"/>
  <c r="G100" i="12"/>
  <c r="F100" i="12"/>
  <c r="D100" i="12"/>
  <c r="C100" i="12"/>
  <c r="E100" i="12" s="1"/>
  <c r="I99" i="12"/>
  <c r="H99" i="12"/>
  <c r="G99" i="12"/>
  <c r="F99" i="12"/>
  <c r="D99" i="12"/>
  <c r="C99" i="12"/>
  <c r="E99" i="12" s="1"/>
  <c r="I98" i="12"/>
  <c r="H98" i="12"/>
  <c r="G98" i="12"/>
  <c r="F98" i="12"/>
  <c r="D98" i="12"/>
  <c r="C98" i="12"/>
  <c r="I97" i="12"/>
  <c r="H97" i="12"/>
  <c r="G97" i="12"/>
  <c r="F97" i="12"/>
  <c r="D97" i="12"/>
  <c r="C97" i="12"/>
  <c r="E97" i="12" s="1"/>
  <c r="I96" i="12"/>
  <c r="H96" i="12"/>
  <c r="G96" i="12"/>
  <c r="F96" i="12"/>
  <c r="D96" i="12"/>
  <c r="C96" i="12"/>
  <c r="E96" i="12" s="1"/>
  <c r="I95" i="12"/>
  <c r="H95" i="12"/>
  <c r="G95" i="12"/>
  <c r="F95" i="12"/>
  <c r="D95" i="12"/>
  <c r="C95" i="12"/>
  <c r="E95" i="12" s="1"/>
  <c r="I94" i="12"/>
  <c r="H94" i="12"/>
  <c r="G94" i="12"/>
  <c r="F94" i="12"/>
  <c r="D94" i="12"/>
  <c r="C94" i="12"/>
  <c r="I93" i="12"/>
  <c r="H93" i="12"/>
  <c r="G93" i="12"/>
  <c r="F93" i="12"/>
  <c r="D93" i="12"/>
  <c r="C93" i="12"/>
  <c r="E93" i="12" s="1"/>
  <c r="I92" i="12"/>
  <c r="H92" i="12"/>
  <c r="G92" i="12"/>
  <c r="F92" i="12"/>
  <c r="D92" i="12"/>
  <c r="C92" i="12"/>
  <c r="E92" i="12" s="1"/>
  <c r="I91" i="12"/>
  <c r="H91" i="12"/>
  <c r="G91" i="12"/>
  <c r="F91" i="12"/>
  <c r="D91" i="12"/>
  <c r="C91" i="12"/>
  <c r="E91" i="12" s="1"/>
  <c r="I90" i="12"/>
  <c r="H90" i="12"/>
  <c r="G90" i="12"/>
  <c r="F90" i="12"/>
  <c r="D90" i="12"/>
  <c r="C90" i="12"/>
  <c r="I89" i="12"/>
  <c r="H89" i="12"/>
  <c r="G89" i="12"/>
  <c r="F89" i="12"/>
  <c r="D89" i="12"/>
  <c r="C89" i="12"/>
  <c r="E89" i="12" s="1"/>
  <c r="I88" i="12"/>
  <c r="H88" i="12"/>
  <c r="G88" i="12"/>
  <c r="F88" i="12"/>
  <c r="D88" i="12"/>
  <c r="C88" i="12"/>
  <c r="E88" i="12" s="1"/>
  <c r="I87" i="12"/>
  <c r="H87" i="12"/>
  <c r="G87" i="12"/>
  <c r="F87" i="12"/>
  <c r="D87" i="12"/>
  <c r="C87" i="12"/>
  <c r="E87" i="12" s="1"/>
  <c r="I86" i="12"/>
  <c r="H86" i="12"/>
  <c r="G86" i="12"/>
  <c r="F86" i="12"/>
  <c r="D86" i="12"/>
  <c r="C86" i="12"/>
  <c r="I85" i="12"/>
  <c r="H85" i="12"/>
  <c r="G85" i="12"/>
  <c r="F85" i="12"/>
  <c r="D85" i="12"/>
  <c r="C85" i="12"/>
  <c r="E85" i="12" s="1"/>
  <c r="I84" i="12"/>
  <c r="H84" i="12"/>
  <c r="G84" i="12"/>
  <c r="F84" i="12"/>
  <c r="D84" i="12"/>
  <c r="C84" i="12"/>
  <c r="E84" i="12" s="1"/>
  <c r="I83" i="12"/>
  <c r="H83" i="12"/>
  <c r="G83" i="12"/>
  <c r="F83" i="12"/>
  <c r="D83" i="12"/>
  <c r="C83" i="12"/>
  <c r="I82" i="12"/>
  <c r="H82" i="12"/>
  <c r="G82" i="12"/>
  <c r="F82" i="12"/>
  <c r="D82" i="12"/>
  <c r="C82" i="12"/>
  <c r="I81" i="12"/>
  <c r="H81" i="12"/>
  <c r="G81" i="12"/>
  <c r="F81" i="12"/>
  <c r="D81" i="12"/>
  <c r="C81" i="12"/>
  <c r="E81" i="12" s="1"/>
  <c r="I80" i="12"/>
  <c r="H80" i="12"/>
  <c r="G80" i="12"/>
  <c r="F80" i="12"/>
  <c r="D80" i="12"/>
  <c r="C80" i="12"/>
  <c r="E80" i="12" s="1"/>
  <c r="I79" i="12"/>
  <c r="H79" i="12"/>
  <c r="G79" i="12"/>
  <c r="F79" i="12"/>
  <c r="D79" i="12"/>
  <c r="C79" i="12"/>
  <c r="I78" i="12"/>
  <c r="H78" i="12"/>
  <c r="G78" i="12"/>
  <c r="F78" i="12"/>
  <c r="D78" i="12"/>
  <c r="C78" i="12"/>
  <c r="I77" i="12"/>
  <c r="H77" i="12"/>
  <c r="G77" i="12"/>
  <c r="F77" i="12"/>
  <c r="D77" i="12"/>
  <c r="C77" i="12"/>
  <c r="E77" i="12" s="1"/>
  <c r="I76" i="12"/>
  <c r="H76" i="12"/>
  <c r="G76" i="12"/>
  <c r="F76" i="12"/>
  <c r="D76" i="12"/>
  <c r="C76" i="12"/>
  <c r="E76" i="12" s="1"/>
  <c r="I75" i="12"/>
  <c r="H75" i="12"/>
  <c r="G75" i="12"/>
  <c r="F75" i="12"/>
  <c r="D75" i="12"/>
  <c r="C75" i="12"/>
  <c r="I74" i="12"/>
  <c r="H74" i="12"/>
  <c r="G74" i="12"/>
  <c r="F74" i="12"/>
  <c r="D74" i="12"/>
  <c r="C74" i="12"/>
  <c r="I73" i="12"/>
  <c r="H73" i="12"/>
  <c r="G73" i="12"/>
  <c r="F73" i="12"/>
  <c r="D73" i="12"/>
  <c r="C73" i="12"/>
  <c r="E73" i="12" s="1"/>
  <c r="I72" i="12"/>
  <c r="H72" i="12"/>
  <c r="G72" i="12"/>
  <c r="F72" i="12"/>
  <c r="D72" i="12"/>
  <c r="C72" i="12"/>
  <c r="E72" i="12" s="1"/>
  <c r="I71" i="12"/>
  <c r="H71" i="12"/>
  <c r="G71" i="12"/>
  <c r="F71" i="12"/>
  <c r="D71" i="12"/>
  <c r="C71" i="12"/>
  <c r="I70" i="12"/>
  <c r="H70" i="12"/>
  <c r="G70" i="12"/>
  <c r="F70" i="12"/>
  <c r="D70" i="12"/>
  <c r="C70" i="12"/>
  <c r="I69" i="12"/>
  <c r="H69" i="12"/>
  <c r="G69" i="12"/>
  <c r="F69" i="12"/>
  <c r="L69" i="12" s="1"/>
  <c r="D69" i="12"/>
  <c r="C69" i="12"/>
  <c r="E69" i="12" s="1"/>
  <c r="I68" i="12"/>
  <c r="H68" i="12"/>
  <c r="G68" i="12"/>
  <c r="F68" i="12"/>
  <c r="D68" i="12"/>
  <c r="C68" i="12"/>
  <c r="E68" i="12" s="1"/>
  <c r="I67" i="12"/>
  <c r="H67" i="12"/>
  <c r="G67" i="12"/>
  <c r="F67" i="12"/>
  <c r="D67" i="12"/>
  <c r="C67" i="12"/>
  <c r="I66" i="12"/>
  <c r="H66" i="12"/>
  <c r="G66" i="12"/>
  <c r="F66" i="12"/>
  <c r="D66" i="12"/>
  <c r="C66" i="12"/>
  <c r="I65" i="12"/>
  <c r="H65" i="12"/>
  <c r="G65" i="12"/>
  <c r="F65" i="12"/>
  <c r="L65" i="12" s="1"/>
  <c r="D65" i="12"/>
  <c r="C65" i="12"/>
  <c r="E65" i="12" s="1"/>
  <c r="I64" i="12"/>
  <c r="H64" i="12"/>
  <c r="G64" i="12"/>
  <c r="F64" i="12"/>
  <c r="D64" i="12"/>
  <c r="C64" i="12"/>
  <c r="E64" i="12" s="1"/>
  <c r="I63" i="12"/>
  <c r="H63" i="12"/>
  <c r="G63" i="12"/>
  <c r="F63" i="12"/>
  <c r="D63" i="12"/>
  <c r="C63" i="12"/>
  <c r="I62" i="12"/>
  <c r="H62" i="12"/>
  <c r="G62" i="12"/>
  <c r="F62" i="12"/>
  <c r="D62" i="12"/>
  <c r="C62" i="12"/>
  <c r="I61" i="12"/>
  <c r="H61" i="12"/>
  <c r="G61" i="12"/>
  <c r="F61" i="12"/>
  <c r="L61" i="12" s="1"/>
  <c r="D61" i="12"/>
  <c r="C61" i="12"/>
  <c r="E61" i="12" s="1"/>
  <c r="I60" i="12"/>
  <c r="H60" i="12"/>
  <c r="G60" i="12"/>
  <c r="F60" i="12"/>
  <c r="D60" i="12"/>
  <c r="C60" i="12"/>
  <c r="E60" i="12" s="1"/>
  <c r="I59" i="12"/>
  <c r="H59" i="12"/>
  <c r="G59" i="12"/>
  <c r="F59" i="12"/>
  <c r="D59" i="12"/>
  <c r="C59" i="12"/>
  <c r="I58" i="12"/>
  <c r="H58" i="12"/>
  <c r="G58" i="12"/>
  <c r="F58" i="12"/>
  <c r="D58" i="12"/>
  <c r="C58" i="12"/>
  <c r="I57" i="12"/>
  <c r="H57" i="12"/>
  <c r="G57" i="12"/>
  <c r="F57" i="12"/>
  <c r="L57" i="12" s="1"/>
  <c r="D57" i="12"/>
  <c r="C57" i="12"/>
  <c r="E57" i="12" s="1"/>
  <c r="I56" i="12"/>
  <c r="H56" i="12"/>
  <c r="G56" i="12"/>
  <c r="F56" i="12"/>
  <c r="D56" i="12"/>
  <c r="C56" i="12"/>
  <c r="E56" i="12" s="1"/>
  <c r="I55" i="12"/>
  <c r="H55" i="12"/>
  <c r="G55" i="12"/>
  <c r="F55" i="12"/>
  <c r="D55" i="12"/>
  <c r="C55" i="12"/>
  <c r="I54" i="12"/>
  <c r="H54" i="12"/>
  <c r="G54" i="12"/>
  <c r="F54" i="12"/>
  <c r="D54" i="12"/>
  <c r="C54" i="12"/>
  <c r="I53" i="12"/>
  <c r="H53" i="12"/>
  <c r="G53" i="12"/>
  <c r="F53" i="12"/>
  <c r="L53" i="12" s="1"/>
  <c r="D53" i="12"/>
  <c r="C53" i="12"/>
  <c r="E53" i="12" s="1"/>
  <c r="I52" i="12"/>
  <c r="H52" i="12"/>
  <c r="G52" i="12"/>
  <c r="F52" i="12"/>
  <c r="D52" i="12"/>
  <c r="C52" i="12"/>
  <c r="E52" i="12" s="1"/>
  <c r="I51" i="12"/>
  <c r="H51" i="12"/>
  <c r="G51" i="12"/>
  <c r="F51" i="12"/>
  <c r="D51" i="12"/>
  <c r="C51" i="12"/>
  <c r="I50" i="12"/>
  <c r="H50" i="12"/>
  <c r="G50" i="12"/>
  <c r="F50" i="12"/>
  <c r="D50" i="12"/>
  <c r="C50" i="12"/>
  <c r="I49" i="12"/>
  <c r="H49" i="12"/>
  <c r="G49" i="12"/>
  <c r="F49" i="12"/>
  <c r="L49" i="12" s="1"/>
  <c r="D49" i="12"/>
  <c r="C49" i="12"/>
  <c r="E49" i="12" s="1"/>
  <c r="I48" i="12"/>
  <c r="H48" i="12"/>
  <c r="G48" i="12"/>
  <c r="F48" i="12"/>
  <c r="D48" i="12"/>
  <c r="C48" i="12"/>
  <c r="I47" i="12"/>
  <c r="H47" i="12"/>
  <c r="G47" i="12"/>
  <c r="F47" i="12"/>
  <c r="D47" i="12"/>
  <c r="C47" i="12"/>
  <c r="E47" i="12" s="1"/>
  <c r="I46" i="12"/>
  <c r="H46" i="12"/>
  <c r="G46" i="12"/>
  <c r="F46" i="12"/>
  <c r="D46" i="12"/>
  <c r="C46" i="12"/>
  <c r="I45" i="12"/>
  <c r="H45" i="12"/>
  <c r="G45" i="12"/>
  <c r="F45" i="12"/>
  <c r="L45" i="12" s="1"/>
  <c r="D45" i="12"/>
  <c r="C45" i="12"/>
  <c r="E45" i="12" s="1"/>
  <c r="I44" i="12"/>
  <c r="H44" i="12"/>
  <c r="G44" i="12"/>
  <c r="F44" i="12"/>
  <c r="D44" i="12"/>
  <c r="C44" i="12"/>
  <c r="I43" i="12"/>
  <c r="H43" i="12"/>
  <c r="G43" i="12"/>
  <c r="F43" i="12"/>
  <c r="D43" i="12"/>
  <c r="C43" i="12"/>
  <c r="E43" i="12" s="1"/>
  <c r="I42" i="12"/>
  <c r="H42" i="12"/>
  <c r="G42" i="12"/>
  <c r="F42" i="12"/>
  <c r="D42" i="12"/>
  <c r="C42" i="12"/>
  <c r="I41" i="12"/>
  <c r="H41" i="12"/>
  <c r="G41" i="12"/>
  <c r="F41" i="12"/>
  <c r="L41" i="12" s="1"/>
  <c r="D41" i="12"/>
  <c r="C41" i="12"/>
  <c r="E41" i="12" s="1"/>
  <c r="I40" i="12"/>
  <c r="H40" i="12"/>
  <c r="G40" i="12"/>
  <c r="F40" i="12"/>
  <c r="D40" i="12"/>
  <c r="C40" i="12"/>
  <c r="E40" i="12" s="1"/>
  <c r="I39" i="12"/>
  <c r="H39" i="12"/>
  <c r="G39" i="12"/>
  <c r="F39" i="12"/>
  <c r="D39" i="12"/>
  <c r="C39" i="12"/>
  <c r="I38" i="12"/>
  <c r="H38" i="12"/>
  <c r="G38" i="12"/>
  <c r="F38" i="12"/>
  <c r="D38" i="12"/>
  <c r="C38" i="12"/>
  <c r="I37" i="12"/>
  <c r="H37" i="12"/>
  <c r="G37" i="12"/>
  <c r="F37" i="12"/>
  <c r="L37" i="12" s="1"/>
  <c r="D37" i="12"/>
  <c r="C37" i="12"/>
  <c r="E37" i="12" s="1"/>
  <c r="I36" i="12"/>
  <c r="H36" i="12"/>
  <c r="G36" i="12"/>
  <c r="F36" i="12"/>
  <c r="D36" i="12"/>
  <c r="C36" i="12"/>
  <c r="E36" i="12" s="1"/>
  <c r="I35" i="12"/>
  <c r="H35" i="12"/>
  <c r="G35" i="12"/>
  <c r="F35" i="12"/>
  <c r="D35" i="12"/>
  <c r="C35" i="12"/>
  <c r="I34" i="12"/>
  <c r="H34" i="12"/>
  <c r="G34" i="12"/>
  <c r="F34" i="12"/>
  <c r="D34" i="12"/>
  <c r="C34" i="12"/>
  <c r="I33" i="12"/>
  <c r="H33" i="12"/>
  <c r="G33" i="12"/>
  <c r="F33" i="12"/>
  <c r="L33" i="12" s="1"/>
  <c r="D33" i="12"/>
  <c r="C33" i="12"/>
  <c r="E33" i="12" s="1"/>
  <c r="I32" i="12"/>
  <c r="H32" i="12"/>
  <c r="G32" i="12"/>
  <c r="F32" i="12"/>
  <c r="D32" i="12"/>
  <c r="C32" i="12"/>
  <c r="E32" i="12" s="1"/>
  <c r="I31" i="12"/>
  <c r="H31" i="12"/>
  <c r="G31" i="12"/>
  <c r="F31" i="12"/>
  <c r="D31" i="12"/>
  <c r="C31" i="12"/>
  <c r="I30" i="12"/>
  <c r="H30" i="12"/>
  <c r="G30" i="12"/>
  <c r="F30" i="12"/>
  <c r="D30" i="12"/>
  <c r="C30" i="12"/>
  <c r="I29" i="12"/>
  <c r="H29" i="12"/>
  <c r="G29" i="12"/>
  <c r="F29" i="12"/>
  <c r="L29" i="12" s="1"/>
  <c r="D29" i="12"/>
  <c r="C29" i="12"/>
  <c r="E29" i="12" s="1"/>
  <c r="I28" i="12"/>
  <c r="H28" i="12"/>
  <c r="G28" i="12"/>
  <c r="F28" i="12"/>
  <c r="D28" i="12"/>
  <c r="C28" i="12"/>
  <c r="E28" i="12" s="1"/>
  <c r="I27" i="12"/>
  <c r="H27" i="12"/>
  <c r="G27" i="12"/>
  <c r="F27" i="12"/>
  <c r="D27" i="12"/>
  <c r="C27" i="12"/>
  <c r="I26" i="12"/>
  <c r="H26" i="12"/>
  <c r="G26" i="12"/>
  <c r="F26" i="12"/>
  <c r="D26" i="12"/>
  <c r="C26" i="12"/>
  <c r="I25" i="12"/>
  <c r="H25" i="12"/>
  <c r="G25" i="12"/>
  <c r="F25" i="12"/>
  <c r="L25" i="12" s="1"/>
  <c r="D25" i="12"/>
  <c r="C25" i="12"/>
  <c r="E25" i="12" s="1"/>
  <c r="I24" i="12"/>
  <c r="H24" i="12"/>
  <c r="G24" i="12"/>
  <c r="F24" i="12"/>
  <c r="D24" i="12"/>
  <c r="C24" i="12"/>
  <c r="E24" i="12" s="1"/>
  <c r="I23" i="12"/>
  <c r="H23" i="12"/>
  <c r="G23" i="12"/>
  <c r="F23" i="12"/>
  <c r="D23" i="12"/>
  <c r="C23" i="12"/>
  <c r="I22" i="12"/>
  <c r="H22" i="12"/>
  <c r="G22" i="12"/>
  <c r="F22" i="12"/>
  <c r="D22" i="12"/>
  <c r="C22" i="12"/>
  <c r="I21" i="12"/>
  <c r="H21" i="12"/>
  <c r="G21" i="12"/>
  <c r="F21" i="12"/>
  <c r="L21" i="12" s="1"/>
  <c r="D21" i="12"/>
  <c r="C21" i="12"/>
  <c r="E21" i="12" s="1"/>
  <c r="I20" i="12"/>
  <c r="H20" i="12"/>
  <c r="G20" i="12"/>
  <c r="F20" i="12"/>
  <c r="D20" i="12"/>
  <c r="C20" i="12"/>
  <c r="E20" i="12" s="1"/>
  <c r="I19" i="12"/>
  <c r="H19" i="12"/>
  <c r="G19" i="12"/>
  <c r="F19" i="12"/>
  <c r="D19" i="12"/>
  <c r="C19" i="12"/>
  <c r="I18" i="12"/>
  <c r="H18" i="12"/>
  <c r="G18" i="12"/>
  <c r="F18" i="12"/>
  <c r="D18" i="12"/>
  <c r="C18" i="12"/>
  <c r="I17" i="12"/>
  <c r="H17" i="12"/>
  <c r="G17" i="12"/>
  <c r="F17" i="12"/>
  <c r="L17" i="12" s="1"/>
  <c r="D17" i="12"/>
  <c r="C17" i="12"/>
  <c r="E17" i="12" s="1"/>
  <c r="I16" i="12"/>
  <c r="H16" i="12"/>
  <c r="G16" i="12"/>
  <c r="F16" i="12"/>
  <c r="D16" i="12"/>
  <c r="C16" i="12"/>
  <c r="I15" i="12"/>
  <c r="H15" i="12"/>
  <c r="G15" i="12"/>
  <c r="F15" i="12"/>
  <c r="L15" i="12" s="1"/>
  <c r="D15" i="12"/>
  <c r="C15" i="12"/>
  <c r="E15" i="12" s="1"/>
  <c r="I14" i="12"/>
  <c r="H14" i="12"/>
  <c r="G14" i="12"/>
  <c r="F14" i="12"/>
  <c r="D14" i="12"/>
  <c r="C14" i="12"/>
  <c r="E14" i="12" s="1"/>
  <c r="I13" i="12"/>
  <c r="H13" i="12"/>
  <c r="G13" i="12"/>
  <c r="F13" i="12"/>
  <c r="L13" i="12" s="1"/>
  <c r="D13" i="12"/>
  <c r="C13" i="12"/>
  <c r="E13" i="12" s="1"/>
  <c r="I12" i="12"/>
  <c r="H12" i="12"/>
  <c r="G12" i="12"/>
  <c r="F12" i="12"/>
  <c r="D12" i="12"/>
  <c r="C12" i="12"/>
  <c r="I11" i="12"/>
  <c r="H11" i="12"/>
  <c r="G11" i="12"/>
  <c r="F11" i="12"/>
  <c r="L11" i="12" s="1"/>
  <c r="D11" i="12"/>
  <c r="C11" i="12"/>
  <c r="E11" i="12" s="1"/>
  <c r="I10" i="12"/>
  <c r="H10" i="12"/>
  <c r="G10" i="12"/>
  <c r="F10" i="12"/>
  <c r="D10" i="12"/>
  <c r="C10" i="12"/>
  <c r="I9" i="12"/>
  <c r="H9" i="12"/>
  <c r="G9" i="12"/>
  <c r="F9" i="12"/>
  <c r="L9" i="12" s="1"/>
  <c r="D9" i="12"/>
  <c r="C9" i="12"/>
  <c r="E9" i="12" s="1"/>
  <c r="I8" i="12"/>
  <c r="H8" i="12"/>
  <c r="G8" i="12"/>
  <c r="F8" i="12"/>
  <c r="D8" i="12"/>
  <c r="C8" i="12"/>
  <c r="E8" i="12" s="1"/>
  <c r="I7" i="12"/>
  <c r="H7" i="12"/>
  <c r="G7" i="12"/>
  <c r="F7" i="12"/>
  <c r="D7" i="12"/>
  <c r="C7" i="12"/>
  <c r="I6" i="12"/>
  <c r="H6" i="12"/>
  <c r="G6" i="12"/>
  <c r="F6" i="12"/>
  <c r="D6" i="12"/>
  <c r="C6" i="12"/>
  <c r="I5" i="12"/>
  <c r="H5" i="12"/>
  <c r="G5" i="12"/>
  <c r="F5" i="12"/>
  <c r="L5" i="12" s="1"/>
  <c r="D5" i="12"/>
  <c r="C5" i="12"/>
  <c r="E5" i="12" s="1"/>
  <c r="I4" i="12"/>
  <c r="H4" i="12"/>
  <c r="G4" i="12"/>
  <c r="F4" i="12"/>
  <c r="D4" i="12"/>
  <c r="C4" i="12"/>
  <c r="E4" i="12" s="1"/>
  <c r="I3" i="12"/>
  <c r="H3" i="12"/>
  <c r="G3" i="12"/>
  <c r="F3" i="12"/>
  <c r="L3" i="12" s="1"/>
  <c r="D3" i="12"/>
  <c r="C3" i="12"/>
  <c r="E3" i="12" s="1"/>
  <c r="I2" i="12"/>
  <c r="H2" i="12"/>
  <c r="G2" i="12"/>
  <c r="F2" i="12"/>
  <c r="D2" i="12"/>
  <c r="C2" i="12"/>
  <c r="L92" i="12" l="1"/>
  <c r="L94" i="12"/>
  <c r="L108" i="12"/>
  <c r="L110" i="12"/>
  <c r="L112" i="12"/>
  <c r="L114" i="12"/>
  <c r="L116" i="12"/>
  <c r="L118" i="12"/>
  <c r="L120" i="12"/>
  <c r="L134" i="12"/>
  <c r="L136" i="12"/>
  <c r="L188" i="12"/>
  <c r="L218" i="12"/>
  <c r="L220" i="12"/>
  <c r="L228" i="12"/>
  <c r="L232" i="12"/>
  <c r="L234" i="12"/>
  <c r="L246" i="12"/>
  <c r="L250" i="12"/>
  <c r="L254" i="12"/>
  <c r="L258" i="12"/>
  <c r="L262" i="12"/>
  <c r="L266" i="12"/>
  <c r="L276" i="12"/>
  <c r="L278" i="12"/>
  <c r="L282" i="12"/>
  <c r="L290" i="12"/>
  <c r="L294" i="12"/>
  <c r="L298" i="12"/>
  <c r="L320" i="12"/>
  <c r="L322" i="12"/>
  <c r="L326" i="12"/>
  <c r="L368" i="12"/>
  <c r="L370" i="12"/>
  <c r="L374" i="12"/>
  <c r="L376" i="12"/>
  <c r="L378" i="12"/>
  <c r="L380" i="12"/>
  <c r="L382" i="12"/>
  <c r="L384" i="12"/>
  <c r="L386" i="12"/>
  <c r="L390" i="12"/>
  <c r="L392" i="12"/>
  <c r="L394" i="12"/>
  <c r="L396" i="12"/>
  <c r="L398" i="12"/>
  <c r="L400" i="12"/>
  <c r="L402" i="12"/>
  <c r="L406" i="12"/>
  <c r="L408" i="12"/>
  <c r="L410" i="12"/>
  <c r="L412" i="12"/>
  <c r="L414" i="12"/>
  <c r="L416" i="12"/>
  <c r="L424" i="12"/>
  <c r="L426" i="12"/>
  <c r="L428" i="12"/>
  <c r="L432" i="12"/>
  <c r="L436" i="12"/>
  <c r="L438" i="12"/>
  <c r="L440" i="12"/>
  <c r="L442" i="12"/>
  <c r="L452" i="12"/>
  <c r="L460" i="12"/>
  <c r="L464" i="12"/>
  <c r="L468" i="12"/>
  <c r="L472" i="12"/>
  <c r="L476" i="12"/>
  <c r="L480" i="12"/>
  <c r="L482" i="12"/>
  <c r="L484" i="12"/>
  <c r="L486" i="12"/>
  <c r="L488" i="12"/>
  <c r="L490" i="12"/>
  <c r="L492" i="12"/>
  <c r="L494" i="12"/>
  <c r="L496" i="12"/>
  <c r="L96" i="12"/>
  <c r="L98" i="12"/>
  <c r="L100" i="12"/>
  <c r="L102" i="12"/>
  <c r="L104" i="12"/>
  <c r="L106" i="12"/>
  <c r="L122" i="12"/>
  <c r="L124" i="12"/>
  <c r="L126" i="12"/>
  <c r="L128" i="12"/>
  <c r="L130" i="12"/>
  <c r="L132" i="12"/>
  <c r="L180" i="12"/>
  <c r="L182" i="12"/>
  <c r="L184" i="12"/>
  <c r="L186" i="12"/>
  <c r="L190" i="12"/>
  <c r="L192" i="12"/>
  <c r="L194" i="12"/>
  <c r="L196" i="12"/>
  <c r="L198" i="12"/>
  <c r="L200" i="12"/>
  <c r="L202" i="12"/>
  <c r="L204" i="12"/>
  <c r="L206" i="12"/>
  <c r="L208" i="12"/>
  <c r="L210" i="12"/>
  <c r="L212" i="12"/>
  <c r="L214" i="12"/>
  <c r="L216" i="12"/>
  <c r="L222" i="12"/>
  <c r="L224" i="12"/>
  <c r="L226" i="12"/>
  <c r="L230" i="12"/>
  <c r="L236" i="12"/>
  <c r="L238" i="12"/>
  <c r="L240" i="12"/>
  <c r="L242" i="12"/>
  <c r="L244" i="12"/>
  <c r="L248" i="12"/>
  <c r="L252" i="12"/>
  <c r="L256" i="12"/>
  <c r="L260" i="12"/>
  <c r="L264" i="12"/>
  <c r="L268" i="12"/>
  <c r="L270" i="12"/>
  <c r="L272" i="12"/>
  <c r="L274" i="12"/>
  <c r="L280" i="12"/>
  <c r="L284" i="12"/>
  <c r="L286" i="12"/>
  <c r="L288" i="12"/>
  <c r="L292" i="12"/>
  <c r="L296" i="12"/>
  <c r="L300" i="12"/>
  <c r="L302" i="12"/>
  <c r="L304" i="12"/>
  <c r="L306" i="12"/>
  <c r="L308" i="12"/>
  <c r="L310" i="12"/>
  <c r="L312" i="12"/>
  <c r="L314" i="12"/>
  <c r="L316" i="12"/>
  <c r="L318" i="12"/>
  <c r="L324" i="12"/>
  <c r="K3276" i="12"/>
  <c r="K138" i="12"/>
  <c r="L138" i="12"/>
  <c r="K144" i="12"/>
  <c r="L144" i="12"/>
  <c r="K146" i="12"/>
  <c r="L146" i="12"/>
  <c r="K152" i="12"/>
  <c r="L152" i="12"/>
  <c r="K154" i="12"/>
  <c r="L154" i="12"/>
  <c r="K160" i="12"/>
  <c r="L160" i="12"/>
  <c r="K162" i="12"/>
  <c r="L162" i="12"/>
  <c r="K168" i="12"/>
  <c r="L168" i="12"/>
  <c r="K170" i="12"/>
  <c r="L170" i="12"/>
  <c r="K178" i="12"/>
  <c r="L178" i="12"/>
  <c r="J2290" i="12"/>
  <c r="L2290" i="12"/>
  <c r="K330" i="12"/>
  <c r="L330" i="12"/>
  <c r="K338" i="12"/>
  <c r="L338" i="12"/>
  <c r="K342" i="12"/>
  <c r="L342" i="12"/>
  <c r="K356" i="12"/>
  <c r="L356" i="12"/>
  <c r="K366" i="12"/>
  <c r="L366" i="12"/>
  <c r="K420" i="12"/>
  <c r="L420" i="12"/>
  <c r="K434" i="12"/>
  <c r="L434" i="12"/>
  <c r="K458" i="12"/>
  <c r="L458" i="12"/>
  <c r="K462" i="12"/>
  <c r="L462" i="12"/>
  <c r="K629" i="12"/>
  <c r="L629" i="12"/>
  <c r="K633" i="12"/>
  <c r="L633" i="12"/>
  <c r="K3285" i="12"/>
  <c r="L3285" i="12"/>
  <c r="K3273" i="12"/>
  <c r="L3273" i="12"/>
  <c r="K3261" i="12"/>
  <c r="L3261" i="12"/>
  <c r="K3241" i="12"/>
  <c r="L3241" i="12"/>
  <c r="K3229" i="12"/>
  <c r="L3229" i="12"/>
  <c r="K3217" i="12"/>
  <c r="L3217" i="12"/>
  <c r="K3201" i="12"/>
  <c r="L3201" i="12"/>
  <c r="K3189" i="12"/>
  <c r="L3189" i="12"/>
  <c r="K3177" i="12"/>
  <c r="L3177" i="12"/>
  <c r="K2298" i="12"/>
  <c r="K2054" i="12"/>
  <c r="K1926" i="12"/>
  <c r="K1798" i="12"/>
  <c r="K854" i="12"/>
  <c r="K140" i="12"/>
  <c r="L140" i="12"/>
  <c r="K148" i="12"/>
  <c r="L148" i="12"/>
  <c r="K156" i="12"/>
  <c r="L156" i="12"/>
  <c r="K164" i="12"/>
  <c r="L164" i="12"/>
  <c r="K174" i="12"/>
  <c r="L174" i="12"/>
  <c r="K19" i="12"/>
  <c r="L19" i="12"/>
  <c r="K23" i="12"/>
  <c r="L23" i="12"/>
  <c r="K27" i="12"/>
  <c r="L27" i="12"/>
  <c r="K39" i="12"/>
  <c r="L39" i="12"/>
  <c r="K51" i="12"/>
  <c r="L51" i="12"/>
  <c r="K63" i="12"/>
  <c r="L63" i="12"/>
  <c r="K73" i="12"/>
  <c r="L73" i="12"/>
  <c r="K77" i="12"/>
  <c r="L77" i="12"/>
  <c r="K81" i="12"/>
  <c r="L81" i="12"/>
  <c r="K85" i="12"/>
  <c r="L85" i="12"/>
  <c r="K87" i="12"/>
  <c r="L87" i="12"/>
  <c r="K89" i="12"/>
  <c r="L89" i="12"/>
  <c r="K91" i="12"/>
  <c r="L91" i="12"/>
  <c r="K336" i="12"/>
  <c r="L336" i="12"/>
  <c r="K346" i="12"/>
  <c r="L346" i="12"/>
  <c r="K352" i="12"/>
  <c r="L352" i="12"/>
  <c r="K354" i="12"/>
  <c r="L354" i="12"/>
  <c r="K362" i="12"/>
  <c r="L362" i="12"/>
  <c r="K388" i="12"/>
  <c r="L388" i="12"/>
  <c r="K418" i="12"/>
  <c r="L418" i="12"/>
  <c r="K422" i="12"/>
  <c r="L422" i="12"/>
  <c r="K444" i="12"/>
  <c r="L444" i="12"/>
  <c r="K466" i="12"/>
  <c r="L466" i="12"/>
  <c r="K470" i="12"/>
  <c r="L470" i="12"/>
  <c r="K639" i="12"/>
  <c r="L639" i="12"/>
  <c r="K3277" i="12"/>
  <c r="L3277" i="12"/>
  <c r="K3265" i="12"/>
  <c r="L3265" i="12"/>
  <c r="K3253" i="12"/>
  <c r="L3253" i="12"/>
  <c r="K3245" i="12"/>
  <c r="L3245" i="12"/>
  <c r="K3233" i="12"/>
  <c r="L3233" i="12"/>
  <c r="K3221" i="12"/>
  <c r="L3221" i="12"/>
  <c r="K3209" i="12"/>
  <c r="L3209" i="12"/>
  <c r="K3197" i="12"/>
  <c r="L3197" i="12"/>
  <c r="K3185" i="12"/>
  <c r="L3185" i="12"/>
  <c r="K2118" i="12"/>
  <c r="K1990" i="12"/>
  <c r="K1862" i="12"/>
  <c r="K93" i="12"/>
  <c r="L93" i="12"/>
  <c r="K95" i="12"/>
  <c r="L95" i="12"/>
  <c r="K101" i="12"/>
  <c r="L101" i="12"/>
  <c r="K109" i="12"/>
  <c r="L109" i="12"/>
  <c r="K111" i="12"/>
  <c r="L111" i="12"/>
  <c r="K115" i="12"/>
  <c r="L115" i="12"/>
  <c r="K121" i="12"/>
  <c r="L121" i="12"/>
  <c r="K123" i="12"/>
  <c r="L123" i="12"/>
  <c r="K129" i="12"/>
  <c r="L129" i="12"/>
  <c r="K131" i="12"/>
  <c r="L131" i="12"/>
  <c r="L137" i="12"/>
  <c r="L141" i="12"/>
  <c r="L143" i="12"/>
  <c r="L149" i="12"/>
  <c r="L151" i="12"/>
  <c r="L157" i="12"/>
  <c r="L159" i="12"/>
  <c r="L163" i="12"/>
  <c r="L173" i="12"/>
  <c r="L181" i="12"/>
  <c r="L183" i="12"/>
  <c r="L187" i="12"/>
  <c r="L191" i="12"/>
  <c r="L197" i="12"/>
  <c r="L199" i="12"/>
  <c r="L203" i="12"/>
  <c r="L207" i="12"/>
  <c r="L213" i="12"/>
  <c r="L215" i="12"/>
  <c r="L221" i="12"/>
  <c r="L225" i="12"/>
  <c r="L227" i="12"/>
  <c r="L231" i="12"/>
  <c r="L233" i="12"/>
  <c r="L237" i="12"/>
  <c r="L241" i="12"/>
  <c r="L247" i="12"/>
  <c r="L251" i="12"/>
  <c r="L255" i="12"/>
  <c r="L261" i="12"/>
  <c r="L265" i="12"/>
  <c r="L269" i="12"/>
  <c r="L275" i="12"/>
  <c r="L279" i="12"/>
  <c r="L281" i="12"/>
  <c r="L287" i="12"/>
  <c r="L291" i="12"/>
  <c r="L295" i="12"/>
  <c r="L299" i="12"/>
  <c r="L301" i="12"/>
  <c r="L305" i="12"/>
  <c r="L309" i="12"/>
  <c r="L313" i="12"/>
  <c r="L315" i="12"/>
  <c r="L321" i="12"/>
  <c r="L323" i="12"/>
  <c r="L325" i="12"/>
  <c r="K498" i="12"/>
  <c r="L498" i="12"/>
  <c r="K500" i="12"/>
  <c r="L500" i="12"/>
  <c r="K502" i="12"/>
  <c r="L502" i="12"/>
  <c r="K504" i="12"/>
  <c r="L504" i="12"/>
  <c r="K506" i="12"/>
  <c r="L506" i="12"/>
  <c r="K508" i="12"/>
  <c r="L508" i="12"/>
  <c r="K510" i="12"/>
  <c r="L510" i="12"/>
  <c r="K512" i="12"/>
  <c r="L512" i="12"/>
  <c r="K514" i="12"/>
  <c r="L514" i="12"/>
  <c r="K516" i="12"/>
  <c r="L516" i="12"/>
  <c r="K518" i="12"/>
  <c r="L518" i="12"/>
  <c r="K520" i="12"/>
  <c r="L520" i="12"/>
  <c r="K522" i="12"/>
  <c r="L522" i="12"/>
  <c r="K524" i="12"/>
  <c r="L524" i="12"/>
  <c r="K526" i="12"/>
  <c r="L526" i="12"/>
  <c r="L528" i="12"/>
  <c r="L530" i="12"/>
  <c r="K532" i="12"/>
  <c r="L532" i="12"/>
  <c r="L534" i="12"/>
  <c r="K536" i="12"/>
  <c r="L536" i="12"/>
  <c r="L538" i="12"/>
  <c r="K540" i="12"/>
  <c r="L540" i="12"/>
  <c r="L542" i="12"/>
  <c r="K544" i="12"/>
  <c r="L544" i="12"/>
  <c r="L546" i="12"/>
  <c r="K548" i="12"/>
  <c r="L548" i="12"/>
  <c r="L550" i="12"/>
  <c r="K552" i="12"/>
  <c r="L552" i="12"/>
  <c r="L554" i="12"/>
  <c r="K556" i="12"/>
  <c r="L556" i="12"/>
  <c r="L558" i="12"/>
  <c r="K560" i="12"/>
  <c r="L560" i="12"/>
  <c r="L562" i="12"/>
  <c r="K564" i="12"/>
  <c r="L564" i="12"/>
  <c r="L566" i="12"/>
  <c r="K568" i="12"/>
  <c r="L568" i="12"/>
  <c r="L570" i="12"/>
  <c r="K572" i="12"/>
  <c r="L572" i="12"/>
  <c r="L574" i="12"/>
  <c r="K576" i="12"/>
  <c r="L576" i="12"/>
  <c r="A578" i="12"/>
  <c r="K3288" i="12"/>
  <c r="L3288" i="12"/>
  <c r="K3284" i="12"/>
  <c r="L3284" i="12"/>
  <c r="K3280" i="12"/>
  <c r="L3280" i="12"/>
  <c r="K3272" i="12"/>
  <c r="L3272" i="12"/>
  <c r="K3268" i="12"/>
  <c r="L3268" i="12"/>
  <c r="K3264" i="12"/>
  <c r="L3264" i="12"/>
  <c r="K3260" i="12"/>
  <c r="L3260" i="12"/>
  <c r="K3256" i="12"/>
  <c r="L3256" i="12"/>
  <c r="J3252" i="12"/>
  <c r="L3252" i="12"/>
  <c r="K3248" i="12"/>
  <c r="L3248" i="12"/>
  <c r="K3244" i="12"/>
  <c r="L3244" i="12"/>
  <c r="K3240" i="12"/>
  <c r="L3240" i="12"/>
  <c r="K3236" i="12"/>
  <c r="L3236" i="12"/>
  <c r="K3232" i="12"/>
  <c r="L3232" i="12"/>
  <c r="L3228" i="12"/>
  <c r="K3228" i="12"/>
  <c r="K3224" i="12"/>
  <c r="L3224" i="12"/>
  <c r="K3220" i="12"/>
  <c r="L3220" i="12"/>
  <c r="K3216" i="12"/>
  <c r="L3216" i="12"/>
  <c r="K3212" i="12"/>
  <c r="L3212" i="12"/>
  <c r="K3208" i="12"/>
  <c r="L3208" i="12"/>
  <c r="K3204" i="12"/>
  <c r="L3204" i="12"/>
  <c r="K3200" i="12"/>
  <c r="L3200" i="12"/>
  <c r="K3196" i="12"/>
  <c r="L3196" i="12"/>
  <c r="K3192" i="12"/>
  <c r="L3192" i="12"/>
  <c r="J3188" i="12"/>
  <c r="L3188" i="12"/>
  <c r="K3184" i="12"/>
  <c r="L3184" i="12"/>
  <c r="K3180" i="12"/>
  <c r="L3180" i="12"/>
  <c r="K3176" i="12"/>
  <c r="L3176" i="12"/>
  <c r="J3172" i="12"/>
  <c r="L3172" i="12"/>
  <c r="K3168" i="12"/>
  <c r="L3168" i="12"/>
  <c r="J3164" i="12"/>
  <c r="K3164" i="12"/>
  <c r="L3164" i="12"/>
  <c r="K3160" i="12"/>
  <c r="L3160" i="12"/>
  <c r="J3156" i="12"/>
  <c r="L3156" i="12"/>
  <c r="K3152" i="12"/>
  <c r="L3152" i="12"/>
  <c r="J3148" i="12"/>
  <c r="L3148" i="12"/>
  <c r="K3144" i="12"/>
  <c r="L3144" i="12"/>
  <c r="J3140" i="12"/>
  <c r="L3140" i="12"/>
  <c r="K3136" i="12"/>
  <c r="L3136" i="12"/>
  <c r="J3132" i="12"/>
  <c r="K3132" i="12"/>
  <c r="L3132" i="12"/>
  <c r="K3128" i="12"/>
  <c r="L3128" i="12"/>
  <c r="K3124" i="12"/>
  <c r="J3124" i="12"/>
  <c r="L3124" i="12"/>
  <c r="K3120" i="12"/>
  <c r="L3120" i="12"/>
  <c r="J3116" i="12"/>
  <c r="K3116" i="12"/>
  <c r="L3116" i="12"/>
  <c r="K3112" i="12"/>
  <c r="L3112" i="12"/>
  <c r="J3108" i="12"/>
  <c r="L3108" i="12"/>
  <c r="K3104" i="12"/>
  <c r="L3104" i="12"/>
  <c r="J3100" i="12"/>
  <c r="L3100" i="12"/>
  <c r="K3100" i="12"/>
  <c r="K3096" i="12"/>
  <c r="L3096" i="12"/>
  <c r="J3092" i="12"/>
  <c r="L3092" i="12"/>
  <c r="K3088" i="12"/>
  <c r="L3088" i="12"/>
  <c r="J3084" i="12"/>
  <c r="K3084" i="12"/>
  <c r="L3084" i="12"/>
  <c r="K3080" i="12"/>
  <c r="L3080" i="12"/>
  <c r="J3076" i="12"/>
  <c r="L3076" i="12"/>
  <c r="K3072" i="12"/>
  <c r="L3072" i="12"/>
  <c r="J3068" i="12"/>
  <c r="K3068" i="12"/>
  <c r="L3068" i="12"/>
  <c r="K3064" i="12"/>
  <c r="L3064" i="12"/>
  <c r="J3060" i="12"/>
  <c r="L3060" i="12"/>
  <c r="K3056" i="12"/>
  <c r="L3056" i="12"/>
  <c r="J3052" i="12"/>
  <c r="K3052" i="12"/>
  <c r="L3052" i="12"/>
  <c r="K3048" i="12"/>
  <c r="L3048" i="12"/>
  <c r="J3044" i="12"/>
  <c r="L3044" i="12"/>
  <c r="K3040" i="12"/>
  <c r="L3040" i="12"/>
  <c r="J3036" i="12"/>
  <c r="K3036" i="12"/>
  <c r="L3036" i="12"/>
  <c r="K3032" i="12"/>
  <c r="L3032" i="12"/>
  <c r="J3028" i="12"/>
  <c r="L3028" i="12"/>
  <c r="K3024" i="12"/>
  <c r="L3024" i="12"/>
  <c r="J3020" i="12"/>
  <c r="L3020" i="12"/>
  <c r="K3016" i="12"/>
  <c r="L3016" i="12"/>
  <c r="J3012" i="12"/>
  <c r="L3012" i="12"/>
  <c r="K3008" i="12"/>
  <c r="L3008" i="12"/>
  <c r="J3004" i="12"/>
  <c r="K3004" i="12"/>
  <c r="L3004" i="12"/>
  <c r="K3000" i="12"/>
  <c r="L3000" i="12"/>
  <c r="J2996" i="12"/>
  <c r="L2996" i="12"/>
  <c r="K2992" i="12"/>
  <c r="L2992" i="12"/>
  <c r="J2988" i="12"/>
  <c r="K2988" i="12"/>
  <c r="L2988" i="12"/>
  <c r="K2984" i="12"/>
  <c r="L2984" i="12"/>
  <c r="J2980" i="12"/>
  <c r="L2980" i="12"/>
  <c r="K2976" i="12"/>
  <c r="L2976" i="12"/>
  <c r="J2972" i="12"/>
  <c r="L2972" i="12"/>
  <c r="K2972" i="12"/>
  <c r="K2968" i="12"/>
  <c r="L2968" i="12"/>
  <c r="J2964" i="12"/>
  <c r="L2964" i="12"/>
  <c r="K2960" i="12"/>
  <c r="L2960" i="12"/>
  <c r="J2956" i="12"/>
  <c r="L2956" i="12"/>
  <c r="K2956" i="12"/>
  <c r="K2952" i="12"/>
  <c r="L2952" i="12"/>
  <c r="J2948" i="12"/>
  <c r="L2948" i="12"/>
  <c r="K2944" i="12"/>
  <c r="L2944" i="12"/>
  <c r="J2940" i="12"/>
  <c r="K2940" i="12"/>
  <c r="L2940" i="12"/>
  <c r="K2936" i="12"/>
  <c r="L2936" i="12"/>
  <c r="J2932" i="12"/>
  <c r="L2932" i="12"/>
  <c r="K2928" i="12"/>
  <c r="L2928" i="12"/>
  <c r="J2924" i="12"/>
  <c r="K2924" i="12"/>
  <c r="L2924" i="12"/>
  <c r="K2920" i="12"/>
  <c r="L2920" i="12"/>
  <c r="J2916" i="12"/>
  <c r="L2916" i="12"/>
  <c r="K2912" i="12"/>
  <c r="L2912" i="12"/>
  <c r="J2908" i="12"/>
  <c r="L2908" i="12"/>
  <c r="K2908" i="12"/>
  <c r="K2904" i="12"/>
  <c r="L2904" i="12"/>
  <c r="J2900" i="12"/>
  <c r="L2900" i="12"/>
  <c r="K2896" i="12"/>
  <c r="L2896" i="12"/>
  <c r="J2892" i="12"/>
  <c r="L2892" i="12"/>
  <c r="K2888" i="12"/>
  <c r="L2888" i="12"/>
  <c r="J2884" i="12"/>
  <c r="L2884" i="12"/>
  <c r="K2880" i="12"/>
  <c r="L2880" i="12"/>
  <c r="J2876" i="12"/>
  <c r="K2876" i="12"/>
  <c r="L2876" i="12"/>
  <c r="K2872" i="12"/>
  <c r="L2872" i="12"/>
  <c r="J2868" i="12"/>
  <c r="L2868" i="12"/>
  <c r="K2864" i="12"/>
  <c r="L2864" i="12"/>
  <c r="J2860" i="12"/>
  <c r="K2860" i="12"/>
  <c r="L2860" i="12"/>
  <c r="K2856" i="12"/>
  <c r="L2856" i="12"/>
  <c r="J2852" i="12"/>
  <c r="L2852" i="12"/>
  <c r="K2848" i="12"/>
  <c r="L2848" i="12"/>
  <c r="J2844" i="12"/>
  <c r="L2844" i="12"/>
  <c r="K2844" i="12"/>
  <c r="K2840" i="12"/>
  <c r="L2840" i="12"/>
  <c r="J2836" i="12"/>
  <c r="L2836" i="12"/>
  <c r="K2832" i="12"/>
  <c r="L2832" i="12"/>
  <c r="J2828" i="12"/>
  <c r="L2828" i="12"/>
  <c r="K2828" i="12"/>
  <c r="K2824" i="12"/>
  <c r="L2824" i="12"/>
  <c r="J2820" i="12"/>
  <c r="L2820" i="12"/>
  <c r="K2816" i="12"/>
  <c r="L2816" i="12"/>
  <c r="J2812" i="12"/>
  <c r="K2812" i="12"/>
  <c r="L2812" i="12"/>
  <c r="K2808" i="12"/>
  <c r="L2808" i="12"/>
  <c r="J2804" i="12"/>
  <c r="L2804" i="12"/>
  <c r="K2800" i="12"/>
  <c r="L2800" i="12"/>
  <c r="J2796" i="12"/>
  <c r="K2796" i="12"/>
  <c r="L2796" i="12"/>
  <c r="K2792" i="12"/>
  <c r="L2792" i="12"/>
  <c r="J2788" i="12"/>
  <c r="L2788" i="12"/>
  <c r="K2784" i="12"/>
  <c r="L2784" i="12"/>
  <c r="J2780" i="12"/>
  <c r="L2780" i="12"/>
  <c r="K2780" i="12"/>
  <c r="K2776" i="12"/>
  <c r="L2776" i="12"/>
  <c r="J2772" i="12"/>
  <c r="L2772" i="12"/>
  <c r="K2768" i="12"/>
  <c r="L2768" i="12"/>
  <c r="J2764" i="12"/>
  <c r="L2764" i="12"/>
  <c r="K2760" i="12"/>
  <c r="L2760" i="12"/>
  <c r="J2756" i="12"/>
  <c r="L2756" i="12"/>
  <c r="K2752" i="12"/>
  <c r="L2752" i="12"/>
  <c r="J2748" i="12"/>
  <c r="K2748" i="12"/>
  <c r="L2748" i="12"/>
  <c r="K2744" i="12"/>
  <c r="L2744" i="12"/>
  <c r="J2740" i="12"/>
  <c r="L2740" i="12"/>
  <c r="K2736" i="12"/>
  <c r="L2736" i="12"/>
  <c r="J2732" i="12"/>
  <c r="K2732" i="12"/>
  <c r="L2732" i="12"/>
  <c r="K2728" i="12"/>
  <c r="L2728" i="12"/>
  <c r="J2724" i="12"/>
  <c r="L2724" i="12"/>
  <c r="K2720" i="12"/>
  <c r="L2720" i="12"/>
  <c r="J2716" i="12"/>
  <c r="L2716" i="12"/>
  <c r="K2716" i="12"/>
  <c r="K2712" i="12"/>
  <c r="L2712" i="12"/>
  <c r="J2708" i="12"/>
  <c r="L2708" i="12"/>
  <c r="K2704" i="12"/>
  <c r="L2704" i="12"/>
  <c r="J2700" i="12"/>
  <c r="L2700" i="12"/>
  <c r="K2700" i="12"/>
  <c r="K2696" i="12"/>
  <c r="L2696" i="12"/>
  <c r="J2692" i="12"/>
  <c r="L2692" i="12"/>
  <c r="K2688" i="12"/>
  <c r="L2688" i="12"/>
  <c r="J2684" i="12"/>
  <c r="K2684" i="12"/>
  <c r="L2684" i="12"/>
  <c r="K2680" i="12"/>
  <c r="L2680" i="12"/>
  <c r="J2676" i="12"/>
  <c r="L2676" i="12"/>
  <c r="K2672" i="12"/>
  <c r="L2672" i="12"/>
  <c r="J2668" i="12"/>
  <c r="K2668" i="12"/>
  <c r="L2668" i="12"/>
  <c r="K2664" i="12"/>
  <c r="L2664" i="12"/>
  <c r="J2660" i="12"/>
  <c r="L2660" i="12"/>
  <c r="K2656" i="12"/>
  <c r="L2656" i="12"/>
  <c r="J2652" i="12"/>
  <c r="L2652" i="12"/>
  <c r="K2652" i="12"/>
  <c r="K2648" i="12"/>
  <c r="L2648" i="12"/>
  <c r="J2644" i="12"/>
  <c r="L2644" i="12"/>
  <c r="K2640" i="12"/>
  <c r="L2640" i="12"/>
  <c r="J2636" i="12"/>
  <c r="L2636" i="12"/>
  <c r="K2632" i="12"/>
  <c r="L2632" i="12"/>
  <c r="J2628" i="12"/>
  <c r="L2628" i="12"/>
  <c r="K2624" i="12"/>
  <c r="L2624" i="12"/>
  <c r="J2620" i="12"/>
  <c r="K2620" i="12"/>
  <c r="L2620" i="12"/>
  <c r="K2616" i="12"/>
  <c r="L2616" i="12"/>
  <c r="J2612" i="12"/>
  <c r="L2612" i="12"/>
  <c r="K2608" i="12"/>
  <c r="L2608" i="12"/>
  <c r="J2604" i="12"/>
  <c r="K2604" i="12"/>
  <c r="L2604" i="12"/>
  <c r="K2600" i="12"/>
  <c r="L2600" i="12"/>
  <c r="J2596" i="12"/>
  <c r="L2596" i="12"/>
  <c r="K2592" i="12"/>
  <c r="L2592" i="12"/>
  <c r="J2588" i="12"/>
  <c r="L2588" i="12"/>
  <c r="K2588" i="12"/>
  <c r="K2584" i="12"/>
  <c r="L2584" i="12"/>
  <c r="J2580" i="12"/>
  <c r="L2580" i="12"/>
  <c r="K2576" i="12"/>
  <c r="L2576" i="12"/>
  <c r="J2572" i="12"/>
  <c r="L2572" i="12"/>
  <c r="K2572" i="12"/>
  <c r="K2568" i="12"/>
  <c r="L2568" i="12"/>
  <c r="J2564" i="12"/>
  <c r="L2564" i="12"/>
  <c r="K2560" i="12"/>
  <c r="L2560" i="12"/>
  <c r="J2556" i="12"/>
  <c r="K2556" i="12"/>
  <c r="L2556" i="12"/>
  <c r="K2552" i="12"/>
  <c r="L2552" i="12"/>
  <c r="J2548" i="12"/>
  <c r="L2548" i="12"/>
  <c r="K2544" i="12"/>
  <c r="L2544" i="12"/>
  <c r="J2540" i="12"/>
  <c r="K2540" i="12"/>
  <c r="L2540" i="12"/>
  <c r="K2536" i="12"/>
  <c r="L2536" i="12"/>
  <c r="J2532" i="12"/>
  <c r="L2532" i="12"/>
  <c r="K2528" i="12"/>
  <c r="L2528" i="12"/>
  <c r="J2524" i="12"/>
  <c r="L2524" i="12"/>
  <c r="K2524" i="12"/>
  <c r="K2520" i="12"/>
  <c r="L2520" i="12"/>
  <c r="J2516" i="12"/>
  <c r="L2516" i="12"/>
  <c r="K2512" i="12"/>
  <c r="L2512" i="12"/>
  <c r="J2508" i="12"/>
  <c r="L2508" i="12"/>
  <c r="K2504" i="12"/>
  <c r="L2504" i="12"/>
  <c r="J2500" i="12"/>
  <c r="L2500" i="12"/>
  <c r="K2496" i="12"/>
  <c r="L2496" i="12"/>
  <c r="J2492" i="12"/>
  <c r="K2492" i="12"/>
  <c r="L2492" i="12"/>
  <c r="K2488" i="12"/>
  <c r="L2488" i="12"/>
  <c r="J2484" i="12"/>
  <c r="L2484" i="12"/>
  <c r="K2480" i="12"/>
  <c r="L2480" i="12"/>
  <c r="J2476" i="12"/>
  <c r="K2476" i="12"/>
  <c r="L2476" i="12"/>
  <c r="K2472" i="12"/>
  <c r="L2472" i="12"/>
  <c r="J2468" i="12"/>
  <c r="L2468" i="12"/>
  <c r="K2464" i="12"/>
  <c r="L2464" i="12"/>
  <c r="J2460" i="12"/>
  <c r="L2460" i="12"/>
  <c r="K2460" i="12"/>
  <c r="K2456" i="12"/>
  <c r="L2456" i="12"/>
  <c r="J2452" i="12"/>
  <c r="L2452" i="12"/>
  <c r="K2448" i="12"/>
  <c r="L2448" i="12"/>
  <c r="J2444" i="12"/>
  <c r="L2444" i="12"/>
  <c r="K2444" i="12"/>
  <c r="K2440" i="12"/>
  <c r="L2440" i="12"/>
  <c r="J2436" i="12"/>
  <c r="L2436" i="12"/>
  <c r="K2432" i="12"/>
  <c r="L2432" i="12"/>
  <c r="J2428" i="12"/>
  <c r="K2428" i="12"/>
  <c r="L2428" i="12"/>
  <c r="K2424" i="12"/>
  <c r="L2424" i="12"/>
  <c r="J2420" i="12"/>
  <c r="L2420" i="12"/>
  <c r="K2416" i="12"/>
  <c r="L2416" i="12"/>
  <c r="J2412" i="12"/>
  <c r="K2412" i="12"/>
  <c r="L2412" i="12"/>
  <c r="K2408" i="12"/>
  <c r="L2408" i="12"/>
  <c r="J2404" i="12"/>
  <c r="L2404" i="12"/>
  <c r="K2400" i="12"/>
  <c r="L2400" i="12"/>
  <c r="J2396" i="12"/>
  <c r="L2396" i="12"/>
  <c r="K2396" i="12"/>
  <c r="K2392" i="12"/>
  <c r="L2392" i="12"/>
  <c r="J2388" i="12"/>
  <c r="L2388" i="12"/>
  <c r="K2384" i="12"/>
  <c r="L2384" i="12"/>
  <c r="J2380" i="12"/>
  <c r="L2380" i="12"/>
  <c r="K2376" i="12"/>
  <c r="L2376" i="12"/>
  <c r="J2372" i="12"/>
  <c r="L2372" i="12"/>
  <c r="K2368" i="12"/>
  <c r="L2368" i="12"/>
  <c r="J2364" i="12"/>
  <c r="K2364" i="12"/>
  <c r="L2364" i="12"/>
  <c r="K2360" i="12"/>
  <c r="L2360" i="12"/>
  <c r="J2356" i="12"/>
  <c r="L2356" i="12"/>
  <c r="K2352" i="12"/>
  <c r="L2352" i="12"/>
  <c r="J2348" i="12"/>
  <c r="L2348" i="12"/>
  <c r="K2348" i="12"/>
  <c r="K2344" i="12"/>
  <c r="L2344" i="12"/>
  <c r="J2340" i="12"/>
  <c r="L2340" i="12"/>
  <c r="K2336" i="12"/>
  <c r="L2336" i="12"/>
  <c r="J2332" i="12"/>
  <c r="L2332" i="12"/>
  <c r="K2332" i="12"/>
  <c r="K2328" i="12"/>
  <c r="L2328" i="12"/>
  <c r="J2324" i="12"/>
  <c r="L2324" i="12"/>
  <c r="K2320" i="12"/>
  <c r="L2320" i="12"/>
  <c r="J2316" i="12"/>
  <c r="L2316" i="12"/>
  <c r="K2316" i="12"/>
  <c r="K2312" i="12"/>
  <c r="L2312" i="12"/>
  <c r="J2308" i="12"/>
  <c r="L2308" i="12"/>
  <c r="K2304" i="12"/>
  <c r="L2304" i="12"/>
  <c r="K2296" i="12"/>
  <c r="L2296" i="12"/>
  <c r="K2288" i="12"/>
  <c r="L2288" i="12"/>
  <c r="K2280" i="12"/>
  <c r="L2280" i="12"/>
  <c r="K2272" i="12"/>
  <c r="L2272" i="12"/>
  <c r="K2264" i="12"/>
  <c r="L2264" i="12"/>
  <c r="K2256" i="12"/>
  <c r="L2256" i="12"/>
  <c r="K2248" i="12"/>
  <c r="L2248" i="12"/>
  <c r="K2240" i="12"/>
  <c r="L2240" i="12"/>
  <c r="K2232" i="12"/>
  <c r="L2232" i="12"/>
  <c r="K2224" i="12"/>
  <c r="L2224" i="12"/>
  <c r="K2216" i="12"/>
  <c r="L2216" i="12"/>
  <c r="K2208" i="12"/>
  <c r="L2208" i="12"/>
  <c r="K2200" i="12"/>
  <c r="L2200" i="12"/>
  <c r="K2192" i="12"/>
  <c r="L2192" i="12"/>
  <c r="K2184" i="12"/>
  <c r="L2184" i="12"/>
  <c r="K2176" i="12"/>
  <c r="L2176" i="12"/>
  <c r="K2168" i="12"/>
  <c r="L2168" i="12"/>
  <c r="K2160" i="12"/>
  <c r="L2160" i="12"/>
  <c r="K2152" i="12"/>
  <c r="L2152" i="12"/>
  <c r="K2144" i="12"/>
  <c r="L2144" i="12"/>
  <c r="K2136" i="12"/>
  <c r="L2136" i="12"/>
  <c r="K2128" i="12"/>
  <c r="L2128" i="12"/>
  <c r="K2120" i="12"/>
  <c r="L2120" i="12"/>
  <c r="K2112" i="12"/>
  <c r="L2112" i="12"/>
  <c r="K2104" i="12"/>
  <c r="L2104" i="12"/>
  <c r="K2096" i="12"/>
  <c r="L2096" i="12"/>
  <c r="K2088" i="12"/>
  <c r="L2088" i="12"/>
  <c r="K2080" i="12"/>
  <c r="L2080" i="12"/>
  <c r="K2072" i="12"/>
  <c r="L2072" i="12"/>
  <c r="K2064" i="12"/>
  <c r="L2064" i="12"/>
  <c r="K2056" i="12"/>
  <c r="L2056" i="12"/>
  <c r="K2048" i="12"/>
  <c r="L2048" i="12"/>
  <c r="K2040" i="12"/>
  <c r="L2040" i="12"/>
  <c r="K2032" i="12"/>
  <c r="L2032" i="12"/>
  <c r="K2024" i="12"/>
  <c r="L2024" i="12"/>
  <c r="K2016" i="12"/>
  <c r="L2016" i="12"/>
  <c r="K2008" i="12"/>
  <c r="L2008" i="12"/>
  <c r="K2000" i="12"/>
  <c r="L2000" i="12"/>
  <c r="K1992" i="12"/>
  <c r="L1992" i="12"/>
  <c r="K1984" i="12"/>
  <c r="L1984" i="12"/>
  <c r="K1976" i="12"/>
  <c r="L1976" i="12"/>
  <c r="K1968" i="12"/>
  <c r="L1968" i="12"/>
  <c r="K1960" i="12"/>
  <c r="L1960" i="12"/>
  <c r="K1952" i="12"/>
  <c r="L1952" i="12"/>
  <c r="K1944" i="12"/>
  <c r="L1944" i="12"/>
  <c r="K1936" i="12"/>
  <c r="L1936" i="12"/>
  <c r="K1928" i="12"/>
  <c r="L1928" i="12"/>
  <c r="K1920" i="12"/>
  <c r="L1920" i="12"/>
  <c r="K1912" i="12"/>
  <c r="L1912" i="12"/>
  <c r="K1904" i="12"/>
  <c r="L1904" i="12"/>
  <c r="K1896" i="12"/>
  <c r="L1896" i="12"/>
  <c r="K1888" i="12"/>
  <c r="L1888" i="12"/>
  <c r="K1880" i="12"/>
  <c r="L1880" i="12"/>
  <c r="K1872" i="12"/>
  <c r="L1872" i="12"/>
  <c r="K1864" i="12"/>
  <c r="L1864" i="12"/>
  <c r="K1856" i="12"/>
  <c r="L1856" i="12"/>
  <c r="K1848" i="12"/>
  <c r="L1848" i="12"/>
  <c r="K1840" i="12"/>
  <c r="L1840" i="12"/>
  <c r="K1832" i="12"/>
  <c r="L1832" i="12"/>
  <c r="K1824" i="12"/>
  <c r="L1824" i="12"/>
  <c r="K1816" i="12"/>
  <c r="L1816" i="12"/>
  <c r="K1808" i="12"/>
  <c r="L1808" i="12"/>
  <c r="K1800" i="12"/>
  <c r="L1800" i="12"/>
  <c r="K1792" i="12"/>
  <c r="L1792" i="12"/>
  <c r="K1784" i="12"/>
  <c r="L1784" i="12"/>
  <c r="K1776" i="12"/>
  <c r="L1776" i="12"/>
  <c r="K1768" i="12"/>
  <c r="L1768" i="12"/>
  <c r="K1760" i="12"/>
  <c r="L1760" i="12"/>
  <c r="K1752" i="12"/>
  <c r="L1752" i="12"/>
  <c r="K1744" i="12"/>
  <c r="L1744" i="12"/>
  <c r="K1736" i="12"/>
  <c r="L1736" i="12"/>
  <c r="K1728" i="12"/>
  <c r="L1728" i="12"/>
  <c r="K1720" i="12"/>
  <c r="L1720" i="12"/>
  <c r="K1712" i="12"/>
  <c r="L1712" i="12"/>
  <c r="K1704" i="12"/>
  <c r="L1704" i="12"/>
  <c r="K1696" i="12"/>
  <c r="L1696" i="12"/>
  <c r="K1688" i="12"/>
  <c r="L1688" i="12"/>
  <c r="K1680" i="12"/>
  <c r="L1680" i="12"/>
  <c r="K1672" i="12"/>
  <c r="L1672" i="12"/>
  <c r="K1664" i="12"/>
  <c r="L1664" i="12"/>
  <c r="K1656" i="12"/>
  <c r="L1656" i="12"/>
  <c r="K1648" i="12"/>
  <c r="L1648" i="12"/>
  <c r="K1640" i="12"/>
  <c r="L1640" i="12"/>
  <c r="K1632" i="12"/>
  <c r="L1632" i="12"/>
  <c r="K1624" i="12"/>
  <c r="L1624" i="12"/>
  <c r="K1616" i="12"/>
  <c r="L1616" i="12"/>
  <c r="L1608" i="12"/>
  <c r="K1608" i="12"/>
  <c r="K1600" i="12"/>
  <c r="L1600" i="12"/>
  <c r="K1592" i="12"/>
  <c r="L1592" i="12"/>
  <c r="K1584" i="12"/>
  <c r="L1584" i="12"/>
  <c r="K1576" i="12"/>
  <c r="L1576" i="12"/>
  <c r="K1568" i="12"/>
  <c r="L1568" i="12"/>
  <c r="K1560" i="12"/>
  <c r="L1560" i="12"/>
  <c r="K1552" i="12"/>
  <c r="L1552" i="12"/>
  <c r="K1544" i="12"/>
  <c r="L1544" i="12"/>
  <c r="K1536" i="12"/>
  <c r="L1536" i="12"/>
  <c r="K1528" i="12"/>
  <c r="L1528" i="12"/>
  <c r="K1520" i="12"/>
  <c r="L1520" i="12"/>
  <c r="K1512" i="12"/>
  <c r="L1512" i="12"/>
  <c r="K1504" i="12"/>
  <c r="L1504" i="12"/>
  <c r="K1496" i="12"/>
  <c r="L1496" i="12"/>
  <c r="K1488" i="12"/>
  <c r="L1488" i="12"/>
  <c r="K1480" i="12"/>
  <c r="L1480" i="12"/>
  <c r="K1472" i="12"/>
  <c r="L1472" i="12"/>
  <c r="K1464" i="12"/>
  <c r="L1464" i="12"/>
  <c r="K1456" i="12"/>
  <c r="L1456" i="12"/>
  <c r="K1448" i="12"/>
  <c r="L1448" i="12"/>
  <c r="K1440" i="12"/>
  <c r="L1440" i="12"/>
  <c r="K1432" i="12"/>
  <c r="L1432" i="12"/>
  <c r="K1424" i="12"/>
  <c r="L1424" i="12"/>
  <c r="K1416" i="12"/>
  <c r="L1416" i="12"/>
  <c r="K1408" i="12"/>
  <c r="L1408" i="12"/>
  <c r="K1400" i="12"/>
  <c r="L1400" i="12"/>
  <c r="K1392" i="12"/>
  <c r="L1392" i="12"/>
  <c r="K1384" i="12"/>
  <c r="L1384" i="12"/>
  <c r="K1376" i="12"/>
  <c r="L1376" i="12"/>
  <c r="K1368" i="12"/>
  <c r="L1368" i="12"/>
  <c r="K1360" i="12"/>
  <c r="L1360" i="12"/>
  <c r="L1352" i="12"/>
  <c r="K1352" i="12"/>
  <c r="K1344" i="12"/>
  <c r="L1344" i="12"/>
  <c r="K1336" i="12"/>
  <c r="L1336" i="12"/>
  <c r="K1328" i="12"/>
  <c r="L1328" i="12"/>
  <c r="K1320" i="12"/>
  <c r="L1320" i="12"/>
  <c r="K1312" i="12"/>
  <c r="L1312" i="12"/>
  <c r="K1304" i="12"/>
  <c r="L1304" i="12"/>
  <c r="K1296" i="12"/>
  <c r="L1296" i="12"/>
  <c r="K1288" i="12"/>
  <c r="L1288" i="12"/>
  <c r="K1280" i="12"/>
  <c r="L1280" i="12"/>
  <c r="K1272" i="12"/>
  <c r="L1272" i="12"/>
  <c r="K1264" i="12"/>
  <c r="L1264" i="12"/>
  <c r="K1256" i="12"/>
  <c r="L1256" i="12"/>
  <c r="K1248" i="12"/>
  <c r="L1248" i="12"/>
  <c r="K1240" i="12"/>
  <c r="L1240" i="12"/>
  <c r="K1232" i="12"/>
  <c r="L1232" i="12"/>
  <c r="K1224" i="12"/>
  <c r="L1224" i="12"/>
  <c r="K1216" i="12"/>
  <c r="L1216" i="12"/>
  <c r="K1208" i="12"/>
  <c r="L1208" i="12"/>
  <c r="K1200" i="12"/>
  <c r="L1200" i="12"/>
  <c r="K1192" i="12"/>
  <c r="L1192" i="12"/>
  <c r="K1184" i="12"/>
  <c r="L1184" i="12"/>
  <c r="K1176" i="12"/>
  <c r="L1176" i="12"/>
  <c r="K1168" i="12"/>
  <c r="L1168" i="12"/>
  <c r="K1160" i="12"/>
  <c r="L1160" i="12"/>
  <c r="K1152" i="12"/>
  <c r="L1152" i="12"/>
  <c r="K1144" i="12"/>
  <c r="L1144" i="12"/>
  <c r="K1136" i="12"/>
  <c r="L1136" i="12"/>
  <c r="K1128" i="12"/>
  <c r="L1128" i="12"/>
  <c r="K1120" i="12"/>
  <c r="L1120" i="12"/>
  <c r="K1112" i="12"/>
  <c r="L1112" i="12"/>
  <c r="K1104" i="12"/>
  <c r="L1104" i="12"/>
  <c r="K1096" i="12"/>
  <c r="L1096" i="12"/>
  <c r="K1088" i="12"/>
  <c r="L1088" i="12"/>
  <c r="K1080" i="12"/>
  <c r="L1080" i="12"/>
  <c r="K1072" i="12"/>
  <c r="L1072" i="12"/>
  <c r="K1064" i="12"/>
  <c r="L1064" i="12"/>
  <c r="K1056" i="12"/>
  <c r="L1056" i="12"/>
  <c r="K1048" i="12"/>
  <c r="L1048" i="12"/>
  <c r="K1040" i="12"/>
  <c r="L1040" i="12"/>
  <c r="K1032" i="12"/>
  <c r="L1032" i="12"/>
  <c r="K1024" i="12"/>
  <c r="L1024" i="12"/>
  <c r="K1016" i="12"/>
  <c r="L1016" i="12"/>
  <c r="K1008" i="12"/>
  <c r="L1008" i="12"/>
  <c r="K1000" i="12"/>
  <c r="L1000" i="12"/>
  <c r="K992" i="12"/>
  <c r="L992" i="12"/>
  <c r="K984" i="12"/>
  <c r="L984" i="12"/>
  <c r="K976" i="12"/>
  <c r="L976" i="12"/>
  <c r="K968" i="12"/>
  <c r="L968" i="12"/>
  <c r="K960" i="12"/>
  <c r="L960" i="12"/>
  <c r="K952" i="12"/>
  <c r="L952" i="12"/>
  <c r="K944" i="12"/>
  <c r="L944" i="12"/>
  <c r="K936" i="12"/>
  <c r="L936" i="12"/>
  <c r="K928" i="12"/>
  <c r="L928" i="12"/>
  <c r="K920" i="12"/>
  <c r="L920" i="12"/>
  <c r="K912" i="12"/>
  <c r="L912" i="12"/>
  <c r="K904" i="12"/>
  <c r="L904" i="12"/>
  <c r="K896" i="12"/>
  <c r="L896" i="12"/>
  <c r="K888" i="12"/>
  <c r="L888" i="12"/>
  <c r="K880" i="12"/>
  <c r="L880" i="12"/>
  <c r="K872" i="12"/>
  <c r="L872" i="12"/>
  <c r="K864" i="12"/>
  <c r="L864" i="12"/>
  <c r="K856" i="12"/>
  <c r="L856" i="12"/>
  <c r="K848" i="12"/>
  <c r="L848" i="12"/>
  <c r="K840" i="12"/>
  <c r="L840" i="12"/>
  <c r="K832" i="12"/>
  <c r="L832" i="12"/>
  <c r="K824" i="12"/>
  <c r="L824" i="12"/>
  <c r="K808" i="12"/>
  <c r="L808" i="12"/>
  <c r="K792" i="12"/>
  <c r="L792" i="12"/>
  <c r="K776" i="12"/>
  <c r="L776" i="12"/>
  <c r="K760" i="12"/>
  <c r="L760" i="12"/>
  <c r="K744" i="12"/>
  <c r="L744" i="12"/>
  <c r="K728" i="12"/>
  <c r="L728" i="12"/>
  <c r="K712" i="12"/>
  <c r="L712" i="12"/>
  <c r="K696" i="12"/>
  <c r="L696" i="12"/>
  <c r="K680" i="12"/>
  <c r="L680" i="12"/>
  <c r="K664" i="12"/>
  <c r="L664" i="12"/>
  <c r="K648" i="12"/>
  <c r="L648" i="12"/>
  <c r="K3148" i="12"/>
  <c r="K2636" i="12"/>
  <c r="K142" i="12"/>
  <c r="L142" i="12"/>
  <c r="K150" i="12"/>
  <c r="L150" i="12"/>
  <c r="K158" i="12"/>
  <c r="L158" i="12"/>
  <c r="K166" i="12"/>
  <c r="L166" i="12"/>
  <c r="K172" i="12"/>
  <c r="L172" i="12"/>
  <c r="K176" i="12"/>
  <c r="L176" i="12"/>
  <c r="J2298" i="12"/>
  <c r="L2298" i="12"/>
  <c r="K7" i="12"/>
  <c r="L7" i="12"/>
  <c r="K31" i="12"/>
  <c r="L31" i="12"/>
  <c r="K35" i="12"/>
  <c r="L35" i="12"/>
  <c r="K43" i="12"/>
  <c r="L43" i="12"/>
  <c r="K47" i="12"/>
  <c r="L47" i="12"/>
  <c r="K55" i="12"/>
  <c r="L55" i="12"/>
  <c r="K59" i="12"/>
  <c r="L59" i="12"/>
  <c r="K67" i="12"/>
  <c r="L67" i="12"/>
  <c r="K71" i="12"/>
  <c r="L71" i="12"/>
  <c r="K75" i="12"/>
  <c r="L75" i="12"/>
  <c r="K79" i="12"/>
  <c r="L79" i="12"/>
  <c r="K83" i="12"/>
  <c r="L83" i="12"/>
  <c r="K328" i="12"/>
  <c r="L328" i="12"/>
  <c r="K332" i="12"/>
  <c r="L332" i="12"/>
  <c r="K334" i="12"/>
  <c r="L334" i="12"/>
  <c r="K340" i="12"/>
  <c r="L340" i="12"/>
  <c r="K344" i="12"/>
  <c r="L344" i="12"/>
  <c r="K348" i="12"/>
  <c r="L348" i="12"/>
  <c r="K350" i="12"/>
  <c r="L350" i="12"/>
  <c r="K358" i="12"/>
  <c r="L358" i="12"/>
  <c r="K360" i="12"/>
  <c r="L360" i="12"/>
  <c r="K364" i="12"/>
  <c r="L364" i="12"/>
  <c r="K372" i="12"/>
  <c r="L372" i="12"/>
  <c r="K404" i="12"/>
  <c r="L404" i="12"/>
  <c r="K430" i="12"/>
  <c r="L430" i="12"/>
  <c r="K446" i="12"/>
  <c r="L446" i="12"/>
  <c r="K448" i="12"/>
  <c r="L448" i="12"/>
  <c r="K450" i="12"/>
  <c r="L450" i="12"/>
  <c r="K454" i="12"/>
  <c r="L454" i="12"/>
  <c r="K456" i="12"/>
  <c r="L456" i="12"/>
  <c r="K474" i="12"/>
  <c r="L474" i="12"/>
  <c r="K478" i="12"/>
  <c r="L478" i="12"/>
  <c r="K631" i="12"/>
  <c r="L631" i="12"/>
  <c r="K635" i="12"/>
  <c r="L635" i="12"/>
  <c r="K637" i="12"/>
  <c r="L637" i="12"/>
  <c r="K641" i="12"/>
  <c r="L641" i="12"/>
  <c r="K3281" i="12"/>
  <c r="L3281" i="12"/>
  <c r="K3269" i="12"/>
  <c r="L3269" i="12"/>
  <c r="K3257" i="12"/>
  <c r="L3257" i="12"/>
  <c r="K3249" i="12"/>
  <c r="L3249" i="12"/>
  <c r="K3237" i="12"/>
  <c r="L3237" i="12"/>
  <c r="K3225" i="12"/>
  <c r="L3225" i="12"/>
  <c r="K3213" i="12"/>
  <c r="L3213" i="12"/>
  <c r="K3205" i="12"/>
  <c r="L3205" i="12"/>
  <c r="K3193" i="12"/>
  <c r="L3193" i="12"/>
  <c r="K3181" i="12"/>
  <c r="L3181" i="12"/>
  <c r="K2246" i="12"/>
  <c r="K2182" i="12"/>
  <c r="K97" i="12"/>
  <c r="L97" i="12"/>
  <c r="K99" i="12"/>
  <c r="L99" i="12"/>
  <c r="K103" i="12"/>
  <c r="L103" i="12"/>
  <c r="K105" i="12"/>
  <c r="L105" i="12"/>
  <c r="K107" i="12"/>
  <c r="L107" i="12"/>
  <c r="K113" i="12"/>
  <c r="L113" i="12"/>
  <c r="K117" i="12"/>
  <c r="L117" i="12"/>
  <c r="K119" i="12"/>
  <c r="L119" i="12"/>
  <c r="K125" i="12"/>
  <c r="L125" i="12"/>
  <c r="K127" i="12"/>
  <c r="L127" i="12"/>
  <c r="K133" i="12"/>
  <c r="L133" i="12"/>
  <c r="K135" i="12"/>
  <c r="L135" i="12"/>
  <c r="L139" i="12"/>
  <c r="L145" i="12"/>
  <c r="L147" i="12"/>
  <c r="L153" i="12"/>
  <c r="L155" i="12"/>
  <c r="L161" i="12"/>
  <c r="L165" i="12"/>
  <c r="L167" i="12"/>
  <c r="L169" i="12"/>
  <c r="L171" i="12"/>
  <c r="L175" i="12"/>
  <c r="L177" i="12"/>
  <c r="L179" i="12"/>
  <c r="L185" i="12"/>
  <c r="L189" i="12"/>
  <c r="L193" i="12"/>
  <c r="L195" i="12"/>
  <c r="L201" i="12"/>
  <c r="L205" i="12"/>
  <c r="L209" i="12"/>
  <c r="L211" i="12"/>
  <c r="L217" i="12"/>
  <c r="L219" i="12"/>
  <c r="L223" i="12"/>
  <c r="L229" i="12"/>
  <c r="L235" i="12"/>
  <c r="L239" i="12"/>
  <c r="L243" i="12"/>
  <c r="L245" i="12"/>
  <c r="L249" i="12"/>
  <c r="L253" i="12"/>
  <c r="L257" i="12"/>
  <c r="L259" i="12"/>
  <c r="L263" i="12"/>
  <c r="L267" i="12"/>
  <c r="L271" i="12"/>
  <c r="L273" i="12"/>
  <c r="L277" i="12"/>
  <c r="L283" i="12"/>
  <c r="L285" i="12"/>
  <c r="L289" i="12"/>
  <c r="L293" i="12"/>
  <c r="L297" i="12"/>
  <c r="L303" i="12"/>
  <c r="L307" i="12"/>
  <c r="L311" i="12"/>
  <c r="L317" i="12"/>
  <c r="L319" i="12"/>
  <c r="L2" i="12"/>
  <c r="L4" i="12"/>
  <c r="L6" i="12"/>
  <c r="L8" i="12"/>
  <c r="L10" i="12"/>
  <c r="L12" i="12"/>
  <c r="L14" i="12"/>
  <c r="L16" i="12"/>
  <c r="L18" i="12"/>
  <c r="L20" i="12"/>
  <c r="L22" i="12"/>
  <c r="L24" i="12"/>
  <c r="L26" i="12"/>
  <c r="L28" i="12"/>
  <c r="L30" i="12"/>
  <c r="L32" i="12"/>
  <c r="L34" i="12"/>
  <c r="L36" i="12"/>
  <c r="L38" i="12"/>
  <c r="L40" i="12"/>
  <c r="L42" i="12"/>
  <c r="L44" i="12"/>
  <c r="L46" i="12"/>
  <c r="L48" i="12"/>
  <c r="L50" i="12"/>
  <c r="L52" i="12"/>
  <c r="L54" i="12"/>
  <c r="L56" i="12"/>
  <c r="L58" i="12"/>
  <c r="L60" i="12"/>
  <c r="L62" i="12"/>
  <c r="L64" i="12"/>
  <c r="L66" i="12"/>
  <c r="L68" i="12"/>
  <c r="L70" i="12"/>
  <c r="L72" i="12"/>
  <c r="L74" i="12"/>
  <c r="L76" i="12"/>
  <c r="L78" i="12"/>
  <c r="L80" i="12"/>
  <c r="L82" i="12"/>
  <c r="L84" i="12"/>
  <c r="L86" i="12"/>
  <c r="L88" i="12"/>
  <c r="L90" i="12"/>
  <c r="L327" i="12"/>
  <c r="L329" i="12"/>
  <c r="L331" i="12"/>
  <c r="L333" i="12"/>
  <c r="L335" i="12"/>
  <c r="L337" i="12"/>
  <c r="L339" i="12"/>
  <c r="L341" i="12"/>
  <c r="L343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25" i="12"/>
  <c r="L427" i="12"/>
  <c r="L429" i="12"/>
  <c r="L431" i="12"/>
  <c r="L433" i="12"/>
  <c r="L435" i="12"/>
  <c r="L437" i="12"/>
  <c r="L439" i="12"/>
  <c r="L441" i="12"/>
  <c r="L443" i="12"/>
  <c r="L445" i="12"/>
  <c r="L447" i="12"/>
  <c r="L449" i="12"/>
  <c r="L451" i="12"/>
  <c r="L453" i="12"/>
  <c r="K455" i="12"/>
  <c r="L455" i="12"/>
  <c r="K457" i="12"/>
  <c r="L457" i="12"/>
  <c r="K459" i="12"/>
  <c r="L459" i="12"/>
  <c r="K461" i="12"/>
  <c r="L461" i="12"/>
  <c r="K463" i="12"/>
  <c r="L463" i="12"/>
  <c r="K465" i="12"/>
  <c r="L465" i="12"/>
  <c r="K467" i="12"/>
  <c r="L467" i="12"/>
  <c r="K469" i="12"/>
  <c r="L469" i="12"/>
  <c r="K471" i="12"/>
  <c r="L471" i="12"/>
  <c r="K473" i="12"/>
  <c r="L473" i="12"/>
  <c r="K475" i="12"/>
  <c r="L475" i="12"/>
  <c r="K477" i="12"/>
  <c r="L477" i="12"/>
  <c r="K479" i="12"/>
  <c r="L479" i="12"/>
  <c r="K481" i="12"/>
  <c r="L481" i="12"/>
  <c r="K483" i="12"/>
  <c r="L483" i="12"/>
  <c r="K485" i="12"/>
  <c r="L485" i="12"/>
  <c r="K487" i="12"/>
  <c r="L487" i="12"/>
  <c r="K489" i="12"/>
  <c r="L489" i="12"/>
  <c r="K491" i="12"/>
  <c r="L491" i="12"/>
  <c r="K493" i="12"/>
  <c r="L493" i="12"/>
  <c r="K495" i="12"/>
  <c r="L495" i="12"/>
  <c r="K578" i="12"/>
  <c r="L578" i="12"/>
  <c r="L580" i="12"/>
  <c r="L582" i="12"/>
  <c r="L584" i="12"/>
  <c r="L586" i="12"/>
  <c r="L588" i="12"/>
  <c r="L590" i="12"/>
  <c r="L592" i="12"/>
  <c r="L594" i="12"/>
  <c r="L596" i="12"/>
  <c r="L598" i="12"/>
  <c r="L600" i="12"/>
  <c r="L602" i="12"/>
  <c r="L604" i="12"/>
  <c r="L606" i="12"/>
  <c r="L608" i="12"/>
  <c r="L610" i="12"/>
  <c r="L612" i="12"/>
  <c r="L614" i="12"/>
  <c r="L616" i="12"/>
  <c r="L618" i="12"/>
  <c r="L620" i="12"/>
  <c r="L622" i="12"/>
  <c r="L624" i="12"/>
  <c r="L626" i="12"/>
  <c r="L628" i="12"/>
  <c r="L630" i="12"/>
  <c r="L632" i="12"/>
  <c r="L634" i="12"/>
  <c r="L636" i="12"/>
  <c r="L638" i="12"/>
  <c r="L640" i="12"/>
  <c r="K3020" i="12"/>
  <c r="K2508" i="12"/>
  <c r="J378" i="12"/>
  <c r="K378" i="12"/>
  <c r="J384" i="12"/>
  <c r="K384" i="12"/>
  <c r="J390" i="12"/>
  <c r="K390" i="12"/>
  <c r="J394" i="12"/>
  <c r="K394" i="12"/>
  <c r="J408" i="12"/>
  <c r="K408" i="12"/>
  <c r="J412" i="12"/>
  <c r="K412" i="12"/>
  <c r="J416" i="12"/>
  <c r="K416" i="12"/>
  <c r="J428" i="12"/>
  <c r="K428" i="12"/>
  <c r="J438" i="12"/>
  <c r="K438" i="12"/>
  <c r="J460" i="12"/>
  <c r="K460" i="12"/>
  <c r="J3173" i="12"/>
  <c r="K3173" i="12"/>
  <c r="J3169" i="12"/>
  <c r="K3169" i="12"/>
  <c r="J3165" i="12"/>
  <c r="K3165" i="12"/>
  <c r="J3161" i="12"/>
  <c r="K3161" i="12"/>
  <c r="J3157" i="12"/>
  <c r="K3157" i="12"/>
  <c r="J3153" i="12"/>
  <c r="K3153" i="12"/>
  <c r="J3149" i="12"/>
  <c r="K3149" i="12"/>
  <c r="J3145" i="12"/>
  <c r="K3145" i="12"/>
  <c r="J3141" i="12"/>
  <c r="K3141" i="12"/>
  <c r="J3137" i="12"/>
  <c r="K3137" i="12"/>
  <c r="J3133" i="12"/>
  <c r="K3133" i="12"/>
  <c r="J3129" i="12"/>
  <c r="K3129" i="12"/>
  <c r="J3125" i="12"/>
  <c r="K3125" i="12"/>
  <c r="J3121" i="12"/>
  <c r="K3121" i="12"/>
  <c r="J3117" i="12"/>
  <c r="K3117" i="12"/>
  <c r="J3113" i="12"/>
  <c r="K3113" i="12"/>
  <c r="J3109" i="12"/>
  <c r="K3109" i="12"/>
  <c r="J3105" i="12"/>
  <c r="K3105" i="12"/>
  <c r="J3101" i="12"/>
  <c r="K3101" i="12"/>
  <c r="J3097" i="12"/>
  <c r="K3097" i="12"/>
  <c r="J3093" i="12"/>
  <c r="K3093" i="12"/>
  <c r="J3089" i="12"/>
  <c r="K3089" i="12"/>
  <c r="J3085" i="12"/>
  <c r="K3085" i="12"/>
  <c r="J3081" i="12"/>
  <c r="K3081" i="12"/>
  <c r="J3077" i="12"/>
  <c r="K3077" i="12"/>
  <c r="J3073" i="12"/>
  <c r="K3073" i="12"/>
  <c r="J3069" i="12"/>
  <c r="K3069" i="12"/>
  <c r="J3065" i="12"/>
  <c r="K3065" i="12"/>
  <c r="J3061" i="12"/>
  <c r="K3061" i="12"/>
  <c r="J3057" i="12"/>
  <c r="K3057" i="12"/>
  <c r="J3053" i="12"/>
  <c r="K3053" i="12"/>
  <c r="J3049" i="12"/>
  <c r="K3049" i="12"/>
  <c r="J3045" i="12"/>
  <c r="K3045" i="12"/>
  <c r="J3041" i="12"/>
  <c r="K3041" i="12"/>
  <c r="J3037" i="12"/>
  <c r="K3037" i="12"/>
  <c r="J3033" i="12"/>
  <c r="K3033" i="12"/>
  <c r="J3029" i="12"/>
  <c r="K3029" i="12"/>
  <c r="J3025" i="12"/>
  <c r="K3025" i="12"/>
  <c r="J3021" i="12"/>
  <c r="K3021" i="12"/>
  <c r="J3017" i="12"/>
  <c r="K3017" i="12"/>
  <c r="J3013" i="12"/>
  <c r="K3013" i="12"/>
  <c r="J3009" i="12"/>
  <c r="K3009" i="12"/>
  <c r="J3005" i="12"/>
  <c r="K3005" i="12"/>
  <c r="J3001" i="12"/>
  <c r="K3001" i="12"/>
  <c r="J2997" i="12"/>
  <c r="K2997" i="12"/>
  <c r="J2993" i="12"/>
  <c r="K2993" i="12"/>
  <c r="J2989" i="12"/>
  <c r="K2989" i="12"/>
  <c r="J2985" i="12"/>
  <c r="K2985" i="12"/>
  <c r="J2981" i="12"/>
  <c r="K2981" i="12"/>
  <c r="J2977" i="12"/>
  <c r="K2977" i="12"/>
  <c r="J2973" i="12"/>
  <c r="K2973" i="12"/>
  <c r="J2969" i="12"/>
  <c r="K2969" i="12"/>
  <c r="J2965" i="12"/>
  <c r="K2965" i="12"/>
  <c r="J2961" i="12"/>
  <c r="K2961" i="12"/>
  <c r="J2957" i="12"/>
  <c r="K2957" i="12"/>
  <c r="J2953" i="12"/>
  <c r="K2953" i="12"/>
  <c r="J2949" i="12"/>
  <c r="K2949" i="12"/>
  <c r="J2945" i="12"/>
  <c r="K2945" i="12"/>
  <c r="J2941" i="12"/>
  <c r="K2941" i="12"/>
  <c r="J2937" i="12"/>
  <c r="K2937" i="12"/>
  <c r="J2933" i="12"/>
  <c r="K2933" i="12"/>
  <c r="J2929" i="12"/>
  <c r="K2929" i="12"/>
  <c r="J2925" i="12"/>
  <c r="K2925" i="12"/>
  <c r="J2921" i="12"/>
  <c r="K2921" i="12"/>
  <c r="J2917" i="12"/>
  <c r="K2917" i="12"/>
  <c r="J2913" i="12"/>
  <c r="K2913" i="12"/>
  <c r="J2909" i="12"/>
  <c r="K2909" i="12"/>
  <c r="J2905" i="12"/>
  <c r="K2905" i="12"/>
  <c r="J2901" i="12"/>
  <c r="K2901" i="12"/>
  <c r="J2897" i="12"/>
  <c r="K2897" i="12"/>
  <c r="J2893" i="12"/>
  <c r="K2893" i="12"/>
  <c r="J2889" i="12"/>
  <c r="K2889" i="12"/>
  <c r="J2885" i="12"/>
  <c r="K2885" i="12"/>
  <c r="J2881" i="12"/>
  <c r="K2881" i="12"/>
  <c r="J2877" i="12"/>
  <c r="K2877" i="12"/>
  <c r="J2873" i="12"/>
  <c r="K2873" i="12"/>
  <c r="J2869" i="12"/>
  <c r="K2869" i="12"/>
  <c r="J2865" i="12"/>
  <c r="K2865" i="12"/>
  <c r="J2861" i="12"/>
  <c r="K2861" i="12"/>
  <c r="J2857" i="12"/>
  <c r="K2857" i="12"/>
  <c r="J2853" i="12"/>
  <c r="K2853" i="12"/>
  <c r="J2849" i="12"/>
  <c r="K2849" i="12"/>
  <c r="J2845" i="12"/>
  <c r="K2845" i="12"/>
  <c r="J2841" i="12"/>
  <c r="K2841" i="12"/>
  <c r="J2837" i="12"/>
  <c r="K2837" i="12"/>
  <c r="J2833" i="12"/>
  <c r="K2833" i="12"/>
  <c r="J2829" i="12"/>
  <c r="K2829" i="12"/>
  <c r="J2825" i="12"/>
  <c r="K2825" i="12"/>
  <c r="J2821" i="12"/>
  <c r="K2821" i="12"/>
  <c r="J2817" i="12"/>
  <c r="K2817" i="12"/>
  <c r="J2813" i="12"/>
  <c r="K2813" i="12"/>
  <c r="J2809" i="12"/>
  <c r="K2809" i="12"/>
  <c r="J2805" i="12"/>
  <c r="K2805" i="12"/>
  <c r="J2801" i="12"/>
  <c r="K2801" i="12"/>
  <c r="J2797" i="12"/>
  <c r="K2797" i="12"/>
  <c r="J2793" i="12"/>
  <c r="K2793" i="12"/>
  <c r="J2789" i="12"/>
  <c r="K2789" i="12"/>
  <c r="J2785" i="12"/>
  <c r="K2785" i="12"/>
  <c r="J2781" i="12"/>
  <c r="K2781" i="12"/>
  <c r="J2777" i="12"/>
  <c r="K2777" i="12"/>
  <c r="J2773" i="12"/>
  <c r="K2773" i="12"/>
  <c r="J2769" i="12"/>
  <c r="K2769" i="12"/>
  <c r="J2765" i="12"/>
  <c r="K2765" i="12"/>
  <c r="J2761" i="12"/>
  <c r="K2761" i="12"/>
  <c r="J2757" i="12"/>
  <c r="K2757" i="12"/>
  <c r="J2753" i="12"/>
  <c r="K2753" i="12"/>
  <c r="J2749" i="12"/>
  <c r="K2749" i="12"/>
  <c r="J2745" i="12"/>
  <c r="K2745" i="12"/>
  <c r="J2741" i="12"/>
  <c r="K2741" i="12"/>
  <c r="J2737" i="12"/>
  <c r="K2737" i="12"/>
  <c r="J2733" i="12"/>
  <c r="K2733" i="12"/>
  <c r="J2729" i="12"/>
  <c r="K2729" i="12"/>
  <c r="J2725" i="12"/>
  <c r="K2725" i="12"/>
  <c r="J2721" i="12"/>
  <c r="K2721" i="12"/>
  <c r="J2717" i="12"/>
  <c r="K2717" i="12"/>
  <c r="J2713" i="12"/>
  <c r="K2713" i="12"/>
  <c r="J2709" i="12"/>
  <c r="K2709" i="12"/>
  <c r="J2705" i="12"/>
  <c r="K2705" i="12"/>
  <c r="J2701" i="12"/>
  <c r="K2701" i="12"/>
  <c r="J2697" i="12"/>
  <c r="K2697" i="12"/>
  <c r="J2693" i="12"/>
  <c r="K2693" i="12"/>
  <c r="J2689" i="12"/>
  <c r="K2689" i="12"/>
  <c r="J2685" i="12"/>
  <c r="K2685" i="12"/>
  <c r="J2681" i="12"/>
  <c r="K2681" i="12"/>
  <c r="J2677" i="12"/>
  <c r="K2677" i="12"/>
  <c r="J2673" i="12"/>
  <c r="K2673" i="12"/>
  <c r="J2669" i="12"/>
  <c r="K2669" i="12"/>
  <c r="J2665" i="12"/>
  <c r="K2665" i="12"/>
  <c r="J2661" i="12"/>
  <c r="K2661" i="12"/>
  <c r="J2657" i="12"/>
  <c r="K2657" i="12"/>
  <c r="J2653" i="12"/>
  <c r="K2653" i="12"/>
  <c r="J2649" i="12"/>
  <c r="K2649" i="12"/>
  <c r="J2645" i="12"/>
  <c r="K2645" i="12"/>
  <c r="J2641" i="12"/>
  <c r="K2641" i="12"/>
  <c r="J2637" i="12"/>
  <c r="K2637" i="12"/>
  <c r="J2633" i="12"/>
  <c r="K2633" i="12"/>
  <c r="J2629" i="12"/>
  <c r="K2629" i="12"/>
  <c r="J2625" i="12"/>
  <c r="K2625" i="12"/>
  <c r="J2621" i="12"/>
  <c r="K2621" i="12"/>
  <c r="J2617" i="12"/>
  <c r="K2617" i="12"/>
  <c r="J2613" i="12"/>
  <c r="K2613" i="12"/>
  <c r="J2609" i="12"/>
  <c r="K2609" i="12"/>
  <c r="J2605" i="12"/>
  <c r="K2605" i="12"/>
  <c r="J2601" i="12"/>
  <c r="K2601" i="12"/>
  <c r="J2597" i="12"/>
  <c r="K2597" i="12"/>
  <c r="J2593" i="12"/>
  <c r="K2593" i="12"/>
  <c r="J2589" i="12"/>
  <c r="K2589" i="12"/>
  <c r="J2585" i="12"/>
  <c r="K2585" i="12"/>
  <c r="J2581" i="12"/>
  <c r="K2581" i="12"/>
  <c r="J2577" i="12"/>
  <c r="K2577" i="12"/>
  <c r="J2573" i="12"/>
  <c r="K2573" i="12"/>
  <c r="J2569" i="12"/>
  <c r="K2569" i="12"/>
  <c r="J370" i="12"/>
  <c r="K370" i="12"/>
  <c r="J374" i="12"/>
  <c r="K374" i="12"/>
  <c r="J376" i="12"/>
  <c r="K376" i="12"/>
  <c r="J386" i="12"/>
  <c r="K386" i="12"/>
  <c r="J398" i="12"/>
  <c r="K398" i="12"/>
  <c r="J402" i="12"/>
  <c r="K402" i="12"/>
  <c r="J432" i="12"/>
  <c r="K432" i="12"/>
  <c r="J436" i="12"/>
  <c r="K436" i="12"/>
  <c r="J452" i="12"/>
  <c r="K452" i="12"/>
  <c r="J476" i="12"/>
  <c r="K476" i="12"/>
  <c r="J627" i="12"/>
  <c r="K627" i="12"/>
  <c r="J368" i="12"/>
  <c r="K368" i="12"/>
  <c r="J382" i="12"/>
  <c r="K382" i="12"/>
  <c r="J392" i="12"/>
  <c r="K392" i="12"/>
  <c r="J396" i="12"/>
  <c r="K396" i="12"/>
  <c r="J400" i="12"/>
  <c r="K400" i="12"/>
  <c r="J410" i="12"/>
  <c r="K410" i="12"/>
  <c r="J426" i="12"/>
  <c r="K426" i="12"/>
  <c r="J442" i="12"/>
  <c r="K442" i="12"/>
  <c r="J468" i="12"/>
  <c r="K468" i="12"/>
  <c r="J472" i="12"/>
  <c r="K472" i="12"/>
  <c r="J380" i="12"/>
  <c r="K380" i="12"/>
  <c r="J406" i="12"/>
  <c r="K406" i="12"/>
  <c r="J414" i="12"/>
  <c r="K414" i="12"/>
  <c r="J424" i="12"/>
  <c r="K424" i="12"/>
  <c r="J440" i="12"/>
  <c r="K440" i="12"/>
  <c r="J464" i="12"/>
  <c r="K464" i="12"/>
  <c r="J2557" i="12"/>
  <c r="K2557" i="12"/>
  <c r="J2537" i="12"/>
  <c r="K2537" i="12"/>
  <c r="J2521" i="12"/>
  <c r="K2521" i="12"/>
  <c r="J2505" i="12"/>
  <c r="K2505" i="12"/>
  <c r="J2485" i="12"/>
  <c r="K2485" i="12"/>
  <c r="J2469" i="12"/>
  <c r="K2469" i="12"/>
  <c r="J2457" i="12"/>
  <c r="K2457" i="12"/>
  <c r="J2437" i="12"/>
  <c r="K2437" i="12"/>
  <c r="J2429" i="12"/>
  <c r="K2429" i="12"/>
  <c r="J2413" i="12"/>
  <c r="K2413" i="12"/>
  <c r="J2389" i="12"/>
  <c r="K2389" i="12"/>
  <c r="J2381" i="12"/>
  <c r="K2381" i="12"/>
  <c r="J2365" i="12"/>
  <c r="K2365" i="12"/>
  <c r="J2349" i="12"/>
  <c r="K2349" i="12"/>
  <c r="J2329" i="12"/>
  <c r="K2329" i="12"/>
  <c r="J2313" i="12"/>
  <c r="K2313" i="12"/>
  <c r="J2301" i="12"/>
  <c r="K2301" i="12"/>
  <c r="J2277" i="12"/>
  <c r="K2277" i="12"/>
  <c r="J2257" i="12"/>
  <c r="K2257" i="12"/>
  <c r="J2249" i="12"/>
  <c r="K2249" i="12"/>
  <c r="J2237" i="12"/>
  <c r="K2237" i="12"/>
  <c r="J2217" i="12"/>
  <c r="K2217" i="12"/>
  <c r="J2201" i="12"/>
  <c r="K2201" i="12"/>
  <c r="J2185" i="12"/>
  <c r="K2185" i="12"/>
  <c r="J2165" i="12"/>
  <c r="K2165" i="12"/>
  <c r="J2149" i="12"/>
  <c r="K2149" i="12"/>
  <c r="J2137" i="12"/>
  <c r="K2137" i="12"/>
  <c r="J2129" i="12"/>
  <c r="K2129" i="12"/>
  <c r="J2105" i="12"/>
  <c r="K2105" i="12"/>
  <c r="J2085" i="12"/>
  <c r="K2085" i="12"/>
  <c r="J2069" i="12"/>
  <c r="K2069" i="12"/>
  <c r="J2057" i="12"/>
  <c r="K2057" i="12"/>
  <c r="J2041" i="12"/>
  <c r="K2041" i="12"/>
  <c r="J2021" i="12"/>
  <c r="K2021" i="12"/>
  <c r="J2009" i="12"/>
  <c r="K2009" i="12"/>
  <c r="J1997" i="12"/>
  <c r="K1997" i="12"/>
  <c r="J1977" i="12"/>
  <c r="K1977" i="12"/>
  <c r="J1961" i="12"/>
  <c r="K1961" i="12"/>
  <c r="J1949" i="12"/>
  <c r="K1949" i="12"/>
  <c r="J1929" i="12"/>
  <c r="K1929" i="12"/>
  <c r="J1909" i="12"/>
  <c r="K1909" i="12"/>
  <c r="J1893" i="12"/>
  <c r="K1893" i="12"/>
  <c r="J1881" i="12"/>
  <c r="K1881" i="12"/>
  <c r="J1869" i="12"/>
  <c r="K1869" i="12"/>
  <c r="J1853" i="12"/>
  <c r="K1853" i="12"/>
  <c r="J1845" i="12"/>
  <c r="K1845" i="12"/>
  <c r="J1829" i="12"/>
  <c r="K1829" i="12"/>
  <c r="J1813" i="12"/>
  <c r="K1813" i="12"/>
  <c r="J1797" i="12"/>
  <c r="K1797" i="12"/>
  <c r="J1781" i="12"/>
  <c r="K1781" i="12"/>
  <c r="J1773" i="12"/>
  <c r="K1773" i="12"/>
  <c r="J1749" i="12"/>
  <c r="K1749" i="12"/>
  <c r="J1737" i="12"/>
  <c r="K1737" i="12"/>
  <c r="J1717" i="12"/>
  <c r="K1717" i="12"/>
  <c r="J1701" i="12"/>
  <c r="K1701" i="12"/>
  <c r="J1685" i="12"/>
  <c r="K1685" i="12"/>
  <c r="J1673" i="12"/>
  <c r="K1673" i="12"/>
  <c r="J1657" i="12"/>
  <c r="K1657" i="12"/>
  <c r="J1637" i="12"/>
  <c r="K1637" i="12"/>
  <c r="J1621" i="12"/>
  <c r="K1621" i="12"/>
  <c r="J1605" i="12"/>
  <c r="K1605" i="12"/>
  <c r="J1589" i="12"/>
  <c r="K1589" i="12"/>
  <c r="J1577" i="12"/>
  <c r="K1577" i="12"/>
  <c r="J1561" i="12"/>
  <c r="K1561" i="12"/>
  <c r="J1541" i="12"/>
  <c r="K1541" i="12"/>
  <c r="J1533" i="12"/>
  <c r="K1533" i="12"/>
  <c r="J1517" i="12"/>
  <c r="K1517" i="12"/>
  <c r="J1501" i="12"/>
  <c r="K1501" i="12"/>
  <c r="J1489" i="12"/>
  <c r="K1489" i="12"/>
  <c r="J1473" i="12"/>
  <c r="K1473" i="12"/>
  <c r="J1457" i="12"/>
  <c r="K1457" i="12"/>
  <c r="J1441" i="12"/>
  <c r="K1441" i="12"/>
  <c r="J1425" i="12"/>
  <c r="K1425" i="12"/>
  <c r="J1409" i="12"/>
  <c r="K1409" i="12"/>
  <c r="J1393" i="12"/>
  <c r="K1393" i="12"/>
  <c r="J1377" i="12"/>
  <c r="K1377" i="12"/>
  <c r="J1361" i="12"/>
  <c r="K1361" i="12"/>
  <c r="J1345" i="12"/>
  <c r="K1345" i="12"/>
  <c r="J1329" i="12"/>
  <c r="K1329" i="12"/>
  <c r="J1317" i="12"/>
  <c r="K1317" i="12"/>
  <c r="J1301" i="12"/>
  <c r="K1301" i="12"/>
  <c r="J1285" i="12"/>
  <c r="K1285" i="12"/>
  <c r="J1269" i="12"/>
  <c r="K1269" i="12"/>
  <c r="J1253" i="12"/>
  <c r="K1253" i="12"/>
  <c r="J1237" i="12"/>
  <c r="K1237" i="12"/>
  <c r="J1229" i="12"/>
  <c r="K1229" i="12"/>
  <c r="J1217" i="12"/>
  <c r="K1217" i="12"/>
  <c r="J1197" i="12"/>
  <c r="K1197" i="12"/>
  <c r="J1181" i="12"/>
  <c r="K1181" i="12"/>
  <c r="J1165" i="12"/>
  <c r="K1165" i="12"/>
  <c r="J1145" i="12"/>
  <c r="K1145" i="12"/>
  <c r="J1133" i="12"/>
  <c r="K1133" i="12"/>
  <c r="J1113" i="12"/>
  <c r="K1113" i="12"/>
  <c r="J1093" i="12"/>
  <c r="K1093" i="12"/>
  <c r="J1077" i="12"/>
  <c r="K1077" i="12"/>
  <c r="J1061" i="12"/>
  <c r="K1061" i="12"/>
  <c r="J1049" i="12"/>
  <c r="K1049" i="12"/>
  <c r="J1033" i="12"/>
  <c r="K1033" i="12"/>
  <c r="J1017" i="12"/>
  <c r="K1017" i="12"/>
  <c r="J1001" i="12"/>
  <c r="K1001" i="12"/>
  <c r="J981" i="12"/>
  <c r="K981" i="12"/>
  <c r="J969" i="12"/>
  <c r="K969" i="12"/>
  <c r="J957" i="12"/>
  <c r="K957" i="12"/>
  <c r="J945" i="12"/>
  <c r="K945" i="12"/>
  <c r="J929" i="12"/>
  <c r="K929" i="12"/>
  <c r="J913" i="12"/>
  <c r="K913" i="12"/>
  <c r="J897" i="12"/>
  <c r="K897" i="12"/>
  <c r="J881" i="12"/>
  <c r="K881" i="12"/>
  <c r="J865" i="12"/>
  <c r="K865" i="12"/>
  <c r="J849" i="12"/>
  <c r="K849" i="12"/>
  <c r="J833" i="12"/>
  <c r="K833" i="12"/>
  <c r="J817" i="12"/>
  <c r="K817" i="12"/>
  <c r="J801" i="12"/>
  <c r="K801" i="12"/>
  <c r="J789" i="12"/>
  <c r="K789" i="12"/>
  <c r="J773" i="12"/>
  <c r="K773" i="12"/>
  <c r="J757" i="12"/>
  <c r="K757" i="12"/>
  <c r="J741" i="12"/>
  <c r="K741" i="12"/>
  <c r="J725" i="12"/>
  <c r="K725" i="12"/>
  <c r="J709" i="12"/>
  <c r="K709" i="12"/>
  <c r="J693" i="12"/>
  <c r="K693" i="12"/>
  <c r="J677" i="12"/>
  <c r="K677" i="12"/>
  <c r="J661" i="12"/>
  <c r="K661" i="12"/>
  <c r="J653" i="12"/>
  <c r="K653" i="12"/>
  <c r="K4" i="12"/>
  <c r="K8" i="12"/>
  <c r="K16" i="12"/>
  <c r="K24" i="12"/>
  <c r="K32" i="12"/>
  <c r="K34" i="12"/>
  <c r="K40" i="12"/>
  <c r="K48" i="12"/>
  <c r="K50" i="12"/>
  <c r="K56" i="12"/>
  <c r="K58" i="12"/>
  <c r="K68" i="12"/>
  <c r="K70" i="12"/>
  <c r="J80" i="12"/>
  <c r="K80" i="12"/>
  <c r="K82" i="12"/>
  <c r="K86" i="12"/>
  <c r="K90" i="12"/>
  <c r="J139" i="12"/>
  <c r="K139" i="12"/>
  <c r="J145" i="12"/>
  <c r="K145" i="12"/>
  <c r="J149" i="12"/>
  <c r="K149" i="12"/>
  <c r="J155" i="12"/>
  <c r="K155" i="12"/>
  <c r="J161" i="12"/>
  <c r="K161" i="12"/>
  <c r="J165" i="12"/>
  <c r="K165" i="12"/>
  <c r="J169" i="12"/>
  <c r="K169" i="12"/>
  <c r="J179" i="12"/>
  <c r="K179" i="12"/>
  <c r="J187" i="12"/>
  <c r="K187" i="12"/>
  <c r="J195" i="12"/>
  <c r="K195" i="12"/>
  <c r="J203" i="12"/>
  <c r="K203" i="12"/>
  <c r="K205" i="12"/>
  <c r="K211" i="12"/>
  <c r="K213" i="12"/>
  <c r="K223" i="12"/>
  <c r="K233" i="12"/>
  <c r="K239" i="12"/>
  <c r="K243" i="12"/>
  <c r="K247" i="12"/>
  <c r="K257" i="12"/>
  <c r="K259" i="12"/>
  <c r="K261" i="12"/>
  <c r="K263" i="12"/>
  <c r="K265" i="12"/>
  <c r="K273" i="12"/>
  <c r="K277" i="12"/>
  <c r="K279" i="12"/>
  <c r="K287" i="12"/>
  <c r="K293" i="12"/>
  <c r="K301" i="12"/>
  <c r="K303" i="12"/>
  <c r="J311" i="12"/>
  <c r="K311" i="12"/>
  <c r="K313" i="12"/>
  <c r="J323" i="12"/>
  <c r="K323" i="12"/>
  <c r="J534" i="12"/>
  <c r="K534" i="12"/>
  <c r="J546" i="12"/>
  <c r="K546" i="12"/>
  <c r="J554" i="12"/>
  <c r="K554" i="12"/>
  <c r="J562" i="12"/>
  <c r="K562" i="12"/>
  <c r="J570" i="12"/>
  <c r="K570" i="12"/>
  <c r="J574" i="12"/>
  <c r="K574" i="12"/>
  <c r="J2565" i="12"/>
  <c r="K2565" i="12"/>
  <c r="J2549" i="12"/>
  <c r="K2549" i="12"/>
  <c r="J2533" i="12"/>
  <c r="K2533" i="12"/>
  <c r="J2517" i="12"/>
  <c r="K2517" i="12"/>
  <c r="J2501" i="12"/>
  <c r="K2501" i="12"/>
  <c r="J2489" i="12"/>
  <c r="K2489" i="12"/>
  <c r="J2473" i="12"/>
  <c r="K2473" i="12"/>
  <c r="J2453" i="12"/>
  <c r="K2453" i="12"/>
  <c r="J2441" i="12"/>
  <c r="K2441" i="12"/>
  <c r="J2425" i="12"/>
  <c r="K2425" i="12"/>
  <c r="J2409" i="12"/>
  <c r="K2409" i="12"/>
  <c r="J2393" i="12"/>
  <c r="K2393" i="12"/>
  <c r="J2377" i="12"/>
  <c r="K2377" i="12"/>
  <c r="J2357" i="12"/>
  <c r="K2357" i="12"/>
  <c r="J2345" i="12"/>
  <c r="K2345" i="12"/>
  <c r="J2333" i="12"/>
  <c r="K2333" i="12"/>
  <c r="J2317" i="12"/>
  <c r="K2317" i="12"/>
  <c r="J2293" i="12"/>
  <c r="K2293" i="12"/>
  <c r="J2281" i="12"/>
  <c r="K2281" i="12"/>
  <c r="J2273" i="12"/>
  <c r="K2273" i="12"/>
  <c r="J2261" i="12"/>
  <c r="K2261" i="12"/>
  <c r="J2229" i="12"/>
  <c r="K2229" i="12"/>
  <c r="J2213" i="12"/>
  <c r="K2213" i="12"/>
  <c r="J2205" i="12"/>
  <c r="K2205" i="12"/>
  <c r="J2189" i="12"/>
  <c r="K2189" i="12"/>
  <c r="J2173" i="12"/>
  <c r="K2173" i="12"/>
  <c r="J2153" i="12"/>
  <c r="K2153" i="12"/>
  <c r="J2133" i="12"/>
  <c r="K2133" i="12"/>
  <c r="J2125" i="12"/>
  <c r="K2125" i="12"/>
  <c r="J2113" i="12"/>
  <c r="K2113" i="12"/>
  <c r="J2089" i="12"/>
  <c r="K2089" i="12"/>
  <c r="J2073" i="12"/>
  <c r="K2073" i="12"/>
  <c r="J2061" i="12"/>
  <c r="K2061" i="12"/>
  <c r="J2045" i="12"/>
  <c r="K2045" i="12"/>
  <c r="J2033" i="12"/>
  <c r="K2033" i="12"/>
  <c r="J2013" i="12"/>
  <c r="K2013" i="12"/>
  <c r="J1993" i="12"/>
  <c r="K1993" i="12"/>
  <c r="J1973" i="12"/>
  <c r="K1973" i="12"/>
  <c r="J1957" i="12"/>
  <c r="K1957" i="12"/>
  <c r="J1941" i="12"/>
  <c r="K1941" i="12"/>
  <c r="J1925" i="12"/>
  <c r="K1925" i="12"/>
  <c r="J1913" i="12"/>
  <c r="K1913" i="12"/>
  <c r="J1901" i="12"/>
  <c r="K1901" i="12"/>
  <c r="J1885" i="12"/>
  <c r="K1885" i="12"/>
  <c r="J1865" i="12"/>
  <c r="K1865" i="12"/>
  <c r="J1849" i="12"/>
  <c r="K1849" i="12"/>
  <c r="J1837" i="12"/>
  <c r="K1837" i="12"/>
  <c r="J1821" i="12"/>
  <c r="K1821" i="12"/>
  <c r="J1805" i="12"/>
  <c r="K1805" i="12"/>
  <c r="J1789" i="12"/>
  <c r="K1789" i="12"/>
  <c r="J1769" i="12"/>
  <c r="K1769" i="12"/>
  <c r="J1753" i="12"/>
  <c r="K1753" i="12"/>
  <c r="J1733" i="12"/>
  <c r="K1733" i="12"/>
  <c r="J1721" i="12"/>
  <c r="K1721" i="12"/>
  <c r="J1709" i="12"/>
  <c r="K1709" i="12"/>
  <c r="J1689" i="12"/>
  <c r="K1689" i="12"/>
  <c r="J1669" i="12"/>
  <c r="K1669" i="12"/>
  <c r="J1653" i="12"/>
  <c r="K1653" i="12"/>
  <c r="J1641" i="12"/>
  <c r="K1641" i="12"/>
  <c r="J1625" i="12"/>
  <c r="K1625" i="12"/>
  <c r="J1609" i="12"/>
  <c r="K1609" i="12"/>
  <c r="J1593" i="12"/>
  <c r="K1593" i="12"/>
  <c r="J1573" i="12"/>
  <c r="K1573" i="12"/>
  <c r="J1557" i="12"/>
  <c r="K1557" i="12"/>
  <c r="J1549" i="12"/>
  <c r="K1549" i="12"/>
  <c r="J1525" i="12"/>
  <c r="K1525" i="12"/>
  <c r="J1509" i="12"/>
  <c r="K1509" i="12"/>
  <c r="J1493" i="12"/>
  <c r="K1493" i="12"/>
  <c r="J1477" i="12"/>
  <c r="K1477" i="12"/>
  <c r="J1461" i="12"/>
  <c r="K1461" i="12"/>
  <c r="J1445" i="12"/>
  <c r="K1445" i="12"/>
  <c r="J1429" i="12"/>
  <c r="K1429" i="12"/>
  <c r="J1417" i="12"/>
  <c r="K1417" i="12"/>
  <c r="J1401" i="12"/>
  <c r="K1401" i="12"/>
  <c r="J1385" i="12"/>
  <c r="K1385" i="12"/>
  <c r="J1369" i="12"/>
  <c r="K1369" i="12"/>
  <c r="J1357" i="12"/>
  <c r="K1357" i="12"/>
  <c r="J1341" i="12"/>
  <c r="K1341" i="12"/>
  <c r="J1325" i="12"/>
  <c r="K1325" i="12"/>
  <c r="J1305" i="12"/>
  <c r="K1305" i="12"/>
  <c r="J1289" i="12"/>
  <c r="K1289" i="12"/>
  <c r="J1273" i="12"/>
  <c r="K1273" i="12"/>
  <c r="J1257" i="12"/>
  <c r="K1257" i="12"/>
  <c r="J1241" i="12"/>
  <c r="K1241" i="12"/>
  <c r="J1221" i="12"/>
  <c r="K1221" i="12"/>
  <c r="J1205" i="12"/>
  <c r="K1205" i="12"/>
  <c r="J1189" i="12"/>
  <c r="K1189" i="12"/>
  <c r="J1173" i="12"/>
  <c r="K1173" i="12"/>
  <c r="J1161" i="12"/>
  <c r="K1161" i="12"/>
  <c r="J1141" i="12"/>
  <c r="K1141" i="12"/>
  <c r="J1125" i="12"/>
  <c r="K1125" i="12"/>
  <c r="J1109" i="12"/>
  <c r="K1109" i="12"/>
  <c r="J1097" i="12"/>
  <c r="K1097" i="12"/>
  <c r="J1081" i="12"/>
  <c r="K1081" i="12"/>
  <c r="J1065" i="12"/>
  <c r="K1065" i="12"/>
  <c r="J1045" i="12"/>
  <c r="K1045" i="12"/>
  <c r="J1029" i="12"/>
  <c r="K1029" i="12"/>
  <c r="J1013" i="12"/>
  <c r="K1013" i="12"/>
  <c r="J997" i="12"/>
  <c r="K997" i="12"/>
  <c r="J989" i="12"/>
  <c r="K989" i="12"/>
  <c r="J973" i="12"/>
  <c r="K973" i="12"/>
  <c r="J953" i="12"/>
  <c r="K953" i="12"/>
  <c r="J937" i="12"/>
  <c r="K937" i="12"/>
  <c r="J921" i="12"/>
  <c r="K921" i="12"/>
  <c r="J909" i="12"/>
  <c r="K909" i="12"/>
  <c r="J893" i="12"/>
  <c r="K893" i="12"/>
  <c r="J877" i="12"/>
  <c r="K877" i="12"/>
  <c r="J861" i="12"/>
  <c r="K861" i="12"/>
  <c r="J845" i="12"/>
  <c r="K845" i="12"/>
  <c r="J829" i="12"/>
  <c r="K829" i="12"/>
  <c r="J813" i="12"/>
  <c r="K813" i="12"/>
  <c r="J797" i="12"/>
  <c r="K797" i="12"/>
  <c r="J781" i="12"/>
  <c r="K781" i="12"/>
  <c r="J769" i="12"/>
  <c r="K769" i="12"/>
  <c r="J749" i="12"/>
  <c r="K749" i="12"/>
  <c r="J729" i="12"/>
  <c r="K729" i="12"/>
  <c r="J713" i="12"/>
  <c r="K713" i="12"/>
  <c r="J701" i="12"/>
  <c r="K701" i="12"/>
  <c r="J685" i="12"/>
  <c r="K685" i="12"/>
  <c r="J673" i="12"/>
  <c r="K673" i="12"/>
  <c r="J649" i="12"/>
  <c r="K649" i="12"/>
  <c r="K12" i="12"/>
  <c r="K20" i="12"/>
  <c r="K28" i="12"/>
  <c r="K36" i="12"/>
  <c r="K44" i="12"/>
  <c r="K52" i="12"/>
  <c r="K60" i="12"/>
  <c r="K62" i="12"/>
  <c r="J76" i="12"/>
  <c r="K76" i="12"/>
  <c r="K78" i="12"/>
  <c r="J88" i="12"/>
  <c r="K88" i="12"/>
  <c r="J137" i="12"/>
  <c r="K137" i="12"/>
  <c r="J141" i="12"/>
  <c r="K141" i="12"/>
  <c r="J143" i="12"/>
  <c r="K143" i="12"/>
  <c r="J151" i="12"/>
  <c r="K151" i="12"/>
  <c r="J159" i="12"/>
  <c r="K159" i="12"/>
  <c r="J167" i="12"/>
  <c r="K167" i="12"/>
  <c r="J175" i="12"/>
  <c r="K175" i="12"/>
  <c r="J183" i="12"/>
  <c r="K183" i="12"/>
  <c r="J191" i="12"/>
  <c r="K191" i="12"/>
  <c r="J197" i="12"/>
  <c r="K197" i="12"/>
  <c r="J201" i="12"/>
  <c r="K201" i="12"/>
  <c r="K209" i="12"/>
  <c r="K215" i="12"/>
  <c r="K217" i="12"/>
  <c r="K227" i="12"/>
  <c r="K229" i="12"/>
  <c r="K237" i="12"/>
  <c r="K249" i="12"/>
  <c r="K255" i="12"/>
  <c r="K267" i="12"/>
  <c r="K269" i="12"/>
  <c r="K275" i="12"/>
  <c r="K281" i="12"/>
  <c r="K283" i="12"/>
  <c r="K291" i="12"/>
  <c r="K295" i="12"/>
  <c r="K305" i="12"/>
  <c r="J315" i="12"/>
  <c r="K315" i="12"/>
  <c r="K317" i="12"/>
  <c r="J530" i="12"/>
  <c r="K530" i="12"/>
  <c r="J542" i="12"/>
  <c r="K542" i="12"/>
  <c r="J558" i="12"/>
  <c r="K558" i="12"/>
  <c r="J566" i="12"/>
  <c r="K566" i="12"/>
  <c r="K92" i="12"/>
  <c r="K94" i="12"/>
  <c r="J96" i="12"/>
  <c r="K96" i="12"/>
  <c r="K98" i="12"/>
  <c r="J100" i="12"/>
  <c r="K100" i="12"/>
  <c r="K102" i="12"/>
  <c r="J104" i="12"/>
  <c r="K104" i="12"/>
  <c r="K106" i="12"/>
  <c r="J108" i="12"/>
  <c r="K108" i="12"/>
  <c r="K110" i="12"/>
  <c r="J112" i="12"/>
  <c r="K112" i="12"/>
  <c r="K114" i="12"/>
  <c r="J116" i="12"/>
  <c r="K116" i="12"/>
  <c r="K118" i="12"/>
  <c r="J120" i="12"/>
  <c r="K120" i="12"/>
  <c r="K122" i="12"/>
  <c r="J124" i="12"/>
  <c r="K124" i="12"/>
  <c r="K126" i="12"/>
  <c r="J128" i="12"/>
  <c r="K128" i="12"/>
  <c r="K130" i="12"/>
  <c r="J132" i="12"/>
  <c r="K132" i="12"/>
  <c r="K134" i="12"/>
  <c r="K327" i="12"/>
  <c r="K329" i="12"/>
  <c r="J331" i="12"/>
  <c r="K331" i="12"/>
  <c r="K333" i="12"/>
  <c r="J335" i="12"/>
  <c r="K335" i="12"/>
  <c r="K337" i="12"/>
  <c r="J339" i="12"/>
  <c r="K339" i="12"/>
  <c r="K341" i="12"/>
  <c r="J343" i="12"/>
  <c r="K343" i="12"/>
  <c r="K345" i="12"/>
  <c r="J347" i="12"/>
  <c r="K347" i="12"/>
  <c r="K349" i="12"/>
  <c r="J351" i="12"/>
  <c r="K351" i="12"/>
  <c r="K353" i="12"/>
  <c r="J355" i="12"/>
  <c r="K355" i="12"/>
  <c r="K357" i="12"/>
  <c r="K359" i="12"/>
  <c r="K361" i="12"/>
  <c r="K363" i="12"/>
  <c r="K365" i="12"/>
  <c r="K367" i="12"/>
  <c r="K369" i="12"/>
  <c r="K371" i="12"/>
  <c r="K373" i="12"/>
  <c r="K375" i="12"/>
  <c r="K377" i="12"/>
  <c r="K379" i="12"/>
  <c r="K381" i="12"/>
  <c r="K383" i="12"/>
  <c r="K385" i="12"/>
  <c r="K387" i="12"/>
  <c r="K389" i="12"/>
  <c r="K391" i="12"/>
  <c r="K393" i="12"/>
  <c r="K395" i="12"/>
  <c r="K397" i="12"/>
  <c r="K399" i="12"/>
  <c r="K401" i="12"/>
  <c r="K403" i="12"/>
  <c r="K405" i="12"/>
  <c r="K407" i="12"/>
  <c r="K409" i="12"/>
  <c r="K411" i="12"/>
  <c r="K413" i="12"/>
  <c r="K415" i="12"/>
  <c r="K417" i="12"/>
  <c r="K419" i="12"/>
  <c r="K421" i="12"/>
  <c r="K423" i="12"/>
  <c r="K425" i="12"/>
  <c r="K427" i="12"/>
  <c r="K429" i="12"/>
  <c r="K431" i="12"/>
  <c r="K433" i="12"/>
  <c r="K435" i="12"/>
  <c r="K437" i="12"/>
  <c r="K439" i="12"/>
  <c r="K441" i="12"/>
  <c r="K443" i="12"/>
  <c r="K445" i="12"/>
  <c r="K447" i="12"/>
  <c r="K449" i="12"/>
  <c r="K451" i="12"/>
  <c r="K453" i="12"/>
  <c r="K580" i="12"/>
  <c r="K582" i="12"/>
  <c r="K584" i="12"/>
  <c r="K586" i="12"/>
  <c r="K588" i="12"/>
  <c r="K590" i="12"/>
  <c r="K592" i="12"/>
  <c r="K594" i="12"/>
  <c r="K596" i="12"/>
  <c r="K598" i="12"/>
  <c r="K600" i="12"/>
  <c r="K602" i="12"/>
  <c r="K604" i="12"/>
  <c r="K606" i="12"/>
  <c r="K608" i="12"/>
  <c r="K610" i="12"/>
  <c r="K612" i="12"/>
  <c r="K614" i="12"/>
  <c r="K616" i="12"/>
  <c r="K618" i="12"/>
  <c r="K620" i="12"/>
  <c r="K622" i="12"/>
  <c r="K624" i="12"/>
  <c r="K626" i="12"/>
  <c r="J2561" i="12"/>
  <c r="K2561" i="12"/>
  <c r="J2545" i="12"/>
  <c r="K2545" i="12"/>
  <c r="J2529" i="12"/>
  <c r="K2529" i="12"/>
  <c r="J2509" i="12"/>
  <c r="K2509" i="12"/>
  <c r="J2493" i="12"/>
  <c r="K2493" i="12"/>
  <c r="J2477" i="12"/>
  <c r="K2477" i="12"/>
  <c r="J2461" i="12"/>
  <c r="K2461" i="12"/>
  <c r="J2445" i="12"/>
  <c r="K2445" i="12"/>
  <c r="J2421" i="12"/>
  <c r="K2421" i="12"/>
  <c r="J2405" i="12"/>
  <c r="K2405" i="12"/>
  <c r="J2397" i="12"/>
  <c r="K2397" i="12"/>
  <c r="J2373" i="12"/>
  <c r="K2373" i="12"/>
  <c r="J2361" i="12"/>
  <c r="K2361" i="12"/>
  <c r="J2341" i="12"/>
  <c r="K2341" i="12"/>
  <c r="J2325" i="12"/>
  <c r="K2325" i="12"/>
  <c r="J2309" i="12"/>
  <c r="K2309" i="12"/>
  <c r="J2297" i="12"/>
  <c r="K2297" i="12"/>
  <c r="J2285" i="12"/>
  <c r="K2285" i="12"/>
  <c r="J2269" i="12"/>
  <c r="K2269" i="12"/>
  <c r="J2253" i="12"/>
  <c r="K2253" i="12"/>
  <c r="J2233" i="12"/>
  <c r="K2233" i="12"/>
  <c r="J2225" i="12"/>
  <c r="K2225" i="12"/>
  <c r="J2209" i="12"/>
  <c r="K2209" i="12"/>
  <c r="J2193" i="12"/>
  <c r="K2193" i="12"/>
  <c r="J2177" i="12"/>
  <c r="K2177" i="12"/>
  <c r="J2157" i="12"/>
  <c r="K2157" i="12"/>
  <c r="J2141" i="12"/>
  <c r="K2141" i="12"/>
  <c r="J2121" i="12"/>
  <c r="K2121" i="12"/>
  <c r="J2109" i="12"/>
  <c r="K2109" i="12"/>
  <c r="J2097" i="12"/>
  <c r="K2097" i="12"/>
  <c r="J2081" i="12"/>
  <c r="K2081" i="12"/>
  <c r="J2065" i="12"/>
  <c r="K2065" i="12"/>
  <c r="J2049" i="12"/>
  <c r="K2049" i="12"/>
  <c r="J2025" i="12"/>
  <c r="K2025" i="12"/>
  <c r="J2005" i="12"/>
  <c r="K2005" i="12"/>
  <c r="J1989" i="12"/>
  <c r="K1989" i="12"/>
  <c r="J1981" i="12"/>
  <c r="K1981" i="12"/>
  <c r="J1969" i="12"/>
  <c r="K1969" i="12"/>
  <c r="J1953" i="12"/>
  <c r="K1953" i="12"/>
  <c r="J1937" i="12"/>
  <c r="K1937" i="12"/>
  <c r="J1921" i="12"/>
  <c r="K1921" i="12"/>
  <c r="J1905" i="12"/>
  <c r="K1905" i="12"/>
  <c r="J1889" i="12"/>
  <c r="K1889" i="12"/>
  <c r="J1873" i="12"/>
  <c r="K1873" i="12"/>
  <c r="J1857" i="12"/>
  <c r="K1857" i="12"/>
  <c r="J1833" i="12"/>
  <c r="K1833" i="12"/>
  <c r="J1817" i="12"/>
  <c r="K1817" i="12"/>
  <c r="J1801" i="12"/>
  <c r="K1801" i="12"/>
  <c r="J1785" i="12"/>
  <c r="K1785" i="12"/>
  <c r="J1765" i="12"/>
  <c r="K1765" i="12"/>
  <c r="J1757" i="12"/>
  <c r="K1757" i="12"/>
  <c r="J1741" i="12"/>
  <c r="K1741" i="12"/>
  <c r="J1725" i="12"/>
  <c r="K1725" i="12"/>
  <c r="J1705" i="12"/>
  <c r="K1705" i="12"/>
  <c r="J1693" i="12"/>
  <c r="K1693" i="12"/>
  <c r="J1677" i="12"/>
  <c r="K1677" i="12"/>
  <c r="J1661" i="12"/>
  <c r="K1661" i="12"/>
  <c r="J1649" i="12"/>
  <c r="K1649" i="12"/>
  <c r="J1633" i="12"/>
  <c r="K1633" i="12"/>
  <c r="J1617" i="12"/>
  <c r="K1617" i="12"/>
  <c r="J1601" i="12"/>
  <c r="K1601" i="12"/>
  <c r="J1581" i="12"/>
  <c r="K1581" i="12"/>
  <c r="J1565" i="12"/>
  <c r="K1565" i="12"/>
  <c r="J1545" i="12"/>
  <c r="K1545" i="12"/>
  <c r="J1529" i="12"/>
  <c r="K1529" i="12"/>
  <c r="J1513" i="12"/>
  <c r="K1513" i="12"/>
  <c r="J1497" i="12"/>
  <c r="K1497" i="12"/>
  <c r="J1481" i="12"/>
  <c r="K1481" i="12"/>
  <c r="J1465" i="12"/>
  <c r="K1465" i="12"/>
  <c r="J1449" i="12"/>
  <c r="K1449" i="12"/>
  <c r="J1433" i="12"/>
  <c r="K1433" i="12"/>
  <c r="J1413" i="12"/>
  <c r="K1413" i="12"/>
  <c r="J1397" i="12"/>
  <c r="K1397" i="12"/>
  <c r="J1381" i="12"/>
  <c r="K1381" i="12"/>
  <c r="J1365" i="12"/>
  <c r="K1365" i="12"/>
  <c r="J1349" i="12"/>
  <c r="K1349" i="12"/>
  <c r="J1333" i="12"/>
  <c r="K1333" i="12"/>
  <c r="J1313" i="12"/>
  <c r="K1313" i="12"/>
  <c r="J1297" i="12"/>
  <c r="K1297" i="12"/>
  <c r="J1281" i="12"/>
  <c r="K1281" i="12"/>
  <c r="J1265" i="12"/>
  <c r="K1265" i="12"/>
  <c r="J1249" i="12"/>
  <c r="K1249" i="12"/>
  <c r="J1233" i="12"/>
  <c r="K1233" i="12"/>
  <c r="J1213" i="12"/>
  <c r="K1213" i="12"/>
  <c r="J1201" i="12"/>
  <c r="K1201" i="12"/>
  <c r="J1185" i="12"/>
  <c r="K1185" i="12"/>
  <c r="J1169" i="12"/>
  <c r="K1169" i="12"/>
  <c r="J1153" i="12"/>
  <c r="K1153" i="12"/>
  <c r="J1137" i="12"/>
  <c r="K1137" i="12"/>
  <c r="J1121" i="12"/>
  <c r="K1121" i="12"/>
  <c r="J1105" i="12"/>
  <c r="K1105" i="12"/>
  <c r="J1089" i="12"/>
  <c r="K1089" i="12"/>
  <c r="J1073" i="12"/>
  <c r="K1073" i="12"/>
  <c r="J1057" i="12"/>
  <c r="K1057" i="12"/>
  <c r="J1041" i="12"/>
  <c r="K1041" i="12"/>
  <c r="J1021" i="12"/>
  <c r="K1021" i="12"/>
  <c r="J1005" i="12"/>
  <c r="K1005" i="12"/>
  <c r="J985" i="12"/>
  <c r="K985" i="12"/>
  <c r="J965" i="12"/>
  <c r="K965" i="12"/>
  <c r="J949" i="12"/>
  <c r="K949" i="12"/>
  <c r="J933" i="12"/>
  <c r="K933" i="12"/>
  <c r="J917" i="12"/>
  <c r="K917" i="12"/>
  <c r="J901" i="12"/>
  <c r="K901" i="12"/>
  <c r="J885" i="12"/>
  <c r="K885" i="12"/>
  <c r="J869" i="12"/>
  <c r="K869" i="12"/>
  <c r="J853" i="12"/>
  <c r="K853" i="12"/>
  <c r="J837" i="12"/>
  <c r="K837" i="12"/>
  <c r="J821" i="12"/>
  <c r="K821" i="12"/>
  <c r="J805" i="12"/>
  <c r="K805" i="12"/>
  <c r="J785" i="12"/>
  <c r="K785" i="12"/>
  <c r="J765" i="12"/>
  <c r="K765" i="12"/>
  <c r="J753" i="12"/>
  <c r="K753" i="12"/>
  <c r="J737" i="12"/>
  <c r="K737" i="12"/>
  <c r="J721" i="12"/>
  <c r="K721" i="12"/>
  <c r="J705" i="12"/>
  <c r="K705" i="12"/>
  <c r="J689" i="12"/>
  <c r="K689" i="12"/>
  <c r="J669" i="12"/>
  <c r="K669" i="12"/>
  <c r="J657" i="12"/>
  <c r="K657" i="12"/>
  <c r="K2" i="12"/>
  <c r="K6" i="12"/>
  <c r="K10" i="12"/>
  <c r="K14" i="12"/>
  <c r="K18" i="12"/>
  <c r="K22" i="12"/>
  <c r="K26" i="12"/>
  <c r="K30" i="12"/>
  <c r="K38" i="12"/>
  <c r="K42" i="12"/>
  <c r="K46" i="12"/>
  <c r="K54" i="12"/>
  <c r="K64" i="12"/>
  <c r="K66" i="12"/>
  <c r="K72" i="12"/>
  <c r="K74" i="12"/>
  <c r="J84" i="12"/>
  <c r="K84" i="12"/>
  <c r="J147" i="12"/>
  <c r="K147" i="12"/>
  <c r="J153" i="12"/>
  <c r="K153" i="12"/>
  <c r="J157" i="12"/>
  <c r="K157" i="12"/>
  <c r="J163" i="12"/>
  <c r="K163" i="12"/>
  <c r="J171" i="12"/>
  <c r="K171" i="12"/>
  <c r="K173" i="12"/>
  <c r="K177" i="12"/>
  <c r="J181" i="12"/>
  <c r="K181" i="12"/>
  <c r="J185" i="12"/>
  <c r="K185" i="12"/>
  <c r="J189" i="12"/>
  <c r="K189" i="12"/>
  <c r="J193" i="12"/>
  <c r="K193" i="12"/>
  <c r="K199" i="12"/>
  <c r="K207" i="12"/>
  <c r="K219" i="12"/>
  <c r="K221" i="12"/>
  <c r="K225" i="12"/>
  <c r="K231" i="12"/>
  <c r="K235" i="12"/>
  <c r="K241" i="12"/>
  <c r="K245" i="12"/>
  <c r="K251" i="12"/>
  <c r="K253" i="12"/>
  <c r="K271" i="12"/>
  <c r="K285" i="12"/>
  <c r="K289" i="12"/>
  <c r="K297" i="12"/>
  <c r="K299" i="12"/>
  <c r="K307" i="12"/>
  <c r="K309" i="12"/>
  <c r="J319" i="12"/>
  <c r="K319" i="12"/>
  <c r="K321" i="12"/>
  <c r="K325" i="12"/>
  <c r="J528" i="12"/>
  <c r="K528" i="12"/>
  <c r="J538" i="12"/>
  <c r="K538" i="12"/>
  <c r="J550" i="12"/>
  <c r="K550" i="12"/>
  <c r="J3" i="12"/>
  <c r="K3" i="12"/>
  <c r="J5" i="12"/>
  <c r="K5" i="12"/>
  <c r="J9" i="12"/>
  <c r="K9" i="12"/>
  <c r="J11" i="12"/>
  <c r="K11" i="12"/>
  <c r="J13" i="12"/>
  <c r="K13" i="12"/>
  <c r="J15" i="12"/>
  <c r="K15" i="12"/>
  <c r="J17" i="12"/>
  <c r="K17" i="12"/>
  <c r="J21" i="12"/>
  <c r="K21" i="12"/>
  <c r="J25" i="12"/>
  <c r="K25" i="12"/>
  <c r="J29" i="12"/>
  <c r="K29" i="12"/>
  <c r="J33" i="12"/>
  <c r="K33" i="12"/>
  <c r="J37" i="12"/>
  <c r="K37" i="12"/>
  <c r="J41" i="12"/>
  <c r="K41" i="12"/>
  <c r="J45" i="12"/>
  <c r="K45" i="12"/>
  <c r="J49" i="12"/>
  <c r="K49" i="12"/>
  <c r="J53" i="12"/>
  <c r="K53" i="12"/>
  <c r="J57" i="12"/>
  <c r="K57" i="12"/>
  <c r="J61" i="12"/>
  <c r="K61" i="12"/>
  <c r="J65" i="12"/>
  <c r="K65" i="12"/>
  <c r="J69" i="12"/>
  <c r="K69" i="12"/>
  <c r="J136" i="12"/>
  <c r="K136" i="12"/>
  <c r="K180" i="12"/>
  <c r="K182" i="12"/>
  <c r="K184" i="12"/>
  <c r="K186" i="12"/>
  <c r="K188" i="12"/>
  <c r="K190" i="12"/>
  <c r="K192" i="12"/>
  <c r="K194" i="12"/>
  <c r="K196" i="12"/>
  <c r="K198" i="12"/>
  <c r="K200" i="12"/>
  <c r="K202" i="12"/>
  <c r="K204" i="12"/>
  <c r="K206" i="12"/>
  <c r="J208" i="12"/>
  <c r="K208" i="12"/>
  <c r="K210" i="12"/>
  <c r="J212" i="12"/>
  <c r="K212" i="12"/>
  <c r="K214" i="12"/>
  <c r="J216" i="12"/>
  <c r="K216" i="12"/>
  <c r="K218" i="12"/>
  <c r="J220" i="12"/>
  <c r="K220" i="12"/>
  <c r="K222" i="12"/>
  <c r="J224" i="12"/>
  <c r="K224" i="12"/>
  <c r="K226" i="12"/>
  <c r="J228" i="12"/>
  <c r="K228" i="12"/>
  <c r="K230" i="12"/>
  <c r="J232" i="12"/>
  <c r="K232" i="12"/>
  <c r="J234" i="12"/>
  <c r="K234" i="12"/>
  <c r="K236" i="12"/>
  <c r="J238" i="12"/>
  <c r="K238" i="12"/>
  <c r="K240" i="12"/>
  <c r="K242" i="12"/>
  <c r="K244" i="12"/>
  <c r="K246" i="12"/>
  <c r="K248" i="12"/>
  <c r="K250" i="12"/>
  <c r="K252" i="12"/>
  <c r="K254" i="12"/>
  <c r="K256" i="12"/>
  <c r="K258" i="12"/>
  <c r="K260" i="12"/>
  <c r="K262" i="12"/>
  <c r="K264" i="12"/>
  <c r="J266" i="12"/>
  <c r="K266" i="12"/>
  <c r="K268" i="12"/>
  <c r="K270" i="12"/>
  <c r="K272" i="12"/>
  <c r="K274" i="12"/>
  <c r="K276" i="12"/>
  <c r="K278" i="12"/>
  <c r="K280" i="12"/>
  <c r="J282" i="12"/>
  <c r="K282" i="12"/>
  <c r="K284" i="12"/>
  <c r="J286" i="12"/>
  <c r="K286" i="12"/>
  <c r="K288" i="12"/>
  <c r="K290" i="12"/>
  <c r="K292" i="12"/>
  <c r="K294" i="12"/>
  <c r="K296" i="12"/>
  <c r="K298" i="12"/>
  <c r="K300" i="12"/>
  <c r="K302" i="12"/>
  <c r="K304" i="12"/>
  <c r="K306" i="12"/>
  <c r="K308" i="12"/>
  <c r="K310" i="12"/>
  <c r="K312" i="12"/>
  <c r="K314" i="12"/>
  <c r="K316" i="12"/>
  <c r="K318" i="12"/>
  <c r="K320" i="12"/>
  <c r="K322" i="12"/>
  <c r="K324" i="12"/>
  <c r="K326" i="12"/>
  <c r="K2278" i="12"/>
  <c r="K2262" i="12"/>
  <c r="K2230" i="12"/>
  <c r="K2214" i="12"/>
  <c r="K2198" i="12"/>
  <c r="K2166" i="12"/>
  <c r="K2150" i="12"/>
  <c r="K2134" i="12"/>
  <c r="K2102" i="12"/>
  <c r="K2086" i="12"/>
  <c r="K2070" i="12"/>
  <c r="K2038" i="12"/>
  <c r="K2022" i="12"/>
  <c r="K2006" i="12"/>
  <c r="K1974" i="12"/>
  <c r="K1958" i="12"/>
  <c r="K1942" i="12"/>
  <c r="K1910" i="12"/>
  <c r="K1894" i="12"/>
  <c r="K1878" i="12"/>
  <c r="K1846" i="12"/>
  <c r="K1830" i="12"/>
  <c r="K1814" i="12"/>
  <c r="K1782" i="12"/>
  <c r="K1110" i="12"/>
  <c r="J2553" i="12"/>
  <c r="K2553" i="12"/>
  <c r="J2541" i="12"/>
  <c r="K2541" i="12"/>
  <c r="J2525" i="12"/>
  <c r="K2525" i="12"/>
  <c r="J2513" i="12"/>
  <c r="K2513" i="12"/>
  <c r="J2497" i="12"/>
  <c r="K2497" i="12"/>
  <c r="J2481" i="12"/>
  <c r="K2481" i="12"/>
  <c r="J2465" i="12"/>
  <c r="K2465" i="12"/>
  <c r="J2449" i="12"/>
  <c r="K2449" i="12"/>
  <c r="J2433" i="12"/>
  <c r="K2433" i="12"/>
  <c r="J2417" i="12"/>
  <c r="K2417" i="12"/>
  <c r="J2401" i="12"/>
  <c r="K2401" i="12"/>
  <c r="J2385" i="12"/>
  <c r="K2385" i="12"/>
  <c r="J2369" i="12"/>
  <c r="K2369" i="12"/>
  <c r="J2353" i="12"/>
  <c r="K2353" i="12"/>
  <c r="J2337" i="12"/>
  <c r="K2337" i="12"/>
  <c r="J2321" i="12"/>
  <c r="K2321" i="12"/>
  <c r="J2305" i="12"/>
  <c r="K2305" i="12"/>
  <c r="J2289" i="12"/>
  <c r="K2289" i="12"/>
  <c r="J2265" i="12"/>
  <c r="K2265" i="12"/>
  <c r="J2245" i="12"/>
  <c r="K2245" i="12"/>
  <c r="J2241" i="12"/>
  <c r="K2241" i="12"/>
  <c r="J2221" i="12"/>
  <c r="K2221" i="12"/>
  <c r="J2197" i="12"/>
  <c r="K2197" i="12"/>
  <c r="J2181" i="12"/>
  <c r="K2181" i="12"/>
  <c r="J2169" i="12"/>
  <c r="K2169" i="12"/>
  <c r="J2161" i="12"/>
  <c r="K2161" i="12"/>
  <c r="J2145" i="12"/>
  <c r="K2145" i="12"/>
  <c r="J2117" i="12"/>
  <c r="K2117" i="12"/>
  <c r="J2101" i="12"/>
  <c r="K2101" i="12"/>
  <c r="J2093" i="12"/>
  <c r="K2093" i="12"/>
  <c r="J2077" i="12"/>
  <c r="K2077" i="12"/>
  <c r="J2053" i="12"/>
  <c r="K2053" i="12"/>
  <c r="J2037" i="12"/>
  <c r="K2037" i="12"/>
  <c r="J2029" i="12"/>
  <c r="K2029" i="12"/>
  <c r="J2017" i="12"/>
  <c r="K2017" i="12"/>
  <c r="J2001" i="12"/>
  <c r="K2001" i="12"/>
  <c r="J1985" i="12"/>
  <c r="K1985" i="12"/>
  <c r="J1965" i="12"/>
  <c r="K1965" i="12"/>
  <c r="J1945" i="12"/>
  <c r="K1945" i="12"/>
  <c r="J1933" i="12"/>
  <c r="K1933" i="12"/>
  <c r="J1917" i="12"/>
  <c r="K1917" i="12"/>
  <c r="J1897" i="12"/>
  <c r="K1897" i="12"/>
  <c r="J1877" i="12"/>
  <c r="K1877" i="12"/>
  <c r="J1861" i="12"/>
  <c r="K1861" i="12"/>
  <c r="J1841" i="12"/>
  <c r="K1841" i="12"/>
  <c r="J1825" i="12"/>
  <c r="K1825" i="12"/>
  <c r="J1809" i="12"/>
  <c r="K1809" i="12"/>
  <c r="J1793" i="12"/>
  <c r="K1793" i="12"/>
  <c r="J1777" i="12"/>
  <c r="K1777" i="12"/>
  <c r="J1761" i="12"/>
  <c r="K1761" i="12"/>
  <c r="J1745" i="12"/>
  <c r="K1745" i="12"/>
  <c r="J1729" i="12"/>
  <c r="K1729" i="12"/>
  <c r="J1713" i="12"/>
  <c r="K1713" i="12"/>
  <c r="J1697" i="12"/>
  <c r="K1697" i="12"/>
  <c r="J1681" i="12"/>
  <c r="K1681" i="12"/>
  <c r="J1665" i="12"/>
  <c r="K1665" i="12"/>
  <c r="J1645" i="12"/>
  <c r="K1645" i="12"/>
  <c r="J1629" i="12"/>
  <c r="K1629" i="12"/>
  <c r="J1613" i="12"/>
  <c r="K1613" i="12"/>
  <c r="J1597" i="12"/>
  <c r="K1597" i="12"/>
  <c r="J1585" i="12"/>
  <c r="K1585" i="12"/>
  <c r="J1569" i="12"/>
  <c r="K1569" i="12"/>
  <c r="J1553" i="12"/>
  <c r="K1553" i="12"/>
  <c r="J1537" i="12"/>
  <c r="K1537" i="12"/>
  <c r="J1521" i="12"/>
  <c r="K1521" i="12"/>
  <c r="J1505" i="12"/>
  <c r="K1505" i="12"/>
  <c r="J1485" i="12"/>
  <c r="K1485" i="12"/>
  <c r="J1469" i="12"/>
  <c r="K1469" i="12"/>
  <c r="J1453" i="12"/>
  <c r="K1453" i="12"/>
  <c r="J1437" i="12"/>
  <c r="K1437" i="12"/>
  <c r="J1421" i="12"/>
  <c r="K1421" i="12"/>
  <c r="J1405" i="12"/>
  <c r="K1405" i="12"/>
  <c r="J1389" i="12"/>
  <c r="K1389" i="12"/>
  <c r="J1373" i="12"/>
  <c r="K1373" i="12"/>
  <c r="J1353" i="12"/>
  <c r="K1353" i="12"/>
  <c r="J1337" i="12"/>
  <c r="K1337" i="12"/>
  <c r="J1321" i="12"/>
  <c r="K1321" i="12"/>
  <c r="J1309" i="12"/>
  <c r="K1309" i="12"/>
  <c r="J1293" i="12"/>
  <c r="K1293" i="12"/>
  <c r="J1277" i="12"/>
  <c r="K1277" i="12"/>
  <c r="J1261" i="12"/>
  <c r="K1261" i="12"/>
  <c r="J1245" i="12"/>
  <c r="K1245" i="12"/>
  <c r="J1225" i="12"/>
  <c r="K1225" i="12"/>
  <c r="J1209" i="12"/>
  <c r="K1209" i="12"/>
  <c r="J1193" i="12"/>
  <c r="K1193" i="12"/>
  <c r="J1177" i="12"/>
  <c r="K1177" i="12"/>
  <c r="J1157" i="12"/>
  <c r="K1157" i="12"/>
  <c r="J1149" i="12"/>
  <c r="K1149" i="12"/>
  <c r="J1129" i="12"/>
  <c r="K1129" i="12"/>
  <c r="J1117" i="12"/>
  <c r="K1117" i="12"/>
  <c r="J1101" i="12"/>
  <c r="K1101" i="12"/>
  <c r="J1085" i="12"/>
  <c r="K1085" i="12"/>
  <c r="J1069" i="12"/>
  <c r="K1069" i="12"/>
  <c r="J1053" i="12"/>
  <c r="K1053" i="12"/>
  <c r="J1037" i="12"/>
  <c r="K1037" i="12"/>
  <c r="J1025" i="12"/>
  <c r="K1025" i="12"/>
  <c r="J1009" i="12"/>
  <c r="K1009" i="12"/>
  <c r="J993" i="12"/>
  <c r="K993" i="12"/>
  <c r="J977" i="12"/>
  <c r="K977" i="12"/>
  <c r="J961" i="12"/>
  <c r="K961" i="12"/>
  <c r="J941" i="12"/>
  <c r="K941" i="12"/>
  <c r="J925" i="12"/>
  <c r="K925" i="12"/>
  <c r="J905" i="12"/>
  <c r="K905" i="12"/>
  <c r="J889" i="12"/>
  <c r="K889" i="12"/>
  <c r="J873" i="12"/>
  <c r="K873" i="12"/>
  <c r="J857" i="12"/>
  <c r="K857" i="12"/>
  <c r="J841" i="12"/>
  <c r="K841" i="12"/>
  <c r="J825" i="12"/>
  <c r="K825" i="12"/>
  <c r="J809" i="12"/>
  <c r="K809" i="12"/>
  <c r="J793" i="12"/>
  <c r="K793" i="12"/>
  <c r="J777" i="12"/>
  <c r="K777" i="12"/>
  <c r="J761" i="12"/>
  <c r="K761" i="12"/>
  <c r="J745" i="12"/>
  <c r="K745" i="12"/>
  <c r="J733" i="12"/>
  <c r="K733" i="12"/>
  <c r="J717" i="12"/>
  <c r="K717" i="12"/>
  <c r="J697" i="12"/>
  <c r="K697" i="12"/>
  <c r="J681" i="12"/>
  <c r="K681" i="12"/>
  <c r="J665" i="12"/>
  <c r="K665" i="12"/>
  <c r="J645" i="12"/>
  <c r="K645" i="12"/>
  <c r="J2300" i="12"/>
  <c r="K2300" i="12"/>
  <c r="J2292" i="12"/>
  <c r="K2292" i="12"/>
  <c r="J2284" i="12"/>
  <c r="K2284" i="12"/>
  <c r="J2276" i="12"/>
  <c r="K2276" i="12"/>
  <c r="J2268" i="12"/>
  <c r="K2268" i="12"/>
  <c r="J2260" i="12"/>
  <c r="K2260" i="12"/>
  <c r="J2252" i="12"/>
  <c r="K2252" i="12"/>
  <c r="J2244" i="12"/>
  <c r="K2244" i="12"/>
  <c r="J2236" i="12"/>
  <c r="K2236" i="12"/>
  <c r="J2228" i="12"/>
  <c r="K2228" i="12"/>
  <c r="J2220" i="12"/>
  <c r="K2220" i="12"/>
  <c r="J2212" i="12"/>
  <c r="K2212" i="12"/>
  <c r="J2204" i="12"/>
  <c r="K2204" i="12"/>
  <c r="J2196" i="12"/>
  <c r="K2196" i="12"/>
  <c r="J2188" i="12"/>
  <c r="K2188" i="12"/>
  <c r="J2180" i="12"/>
  <c r="K2180" i="12"/>
  <c r="J2172" i="12"/>
  <c r="K2172" i="12"/>
  <c r="J2164" i="12"/>
  <c r="K2164" i="12"/>
  <c r="J2156" i="12"/>
  <c r="K2156" i="12"/>
  <c r="J2148" i="12"/>
  <c r="K2148" i="12"/>
  <c r="J2140" i="12"/>
  <c r="K2140" i="12"/>
  <c r="J2132" i="12"/>
  <c r="K2132" i="12"/>
  <c r="J2124" i="12"/>
  <c r="K2124" i="12"/>
  <c r="J2116" i="12"/>
  <c r="K2116" i="12"/>
  <c r="J2108" i="12"/>
  <c r="K2108" i="12"/>
  <c r="J2100" i="12"/>
  <c r="K2100" i="12"/>
  <c r="J2092" i="12"/>
  <c r="K2092" i="12"/>
  <c r="J2084" i="12"/>
  <c r="K2084" i="12"/>
  <c r="J2076" i="12"/>
  <c r="K2076" i="12"/>
  <c r="J2068" i="12"/>
  <c r="K2068" i="12"/>
  <c r="J2060" i="12"/>
  <c r="K2060" i="12"/>
  <c r="J2052" i="12"/>
  <c r="K2052" i="12"/>
  <c r="J2044" i="12"/>
  <c r="K2044" i="12"/>
  <c r="J2036" i="12"/>
  <c r="K2036" i="12"/>
  <c r="J2028" i="12"/>
  <c r="K2028" i="12"/>
  <c r="J2020" i="12"/>
  <c r="K2020" i="12"/>
  <c r="J2012" i="12"/>
  <c r="K2012" i="12"/>
  <c r="J2004" i="12"/>
  <c r="K2004" i="12"/>
  <c r="J1996" i="12"/>
  <c r="K1996" i="12"/>
  <c r="J1988" i="12"/>
  <c r="K1988" i="12"/>
  <c r="J1980" i="12"/>
  <c r="K1980" i="12"/>
  <c r="J1972" i="12"/>
  <c r="K1972" i="12"/>
  <c r="J1964" i="12"/>
  <c r="K1964" i="12"/>
  <c r="J1956" i="12"/>
  <c r="K1956" i="12"/>
  <c r="J1948" i="12"/>
  <c r="K1948" i="12"/>
  <c r="J1940" i="12"/>
  <c r="K1940" i="12"/>
  <c r="J1932" i="12"/>
  <c r="K1932" i="12"/>
  <c r="J1924" i="12"/>
  <c r="K1924" i="12"/>
  <c r="J1916" i="12"/>
  <c r="K1916" i="12"/>
  <c r="J1908" i="12"/>
  <c r="K1908" i="12"/>
  <c r="J1900" i="12"/>
  <c r="K1900" i="12"/>
  <c r="J1892" i="12"/>
  <c r="K1892" i="12"/>
  <c r="J1884" i="12"/>
  <c r="K1884" i="12"/>
  <c r="J1876" i="12"/>
  <c r="K1876" i="12"/>
  <c r="J1868" i="12"/>
  <c r="K1868" i="12"/>
  <c r="J1860" i="12"/>
  <c r="K1860" i="12"/>
  <c r="J1852" i="12"/>
  <c r="K1852" i="12"/>
  <c r="J1844" i="12"/>
  <c r="K1844" i="12"/>
  <c r="J1836" i="12"/>
  <c r="K1836" i="12"/>
  <c r="J1828" i="12"/>
  <c r="K1828" i="12"/>
  <c r="J1820" i="12"/>
  <c r="K1820" i="12"/>
  <c r="J1812" i="12"/>
  <c r="K1812" i="12"/>
  <c r="J1804" i="12"/>
  <c r="K1804" i="12"/>
  <c r="J1796" i="12"/>
  <c r="K1796" i="12"/>
  <c r="J1788" i="12"/>
  <c r="K1788" i="12"/>
  <c r="J1780" i="12"/>
  <c r="K1780" i="12"/>
  <c r="J1772" i="12"/>
  <c r="K1772" i="12"/>
  <c r="J1764" i="12"/>
  <c r="K1764" i="12"/>
  <c r="J1756" i="12"/>
  <c r="K1756" i="12"/>
  <c r="J1748" i="12"/>
  <c r="K1748" i="12"/>
  <c r="J1740" i="12"/>
  <c r="K1740" i="12"/>
  <c r="J1732" i="12"/>
  <c r="K1732" i="12"/>
  <c r="J1724" i="12"/>
  <c r="K1724" i="12"/>
  <c r="J1716" i="12"/>
  <c r="K1716" i="12"/>
  <c r="J1708" i="12"/>
  <c r="K1708" i="12"/>
  <c r="J1700" i="12"/>
  <c r="K1700" i="12"/>
  <c r="J1692" i="12"/>
  <c r="K1692" i="12"/>
  <c r="J1684" i="12"/>
  <c r="K1684" i="12"/>
  <c r="J1676" i="12"/>
  <c r="K1676" i="12"/>
  <c r="J1668" i="12"/>
  <c r="K1668" i="12"/>
  <c r="J1660" i="12"/>
  <c r="K1660" i="12"/>
  <c r="J1652" i="12"/>
  <c r="K1652" i="12"/>
  <c r="J1644" i="12"/>
  <c r="K1644" i="12"/>
  <c r="J1636" i="12"/>
  <c r="K1636" i="12"/>
  <c r="J1628" i="12"/>
  <c r="K1628" i="12"/>
  <c r="J1620" i="12"/>
  <c r="K1620" i="12"/>
  <c r="J1612" i="12"/>
  <c r="K1612" i="12"/>
  <c r="J1604" i="12"/>
  <c r="K1604" i="12"/>
  <c r="J1596" i="12"/>
  <c r="K1596" i="12"/>
  <c r="J1588" i="12"/>
  <c r="K1588" i="12"/>
  <c r="J1580" i="12"/>
  <c r="K1580" i="12"/>
  <c r="J1572" i="12"/>
  <c r="K1572" i="12"/>
  <c r="J1564" i="12"/>
  <c r="K1564" i="12"/>
  <c r="J1556" i="12"/>
  <c r="K1556" i="12"/>
  <c r="J1548" i="12"/>
  <c r="K1548" i="12"/>
  <c r="J1540" i="12"/>
  <c r="K1540" i="12"/>
  <c r="J1532" i="12"/>
  <c r="K1532" i="12"/>
  <c r="J1524" i="12"/>
  <c r="K1524" i="12"/>
  <c r="J1516" i="12"/>
  <c r="K1516" i="12"/>
  <c r="J1508" i="12"/>
  <c r="K1508" i="12"/>
  <c r="J1500" i="12"/>
  <c r="K1500" i="12"/>
  <c r="J1492" i="12"/>
  <c r="K1492" i="12"/>
  <c r="J1484" i="12"/>
  <c r="K1484" i="12"/>
  <c r="J1476" i="12"/>
  <c r="K1476" i="12"/>
  <c r="J1468" i="12"/>
  <c r="K1468" i="12"/>
  <c r="J1460" i="12"/>
  <c r="K1460" i="12"/>
  <c r="J1452" i="12"/>
  <c r="K1452" i="12"/>
  <c r="J1444" i="12"/>
  <c r="K1444" i="12"/>
  <c r="J1436" i="12"/>
  <c r="K1436" i="12"/>
  <c r="J1428" i="12"/>
  <c r="K1428" i="12"/>
  <c r="J1420" i="12"/>
  <c r="K1420" i="12"/>
  <c r="J1412" i="12"/>
  <c r="K1412" i="12"/>
  <c r="J1404" i="12"/>
  <c r="K1404" i="12"/>
  <c r="J1396" i="12"/>
  <c r="K1396" i="12"/>
  <c r="J1388" i="12"/>
  <c r="K1388" i="12"/>
  <c r="J1380" i="12"/>
  <c r="K1380" i="12"/>
  <c r="J1372" i="12"/>
  <c r="K1372" i="12"/>
  <c r="J1364" i="12"/>
  <c r="K1364" i="12"/>
  <c r="J1356" i="12"/>
  <c r="K1356" i="12"/>
  <c r="J1348" i="12"/>
  <c r="K1348" i="12"/>
  <c r="J1340" i="12"/>
  <c r="K1340" i="12"/>
  <c r="J1332" i="12"/>
  <c r="K1332" i="12"/>
  <c r="J1324" i="12"/>
  <c r="K1324" i="12"/>
  <c r="J1316" i="12"/>
  <c r="K1316" i="12"/>
  <c r="J1308" i="12"/>
  <c r="K1308" i="12"/>
  <c r="J1300" i="12"/>
  <c r="K1300" i="12"/>
  <c r="J1292" i="12"/>
  <c r="K1292" i="12"/>
  <c r="J1284" i="12"/>
  <c r="K1284" i="12"/>
  <c r="J1276" i="12"/>
  <c r="K1276" i="12"/>
  <c r="J1268" i="12"/>
  <c r="K1268" i="12"/>
  <c r="J1260" i="12"/>
  <c r="K1260" i="12"/>
  <c r="J1252" i="12"/>
  <c r="K1252" i="12"/>
  <c r="J1244" i="12"/>
  <c r="K1244" i="12"/>
  <c r="J1236" i="12"/>
  <c r="K1236" i="12"/>
  <c r="J1228" i="12"/>
  <c r="K1228" i="12"/>
  <c r="J1220" i="12"/>
  <c r="K1220" i="12"/>
  <c r="J1212" i="12"/>
  <c r="K1212" i="12"/>
  <c r="J1204" i="12"/>
  <c r="K1204" i="12"/>
  <c r="J1196" i="12"/>
  <c r="K1196" i="12"/>
  <c r="J1188" i="12"/>
  <c r="K1188" i="12"/>
  <c r="J1180" i="12"/>
  <c r="K1180" i="12"/>
  <c r="J1172" i="12"/>
  <c r="K1172" i="12"/>
  <c r="J1164" i="12"/>
  <c r="K1164" i="12"/>
  <c r="J1156" i="12"/>
  <c r="K1156" i="12"/>
  <c r="J1148" i="12"/>
  <c r="K1148" i="12"/>
  <c r="J1140" i="12"/>
  <c r="K1140" i="12"/>
  <c r="J1132" i="12"/>
  <c r="K1132" i="12"/>
  <c r="J1124" i="12"/>
  <c r="K1124" i="12"/>
  <c r="J1116" i="12"/>
  <c r="K1116" i="12"/>
  <c r="J1108" i="12"/>
  <c r="K1108" i="12"/>
  <c r="J1100" i="12"/>
  <c r="K1100" i="12"/>
  <c r="J1092" i="12"/>
  <c r="K1092" i="12"/>
  <c r="J1084" i="12"/>
  <c r="K1084" i="12"/>
  <c r="J1076" i="12"/>
  <c r="K1076" i="12"/>
  <c r="J1068" i="12"/>
  <c r="K1068" i="12"/>
  <c r="J1060" i="12"/>
  <c r="K1060" i="12"/>
  <c r="J1052" i="12"/>
  <c r="K1052" i="12"/>
  <c r="J1044" i="12"/>
  <c r="K1044" i="12"/>
  <c r="J1036" i="12"/>
  <c r="K1036" i="12"/>
  <c r="J1028" i="12"/>
  <c r="K1028" i="12"/>
  <c r="J1020" i="12"/>
  <c r="K1020" i="12"/>
  <c r="J1012" i="12"/>
  <c r="K1012" i="12"/>
  <c r="J1004" i="12"/>
  <c r="K1004" i="12"/>
  <c r="J996" i="12"/>
  <c r="K996" i="12"/>
  <c r="J988" i="12"/>
  <c r="K988" i="12"/>
  <c r="J980" i="12"/>
  <c r="K980" i="12"/>
  <c r="J972" i="12"/>
  <c r="K972" i="12"/>
  <c r="J964" i="12"/>
  <c r="K964" i="12"/>
  <c r="J956" i="12"/>
  <c r="K956" i="12"/>
  <c r="J948" i="12"/>
  <c r="K948" i="12"/>
  <c r="J940" i="12"/>
  <c r="K940" i="12"/>
  <c r="J932" i="12"/>
  <c r="K932" i="12"/>
  <c r="J924" i="12"/>
  <c r="K924" i="12"/>
  <c r="J916" i="12"/>
  <c r="K916" i="12"/>
  <c r="J908" i="12"/>
  <c r="K908" i="12"/>
  <c r="J900" i="12"/>
  <c r="K900" i="12"/>
  <c r="J892" i="12"/>
  <c r="K892" i="12"/>
  <c r="J884" i="12"/>
  <c r="K884" i="12"/>
  <c r="J876" i="12"/>
  <c r="K876" i="12"/>
  <c r="J868" i="12"/>
  <c r="K868" i="12"/>
  <c r="J860" i="12"/>
  <c r="K860" i="12"/>
  <c r="J852" i="12"/>
  <c r="K852" i="12"/>
  <c r="J844" i="12"/>
  <c r="K844" i="12"/>
  <c r="J836" i="12"/>
  <c r="K836" i="12"/>
  <c r="J828" i="12"/>
  <c r="K828" i="12"/>
  <c r="J820" i="12"/>
  <c r="K820" i="12"/>
  <c r="J816" i="12"/>
  <c r="K816" i="12"/>
  <c r="J812" i="12"/>
  <c r="K812" i="12"/>
  <c r="J804" i="12"/>
  <c r="K804" i="12"/>
  <c r="J800" i="12"/>
  <c r="K800" i="12"/>
  <c r="J796" i="12"/>
  <c r="K796" i="12"/>
  <c r="J788" i="12"/>
  <c r="K788" i="12"/>
  <c r="J784" i="12"/>
  <c r="K784" i="12"/>
  <c r="J780" i="12"/>
  <c r="K780" i="12"/>
  <c r="J772" i="12"/>
  <c r="K772" i="12"/>
  <c r="J768" i="12"/>
  <c r="K768" i="12"/>
  <c r="J764" i="12"/>
  <c r="K764" i="12"/>
  <c r="J756" i="12"/>
  <c r="K756" i="12"/>
  <c r="J752" i="12"/>
  <c r="K752" i="12"/>
  <c r="J748" i="12"/>
  <c r="K748" i="12"/>
  <c r="J740" i="12"/>
  <c r="K740" i="12"/>
  <c r="J736" i="12"/>
  <c r="K736" i="12"/>
  <c r="J732" i="12"/>
  <c r="K732" i="12"/>
  <c r="J724" i="12"/>
  <c r="K724" i="12"/>
  <c r="J720" i="12"/>
  <c r="K720" i="12"/>
  <c r="J716" i="12"/>
  <c r="K716" i="12"/>
  <c r="J708" i="12"/>
  <c r="K708" i="12"/>
  <c r="J704" i="12"/>
  <c r="K704" i="12"/>
  <c r="J700" i="12"/>
  <c r="K700" i="12"/>
  <c r="J692" i="12"/>
  <c r="K692" i="12"/>
  <c r="J688" i="12"/>
  <c r="K688" i="12"/>
  <c r="J684" i="12"/>
  <c r="K684" i="12"/>
  <c r="J676" i="12"/>
  <c r="K676" i="12"/>
  <c r="J672" i="12"/>
  <c r="K672" i="12"/>
  <c r="J668" i="12"/>
  <c r="K668" i="12"/>
  <c r="J660" i="12"/>
  <c r="K660" i="12"/>
  <c r="J656" i="12"/>
  <c r="K656" i="12"/>
  <c r="J652" i="12"/>
  <c r="K652" i="12"/>
  <c r="J644" i="12"/>
  <c r="K644" i="12"/>
  <c r="K2290" i="12"/>
  <c r="J480" i="12"/>
  <c r="K480" i="12"/>
  <c r="K482" i="12"/>
  <c r="J484" i="12"/>
  <c r="K484" i="12"/>
  <c r="K486" i="12"/>
  <c r="K488" i="12"/>
  <c r="K490" i="12"/>
  <c r="J492" i="12"/>
  <c r="K492" i="12"/>
  <c r="K494" i="12"/>
  <c r="K497" i="12"/>
  <c r="J499" i="12"/>
  <c r="K499" i="12"/>
  <c r="K501" i="12"/>
  <c r="J503" i="12"/>
  <c r="K503" i="12"/>
  <c r="K505" i="12"/>
  <c r="J507" i="12"/>
  <c r="K507" i="12"/>
  <c r="J509" i="12"/>
  <c r="K509" i="12"/>
  <c r="J511" i="12"/>
  <c r="K511" i="12"/>
  <c r="J513" i="12"/>
  <c r="K513" i="12"/>
  <c r="J515" i="12"/>
  <c r="K515" i="12"/>
  <c r="J517" i="12"/>
  <c r="K517" i="12"/>
  <c r="J519" i="12"/>
  <c r="K519" i="12"/>
  <c r="K521" i="12"/>
  <c r="K523" i="12"/>
  <c r="K525" i="12"/>
  <c r="K527" i="12"/>
  <c r="K529" i="12"/>
  <c r="K531" i="12"/>
  <c r="K533" i="12"/>
  <c r="K535" i="12"/>
  <c r="K537" i="12"/>
  <c r="K539" i="12"/>
  <c r="K541" i="12"/>
  <c r="K543" i="12"/>
  <c r="K545" i="12"/>
  <c r="K547" i="12"/>
  <c r="K549" i="12"/>
  <c r="K551" i="12"/>
  <c r="K553" i="12"/>
  <c r="K555" i="12"/>
  <c r="K557" i="12"/>
  <c r="K559" i="12"/>
  <c r="K561" i="12"/>
  <c r="K563" i="12"/>
  <c r="K565" i="12"/>
  <c r="K567" i="12"/>
  <c r="K569" i="12"/>
  <c r="K571" i="12"/>
  <c r="K573" i="12"/>
  <c r="K575" i="12"/>
  <c r="K577" i="12"/>
  <c r="K628" i="12"/>
  <c r="J630" i="12"/>
  <c r="K630" i="12"/>
  <c r="K632" i="12"/>
  <c r="J634" i="12"/>
  <c r="K634" i="12"/>
  <c r="K636" i="12"/>
  <c r="J638" i="12"/>
  <c r="K638" i="12"/>
  <c r="K640" i="12"/>
  <c r="J3287" i="12"/>
  <c r="K3287" i="12"/>
  <c r="J3283" i="12"/>
  <c r="K3283" i="12"/>
  <c r="J3279" i="12"/>
  <c r="K3279" i="12"/>
  <c r="J3275" i="12"/>
  <c r="K3275" i="12"/>
  <c r="J3271" i="12"/>
  <c r="K3271" i="12"/>
  <c r="J3267" i="12"/>
  <c r="K3267" i="12"/>
  <c r="J3263" i="12"/>
  <c r="K3263" i="12"/>
  <c r="J3259" i="12"/>
  <c r="K3259" i="12"/>
  <c r="J3255" i="12"/>
  <c r="K3255" i="12"/>
  <c r="J3251" i="12"/>
  <c r="K3251" i="12"/>
  <c r="J3247" i="12"/>
  <c r="K3247" i="12"/>
  <c r="J3243" i="12"/>
  <c r="K3243" i="12"/>
  <c r="J3239" i="12"/>
  <c r="K3239" i="12"/>
  <c r="J3235" i="12"/>
  <c r="K3235" i="12"/>
  <c r="J3231" i="12"/>
  <c r="K3231" i="12"/>
  <c r="J3227" i="12"/>
  <c r="K3227" i="12"/>
  <c r="J3223" i="12"/>
  <c r="K3223" i="12"/>
  <c r="J3219" i="12"/>
  <c r="K3219" i="12"/>
  <c r="J3215" i="12"/>
  <c r="K3215" i="12"/>
  <c r="J3211" i="12"/>
  <c r="K3211" i="12"/>
  <c r="J3207" i="12"/>
  <c r="K3207" i="12"/>
  <c r="J3203" i="12"/>
  <c r="K3203" i="12"/>
  <c r="J3199" i="12"/>
  <c r="K3199" i="12"/>
  <c r="J3195" i="12"/>
  <c r="K3195" i="12"/>
  <c r="J3191" i="12"/>
  <c r="K3191" i="12"/>
  <c r="J3187" i="12"/>
  <c r="K3187" i="12"/>
  <c r="J3183" i="12"/>
  <c r="K3183" i="12"/>
  <c r="J3179" i="12"/>
  <c r="K3179" i="12"/>
  <c r="J3175" i="12"/>
  <c r="K3175" i="12"/>
  <c r="J3171" i="12"/>
  <c r="K3171" i="12"/>
  <c r="J3167" i="12"/>
  <c r="K3167" i="12"/>
  <c r="J3163" i="12"/>
  <c r="K3163" i="12"/>
  <c r="J3159" i="12"/>
  <c r="K3159" i="12"/>
  <c r="J3155" i="12"/>
  <c r="K3155" i="12"/>
  <c r="J3151" i="12"/>
  <c r="K3151" i="12"/>
  <c r="J3147" i="12"/>
  <c r="K3147" i="12"/>
  <c r="J3143" i="12"/>
  <c r="K3143" i="12"/>
  <c r="J3139" i="12"/>
  <c r="K3139" i="12"/>
  <c r="J3135" i="12"/>
  <c r="K3135" i="12"/>
  <c r="J3131" i="12"/>
  <c r="K3131" i="12"/>
  <c r="J3127" i="12"/>
  <c r="K3127" i="12"/>
  <c r="J3123" i="12"/>
  <c r="K3123" i="12"/>
  <c r="J3119" i="12"/>
  <c r="K3119" i="12"/>
  <c r="J3115" i="12"/>
  <c r="K3115" i="12"/>
  <c r="J3111" i="12"/>
  <c r="K3111" i="12"/>
  <c r="J3107" i="12"/>
  <c r="K3107" i="12"/>
  <c r="J3103" i="12"/>
  <c r="K3103" i="12"/>
  <c r="J3099" i="12"/>
  <c r="K3099" i="12"/>
  <c r="J3095" i="12"/>
  <c r="K3095" i="12"/>
  <c r="J3091" i="12"/>
  <c r="K3091" i="12"/>
  <c r="J3087" i="12"/>
  <c r="K3087" i="12"/>
  <c r="J3083" i="12"/>
  <c r="K3083" i="12"/>
  <c r="J3079" i="12"/>
  <c r="K3079" i="12"/>
  <c r="J3075" i="12"/>
  <c r="K3075" i="12"/>
  <c r="J3071" i="12"/>
  <c r="K3071" i="12"/>
  <c r="J3067" i="12"/>
  <c r="K3067" i="12"/>
  <c r="J3063" i="12"/>
  <c r="K3063" i="12"/>
  <c r="J3059" i="12"/>
  <c r="K3059" i="12"/>
  <c r="J3055" i="12"/>
  <c r="K3055" i="12"/>
  <c r="J3051" i="12"/>
  <c r="K3051" i="12"/>
  <c r="J3047" i="12"/>
  <c r="K3047" i="12"/>
  <c r="J3043" i="12"/>
  <c r="K3043" i="12"/>
  <c r="J3039" i="12"/>
  <c r="K3039" i="12"/>
  <c r="J3035" i="12"/>
  <c r="K3035" i="12"/>
  <c r="J3031" i="12"/>
  <c r="K3031" i="12"/>
  <c r="J3027" i="12"/>
  <c r="K3027" i="12"/>
  <c r="J3023" i="12"/>
  <c r="K3023" i="12"/>
  <c r="J3019" i="12"/>
  <c r="K3019" i="12"/>
  <c r="J3015" i="12"/>
  <c r="K3015" i="12"/>
  <c r="J3011" i="12"/>
  <c r="K3011" i="12"/>
  <c r="J3007" i="12"/>
  <c r="K3007" i="12"/>
  <c r="J3003" i="12"/>
  <c r="K3003" i="12"/>
  <c r="J2999" i="12"/>
  <c r="K2999" i="12"/>
  <c r="J2995" i="12"/>
  <c r="K2995" i="12"/>
  <c r="J2991" i="12"/>
  <c r="K2991" i="12"/>
  <c r="J2987" i="12"/>
  <c r="K2987" i="12"/>
  <c r="J2983" i="12"/>
  <c r="K2983" i="12"/>
  <c r="J2979" i="12"/>
  <c r="K2979" i="12"/>
  <c r="J2975" i="12"/>
  <c r="K2975" i="12"/>
  <c r="J2971" i="12"/>
  <c r="K2971" i="12"/>
  <c r="J2967" i="12"/>
  <c r="K2967" i="12"/>
  <c r="J2963" i="12"/>
  <c r="K2963" i="12"/>
  <c r="J2959" i="12"/>
  <c r="K2959" i="12"/>
  <c r="J2955" i="12"/>
  <c r="K2955" i="12"/>
  <c r="J2951" i="12"/>
  <c r="K2951" i="12"/>
  <c r="J2947" i="12"/>
  <c r="K2947" i="12"/>
  <c r="J2943" i="12"/>
  <c r="K2943" i="12"/>
  <c r="J2939" i="12"/>
  <c r="K2939" i="12"/>
  <c r="J2935" i="12"/>
  <c r="K2935" i="12"/>
  <c r="J2931" i="12"/>
  <c r="K2931" i="12"/>
  <c r="J2927" i="12"/>
  <c r="K2927" i="12"/>
  <c r="J2923" i="12"/>
  <c r="K2923" i="12"/>
  <c r="J2919" i="12"/>
  <c r="K2919" i="12"/>
  <c r="J2915" i="12"/>
  <c r="K2915" i="12"/>
  <c r="J2911" i="12"/>
  <c r="K2911" i="12"/>
  <c r="J2907" i="12"/>
  <c r="K2907" i="12"/>
  <c r="J2903" i="12"/>
  <c r="K2903" i="12"/>
  <c r="J2899" i="12"/>
  <c r="K2899" i="12"/>
  <c r="J2895" i="12"/>
  <c r="K2895" i="12"/>
  <c r="J2891" i="12"/>
  <c r="K2891" i="12"/>
  <c r="J2887" i="12"/>
  <c r="K2887" i="12"/>
  <c r="J2883" i="12"/>
  <c r="K2883" i="12"/>
  <c r="J2879" i="12"/>
  <c r="K2879" i="12"/>
  <c r="J2875" i="12"/>
  <c r="K2875" i="12"/>
  <c r="J2871" i="12"/>
  <c r="K2871" i="12"/>
  <c r="J2867" i="12"/>
  <c r="K2867" i="12"/>
  <c r="J2863" i="12"/>
  <c r="K2863" i="12"/>
  <c r="J2859" i="12"/>
  <c r="K2859" i="12"/>
  <c r="J2855" i="12"/>
  <c r="K2855" i="12"/>
  <c r="J2851" i="12"/>
  <c r="K2851" i="12"/>
  <c r="J2847" i="12"/>
  <c r="K2847" i="12"/>
  <c r="J2843" i="12"/>
  <c r="K2843" i="12"/>
  <c r="J2839" i="12"/>
  <c r="K2839" i="12"/>
  <c r="J2835" i="12"/>
  <c r="K2835" i="12"/>
  <c r="J2831" i="12"/>
  <c r="K2831" i="12"/>
  <c r="J2827" i="12"/>
  <c r="K2827" i="12"/>
  <c r="J2823" i="12"/>
  <c r="K2823" i="12"/>
  <c r="J2819" i="12"/>
  <c r="K2819" i="12"/>
  <c r="J2815" i="12"/>
  <c r="K2815" i="12"/>
  <c r="J2811" i="12"/>
  <c r="K2811" i="12"/>
  <c r="J2807" i="12"/>
  <c r="K2807" i="12"/>
  <c r="J2803" i="12"/>
  <c r="K2803" i="12"/>
  <c r="J2799" i="12"/>
  <c r="K2799" i="12"/>
  <c r="J2795" i="12"/>
  <c r="K2795" i="12"/>
  <c r="J2791" i="12"/>
  <c r="K2791" i="12"/>
  <c r="J2787" i="12"/>
  <c r="K2787" i="12"/>
  <c r="J2783" i="12"/>
  <c r="K2783" i="12"/>
  <c r="J2779" i="12"/>
  <c r="K2779" i="12"/>
  <c r="J2775" i="12"/>
  <c r="K2775" i="12"/>
  <c r="J2771" i="12"/>
  <c r="K2771" i="12"/>
  <c r="J2767" i="12"/>
  <c r="K2767" i="12"/>
  <c r="J2763" i="12"/>
  <c r="K2763" i="12"/>
  <c r="J2759" i="12"/>
  <c r="K2759" i="12"/>
  <c r="J2755" i="12"/>
  <c r="K2755" i="12"/>
  <c r="J2751" i="12"/>
  <c r="K2751" i="12"/>
  <c r="J2747" i="12"/>
  <c r="K2747" i="12"/>
  <c r="J2743" i="12"/>
  <c r="K2743" i="12"/>
  <c r="J2739" i="12"/>
  <c r="K2739" i="12"/>
  <c r="J2735" i="12"/>
  <c r="K2735" i="12"/>
  <c r="J2731" i="12"/>
  <c r="K2731" i="12"/>
  <c r="J2727" i="12"/>
  <c r="K2727" i="12"/>
  <c r="J2723" i="12"/>
  <c r="K2723" i="12"/>
  <c r="J2719" i="12"/>
  <c r="K2719" i="12"/>
  <c r="J2715" i="12"/>
  <c r="K2715" i="12"/>
  <c r="J2711" i="12"/>
  <c r="K2711" i="12"/>
  <c r="J2707" i="12"/>
  <c r="K2707" i="12"/>
  <c r="J2703" i="12"/>
  <c r="K2703" i="12"/>
  <c r="J2699" i="12"/>
  <c r="K2699" i="12"/>
  <c r="J2695" i="12"/>
  <c r="K2695" i="12"/>
  <c r="J2691" i="12"/>
  <c r="K2691" i="12"/>
  <c r="J2687" i="12"/>
  <c r="K2687" i="12"/>
  <c r="J2683" i="12"/>
  <c r="K2683" i="12"/>
  <c r="J2679" i="12"/>
  <c r="K2679" i="12"/>
  <c r="J2675" i="12"/>
  <c r="K2675" i="12"/>
  <c r="J2671" i="12"/>
  <c r="K2671" i="12"/>
  <c r="J2667" i="12"/>
  <c r="K2667" i="12"/>
  <c r="J2663" i="12"/>
  <c r="K2663" i="12"/>
  <c r="J2659" i="12"/>
  <c r="K2659" i="12"/>
  <c r="J2655" i="12"/>
  <c r="K2655" i="12"/>
  <c r="J2651" i="12"/>
  <c r="K2651" i="12"/>
  <c r="J2647" i="12"/>
  <c r="K2647" i="12"/>
  <c r="J2643" i="12"/>
  <c r="K2643" i="12"/>
  <c r="J2639" i="12"/>
  <c r="K2639" i="12"/>
  <c r="J2635" i="12"/>
  <c r="K2635" i="12"/>
  <c r="J2631" i="12"/>
  <c r="K2631" i="12"/>
  <c r="J2627" i="12"/>
  <c r="K2627" i="12"/>
  <c r="J2623" i="12"/>
  <c r="K2623" i="12"/>
  <c r="J2619" i="12"/>
  <c r="K2619" i="12"/>
  <c r="J2615" i="12"/>
  <c r="K2615" i="12"/>
  <c r="J2611" i="12"/>
  <c r="K2611" i="12"/>
  <c r="J2607" i="12"/>
  <c r="K2607" i="12"/>
  <c r="J2603" i="12"/>
  <c r="K2603" i="12"/>
  <c r="J2599" i="12"/>
  <c r="K2599" i="12"/>
  <c r="J2595" i="12"/>
  <c r="K2595" i="12"/>
  <c r="J2591" i="12"/>
  <c r="K2591" i="12"/>
  <c r="J2587" i="12"/>
  <c r="K2587" i="12"/>
  <c r="J2583" i="12"/>
  <c r="K2583" i="12"/>
  <c r="J2579" i="12"/>
  <c r="K2579" i="12"/>
  <c r="J2575" i="12"/>
  <c r="K2575" i="12"/>
  <c r="J2571" i="12"/>
  <c r="K2571" i="12"/>
  <c r="J2567" i="12"/>
  <c r="K2567" i="12"/>
  <c r="J2563" i="12"/>
  <c r="K2563" i="12"/>
  <c r="J2559" i="12"/>
  <c r="K2559" i="12"/>
  <c r="J2555" i="12"/>
  <c r="K2555" i="12"/>
  <c r="J2551" i="12"/>
  <c r="K2551" i="12"/>
  <c r="J2547" i="12"/>
  <c r="K2547" i="12"/>
  <c r="J2543" i="12"/>
  <c r="K2543" i="12"/>
  <c r="J2539" i="12"/>
  <c r="K2539" i="12"/>
  <c r="J2535" i="12"/>
  <c r="K2535" i="12"/>
  <c r="J2531" i="12"/>
  <c r="K2531" i="12"/>
  <c r="J2527" i="12"/>
  <c r="K2527" i="12"/>
  <c r="J2523" i="12"/>
  <c r="K2523" i="12"/>
  <c r="J2519" i="12"/>
  <c r="K2519" i="12"/>
  <c r="J2515" i="12"/>
  <c r="K2515" i="12"/>
  <c r="J2511" i="12"/>
  <c r="K2511" i="12"/>
  <c r="J2507" i="12"/>
  <c r="K2507" i="12"/>
  <c r="J2503" i="12"/>
  <c r="K2503" i="12"/>
  <c r="J2499" i="12"/>
  <c r="K2499" i="12"/>
  <c r="J2495" i="12"/>
  <c r="K2495" i="12"/>
  <c r="J2491" i="12"/>
  <c r="K2491" i="12"/>
  <c r="J2487" i="12"/>
  <c r="K2487" i="12"/>
  <c r="J2483" i="12"/>
  <c r="K2483" i="12"/>
  <c r="J2479" i="12"/>
  <c r="K2479" i="12"/>
  <c r="J2475" i="12"/>
  <c r="K2475" i="12"/>
  <c r="J2471" i="12"/>
  <c r="K2471" i="12"/>
  <c r="J2467" i="12"/>
  <c r="K2467" i="12"/>
  <c r="J2463" i="12"/>
  <c r="K2463" i="12"/>
  <c r="J2459" i="12"/>
  <c r="K2459" i="12"/>
  <c r="J2455" i="12"/>
  <c r="K2455" i="12"/>
  <c r="J2451" i="12"/>
  <c r="K2451" i="12"/>
  <c r="J2447" i="12"/>
  <c r="K2447" i="12"/>
  <c r="J2443" i="12"/>
  <c r="K2443" i="12"/>
  <c r="J2439" i="12"/>
  <c r="K2439" i="12"/>
  <c r="J2435" i="12"/>
  <c r="K2435" i="12"/>
  <c r="J2431" i="12"/>
  <c r="K2431" i="12"/>
  <c r="J2427" i="12"/>
  <c r="K2427" i="12"/>
  <c r="J2423" i="12"/>
  <c r="K2423" i="12"/>
  <c r="J2419" i="12"/>
  <c r="K2419" i="12"/>
  <c r="J2415" i="12"/>
  <c r="K2415" i="12"/>
  <c r="J2411" i="12"/>
  <c r="K2411" i="12"/>
  <c r="J2407" i="12"/>
  <c r="K2407" i="12"/>
  <c r="J2403" i="12"/>
  <c r="K2403" i="12"/>
  <c r="J2399" i="12"/>
  <c r="K2399" i="12"/>
  <c r="J2395" i="12"/>
  <c r="K2395" i="12"/>
  <c r="J2391" i="12"/>
  <c r="K2391" i="12"/>
  <c r="J2387" i="12"/>
  <c r="K2387" i="12"/>
  <c r="J2383" i="12"/>
  <c r="K2383" i="12"/>
  <c r="J2379" i="12"/>
  <c r="K2379" i="12"/>
  <c r="J2375" i="12"/>
  <c r="K2375" i="12"/>
  <c r="J2371" i="12"/>
  <c r="K2371" i="12"/>
  <c r="J2367" i="12"/>
  <c r="K2367" i="12"/>
  <c r="J2363" i="12"/>
  <c r="K2363" i="12"/>
  <c r="J2359" i="12"/>
  <c r="K2359" i="12"/>
  <c r="J2355" i="12"/>
  <c r="K2355" i="12"/>
  <c r="J2351" i="12"/>
  <c r="K2351" i="12"/>
  <c r="J2347" i="12"/>
  <c r="K2347" i="12"/>
  <c r="J2343" i="12"/>
  <c r="K2343" i="12"/>
  <c r="J2339" i="12"/>
  <c r="K2339" i="12"/>
  <c r="J2335" i="12"/>
  <c r="K2335" i="12"/>
  <c r="J2331" i="12"/>
  <c r="K2331" i="12"/>
  <c r="J2327" i="12"/>
  <c r="K2327" i="12"/>
  <c r="J2323" i="12"/>
  <c r="K2323" i="12"/>
  <c r="J2319" i="12"/>
  <c r="K2319" i="12"/>
  <c r="J2315" i="12"/>
  <c r="K2315" i="12"/>
  <c r="J2311" i="12"/>
  <c r="K2311" i="12"/>
  <c r="J2307" i="12"/>
  <c r="K2307" i="12"/>
  <c r="J2303" i="12"/>
  <c r="K2303" i="12"/>
  <c r="J2299" i="12"/>
  <c r="K2299" i="12"/>
  <c r="J2295" i="12"/>
  <c r="K2295" i="12"/>
  <c r="J2291" i="12"/>
  <c r="K2291" i="12"/>
  <c r="J2287" i="12"/>
  <c r="K2287" i="12"/>
  <c r="J2283" i="12"/>
  <c r="K2283" i="12"/>
  <c r="J2279" i="12"/>
  <c r="K2279" i="12"/>
  <c r="J2275" i="12"/>
  <c r="K2275" i="12"/>
  <c r="J2271" i="12"/>
  <c r="K2271" i="12"/>
  <c r="J2267" i="12"/>
  <c r="K2267" i="12"/>
  <c r="J2263" i="12"/>
  <c r="K2263" i="12"/>
  <c r="J2259" i="12"/>
  <c r="K2259" i="12"/>
  <c r="J2255" i="12"/>
  <c r="K2255" i="12"/>
  <c r="J2251" i="12"/>
  <c r="K2251" i="12"/>
  <c r="J2247" i="12"/>
  <c r="K2247" i="12"/>
  <c r="J2243" i="12"/>
  <c r="K2243" i="12"/>
  <c r="J2239" i="12"/>
  <c r="K2239" i="12"/>
  <c r="J2235" i="12"/>
  <c r="K2235" i="12"/>
  <c r="J2231" i="12"/>
  <c r="K2231" i="12"/>
  <c r="J2227" i="12"/>
  <c r="K2227" i="12"/>
  <c r="J2223" i="12"/>
  <c r="K2223" i="12"/>
  <c r="J2219" i="12"/>
  <c r="K2219" i="12"/>
  <c r="J2215" i="12"/>
  <c r="K2215" i="12"/>
  <c r="J2211" i="12"/>
  <c r="K2211" i="12"/>
  <c r="J2207" i="12"/>
  <c r="K2207" i="12"/>
  <c r="J2203" i="12"/>
  <c r="K2203" i="12"/>
  <c r="J2199" i="12"/>
  <c r="K2199" i="12"/>
  <c r="J2195" i="12"/>
  <c r="K2195" i="12"/>
  <c r="J2191" i="12"/>
  <c r="K2191" i="12"/>
  <c r="J2187" i="12"/>
  <c r="K2187" i="12"/>
  <c r="J2183" i="12"/>
  <c r="K2183" i="12"/>
  <c r="J2179" i="12"/>
  <c r="K2179" i="12"/>
  <c r="J2175" i="12"/>
  <c r="K2175" i="12"/>
  <c r="J2171" i="12"/>
  <c r="K2171" i="12"/>
  <c r="J2167" i="12"/>
  <c r="K2167" i="12"/>
  <c r="J2163" i="12"/>
  <c r="K2163" i="12"/>
  <c r="J2159" i="12"/>
  <c r="K2159" i="12"/>
  <c r="J2155" i="12"/>
  <c r="K2155" i="12"/>
  <c r="J2151" i="12"/>
  <c r="K2151" i="12"/>
  <c r="J2147" i="12"/>
  <c r="K2147" i="12"/>
  <c r="J2143" i="12"/>
  <c r="K2143" i="12"/>
  <c r="J2139" i="12"/>
  <c r="K2139" i="12"/>
  <c r="J2135" i="12"/>
  <c r="K2135" i="12"/>
  <c r="J2131" i="12"/>
  <c r="K2131" i="12"/>
  <c r="J2127" i="12"/>
  <c r="K2127" i="12"/>
  <c r="J2123" i="12"/>
  <c r="K2123" i="12"/>
  <c r="J2119" i="12"/>
  <c r="K2119" i="12"/>
  <c r="J2115" i="12"/>
  <c r="K2115" i="12"/>
  <c r="J2111" i="12"/>
  <c r="K2111" i="12"/>
  <c r="J2107" i="12"/>
  <c r="K2107" i="12"/>
  <c r="J2103" i="12"/>
  <c r="K2103" i="12"/>
  <c r="J2099" i="12"/>
  <c r="K2099" i="12"/>
  <c r="J2095" i="12"/>
  <c r="K2095" i="12"/>
  <c r="J2091" i="12"/>
  <c r="K2091" i="12"/>
  <c r="J2087" i="12"/>
  <c r="K2087" i="12"/>
  <c r="J2083" i="12"/>
  <c r="K2083" i="12"/>
  <c r="J2079" i="12"/>
  <c r="K2079" i="12"/>
  <c r="J2075" i="12"/>
  <c r="K2075" i="12"/>
  <c r="J2071" i="12"/>
  <c r="K2071" i="12"/>
  <c r="J2067" i="12"/>
  <c r="K2067" i="12"/>
  <c r="J2063" i="12"/>
  <c r="K2063" i="12"/>
  <c r="J2059" i="12"/>
  <c r="K2059" i="12"/>
  <c r="J2055" i="12"/>
  <c r="K2055" i="12"/>
  <c r="J2051" i="12"/>
  <c r="K2051" i="12"/>
  <c r="J2047" i="12"/>
  <c r="K2047" i="12"/>
  <c r="J2043" i="12"/>
  <c r="K2043" i="12"/>
  <c r="J2039" i="12"/>
  <c r="K2039" i="12"/>
  <c r="J2035" i="12"/>
  <c r="K2035" i="12"/>
  <c r="J2031" i="12"/>
  <c r="K2031" i="12"/>
  <c r="J2027" i="12"/>
  <c r="K2027" i="12"/>
  <c r="J2023" i="12"/>
  <c r="K2023" i="12"/>
  <c r="J2019" i="12"/>
  <c r="K2019" i="12"/>
  <c r="J2015" i="12"/>
  <c r="K2015" i="12"/>
  <c r="J2011" i="12"/>
  <c r="K2011" i="12"/>
  <c r="J2007" i="12"/>
  <c r="K2007" i="12"/>
  <c r="J2003" i="12"/>
  <c r="K2003" i="12"/>
  <c r="J1999" i="12"/>
  <c r="K1999" i="12"/>
  <c r="J1995" i="12"/>
  <c r="K1995" i="12"/>
  <c r="J1991" i="12"/>
  <c r="K1991" i="12"/>
  <c r="J1987" i="12"/>
  <c r="K1987" i="12"/>
  <c r="J1983" i="12"/>
  <c r="K1983" i="12"/>
  <c r="J1979" i="12"/>
  <c r="K1979" i="12"/>
  <c r="J1975" i="12"/>
  <c r="K1975" i="12"/>
  <c r="J1971" i="12"/>
  <c r="K1971" i="12"/>
  <c r="J1967" i="12"/>
  <c r="K1967" i="12"/>
  <c r="J1963" i="12"/>
  <c r="K1963" i="12"/>
  <c r="J1959" i="12"/>
  <c r="K1959" i="12"/>
  <c r="J1955" i="12"/>
  <c r="K1955" i="12"/>
  <c r="J1951" i="12"/>
  <c r="K1951" i="12"/>
  <c r="J1947" i="12"/>
  <c r="K1947" i="12"/>
  <c r="J1943" i="12"/>
  <c r="K1943" i="12"/>
  <c r="J1939" i="12"/>
  <c r="K1939" i="12"/>
  <c r="J1935" i="12"/>
  <c r="K1935" i="12"/>
  <c r="J1931" i="12"/>
  <c r="K1931" i="12"/>
  <c r="J1927" i="12"/>
  <c r="K1927" i="12"/>
  <c r="J1923" i="12"/>
  <c r="K1923" i="12"/>
  <c r="J1919" i="12"/>
  <c r="K1919" i="12"/>
  <c r="J1915" i="12"/>
  <c r="K1915" i="12"/>
  <c r="J1911" i="12"/>
  <c r="K1911" i="12"/>
  <c r="J1907" i="12"/>
  <c r="K1907" i="12"/>
  <c r="J1903" i="12"/>
  <c r="K1903" i="12"/>
  <c r="J1899" i="12"/>
  <c r="K1899" i="12"/>
  <c r="J1895" i="12"/>
  <c r="K1895" i="12"/>
  <c r="J1891" i="12"/>
  <c r="K1891" i="12"/>
  <c r="J1887" i="12"/>
  <c r="K1887" i="12"/>
  <c r="J1883" i="12"/>
  <c r="K1883" i="12"/>
  <c r="J1879" i="12"/>
  <c r="K1879" i="12"/>
  <c r="J1875" i="12"/>
  <c r="K1875" i="12"/>
  <c r="J1871" i="12"/>
  <c r="K1871" i="12"/>
  <c r="J1867" i="12"/>
  <c r="K1867" i="12"/>
  <c r="J1863" i="12"/>
  <c r="K1863" i="12"/>
  <c r="J1859" i="12"/>
  <c r="K1859" i="12"/>
  <c r="J1855" i="12"/>
  <c r="K1855" i="12"/>
  <c r="J1851" i="12"/>
  <c r="K1851" i="12"/>
  <c r="J1847" i="12"/>
  <c r="K1847" i="12"/>
  <c r="J1843" i="12"/>
  <c r="K1843" i="12"/>
  <c r="J1839" i="12"/>
  <c r="K1839" i="12"/>
  <c r="J1835" i="12"/>
  <c r="K1835" i="12"/>
  <c r="J1831" i="12"/>
  <c r="K1831" i="12"/>
  <c r="J1827" i="12"/>
  <c r="K1827" i="12"/>
  <c r="J1823" i="12"/>
  <c r="K1823" i="12"/>
  <c r="J1819" i="12"/>
  <c r="K1819" i="12"/>
  <c r="J1815" i="12"/>
  <c r="K1815" i="12"/>
  <c r="J1811" i="12"/>
  <c r="K1811" i="12"/>
  <c r="J1807" i="12"/>
  <c r="K1807" i="12"/>
  <c r="J1803" i="12"/>
  <c r="K1803" i="12"/>
  <c r="J1799" i="12"/>
  <c r="K1799" i="12"/>
  <c r="J1795" i="12"/>
  <c r="K1795" i="12"/>
  <c r="J1791" i="12"/>
  <c r="K1791" i="12"/>
  <c r="J1787" i="12"/>
  <c r="K1787" i="12"/>
  <c r="J1783" i="12"/>
  <c r="K1783" i="12"/>
  <c r="J1779" i="12"/>
  <c r="K1779" i="12"/>
  <c r="J1775" i="12"/>
  <c r="K1775" i="12"/>
  <c r="J1771" i="12"/>
  <c r="K1771" i="12"/>
  <c r="J1767" i="12"/>
  <c r="K1767" i="12"/>
  <c r="J1763" i="12"/>
  <c r="K1763" i="12"/>
  <c r="J1759" i="12"/>
  <c r="K1759" i="12"/>
  <c r="J1755" i="12"/>
  <c r="K1755" i="12"/>
  <c r="J1751" i="12"/>
  <c r="K1751" i="12"/>
  <c r="J1747" i="12"/>
  <c r="K1747" i="12"/>
  <c r="J1743" i="12"/>
  <c r="K1743" i="12"/>
  <c r="J1739" i="12"/>
  <c r="K1739" i="12"/>
  <c r="J1735" i="12"/>
  <c r="K1735" i="12"/>
  <c r="J1731" i="12"/>
  <c r="K1731" i="12"/>
  <c r="J1727" i="12"/>
  <c r="K1727" i="12"/>
  <c r="J1723" i="12"/>
  <c r="K1723" i="12"/>
  <c r="J1719" i="12"/>
  <c r="K1719" i="12"/>
  <c r="J1715" i="12"/>
  <c r="K1715" i="12"/>
  <c r="J1711" i="12"/>
  <c r="K1711" i="12"/>
  <c r="J1707" i="12"/>
  <c r="K1707" i="12"/>
  <c r="J1703" i="12"/>
  <c r="K1703" i="12"/>
  <c r="J1699" i="12"/>
  <c r="K1699" i="12"/>
  <c r="J1695" i="12"/>
  <c r="K1695" i="12"/>
  <c r="J1691" i="12"/>
  <c r="K1691" i="12"/>
  <c r="J1687" i="12"/>
  <c r="K1687" i="12"/>
  <c r="J1683" i="12"/>
  <c r="K1683" i="12"/>
  <c r="J1679" i="12"/>
  <c r="K1679" i="12"/>
  <c r="J1675" i="12"/>
  <c r="K1675" i="12"/>
  <c r="J1671" i="12"/>
  <c r="K1671" i="12"/>
  <c r="J1667" i="12"/>
  <c r="K1667" i="12"/>
  <c r="J1663" i="12"/>
  <c r="K1663" i="12"/>
  <c r="J1659" i="12"/>
  <c r="K1659" i="12"/>
  <c r="J1655" i="12"/>
  <c r="K1655" i="12"/>
  <c r="J1651" i="12"/>
  <c r="K1651" i="12"/>
  <c r="J1647" i="12"/>
  <c r="K1647" i="12"/>
  <c r="J1643" i="12"/>
  <c r="K1643" i="12"/>
  <c r="J1639" i="12"/>
  <c r="K1639" i="12"/>
  <c r="J1635" i="12"/>
  <c r="K1635" i="12"/>
  <c r="J1631" i="12"/>
  <c r="K1631" i="12"/>
  <c r="J1627" i="12"/>
  <c r="K1627" i="12"/>
  <c r="J1623" i="12"/>
  <c r="K1623" i="12"/>
  <c r="J1619" i="12"/>
  <c r="K1619" i="12"/>
  <c r="J1615" i="12"/>
  <c r="K1615" i="12"/>
  <c r="J1611" i="12"/>
  <c r="K1611" i="12"/>
  <c r="J1607" i="12"/>
  <c r="K1607" i="12"/>
  <c r="J1603" i="12"/>
  <c r="K1603" i="12"/>
  <c r="J1599" i="12"/>
  <c r="K1599" i="12"/>
  <c r="J1595" i="12"/>
  <c r="K1595" i="12"/>
  <c r="J1591" i="12"/>
  <c r="K1591" i="12"/>
  <c r="J1587" i="12"/>
  <c r="K1587" i="12"/>
  <c r="J1583" i="12"/>
  <c r="K1583" i="12"/>
  <c r="J1579" i="12"/>
  <c r="K1579" i="12"/>
  <c r="J1575" i="12"/>
  <c r="K1575" i="12"/>
  <c r="J1571" i="12"/>
  <c r="K1571" i="12"/>
  <c r="J1567" i="12"/>
  <c r="K1567" i="12"/>
  <c r="J1563" i="12"/>
  <c r="K1563" i="12"/>
  <c r="J1559" i="12"/>
  <c r="K1559" i="12"/>
  <c r="J1555" i="12"/>
  <c r="K1555" i="12"/>
  <c r="J1551" i="12"/>
  <c r="K1551" i="12"/>
  <c r="J1547" i="12"/>
  <c r="K1547" i="12"/>
  <c r="J1543" i="12"/>
  <c r="K1543" i="12"/>
  <c r="J1539" i="12"/>
  <c r="K1539" i="12"/>
  <c r="J1535" i="12"/>
  <c r="K1535" i="12"/>
  <c r="J1531" i="12"/>
  <c r="K1531" i="12"/>
  <c r="J1527" i="12"/>
  <c r="K1527" i="12"/>
  <c r="J1523" i="12"/>
  <c r="K1523" i="12"/>
  <c r="J1519" i="12"/>
  <c r="K1519" i="12"/>
  <c r="J1515" i="12"/>
  <c r="K1515" i="12"/>
  <c r="J1511" i="12"/>
  <c r="K1511" i="12"/>
  <c r="J1507" i="12"/>
  <c r="K1507" i="12"/>
  <c r="J1503" i="12"/>
  <c r="K1503" i="12"/>
  <c r="J1499" i="12"/>
  <c r="K1499" i="12"/>
  <c r="J1495" i="12"/>
  <c r="K1495" i="12"/>
  <c r="J1491" i="12"/>
  <c r="K1491" i="12"/>
  <c r="J1487" i="12"/>
  <c r="K1487" i="12"/>
  <c r="J1483" i="12"/>
  <c r="K1483" i="12"/>
  <c r="J1479" i="12"/>
  <c r="K1479" i="12"/>
  <c r="J1475" i="12"/>
  <c r="K1475" i="12"/>
  <c r="J1471" i="12"/>
  <c r="K1471" i="12"/>
  <c r="J1467" i="12"/>
  <c r="K1467" i="12"/>
  <c r="J1463" i="12"/>
  <c r="K1463" i="12"/>
  <c r="J1459" i="12"/>
  <c r="K1459" i="12"/>
  <c r="J1455" i="12"/>
  <c r="K1455" i="12"/>
  <c r="J1451" i="12"/>
  <c r="K1451" i="12"/>
  <c r="J1447" i="12"/>
  <c r="K1447" i="12"/>
  <c r="J1443" i="12"/>
  <c r="K1443" i="12"/>
  <c r="J1439" i="12"/>
  <c r="K1439" i="12"/>
  <c r="J1435" i="12"/>
  <c r="K1435" i="12"/>
  <c r="J1431" i="12"/>
  <c r="K1431" i="12"/>
  <c r="J1427" i="12"/>
  <c r="K1427" i="12"/>
  <c r="J1423" i="12"/>
  <c r="K1423" i="12"/>
  <c r="J1419" i="12"/>
  <c r="K1419" i="12"/>
  <c r="J1415" i="12"/>
  <c r="K1415" i="12"/>
  <c r="J1411" i="12"/>
  <c r="K1411" i="12"/>
  <c r="J1407" i="12"/>
  <c r="K1407" i="12"/>
  <c r="J1403" i="12"/>
  <c r="K1403" i="12"/>
  <c r="J1399" i="12"/>
  <c r="K1399" i="12"/>
  <c r="J1395" i="12"/>
  <c r="K1395" i="12"/>
  <c r="J1391" i="12"/>
  <c r="K1391" i="12"/>
  <c r="J1387" i="12"/>
  <c r="K1387" i="12"/>
  <c r="J1383" i="12"/>
  <c r="K1383" i="12"/>
  <c r="J1379" i="12"/>
  <c r="K1379" i="12"/>
  <c r="J1375" i="12"/>
  <c r="K1375" i="12"/>
  <c r="J1371" i="12"/>
  <c r="K1371" i="12"/>
  <c r="J1367" i="12"/>
  <c r="K1367" i="12"/>
  <c r="J1363" i="12"/>
  <c r="K1363" i="12"/>
  <c r="J1359" i="12"/>
  <c r="K1359" i="12"/>
  <c r="J1355" i="12"/>
  <c r="K1355" i="12"/>
  <c r="J1351" i="12"/>
  <c r="K1351" i="12"/>
  <c r="J1347" i="12"/>
  <c r="K1347" i="12"/>
  <c r="J1343" i="12"/>
  <c r="K1343" i="12"/>
  <c r="J1339" i="12"/>
  <c r="K1339" i="12"/>
  <c r="J1335" i="12"/>
  <c r="K1335" i="12"/>
  <c r="J1331" i="12"/>
  <c r="K1331" i="12"/>
  <c r="J1327" i="12"/>
  <c r="K1327" i="12"/>
  <c r="J1323" i="12"/>
  <c r="K1323" i="12"/>
  <c r="J1319" i="12"/>
  <c r="K1319" i="12"/>
  <c r="J1315" i="12"/>
  <c r="K1315" i="12"/>
  <c r="J1311" i="12"/>
  <c r="K1311" i="12"/>
  <c r="J1307" i="12"/>
  <c r="K1307" i="12"/>
  <c r="J1303" i="12"/>
  <c r="K1303" i="12"/>
  <c r="J1299" i="12"/>
  <c r="K1299" i="12"/>
  <c r="J1295" i="12"/>
  <c r="K1295" i="12"/>
  <c r="J1291" i="12"/>
  <c r="K1291" i="12"/>
  <c r="J1287" i="12"/>
  <c r="K1287" i="12"/>
  <c r="J1283" i="12"/>
  <c r="K1283" i="12"/>
  <c r="J1279" i="12"/>
  <c r="K1279" i="12"/>
  <c r="J1275" i="12"/>
  <c r="K1275" i="12"/>
  <c r="J1271" i="12"/>
  <c r="K1271" i="12"/>
  <c r="J1267" i="12"/>
  <c r="K1267" i="12"/>
  <c r="J1263" i="12"/>
  <c r="K1263" i="12"/>
  <c r="J1259" i="12"/>
  <c r="K1259" i="12"/>
  <c r="J1255" i="12"/>
  <c r="K1255" i="12"/>
  <c r="J1251" i="12"/>
  <c r="K1251" i="12"/>
  <c r="J1247" i="12"/>
  <c r="K1247" i="12"/>
  <c r="J1243" i="12"/>
  <c r="K1243" i="12"/>
  <c r="J1239" i="12"/>
  <c r="K1239" i="12"/>
  <c r="J1235" i="12"/>
  <c r="K1235" i="12"/>
  <c r="J1231" i="12"/>
  <c r="K1231" i="12"/>
  <c r="J1227" i="12"/>
  <c r="K1227" i="12"/>
  <c r="J1223" i="12"/>
  <c r="K1223" i="12"/>
  <c r="J1219" i="12"/>
  <c r="K1219" i="12"/>
  <c r="J1215" i="12"/>
  <c r="K1215" i="12"/>
  <c r="J1211" i="12"/>
  <c r="K1211" i="12"/>
  <c r="J1207" i="12"/>
  <c r="K1207" i="12"/>
  <c r="J1203" i="12"/>
  <c r="K1203" i="12"/>
  <c r="J1199" i="12"/>
  <c r="K1199" i="12"/>
  <c r="J1195" i="12"/>
  <c r="K1195" i="12"/>
  <c r="J1191" i="12"/>
  <c r="K1191" i="12"/>
  <c r="J1187" i="12"/>
  <c r="K1187" i="12"/>
  <c r="J1183" i="12"/>
  <c r="K1183" i="12"/>
  <c r="J1179" i="12"/>
  <c r="K1179" i="12"/>
  <c r="J1175" i="12"/>
  <c r="K1175" i="12"/>
  <c r="J1171" i="12"/>
  <c r="K1171" i="12"/>
  <c r="J1167" i="12"/>
  <c r="K1167" i="12"/>
  <c r="J1163" i="12"/>
  <c r="K1163" i="12"/>
  <c r="J1159" i="12"/>
  <c r="K1159" i="12"/>
  <c r="J1155" i="12"/>
  <c r="K1155" i="12"/>
  <c r="J1151" i="12"/>
  <c r="K1151" i="12"/>
  <c r="J1147" i="12"/>
  <c r="K1147" i="12"/>
  <c r="J1143" i="12"/>
  <c r="K1143" i="12"/>
  <c r="J1139" i="12"/>
  <c r="K1139" i="12"/>
  <c r="J1135" i="12"/>
  <c r="K1135" i="12"/>
  <c r="J1131" i="12"/>
  <c r="K1131" i="12"/>
  <c r="J1127" i="12"/>
  <c r="K1127" i="12"/>
  <c r="J1123" i="12"/>
  <c r="K1123" i="12"/>
  <c r="J1119" i="12"/>
  <c r="K1119" i="12"/>
  <c r="J1115" i="12"/>
  <c r="K1115" i="12"/>
  <c r="J1111" i="12"/>
  <c r="K1111" i="12"/>
  <c r="J1107" i="12"/>
  <c r="K1107" i="12"/>
  <c r="J1103" i="12"/>
  <c r="K1103" i="12"/>
  <c r="J1099" i="12"/>
  <c r="K1099" i="12"/>
  <c r="J1095" i="12"/>
  <c r="K1095" i="12"/>
  <c r="J1091" i="12"/>
  <c r="K1091" i="12"/>
  <c r="J1087" i="12"/>
  <c r="K1087" i="12"/>
  <c r="J1083" i="12"/>
  <c r="K1083" i="12"/>
  <c r="J1079" i="12"/>
  <c r="K1079" i="12"/>
  <c r="J1075" i="12"/>
  <c r="K1075" i="12"/>
  <c r="J1071" i="12"/>
  <c r="K1071" i="12"/>
  <c r="J1067" i="12"/>
  <c r="K1067" i="12"/>
  <c r="J1063" i="12"/>
  <c r="K1063" i="12"/>
  <c r="J1059" i="12"/>
  <c r="K1059" i="12"/>
  <c r="J1055" i="12"/>
  <c r="K1055" i="12"/>
  <c r="J1051" i="12"/>
  <c r="K1051" i="12"/>
  <c r="J1047" i="12"/>
  <c r="K1047" i="12"/>
  <c r="J1043" i="12"/>
  <c r="K1043" i="12"/>
  <c r="J1039" i="12"/>
  <c r="K1039" i="12"/>
  <c r="J1035" i="12"/>
  <c r="K1035" i="12"/>
  <c r="J1031" i="12"/>
  <c r="K1031" i="12"/>
  <c r="J1027" i="12"/>
  <c r="K1027" i="12"/>
  <c r="J1023" i="12"/>
  <c r="K1023" i="12"/>
  <c r="J1019" i="12"/>
  <c r="K1019" i="12"/>
  <c r="J1015" i="12"/>
  <c r="K1015" i="12"/>
  <c r="J1011" i="12"/>
  <c r="K1011" i="12"/>
  <c r="J1007" i="12"/>
  <c r="K1007" i="12"/>
  <c r="J1003" i="12"/>
  <c r="K1003" i="12"/>
  <c r="J999" i="12"/>
  <c r="K999" i="12"/>
  <c r="J995" i="12"/>
  <c r="K995" i="12"/>
  <c r="J991" i="12"/>
  <c r="K991" i="12"/>
  <c r="J987" i="12"/>
  <c r="K987" i="12"/>
  <c r="J983" i="12"/>
  <c r="K983" i="12"/>
  <c r="J979" i="12"/>
  <c r="K979" i="12"/>
  <c r="J975" i="12"/>
  <c r="K975" i="12"/>
  <c r="J971" i="12"/>
  <c r="K971" i="12"/>
  <c r="J967" i="12"/>
  <c r="K967" i="12"/>
  <c r="J963" i="12"/>
  <c r="K963" i="12"/>
  <c r="J959" i="12"/>
  <c r="K959" i="12"/>
  <c r="J955" i="12"/>
  <c r="K955" i="12"/>
  <c r="J951" i="12"/>
  <c r="K951" i="12"/>
  <c r="J947" i="12"/>
  <c r="K947" i="12"/>
  <c r="J943" i="12"/>
  <c r="K943" i="12"/>
  <c r="J939" i="12"/>
  <c r="K939" i="12"/>
  <c r="J935" i="12"/>
  <c r="K935" i="12"/>
  <c r="J931" i="12"/>
  <c r="K931" i="12"/>
  <c r="J927" i="12"/>
  <c r="K927" i="12"/>
  <c r="J923" i="12"/>
  <c r="K923" i="12"/>
  <c r="J919" i="12"/>
  <c r="K919" i="12"/>
  <c r="J915" i="12"/>
  <c r="K915" i="12"/>
  <c r="J911" i="12"/>
  <c r="K911" i="12"/>
  <c r="J907" i="12"/>
  <c r="K907" i="12"/>
  <c r="J903" i="12"/>
  <c r="K903" i="12"/>
  <c r="J899" i="12"/>
  <c r="K899" i="12"/>
  <c r="J895" i="12"/>
  <c r="K895" i="12"/>
  <c r="J891" i="12"/>
  <c r="K891" i="12"/>
  <c r="J887" i="12"/>
  <c r="K887" i="12"/>
  <c r="J883" i="12"/>
  <c r="K883" i="12"/>
  <c r="J879" i="12"/>
  <c r="K879" i="12"/>
  <c r="J875" i="12"/>
  <c r="K875" i="12"/>
  <c r="J871" i="12"/>
  <c r="K871" i="12"/>
  <c r="J867" i="12"/>
  <c r="K867" i="12"/>
  <c r="J863" i="12"/>
  <c r="K863" i="12"/>
  <c r="J859" i="12"/>
  <c r="K859" i="12"/>
  <c r="J855" i="12"/>
  <c r="K855" i="12"/>
  <c r="J851" i="12"/>
  <c r="K851" i="12"/>
  <c r="J847" i="12"/>
  <c r="K847" i="12"/>
  <c r="J843" i="12"/>
  <c r="K843" i="12"/>
  <c r="J839" i="12"/>
  <c r="K839" i="12"/>
  <c r="J835" i="12"/>
  <c r="K835" i="12"/>
  <c r="J831" i="12"/>
  <c r="K831" i="12"/>
  <c r="J827" i="12"/>
  <c r="K827" i="12"/>
  <c r="J823" i="12"/>
  <c r="K823" i="12"/>
  <c r="J819" i="12"/>
  <c r="K819" i="12"/>
  <c r="J815" i="12"/>
  <c r="K815" i="12"/>
  <c r="J811" i="12"/>
  <c r="K811" i="12"/>
  <c r="J807" i="12"/>
  <c r="K807" i="12"/>
  <c r="J803" i="12"/>
  <c r="K803" i="12"/>
  <c r="J799" i="12"/>
  <c r="K799" i="12"/>
  <c r="J795" i="12"/>
  <c r="K795" i="12"/>
  <c r="J791" i="12"/>
  <c r="K791" i="12"/>
  <c r="J787" i="12"/>
  <c r="K787" i="12"/>
  <c r="J783" i="12"/>
  <c r="K783" i="12"/>
  <c r="J779" i="12"/>
  <c r="K779" i="12"/>
  <c r="J775" i="12"/>
  <c r="K775" i="12"/>
  <c r="J771" i="12"/>
  <c r="K771" i="12"/>
  <c r="J767" i="12"/>
  <c r="K767" i="12"/>
  <c r="J763" i="12"/>
  <c r="K763" i="12"/>
  <c r="J759" i="12"/>
  <c r="K759" i="12"/>
  <c r="J755" i="12"/>
  <c r="K755" i="12"/>
  <c r="J751" i="12"/>
  <c r="K751" i="12"/>
  <c r="J747" i="12"/>
  <c r="K747" i="12"/>
  <c r="J743" i="12"/>
  <c r="K743" i="12"/>
  <c r="J739" i="12"/>
  <c r="K739" i="12"/>
  <c r="J735" i="12"/>
  <c r="K735" i="12"/>
  <c r="J731" i="12"/>
  <c r="K731" i="12"/>
  <c r="J727" i="12"/>
  <c r="K727" i="12"/>
  <c r="J723" i="12"/>
  <c r="K723" i="12"/>
  <c r="J719" i="12"/>
  <c r="K719" i="12"/>
  <c r="J715" i="12"/>
  <c r="K715" i="12"/>
  <c r="J711" i="12"/>
  <c r="K711" i="12"/>
  <c r="J707" i="12"/>
  <c r="K707" i="12"/>
  <c r="J703" i="12"/>
  <c r="K703" i="12"/>
  <c r="J699" i="12"/>
  <c r="K699" i="12"/>
  <c r="J695" i="12"/>
  <c r="K695" i="12"/>
  <c r="J691" i="12"/>
  <c r="K691" i="12"/>
  <c r="J687" i="12"/>
  <c r="K687" i="12"/>
  <c r="J683" i="12"/>
  <c r="K683" i="12"/>
  <c r="J679" i="12"/>
  <c r="K679" i="12"/>
  <c r="J675" i="12"/>
  <c r="K675" i="12"/>
  <c r="J671" i="12"/>
  <c r="K671" i="12"/>
  <c r="J667" i="12"/>
  <c r="K667" i="12"/>
  <c r="J663" i="12"/>
  <c r="K663" i="12"/>
  <c r="J659" i="12"/>
  <c r="K659" i="12"/>
  <c r="J655" i="12"/>
  <c r="K655" i="12"/>
  <c r="J651" i="12"/>
  <c r="K651" i="12"/>
  <c r="J647" i="12"/>
  <c r="K647" i="12"/>
  <c r="J643" i="12"/>
  <c r="K643" i="12"/>
  <c r="K3252" i="12"/>
  <c r="K3188" i="12"/>
  <c r="K3172" i="12"/>
  <c r="K3156" i="12"/>
  <c r="K3140" i="12"/>
  <c r="K3108" i="12"/>
  <c r="K3092" i="12"/>
  <c r="K3076" i="12"/>
  <c r="K3060" i="12"/>
  <c r="K3044" i="12"/>
  <c r="K3028" i="12"/>
  <c r="K3012" i="12"/>
  <c r="K2996" i="12"/>
  <c r="K2980" i="12"/>
  <c r="K2964" i="12"/>
  <c r="K2948" i="12"/>
  <c r="K2932" i="12"/>
  <c r="K2916" i="12"/>
  <c r="K2900" i="12"/>
  <c r="K2884" i="12"/>
  <c r="K2868" i="12"/>
  <c r="K2852" i="12"/>
  <c r="K2836" i="12"/>
  <c r="K2820" i="12"/>
  <c r="K2804" i="12"/>
  <c r="K2788" i="12"/>
  <c r="K2772" i="12"/>
  <c r="K2756" i="12"/>
  <c r="K2740" i="12"/>
  <c r="K2724" i="12"/>
  <c r="K2708" i="12"/>
  <c r="K2692" i="12"/>
  <c r="K2676" i="12"/>
  <c r="K2660" i="12"/>
  <c r="K2644" i="12"/>
  <c r="K2628" i="12"/>
  <c r="K2612" i="12"/>
  <c r="K2596" i="12"/>
  <c r="K2580" i="12"/>
  <c r="K2564" i="12"/>
  <c r="K2548" i="12"/>
  <c r="K2532" i="12"/>
  <c r="K2516" i="12"/>
  <c r="K2500" i="12"/>
  <c r="K2484" i="12"/>
  <c r="K2468" i="12"/>
  <c r="K2452" i="12"/>
  <c r="K2436" i="12"/>
  <c r="K2420" i="12"/>
  <c r="K2404" i="12"/>
  <c r="K2388" i="12"/>
  <c r="K2372" i="12"/>
  <c r="K2356" i="12"/>
  <c r="K2340" i="12"/>
  <c r="K2324" i="12"/>
  <c r="K2308" i="12"/>
  <c r="J496" i="12"/>
  <c r="K496" i="12"/>
  <c r="K579" i="12"/>
  <c r="J581" i="12"/>
  <c r="K581" i="12"/>
  <c r="J583" i="12"/>
  <c r="K583" i="12"/>
  <c r="J585" i="12"/>
  <c r="K585" i="12"/>
  <c r="J587" i="12"/>
  <c r="K587" i="12"/>
  <c r="J589" i="12"/>
  <c r="K589" i="12"/>
  <c r="J591" i="12"/>
  <c r="K591" i="12"/>
  <c r="J593" i="12"/>
  <c r="K593" i="12"/>
  <c r="J595" i="12"/>
  <c r="K595" i="12"/>
  <c r="J597" i="12"/>
  <c r="K597" i="12"/>
  <c r="J599" i="12"/>
  <c r="K599" i="12"/>
  <c r="J601" i="12"/>
  <c r="K601" i="12"/>
  <c r="J603" i="12"/>
  <c r="K603" i="12"/>
  <c r="J605" i="12"/>
  <c r="K605" i="12"/>
  <c r="J607" i="12"/>
  <c r="K607" i="12"/>
  <c r="J609" i="12"/>
  <c r="K609" i="12"/>
  <c r="J611" i="12"/>
  <c r="K611" i="12"/>
  <c r="J613" i="12"/>
  <c r="K613" i="12"/>
  <c r="J615" i="12"/>
  <c r="K615" i="12"/>
  <c r="J617" i="12"/>
  <c r="K617" i="12"/>
  <c r="K619" i="12"/>
  <c r="J621" i="12"/>
  <c r="K621" i="12"/>
  <c r="J623" i="12"/>
  <c r="K623" i="12"/>
  <c r="K625" i="12"/>
  <c r="K3286" i="12"/>
  <c r="K3282" i="12"/>
  <c r="K3278" i="12"/>
  <c r="K3274" i="12"/>
  <c r="K3270" i="12"/>
  <c r="K3266" i="12"/>
  <c r="K3262" i="12"/>
  <c r="K3258" i="12"/>
  <c r="K3254" i="12"/>
  <c r="K3250" i="12"/>
  <c r="K3246" i="12"/>
  <c r="K3242" i="12"/>
  <c r="K3238" i="12"/>
  <c r="K3234" i="12"/>
  <c r="K3230" i="12"/>
  <c r="K3226" i="12"/>
  <c r="K3222" i="12"/>
  <c r="K3218" i="12"/>
  <c r="K3214" i="12"/>
  <c r="K3210" i="12"/>
  <c r="K3206" i="12"/>
  <c r="K3202" i="12"/>
  <c r="K3198" i="12"/>
  <c r="K3194" i="12"/>
  <c r="K3190" i="12"/>
  <c r="K3186" i="12"/>
  <c r="K3182" i="12"/>
  <c r="K3178" i="12"/>
  <c r="K3174" i="12"/>
  <c r="J3170" i="12"/>
  <c r="K3170" i="12"/>
  <c r="K3166" i="12"/>
  <c r="J3162" i="12"/>
  <c r="K3162" i="12"/>
  <c r="K3158" i="12"/>
  <c r="J3154" i="12"/>
  <c r="K3154" i="12"/>
  <c r="K3150" i="12"/>
  <c r="J3146" i="12"/>
  <c r="K3146" i="12"/>
  <c r="K3142" i="12"/>
  <c r="J3138" i="12"/>
  <c r="K3138" i="12"/>
  <c r="K3134" i="12"/>
  <c r="J3130" i="12"/>
  <c r="K3130" i="12"/>
  <c r="K3126" i="12"/>
  <c r="J3122" i="12"/>
  <c r="K3122" i="12"/>
  <c r="K3118" i="12"/>
  <c r="J3114" i="12"/>
  <c r="K3114" i="12"/>
  <c r="K3110" i="12"/>
  <c r="J3106" i="12"/>
  <c r="K3106" i="12"/>
  <c r="K3102" i="12"/>
  <c r="J3098" i="12"/>
  <c r="K3098" i="12"/>
  <c r="K3094" i="12"/>
  <c r="J3090" i="12"/>
  <c r="K3090" i="12"/>
  <c r="K3086" i="12"/>
  <c r="J3082" i="12"/>
  <c r="K3082" i="12"/>
  <c r="K3078" i="12"/>
  <c r="J3074" i="12"/>
  <c r="K3074" i="12"/>
  <c r="K3070" i="12"/>
  <c r="J3066" i="12"/>
  <c r="K3066" i="12"/>
  <c r="K3062" i="12"/>
  <c r="J3058" i="12"/>
  <c r="K3058" i="12"/>
  <c r="K3054" i="12"/>
  <c r="J3050" i="12"/>
  <c r="K3050" i="12"/>
  <c r="K3046" i="12"/>
  <c r="J3042" i="12"/>
  <c r="K3042" i="12"/>
  <c r="K3038" i="12"/>
  <c r="J3034" i="12"/>
  <c r="K3034" i="12"/>
  <c r="K3030" i="12"/>
  <c r="J3026" i="12"/>
  <c r="K3026" i="12"/>
  <c r="K3022" i="12"/>
  <c r="J3018" i="12"/>
  <c r="K3018" i="12"/>
  <c r="K3014" i="12"/>
  <c r="J3010" i="12"/>
  <c r="K3010" i="12"/>
  <c r="K3006" i="12"/>
  <c r="J3002" i="12"/>
  <c r="K3002" i="12"/>
  <c r="K2998" i="12"/>
  <c r="J2994" i="12"/>
  <c r="K2994" i="12"/>
  <c r="K2990" i="12"/>
  <c r="J2986" i="12"/>
  <c r="K2986" i="12"/>
  <c r="K2982" i="12"/>
  <c r="J2978" i="12"/>
  <c r="K2978" i="12"/>
  <c r="K2974" i="12"/>
  <c r="J2970" i="12"/>
  <c r="K2970" i="12"/>
  <c r="K2966" i="12"/>
  <c r="J2962" i="12"/>
  <c r="K2962" i="12"/>
  <c r="K2958" i="12"/>
  <c r="J2954" i="12"/>
  <c r="K2954" i="12"/>
  <c r="K2950" i="12"/>
  <c r="J2946" i="12"/>
  <c r="K2946" i="12"/>
  <c r="K2942" i="12"/>
  <c r="J2938" i="12"/>
  <c r="K2938" i="12"/>
  <c r="K2934" i="12"/>
  <c r="J2930" i="12"/>
  <c r="K2930" i="12"/>
  <c r="K2926" i="12"/>
  <c r="J2922" i="12"/>
  <c r="K2922" i="12"/>
  <c r="K2918" i="12"/>
  <c r="J2914" i="12"/>
  <c r="K2914" i="12"/>
  <c r="K2910" i="12"/>
  <c r="J2906" i="12"/>
  <c r="K2906" i="12"/>
  <c r="K2902" i="12"/>
  <c r="J2898" i="12"/>
  <c r="K2898" i="12"/>
  <c r="K2894" i="12"/>
  <c r="J2890" i="12"/>
  <c r="K2890" i="12"/>
  <c r="K2886" i="12"/>
  <c r="J2882" i="12"/>
  <c r="K2882" i="12"/>
  <c r="K2878" i="12"/>
  <c r="J2874" i="12"/>
  <c r="K2874" i="12"/>
  <c r="K2870" i="12"/>
  <c r="J2866" i="12"/>
  <c r="K2866" i="12"/>
  <c r="K2862" i="12"/>
  <c r="J2858" i="12"/>
  <c r="K2858" i="12"/>
  <c r="K2854" i="12"/>
  <c r="J2850" i="12"/>
  <c r="K2850" i="12"/>
  <c r="K2846" i="12"/>
  <c r="J2842" i="12"/>
  <c r="K2842" i="12"/>
  <c r="K2838" i="12"/>
  <c r="J2834" i="12"/>
  <c r="K2834" i="12"/>
  <c r="K2830" i="12"/>
  <c r="J2826" i="12"/>
  <c r="K2826" i="12"/>
  <c r="K2822" i="12"/>
  <c r="J2818" i="12"/>
  <c r="K2818" i="12"/>
  <c r="K2814" i="12"/>
  <c r="J2810" i="12"/>
  <c r="K2810" i="12"/>
  <c r="K2806" i="12"/>
  <c r="J2802" i="12"/>
  <c r="K2802" i="12"/>
  <c r="K2798" i="12"/>
  <c r="J2794" i="12"/>
  <c r="K2794" i="12"/>
  <c r="K2790" i="12"/>
  <c r="J2786" i="12"/>
  <c r="K2786" i="12"/>
  <c r="K2782" i="12"/>
  <c r="J2778" i="12"/>
  <c r="K2778" i="12"/>
  <c r="K2774" i="12"/>
  <c r="J2770" i="12"/>
  <c r="K2770" i="12"/>
  <c r="K2766" i="12"/>
  <c r="J2762" i="12"/>
  <c r="K2762" i="12"/>
  <c r="K2758" i="12"/>
  <c r="J2754" i="12"/>
  <c r="K2754" i="12"/>
  <c r="K2750" i="12"/>
  <c r="J2746" i="12"/>
  <c r="K2746" i="12"/>
  <c r="K2742" i="12"/>
  <c r="J2738" i="12"/>
  <c r="K2738" i="12"/>
  <c r="K2734" i="12"/>
  <c r="J2730" i="12"/>
  <c r="K2730" i="12"/>
  <c r="K2726" i="12"/>
  <c r="J2722" i="12"/>
  <c r="K2722" i="12"/>
  <c r="K2718" i="12"/>
  <c r="J2714" i="12"/>
  <c r="K2714" i="12"/>
  <c r="K2710" i="12"/>
  <c r="J2706" i="12"/>
  <c r="K2706" i="12"/>
  <c r="K2702" i="12"/>
  <c r="J2698" i="12"/>
  <c r="K2698" i="12"/>
  <c r="K2694" i="12"/>
  <c r="J2690" i="12"/>
  <c r="K2690" i="12"/>
  <c r="K2686" i="12"/>
  <c r="J2682" i="12"/>
  <c r="K2682" i="12"/>
  <c r="K2678" i="12"/>
  <c r="J2674" i="12"/>
  <c r="K2674" i="12"/>
  <c r="K2670" i="12"/>
  <c r="J2666" i="12"/>
  <c r="K2666" i="12"/>
  <c r="K2662" i="12"/>
  <c r="J2658" i="12"/>
  <c r="K2658" i="12"/>
  <c r="K2654" i="12"/>
  <c r="J2650" i="12"/>
  <c r="K2650" i="12"/>
  <c r="K2646" i="12"/>
  <c r="J2642" i="12"/>
  <c r="K2642" i="12"/>
  <c r="K2638" i="12"/>
  <c r="J2634" i="12"/>
  <c r="K2634" i="12"/>
  <c r="K2630" i="12"/>
  <c r="J2626" i="12"/>
  <c r="K2626" i="12"/>
  <c r="K2622" i="12"/>
  <c r="J2618" i="12"/>
  <c r="K2618" i="12"/>
  <c r="K2614" i="12"/>
  <c r="J2610" i="12"/>
  <c r="K2610" i="12"/>
  <c r="K2606" i="12"/>
  <c r="J2602" i="12"/>
  <c r="K2602" i="12"/>
  <c r="K2598" i="12"/>
  <c r="J2594" i="12"/>
  <c r="K2594" i="12"/>
  <c r="K2590" i="12"/>
  <c r="J2586" i="12"/>
  <c r="K2586" i="12"/>
  <c r="K2582" i="12"/>
  <c r="J2578" i="12"/>
  <c r="K2578" i="12"/>
  <c r="K2574" i="12"/>
  <c r="J2570" i="12"/>
  <c r="K2570" i="12"/>
  <c r="K2566" i="12"/>
  <c r="J2562" i="12"/>
  <c r="K2562" i="12"/>
  <c r="K2558" i="12"/>
  <c r="J2554" i="12"/>
  <c r="K2554" i="12"/>
  <c r="K2550" i="12"/>
  <c r="J2546" i="12"/>
  <c r="K2546" i="12"/>
  <c r="K2542" i="12"/>
  <c r="J2538" i="12"/>
  <c r="K2538" i="12"/>
  <c r="K2534" i="12"/>
  <c r="J2530" i="12"/>
  <c r="K2530" i="12"/>
  <c r="K2526" i="12"/>
  <c r="J2522" i="12"/>
  <c r="K2522" i="12"/>
  <c r="K2518" i="12"/>
  <c r="J2514" i="12"/>
  <c r="K2514" i="12"/>
  <c r="K2510" i="12"/>
  <c r="J2506" i="12"/>
  <c r="K2506" i="12"/>
  <c r="K2502" i="12"/>
  <c r="J2498" i="12"/>
  <c r="K2498" i="12"/>
  <c r="K2494" i="12"/>
  <c r="J2490" i="12"/>
  <c r="K2490" i="12"/>
  <c r="K2486" i="12"/>
  <c r="J2482" i="12"/>
  <c r="K2482" i="12"/>
  <c r="K2478" i="12"/>
  <c r="J2474" i="12"/>
  <c r="K2474" i="12"/>
  <c r="K2470" i="12"/>
  <c r="J2466" i="12"/>
  <c r="K2466" i="12"/>
  <c r="K2462" i="12"/>
  <c r="J2458" i="12"/>
  <c r="K2458" i="12"/>
  <c r="K2454" i="12"/>
  <c r="J2450" i="12"/>
  <c r="K2450" i="12"/>
  <c r="K2446" i="12"/>
  <c r="J2442" i="12"/>
  <c r="K2442" i="12"/>
  <c r="K2438" i="12"/>
  <c r="J2434" i="12"/>
  <c r="K2434" i="12"/>
  <c r="K2430" i="12"/>
  <c r="J2426" i="12"/>
  <c r="K2426" i="12"/>
  <c r="K2422" i="12"/>
  <c r="J2418" i="12"/>
  <c r="K2418" i="12"/>
  <c r="K2414" i="12"/>
  <c r="J2410" i="12"/>
  <c r="K2410" i="12"/>
  <c r="K2406" i="12"/>
  <c r="J2402" i="12"/>
  <c r="K2402" i="12"/>
  <c r="K2398" i="12"/>
  <c r="J2394" i="12"/>
  <c r="K2394" i="12"/>
  <c r="K2390" i="12"/>
  <c r="J2386" i="12"/>
  <c r="K2386" i="12"/>
  <c r="K2382" i="12"/>
  <c r="J2378" i="12"/>
  <c r="K2378" i="12"/>
  <c r="K2374" i="12"/>
  <c r="J2370" i="12"/>
  <c r="K2370" i="12"/>
  <c r="K2366" i="12"/>
  <c r="J2362" i="12"/>
  <c r="K2362" i="12"/>
  <c r="K2358" i="12"/>
  <c r="J2354" i="12"/>
  <c r="K2354" i="12"/>
  <c r="K2350" i="12"/>
  <c r="J2346" i="12"/>
  <c r="K2346" i="12"/>
  <c r="K2342" i="12"/>
  <c r="J2338" i="12"/>
  <c r="K2338" i="12"/>
  <c r="K2334" i="12"/>
  <c r="J2330" i="12"/>
  <c r="K2330" i="12"/>
  <c r="K2326" i="12"/>
  <c r="J2322" i="12"/>
  <c r="K2322" i="12"/>
  <c r="K2318" i="12"/>
  <c r="J2314" i="12"/>
  <c r="K2314" i="12"/>
  <c r="K2310" i="12"/>
  <c r="J2306" i="12"/>
  <c r="K2306" i="12"/>
  <c r="K2302" i="12"/>
  <c r="K2294" i="12"/>
  <c r="K2286" i="12"/>
  <c r="J2282" i="12"/>
  <c r="K2282" i="12"/>
  <c r="J2274" i="12"/>
  <c r="K2274" i="12"/>
  <c r="K2270" i="12"/>
  <c r="J2266" i="12"/>
  <c r="K2266" i="12"/>
  <c r="J2258" i="12"/>
  <c r="K2258" i="12"/>
  <c r="K2254" i="12"/>
  <c r="J2250" i="12"/>
  <c r="K2250" i="12"/>
  <c r="J2242" i="12"/>
  <c r="K2242" i="12"/>
  <c r="K2238" i="12"/>
  <c r="J2234" i="12"/>
  <c r="K2234" i="12"/>
  <c r="J2226" i="12"/>
  <c r="K2226" i="12"/>
  <c r="K2222" i="12"/>
  <c r="J2218" i="12"/>
  <c r="K2218" i="12"/>
  <c r="J2210" i="12"/>
  <c r="K2210" i="12"/>
  <c r="K2206" i="12"/>
  <c r="J2202" i="12"/>
  <c r="K2202" i="12"/>
  <c r="J2194" i="12"/>
  <c r="K2194" i="12"/>
  <c r="K2190" i="12"/>
  <c r="J2186" i="12"/>
  <c r="K2186" i="12"/>
  <c r="J2178" i="12"/>
  <c r="K2178" i="12"/>
  <c r="K2174" i="12"/>
  <c r="J2170" i="12"/>
  <c r="K2170" i="12"/>
  <c r="J2162" i="12"/>
  <c r="K2162" i="12"/>
  <c r="K2158" i="12"/>
  <c r="J2154" i="12"/>
  <c r="K2154" i="12"/>
  <c r="J2146" i="12"/>
  <c r="K2146" i="12"/>
  <c r="K2142" i="12"/>
  <c r="J2138" i="12"/>
  <c r="K2138" i="12"/>
  <c r="J2130" i="12"/>
  <c r="K2130" i="12"/>
  <c r="K2126" i="12"/>
  <c r="J2122" i="12"/>
  <c r="K2122" i="12"/>
  <c r="J2114" i="12"/>
  <c r="K2114" i="12"/>
  <c r="K2110" i="12"/>
  <c r="J2106" i="12"/>
  <c r="K2106" i="12"/>
  <c r="J2098" i="12"/>
  <c r="K2098" i="12"/>
  <c r="K2094" i="12"/>
  <c r="J2090" i="12"/>
  <c r="K2090" i="12"/>
  <c r="J2082" i="12"/>
  <c r="K2082" i="12"/>
  <c r="K2078" i="12"/>
  <c r="J2074" i="12"/>
  <c r="K2074" i="12"/>
  <c r="J2066" i="12"/>
  <c r="K2066" i="12"/>
  <c r="K2062" i="12"/>
  <c r="J2058" i="12"/>
  <c r="K2058" i="12"/>
  <c r="J2050" i="12"/>
  <c r="K2050" i="12"/>
  <c r="K2046" i="12"/>
  <c r="J2042" i="12"/>
  <c r="K2042" i="12"/>
  <c r="J2034" i="12"/>
  <c r="K2034" i="12"/>
  <c r="K2030" i="12"/>
  <c r="J2026" i="12"/>
  <c r="K2026" i="12"/>
  <c r="J2018" i="12"/>
  <c r="K2018" i="12"/>
  <c r="K2014" i="12"/>
  <c r="J2010" i="12"/>
  <c r="K2010" i="12"/>
  <c r="J2002" i="12"/>
  <c r="K2002" i="12"/>
  <c r="K1998" i="12"/>
  <c r="J1994" i="12"/>
  <c r="K1994" i="12"/>
  <c r="J1986" i="12"/>
  <c r="K1986" i="12"/>
  <c r="K1982" i="12"/>
  <c r="J1978" i="12"/>
  <c r="K1978" i="12"/>
  <c r="J1970" i="12"/>
  <c r="K1970" i="12"/>
  <c r="K1966" i="12"/>
  <c r="J1962" i="12"/>
  <c r="K1962" i="12"/>
  <c r="J1954" i="12"/>
  <c r="K1954" i="12"/>
  <c r="K1950" i="12"/>
  <c r="J1946" i="12"/>
  <c r="K1946" i="12"/>
  <c r="J1938" i="12"/>
  <c r="K1938" i="12"/>
  <c r="K1934" i="12"/>
  <c r="J1930" i="12"/>
  <c r="K1930" i="12"/>
  <c r="J1922" i="12"/>
  <c r="K1922" i="12"/>
  <c r="K1918" i="12"/>
  <c r="J1914" i="12"/>
  <c r="K1914" i="12"/>
  <c r="J1906" i="12"/>
  <c r="K1906" i="12"/>
  <c r="K1902" i="12"/>
  <c r="J1898" i="12"/>
  <c r="K1898" i="12"/>
  <c r="J1890" i="12"/>
  <c r="K1890" i="12"/>
  <c r="K1886" i="12"/>
  <c r="J1882" i="12"/>
  <c r="K1882" i="12"/>
  <c r="J1874" i="12"/>
  <c r="K1874" i="12"/>
  <c r="K1870" i="12"/>
  <c r="J1866" i="12"/>
  <c r="K1866" i="12"/>
  <c r="J1858" i="12"/>
  <c r="K1858" i="12"/>
  <c r="K1854" i="12"/>
  <c r="J1850" i="12"/>
  <c r="K1850" i="12"/>
  <c r="J1842" i="12"/>
  <c r="K1842" i="12"/>
  <c r="K1838" i="12"/>
  <c r="J1834" i="12"/>
  <c r="K1834" i="12"/>
  <c r="J1826" i="12"/>
  <c r="K1826" i="12"/>
  <c r="K1822" i="12"/>
  <c r="J1818" i="12"/>
  <c r="K1818" i="12"/>
  <c r="J1810" i="12"/>
  <c r="K1810" i="12"/>
  <c r="K1806" i="12"/>
  <c r="J1802" i="12"/>
  <c r="K1802" i="12"/>
  <c r="J1794" i="12"/>
  <c r="K1794" i="12"/>
  <c r="K1790" i="12"/>
  <c r="J1786" i="12"/>
  <c r="K1786" i="12"/>
  <c r="J1778" i="12"/>
  <c r="K1778" i="12"/>
  <c r="K1774" i="12"/>
  <c r="J1770" i="12"/>
  <c r="K1770" i="12"/>
  <c r="K1766" i="12"/>
  <c r="J1762" i="12"/>
  <c r="K1762" i="12"/>
  <c r="K1758" i="12"/>
  <c r="J1754" i="12"/>
  <c r="K1754" i="12"/>
  <c r="K1750" i="12"/>
  <c r="J1746" i="12"/>
  <c r="K1746" i="12"/>
  <c r="K1742" i="12"/>
  <c r="J1738" i="12"/>
  <c r="K1738" i="12"/>
  <c r="K1734" i="12"/>
  <c r="J1730" i="12"/>
  <c r="K1730" i="12"/>
  <c r="K1726" i="12"/>
  <c r="J1722" i="12"/>
  <c r="K1722" i="12"/>
  <c r="K1718" i="12"/>
  <c r="J1714" i="12"/>
  <c r="K1714" i="12"/>
  <c r="K1710" i="12"/>
  <c r="J1706" i="12"/>
  <c r="K1706" i="12"/>
  <c r="K1702" i="12"/>
  <c r="J1698" i="12"/>
  <c r="K1698" i="12"/>
  <c r="K1694" i="12"/>
  <c r="J1690" i="12"/>
  <c r="K1690" i="12"/>
  <c r="K1686" i="12"/>
  <c r="J1682" i="12"/>
  <c r="K1682" i="12"/>
  <c r="K1678" i="12"/>
  <c r="J1674" i="12"/>
  <c r="K1674" i="12"/>
  <c r="K1670" i="12"/>
  <c r="J1666" i="12"/>
  <c r="K1666" i="12"/>
  <c r="K1662" i="12"/>
  <c r="J1658" i="12"/>
  <c r="K1658" i="12"/>
  <c r="K1654" i="12"/>
  <c r="J1650" i="12"/>
  <c r="K1650" i="12"/>
  <c r="K1646" i="12"/>
  <c r="J1642" i="12"/>
  <c r="K1642" i="12"/>
  <c r="K1638" i="12"/>
  <c r="J1634" i="12"/>
  <c r="K1634" i="12"/>
  <c r="K1630" i="12"/>
  <c r="J1626" i="12"/>
  <c r="K1626" i="12"/>
  <c r="K1622" i="12"/>
  <c r="J1618" i="12"/>
  <c r="K1618" i="12"/>
  <c r="K1614" i="12"/>
  <c r="J1610" i="12"/>
  <c r="K1610" i="12"/>
  <c r="K1606" i="12"/>
  <c r="J1602" i="12"/>
  <c r="K1602" i="12"/>
  <c r="K1598" i="12"/>
  <c r="J1594" i="12"/>
  <c r="K1594" i="12"/>
  <c r="K1590" i="12"/>
  <c r="J1586" i="12"/>
  <c r="K1586" i="12"/>
  <c r="K1582" i="12"/>
  <c r="J1578" i="12"/>
  <c r="K1578" i="12"/>
  <c r="K1574" i="12"/>
  <c r="J1570" i="12"/>
  <c r="K1570" i="12"/>
  <c r="K1566" i="12"/>
  <c r="J1562" i="12"/>
  <c r="K1562" i="12"/>
  <c r="K1558" i="12"/>
  <c r="J1554" i="12"/>
  <c r="K1554" i="12"/>
  <c r="K1550" i="12"/>
  <c r="J1546" i="12"/>
  <c r="K1546" i="12"/>
  <c r="K1542" i="12"/>
  <c r="J1538" i="12"/>
  <c r="K1538" i="12"/>
  <c r="K1534" i="12"/>
  <c r="J1530" i="12"/>
  <c r="K1530" i="12"/>
  <c r="K1526" i="12"/>
  <c r="J1522" i="12"/>
  <c r="K1522" i="12"/>
  <c r="K1518" i="12"/>
  <c r="J1514" i="12"/>
  <c r="K1514" i="12"/>
  <c r="K1510" i="12"/>
  <c r="J1506" i="12"/>
  <c r="K1506" i="12"/>
  <c r="K1502" i="12"/>
  <c r="J1498" i="12"/>
  <c r="K1498" i="12"/>
  <c r="K1494" i="12"/>
  <c r="J1490" i="12"/>
  <c r="K1490" i="12"/>
  <c r="K1486" i="12"/>
  <c r="J1482" i="12"/>
  <c r="K1482" i="12"/>
  <c r="K1478" i="12"/>
  <c r="J1474" i="12"/>
  <c r="K1474" i="12"/>
  <c r="K1470" i="12"/>
  <c r="J1466" i="12"/>
  <c r="K1466" i="12"/>
  <c r="K1462" i="12"/>
  <c r="J1458" i="12"/>
  <c r="K1458" i="12"/>
  <c r="K1454" i="12"/>
  <c r="J1450" i="12"/>
  <c r="K1450" i="12"/>
  <c r="K1446" i="12"/>
  <c r="J1442" i="12"/>
  <c r="K1442" i="12"/>
  <c r="K1438" i="12"/>
  <c r="J1434" i="12"/>
  <c r="K1434" i="12"/>
  <c r="K1430" i="12"/>
  <c r="J1426" i="12"/>
  <c r="K1426" i="12"/>
  <c r="K1422" i="12"/>
  <c r="J1418" i="12"/>
  <c r="K1418" i="12"/>
  <c r="K1414" i="12"/>
  <c r="J1410" i="12"/>
  <c r="K1410" i="12"/>
  <c r="K1406" i="12"/>
  <c r="J1402" i="12"/>
  <c r="K1402" i="12"/>
  <c r="K1398" i="12"/>
  <c r="J1394" i="12"/>
  <c r="K1394" i="12"/>
  <c r="K1390" i="12"/>
  <c r="J1386" i="12"/>
  <c r="K1386" i="12"/>
  <c r="K1382" i="12"/>
  <c r="J1378" i="12"/>
  <c r="K1378" i="12"/>
  <c r="K1374" i="12"/>
  <c r="J1370" i="12"/>
  <c r="K1370" i="12"/>
  <c r="K1366" i="12"/>
  <c r="J1362" i="12"/>
  <c r="K1362" i="12"/>
  <c r="K1358" i="12"/>
  <c r="J1354" i="12"/>
  <c r="K1354" i="12"/>
  <c r="K1350" i="12"/>
  <c r="J1346" i="12"/>
  <c r="K1346" i="12"/>
  <c r="K1342" i="12"/>
  <c r="J1338" i="12"/>
  <c r="K1338" i="12"/>
  <c r="K1334" i="12"/>
  <c r="J1330" i="12"/>
  <c r="K1330" i="12"/>
  <c r="K1326" i="12"/>
  <c r="J1322" i="12"/>
  <c r="K1322" i="12"/>
  <c r="K1318" i="12"/>
  <c r="J1314" i="12"/>
  <c r="K1314" i="12"/>
  <c r="K1310" i="12"/>
  <c r="J1306" i="12"/>
  <c r="K1306" i="12"/>
  <c r="K1302" i="12"/>
  <c r="J1298" i="12"/>
  <c r="K1298" i="12"/>
  <c r="K1294" i="12"/>
  <c r="J1290" i="12"/>
  <c r="K1290" i="12"/>
  <c r="K1286" i="12"/>
  <c r="J1282" i="12"/>
  <c r="K1282" i="12"/>
  <c r="K1278" i="12"/>
  <c r="J1274" i="12"/>
  <c r="K1274" i="12"/>
  <c r="K1270" i="12"/>
  <c r="J1266" i="12"/>
  <c r="K1266" i="12"/>
  <c r="K1262" i="12"/>
  <c r="J1258" i="12"/>
  <c r="K1258" i="12"/>
  <c r="K1254" i="12"/>
  <c r="J1250" i="12"/>
  <c r="K1250" i="12"/>
  <c r="K1246" i="12"/>
  <c r="J1242" i="12"/>
  <c r="K1242" i="12"/>
  <c r="K1238" i="12"/>
  <c r="J1234" i="12"/>
  <c r="K1234" i="12"/>
  <c r="K1230" i="12"/>
  <c r="J1226" i="12"/>
  <c r="K1226" i="12"/>
  <c r="K1222" i="12"/>
  <c r="J1218" i="12"/>
  <c r="K1218" i="12"/>
  <c r="K1214" i="12"/>
  <c r="J1210" i="12"/>
  <c r="K1210" i="12"/>
  <c r="K1206" i="12"/>
  <c r="J1202" i="12"/>
  <c r="K1202" i="12"/>
  <c r="K1198" i="12"/>
  <c r="J1194" i="12"/>
  <c r="K1194" i="12"/>
  <c r="K1190" i="12"/>
  <c r="J1186" i="12"/>
  <c r="K1186" i="12"/>
  <c r="K1182" i="12"/>
  <c r="J1178" i="12"/>
  <c r="K1178" i="12"/>
  <c r="K1174" i="12"/>
  <c r="J1170" i="12"/>
  <c r="K1170" i="12"/>
  <c r="K1166" i="12"/>
  <c r="J1162" i="12"/>
  <c r="K1162" i="12"/>
  <c r="K1158" i="12"/>
  <c r="J1154" i="12"/>
  <c r="K1154" i="12"/>
  <c r="K1150" i="12"/>
  <c r="J1146" i="12"/>
  <c r="K1146" i="12"/>
  <c r="K1142" i="12"/>
  <c r="J1138" i="12"/>
  <c r="K1138" i="12"/>
  <c r="K1134" i="12"/>
  <c r="J1130" i="12"/>
  <c r="K1130" i="12"/>
  <c r="K1126" i="12"/>
  <c r="J1122" i="12"/>
  <c r="K1122" i="12"/>
  <c r="K1118" i="12"/>
  <c r="J1114" i="12"/>
  <c r="K1114" i="12"/>
  <c r="J1106" i="12"/>
  <c r="K1106" i="12"/>
  <c r="K1102" i="12"/>
  <c r="J1098" i="12"/>
  <c r="K1098" i="12"/>
  <c r="K1094" i="12"/>
  <c r="J1090" i="12"/>
  <c r="K1090" i="12"/>
  <c r="K1086" i="12"/>
  <c r="J1082" i="12"/>
  <c r="K1082" i="12"/>
  <c r="K1078" i="12"/>
  <c r="J1074" i="12"/>
  <c r="K1074" i="12"/>
  <c r="K1070" i="12"/>
  <c r="J1066" i="12"/>
  <c r="K1066" i="12"/>
  <c r="K1062" i="12"/>
  <c r="J1058" i="12"/>
  <c r="K1058" i="12"/>
  <c r="K1054" i="12"/>
  <c r="J1050" i="12"/>
  <c r="K1050" i="12"/>
  <c r="K1046" i="12"/>
  <c r="J1042" i="12"/>
  <c r="K1042" i="12"/>
  <c r="K1038" i="12"/>
  <c r="J1034" i="12"/>
  <c r="K1034" i="12"/>
  <c r="K1030" i="12"/>
  <c r="J1026" i="12"/>
  <c r="K1026" i="12"/>
  <c r="K1022" i="12"/>
  <c r="J1018" i="12"/>
  <c r="K1018" i="12"/>
  <c r="K1014" i="12"/>
  <c r="J1010" i="12"/>
  <c r="K1010" i="12"/>
  <c r="K1006" i="12"/>
  <c r="J1002" i="12"/>
  <c r="K1002" i="12"/>
  <c r="K998" i="12"/>
  <c r="J994" i="12"/>
  <c r="K994" i="12"/>
  <c r="K982" i="12"/>
  <c r="K918" i="12"/>
  <c r="K790" i="12"/>
  <c r="K726" i="12"/>
  <c r="K990" i="12"/>
  <c r="J986" i="12"/>
  <c r="K986" i="12"/>
  <c r="J978" i="12"/>
  <c r="K978" i="12"/>
  <c r="K974" i="12"/>
  <c r="J970" i="12"/>
  <c r="K970" i="12"/>
  <c r="K966" i="12"/>
  <c r="J962" i="12"/>
  <c r="K962" i="12"/>
  <c r="K958" i="12"/>
  <c r="J954" i="12"/>
  <c r="K954" i="12"/>
  <c r="K950" i="12"/>
  <c r="J946" i="12"/>
  <c r="K946" i="12"/>
  <c r="K942" i="12"/>
  <c r="J938" i="12"/>
  <c r="K938" i="12"/>
  <c r="K934" i="12"/>
  <c r="J930" i="12"/>
  <c r="K930" i="12"/>
  <c r="K926" i="12"/>
  <c r="J922" i="12"/>
  <c r="K922" i="12"/>
  <c r="J914" i="12"/>
  <c r="K914" i="12"/>
  <c r="K910" i="12"/>
  <c r="J906" i="12"/>
  <c r="K906" i="12"/>
  <c r="K902" i="12"/>
  <c r="J898" i="12"/>
  <c r="K898" i="12"/>
  <c r="K894" i="12"/>
  <c r="J890" i="12"/>
  <c r="K890" i="12"/>
  <c r="K886" i="12"/>
  <c r="J882" i="12"/>
  <c r="K882" i="12"/>
  <c r="K878" i="12"/>
  <c r="J874" i="12"/>
  <c r="K874" i="12"/>
  <c r="K870" i="12"/>
  <c r="J866" i="12"/>
  <c r="K866" i="12"/>
  <c r="K862" i="12"/>
  <c r="J858" i="12"/>
  <c r="K858" i="12"/>
  <c r="J850" i="12"/>
  <c r="K850" i="12"/>
  <c r="K846" i="12"/>
  <c r="J842" i="12"/>
  <c r="K842" i="12"/>
  <c r="K838" i="12"/>
  <c r="J834" i="12"/>
  <c r="K834" i="12"/>
  <c r="K830" i="12"/>
  <c r="J826" i="12"/>
  <c r="K826" i="12"/>
  <c r="K822" i="12"/>
  <c r="J818" i="12"/>
  <c r="K818" i="12"/>
  <c r="K814" i="12"/>
  <c r="J810" i="12"/>
  <c r="K810" i="12"/>
  <c r="J806" i="12"/>
  <c r="K806" i="12"/>
  <c r="J802" i="12"/>
  <c r="K802" i="12"/>
  <c r="K798" i="12"/>
  <c r="J794" i="12"/>
  <c r="K794" i="12"/>
  <c r="J790" i="12"/>
  <c r="J786" i="12"/>
  <c r="K786" i="12"/>
  <c r="K782" i="12"/>
  <c r="J778" i="12"/>
  <c r="K778" i="12"/>
  <c r="J774" i="12"/>
  <c r="K774" i="12"/>
  <c r="J770" i="12"/>
  <c r="K770" i="12"/>
  <c r="K766" i="12"/>
  <c r="J762" i="12"/>
  <c r="K762" i="12"/>
  <c r="J758" i="12"/>
  <c r="K758" i="12"/>
  <c r="J754" i="12"/>
  <c r="K754" i="12"/>
  <c r="K750" i="12"/>
  <c r="J746" i="12"/>
  <c r="K746" i="12"/>
  <c r="J742" i="12"/>
  <c r="K742" i="12"/>
  <c r="J738" i="12"/>
  <c r="K738" i="12"/>
  <c r="K734" i="12"/>
  <c r="J730" i="12"/>
  <c r="K730" i="12"/>
  <c r="J726" i="12"/>
  <c r="J722" i="12"/>
  <c r="K722" i="12"/>
  <c r="K718" i="12"/>
  <c r="J714" i="12"/>
  <c r="K714" i="12"/>
  <c r="J710" i="12"/>
  <c r="K710" i="12"/>
  <c r="J706" i="12"/>
  <c r="K706" i="12"/>
  <c r="K702" i="12"/>
  <c r="J698" i="12"/>
  <c r="K698" i="12"/>
  <c r="J694" i="12"/>
  <c r="K694" i="12"/>
  <c r="J690" i="12"/>
  <c r="K690" i="12"/>
  <c r="K686" i="12"/>
  <c r="J682" i="12"/>
  <c r="K682" i="12"/>
  <c r="J678" i="12"/>
  <c r="K678" i="12"/>
  <c r="J674" i="12"/>
  <c r="K674" i="12"/>
  <c r="K670" i="12"/>
  <c r="J666" i="12"/>
  <c r="K666" i="12"/>
  <c r="J662" i="12"/>
  <c r="K662" i="12"/>
  <c r="J658" i="12"/>
  <c r="K658" i="12"/>
  <c r="J654" i="12"/>
  <c r="K654" i="12"/>
  <c r="J650" i="12"/>
  <c r="K650" i="12"/>
  <c r="J646" i="12"/>
  <c r="K646" i="12"/>
  <c r="J642" i="12"/>
  <c r="K642" i="12"/>
  <c r="J204" i="12"/>
  <c r="J579" i="12"/>
  <c r="J299" i="12"/>
  <c r="J364" i="12"/>
  <c r="J520" i="12"/>
  <c r="A43" i="12"/>
  <c r="J43" i="12"/>
  <c r="A44" i="12"/>
  <c r="A47" i="12"/>
  <c r="J47" i="12"/>
  <c r="A48" i="12"/>
  <c r="A50" i="12"/>
  <c r="J92" i="12"/>
  <c r="A173" i="12"/>
  <c r="J173" i="12"/>
  <c r="A174" i="12"/>
  <c r="A177" i="12"/>
  <c r="J177" i="12"/>
  <c r="A178" i="12"/>
  <c r="J327" i="12"/>
  <c r="J497" i="12"/>
  <c r="J578" i="12"/>
  <c r="A625" i="12"/>
  <c r="J625" i="12"/>
  <c r="J3286" i="12"/>
  <c r="J3282" i="12"/>
  <c r="J3278" i="12"/>
  <c r="J3274" i="12"/>
  <c r="J3270" i="12"/>
  <c r="J3266" i="12"/>
  <c r="J3262" i="12"/>
  <c r="J3258" i="12"/>
  <c r="J3254" i="12"/>
  <c r="J3250" i="12"/>
  <c r="J3246" i="12"/>
  <c r="J3242" i="12"/>
  <c r="J3238" i="12"/>
  <c r="J3234" i="12"/>
  <c r="J3230" i="12"/>
  <c r="J3226" i="12"/>
  <c r="J3222" i="12"/>
  <c r="J3218" i="12"/>
  <c r="J3214" i="12"/>
  <c r="J3210" i="12"/>
  <c r="J3206" i="12"/>
  <c r="J3202" i="12"/>
  <c r="J3198" i="12"/>
  <c r="J3194" i="12"/>
  <c r="J3190" i="12"/>
  <c r="J3186" i="12"/>
  <c r="J3182" i="12"/>
  <c r="J3178" i="12"/>
  <c r="J3174" i="12"/>
  <c r="J3166" i="12"/>
  <c r="J3158" i="12"/>
  <c r="J3150" i="12"/>
  <c r="J3142" i="12"/>
  <c r="J3134" i="12"/>
  <c r="J3126" i="12"/>
  <c r="J3118" i="12"/>
  <c r="J3110" i="12"/>
  <c r="J3102" i="12"/>
  <c r="J3094" i="12"/>
  <c r="J3086" i="12"/>
  <c r="J3078" i="12"/>
  <c r="J3070" i="12"/>
  <c r="J3062" i="12"/>
  <c r="J3054" i="12"/>
  <c r="J3046" i="12"/>
  <c r="J3038" i="12"/>
  <c r="J3030" i="12"/>
  <c r="J3022" i="12"/>
  <c r="J3014" i="12"/>
  <c r="J3006" i="12"/>
  <c r="J2998" i="12"/>
  <c r="J2990" i="12"/>
  <c r="J2982" i="12"/>
  <c r="J2974" i="12"/>
  <c r="J2966" i="12"/>
  <c r="J2958" i="12"/>
  <c r="J2950" i="12"/>
  <c r="J2942" i="12"/>
  <c r="J2934" i="12"/>
  <c r="J2926" i="12"/>
  <c r="J2918" i="12"/>
  <c r="J2910" i="12"/>
  <c r="J2902" i="12"/>
  <c r="J2894" i="12"/>
  <c r="J2886" i="12"/>
  <c r="J2878" i="12"/>
  <c r="J2870" i="12"/>
  <c r="J2862" i="12"/>
  <c r="J2854" i="12"/>
  <c r="J2846" i="12"/>
  <c r="J2838" i="12"/>
  <c r="J2830" i="12"/>
  <c r="J2822" i="12"/>
  <c r="J2814" i="12"/>
  <c r="J2806" i="12"/>
  <c r="J2798" i="12"/>
  <c r="J2790" i="12"/>
  <c r="J2782" i="12"/>
  <c r="J2774" i="12"/>
  <c r="J2766" i="12"/>
  <c r="J2758" i="12"/>
  <c r="J2750" i="12"/>
  <c r="J2742" i="12"/>
  <c r="J2734" i="12"/>
  <c r="J2726" i="12"/>
  <c r="J2718" i="12"/>
  <c r="J2710" i="12"/>
  <c r="J2702" i="12"/>
  <c r="J2694" i="12"/>
  <c r="J2686" i="12"/>
  <c r="J2678" i="12"/>
  <c r="J2670" i="12"/>
  <c r="J2662" i="12"/>
  <c r="J2654" i="12"/>
  <c r="J2646" i="12"/>
  <c r="J2638" i="12"/>
  <c r="J2630" i="12"/>
  <c r="J2622" i="12"/>
  <c r="J2614" i="12"/>
  <c r="J2606" i="12"/>
  <c r="J2598" i="12"/>
  <c r="J2590" i="12"/>
  <c r="J2582" i="12"/>
  <c r="J2574" i="12"/>
  <c r="J2566" i="12"/>
  <c r="J2558" i="12"/>
  <c r="J2550" i="12"/>
  <c r="J2542" i="12"/>
  <c r="J2534" i="12"/>
  <c r="J2526" i="12"/>
  <c r="J2518" i="12"/>
  <c r="J2510" i="12"/>
  <c r="J2502" i="12"/>
  <c r="J2494" i="12"/>
  <c r="J2486" i="12"/>
  <c r="J2478" i="12"/>
  <c r="J2470" i="12"/>
  <c r="J2462" i="12"/>
  <c r="J2454" i="12"/>
  <c r="J2446" i="12"/>
  <c r="J2438" i="12"/>
  <c r="J2430" i="12"/>
  <c r="J2422" i="12"/>
  <c r="J2414" i="12"/>
  <c r="J2406" i="12"/>
  <c r="J2398" i="12"/>
  <c r="J2390" i="12"/>
  <c r="J2382" i="12"/>
  <c r="J2374" i="12"/>
  <c r="J2366" i="12"/>
  <c r="J2358" i="12"/>
  <c r="J2350" i="12"/>
  <c r="J2342" i="12"/>
  <c r="J2334" i="12"/>
  <c r="J2326" i="12"/>
  <c r="J2318" i="12"/>
  <c r="J2310" i="12"/>
  <c r="J2302" i="12"/>
  <c r="J2294" i="12"/>
  <c r="J2286" i="12"/>
  <c r="J2278" i="12"/>
  <c r="J2270" i="12"/>
  <c r="J2262" i="12"/>
  <c r="J2254" i="12"/>
  <c r="J2246" i="12"/>
  <c r="J2238" i="12"/>
  <c r="J2230" i="12"/>
  <c r="J2222" i="12"/>
  <c r="J2214" i="12"/>
  <c r="J2206" i="12"/>
  <c r="J2198" i="12"/>
  <c r="J2190" i="12"/>
  <c r="J2182" i="12"/>
  <c r="J2174" i="12"/>
  <c r="J2166" i="12"/>
  <c r="J2158" i="12"/>
  <c r="J2150" i="12"/>
  <c r="J2142" i="12"/>
  <c r="J2134" i="12"/>
  <c r="J2126" i="12"/>
  <c r="J2118" i="12"/>
  <c r="J2110" i="12"/>
  <c r="J2102" i="12"/>
  <c r="J2094" i="12"/>
  <c r="J2086" i="12"/>
  <c r="J2078" i="12"/>
  <c r="J2070" i="12"/>
  <c r="J2062" i="12"/>
  <c r="J2054" i="12"/>
  <c r="J2046" i="12"/>
  <c r="J2038" i="12"/>
  <c r="J2030" i="12"/>
  <c r="J2022" i="12"/>
  <c r="J2014" i="12"/>
  <c r="J2006" i="12"/>
  <c r="J1998" i="12"/>
  <c r="J1990" i="12"/>
  <c r="J1982" i="12"/>
  <c r="J1974" i="12"/>
  <c r="J1966" i="12"/>
  <c r="J1958" i="12"/>
  <c r="J1950" i="12"/>
  <c r="J1942" i="12"/>
  <c r="J1934" i="12"/>
  <c r="J1926" i="12"/>
  <c r="J1918" i="12"/>
  <c r="J1910" i="12"/>
  <c r="J1902" i="12"/>
  <c r="J1894" i="12"/>
  <c r="J1886" i="12"/>
  <c r="J1878" i="12"/>
  <c r="J1870" i="12"/>
  <c r="J1862" i="12"/>
  <c r="J1854" i="12"/>
  <c r="J1846" i="12"/>
  <c r="J1838" i="12"/>
  <c r="J1830" i="12"/>
  <c r="J1822" i="12"/>
  <c r="J1814" i="12"/>
  <c r="J1806" i="12"/>
  <c r="J1798" i="12"/>
  <c r="J1790" i="12"/>
  <c r="J1782" i="12"/>
  <c r="J1774" i="12"/>
  <c r="J1766" i="12"/>
  <c r="J1758" i="12"/>
  <c r="J1750" i="12"/>
  <c r="J1742" i="12"/>
  <c r="J1734" i="12"/>
  <c r="J1726" i="12"/>
  <c r="J1718" i="12"/>
  <c r="J1710" i="12"/>
  <c r="J1702" i="12"/>
  <c r="J1694" i="12"/>
  <c r="J1686" i="12"/>
  <c r="J1678" i="12"/>
  <c r="J1670" i="12"/>
  <c r="J1662" i="12"/>
  <c r="J1654" i="12"/>
  <c r="J1646" i="12"/>
  <c r="J1638" i="12"/>
  <c r="J1630" i="12"/>
  <c r="J1622" i="12"/>
  <c r="J1614" i="12"/>
  <c r="J1606" i="12"/>
  <c r="J1598" i="12"/>
  <c r="J1590" i="12"/>
  <c r="J1582" i="12"/>
  <c r="J1574" i="12"/>
  <c r="J1566" i="12"/>
  <c r="J1558" i="12"/>
  <c r="J1550" i="12"/>
  <c r="J1542" i="12"/>
  <c r="J1534" i="12"/>
  <c r="J1526" i="12"/>
  <c r="J1518" i="12"/>
  <c r="J1510" i="12"/>
  <c r="J1502" i="12"/>
  <c r="J1494" i="12"/>
  <c r="J1486" i="12"/>
  <c r="J1478" i="12"/>
  <c r="J1470" i="12"/>
  <c r="J1462" i="12"/>
  <c r="J1454" i="12"/>
  <c r="J1446" i="12"/>
  <c r="J1438" i="12"/>
  <c r="J1430" i="12"/>
  <c r="J1422" i="12"/>
  <c r="J1414" i="12"/>
  <c r="J1406" i="12"/>
  <c r="J1398" i="12"/>
  <c r="J1390" i="12"/>
  <c r="J1382" i="12"/>
  <c r="J1374" i="12"/>
  <c r="J1366" i="12"/>
  <c r="J1358" i="12"/>
  <c r="J1350" i="12"/>
  <c r="J1342" i="12"/>
  <c r="J1334" i="12"/>
  <c r="J1326" i="12"/>
  <c r="J1318" i="12"/>
  <c r="J1310" i="12"/>
  <c r="J1302" i="12"/>
  <c r="J1294" i="12"/>
  <c r="J1286" i="12"/>
  <c r="J1278" i="12"/>
  <c r="J1270" i="12"/>
  <c r="J1262" i="12"/>
  <c r="J1254" i="12"/>
  <c r="J1246" i="12"/>
  <c r="J1238" i="12"/>
  <c r="J1230" i="12"/>
  <c r="J1222" i="12"/>
  <c r="J1214" i="12"/>
  <c r="J1206" i="12"/>
  <c r="J1198" i="12"/>
  <c r="J1190" i="12"/>
  <c r="J1182" i="12"/>
  <c r="J1174" i="12"/>
  <c r="J1166" i="12"/>
  <c r="J1158" i="12"/>
  <c r="J1150" i="12"/>
  <c r="J1142" i="12"/>
  <c r="J1134" i="12"/>
  <c r="J1126" i="12"/>
  <c r="J1118" i="12"/>
  <c r="J1110" i="12"/>
  <c r="J1102" i="12"/>
  <c r="J1094" i="12"/>
  <c r="J1086" i="12"/>
  <c r="J1078" i="12"/>
  <c r="J1070" i="12"/>
  <c r="J1062" i="12"/>
  <c r="J1054" i="12"/>
  <c r="J1046" i="12"/>
  <c r="J1038" i="12"/>
  <c r="J1030" i="12"/>
  <c r="J1022" i="12"/>
  <c r="J1014" i="12"/>
  <c r="J1006" i="12"/>
  <c r="J998" i="12"/>
  <c r="J990" i="12"/>
  <c r="J982" i="12"/>
  <c r="J974" i="12"/>
  <c r="J966" i="12"/>
  <c r="J958" i="12"/>
  <c r="J950" i="12"/>
  <c r="J942" i="12"/>
  <c r="J934" i="12"/>
  <c r="J926" i="12"/>
  <c r="J918" i="12"/>
  <c r="J910" i="12"/>
  <c r="J902" i="12"/>
  <c r="J894" i="12"/>
  <c r="J886" i="12"/>
  <c r="J878" i="12"/>
  <c r="J870" i="12"/>
  <c r="J862" i="12"/>
  <c r="J854" i="12"/>
  <c r="J846" i="12"/>
  <c r="J838" i="12"/>
  <c r="J830" i="12"/>
  <c r="J822" i="12"/>
  <c r="J814" i="12"/>
  <c r="J798" i="12"/>
  <c r="J782" i="12"/>
  <c r="J766" i="12"/>
  <c r="J750" i="12"/>
  <c r="J734" i="12"/>
  <c r="J718" i="12"/>
  <c r="J702" i="12"/>
  <c r="J686" i="12"/>
  <c r="J670" i="12"/>
  <c r="J8" i="12"/>
  <c r="J73" i="12"/>
  <c r="J85" i="12"/>
  <c r="J89" i="12"/>
  <c r="J140" i="12"/>
  <c r="J144" i="12"/>
  <c r="J148" i="12"/>
  <c r="J205" i="12"/>
  <c r="J209" i="12"/>
  <c r="J213" i="12"/>
  <c r="J221" i="12"/>
  <c r="J223" i="12"/>
  <c r="J312" i="12"/>
  <c r="J316" i="12"/>
  <c r="J320" i="12"/>
  <c r="J324" i="12"/>
  <c r="J371" i="12"/>
  <c r="J387" i="12"/>
  <c r="J391" i="12"/>
  <c r="J395" i="12"/>
  <c r="J399" i="12"/>
  <c r="A497" i="12"/>
  <c r="J521" i="12"/>
  <c r="J531" i="12"/>
  <c r="J535" i="12"/>
  <c r="J539" i="12"/>
  <c r="J543" i="12"/>
  <c r="J547" i="12"/>
  <c r="J551" i="12"/>
  <c r="J555" i="12"/>
  <c r="J559" i="12"/>
  <c r="J561" i="12"/>
  <c r="J567" i="12"/>
  <c r="J571" i="12"/>
  <c r="J575" i="12"/>
  <c r="J586" i="12"/>
  <c r="J590" i="12"/>
  <c r="J602" i="12"/>
  <c r="J629" i="12"/>
  <c r="J637" i="12"/>
  <c r="J3285" i="12"/>
  <c r="J3281" i="12"/>
  <c r="J3277" i="12"/>
  <c r="J3273" i="12"/>
  <c r="J3269" i="12"/>
  <c r="J3265" i="12"/>
  <c r="J3261" i="12"/>
  <c r="J3257" i="12"/>
  <c r="J3253" i="12"/>
  <c r="J3249" i="12"/>
  <c r="J3245" i="12"/>
  <c r="J3241" i="12"/>
  <c r="J3237" i="12"/>
  <c r="J3233" i="12"/>
  <c r="J3229" i="12"/>
  <c r="J3225" i="12"/>
  <c r="J3221" i="12"/>
  <c r="J3217" i="12"/>
  <c r="J3213" i="12"/>
  <c r="J3209" i="12"/>
  <c r="J3205" i="12"/>
  <c r="J3201" i="12"/>
  <c r="J3197" i="12"/>
  <c r="J3193" i="12"/>
  <c r="J3189" i="12"/>
  <c r="J3185" i="12"/>
  <c r="J3181" i="12"/>
  <c r="J3177" i="12"/>
  <c r="J72" i="12"/>
  <c r="J4" i="12"/>
  <c r="J14" i="12"/>
  <c r="J77" i="12"/>
  <c r="J81" i="12"/>
  <c r="J87" i="12"/>
  <c r="J91" i="12"/>
  <c r="J152" i="12"/>
  <c r="J211" i="12"/>
  <c r="A217" i="12"/>
  <c r="J217" i="12"/>
  <c r="J225" i="12"/>
  <c r="J302" i="12"/>
  <c r="J365" i="12"/>
  <c r="J375" i="12"/>
  <c r="J379" i="12"/>
  <c r="J383" i="12"/>
  <c r="J403" i="12"/>
  <c r="J407" i="12"/>
  <c r="J523" i="12"/>
  <c r="J527" i="12"/>
  <c r="J529" i="12"/>
  <c r="J533" i="12"/>
  <c r="J537" i="12"/>
  <c r="J541" i="12"/>
  <c r="J545" i="12"/>
  <c r="J549" i="12"/>
  <c r="J553" i="12"/>
  <c r="J557" i="12"/>
  <c r="J563" i="12"/>
  <c r="J565" i="12"/>
  <c r="J569" i="12"/>
  <c r="J573" i="12"/>
  <c r="J577" i="12"/>
  <c r="J582" i="12"/>
  <c r="J594" i="12"/>
  <c r="J598" i="12"/>
  <c r="J606" i="12"/>
  <c r="J633" i="12"/>
  <c r="J639" i="12"/>
  <c r="J20" i="12"/>
  <c r="J24" i="12"/>
  <c r="J28" i="12"/>
  <c r="J32" i="12"/>
  <c r="J36" i="12"/>
  <c r="J40" i="12"/>
  <c r="J52" i="12"/>
  <c r="J56" i="12"/>
  <c r="J60" i="12"/>
  <c r="J64" i="12"/>
  <c r="J68" i="12"/>
  <c r="J93" i="12"/>
  <c r="J95" i="12"/>
  <c r="J97" i="12"/>
  <c r="J99" i="12"/>
  <c r="J101" i="12"/>
  <c r="J103" i="12"/>
  <c r="J105" i="12"/>
  <c r="J107" i="12"/>
  <c r="A109" i="12"/>
  <c r="J109" i="12"/>
  <c r="A110" i="12"/>
  <c r="J111" i="12"/>
  <c r="J113" i="12"/>
  <c r="A114" i="12"/>
  <c r="J115" i="12"/>
  <c r="J117" i="12"/>
  <c r="J119" i="12"/>
  <c r="J121" i="12"/>
  <c r="J123" i="12"/>
  <c r="J125" i="12"/>
  <c r="J127" i="12"/>
  <c r="J129" i="12"/>
  <c r="J131" i="12"/>
  <c r="J133" i="12"/>
  <c r="J135" i="12"/>
  <c r="J156" i="12"/>
  <c r="J160" i="12"/>
  <c r="J164" i="12"/>
  <c r="J168" i="12"/>
  <c r="J172" i="12"/>
  <c r="J176" i="12"/>
  <c r="J180" i="12"/>
  <c r="J184" i="12"/>
  <c r="J188" i="12"/>
  <c r="J192" i="12"/>
  <c r="J196" i="12"/>
  <c r="J200" i="12"/>
  <c r="J227" i="12"/>
  <c r="J229" i="12"/>
  <c r="J233" i="12"/>
  <c r="J237" i="12"/>
  <c r="J239" i="12"/>
  <c r="J247" i="12"/>
  <c r="J251" i="12"/>
  <c r="J263" i="12"/>
  <c r="J267" i="12"/>
  <c r="J279" i="12"/>
  <c r="J283" i="12"/>
  <c r="J295" i="12"/>
  <c r="J328" i="12"/>
  <c r="A332" i="12"/>
  <c r="J332" i="12"/>
  <c r="A336" i="12"/>
  <c r="J336" i="12"/>
  <c r="A337" i="12"/>
  <c r="J340" i="12"/>
  <c r="J344" i="12"/>
  <c r="J348" i="12"/>
  <c r="J352" i="12"/>
  <c r="J356" i="12"/>
  <c r="J360" i="12"/>
  <c r="A362" i="12"/>
  <c r="J362" i="12"/>
  <c r="A363" i="12"/>
  <c r="A370" i="12"/>
  <c r="J411" i="12"/>
  <c r="J415" i="12"/>
  <c r="J419" i="12"/>
  <c r="A421" i="12"/>
  <c r="J421" i="12"/>
  <c r="J423" i="12"/>
  <c r="J425" i="12"/>
  <c r="J427" i="12"/>
  <c r="J429" i="12"/>
  <c r="J431" i="12"/>
  <c r="J433" i="12"/>
  <c r="J435" i="12"/>
  <c r="J437" i="12"/>
  <c r="J439" i="12"/>
  <c r="J441" i="12"/>
  <c r="J443" i="12"/>
  <c r="J447" i="12"/>
  <c r="J449" i="12"/>
  <c r="A451" i="12"/>
  <c r="J451" i="12"/>
  <c r="J453" i="12"/>
  <c r="J455" i="12"/>
  <c r="J457" i="12"/>
  <c r="J459" i="12"/>
  <c r="J463" i="12"/>
  <c r="J465" i="12"/>
  <c r="J467" i="12"/>
  <c r="J469" i="12"/>
  <c r="J471" i="12"/>
  <c r="J473" i="12"/>
  <c r="J475" i="12"/>
  <c r="J479" i="12"/>
  <c r="J481" i="12"/>
  <c r="J483" i="12"/>
  <c r="J485" i="12"/>
  <c r="J487" i="12"/>
  <c r="J489" i="12"/>
  <c r="J491" i="12"/>
  <c r="J493" i="12"/>
  <c r="J495" i="12"/>
  <c r="J500" i="12"/>
  <c r="J512" i="12"/>
  <c r="J516" i="12"/>
  <c r="J610" i="12"/>
  <c r="J614" i="12"/>
  <c r="J618" i="12"/>
  <c r="J622" i="12"/>
  <c r="J626" i="12"/>
  <c r="J3288" i="12"/>
  <c r="J3284" i="12"/>
  <c r="J3280" i="12"/>
  <c r="J3276" i="12"/>
  <c r="J3272" i="12"/>
  <c r="J3268" i="12"/>
  <c r="J3264" i="12"/>
  <c r="J3260" i="12"/>
  <c r="J3256" i="12"/>
  <c r="J3248" i="12"/>
  <c r="J3244" i="12"/>
  <c r="J3240" i="12"/>
  <c r="J3236" i="12"/>
  <c r="J3232" i="12"/>
  <c r="J3228" i="12"/>
  <c r="J3224" i="12"/>
  <c r="J3220" i="12"/>
  <c r="J3216" i="12"/>
  <c r="J3212" i="12"/>
  <c r="J3208" i="12"/>
  <c r="J3204" i="12"/>
  <c r="J3200" i="12"/>
  <c r="J3196" i="12"/>
  <c r="J3192" i="12"/>
  <c r="J3184" i="12"/>
  <c r="J3180" i="12"/>
  <c r="J3176" i="12"/>
  <c r="J3168" i="12"/>
  <c r="J3160" i="12"/>
  <c r="J3152" i="12"/>
  <c r="J3144" i="12"/>
  <c r="J3136" i="12"/>
  <c r="J3128" i="12"/>
  <c r="J3120" i="12"/>
  <c r="J3112" i="12"/>
  <c r="J3104" i="12"/>
  <c r="J3096" i="12"/>
  <c r="J3088" i="12"/>
  <c r="J3080" i="12"/>
  <c r="J3072" i="12"/>
  <c r="J3064" i="12"/>
  <c r="J3056" i="12"/>
  <c r="J3048" i="12"/>
  <c r="J3040" i="12"/>
  <c r="J3032" i="12"/>
  <c r="J3024" i="12"/>
  <c r="J3016" i="12"/>
  <c r="J3008" i="12"/>
  <c r="J3000" i="12"/>
  <c r="J2992" i="12"/>
  <c r="J2984" i="12"/>
  <c r="J2976" i="12"/>
  <c r="J2968" i="12"/>
  <c r="J2960" i="12"/>
  <c r="J2952" i="12"/>
  <c r="J2944" i="12"/>
  <c r="J2936" i="12"/>
  <c r="J2928" i="12"/>
  <c r="J2920" i="12"/>
  <c r="J2912" i="12"/>
  <c r="J2904" i="12"/>
  <c r="J2896" i="12"/>
  <c r="J2888" i="12"/>
  <c r="J2880" i="12"/>
  <c r="J2872" i="12"/>
  <c r="J2864" i="12"/>
  <c r="J2856" i="12"/>
  <c r="J2848" i="12"/>
  <c r="J2840" i="12"/>
  <c r="J2832" i="12"/>
  <c r="J2824" i="12"/>
  <c r="J2816" i="12"/>
  <c r="J2808" i="12"/>
  <c r="J2800" i="12"/>
  <c r="J2792" i="12"/>
  <c r="J2784" i="12"/>
  <c r="J2776" i="12"/>
  <c r="J2768" i="12"/>
  <c r="J2760" i="12"/>
  <c r="J2752" i="12"/>
  <c r="J2744" i="12"/>
  <c r="J2736" i="12"/>
  <c r="J2728" i="12"/>
  <c r="J2720" i="12"/>
  <c r="J2712" i="12"/>
  <c r="J2704" i="12"/>
  <c r="J2696" i="12"/>
  <c r="J2688" i="12"/>
  <c r="J2680" i="12"/>
  <c r="J2672" i="12"/>
  <c r="J2664" i="12"/>
  <c r="J2656" i="12"/>
  <c r="J2648" i="12"/>
  <c r="J2640" i="12"/>
  <c r="J2632" i="12"/>
  <c r="J2624" i="12"/>
  <c r="J2616" i="12"/>
  <c r="J2608" i="12"/>
  <c r="J2600" i="12"/>
  <c r="J2592" i="12"/>
  <c r="J2584" i="12"/>
  <c r="J2576" i="12"/>
  <c r="J2568" i="12"/>
  <c r="J2560" i="12"/>
  <c r="J2552" i="12"/>
  <c r="J2544" i="12"/>
  <c r="J2536" i="12"/>
  <c r="J2528" i="12"/>
  <c r="J2520" i="12"/>
  <c r="J2512" i="12"/>
  <c r="J2504" i="12"/>
  <c r="J2496" i="12"/>
  <c r="J2488" i="12"/>
  <c r="J2480" i="12"/>
  <c r="J2472" i="12"/>
  <c r="J2464" i="12"/>
  <c r="J2456" i="12"/>
  <c r="J2448" i="12"/>
  <c r="J2440" i="12"/>
  <c r="J2432" i="12"/>
  <c r="J2424" i="12"/>
  <c r="J2416" i="12"/>
  <c r="J2408" i="12"/>
  <c r="J2400" i="12"/>
  <c r="J2392" i="12"/>
  <c r="J2384" i="12"/>
  <c r="J2376" i="12"/>
  <c r="J2368" i="12"/>
  <c r="J2360" i="12"/>
  <c r="J2352" i="12"/>
  <c r="J2344" i="12"/>
  <c r="J2336" i="12"/>
  <c r="J2328" i="12"/>
  <c r="J2320" i="12"/>
  <c r="J2312" i="12"/>
  <c r="J2304" i="12"/>
  <c r="J2296" i="12"/>
  <c r="J2288" i="12"/>
  <c r="J2280" i="12"/>
  <c r="J2272" i="12"/>
  <c r="J2264" i="12"/>
  <c r="J2256" i="12"/>
  <c r="J2248" i="12"/>
  <c r="J2240" i="12"/>
  <c r="J2232" i="12"/>
  <c r="J2224" i="12"/>
  <c r="J2216" i="12"/>
  <c r="J2208" i="12"/>
  <c r="J2200" i="12"/>
  <c r="J2192" i="12"/>
  <c r="J2184" i="12"/>
  <c r="J2176" i="12"/>
  <c r="J2168" i="12"/>
  <c r="J2160" i="12"/>
  <c r="J2152" i="12"/>
  <c r="J2144" i="12"/>
  <c r="J2136" i="12"/>
  <c r="J2128" i="12"/>
  <c r="J2120" i="12"/>
  <c r="J2112" i="12"/>
  <c r="J2104" i="12"/>
  <c r="J2096" i="12"/>
  <c r="J2088" i="12"/>
  <c r="J2080" i="12"/>
  <c r="J2072" i="12"/>
  <c r="J2064" i="12"/>
  <c r="J2056" i="12"/>
  <c r="J2048" i="12"/>
  <c r="J2040" i="12"/>
  <c r="J2032" i="12"/>
  <c r="J2024" i="12"/>
  <c r="J2016" i="12"/>
  <c r="J2008" i="12"/>
  <c r="J2000" i="12"/>
  <c r="J1992" i="12"/>
  <c r="J1984" i="12"/>
  <c r="J1976" i="12"/>
  <c r="J1968" i="12"/>
  <c r="J1960" i="12"/>
  <c r="J1952" i="12"/>
  <c r="J1944" i="12"/>
  <c r="J1936" i="12"/>
  <c r="J1928" i="12"/>
  <c r="J1920" i="12"/>
  <c r="J1912" i="12"/>
  <c r="J1904" i="12"/>
  <c r="J1896" i="12"/>
  <c r="J1888" i="12"/>
  <c r="J1880" i="12"/>
  <c r="J1872" i="12"/>
  <c r="J1864" i="12"/>
  <c r="J1856" i="12"/>
  <c r="J1848" i="12"/>
  <c r="J1840" i="12"/>
  <c r="J1832" i="12"/>
  <c r="J1824" i="12"/>
  <c r="J1816" i="12"/>
  <c r="J1808" i="12"/>
  <c r="J1800" i="12"/>
  <c r="J1792" i="12"/>
  <c r="J1784" i="12"/>
  <c r="J1776" i="12"/>
  <c r="J1768" i="12"/>
  <c r="J1760" i="12"/>
  <c r="J1752" i="12"/>
  <c r="J1744" i="12"/>
  <c r="J1736" i="12"/>
  <c r="J1728" i="12"/>
  <c r="J1720" i="12"/>
  <c r="J1712" i="12"/>
  <c r="J1704" i="12"/>
  <c r="J1696" i="12"/>
  <c r="J1688" i="12"/>
  <c r="J1680" i="12"/>
  <c r="J1672" i="12"/>
  <c r="J1664" i="12"/>
  <c r="J1656" i="12"/>
  <c r="J1648" i="12"/>
  <c r="J1640" i="12"/>
  <c r="J1632" i="12"/>
  <c r="J1624" i="12"/>
  <c r="J1616" i="12"/>
  <c r="J1608" i="12"/>
  <c r="J1600" i="12"/>
  <c r="J1592" i="12"/>
  <c r="J1584" i="12"/>
  <c r="J1576" i="12"/>
  <c r="J1568" i="12"/>
  <c r="J1560" i="12"/>
  <c r="J1552" i="12"/>
  <c r="J1544" i="12"/>
  <c r="J1536" i="12"/>
  <c r="J1528" i="12"/>
  <c r="J1520" i="12"/>
  <c r="J1512" i="12"/>
  <c r="J1504" i="12"/>
  <c r="J1496" i="12"/>
  <c r="J1488" i="12"/>
  <c r="J1480" i="12"/>
  <c r="J1472" i="12"/>
  <c r="J1464" i="12"/>
  <c r="J1456" i="12"/>
  <c r="J1448" i="12"/>
  <c r="J1440" i="12"/>
  <c r="J1432" i="12"/>
  <c r="J1424" i="12"/>
  <c r="J1416" i="12"/>
  <c r="J1408" i="12"/>
  <c r="J1400" i="12"/>
  <c r="J1392" i="12"/>
  <c r="J1384" i="12"/>
  <c r="J1376" i="12"/>
  <c r="J1368" i="12"/>
  <c r="J1360" i="12"/>
  <c r="J1352" i="12"/>
  <c r="J1344" i="12"/>
  <c r="J1336" i="12"/>
  <c r="J1328" i="12"/>
  <c r="J1320" i="12"/>
  <c r="J1312" i="12"/>
  <c r="J1304" i="12"/>
  <c r="J1296" i="12"/>
  <c r="J1288" i="12"/>
  <c r="J1280" i="12"/>
  <c r="J1272" i="12"/>
  <c r="J1264" i="12"/>
  <c r="J1256" i="12"/>
  <c r="J1248" i="12"/>
  <c r="J1240" i="12"/>
  <c r="J1232" i="12"/>
  <c r="J1224" i="12"/>
  <c r="J1216" i="12"/>
  <c r="J1208" i="12"/>
  <c r="J1200" i="12"/>
  <c r="J1192" i="12"/>
  <c r="J1184" i="12"/>
  <c r="J1176" i="12"/>
  <c r="J1168" i="12"/>
  <c r="J1160" i="12"/>
  <c r="J1152" i="12"/>
  <c r="J1144" i="12"/>
  <c r="J1136" i="12"/>
  <c r="J1128" i="12"/>
  <c r="J1120" i="12"/>
  <c r="J1112" i="12"/>
  <c r="J1104" i="12"/>
  <c r="J1096" i="12"/>
  <c r="J1088" i="12"/>
  <c r="J1080" i="12"/>
  <c r="J1072" i="12"/>
  <c r="J1064" i="12"/>
  <c r="J1056" i="12"/>
  <c r="J1048" i="12"/>
  <c r="J1040" i="12"/>
  <c r="J1032" i="12"/>
  <c r="J1024" i="12"/>
  <c r="J1016" i="12"/>
  <c r="J1008" i="12"/>
  <c r="J1000" i="12"/>
  <c r="J992" i="12"/>
  <c r="J984" i="12"/>
  <c r="J976" i="12"/>
  <c r="J968" i="12"/>
  <c r="J960" i="12"/>
  <c r="J952" i="12"/>
  <c r="J944" i="12"/>
  <c r="J936" i="12"/>
  <c r="J928" i="12"/>
  <c r="J920" i="12"/>
  <c r="J912" i="12"/>
  <c r="J904" i="12"/>
  <c r="J896" i="12"/>
  <c r="J888" i="12"/>
  <c r="J880" i="12"/>
  <c r="J872" i="12"/>
  <c r="J864" i="12"/>
  <c r="J856" i="12"/>
  <c r="J848" i="12"/>
  <c r="J840" i="12"/>
  <c r="J832" i="12"/>
  <c r="J824" i="12"/>
  <c r="J808" i="12"/>
  <c r="J792" i="12"/>
  <c r="J776" i="12"/>
  <c r="J760" i="12"/>
  <c r="J744" i="12"/>
  <c r="J728" i="12"/>
  <c r="J712" i="12"/>
  <c r="J696" i="12"/>
  <c r="J680" i="12"/>
  <c r="J664" i="12"/>
  <c r="J648" i="12"/>
  <c r="A77" i="12"/>
  <c r="A78" i="12"/>
  <c r="A82" i="12"/>
  <c r="A141" i="12"/>
  <c r="A142" i="12"/>
  <c r="A146" i="12"/>
  <c r="A286" i="12"/>
  <c r="A461" i="12"/>
  <c r="A465" i="12"/>
  <c r="A521" i="12"/>
  <c r="A523" i="12"/>
  <c r="A529" i="12"/>
  <c r="A550" i="12"/>
  <c r="A561" i="12"/>
  <c r="A298" i="12"/>
  <c r="A433" i="12"/>
  <c r="A593" i="12"/>
  <c r="A12" i="12"/>
  <c r="A15" i="12"/>
  <c r="A23" i="12"/>
  <c r="A201" i="12"/>
  <c r="A202" i="12"/>
  <c r="A378" i="12"/>
  <c r="A394" i="12"/>
  <c r="A487" i="12"/>
  <c r="A493" i="12"/>
  <c r="A499" i="12"/>
  <c r="A503" i="12"/>
  <c r="A504" i="12"/>
  <c r="A507" i="12"/>
  <c r="A508" i="12"/>
  <c r="A605" i="12"/>
  <c r="A637" i="12"/>
  <c r="A35" i="12"/>
  <c r="A330" i="12"/>
  <c r="A406" i="12"/>
  <c r="A437" i="12"/>
  <c r="A441" i="12"/>
  <c r="A517" i="12"/>
  <c r="A569" i="12"/>
  <c r="A573" i="12"/>
  <c r="A575" i="12"/>
  <c r="A595" i="12"/>
  <c r="A39" i="12"/>
  <c r="A61" i="12"/>
  <c r="A66" i="12"/>
  <c r="A93" i="12"/>
  <c r="A94" i="12"/>
  <c r="A98" i="12"/>
  <c r="A126" i="12"/>
  <c r="A158" i="12"/>
  <c r="A189" i="12"/>
  <c r="A238" i="12"/>
  <c r="A254" i="12"/>
  <c r="A258" i="12"/>
  <c r="A262" i="12"/>
  <c r="A284" i="12"/>
  <c r="A293" i="12"/>
  <c r="A316" i="12"/>
  <c r="A320" i="12"/>
  <c r="A352" i="12"/>
  <c r="A388" i="12"/>
  <c r="A423" i="12"/>
  <c r="A455" i="12"/>
  <c r="A456" i="12"/>
  <c r="A545" i="12"/>
  <c r="A617" i="12"/>
  <c r="A3286" i="12"/>
  <c r="A3282" i="12"/>
  <c r="A3278" i="12"/>
  <c r="A3274" i="12"/>
  <c r="A3270" i="12"/>
  <c r="A3266" i="12"/>
  <c r="A3262" i="12"/>
  <c r="A3258" i="12"/>
  <c r="A3254" i="12"/>
  <c r="A3250" i="12"/>
  <c r="A3246" i="12"/>
  <c r="A3242" i="12"/>
  <c r="A3238" i="12"/>
  <c r="A3234" i="12"/>
  <c r="A3230" i="12"/>
  <c r="A3226" i="12"/>
  <c r="A3222" i="12"/>
  <c r="A3218" i="12"/>
  <c r="A3214" i="12"/>
  <c r="A3210" i="12"/>
  <c r="A3206" i="12"/>
  <c r="A3202" i="12"/>
  <c r="A3198" i="12"/>
  <c r="A3194" i="12"/>
  <c r="A3190" i="12"/>
  <c r="A3186" i="12"/>
  <c r="A3182" i="12"/>
  <c r="A3178" i="12"/>
  <c r="A3174" i="12"/>
  <c r="A3170" i="12"/>
  <c r="A3166" i="12"/>
  <c r="A3162" i="12"/>
  <c r="A3158" i="12"/>
  <c r="A3154" i="12"/>
  <c r="A3150" i="12"/>
  <c r="A3146" i="12"/>
  <c r="A3142" i="12"/>
  <c r="A3138" i="12"/>
  <c r="A3134" i="12"/>
  <c r="A3130" i="12"/>
  <c r="A3126" i="12"/>
  <c r="A3122" i="12"/>
  <c r="A3118" i="12"/>
  <c r="A3114" i="12"/>
  <c r="A3110" i="12"/>
  <c r="A3106" i="12"/>
  <c r="A3102" i="12"/>
  <c r="A3098" i="12"/>
  <c r="A3094" i="12"/>
  <c r="A3090" i="12"/>
  <c r="A3086" i="12"/>
  <c r="A3082" i="12"/>
  <c r="A3078" i="12"/>
  <c r="A3074" i="12"/>
  <c r="A3070" i="12"/>
  <c r="A3066" i="12"/>
  <c r="A3062" i="12"/>
  <c r="A3058" i="12"/>
  <c r="A3054" i="12"/>
  <c r="A3050" i="12"/>
  <c r="A3046" i="12"/>
  <c r="A3042" i="12"/>
  <c r="A3038" i="12"/>
  <c r="A3034" i="12"/>
  <c r="A3030" i="12"/>
  <c r="A3026" i="12"/>
  <c r="A3022" i="12"/>
  <c r="A3018" i="12"/>
  <c r="A3014" i="12"/>
  <c r="A3010" i="12"/>
  <c r="A3006" i="12"/>
  <c r="A3002" i="12"/>
  <c r="A2998" i="12"/>
  <c r="A2994" i="12"/>
  <c r="A2990" i="12"/>
  <c r="A2986" i="12"/>
  <c r="A2982" i="12"/>
  <c r="A2978" i="12"/>
  <c r="A2974" i="12"/>
  <c r="A2970" i="12"/>
  <c r="A2966" i="12"/>
  <c r="A2962" i="12"/>
  <c r="A2958" i="12"/>
  <c r="A2954" i="12"/>
  <c r="A2950" i="12"/>
  <c r="A2946" i="12"/>
  <c r="A2942" i="12"/>
  <c r="A2938" i="12"/>
  <c r="A2934" i="12"/>
  <c r="A2930" i="12"/>
  <c r="A2926" i="12"/>
  <c r="A2922" i="12"/>
  <c r="A2918" i="12"/>
  <c r="A2914" i="12"/>
  <c r="A2910" i="12"/>
  <c r="A2906" i="12"/>
  <c r="A2902" i="12"/>
  <c r="A2898" i="12"/>
  <c r="A2894" i="12"/>
  <c r="A2890" i="12"/>
  <c r="A2886" i="12"/>
  <c r="A2882" i="12"/>
  <c r="A2878" i="12"/>
  <c r="A2874" i="12"/>
  <c r="A2870" i="12"/>
  <c r="A2866" i="12"/>
  <c r="A2862" i="12"/>
  <c r="A2858" i="12"/>
  <c r="A2854" i="12"/>
  <c r="A2850" i="12"/>
  <c r="A2846" i="12"/>
  <c r="A2842" i="12"/>
  <c r="A2838" i="12"/>
  <c r="A2834" i="12"/>
  <c r="A2830" i="12"/>
  <c r="A2826" i="12"/>
  <c r="A2822" i="12"/>
  <c r="A2818" i="12"/>
  <c r="A2814" i="12"/>
  <c r="A2810" i="12"/>
  <c r="A2806" i="12"/>
  <c r="A2802" i="12"/>
  <c r="A2798" i="12"/>
  <c r="A2794" i="12"/>
  <c r="A2790" i="12"/>
  <c r="A2786" i="12"/>
  <c r="A2782" i="12"/>
  <c r="A2778" i="12"/>
  <c r="A2774" i="12"/>
  <c r="A2770" i="12"/>
  <c r="A2766" i="12"/>
  <c r="A2762" i="12"/>
  <c r="A2758" i="12"/>
  <c r="A2754" i="12"/>
  <c r="A2750" i="12"/>
  <c r="A2746" i="12"/>
  <c r="A2742" i="12"/>
  <c r="A2738" i="12"/>
  <c r="A2734" i="12"/>
  <c r="A2730" i="12"/>
  <c r="A2726" i="12"/>
  <c r="A2722" i="12"/>
  <c r="A2718" i="12"/>
  <c r="A2714" i="12"/>
  <c r="A2710" i="12"/>
  <c r="A2706" i="12"/>
  <c r="A2702" i="12"/>
  <c r="A2698" i="12"/>
  <c r="A2694" i="12"/>
  <c r="A2690" i="12"/>
  <c r="A2686" i="12"/>
  <c r="A2682" i="12"/>
  <c r="A2678" i="12"/>
  <c r="A2674" i="12"/>
  <c r="A2670" i="12"/>
  <c r="A2666" i="12"/>
  <c r="A2662" i="12"/>
  <c r="A2658" i="12"/>
  <c r="A2654" i="12"/>
  <c r="A2650" i="12"/>
  <c r="A2646" i="12"/>
  <c r="A2642" i="12"/>
  <c r="A2638" i="12"/>
  <c r="A2634" i="12"/>
  <c r="A2630" i="12"/>
  <c r="A2626" i="12"/>
  <c r="A2622" i="12"/>
  <c r="A2618" i="12"/>
  <c r="A2614" i="12"/>
  <c r="A2610" i="12"/>
  <c r="A2606" i="12"/>
  <c r="A2602" i="12"/>
  <c r="A2598" i="12"/>
  <c r="A2594" i="12"/>
  <c r="A2590" i="12"/>
  <c r="A2586" i="12"/>
  <c r="A2582" i="12"/>
  <c r="A2578" i="12"/>
  <c r="A2574" i="12"/>
  <c r="A2570" i="12"/>
  <c r="A2566" i="12"/>
  <c r="A2562" i="12"/>
  <c r="A2558" i="12"/>
  <c r="A2554" i="12"/>
  <c r="A2550" i="12"/>
  <c r="A2546" i="12"/>
  <c r="A2542" i="12"/>
  <c r="A2538" i="12"/>
  <c r="A2534" i="12"/>
  <c r="A2530" i="12"/>
  <c r="A2526" i="12"/>
  <c r="A2522" i="12"/>
  <c r="A2518" i="12"/>
  <c r="A2514" i="12"/>
  <c r="A2510" i="12"/>
  <c r="A2506" i="12"/>
  <c r="A2502" i="12"/>
  <c r="A2498" i="12"/>
  <c r="A2494" i="12"/>
  <c r="A2490" i="12"/>
  <c r="A2486" i="12"/>
  <c r="A2482" i="12"/>
  <c r="A2478" i="12"/>
  <c r="A2474" i="12"/>
  <c r="A2470" i="12"/>
  <c r="A2466" i="12"/>
  <c r="A2462" i="12"/>
  <c r="A2458" i="12"/>
  <c r="A2454" i="12"/>
  <c r="A2450" i="12"/>
  <c r="A2446" i="12"/>
  <c r="A2442" i="12"/>
  <c r="A2438" i="12"/>
  <c r="A2434" i="12"/>
  <c r="A2430" i="12"/>
  <c r="A2426" i="12"/>
  <c r="A2422" i="12"/>
  <c r="A2418" i="12"/>
  <c r="A2414" i="12"/>
  <c r="A2410" i="12"/>
  <c r="A2406" i="12"/>
  <c r="A2402" i="12"/>
  <c r="A2398" i="12"/>
  <c r="A2394" i="12"/>
  <c r="A2390" i="12"/>
  <c r="A2386" i="12"/>
  <c r="A2382" i="12"/>
  <c r="A2378" i="12"/>
  <c r="A2374" i="12"/>
  <c r="A2370" i="12"/>
  <c r="A2366" i="12"/>
  <c r="A2362" i="12"/>
  <c r="A2358" i="12"/>
  <c r="A2354" i="12"/>
  <c r="A2350" i="12"/>
  <c r="A2346" i="12"/>
  <c r="A2342" i="12"/>
  <c r="A2338" i="12"/>
  <c r="A2334" i="12"/>
  <c r="A2330" i="12"/>
  <c r="A2326" i="12"/>
  <c r="A2322" i="12"/>
  <c r="A2318" i="12"/>
  <c r="A2314" i="12"/>
  <c r="A2310" i="12"/>
  <c r="A2306" i="12"/>
  <c r="A2302" i="12"/>
  <c r="A2298" i="12"/>
  <c r="A2294" i="12"/>
  <c r="A2290" i="12"/>
  <c r="A2286" i="12"/>
  <c r="A2282" i="12"/>
  <c r="A2278" i="12"/>
  <c r="A2274" i="12"/>
  <c r="A2270" i="12"/>
  <c r="A2266" i="12"/>
  <c r="A2262" i="12"/>
  <c r="A2258" i="12"/>
  <c r="A2254" i="12"/>
  <c r="A2250" i="12"/>
  <c r="A2246" i="12"/>
  <c r="A2242" i="12"/>
  <c r="A2238" i="12"/>
  <c r="A2234" i="12"/>
  <c r="A2230" i="12"/>
  <c r="A2226" i="12"/>
  <c r="A2222" i="12"/>
  <c r="A2218" i="12"/>
  <c r="A2214" i="12"/>
  <c r="A2210" i="12"/>
  <c r="A2206" i="12"/>
  <c r="A2202" i="12"/>
  <c r="A2198" i="12"/>
  <c r="A2194" i="12"/>
  <c r="A2190" i="12"/>
  <c r="A2186" i="12"/>
  <c r="A2182" i="12"/>
  <c r="A2178" i="12"/>
  <c r="A2174" i="12"/>
  <c r="A2170" i="12"/>
  <c r="A2166" i="12"/>
  <c r="A2162" i="12"/>
  <c r="A2158" i="12"/>
  <c r="A2154" i="12"/>
  <c r="A2150" i="12"/>
  <c r="A2146" i="12"/>
  <c r="A2142" i="12"/>
  <c r="A2138" i="12"/>
  <c r="A2134" i="12"/>
  <c r="A2130" i="12"/>
  <c r="A2126" i="12"/>
  <c r="A2122" i="12"/>
  <c r="A2118" i="12"/>
  <c r="A2114" i="12"/>
  <c r="A2110" i="12"/>
  <c r="A2106" i="12"/>
  <c r="A2102" i="12"/>
  <c r="A2098" i="12"/>
  <c r="A2094" i="12"/>
  <c r="A2090" i="12"/>
  <c r="A2086" i="12"/>
  <c r="A2082" i="12"/>
  <c r="A2078" i="12"/>
  <c r="A2074" i="12"/>
  <c r="A2070" i="12"/>
  <c r="A2066" i="12"/>
  <c r="A2062" i="12"/>
  <c r="A2058" i="12"/>
  <c r="A2054" i="12"/>
  <c r="A2050" i="12"/>
  <c r="A2046" i="12"/>
  <c r="A2042" i="12"/>
  <c r="A2038" i="12"/>
  <c r="A2034" i="12"/>
  <c r="A2030" i="12"/>
  <c r="A2026" i="12"/>
  <c r="A2022" i="12"/>
  <c r="A2018" i="12"/>
  <c r="A2014" i="12"/>
  <c r="A2010" i="12"/>
  <c r="A2006" i="12"/>
  <c r="A62" i="12"/>
  <c r="A125" i="12"/>
  <c r="A130" i="12"/>
  <c r="A157" i="12"/>
  <c r="A162" i="12"/>
  <c r="A190" i="12"/>
  <c r="A194" i="12"/>
  <c r="A210" i="12"/>
  <c r="A287" i="12"/>
  <c r="A291" i="12"/>
  <c r="A321" i="12"/>
  <c r="A348" i="12"/>
  <c r="A353" i="12"/>
  <c r="A399" i="12"/>
  <c r="A425" i="12"/>
  <c r="A2" i="12"/>
  <c r="A19" i="12"/>
  <c r="A25" i="12"/>
  <c r="A26" i="12"/>
  <c r="A30" i="12"/>
  <c r="A225" i="12"/>
  <c r="A302" i="12"/>
  <c r="A314" i="12"/>
  <c r="A346" i="12"/>
  <c r="A414" i="12"/>
  <c r="A417" i="12"/>
  <c r="A467" i="12"/>
  <c r="A469" i="12"/>
  <c r="A471" i="12"/>
  <c r="A473" i="12"/>
  <c r="A553" i="12"/>
  <c r="A557" i="12"/>
  <c r="A631" i="12"/>
  <c r="A635" i="12"/>
  <c r="A3288" i="12"/>
  <c r="A3284" i="12"/>
  <c r="A3280" i="12"/>
  <c r="A3276" i="12"/>
  <c r="A3272" i="12"/>
  <c r="A3268" i="12"/>
  <c r="A3264" i="12"/>
  <c r="A3260" i="12"/>
  <c r="A3256" i="12"/>
  <c r="A3252" i="12"/>
  <c r="A3248" i="12"/>
  <c r="A3244" i="12"/>
  <c r="A3240" i="12"/>
  <c r="A3236" i="12"/>
  <c r="A3232" i="12"/>
  <c r="A3228" i="12"/>
  <c r="A3224" i="12"/>
  <c r="A3220" i="12"/>
  <c r="A3216" i="12"/>
  <c r="A3212" i="12"/>
  <c r="A3208" i="12"/>
  <c r="A3204" i="12"/>
  <c r="A3200" i="12"/>
  <c r="A3196" i="12"/>
  <c r="A3192" i="12"/>
  <c r="A3188" i="12"/>
  <c r="A3184" i="12"/>
  <c r="A3180" i="12"/>
  <c r="A3176" i="12"/>
  <c r="A3172" i="12"/>
  <c r="A3168" i="12"/>
  <c r="A3164" i="12"/>
  <c r="A3160" i="12"/>
  <c r="A3156" i="12"/>
  <c r="A3152" i="12"/>
  <c r="A3148" i="12"/>
  <c r="A3144" i="12"/>
  <c r="A3140" i="12"/>
  <c r="A3136" i="12"/>
  <c r="A3132" i="12"/>
  <c r="A3128" i="12"/>
  <c r="A3124" i="12"/>
  <c r="A3120" i="12"/>
  <c r="A3116" i="12"/>
  <c r="A3112" i="12"/>
  <c r="A3108" i="12"/>
  <c r="A3104" i="12"/>
  <c r="A3100" i="12"/>
  <c r="A3096" i="12"/>
  <c r="A3092" i="12"/>
  <c r="A3088" i="12"/>
  <c r="A3084" i="12"/>
  <c r="A3080" i="12"/>
  <c r="A3076" i="12"/>
  <c r="A3072" i="12"/>
  <c r="A3068" i="12"/>
  <c r="A3064" i="12"/>
  <c r="A3060" i="12"/>
  <c r="A3056" i="12"/>
  <c r="A3052" i="12"/>
  <c r="A3048" i="12"/>
  <c r="A3044" i="12"/>
  <c r="A3040" i="12"/>
  <c r="A3036" i="12"/>
  <c r="A3032" i="12"/>
  <c r="A3028" i="12"/>
  <c r="A3024" i="12"/>
  <c r="A3020" i="12"/>
  <c r="A3016" i="12"/>
  <c r="A3012" i="12"/>
  <c r="A3008" i="12"/>
  <c r="A3004" i="12"/>
  <c r="A3000" i="12"/>
  <c r="A2996" i="12"/>
  <c r="A2992" i="12"/>
  <c r="A2988" i="12"/>
  <c r="A2984" i="12"/>
  <c r="A2980" i="12"/>
  <c r="A2976" i="12"/>
  <c r="A2972" i="12"/>
  <c r="A2968" i="12"/>
  <c r="A2964" i="12"/>
  <c r="A2960" i="12"/>
  <c r="A2956" i="12"/>
  <c r="A2952" i="12"/>
  <c r="A2948" i="12"/>
  <c r="A2944" i="12"/>
  <c r="A2940" i="12"/>
  <c r="A2936" i="12"/>
  <c r="A2932" i="12"/>
  <c r="A2928" i="12"/>
  <c r="A2924" i="12"/>
  <c r="A2920" i="12"/>
  <c r="A2916" i="12"/>
  <c r="A2912" i="12"/>
  <c r="A2908" i="12"/>
  <c r="A2904" i="12"/>
  <c r="A2900" i="12"/>
  <c r="A2896" i="12"/>
  <c r="A2892" i="12"/>
  <c r="A2888" i="12"/>
  <c r="A2884" i="12"/>
  <c r="A2880" i="12"/>
  <c r="A2876" i="12"/>
  <c r="A2872" i="12"/>
  <c r="A2868" i="12"/>
  <c r="A2864" i="12"/>
  <c r="A2860" i="12"/>
  <c r="A2856" i="12"/>
  <c r="A2852" i="12"/>
  <c r="A2848" i="12"/>
  <c r="A2844" i="12"/>
  <c r="A2840" i="12"/>
  <c r="A2836" i="12"/>
  <c r="A2832" i="12"/>
  <c r="A2828" i="12"/>
  <c r="A2824" i="12"/>
  <c r="A2820" i="12"/>
  <c r="A2816" i="12"/>
  <c r="A2812" i="12"/>
  <c r="A2808" i="12"/>
  <c r="A2804" i="12"/>
  <c r="A2800" i="12"/>
  <c r="A2796" i="12"/>
  <c r="A2792" i="12"/>
  <c r="A2788" i="12"/>
  <c r="A2784" i="12"/>
  <c r="A2780" i="12"/>
  <c r="A2776" i="12"/>
  <c r="A2772" i="12"/>
  <c r="A2768" i="12"/>
  <c r="A2764" i="12"/>
  <c r="A2760" i="12"/>
  <c r="A2756" i="12"/>
  <c r="A2752" i="12"/>
  <c r="A2748" i="12"/>
  <c r="A2744" i="12"/>
  <c r="A2740" i="12"/>
  <c r="A2736" i="12"/>
  <c r="A2732" i="12"/>
  <c r="A2728" i="12"/>
  <c r="A2724" i="12"/>
  <c r="A2720" i="12"/>
  <c r="A2716" i="12"/>
  <c r="A2712" i="12"/>
  <c r="A2708" i="12"/>
  <c r="A2704" i="12"/>
  <c r="A2700" i="12"/>
  <c r="A2696" i="12"/>
  <c r="A2692" i="12"/>
  <c r="A2688" i="12"/>
  <c r="A2002" i="12"/>
  <c r="A1998" i="12"/>
  <c r="A1994" i="12"/>
  <c r="A1990" i="12"/>
  <c r="A1986" i="12"/>
  <c r="A1982" i="12"/>
  <c r="A1978" i="12"/>
  <c r="A1974" i="12"/>
  <c r="A1970" i="12"/>
  <c r="A1966" i="12"/>
  <c r="A1962" i="12"/>
  <c r="A1958" i="12"/>
  <c r="A1954" i="12"/>
  <c r="A1950" i="12"/>
  <c r="A1946" i="12"/>
  <c r="A1942" i="12"/>
  <c r="A1938" i="12"/>
  <c r="A1934" i="12"/>
  <c r="A1930" i="12"/>
  <c r="A1926" i="12"/>
  <c r="A1922" i="12"/>
  <c r="A1918" i="12"/>
  <c r="A1914" i="12"/>
  <c r="A1910" i="12"/>
  <c r="A1906" i="12"/>
  <c r="A1902" i="12"/>
  <c r="A1898" i="12"/>
  <c r="A1894" i="12"/>
  <c r="A1890" i="12"/>
  <c r="A1886" i="12"/>
  <c r="A1882" i="12"/>
  <c r="A1878" i="12"/>
  <c r="A1874" i="12"/>
  <c r="A1870" i="12"/>
  <c r="A1866" i="12"/>
  <c r="A1862" i="12"/>
  <c r="A1858" i="12"/>
  <c r="A1854" i="12"/>
  <c r="A1850" i="12"/>
  <c r="A1846" i="12"/>
  <c r="A1842" i="12"/>
  <c r="A1838" i="12"/>
  <c r="A1834" i="12"/>
  <c r="A1830" i="12"/>
  <c r="A1826" i="12"/>
  <c r="A1822" i="12"/>
  <c r="A1818" i="12"/>
  <c r="A1814" i="12"/>
  <c r="A1810" i="12"/>
  <c r="A1806" i="12"/>
  <c r="A1802" i="12"/>
  <c r="A1798" i="12"/>
  <c r="A1794" i="12"/>
  <c r="A1790" i="12"/>
  <c r="A1786" i="12"/>
  <c r="A1782" i="12"/>
  <c r="A1778" i="12"/>
  <c r="A1774" i="12"/>
  <c r="A1770" i="12"/>
  <c r="A1766" i="12"/>
  <c r="A1762" i="12"/>
  <c r="A1758" i="12"/>
  <c r="A1754" i="12"/>
  <c r="A1750" i="12"/>
  <c r="A1746" i="12"/>
  <c r="A1742" i="12"/>
  <c r="A1738" i="12"/>
  <c r="A1734" i="12"/>
  <c r="A1730" i="12"/>
  <c r="A1726" i="12"/>
  <c r="A1722" i="12"/>
  <c r="A1718" i="12"/>
  <c r="A1714" i="12"/>
  <c r="A1710" i="12"/>
  <c r="A1706" i="12"/>
  <c r="A1702" i="12"/>
  <c r="A1698" i="12"/>
  <c r="A1694" i="12"/>
  <c r="A1690" i="12"/>
  <c r="A1686" i="12"/>
  <c r="A1682" i="12"/>
  <c r="A1678" i="12"/>
  <c r="A1674" i="12"/>
  <c r="A1670" i="12"/>
  <c r="A1666" i="12"/>
  <c r="A1662" i="12"/>
  <c r="A1658" i="12"/>
  <c r="A1654" i="12"/>
  <c r="A1650" i="12"/>
  <c r="A1646" i="12"/>
  <c r="A1642" i="12"/>
  <c r="A1638" i="12"/>
  <c r="A1634" i="12"/>
  <c r="A1630" i="12"/>
  <c r="A1626" i="12"/>
  <c r="A1622" i="12"/>
  <c r="A1618" i="12"/>
  <c r="A1614" i="12"/>
  <c r="A1610" i="12"/>
  <c r="A1606" i="12"/>
  <c r="A1602" i="12"/>
  <c r="A1598" i="12"/>
  <c r="A1594" i="12"/>
  <c r="A1590" i="12"/>
  <c r="A1586" i="12"/>
  <c r="A1582" i="12"/>
  <c r="A1578" i="12"/>
  <c r="A1574" i="12"/>
  <c r="A1570" i="12"/>
  <c r="A1566" i="12"/>
  <c r="A1562" i="12"/>
  <c r="A1558" i="12"/>
  <c r="A1554" i="12"/>
  <c r="A1550" i="12"/>
  <c r="A1546" i="12"/>
  <c r="A1542" i="12"/>
  <c r="A1538" i="12"/>
  <c r="A1534" i="12"/>
  <c r="A1530" i="12"/>
  <c r="A1526" i="12"/>
  <c r="A1522" i="12"/>
  <c r="A1518" i="12"/>
  <c r="A1514" i="12"/>
  <c r="A1510" i="12"/>
  <c r="A1506" i="12"/>
  <c r="A1502" i="12"/>
  <c r="A1498" i="12"/>
  <c r="A1494" i="12"/>
  <c r="A1490" i="12"/>
  <c r="A1486" i="12"/>
  <c r="A1482" i="12"/>
  <c r="A1478" i="12"/>
  <c r="A1474" i="12"/>
  <c r="A1470" i="12"/>
  <c r="A1466" i="12"/>
  <c r="A1462" i="12"/>
  <c r="A1458" i="12"/>
  <c r="A1454" i="12"/>
  <c r="A1450" i="12"/>
  <c r="A1446" i="12"/>
  <c r="A1442" i="12"/>
  <c r="A1438" i="12"/>
  <c r="A1434" i="12"/>
  <c r="A1430" i="12"/>
  <c r="A1426" i="12"/>
  <c r="A1422" i="12"/>
  <c r="A1418" i="12"/>
  <c r="A1414" i="12"/>
  <c r="A1410" i="12"/>
  <c r="A1406" i="12"/>
  <c r="A1402" i="12"/>
  <c r="A1398" i="12"/>
  <c r="A1394" i="12"/>
  <c r="A1390" i="12"/>
  <c r="A1386" i="12"/>
  <c r="A1382" i="12"/>
  <c r="A1378" i="12"/>
  <c r="A1374" i="12"/>
  <c r="A1370" i="12"/>
  <c r="A1366" i="12"/>
  <c r="A1362" i="12"/>
  <c r="A1358" i="12"/>
  <c r="A1354" i="12"/>
  <c r="A1350" i="12"/>
  <c r="A1346" i="12"/>
  <c r="A1342" i="12"/>
  <c r="A1338" i="12"/>
  <c r="A1334" i="12"/>
  <c r="A1330" i="12"/>
  <c r="A1326" i="12"/>
  <c r="A1322" i="12"/>
  <c r="A1318" i="12"/>
  <c r="A1314" i="12"/>
  <c r="A1310" i="12"/>
  <c r="A1306" i="12"/>
  <c r="A1302" i="12"/>
  <c r="A1298" i="12"/>
  <c r="A1294" i="12"/>
  <c r="A1290" i="12"/>
  <c r="A1286" i="12"/>
  <c r="A1282" i="12"/>
  <c r="A1278" i="12"/>
  <c r="A1274" i="12"/>
  <c r="A1270" i="12"/>
  <c r="A1266" i="12"/>
  <c r="A1262" i="12"/>
  <c r="A1258" i="12"/>
  <c r="A1254" i="12"/>
  <c r="A1250" i="12"/>
  <c r="A1246" i="12"/>
  <c r="A1242" i="12"/>
  <c r="A1238" i="12"/>
  <c r="A1234" i="12"/>
  <c r="A1230" i="12"/>
  <c r="A1226" i="12"/>
  <c r="A1222" i="12"/>
  <c r="A1218" i="12"/>
  <c r="A1214" i="12"/>
  <c r="A1210" i="12"/>
  <c r="A1206" i="12"/>
  <c r="A1202" i="12"/>
  <c r="A1198" i="12"/>
  <c r="A1194" i="12"/>
  <c r="A1190" i="12"/>
  <c r="A1186" i="12"/>
  <c r="A1182" i="12"/>
  <c r="A1178" i="12"/>
  <c r="A1174" i="12"/>
  <c r="A1170" i="12"/>
  <c r="A1166" i="12"/>
  <c r="A1162" i="12"/>
  <c r="A1158" i="12"/>
  <c r="A1154" i="12"/>
  <c r="A1150" i="12"/>
  <c r="A1146" i="12"/>
  <c r="A1142" i="12"/>
  <c r="A1138" i="12"/>
  <c r="A1134" i="12"/>
  <c r="A1130" i="12"/>
  <c r="A1126" i="12"/>
  <c r="A1122" i="12"/>
  <c r="A1118" i="12"/>
  <c r="A1114" i="12"/>
  <c r="A1110" i="12"/>
  <c r="A1106" i="12"/>
  <c r="A1102" i="12"/>
  <c r="A1098" i="12"/>
  <c r="A1094" i="12"/>
  <c r="A1090" i="12"/>
  <c r="A1086" i="12"/>
  <c r="A1082" i="12"/>
  <c r="A1078" i="12"/>
  <c r="A1074" i="12"/>
  <c r="A1070" i="12"/>
  <c r="A1066" i="12"/>
  <c r="A1062" i="12"/>
  <c r="A1058" i="12"/>
  <c r="A1054" i="12"/>
  <c r="A1050" i="12"/>
  <c r="A1046" i="12"/>
  <c r="A1042" i="12"/>
  <c r="A1038" i="12"/>
  <c r="A1034" i="12"/>
  <c r="A1030" i="12"/>
  <c r="A1026" i="12"/>
  <c r="A1022" i="12"/>
  <c r="A1018" i="12"/>
  <c r="A1014" i="12"/>
  <c r="A1010" i="12"/>
  <c r="A1006" i="12"/>
  <c r="A1002" i="12"/>
  <c r="A998" i="12"/>
  <c r="A994" i="12"/>
  <c r="A990" i="12"/>
  <c r="A986" i="12"/>
  <c r="A982" i="12"/>
  <c r="A978" i="12"/>
  <c r="A974" i="12"/>
  <c r="A970" i="12"/>
  <c r="A966" i="12"/>
  <c r="A962" i="12"/>
  <c r="A958" i="12"/>
  <c r="A954" i="12"/>
  <c r="A950" i="12"/>
  <c r="A946" i="12"/>
  <c r="A942" i="12"/>
  <c r="A938" i="12"/>
  <c r="A934" i="12"/>
  <c r="A930" i="12"/>
  <c r="A926" i="12"/>
  <c r="A922" i="12"/>
  <c r="A918" i="12"/>
  <c r="A914" i="12"/>
  <c r="A910" i="12"/>
  <c r="A906" i="12"/>
  <c r="A902" i="12"/>
  <c r="A898" i="12"/>
  <c r="A894" i="12"/>
  <c r="A890" i="12"/>
  <c r="A886" i="12"/>
  <c r="A882" i="12"/>
  <c r="A878" i="12"/>
  <c r="A874" i="12"/>
  <c r="A870" i="12"/>
  <c r="A866" i="12"/>
  <c r="A862" i="12"/>
  <c r="A858" i="12"/>
  <c r="A854" i="12"/>
  <c r="A850" i="12"/>
  <c r="A846" i="12"/>
  <c r="A842" i="12"/>
  <c r="A838" i="12"/>
  <c r="A834" i="12"/>
  <c r="A830" i="12"/>
  <c r="A826" i="12"/>
  <c r="A822" i="12"/>
  <c r="A818" i="12"/>
  <c r="A814" i="12"/>
  <c r="A810" i="12"/>
  <c r="A806" i="12"/>
  <c r="A802" i="12"/>
  <c r="A798" i="12"/>
  <c r="A794" i="12"/>
  <c r="A790" i="12"/>
  <c r="A786" i="12"/>
  <c r="A782" i="12"/>
  <c r="A778" i="12"/>
  <c r="A774" i="12"/>
  <c r="A770" i="12"/>
  <c r="A766" i="12"/>
  <c r="A762" i="12"/>
  <c r="A758" i="12"/>
  <c r="A754" i="12"/>
  <c r="A750" i="12"/>
  <c r="A746" i="12"/>
  <c r="A742" i="12"/>
  <c r="A738" i="12"/>
  <c r="A734" i="12"/>
  <c r="A730" i="12"/>
  <c r="A726" i="12"/>
  <c r="A722" i="12"/>
  <c r="A718" i="12"/>
  <c r="A714" i="12"/>
  <c r="A710" i="12"/>
  <c r="A706" i="12"/>
  <c r="A702" i="12"/>
  <c r="A698" i="12"/>
  <c r="A694" i="12"/>
  <c r="A690" i="12"/>
  <c r="A686" i="12"/>
  <c r="A682" i="12"/>
  <c r="A678" i="12"/>
  <c r="A674" i="12"/>
  <c r="A670" i="12"/>
  <c r="A666" i="12"/>
  <c r="A662" i="12"/>
  <c r="A658" i="12"/>
  <c r="A654" i="12"/>
  <c r="A650" i="12"/>
  <c r="A646" i="12"/>
  <c r="A642" i="12"/>
  <c r="A2684" i="12"/>
  <c r="A2680" i="12"/>
  <c r="A2676" i="12"/>
  <c r="A2672" i="12"/>
  <c r="A2668" i="12"/>
  <c r="A2664" i="12"/>
  <c r="A2660" i="12"/>
  <c r="A2656" i="12"/>
  <c r="A2652" i="12"/>
  <c r="A2648" i="12"/>
  <c r="A2644" i="12"/>
  <c r="A2640" i="12"/>
  <c r="A2636" i="12"/>
  <c r="A2632" i="12"/>
  <c r="A2628" i="12"/>
  <c r="A2624" i="12"/>
  <c r="A2620" i="12"/>
  <c r="A2616" i="12"/>
  <c r="A2612" i="12"/>
  <c r="A2608" i="12"/>
  <c r="A2604" i="12"/>
  <c r="A2600" i="12"/>
  <c r="A2596" i="12"/>
  <c r="A2592" i="12"/>
  <c r="A2588" i="12"/>
  <c r="A2584" i="12"/>
  <c r="A2580" i="12"/>
  <c r="A2576" i="12"/>
  <c r="A2572" i="12"/>
  <c r="A2568" i="12"/>
  <c r="A2564" i="12"/>
  <c r="A2560" i="12"/>
  <c r="A2556" i="12"/>
  <c r="A2552" i="12"/>
  <c r="A2548" i="12"/>
  <c r="A2544" i="12"/>
  <c r="A2540" i="12"/>
  <c r="A2536" i="12"/>
  <c r="A2532" i="12"/>
  <c r="A2528" i="12"/>
  <c r="A2524" i="12"/>
  <c r="A2520" i="12"/>
  <c r="A2516" i="12"/>
  <c r="A2512" i="12"/>
  <c r="A2508" i="12"/>
  <c r="A2504" i="12"/>
  <c r="A2500" i="12"/>
  <c r="A2496" i="12"/>
  <c r="A2492" i="12"/>
  <c r="A2488" i="12"/>
  <c r="A2484" i="12"/>
  <c r="A2480" i="12"/>
  <c r="A2476" i="12"/>
  <c r="A2472" i="12"/>
  <c r="A2468" i="12"/>
  <c r="A2464" i="12"/>
  <c r="A2460" i="12"/>
  <c r="A2456" i="12"/>
  <c r="A2452" i="12"/>
  <c r="A2448" i="12"/>
  <c r="A2444" i="12"/>
  <c r="A2440" i="12"/>
  <c r="A2436" i="12"/>
  <c r="A2432" i="12"/>
  <c r="A2428" i="12"/>
  <c r="A2424" i="12"/>
  <c r="A2420" i="12"/>
  <c r="A2416" i="12"/>
  <c r="A2412" i="12"/>
  <c r="A2408" i="12"/>
  <c r="A2404" i="12"/>
  <c r="A2400" i="12"/>
  <c r="A2396" i="12"/>
  <c r="A2392" i="12"/>
  <c r="A2388" i="12"/>
  <c r="A2384" i="12"/>
  <c r="A2380" i="12"/>
  <c r="A2376" i="12"/>
  <c r="A2372" i="12"/>
  <c r="A2368" i="12"/>
  <c r="A2364" i="12"/>
  <c r="A2360" i="12"/>
  <c r="A2356" i="12"/>
  <c r="A2352" i="12"/>
  <c r="A2348" i="12"/>
  <c r="A2344" i="12"/>
  <c r="A2340" i="12"/>
  <c r="A2336" i="12"/>
  <c r="A2332" i="12"/>
  <c r="A2328" i="12"/>
  <c r="A2324" i="12"/>
  <c r="A2320" i="12"/>
  <c r="A2316" i="12"/>
  <c r="A2312" i="12"/>
  <c r="A2308" i="12"/>
  <c r="A2304" i="12"/>
  <c r="A2300" i="12"/>
  <c r="A2296" i="12"/>
  <c r="A2292" i="12"/>
  <c r="A2288" i="12"/>
  <c r="A2284" i="12"/>
  <c r="A2280" i="12"/>
  <c r="A2276" i="12"/>
  <c r="A2272" i="12"/>
  <c r="A2268" i="12"/>
  <c r="A2264" i="12"/>
  <c r="A2260" i="12"/>
  <c r="A2256" i="12"/>
  <c r="A2252" i="12"/>
  <c r="A2248" i="12"/>
  <c r="A2244" i="12"/>
  <c r="A2240" i="12"/>
  <c r="A2236" i="12"/>
  <c r="A2232" i="12"/>
  <c r="A2228" i="12"/>
  <c r="A2224" i="12"/>
  <c r="A2220" i="12"/>
  <c r="A2216" i="12"/>
  <c r="A2212" i="12"/>
  <c r="A2208" i="12"/>
  <c r="A2204" i="12"/>
  <c r="A2200" i="12"/>
  <c r="A2196" i="12"/>
  <c r="A2192" i="12"/>
  <c r="A2188" i="12"/>
  <c r="A2184" i="12"/>
  <c r="A2180" i="12"/>
  <c r="A2176" i="12"/>
  <c r="A2172" i="12"/>
  <c r="A2168" i="12"/>
  <c r="A2164" i="12"/>
  <c r="A2160" i="12"/>
  <c r="A2156" i="12"/>
  <c r="A2152" i="12"/>
  <c r="A2148" i="12"/>
  <c r="A2144" i="12"/>
  <c r="A2140" i="12"/>
  <c r="A2136" i="12"/>
  <c r="A2132" i="12"/>
  <c r="A2128" i="12"/>
  <c r="A2124" i="12"/>
  <c r="A2120" i="12"/>
  <c r="A2116" i="12"/>
  <c r="A2112" i="12"/>
  <c r="A2108" i="12"/>
  <c r="A2104" i="12"/>
  <c r="A2100" i="12"/>
  <c r="A2096" i="12"/>
  <c r="A2092" i="12"/>
  <c r="A2088" i="12"/>
  <c r="A2084" i="12"/>
  <c r="A2080" i="12"/>
  <c r="A2076" i="12"/>
  <c r="A2072" i="12"/>
  <c r="A2068" i="12"/>
  <c r="A2064" i="12"/>
  <c r="A2060" i="12"/>
  <c r="A2056" i="12"/>
  <c r="A2052" i="12"/>
  <c r="A2048" i="12"/>
  <c r="A2044" i="12"/>
  <c r="A2040" i="12"/>
  <c r="A2036" i="12"/>
  <c r="A2032" i="12"/>
  <c r="A2028" i="12"/>
  <c r="A2024" i="12"/>
  <c r="A2020" i="12"/>
  <c r="A2016" i="12"/>
  <c r="A2012" i="12"/>
  <c r="A2008" i="12"/>
  <c r="A2004" i="12"/>
  <c r="A2000" i="12"/>
  <c r="A1996" i="12"/>
  <c r="A1992" i="12"/>
  <c r="A1988" i="12"/>
  <c r="A1984" i="12"/>
  <c r="A1980" i="12"/>
  <c r="A1976" i="12"/>
  <c r="A1972" i="12"/>
  <c r="A1968" i="12"/>
  <c r="A1964" i="12"/>
  <c r="A1960" i="12"/>
  <c r="A1956" i="12"/>
  <c r="A1952" i="12"/>
  <c r="A1948" i="12"/>
  <c r="A1944" i="12"/>
  <c r="A1940" i="12"/>
  <c r="A1936" i="12"/>
  <c r="A1932" i="12"/>
  <c r="A1928" i="12"/>
  <c r="A1924" i="12"/>
  <c r="A1920" i="12"/>
  <c r="A1916" i="12"/>
  <c r="A1912" i="12"/>
  <c r="A1908" i="12"/>
  <c r="A1904" i="12"/>
  <c r="A1900" i="12"/>
  <c r="A1896" i="12"/>
  <c r="A1892" i="12"/>
  <c r="A1888" i="12"/>
  <c r="A1884" i="12"/>
  <c r="A1880" i="12"/>
  <c r="A1876" i="12"/>
  <c r="A1872" i="12"/>
  <c r="A1868" i="12"/>
  <c r="A1864" i="12"/>
  <c r="A1860" i="12"/>
  <c r="A1856" i="12"/>
  <c r="A1852" i="12"/>
  <c r="A1848" i="12"/>
  <c r="A1844" i="12"/>
  <c r="A1840" i="12"/>
  <c r="A1836" i="12"/>
  <c r="A1832" i="12"/>
  <c r="A1828" i="12"/>
  <c r="A1824" i="12"/>
  <c r="A1820" i="12"/>
  <c r="A1816" i="12"/>
  <c r="A1812" i="12"/>
  <c r="A1808" i="12"/>
  <c r="A1804" i="12"/>
  <c r="A1800" i="12"/>
  <c r="A1796" i="12"/>
  <c r="A1792" i="12"/>
  <c r="A1788" i="12"/>
  <c r="A1784" i="12"/>
  <c r="A1780" i="12"/>
  <c r="A1776" i="12"/>
  <c r="A1772" i="12"/>
  <c r="A1768" i="12"/>
  <c r="A1764" i="12"/>
  <c r="A1760" i="12"/>
  <c r="A1756" i="12"/>
  <c r="A1752" i="12"/>
  <c r="A1748" i="12"/>
  <c r="A1744" i="12"/>
  <c r="A1740" i="12"/>
  <c r="A1736" i="12"/>
  <c r="A1732" i="12"/>
  <c r="A1728" i="12"/>
  <c r="A1724" i="12"/>
  <c r="A1720" i="12"/>
  <c r="A1716" i="12"/>
  <c r="A1712" i="12"/>
  <c r="A1708" i="12"/>
  <c r="A1704" i="12"/>
  <c r="A1700" i="12"/>
  <c r="A1696" i="12"/>
  <c r="A1692" i="12"/>
  <c r="A1688" i="12"/>
  <c r="A1684" i="12"/>
  <c r="A1680" i="12"/>
  <c r="A1676" i="12"/>
  <c r="A1672" i="12"/>
  <c r="A1668" i="12"/>
  <c r="A1664" i="12"/>
  <c r="A1660" i="12"/>
  <c r="A1656" i="12"/>
  <c r="A1652" i="12"/>
  <c r="A1648" i="12"/>
  <c r="A1644" i="12"/>
  <c r="A1640" i="12"/>
  <c r="A1636" i="12"/>
  <c r="A1632" i="12"/>
  <c r="A1628" i="12"/>
  <c r="A1624" i="12"/>
  <c r="A1620" i="12"/>
  <c r="A1616" i="12"/>
  <c r="A1612" i="12"/>
  <c r="A1608" i="12"/>
  <c r="A1604" i="12"/>
  <c r="A1600" i="12"/>
  <c r="A1596" i="12"/>
  <c r="A1592" i="12"/>
  <c r="A1588" i="12"/>
  <c r="A1584" i="12"/>
  <c r="A1580" i="12"/>
  <c r="A1576" i="12"/>
  <c r="A1572" i="12"/>
  <c r="A1568" i="12"/>
  <c r="A1564" i="12"/>
  <c r="A1560" i="12"/>
  <c r="A1556" i="12"/>
  <c r="A1552" i="12"/>
  <c r="A1548" i="12"/>
  <c r="A1544" i="12"/>
  <c r="A1540" i="12"/>
  <c r="A1536" i="12"/>
  <c r="A1532" i="12"/>
  <c r="A1528" i="12"/>
  <c r="A1524" i="12"/>
  <c r="A1520" i="12"/>
  <c r="A1516" i="12"/>
  <c r="A1512" i="12"/>
  <c r="A1508" i="12"/>
  <c r="A1504" i="12"/>
  <c r="A1500" i="12"/>
  <c r="A1496" i="12"/>
  <c r="A1492" i="12"/>
  <c r="A1488" i="12"/>
  <c r="A1484" i="12"/>
  <c r="A1480" i="12"/>
  <c r="A1476" i="12"/>
  <c r="A1472" i="12"/>
  <c r="A1468" i="12"/>
  <c r="A1464" i="12"/>
  <c r="A1460" i="12"/>
  <c r="A1456" i="12"/>
  <c r="A1452" i="12"/>
  <c r="A1448" i="12"/>
  <c r="A1444" i="12"/>
  <c r="A1440" i="12"/>
  <c r="A1436" i="12"/>
  <c r="A1432" i="12"/>
  <c r="A1428" i="12"/>
  <c r="A1424" i="12"/>
  <c r="A1420" i="12"/>
  <c r="A1416" i="12"/>
  <c r="A1412" i="12"/>
  <c r="A1408" i="12"/>
  <c r="A1404" i="12"/>
  <c r="A1400" i="12"/>
  <c r="A1396" i="12"/>
  <c r="A1392" i="12"/>
  <c r="A1388" i="12"/>
  <c r="A1384" i="12"/>
  <c r="A1380" i="12"/>
  <c r="A1376" i="12"/>
  <c r="A1372" i="12"/>
  <c r="A1368" i="12"/>
  <c r="A1364" i="12"/>
  <c r="A1360" i="12"/>
  <c r="A1356" i="12"/>
  <c r="A1352" i="12"/>
  <c r="A1348" i="12"/>
  <c r="A1344" i="12"/>
  <c r="A1340" i="12"/>
  <c r="A1336" i="12"/>
  <c r="A1332" i="12"/>
  <c r="A1328" i="12"/>
  <c r="A1324" i="12"/>
  <c r="A1320" i="12"/>
  <c r="A1316" i="12"/>
  <c r="A1312" i="12"/>
  <c r="A1308" i="12"/>
  <c r="A1304" i="12"/>
  <c r="A1300" i="12"/>
  <c r="A1296" i="12"/>
  <c r="A1292" i="12"/>
  <c r="A1288" i="12"/>
  <c r="A1284" i="12"/>
  <c r="A1280" i="12"/>
  <c r="A1276" i="12"/>
  <c r="A1272" i="12"/>
  <c r="A1268" i="12"/>
  <c r="A1264" i="12"/>
  <c r="A1260" i="12"/>
  <c r="A1256" i="12"/>
  <c r="A1252" i="12"/>
  <c r="A1248" i="12"/>
  <c r="A1244" i="12"/>
  <c r="A1240" i="12"/>
  <c r="A1236" i="12"/>
  <c r="A1232" i="12"/>
  <c r="A1228" i="12"/>
  <c r="A1224" i="12"/>
  <c r="A1220" i="12"/>
  <c r="A1216" i="12"/>
  <c r="A1212" i="12"/>
  <c r="A1208" i="12"/>
  <c r="A1204" i="12"/>
  <c r="A1200" i="12"/>
  <c r="A1196" i="12"/>
  <c r="A1192" i="12"/>
  <c r="A1188" i="12"/>
  <c r="A1184" i="12"/>
  <c r="A1180" i="12"/>
  <c r="A1176" i="12"/>
  <c r="A1172" i="12"/>
  <c r="A1168" i="12"/>
  <c r="A1164" i="12"/>
  <c r="A1160" i="12"/>
  <c r="A1156" i="12"/>
  <c r="A1152" i="12"/>
  <c r="A1148" i="12"/>
  <c r="A1144" i="12"/>
  <c r="A1140" i="12"/>
  <c r="A1136" i="12"/>
  <c r="A1132" i="12"/>
  <c r="A1128" i="12"/>
  <c r="A1124" i="12"/>
  <c r="A1120" i="12"/>
  <c r="A1116" i="12"/>
  <c r="A1112" i="12"/>
  <c r="A1108" i="12"/>
  <c r="A1104" i="12"/>
  <c r="A1100" i="12"/>
  <c r="A1096" i="12"/>
  <c r="A1092" i="12"/>
  <c r="A1088" i="12"/>
  <c r="A1084" i="12"/>
  <c r="A1080" i="12"/>
  <c r="A1076" i="12"/>
  <c r="A1072" i="12"/>
  <c r="A1068" i="12"/>
  <c r="A1064" i="12"/>
  <c r="A1060" i="12"/>
  <c r="A1056" i="12"/>
  <c r="A1052" i="12"/>
  <c r="A1048" i="12"/>
  <c r="A1044" i="12"/>
  <c r="A1040" i="12"/>
  <c r="A1036" i="12"/>
  <c r="A1032" i="12"/>
  <c r="A1028" i="12"/>
  <c r="A1024" i="12"/>
  <c r="A1020" i="12"/>
  <c r="A1016" i="12"/>
  <c r="A1012" i="12"/>
  <c r="A1008" i="12"/>
  <c r="A1004" i="12"/>
  <c r="A1000" i="12"/>
  <c r="A996" i="12"/>
  <c r="A992" i="12"/>
  <c r="A988" i="12"/>
  <c r="A984" i="12"/>
  <c r="A980" i="12"/>
  <c r="A976" i="12"/>
  <c r="A972" i="12"/>
  <c r="A968" i="12"/>
  <c r="A964" i="12"/>
  <c r="A960" i="12"/>
  <c r="A956" i="12"/>
  <c r="A952" i="12"/>
  <c r="A948" i="12"/>
  <c r="A944" i="12"/>
  <c r="A940" i="12"/>
  <c r="A936" i="12"/>
  <c r="A932" i="12"/>
  <c r="A928" i="12"/>
  <c r="A924" i="12"/>
  <c r="A920" i="12"/>
  <c r="A916" i="12"/>
  <c r="A912" i="12"/>
  <c r="A908" i="12"/>
  <c r="A904" i="12"/>
  <c r="A900" i="12"/>
  <c r="A896" i="12"/>
  <c r="A892" i="12"/>
  <c r="A888" i="12"/>
  <c r="A884" i="12"/>
  <c r="A880" i="12"/>
  <c r="A876" i="12"/>
  <c r="A872" i="12"/>
  <c r="A868" i="12"/>
  <c r="A864" i="12"/>
  <c r="A860" i="12"/>
  <c r="A856" i="12"/>
  <c r="A852" i="12"/>
  <c r="A848" i="12"/>
  <c r="A844" i="12"/>
  <c r="A840" i="12"/>
  <c r="A836" i="12"/>
  <c r="A832" i="12"/>
  <c r="A828" i="12"/>
  <c r="A824" i="12"/>
  <c r="A820" i="12"/>
  <c r="A816" i="12"/>
  <c r="A812" i="12"/>
  <c r="A808" i="12"/>
  <c r="A804" i="12"/>
  <c r="A800" i="12"/>
  <c r="A796" i="12"/>
  <c r="A792" i="12"/>
  <c r="A788" i="12"/>
  <c r="A784" i="12"/>
  <c r="A780" i="12"/>
  <c r="A776" i="12"/>
  <c r="A772" i="12"/>
  <c r="A768" i="12"/>
  <c r="A764" i="12"/>
  <c r="A760" i="12"/>
  <c r="A756" i="12"/>
  <c r="A752" i="12"/>
  <c r="A748" i="12"/>
  <c r="A744" i="12"/>
  <c r="A740" i="12"/>
  <c r="A736" i="12"/>
  <c r="A732" i="12"/>
  <c r="A728" i="12"/>
  <c r="A724" i="12"/>
  <c r="A720" i="12"/>
  <c r="A716" i="12"/>
  <c r="A712" i="12"/>
  <c r="A708" i="12"/>
  <c r="A704" i="12"/>
  <c r="A700" i="12"/>
  <c r="A696" i="12"/>
  <c r="A692" i="12"/>
  <c r="A688" i="12"/>
  <c r="A684" i="12"/>
  <c r="A680" i="12"/>
  <c r="A676" i="12"/>
  <c r="A672" i="12"/>
  <c r="A668" i="12"/>
  <c r="A664" i="12"/>
  <c r="A660" i="12"/>
  <c r="A656" i="12"/>
  <c r="A652" i="12"/>
  <c r="A648" i="12"/>
  <c r="A644" i="12"/>
  <c r="A3287" i="12"/>
  <c r="A3283" i="12"/>
  <c r="A3279" i="12"/>
  <c r="A3275" i="12"/>
  <c r="A3271" i="12"/>
  <c r="A3267" i="12"/>
  <c r="A3263" i="12"/>
  <c r="A3259" i="12"/>
  <c r="A3255" i="12"/>
  <c r="A3251" i="12"/>
  <c r="A3247" i="12"/>
  <c r="A3243" i="12"/>
  <c r="A3239" i="12"/>
  <c r="A3235" i="12"/>
  <c r="A3231" i="12"/>
  <c r="A3227" i="12"/>
  <c r="A3223" i="12"/>
  <c r="A3219" i="12"/>
  <c r="A3215" i="12"/>
  <c r="A3211" i="12"/>
  <c r="A3207" i="12"/>
  <c r="A3203" i="12"/>
  <c r="A3199" i="12"/>
  <c r="A3195" i="12"/>
  <c r="A3191" i="12"/>
  <c r="A3187" i="12"/>
  <c r="A3183" i="12"/>
  <c r="A3179" i="12"/>
  <c r="A3175" i="12"/>
  <c r="A3171" i="12"/>
  <c r="A3167" i="12"/>
  <c r="A3163" i="12"/>
  <c r="A3159" i="12"/>
  <c r="A3155" i="12"/>
  <c r="A3151" i="12"/>
  <c r="A3147" i="12"/>
  <c r="A3143" i="12"/>
  <c r="A3139" i="12"/>
  <c r="A3135" i="12"/>
  <c r="A3131" i="12"/>
  <c r="A3127" i="12"/>
  <c r="A3123" i="12"/>
  <c r="A3119" i="12"/>
  <c r="A3115" i="12"/>
  <c r="A3111" i="12"/>
  <c r="A3107" i="12"/>
  <c r="A3103" i="12"/>
  <c r="A3099" i="12"/>
  <c r="A3095" i="12"/>
  <c r="A3091" i="12"/>
  <c r="A3087" i="12"/>
  <c r="A3083" i="12"/>
  <c r="A3079" i="12"/>
  <c r="A3075" i="12"/>
  <c r="A3071" i="12"/>
  <c r="A3067" i="12"/>
  <c r="A3063" i="12"/>
  <c r="A3059" i="12"/>
  <c r="A3055" i="12"/>
  <c r="A3051" i="12"/>
  <c r="A3047" i="12"/>
  <c r="A3043" i="12"/>
  <c r="A3039" i="12"/>
  <c r="A3035" i="12"/>
  <c r="A3031" i="12"/>
  <c r="A3027" i="12"/>
  <c r="A3023" i="12"/>
  <c r="A3019" i="12"/>
  <c r="A3015" i="12"/>
  <c r="A3011" i="12"/>
  <c r="A3007" i="12"/>
  <c r="A3003" i="12"/>
  <c r="A2999" i="12"/>
  <c r="A2995" i="12"/>
  <c r="A2991" i="12"/>
  <c r="A2987" i="12"/>
  <c r="A2983" i="12"/>
  <c r="A2979" i="12"/>
  <c r="A2975" i="12"/>
  <c r="A2971" i="12"/>
  <c r="A2967" i="12"/>
  <c r="A2963" i="12"/>
  <c r="A2959" i="12"/>
  <c r="A2955" i="12"/>
  <c r="A2951" i="12"/>
  <c r="A2947" i="12"/>
  <c r="A2943" i="12"/>
  <c r="A2939" i="12"/>
  <c r="A2935" i="12"/>
  <c r="A2931" i="12"/>
  <c r="A2927" i="12"/>
  <c r="A2923" i="12"/>
  <c r="A2919" i="12"/>
  <c r="A2915" i="12"/>
  <c r="A2911" i="12"/>
  <c r="A2907" i="12"/>
  <c r="A2903" i="12"/>
  <c r="A2899" i="12"/>
  <c r="A2895" i="12"/>
  <c r="A2891" i="12"/>
  <c r="A2887" i="12"/>
  <c r="A2883" i="12"/>
  <c r="A2879" i="12"/>
  <c r="A2875" i="12"/>
  <c r="A2871" i="12"/>
  <c r="A2867" i="12"/>
  <c r="A2863" i="12"/>
  <c r="A2859" i="12"/>
  <c r="A2855" i="12"/>
  <c r="A2851" i="12"/>
  <c r="A2847" i="12"/>
  <c r="A2843" i="12"/>
  <c r="A2839" i="12"/>
  <c r="A2835" i="12"/>
  <c r="A2831" i="12"/>
  <c r="A2827" i="12"/>
  <c r="A2823" i="12"/>
  <c r="A2819" i="12"/>
  <c r="A2815" i="12"/>
  <c r="A2811" i="12"/>
  <c r="A2807" i="12"/>
  <c r="A2803" i="12"/>
  <c r="A2799" i="12"/>
  <c r="A2795" i="12"/>
  <c r="A2791" i="12"/>
  <c r="A2787" i="12"/>
  <c r="A2783" i="12"/>
  <c r="A2779" i="12"/>
  <c r="A2775" i="12"/>
  <c r="A2771" i="12"/>
  <c r="A2767" i="12"/>
  <c r="A2763" i="12"/>
  <c r="A2759" i="12"/>
  <c r="A2755" i="12"/>
  <c r="A2751" i="12"/>
  <c r="A2747" i="12"/>
  <c r="A2743" i="12"/>
  <c r="A2739" i="12"/>
  <c r="A2735" i="12"/>
  <c r="A2731" i="12"/>
  <c r="A2727" i="12"/>
  <c r="A2723" i="12"/>
  <c r="A2719" i="12"/>
  <c r="A2715" i="12"/>
  <c r="A2711" i="12"/>
  <c r="A2707" i="12"/>
  <c r="A2703" i="12"/>
  <c r="A2699" i="12"/>
  <c r="A2695" i="12"/>
  <c r="A2691" i="12"/>
  <c r="A2687" i="12"/>
  <c r="A2683" i="12"/>
  <c r="A2679" i="12"/>
  <c r="A2675" i="12"/>
  <c r="A2671" i="12"/>
  <c r="A2667" i="12"/>
  <c r="A2663" i="12"/>
  <c r="A2659" i="12"/>
  <c r="A2655" i="12"/>
  <c r="A2651" i="12"/>
  <c r="A2647" i="12"/>
  <c r="A2643" i="12"/>
  <c r="A2639" i="12"/>
  <c r="A2635" i="12"/>
  <c r="A2631" i="12"/>
  <c r="A2627" i="12"/>
  <c r="A2623" i="12"/>
  <c r="A2619" i="12"/>
  <c r="A2615" i="12"/>
  <c r="A2611" i="12"/>
  <c r="A2607" i="12"/>
  <c r="A2603" i="12"/>
  <c r="A2599" i="12"/>
  <c r="A2595" i="12"/>
  <c r="A2591" i="12"/>
  <c r="A2587" i="12"/>
  <c r="A2583" i="12"/>
  <c r="A2579" i="12"/>
  <c r="A2575" i="12"/>
  <c r="A2571" i="12"/>
  <c r="A2567" i="12"/>
  <c r="A2563" i="12"/>
  <c r="A2559" i="12"/>
  <c r="A2555" i="12"/>
  <c r="A2551" i="12"/>
  <c r="A2547" i="12"/>
  <c r="A2543" i="12"/>
  <c r="A2539" i="12"/>
  <c r="A2535" i="12"/>
  <c r="A2531" i="12"/>
  <c r="A2527" i="12"/>
  <c r="A2523" i="12"/>
  <c r="A2519" i="12"/>
  <c r="A2515" i="12"/>
  <c r="A2511" i="12"/>
  <c r="A2507" i="12"/>
  <c r="A2503" i="12"/>
  <c r="A2499" i="12"/>
  <c r="A2495" i="12"/>
  <c r="A2491" i="12"/>
  <c r="A2487" i="12"/>
  <c r="A2483" i="12"/>
  <c r="A2479" i="12"/>
  <c r="A2475" i="12"/>
  <c r="A2471" i="12"/>
  <c r="A2467" i="12"/>
  <c r="A2463" i="12"/>
  <c r="A2459" i="12"/>
  <c r="A2455" i="12"/>
  <c r="A2451" i="12"/>
  <c r="A2447" i="12"/>
  <c r="A2443" i="12"/>
  <c r="A2439" i="12"/>
  <c r="A2435" i="12"/>
  <c r="A2431" i="12"/>
  <c r="A2427" i="12"/>
  <c r="A2423" i="12"/>
  <c r="A2419" i="12"/>
  <c r="A2415" i="12"/>
  <c r="A2411" i="12"/>
  <c r="A2407" i="12"/>
  <c r="A2403" i="12"/>
  <c r="A2399" i="12"/>
  <c r="A2395" i="12"/>
  <c r="A2391" i="12"/>
  <c r="A2387" i="12"/>
  <c r="A2383" i="12"/>
  <c r="A2379" i="12"/>
  <c r="A2375" i="12"/>
  <c r="A2371" i="12"/>
  <c r="A2367" i="12"/>
  <c r="A2363" i="12"/>
  <c r="A2359" i="12"/>
  <c r="A2355" i="12"/>
  <c r="A2351" i="12"/>
  <c r="A2347" i="12"/>
  <c r="A2343" i="12"/>
  <c r="A2339" i="12"/>
  <c r="A2335" i="12"/>
  <c r="A2331" i="12"/>
  <c r="A2327" i="12"/>
  <c r="A2323" i="12"/>
  <c r="A2319" i="12"/>
  <c r="A2315" i="12"/>
  <c r="A2311" i="12"/>
  <c r="A2307" i="12"/>
  <c r="A2303" i="12"/>
  <c r="A2299" i="12"/>
  <c r="A2295" i="12"/>
  <c r="A2291" i="12"/>
  <c r="A2287" i="12"/>
  <c r="A2283" i="12"/>
  <c r="A2279" i="12"/>
  <c r="A2275" i="12"/>
  <c r="A2271" i="12"/>
  <c r="A2267" i="12"/>
  <c r="A2263" i="12"/>
  <c r="A2259" i="12"/>
  <c r="A2255" i="12"/>
  <c r="A2251" i="12"/>
  <c r="A2247" i="12"/>
  <c r="A2243" i="12"/>
  <c r="A2239" i="12"/>
  <c r="A2235" i="12"/>
  <c r="A2231" i="12"/>
  <c r="A2227" i="12"/>
  <c r="A2223" i="12"/>
  <c r="A2219" i="12"/>
  <c r="A2215" i="12"/>
  <c r="A2211" i="12"/>
  <c r="A2207" i="12"/>
  <c r="A2203" i="12"/>
  <c r="A2199" i="12"/>
  <c r="A2195" i="12"/>
  <c r="A2191" i="12"/>
  <c r="A2187" i="12"/>
  <c r="A2183" i="12"/>
  <c r="A2179" i="12"/>
  <c r="A2175" i="12"/>
  <c r="A2171" i="12"/>
  <c r="A2167" i="12"/>
  <c r="A2163" i="12"/>
  <c r="A2159" i="12"/>
  <c r="A2155" i="12"/>
  <c r="A2151" i="12"/>
  <c r="A2147" i="12"/>
  <c r="A2143" i="12"/>
  <c r="A2139" i="12"/>
  <c r="A2135" i="12"/>
  <c r="A2131" i="12"/>
  <c r="A2127" i="12"/>
  <c r="A2123" i="12"/>
  <c r="A2119" i="12"/>
  <c r="A2115" i="12"/>
  <c r="A2111" i="12"/>
  <c r="A2107" i="12"/>
  <c r="A2103" i="12"/>
  <c r="A2099" i="12"/>
  <c r="A2095" i="12"/>
  <c r="A2091" i="12"/>
  <c r="A2087" i="12"/>
  <c r="A2083" i="12"/>
  <c r="A2079" i="12"/>
  <c r="A2075" i="12"/>
  <c r="A2071" i="12"/>
  <c r="A2067" i="12"/>
  <c r="A2063" i="12"/>
  <c r="A2059" i="12"/>
  <c r="A2055" i="12"/>
  <c r="A2051" i="12"/>
  <c r="A2047" i="12"/>
  <c r="A2043" i="12"/>
  <c r="A2039" i="12"/>
  <c r="A2035" i="12"/>
  <c r="A2031" i="12"/>
  <c r="A2027" i="12"/>
  <c r="A2023" i="12"/>
  <c r="A2019" i="12"/>
  <c r="A2015" i="12"/>
  <c r="A2011" i="12"/>
  <c r="A2007" i="12"/>
  <c r="A2003" i="12"/>
  <c r="A1999" i="12"/>
  <c r="A1995" i="12"/>
  <c r="A1991" i="12"/>
  <c r="A1987" i="12"/>
  <c r="A1983" i="12"/>
  <c r="A1979" i="12"/>
  <c r="A1975" i="12"/>
  <c r="A1971" i="12"/>
  <c r="A1967" i="12"/>
  <c r="A1963" i="12"/>
  <c r="A1959" i="12"/>
  <c r="A1955" i="12"/>
  <c r="A1951" i="12"/>
  <c r="A1947" i="12"/>
  <c r="A1943" i="12"/>
  <c r="A1939" i="12"/>
  <c r="A1935" i="12"/>
  <c r="A1931" i="12"/>
  <c r="A1927" i="12"/>
  <c r="A1923" i="12"/>
  <c r="A1919" i="12"/>
  <c r="A1915" i="12"/>
  <c r="A1911" i="12"/>
  <c r="A1907" i="12"/>
  <c r="A1903" i="12"/>
  <c r="A1899" i="12"/>
  <c r="A1895" i="12"/>
  <c r="A1891" i="12"/>
  <c r="A1887" i="12"/>
  <c r="A1883" i="12"/>
  <c r="A1879" i="12"/>
  <c r="A1875" i="12"/>
  <c r="A1871" i="12"/>
  <c r="A1867" i="12"/>
  <c r="A1863" i="12"/>
  <c r="A1859" i="12"/>
  <c r="A1855" i="12"/>
  <c r="A1851" i="12"/>
  <c r="A1847" i="12"/>
  <c r="A1843" i="12"/>
  <c r="A1839" i="12"/>
  <c r="A1835" i="12"/>
  <c r="A1831" i="12"/>
  <c r="A1827" i="12"/>
  <c r="A1823" i="12"/>
  <c r="A1819" i="12"/>
  <c r="A1815" i="12"/>
  <c r="A1811" i="12"/>
  <c r="A1807" i="12"/>
  <c r="A1803" i="12"/>
  <c r="A1799" i="12"/>
  <c r="A1795" i="12"/>
  <c r="A1791" i="12"/>
  <c r="A1787" i="12"/>
  <c r="A1783" i="12"/>
  <c r="A1779" i="12"/>
  <c r="A1775" i="12"/>
  <c r="A1771" i="12"/>
  <c r="A1767" i="12"/>
  <c r="A1763" i="12"/>
  <c r="A1759" i="12"/>
  <c r="A1755" i="12"/>
  <c r="A1751" i="12"/>
  <c r="A1747" i="12"/>
  <c r="A1743" i="12"/>
  <c r="A1739" i="12"/>
  <c r="A1735" i="12"/>
  <c r="A1731" i="12"/>
  <c r="A1727" i="12"/>
  <c r="A1723" i="12"/>
  <c r="A1719" i="12"/>
  <c r="A1715" i="12"/>
  <c r="A1711" i="12"/>
  <c r="A1707" i="12"/>
  <c r="A1703" i="12"/>
  <c r="A1699" i="12"/>
  <c r="A1695" i="12"/>
  <c r="A1691" i="12"/>
  <c r="A1687" i="12"/>
  <c r="A1683" i="12"/>
  <c r="A1679" i="12"/>
  <c r="A1675" i="12"/>
  <c r="A1671" i="12"/>
  <c r="A1667" i="12"/>
  <c r="A1663" i="12"/>
  <c r="A1659" i="12"/>
  <c r="A1655" i="12"/>
  <c r="A1651" i="12"/>
  <c r="A1647" i="12"/>
  <c r="A1643" i="12"/>
  <c r="A1639" i="12"/>
  <c r="A1635" i="12"/>
  <c r="A1631" i="12"/>
  <c r="A1627" i="12"/>
  <c r="A1623" i="12"/>
  <c r="A1619" i="12"/>
  <c r="A1615" i="12"/>
  <c r="A1611" i="12"/>
  <c r="A1607" i="12"/>
  <c r="A1603" i="12"/>
  <c r="A1599" i="12"/>
  <c r="A1595" i="12"/>
  <c r="A1591" i="12"/>
  <c r="A1587" i="12"/>
  <c r="A1583" i="12"/>
  <c r="A1579" i="12"/>
  <c r="A1575" i="12"/>
  <c r="A1571" i="12"/>
  <c r="A1567" i="12"/>
  <c r="A1563" i="12"/>
  <c r="A1559" i="12"/>
  <c r="A1555" i="12"/>
  <c r="A1551" i="12"/>
  <c r="A1547" i="12"/>
  <c r="A1543" i="12"/>
  <c r="A1539" i="12"/>
  <c r="A1535" i="12"/>
  <c r="A1531" i="12"/>
  <c r="A1527" i="12"/>
  <c r="A1523" i="12"/>
  <c r="A1519" i="12"/>
  <c r="A1515" i="12"/>
  <c r="A1511" i="12"/>
  <c r="A1507" i="12"/>
  <c r="A1503" i="12"/>
  <c r="A1499" i="12"/>
  <c r="A1495" i="12"/>
  <c r="A1491" i="12"/>
  <c r="A1487" i="12"/>
  <c r="A1483" i="12"/>
  <c r="A1479" i="12"/>
  <c r="A1475" i="12"/>
  <c r="A1471" i="12"/>
  <c r="A1467" i="12"/>
  <c r="A1463" i="12"/>
  <c r="A1459" i="12"/>
  <c r="A1455" i="12"/>
  <c r="A1451" i="12"/>
  <c r="A1447" i="12"/>
  <c r="A1443" i="12"/>
  <c r="A1439" i="12"/>
  <c r="A1435" i="12"/>
  <c r="A1431" i="12"/>
  <c r="A1427" i="12"/>
  <c r="A1423" i="12"/>
  <c r="A1419" i="12"/>
  <c r="A1415" i="12"/>
  <c r="A1411" i="12"/>
  <c r="A1407" i="12"/>
  <c r="A1403" i="12"/>
  <c r="A1399" i="12"/>
  <c r="A1395" i="12"/>
  <c r="A1391" i="12"/>
  <c r="A3285" i="12"/>
  <c r="A3281" i="12"/>
  <c r="A3277" i="12"/>
  <c r="A3273" i="12"/>
  <c r="A3269" i="12"/>
  <c r="A3265" i="12"/>
  <c r="A3261" i="12"/>
  <c r="A3257" i="12"/>
  <c r="A3253" i="12"/>
  <c r="A3249" i="12"/>
  <c r="A3245" i="12"/>
  <c r="A3241" i="12"/>
  <c r="A3237" i="12"/>
  <c r="A3233" i="12"/>
  <c r="A3229" i="12"/>
  <c r="A3225" i="12"/>
  <c r="A3221" i="12"/>
  <c r="A3217" i="12"/>
  <c r="A3213" i="12"/>
  <c r="A3209" i="12"/>
  <c r="A3205" i="12"/>
  <c r="A3201" i="12"/>
  <c r="A3197" i="12"/>
  <c r="A3193" i="12"/>
  <c r="A3189" i="12"/>
  <c r="A3185" i="12"/>
  <c r="A3181" i="12"/>
  <c r="A3177" i="12"/>
  <c r="A3173" i="12"/>
  <c r="A3169" i="12"/>
  <c r="A3165" i="12"/>
  <c r="A3161" i="12"/>
  <c r="A3157" i="12"/>
  <c r="A3153" i="12"/>
  <c r="A3149" i="12"/>
  <c r="A3145" i="12"/>
  <c r="A3141" i="12"/>
  <c r="A3137" i="12"/>
  <c r="A3133" i="12"/>
  <c r="A3129" i="12"/>
  <c r="A3125" i="12"/>
  <c r="A3121" i="12"/>
  <c r="A3117" i="12"/>
  <c r="A3113" i="12"/>
  <c r="A3109" i="12"/>
  <c r="A3105" i="12"/>
  <c r="A3101" i="12"/>
  <c r="A3097" i="12"/>
  <c r="A3093" i="12"/>
  <c r="A3089" i="12"/>
  <c r="A3085" i="12"/>
  <c r="A3081" i="12"/>
  <c r="A3077" i="12"/>
  <c r="A3073" i="12"/>
  <c r="A3069" i="12"/>
  <c r="A3065" i="12"/>
  <c r="A3061" i="12"/>
  <c r="A3057" i="12"/>
  <c r="A3053" i="12"/>
  <c r="A3049" i="12"/>
  <c r="A3045" i="12"/>
  <c r="A3041" i="12"/>
  <c r="A3037" i="12"/>
  <c r="A3033" i="12"/>
  <c r="A3029" i="12"/>
  <c r="A3025" i="12"/>
  <c r="A3021" i="12"/>
  <c r="A3017" i="12"/>
  <c r="A3013" i="12"/>
  <c r="A3009" i="12"/>
  <c r="A3005" i="12"/>
  <c r="A3001" i="12"/>
  <c r="A2997" i="12"/>
  <c r="A2993" i="12"/>
  <c r="A2989" i="12"/>
  <c r="A2985" i="12"/>
  <c r="A2981" i="12"/>
  <c r="A2977" i="12"/>
  <c r="A2973" i="12"/>
  <c r="A2969" i="12"/>
  <c r="A2965" i="12"/>
  <c r="A2961" i="12"/>
  <c r="A2957" i="12"/>
  <c r="A2953" i="12"/>
  <c r="A2949" i="12"/>
  <c r="A2945" i="12"/>
  <c r="A2941" i="12"/>
  <c r="A2937" i="12"/>
  <c r="A2933" i="12"/>
  <c r="A2929" i="12"/>
  <c r="A2925" i="12"/>
  <c r="A2921" i="12"/>
  <c r="A2917" i="12"/>
  <c r="A2913" i="12"/>
  <c r="A2909" i="12"/>
  <c r="A2905" i="12"/>
  <c r="A2901" i="12"/>
  <c r="A2897" i="12"/>
  <c r="A2893" i="12"/>
  <c r="A2889" i="12"/>
  <c r="A2885" i="12"/>
  <c r="A2881" i="12"/>
  <c r="A2877" i="12"/>
  <c r="A2873" i="12"/>
  <c r="A2869" i="12"/>
  <c r="A2865" i="12"/>
  <c r="A2861" i="12"/>
  <c r="A2857" i="12"/>
  <c r="A2853" i="12"/>
  <c r="A2849" i="12"/>
  <c r="A2845" i="12"/>
  <c r="A2841" i="12"/>
  <c r="A2837" i="12"/>
  <c r="A2833" i="12"/>
  <c r="A2829" i="12"/>
  <c r="A2825" i="12"/>
  <c r="A2821" i="12"/>
  <c r="A2817" i="12"/>
  <c r="A2813" i="12"/>
  <c r="A2809" i="12"/>
  <c r="A2805" i="12"/>
  <c r="A2801" i="12"/>
  <c r="A2797" i="12"/>
  <c r="A2793" i="12"/>
  <c r="A2789" i="12"/>
  <c r="A2785" i="12"/>
  <c r="A2781" i="12"/>
  <c r="A2777" i="12"/>
  <c r="A2773" i="12"/>
  <c r="A2769" i="12"/>
  <c r="A2765" i="12"/>
  <c r="A2761" i="12"/>
  <c r="A2757" i="12"/>
  <c r="A2753" i="12"/>
  <c r="A2749" i="12"/>
  <c r="A2745" i="12"/>
  <c r="A2741" i="12"/>
  <c r="A2737" i="12"/>
  <c r="A2733" i="12"/>
  <c r="A2729" i="12"/>
  <c r="A2725" i="12"/>
  <c r="A2721" i="12"/>
  <c r="A2717" i="12"/>
  <c r="A2713" i="12"/>
  <c r="A2709" i="12"/>
  <c r="A2705" i="12"/>
  <c r="A2701" i="12"/>
  <c r="A2697" i="12"/>
  <c r="A2693" i="12"/>
  <c r="A2689" i="12"/>
  <c r="A2685" i="12"/>
  <c r="A2681" i="12"/>
  <c r="A2677" i="12"/>
  <c r="A2673" i="12"/>
  <c r="A2669" i="12"/>
  <c r="A2665" i="12"/>
  <c r="A2661" i="12"/>
  <c r="A2657" i="12"/>
  <c r="A2653" i="12"/>
  <c r="A2649" i="12"/>
  <c r="A2645" i="12"/>
  <c r="A2641" i="12"/>
  <c r="A2637" i="12"/>
  <c r="A2633" i="12"/>
  <c r="A2629" i="12"/>
  <c r="A2625" i="12"/>
  <c r="A2621" i="12"/>
  <c r="A2617" i="12"/>
  <c r="A2613" i="12"/>
  <c r="A2609" i="12"/>
  <c r="A2605" i="12"/>
  <c r="A2601" i="12"/>
  <c r="A2597" i="12"/>
  <c r="A2593" i="12"/>
  <c r="A2589" i="12"/>
  <c r="A2585" i="12"/>
  <c r="A2581" i="12"/>
  <c r="A2577" i="12"/>
  <c r="A2573" i="12"/>
  <c r="A2569" i="12"/>
  <c r="A2565" i="12"/>
  <c r="A2561" i="12"/>
  <c r="A2557" i="12"/>
  <c r="A2553" i="12"/>
  <c r="A2549" i="12"/>
  <c r="A2545" i="12"/>
  <c r="A2541" i="12"/>
  <c r="A2537" i="12"/>
  <c r="A2533" i="12"/>
  <c r="A2529" i="12"/>
  <c r="A2525" i="12"/>
  <c r="A2521" i="12"/>
  <c r="A2517" i="12"/>
  <c r="A2513" i="12"/>
  <c r="A2509" i="12"/>
  <c r="A2505" i="12"/>
  <c r="A2501" i="12"/>
  <c r="A2497" i="12"/>
  <c r="A2493" i="12"/>
  <c r="A2489" i="12"/>
  <c r="A2485" i="12"/>
  <c r="A2481" i="12"/>
  <c r="A2477" i="12"/>
  <c r="A2473" i="12"/>
  <c r="A2469" i="12"/>
  <c r="A2465" i="12"/>
  <c r="A2461" i="12"/>
  <c r="A2457" i="12"/>
  <c r="A2453" i="12"/>
  <c r="A2449" i="12"/>
  <c r="A2445" i="12"/>
  <c r="A2441" i="12"/>
  <c r="A2437" i="12"/>
  <c r="A2433" i="12"/>
  <c r="A2429" i="12"/>
  <c r="A2425" i="12"/>
  <c r="A2421" i="12"/>
  <c r="A2417" i="12"/>
  <c r="A2413" i="12"/>
  <c r="A2409" i="12"/>
  <c r="A2405" i="12"/>
  <c r="A2401" i="12"/>
  <c r="A2397" i="12"/>
  <c r="A2393" i="12"/>
  <c r="A2389" i="12"/>
  <c r="A2385" i="12"/>
  <c r="A2381" i="12"/>
  <c r="A2377" i="12"/>
  <c r="A2373" i="12"/>
  <c r="A2369" i="12"/>
  <c r="A2365" i="12"/>
  <c r="A2361" i="12"/>
  <c r="A2357" i="12"/>
  <c r="A2353" i="12"/>
  <c r="A2349" i="12"/>
  <c r="A2345" i="12"/>
  <c r="A2341" i="12"/>
  <c r="A2337" i="12"/>
  <c r="A2333" i="12"/>
  <c r="A2329" i="12"/>
  <c r="A2325" i="12"/>
  <c r="A2321" i="12"/>
  <c r="A2317" i="12"/>
  <c r="A2313" i="12"/>
  <c r="A2309" i="12"/>
  <c r="A2305" i="12"/>
  <c r="A2301" i="12"/>
  <c r="A2297" i="12"/>
  <c r="A2293" i="12"/>
  <c r="A2289" i="12"/>
  <c r="A2285" i="12"/>
  <c r="A2281" i="12"/>
  <c r="A2277" i="12"/>
  <c r="A2273" i="12"/>
  <c r="A2269" i="12"/>
  <c r="A2265" i="12"/>
  <c r="A2261" i="12"/>
  <c r="A2257" i="12"/>
  <c r="A2253" i="12"/>
  <c r="A2249" i="12"/>
  <c r="A2245" i="12"/>
  <c r="A2241" i="12"/>
  <c r="A2237" i="12"/>
  <c r="A2233" i="12"/>
  <c r="A2229" i="12"/>
  <c r="A2225" i="12"/>
  <c r="A2221" i="12"/>
  <c r="A2217" i="12"/>
  <c r="A2213" i="12"/>
  <c r="A2209" i="12"/>
  <c r="A2205" i="12"/>
  <c r="A2201" i="12"/>
  <c r="A2197" i="12"/>
  <c r="A2193" i="12"/>
  <c r="A2189" i="12"/>
  <c r="A2185" i="12"/>
  <c r="A2181" i="12"/>
  <c r="A2177" i="12"/>
  <c r="A2173" i="12"/>
  <c r="A2169" i="12"/>
  <c r="A2165" i="12"/>
  <c r="A2161" i="12"/>
  <c r="A2157" i="12"/>
  <c r="A2153" i="12"/>
  <c r="A2149" i="12"/>
  <c r="A2145" i="12"/>
  <c r="A2141" i="12"/>
  <c r="A2137" i="12"/>
  <c r="A2133" i="12"/>
  <c r="A2129" i="12"/>
  <c r="A2125" i="12"/>
  <c r="A2121" i="12"/>
  <c r="A2117" i="12"/>
  <c r="A2113" i="12"/>
  <c r="A2109" i="12"/>
  <c r="A2105" i="12"/>
  <c r="A2101" i="12"/>
  <c r="A2097" i="12"/>
  <c r="A2093" i="12"/>
  <c r="A2089" i="12"/>
  <c r="A2085" i="12"/>
  <c r="A2081" i="12"/>
  <c r="A2077" i="12"/>
  <c r="A2073" i="12"/>
  <c r="A2069" i="12"/>
  <c r="A2065" i="12"/>
  <c r="A2061" i="12"/>
  <c r="A2057" i="12"/>
  <c r="A2053" i="12"/>
  <c r="A2049" i="12"/>
  <c r="A2045" i="12"/>
  <c r="A2041" i="12"/>
  <c r="A2037" i="12"/>
  <c r="A2033" i="12"/>
  <c r="A2029" i="12"/>
  <c r="A2025" i="12"/>
  <c r="A2021" i="12"/>
  <c r="A2017" i="12"/>
  <c r="A2013" i="12"/>
  <c r="A2009" i="12"/>
  <c r="A2005" i="12"/>
  <c r="A2001" i="12"/>
  <c r="A1997" i="12"/>
  <c r="A1993" i="12"/>
  <c r="A1989" i="12"/>
  <c r="A1985" i="12"/>
  <c r="A1981" i="12"/>
  <c r="A1977" i="12"/>
  <c r="A1973" i="12"/>
  <c r="A1969" i="12"/>
  <c r="A1965" i="12"/>
  <c r="A1961" i="12"/>
  <c r="A1957" i="12"/>
  <c r="A1953" i="12"/>
  <c r="A1949" i="12"/>
  <c r="A1945" i="12"/>
  <c r="A1941" i="12"/>
  <c r="A1937" i="12"/>
  <c r="A1933" i="12"/>
  <c r="A1929" i="12"/>
  <c r="A1925" i="12"/>
  <c r="A1921" i="12"/>
  <c r="A1917" i="12"/>
  <c r="A1913" i="12"/>
  <c r="A1909" i="12"/>
  <c r="A1905" i="12"/>
  <c r="A1901" i="12"/>
  <c r="A1897" i="12"/>
  <c r="A1893" i="12"/>
  <c r="A1889" i="12"/>
  <c r="A1885" i="12"/>
  <c r="A1881" i="12"/>
  <c r="A1877" i="12"/>
  <c r="A1873" i="12"/>
  <c r="A1869" i="12"/>
  <c r="A1865" i="12"/>
  <c r="A1861" i="12"/>
  <c r="A1857" i="12"/>
  <c r="A1853" i="12"/>
  <c r="A1849" i="12"/>
  <c r="A1845" i="12"/>
  <c r="A1841" i="12"/>
  <c r="A1837" i="12"/>
  <c r="A1833" i="12"/>
  <c r="A1829" i="12"/>
  <c r="A1825" i="12"/>
  <c r="A1821" i="12"/>
  <c r="A1817" i="12"/>
  <c r="A1813" i="12"/>
  <c r="A1809" i="12"/>
  <c r="A1805" i="12"/>
  <c r="A1801" i="12"/>
  <c r="A1797" i="12"/>
  <c r="A1793" i="12"/>
  <c r="A1789" i="12"/>
  <c r="A1785" i="12"/>
  <c r="A1781" i="12"/>
  <c r="A1777" i="12"/>
  <c r="A1773" i="12"/>
  <c r="A1769" i="12"/>
  <c r="A1765" i="12"/>
  <c r="A1761" i="12"/>
  <c r="A1757" i="12"/>
  <c r="A1753" i="12"/>
  <c r="A1749" i="12"/>
  <c r="A1745" i="12"/>
  <c r="A1741" i="12"/>
  <c r="A1737" i="12"/>
  <c r="A1733" i="12"/>
  <c r="A1729" i="12"/>
  <c r="A1725" i="12"/>
  <c r="A1721" i="12"/>
  <c r="A1717" i="12"/>
  <c r="A1713" i="12"/>
  <c r="A1709" i="12"/>
  <c r="A1705" i="12"/>
  <c r="A1701" i="12"/>
  <c r="A1697" i="12"/>
  <c r="A1693" i="12"/>
  <c r="A1689" i="12"/>
  <c r="A1685" i="12"/>
  <c r="A1681" i="12"/>
  <c r="A1677" i="12"/>
  <c r="A1673" i="12"/>
  <c r="A1669" i="12"/>
  <c r="A1665" i="12"/>
  <c r="A1661" i="12"/>
  <c r="A1657" i="12"/>
  <c r="A1653" i="12"/>
  <c r="A1649" i="12"/>
  <c r="A1645" i="12"/>
  <c r="A1641" i="12"/>
  <c r="A1637" i="12"/>
  <c r="A1633" i="12"/>
  <c r="A1629" i="12"/>
  <c r="A1625" i="12"/>
  <c r="A1621" i="12"/>
  <c r="A1617" i="12"/>
  <c r="A1613" i="12"/>
  <c r="A1609" i="12"/>
  <c r="A1605" i="12"/>
  <c r="A1601" i="12"/>
  <c r="A1597" i="12"/>
  <c r="A1593" i="12"/>
  <c r="A1589" i="12"/>
  <c r="A1585" i="12"/>
  <c r="A1581" i="12"/>
  <c r="A1577" i="12"/>
  <c r="A1573" i="12"/>
  <c r="A1569" i="12"/>
  <c r="A1565" i="12"/>
  <c r="A1561" i="12"/>
  <c r="A1557" i="12"/>
  <c r="A1553" i="12"/>
  <c r="A1549" i="12"/>
  <c r="A1545" i="12"/>
  <c r="A1541" i="12"/>
  <c r="A1537" i="12"/>
  <c r="A1533" i="12"/>
  <c r="A1529" i="12"/>
  <c r="A1525" i="12"/>
  <c r="A1521" i="12"/>
  <c r="A1517" i="12"/>
  <c r="A1513" i="12"/>
  <c r="A1509" i="12"/>
  <c r="A1505" i="12"/>
  <c r="A1501" i="12"/>
  <c r="A1497" i="12"/>
  <c r="A1493" i="12"/>
  <c r="A1489" i="12"/>
  <c r="A1485" i="12"/>
  <c r="A1481" i="12"/>
  <c r="A1477" i="12"/>
  <c r="A1473" i="12"/>
  <c r="A1469" i="12"/>
  <c r="A1465" i="12"/>
  <c r="A1461" i="12"/>
  <c r="A1457" i="12"/>
  <c r="A1453" i="12"/>
  <c r="A1449" i="12"/>
  <c r="A1445" i="12"/>
  <c r="A1441" i="12"/>
  <c r="A1437" i="12"/>
  <c r="A1433" i="12"/>
  <c r="A1429" i="12"/>
  <c r="A1425" i="12"/>
  <c r="A1421" i="12"/>
  <c r="A1417" i="12"/>
  <c r="A1413" i="12"/>
  <c r="A1409" i="12"/>
  <c r="A1405" i="12"/>
  <c r="A1401" i="12"/>
  <c r="A1397" i="12"/>
  <c r="A1393" i="12"/>
  <c r="A1389" i="12"/>
  <c r="A1385" i="12"/>
  <c r="A1381" i="12"/>
  <c r="A1377" i="12"/>
  <c r="A1373" i="12"/>
  <c r="A1369" i="12"/>
  <c r="A1365" i="12"/>
  <c r="A1361" i="12"/>
  <c r="A1357" i="12"/>
  <c r="A1353" i="12"/>
  <c r="A1349" i="12"/>
  <c r="A1345" i="12"/>
  <c r="A1341" i="12"/>
  <c r="A1337" i="12"/>
  <c r="A1333" i="12"/>
  <c r="A1329" i="12"/>
  <c r="A1325" i="12"/>
  <c r="A1321" i="12"/>
  <c r="A1317" i="12"/>
  <c r="A1313" i="12"/>
  <c r="A1309" i="12"/>
  <c r="A1305" i="12"/>
  <c r="A1301" i="12"/>
  <c r="A1297" i="12"/>
  <c r="A1293" i="12"/>
  <c r="A1289" i="12"/>
  <c r="A1285" i="12"/>
  <c r="A1281" i="12"/>
  <c r="A1277" i="12"/>
  <c r="A1273" i="12"/>
  <c r="A1269" i="12"/>
  <c r="A1265" i="12"/>
  <c r="A1261" i="12"/>
  <c r="A1257" i="12"/>
  <c r="A1253" i="12"/>
  <c r="A1249" i="12"/>
  <c r="A1245" i="12"/>
  <c r="A1241" i="12"/>
  <c r="A1237" i="12"/>
  <c r="A1233" i="12"/>
  <c r="A1229" i="12"/>
  <c r="A1225" i="12"/>
  <c r="A1221" i="12"/>
  <c r="A1217" i="12"/>
  <c r="A1213" i="12"/>
  <c r="A1209" i="12"/>
  <c r="A1205" i="12"/>
  <c r="A1201" i="12"/>
  <c r="A1197" i="12"/>
  <c r="A1193" i="12"/>
  <c r="A1189" i="12"/>
  <c r="A1185" i="12"/>
  <c r="A1181" i="12"/>
  <c r="A1177" i="12"/>
  <c r="A1173" i="12"/>
  <c r="A1169" i="12"/>
  <c r="A1165" i="12"/>
  <c r="A1161" i="12"/>
  <c r="A1157" i="12"/>
  <c r="A1153" i="12"/>
  <c r="A1149" i="12"/>
  <c r="A1145" i="12"/>
  <c r="A1141" i="12"/>
  <c r="A1137" i="12"/>
  <c r="A1133" i="12"/>
  <c r="A1129" i="12"/>
  <c r="A1125" i="12"/>
  <c r="A1121" i="12"/>
  <c r="A1117" i="12"/>
  <c r="A1113" i="12"/>
  <c r="A1109" i="12"/>
  <c r="A1105" i="12"/>
  <c r="A1101" i="12"/>
  <c r="A1097" i="12"/>
  <c r="A1093" i="12"/>
  <c r="A1089" i="12"/>
  <c r="A1085" i="12"/>
  <c r="A1081" i="12"/>
  <c r="A1077" i="12"/>
  <c r="A1073" i="12"/>
  <c r="A1069" i="12"/>
  <c r="A1065" i="12"/>
  <c r="A1061" i="12"/>
  <c r="A1057" i="12"/>
  <c r="A1053" i="12"/>
  <c r="A1049" i="12"/>
  <c r="A1045" i="12"/>
  <c r="A1041" i="12"/>
  <c r="A1037" i="12"/>
  <c r="A1033" i="12"/>
  <c r="A1029" i="12"/>
  <c r="A1025" i="12"/>
  <c r="A1021" i="12"/>
  <c r="A1017" i="12"/>
  <c r="A1013" i="12"/>
  <c r="A1009" i="12"/>
  <c r="A1005" i="12"/>
  <c r="A1001" i="12"/>
  <c r="A997" i="12"/>
  <c r="A993" i="12"/>
  <c r="A989" i="12"/>
  <c r="A985" i="12"/>
  <c r="A981" i="12"/>
  <c r="A977" i="12"/>
  <c r="A973" i="12"/>
  <c r="A969" i="12"/>
  <c r="A965" i="12"/>
  <c r="A961" i="12"/>
  <c r="A957" i="12"/>
  <c r="A953" i="12"/>
  <c r="A949" i="12"/>
  <c r="A945" i="12"/>
  <c r="A941" i="12"/>
  <c r="A937" i="12"/>
  <c r="A933" i="12"/>
  <c r="A929" i="12"/>
  <c r="A925" i="12"/>
  <c r="A921" i="12"/>
  <c r="A917" i="12"/>
  <c r="A913" i="12"/>
  <c r="A909" i="12"/>
  <c r="A905" i="12"/>
  <c r="A901" i="12"/>
  <c r="A897" i="12"/>
  <c r="A893" i="12"/>
  <c r="A889" i="12"/>
  <c r="A885" i="12"/>
  <c r="A881" i="12"/>
  <c r="A877" i="12"/>
  <c r="A873" i="12"/>
  <c r="A869" i="12"/>
  <c r="A865" i="12"/>
  <c r="A861" i="12"/>
  <c r="A857" i="12"/>
  <c r="A853" i="12"/>
  <c r="A849" i="12"/>
  <c r="A845" i="12"/>
  <c r="A841" i="12"/>
  <c r="A837" i="12"/>
  <c r="A833" i="12"/>
  <c r="A829" i="12"/>
  <c r="A825" i="12"/>
  <c r="A821" i="12"/>
  <c r="A817" i="12"/>
  <c r="A813" i="12"/>
  <c r="A809" i="12"/>
  <c r="A805" i="12"/>
  <c r="A801" i="12"/>
  <c r="A797" i="12"/>
  <c r="A793" i="12"/>
  <c r="A789" i="12"/>
  <c r="A785" i="12"/>
  <c r="A781" i="12"/>
  <c r="A777" i="12"/>
  <c r="A773" i="12"/>
  <c r="A769" i="12"/>
  <c r="A765" i="12"/>
  <c r="A761" i="12"/>
  <c r="A757" i="12"/>
  <c r="A753" i="12"/>
  <c r="A749" i="12"/>
  <c r="A745" i="12"/>
  <c r="A741" i="12"/>
  <c r="A737" i="12"/>
  <c r="A733" i="12"/>
  <c r="A729" i="12"/>
  <c r="A725" i="12"/>
  <c r="A721" i="12"/>
  <c r="A717" i="12"/>
  <c r="A713" i="12"/>
  <c r="A709" i="12"/>
  <c r="A705" i="12"/>
  <c r="A701" i="12"/>
  <c r="A697" i="12"/>
  <c r="A693" i="12"/>
  <c r="A689" i="12"/>
  <c r="A685" i="12"/>
  <c r="A681" i="12"/>
  <c r="A677" i="12"/>
  <c r="A673" i="12"/>
  <c r="A669" i="12"/>
  <c r="A665" i="12"/>
  <c r="A661" i="12"/>
  <c r="A657" i="12"/>
  <c r="A653" i="12"/>
  <c r="A649" i="12"/>
  <c r="A645" i="12"/>
  <c r="A1387" i="12"/>
  <c r="A1383" i="12"/>
  <c r="A1379" i="12"/>
  <c r="A1375" i="12"/>
  <c r="A1371" i="12"/>
  <c r="A1367" i="12"/>
  <c r="A1363" i="12"/>
  <c r="A1359" i="12"/>
  <c r="A1355" i="12"/>
  <c r="A1351" i="12"/>
  <c r="A1347" i="12"/>
  <c r="A1343" i="12"/>
  <c r="A1339" i="12"/>
  <c r="A1335" i="12"/>
  <c r="A1331" i="12"/>
  <c r="A1327" i="12"/>
  <c r="A1323" i="12"/>
  <c r="A1319" i="12"/>
  <c r="A1315" i="12"/>
  <c r="A1311" i="12"/>
  <c r="A1307" i="12"/>
  <c r="A1303" i="12"/>
  <c r="A1299" i="12"/>
  <c r="A1295" i="12"/>
  <c r="A1291" i="12"/>
  <c r="A1287" i="12"/>
  <c r="A1283" i="12"/>
  <c r="A1279" i="12"/>
  <c r="A1275" i="12"/>
  <c r="A1271" i="12"/>
  <c r="A1267" i="12"/>
  <c r="A1263" i="12"/>
  <c r="A1259" i="12"/>
  <c r="A1255" i="12"/>
  <c r="A1251" i="12"/>
  <c r="A1247" i="12"/>
  <c r="A1243" i="12"/>
  <c r="A1239" i="12"/>
  <c r="A1235" i="12"/>
  <c r="A1231" i="12"/>
  <c r="A1227" i="12"/>
  <c r="A1223" i="12"/>
  <c r="A1219" i="12"/>
  <c r="A1215" i="12"/>
  <c r="A1211" i="12"/>
  <c r="A1207" i="12"/>
  <c r="A1203" i="12"/>
  <c r="A1199" i="12"/>
  <c r="A1195" i="12"/>
  <c r="A1191" i="12"/>
  <c r="A1187" i="12"/>
  <c r="A1183" i="12"/>
  <c r="A1179" i="12"/>
  <c r="A1175" i="12"/>
  <c r="A1171" i="12"/>
  <c r="A1167" i="12"/>
  <c r="A1163" i="12"/>
  <c r="A1159" i="12"/>
  <c r="A1155" i="12"/>
  <c r="A1151" i="12"/>
  <c r="A1147" i="12"/>
  <c r="A1143" i="12"/>
  <c r="A1139" i="12"/>
  <c r="A1135" i="12"/>
  <c r="A1131" i="12"/>
  <c r="A1127" i="12"/>
  <c r="A1123" i="12"/>
  <c r="A1119" i="12"/>
  <c r="A1115" i="12"/>
  <c r="A1111" i="12"/>
  <c r="A1107" i="12"/>
  <c r="A1103" i="12"/>
  <c r="A1099" i="12"/>
  <c r="A1095" i="12"/>
  <c r="A1091" i="12"/>
  <c r="A1087" i="12"/>
  <c r="A1083" i="12"/>
  <c r="A1079" i="12"/>
  <c r="A1075" i="12"/>
  <c r="A1071" i="12"/>
  <c r="A1067" i="12"/>
  <c r="A1063" i="12"/>
  <c r="A1059" i="12"/>
  <c r="A1055" i="12"/>
  <c r="A1051" i="12"/>
  <c r="A1047" i="12"/>
  <c r="A1043" i="12"/>
  <c r="A1039" i="12"/>
  <c r="A1035" i="12"/>
  <c r="A1031" i="12"/>
  <c r="A1027" i="12"/>
  <c r="A1023" i="12"/>
  <c r="A1019" i="12"/>
  <c r="A1015" i="12"/>
  <c r="A1011" i="12"/>
  <c r="A1007" i="12"/>
  <c r="A1003" i="12"/>
  <c r="A999" i="12"/>
  <c r="A995" i="12"/>
  <c r="A991" i="12"/>
  <c r="A987" i="12"/>
  <c r="A983" i="12"/>
  <c r="A979" i="12"/>
  <c r="A975" i="12"/>
  <c r="A971" i="12"/>
  <c r="A967" i="12"/>
  <c r="A963" i="12"/>
  <c r="A959" i="12"/>
  <c r="A955" i="12"/>
  <c r="A951" i="12"/>
  <c r="A947" i="12"/>
  <c r="A943" i="12"/>
  <c r="A939" i="12"/>
  <c r="A935" i="12"/>
  <c r="A931" i="12"/>
  <c r="A927" i="12"/>
  <c r="A923" i="12"/>
  <c r="A919" i="12"/>
  <c r="A915" i="12"/>
  <c r="A911" i="12"/>
  <c r="A907" i="12"/>
  <c r="A903" i="12"/>
  <c r="A899" i="12"/>
  <c r="A895" i="12"/>
  <c r="A891" i="12"/>
  <c r="A887" i="12"/>
  <c r="A883" i="12"/>
  <c r="A879" i="12"/>
  <c r="A875" i="12"/>
  <c r="A871" i="12"/>
  <c r="A867" i="12"/>
  <c r="A863" i="12"/>
  <c r="A859" i="12"/>
  <c r="A855" i="12"/>
  <c r="A851" i="12"/>
  <c r="A847" i="12"/>
  <c r="A843" i="12"/>
  <c r="A839" i="12"/>
  <c r="A835" i="12"/>
  <c r="A831" i="12"/>
  <c r="A827" i="12"/>
  <c r="A823" i="12"/>
  <c r="A819" i="12"/>
  <c r="A815" i="12"/>
  <c r="A811" i="12"/>
  <c r="A807" i="12"/>
  <c r="A803" i="12"/>
  <c r="A799" i="12"/>
  <c r="A795" i="12"/>
  <c r="A791" i="12"/>
  <c r="A787" i="12"/>
  <c r="A783" i="12"/>
  <c r="A779" i="12"/>
  <c r="A775" i="12"/>
  <c r="A771" i="12"/>
  <c r="A767" i="12"/>
  <c r="A763" i="12"/>
  <c r="A759" i="12"/>
  <c r="A755" i="12"/>
  <c r="A751" i="12"/>
  <c r="A747" i="12"/>
  <c r="A743" i="12"/>
  <c r="A739" i="12"/>
  <c r="A735" i="12"/>
  <c r="A731" i="12"/>
  <c r="A727" i="12"/>
  <c r="A723" i="12"/>
  <c r="A719" i="12"/>
  <c r="A715" i="12"/>
  <c r="A711" i="12"/>
  <c r="A707" i="12"/>
  <c r="A703" i="12"/>
  <c r="A699" i="12"/>
  <c r="A695" i="12"/>
  <c r="A691" i="12"/>
  <c r="A687" i="12"/>
  <c r="A683" i="12"/>
  <c r="A679" i="12"/>
  <c r="A675" i="12"/>
  <c r="A671" i="12"/>
  <c r="A667" i="12"/>
  <c r="A663" i="12"/>
  <c r="A659" i="12"/>
  <c r="A655" i="12"/>
  <c r="A651" i="12"/>
  <c r="A647" i="12"/>
  <c r="A643" i="12"/>
  <c r="A29" i="12"/>
  <c r="A33" i="12"/>
  <c r="A49" i="12"/>
  <c r="A65" i="12"/>
  <c r="A81" i="12"/>
  <c r="A97" i="12"/>
  <c r="A113" i="12"/>
  <c r="A129" i="12"/>
  <c r="A145" i="12"/>
  <c r="A161" i="12"/>
  <c r="A221" i="12"/>
  <c r="A16" i="12"/>
  <c r="A18" i="12"/>
  <c r="A27" i="12"/>
  <c r="A34" i="12"/>
  <c r="A37" i="12"/>
  <c r="A54" i="12"/>
  <c r="A70" i="12"/>
  <c r="A86" i="12"/>
  <c r="A101" i="12"/>
  <c r="A102" i="12"/>
  <c r="A117" i="12"/>
  <c r="A118" i="12"/>
  <c r="A133" i="12"/>
  <c r="A134" i="12"/>
  <c r="A149" i="12"/>
  <c r="A150" i="12"/>
  <c r="A165" i="12"/>
  <c r="A166" i="12"/>
  <c r="A193" i="12"/>
  <c r="A199" i="12"/>
  <c r="E199" i="12"/>
  <c r="J199" i="12" s="1"/>
  <c r="A209" i="12"/>
  <c r="A215" i="12"/>
  <c r="E215" i="12"/>
  <c r="J215" i="12" s="1"/>
  <c r="A219" i="12"/>
  <c r="E219" i="12"/>
  <c r="J219" i="12" s="1"/>
  <c r="A233" i="12"/>
  <c r="A270" i="12"/>
  <c r="E270" i="12"/>
  <c r="J270" i="12" s="1"/>
  <c r="E358" i="12"/>
  <c r="J358" i="12" s="1"/>
  <c r="A358" i="12"/>
  <c r="A7" i="12"/>
  <c r="A11" i="12"/>
  <c r="A5" i="12"/>
  <c r="A6" i="12"/>
  <c r="E7" i="12"/>
  <c r="J7" i="12" s="1"/>
  <c r="A14" i="12"/>
  <c r="A21" i="12"/>
  <c r="A31" i="12"/>
  <c r="A41" i="12"/>
  <c r="A42" i="12"/>
  <c r="A57" i="12"/>
  <c r="A58" i="12"/>
  <c r="A73" i="12"/>
  <c r="A74" i="12"/>
  <c r="A89" i="12"/>
  <c r="A90" i="12"/>
  <c r="A105" i="12"/>
  <c r="A106" i="12"/>
  <c r="A121" i="12"/>
  <c r="A122" i="12"/>
  <c r="A137" i="12"/>
  <c r="A138" i="12"/>
  <c r="A153" i="12"/>
  <c r="A154" i="12"/>
  <c r="A169" i="12"/>
  <c r="A170" i="12"/>
  <c r="A229" i="12"/>
  <c r="A207" i="12"/>
  <c r="E207" i="12"/>
  <c r="J207" i="12" s="1"/>
  <c r="A231" i="12"/>
  <c r="E231" i="12"/>
  <c r="J231" i="12" s="1"/>
  <c r="A250" i="12"/>
  <c r="E250" i="12"/>
  <c r="J250" i="12" s="1"/>
  <c r="A410" i="12"/>
  <c r="A181" i="12"/>
  <c r="A182" i="12"/>
  <c r="A218" i="12"/>
  <c r="A227" i="12"/>
  <c r="A237" i="12"/>
  <c r="A243" i="12"/>
  <c r="A245" i="12"/>
  <c r="E254" i="12"/>
  <c r="J254" i="12" s="1"/>
  <c r="A266" i="12"/>
  <c r="A274" i="12"/>
  <c r="A278" i="12"/>
  <c r="E298" i="12"/>
  <c r="J298" i="12" s="1"/>
  <c r="A300" i="12"/>
  <c r="A303" i="12"/>
  <c r="A307" i="12"/>
  <c r="A309" i="12"/>
  <c r="A318" i="12"/>
  <c r="A324" i="12"/>
  <c r="A325" i="12"/>
  <c r="A334" i="12"/>
  <c r="A340" i="12"/>
  <c r="A341" i="12"/>
  <c r="A350" i="12"/>
  <c r="A356" i="12"/>
  <c r="A357" i="12"/>
  <c r="A367" i="12"/>
  <c r="A374" i="12"/>
  <c r="A382" i="12"/>
  <c r="A386" i="12"/>
  <c r="A404" i="12"/>
  <c r="A415" i="12"/>
  <c r="A444" i="12"/>
  <c r="A447" i="12"/>
  <c r="A448" i="12"/>
  <c r="E461" i="12"/>
  <c r="J461" i="12" s="1"/>
  <c r="A475" i="12"/>
  <c r="A513" i="12"/>
  <c r="A519" i="12"/>
  <c r="A525" i="12"/>
  <c r="A530" i="12"/>
  <c r="A533" i="12"/>
  <c r="A547" i="12"/>
  <c r="A566" i="12"/>
  <c r="A585" i="12"/>
  <c r="A589" i="12"/>
  <c r="A591" i="12"/>
  <c r="A594" i="12"/>
  <c r="A614" i="12"/>
  <c r="A626" i="12"/>
  <c r="A639" i="12"/>
  <c r="A185" i="12"/>
  <c r="A186" i="12"/>
  <c r="A195" i="12"/>
  <c r="A197" i="12"/>
  <c r="A198" i="12"/>
  <c r="A203" i="12"/>
  <c r="A205" i="12"/>
  <c r="A206" i="12"/>
  <c r="A211" i="12"/>
  <c r="A213" i="12"/>
  <c r="A214" i="12"/>
  <c r="A223" i="12"/>
  <c r="A252" i="12"/>
  <c r="A255" i="12"/>
  <c r="A259" i="12"/>
  <c r="A261" i="12"/>
  <c r="A282" i="12"/>
  <c r="A290" i="12"/>
  <c r="A294" i="12"/>
  <c r="A312" i="12"/>
  <c r="A313" i="12"/>
  <c r="A322" i="12"/>
  <c r="A328" i="12"/>
  <c r="A329" i="12"/>
  <c r="A338" i="12"/>
  <c r="A344" i="12"/>
  <c r="A345" i="12"/>
  <c r="A354" i="12"/>
  <c r="A359" i="12"/>
  <c r="A360" i="12"/>
  <c r="A361" i="12"/>
  <c r="A385" i="12"/>
  <c r="A390" i="12"/>
  <c r="A398" i="12"/>
  <c r="A402" i="12"/>
  <c r="A430" i="12"/>
  <c r="A435" i="12"/>
  <c r="A501" i="12"/>
  <c r="A505" i="12"/>
  <c r="A537" i="12"/>
  <c r="A541" i="12"/>
  <c r="A543" i="12"/>
  <c r="A546" i="12"/>
  <c r="A563" i="12"/>
  <c r="A582" i="12"/>
  <c r="A601" i="12"/>
  <c r="A609" i="12"/>
  <c r="A619" i="12"/>
  <c r="A621" i="12"/>
  <c r="A633" i="12"/>
  <c r="A641" i="12"/>
  <c r="A242" i="12"/>
  <c r="A246" i="12"/>
  <c r="A268" i="12"/>
  <c r="A271" i="12"/>
  <c r="A275" i="12"/>
  <c r="A277" i="12"/>
  <c r="A306" i="12"/>
  <c r="A310" i="12"/>
  <c r="A317" i="12"/>
  <c r="A326" i="12"/>
  <c r="A333" i="12"/>
  <c r="A342" i="12"/>
  <c r="A349" i="12"/>
  <c r="A366" i="12"/>
  <c r="A383" i="12"/>
  <c r="A401" i="12"/>
  <c r="A422" i="12"/>
  <c r="A424" i="12"/>
  <c r="A428" i="12"/>
  <c r="A434" i="12"/>
  <c r="A445" i="12"/>
  <c r="A449" i="12"/>
  <c r="A477" i="12"/>
  <c r="A483" i="12"/>
  <c r="A488" i="12"/>
  <c r="A524" i="12"/>
  <c r="A534" i="12"/>
  <c r="A559" i="12"/>
  <c r="A562" i="12"/>
  <c r="A577" i="12"/>
  <c r="A579" i="12"/>
  <c r="A598" i="12"/>
  <c r="A610" i="12"/>
  <c r="A630" i="12"/>
  <c r="E59" i="12"/>
  <c r="J59" i="12" s="1"/>
  <c r="A59" i="12"/>
  <c r="E75" i="12"/>
  <c r="J75" i="12" s="1"/>
  <c r="A75" i="12"/>
  <c r="A17" i="12"/>
  <c r="A38" i="12"/>
  <c r="E48" i="12"/>
  <c r="J48" i="12" s="1"/>
  <c r="A53" i="12"/>
  <c r="E63" i="12"/>
  <c r="J63" i="12" s="1"/>
  <c r="A63" i="12"/>
  <c r="A69" i="12"/>
  <c r="E79" i="12"/>
  <c r="J79" i="12" s="1"/>
  <c r="A79" i="12"/>
  <c r="A85" i="12"/>
  <c r="A4" i="12"/>
  <c r="A8" i="12"/>
  <c r="E12" i="12"/>
  <c r="J12" i="12" s="1"/>
  <c r="E19" i="12"/>
  <c r="J19" i="12" s="1"/>
  <c r="E23" i="12"/>
  <c r="J23" i="12" s="1"/>
  <c r="E27" i="12"/>
  <c r="J27" i="12" s="1"/>
  <c r="E31" i="12"/>
  <c r="J31" i="12" s="1"/>
  <c r="E35" i="12"/>
  <c r="J35" i="12" s="1"/>
  <c r="E39" i="12"/>
  <c r="J39" i="12" s="1"/>
  <c r="A45" i="12"/>
  <c r="A46" i="12"/>
  <c r="E51" i="12"/>
  <c r="J51" i="12" s="1"/>
  <c r="A51" i="12"/>
  <c r="E67" i="12"/>
  <c r="J67" i="12" s="1"/>
  <c r="A67" i="12"/>
  <c r="E83" i="12"/>
  <c r="J83" i="12" s="1"/>
  <c r="A83" i="12"/>
  <c r="A10" i="12"/>
  <c r="A13" i="12"/>
  <c r="A20" i="12"/>
  <c r="A24" i="12"/>
  <c r="A28" i="12"/>
  <c r="A32" i="12"/>
  <c r="A36" i="12"/>
  <c r="A40" i="12"/>
  <c r="E44" i="12"/>
  <c r="J44" i="12" s="1"/>
  <c r="E55" i="12"/>
  <c r="J55" i="12" s="1"/>
  <c r="A55" i="12"/>
  <c r="E71" i="12"/>
  <c r="J71" i="12" s="1"/>
  <c r="A71" i="12"/>
  <c r="A52" i="12"/>
  <c r="A56" i="12"/>
  <c r="A60" i="12"/>
  <c r="A64" i="12"/>
  <c r="A68" i="12"/>
  <c r="A72" i="12"/>
  <c r="A76" i="12"/>
  <c r="A80" i="12"/>
  <c r="A84" i="12"/>
  <c r="A87" i="12"/>
  <c r="A88" i="12"/>
  <c r="A91" i="12"/>
  <c r="A92" i="12"/>
  <c r="A95" i="12"/>
  <c r="A96" i="12"/>
  <c r="A99" i="12"/>
  <c r="A100" i="12"/>
  <c r="A103" i="12"/>
  <c r="A104" i="12"/>
  <c r="A107" i="12"/>
  <c r="A108" i="12"/>
  <c r="A111" i="12"/>
  <c r="A112" i="12"/>
  <c r="A115" i="12"/>
  <c r="A116" i="12"/>
  <c r="A119" i="12"/>
  <c r="A120" i="12"/>
  <c r="A123" i="12"/>
  <c r="A124" i="12"/>
  <c r="A127" i="12"/>
  <c r="A128" i="12"/>
  <c r="A131" i="12"/>
  <c r="A132" i="12"/>
  <c r="A135" i="12"/>
  <c r="A136" i="12"/>
  <c r="A139" i="12"/>
  <c r="A140" i="12"/>
  <c r="A143" i="12"/>
  <c r="A144" i="12"/>
  <c r="A147" i="12"/>
  <c r="A148" i="12"/>
  <c r="A151" i="12"/>
  <c r="A152" i="12"/>
  <c r="A155" i="12"/>
  <c r="A156" i="12"/>
  <c r="A159" i="12"/>
  <c r="A160" i="12"/>
  <c r="A163" i="12"/>
  <c r="A164" i="12"/>
  <c r="A167" i="12"/>
  <c r="A168" i="12"/>
  <c r="A171" i="12"/>
  <c r="A172" i="12"/>
  <c r="A175" i="12"/>
  <c r="A176" i="12"/>
  <c r="A179" i="12"/>
  <c r="A180" i="12"/>
  <c r="A183" i="12"/>
  <c r="A184" i="12"/>
  <c r="A187" i="12"/>
  <c r="A188" i="12"/>
  <c r="A191" i="12"/>
  <c r="A192" i="12"/>
  <c r="A196" i="12"/>
  <c r="A200" i="12"/>
  <c r="A204" i="12"/>
  <c r="A208" i="12"/>
  <c r="A212" i="12"/>
  <c r="A216" i="12"/>
  <c r="A220" i="12"/>
  <c r="A224" i="12"/>
  <c r="A228" i="12"/>
  <c r="A232" i="12"/>
  <c r="A234" i="12"/>
  <c r="E243" i="12"/>
  <c r="J243" i="12" s="1"/>
  <c r="E246" i="12"/>
  <c r="J246" i="12" s="1"/>
  <c r="A248" i="12"/>
  <c r="A251" i="12"/>
  <c r="A257" i="12"/>
  <c r="E259" i="12"/>
  <c r="J259" i="12" s="1"/>
  <c r="E262" i="12"/>
  <c r="J262" i="12" s="1"/>
  <c r="A264" i="12"/>
  <c r="A267" i="12"/>
  <c r="A273" i="12"/>
  <c r="E275" i="12"/>
  <c r="J275" i="12" s="1"/>
  <c r="E278" i="12"/>
  <c r="J278" i="12" s="1"/>
  <c r="A280" i="12"/>
  <c r="A283" i="12"/>
  <c r="A289" i="12"/>
  <c r="E291" i="12"/>
  <c r="J291" i="12" s="1"/>
  <c r="E294" i="12"/>
  <c r="J294" i="12" s="1"/>
  <c r="A296" i="12"/>
  <c r="A299" i="12"/>
  <c r="A305" i="12"/>
  <c r="E307" i="12"/>
  <c r="J307" i="12" s="1"/>
  <c r="E310" i="12"/>
  <c r="J310" i="12" s="1"/>
  <c r="E314" i="12"/>
  <c r="J314" i="12" s="1"/>
  <c r="E318" i="12"/>
  <c r="J318" i="12" s="1"/>
  <c r="E322" i="12"/>
  <c r="J322" i="12" s="1"/>
  <c r="E326" i="12"/>
  <c r="J326" i="12" s="1"/>
  <c r="E330" i="12"/>
  <c r="J330" i="12" s="1"/>
  <c r="E334" i="12"/>
  <c r="J334" i="12" s="1"/>
  <c r="E338" i="12"/>
  <c r="J338" i="12" s="1"/>
  <c r="E342" i="12"/>
  <c r="J342" i="12" s="1"/>
  <c r="E346" i="12"/>
  <c r="J346" i="12" s="1"/>
  <c r="E350" i="12"/>
  <c r="J350" i="12" s="1"/>
  <c r="E354" i="12"/>
  <c r="J354" i="12" s="1"/>
  <c r="A235" i="12"/>
  <c r="E242" i="12"/>
  <c r="J242" i="12" s="1"/>
  <c r="A244" i="12"/>
  <c r="A247" i="12"/>
  <c r="A253" i="12"/>
  <c r="E255" i="12"/>
  <c r="J255" i="12" s="1"/>
  <c r="E258" i="12"/>
  <c r="J258" i="12" s="1"/>
  <c r="A260" i="12"/>
  <c r="A263" i="12"/>
  <c r="A269" i="12"/>
  <c r="E271" i="12"/>
  <c r="J271" i="12" s="1"/>
  <c r="E274" i="12"/>
  <c r="J274" i="12" s="1"/>
  <c r="A276" i="12"/>
  <c r="A279" i="12"/>
  <c r="A285" i="12"/>
  <c r="E287" i="12"/>
  <c r="J287" i="12" s="1"/>
  <c r="E290" i="12"/>
  <c r="J290" i="12" s="1"/>
  <c r="A292" i="12"/>
  <c r="A295" i="12"/>
  <c r="A301" i="12"/>
  <c r="E303" i="12"/>
  <c r="J303" i="12" s="1"/>
  <c r="E306" i="12"/>
  <c r="J306" i="12" s="1"/>
  <c r="A308" i="12"/>
  <c r="A311" i="12"/>
  <c r="A315" i="12"/>
  <c r="A319" i="12"/>
  <c r="A323" i="12"/>
  <c r="A327" i="12"/>
  <c r="A331" i="12"/>
  <c r="A335" i="12"/>
  <c r="A339" i="12"/>
  <c r="A343" i="12"/>
  <c r="A347" i="12"/>
  <c r="A351" i="12"/>
  <c r="A355" i="12"/>
  <c r="A222" i="12"/>
  <c r="A226" i="12"/>
  <c r="A230" i="12"/>
  <c r="A240" i="12"/>
  <c r="A249" i="12"/>
  <c r="A256" i="12"/>
  <c r="A265" i="12"/>
  <c r="A272" i="12"/>
  <c r="A281" i="12"/>
  <c r="A288" i="12"/>
  <c r="A297" i="12"/>
  <c r="A304" i="12"/>
  <c r="E367" i="12"/>
  <c r="J367" i="12" s="1"/>
  <c r="E359" i="12"/>
  <c r="J359" i="12" s="1"/>
  <c r="E363" i="12"/>
  <c r="J363" i="12" s="1"/>
  <c r="E366" i="12"/>
  <c r="J366" i="12" s="1"/>
  <c r="A372" i="12"/>
  <c r="E372" i="12"/>
  <c r="J372" i="12" s="1"/>
  <c r="A375" i="12"/>
  <c r="A377" i="12"/>
  <c r="A380" i="12"/>
  <c r="E388" i="12"/>
  <c r="J388" i="12" s="1"/>
  <c r="A391" i="12"/>
  <c r="A393" i="12"/>
  <c r="A396" i="12"/>
  <c r="E404" i="12"/>
  <c r="J404" i="12" s="1"/>
  <c r="A407" i="12"/>
  <c r="A409" i="12"/>
  <c r="A412" i="12"/>
  <c r="A418" i="12"/>
  <c r="A420" i="12"/>
  <c r="E422" i="12"/>
  <c r="J422" i="12" s="1"/>
  <c r="A427" i="12"/>
  <c r="E430" i="12"/>
  <c r="J430" i="12" s="1"/>
  <c r="E445" i="12"/>
  <c r="J445" i="12" s="1"/>
  <c r="A450" i="12"/>
  <c r="A453" i="12"/>
  <c r="A457" i="12"/>
  <c r="A459" i="12"/>
  <c r="E477" i="12"/>
  <c r="J477" i="12" s="1"/>
  <c r="A481" i="12"/>
  <c r="A485" i="12"/>
  <c r="A489" i="12"/>
  <c r="A491" i="12"/>
  <c r="E501" i="12"/>
  <c r="J501" i="12" s="1"/>
  <c r="E504" i="12"/>
  <c r="J504" i="12" s="1"/>
  <c r="E505" i="12"/>
  <c r="J505" i="12" s="1"/>
  <c r="A509" i="12"/>
  <c r="E524" i="12"/>
  <c r="J524" i="12" s="1"/>
  <c r="E525" i="12"/>
  <c r="J525" i="12" s="1"/>
  <c r="A539" i="12"/>
  <c r="A542" i="12"/>
  <c r="A555" i="12"/>
  <c r="A558" i="12"/>
  <c r="A571" i="12"/>
  <c r="A574" i="12"/>
  <c r="A587" i="12"/>
  <c r="A590" i="12"/>
  <c r="A603" i="12"/>
  <c r="A606" i="12"/>
  <c r="A611" i="12"/>
  <c r="E619" i="12"/>
  <c r="J619" i="12" s="1"/>
  <c r="A622" i="12"/>
  <c r="A627" i="12"/>
  <c r="E635" i="12"/>
  <c r="J635" i="12" s="1"/>
  <c r="A638" i="12"/>
  <c r="A640" i="12"/>
  <c r="A371" i="12"/>
  <c r="A373" i="12"/>
  <c r="A376" i="12"/>
  <c r="A387" i="12"/>
  <c r="A389" i="12"/>
  <c r="A392" i="12"/>
  <c r="A403" i="12"/>
  <c r="A405" i="12"/>
  <c r="A408" i="12"/>
  <c r="A429" i="12"/>
  <c r="A446" i="12"/>
  <c r="A531" i="12"/>
  <c r="A535" i="12"/>
  <c r="A538" i="12"/>
  <c r="A549" i="12"/>
  <c r="A551" i="12"/>
  <c r="A554" i="12"/>
  <c r="A565" i="12"/>
  <c r="A567" i="12"/>
  <c r="A570" i="12"/>
  <c r="A581" i="12"/>
  <c r="A583" i="12"/>
  <c r="A586" i="12"/>
  <c r="A597" i="12"/>
  <c r="A599" i="12"/>
  <c r="A602" i="12"/>
  <c r="A607" i="12"/>
  <c r="A613" i="12"/>
  <c r="A618" i="12"/>
  <c r="A623" i="12"/>
  <c r="A629" i="12"/>
  <c r="E631" i="12"/>
  <c r="J631" i="12" s="1"/>
  <c r="A634" i="12"/>
  <c r="A368" i="12"/>
  <c r="A379" i="12"/>
  <c r="A381" i="12"/>
  <c r="A384" i="12"/>
  <c r="A395" i="12"/>
  <c r="A397" i="12"/>
  <c r="A400" i="12"/>
  <c r="A411" i="12"/>
  <c r="A413" i="12"/>
  <c r="A416" i="12"/>
  <c r="A432" i="12"/>
  <c r="A436" i="12"/>
  <c r="A443" i="12"/>
  <c r="E456" i="12"/>
  <c r="J456" i="12" s="1"/>
  <c r="A472" i="12"/>
  <c r="E488" i="12"/>
  <c r="J488" i="12" s="1"/>
  <c r="E508" i="12"/>
  <c r="J508" i="12" s="1"/>
  <c r="A515" i="12"/>
  <c r="A520" i="12"/>
  <c r="A615" i="12"/>
  <c r="A3" i="12"/>
  <c r="E18" i="12"/>
  <c r="J18" i="12" s="1"/>
  <c r="A22" i="12"/>
  <c r="E22" i="12"/>
  <c r="J22" i="12" s="1"/>
  <c r="A9" i="12"/>
  <c r="E10" i="12"/>
  <c r="J10" i="12" s="1"/>
  <c r="E16" i="12"/>
  <c r="J16" i="12" s="1"/>
  <c r="E2" i="12"/>
  <c r="J2" i="12" s="1"/>
  <c r="E6" i="12"/>
  <c r="J6" i="12" s="1"/>
  <c r="E26" i="12"/>
  <c r="J26" i="12" s="1"/>
  <c r="E30" i="12"/>
  <c r="J30" i="12" s="1"/>
  <c r="E34" i="12"/>
  <c r="J34" i="12" s="1"/>
  <c r="E38" i="12"/>
  <c r="J38" i="12" s="1"/>
  <c r="E42" i="12"/>
  <c r="J42" i="12" s="1"/>
  <c r="E46" i="12"/>
  <c r="J46" i="12" s="1"/>
  <c r="E50" i="12"/>
  <c r="J50" i="12" s="1"/>
  <c r="E54" i="12"/>
  <c r="J54" i="12" s="1"/>
  <c r="E58" i="12"/>
  <c r="J58" i="12" s="1"/>
  <c r="E62" i="12"/>
  <c r="J62" i="12" s="1"/>
  <c r="E66" i="12"/>
  <c r="J66" i="12" s="1"/>
  <c r="E70" i="12"/>
  <c r="J70" i="12" s="1"/>
  <c r="E74" i="12"/>
  <c r="J74" i="12" s="1"/>
  <c r="E78" i="12"/>
  <c r="J78" i="12" s="1"/>
  <c r="E82" i="12"/>
  <c r="J82" i="12" s="1"/>
  <c r="E86" i="12"/>
  <c r="J86" i="12" s="1"/>
  <c r="E90" i="12"/>
  <c r="J90" i="12" s="1"/>
  <c r="E94" i="12"/>
  <c r="J94" i="12" s="1"/>
  <c r="E98" i="12"/>
  <c r="J98" i="12" s="1"/>
  <c r="E102" i="12"/>
  <c r="J102" i="12" s="1"/>
  <c r="E106" i="12"/>
  <c r="J106" i="12" s="1"/>
  <c r="E110" i="12"/>
  <c r="J110" i="12" s="1"/>
  <c r="E114" i="12"/>
  <c r="J114" i="12" s="1"/>
  <c r="E118" i="12"/>
  <c r="J118" i="12" s="1"/>
  <c r="E122" i="12"/>
  <c r="J122" i="12" s="1"/>
  <c r="E126" i="12"/>
  <c r="J126" i="12" s="1"/>
  <c r="E130" i="12"/>
  <c r="J130" i="12" s="1"/>
  <c r="E134" i="12"/>
  <c r="J134" i="12" s="1"/>
  <c r="E138" i="12"/>
  <c r="J138" i="12" s="1"/>
  <c r="E142" i="12"/>
  <c r="J142" i="12" s="1"/>
  <c r="E146" i="12"/>
  <c r="J146" i="12" s="1"/>
  <c r="E150" i="12"/>
  <c r="J150" i="12" s="1"/>
  <c r="E154" i="12"/>
  <c r="J154" i="12" s="1"/>
  <c r="E158" i="12"/>
  <c r="J158" i="12" s="1"/>
  <c r="E162" i="12"/>
  <c r="J162" i="12" s="1"/>
  <c r="E166" i="12"/>
  <c r="J166" i="12" s="1"/>
  <c r="E170" i="12"/>
  <c r="J170" i="12" s="1"/>
  <c r="E174" i="12"/>
  <c r="J174" i="12" s="1"/>
  <c r="E178" i="12"/>
  <c r="J178" i="12" s="1"/>
  <c r="E182" i="12"/>
  <c r="J182" i="12" s="1"/>
  <c r="E186" i="12"/>
  <c r="J186" i="12" s="1"/>
  <c r="E190" i="12"/>
  <c r="J190" i="12" s="1"/>
  <c r="E194" i="12"/>
  <c r="J194" i="12" s="1"/>
  <c r="E198" i="12"/>
  <c r="J198" i="12" s="1"/>
  <c r="E202" i="12"/>
  <c r="J202" i="12" s="1"/>
  <c r="E206" i="12"/>
  <c r="J206" i="12" s="1"/>
  <c r="E210" i="12"/>
  <c r="J210" i="12" s="1"/>
  <c r="E214" i="12"/>
  <c r="J214" i="12" s="1"/>
  <c r="E218" i="12"/>
  <c r="J218" i="12" s="1"/>
  <c r="E222" i="12"/>
  <c r="J222" i="12" s="1"/>
  <c r="E226" i="12"/>
  <c r="J226" i="12" s="1"/>
  <c r="E230" i="12"/>
  <c r="J230" i="12" s="1"/>
  <c r="E235" i="12"/>
  <c r="J235" i="12" s="1"/>
  <c r="A239" i="12"/>
  <c r="A236" i="12"/>
  <c r="E236" i="12"/>
  <c r="J236" i="12" s="1"/>
  <c r="A241" i="12"/>
  <c r="E241" i="12"/>
  <c r="J241" i="12" s="1"/>
  <c r="E240" i="12"/>
  <c r="J240" i="12" s="1"/>
  <c r="E244" i="12"/>
  <c r="J244" i="12" s="1"/>
  <c r="E248" i="12"/>
  <c r="J248" i="12" s="1"/>
  <c r="E252" i="12"/>
  <c r="J252" i="12" s="1"/>
  <c r="E256" i="12"/>
  <c r="J256" i="12" s="1"/>
  <c r="E260" i="12"/>
  <c r="J260" i="12" s="1"/>
  <c r="E264" i="12"/>
  <c r="J264" i="12" s="1"/>
  <c r="E268" i="12"/>
  <c r="J268" i="12" s="1"/>
  <c r="E272" i="12"/>
  <c r="J272" i="12" s="1"/>
  <c r="E276" i="12"/>
  <c r="J276" i="12" s="1"/>
  <c r="E280" i="12"/>
  <c r="J280" i="12" s="1"/>
  <c r="E284" i="12"/>
  <c r="J284" i="12" s="1"/>
  <c r="E288" i="12"/>
  <c r="J288" i="12" s="1"/>
  <c r="E292" i="12"/>
  <c r="J292" i="12" s="1"/>
  <c r="E296" i="12"/>
  <c r="J296" i="12" s="1"/>
  <c r="E300" i="12"/>
  <c r="J300" i="12" s="1"/>
  <c r="E304" i="12"/>
  <c r="J304" i="12" s="1"/>
  <c r="E308" i="12"/>
  <c r="J308" i="12" s="1"/>
  <c r="A365" i="12"/>
  <c r="E245" i="12"/>
  <c r="J245" i="12" s="1"/>
  <c r="E249" i="12"/>
  <c r="J249" i="12" s="1"/>
  <c r="E253" i="12"/>
  <c r="J253" i="12" s="1"/>
  <c r="E257" i="12"/>
  <c r="J257" i="12" s="1"/>
  <c r="E261" i="12"/>
  <c r="J261" i="12" s="1"/>
  <c r="E265" i="12"/>
  <c r="J265" i="12" s="1"/>
  <c r="E269" i="12"/>
  <c r="J269" i="12" s="1"/>
  <c r="E273" i="12"/>
  <c r="J273" i="12" s="1"/>
  <c r="E277" i="12"/>
  <c r="J277" i="12" s="1"/>
  <c r="E281" i="12"/>
  <c r="J281" i="12" s="1"/>
  <c r="E285" i="12"/>
  <c r="J285" i="12" s="1"/>
  <c r="E289" i="12"/>
  <c r="J289" i="12" s="1"/>
  <c r="E293" i="12"/>
  <c r="J293" i="12" s="1"/>
  <c r="E297" i="12"/>
  <c r="J297" i="12" s="1"/>
  <c r="E301" i="12"/>
  <c r="J301" i="12" s="1"/>
  <c r="E305" i="12"/>
  <c r="J305" i="12" s="1"/>
  <c r="E309" i="12"/>
  <c r="J309" i="12" s="1"/>
  <c r="E313" i="12"/>
  <c r="J313" i="12" s="1"/>
  <c r="E317" i="12"/>
  <c r="J317" i="12" s="1"/>
  <c r="E321" i="12"/>
  <c r="J321" i="12" s="1"/>
  <c r="E325" i="12"/>
  <c r="J325" i="12" s="1"/>
  <c r="E329" i="12"/>
  <c r="J329" i="12" s="1"/>
  <c r="E333" i="12"/>
  <c r="J333" i="12" s="1"/>
  <c r="E337" i="12"/>
  <c r="J337" i="12" s="1"/>
  <c r="E341" i="12"/>
  <c r="J341" i="12" s="1"/>
  <c r="E345" i="12"/>
  <c r="J345" i="12" s="1"/>
  <c r="E349" i="12"/>
  <c r="J349" i="12" s="1"/>
  <c r="E353" i="12"/>
  <c r="J353" i="12" s="1"/>
  <c r="E357" i="12"/>
  <c r="J357" i="12" s="1"/>
  <c r="E361" i="12"/>
  <c r="J361" i="12" s="1"/>
  <c r="A364" i="12"/>
  <c r="A369" i="12"/>
  <c r="E369" i="12"/>
  <c r="J369" i="12" s="1"/>
  <c r="E373" i="12"/>
  <c r="J373" i="12" s="1"/>
  <c r="E377" i="12"/>
  <c r="J377" i="12" s="1"/>
  <c r="E381" i="12"/>
  <c r="J381" i="12" s="1"/>
  <c r="E385" i="12"/>
  <c r="J385" i="12" s="1"/>
  <c r="E389" i="12"/>
  <c r="J389" i="12" s="1"/>
  <c r="E393" i="12"/>
  <c r="J393" i="12" s="1"/>
  <c r="E397" i="12"/>
  <c r="J397" i="12" s="1"/>
  <c r="E401" i="12"/>
  <c r="J401" i="12" s="1"/>
  <c r="E405" i="12"/>
  <c r="J405" i="12" s="1"/>
  <c r="E409" i="12"/>
  <c r="J409" i="12" s="1"/>
  <c r="E413" i="12"/>
  <c r="J413" i="12" s="1"/>
  <c r="E417" i="12"/>
  <c r="J417" i="12" s="1"/>
  <c r="E418" i="12"/>
  <c r="J418" i="12" s="1"/>
  <c r="E420" i="12"/>
  <c r="J420" i="12" s="1"/>
  <c r="A426" i="12"/>
  <c r="A431" i="12"/>
  <c r="E434" i="12"/>
  <c r="J434" i="12" s="1"/>
  <c r="A439" i="12"/>
  <c r="A440" i="12"/>
  <c r="A442" i="12"/>
  <c r="E448" i="12"/>
  <c r="J448" i="12" s="1"/>
  <c r="E450" i="12"/>
  <c r="J450" i="12" s="1"/>
  <c r="A454" i="12"/>
  <c r="E454" i="12"/>
  <c r="J454" i="12" s="1"/>
  <c r="A463" i="12"/>
  <c r="A464" i="12"/>
  <c r="A470" i="12"/>
  <c r="E470" i="12"/>
  <c r="J470" i="12" s="1"/>
  <c r="A479" i="12"/>
  <c r="A480" i="12"/>
  <c r="A486" i="12"/>
  <c r="E486" i="12"/>
  <c r="J486" i="12" s="1"/>
  <c r="A495" i="12"/>
  <c r="A496" i="12"/>
  <c r="A502" i="12"/>
  <c r="E502" i="12"/>
  <c r="J502" i="12" s="1"/>
  <c r="A511" i="12"/>
  <c r="A512" i="12"/>
  <c r="A518" i="12"/>
  <c r="E518" i="12"/>
  <c r="J518" i="12" s="1"/>
  <c r="A527" i="12"/>
  <c r="A528" i="12"/>
  <c r="A544" i="12"/>
  <c r="E544" i="12"/>
  <c r="J544" i="12" s="1"/>
  <c r="A560" i="12"/>
  <c r="E560" i="12"/>
  <c r="J560" i="12" s="1"/>
  <c r="A576" i="12"/>
  <c r="E576" i="12"/>
  <c r="J576" i="12" s="1"/>
  <c r="A419" i="12"/>
  <c r="A438" i="12"/>
  <c r="E444" i="12"/>
  <c r="J444" i="12" s="1"/>
  <c r="E446" i="12"/>
  <c r="J446" i="12" s="1"/>
  <c r="A452" i="12"/>
  <c r="A458" i="12"/>
  <c r="E458" i="12"/>
  <c r="J458" i="12" s="1"/>
  <c r="A468" i="12"/>
  <c r="A474" i="12"/>
  <c r="E474" i="12"/>
  <c r="J474" i="12" s="1"/>
  <c r="A484" i="12"/>
  <c r="A490" i="12"/>
  <c r="E490" i="12"/>
  <c r="J490" i="12" s="1"/>
  <c r="A500" i="12"/>
  <c r="A506" i="12"/>
  <c r="E506" i="12"/>
  <c r="J506" i="12" s="1"/>
  <c r="A516" i="12"/>
  <c r="A522" i="12"/>
  <c r="E522" i="12"/>
  <c r="J522" i="12" s="1"/>
  <c r="A540" i="12"/>
  <c r="E540" i="12"/>
  <c r="J540" i="12" s="1"/>
  <c r="A556" i="12"/>
  <c r="E556" i="12"/>
  <c r="J556" i="12" s="1"/>
  <c r="A572" i="12"/>
  <c r="E572" i="12"/>
  <c r="J572" i="12" s="1"/>
  <c r="A462" i="12"/>
  <c r="E462" i="12"/>
  <c r="J462" i="12" s="1"/>
  <c r="A478" i="12"/>
  <c r="E478" i="12"/>
  <c r="J478" i="12" s="1"/>
  <c r="A494" i="12"/>
  <c r="E494" i="12"/>
  <c r="J494" i="12" s="1"/>
  <c r="A510" i="12"/>
  <c r="E510" i="12"/>
  <c r="J510" i="12" s="1"/>
  <c r="A526" i="12"/>
  <c r="E526" i="12"/>
  <c r="J526" i="12" s="1"/>
  <c r="A536" i="12"/>
  <c r="E536" i="12"/>
  <c r="J536" i="12" s="1"/>
  <c r="A552" i="12"/>
  <c r="E552" i="12"/>
  <c r="J552" i="12" s="1"/>
  <c r="A568" i="12"/>
  <c r="E568" i="12"/>
  <c r="J568" i="12" s="1"/>
  <c r="A584" i="12"/>
  <c r="E584" i="12"/>
  <c r="J584" i="12" s="1"/>
  <c r="A460" i="12"/>
  <c r="A466" i="12"/>
  <c r="E466" i="12"/>
  <c r="J466" i="12" s="1"/>
  <c r="A476" i="12"/>
  <c r="A482" i="12"/>
  <c r="E482" i="12"/>
  <c r="J482" i="12" s="1"/>
  <c r="A492" i="12"/>
  <c r="A498" i="12"/>
  <c r="E498" i="12"/>
  <c r="J498" i="12" s="1"/>
  <c r="A514" i="12"/>
  <c r="E514" i="12"/>
  <c r="J514" i="12" s="1"/>
  <c r="A548" i="12"/>
  <c r="E548" i="12"/>
  <c r="J548" i="12" s="1"/>
  <c r="A564" i="12"/>
  <c r="E564" i="12"/>
  <c r="J564" i="12" s="1"/>
  <c r="A580" i="12"/>
  <c r="E580" i="12"/>
  <c r="J580" i="12" s="1"/>
  <c r="A588" i="12"/>
  <c r="E588" i="12"/>
  <c r="J588" i="12" s="1"/>
  <c r="A592" i="12"/>
  <c r="E592" i="12"/>
  <c r="J592" i="12" s="1"/>
  <c r="A596" i="12"/>
  <c r="E596" i="12"/>
  <c r="J596" i="12" s="1"/>
  <c r="A600" i="12"/>
  <c r="E600" i="12"/>
  <c r="J600" i="12" s="1"/>
  <c r="A604" i="12"/>
  <c r="E604" i="12"/>
  <c r="J604" i="12" s="1"/>
  <c r="A608" i="12"/>
  <c r="E608" i="12"/>
  <c r="J608" i="12" s="1"/>
  <c r="A612" i="12"/>
  <c r="E612" i="12"/>
  <c r="J612" i="12" s="1"/>
  <c r="A616" i="12"/>
  <c r="E616" i="12"/>
  <c r="J616" i="12" s="1"/>
  <c r="A620" i="12"/>
  <c r="E620" i="12"/>
  <c r="J620" i="12" s="1"/>
  <c r="A624" i="12"/>
  <c r="E624" i="12"/>
  <c r="J624" i="12" s="1"/>
  <c r="A628" i="12"/>
  <c r="E628" i="12"/>
  <c r="J628" i="12" s="1"/>
  <c r="A632" i="12"/>
  <c r="E632" i="12"/>
  <c r="J632" i="12" s="1"/>
  <c r="A636" i="12"/>
  <c r="E636" i="12"/>
  <c r="J636" i="12" s="1"/>
  <c r="A532" i="12"/>
  <c r="E532" i="12"/>
  <c r="J532" i="12" s="1"/>
  <c r="E640" i="12"/>
  <c r="J640" i="12" s="1"/>
  <c r="E641" i="12"/>
  <c r="J641" i="1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1D374C-2934-4C83-B055-FFCAF9CC1772}" keepAlive="1" name="Query - Geography" description="Connection to the 'Geography' query in the workbook." type="5" refreshedVersion="6" background="1" saveData="1">
    <dbPr connection="Provider=Microsoft.Mashup.OleDb.1;Data Source=$Workbook$;Location=Geography;Extended Properties=&quot;&quot;" command="SELECT * FROM [Geography]"/>
  </connection>
  <connection id="2" xr16:uid="{0F16CB74-CDC4-40A1-801E-EEA8DC681571}" keepAlive="1" name="Query - Order" description="Connection to the 'Order' query in the workbook." type="5" refreshedVersion="6" background="1" saveData="1">
    <dbPr connection="Provider=Microsoft.Mashup.OleDb.1;Data Source=$Workbook$;Location=Order;Extended Properties=&quot;&quot;" command="SELECT * FROM [Order]"/>
  </connection>
  <connection id="3" xr16:uid="{5040D420-A9D7-4DD4-B862-BCBD40AB1553}" keepAlive="1" name="Query - Product (2)" description="Connection to the 'Product (2)' query in the workbook." type="5" refreshedVersion="6" background="1" saveData="1">
    <dbPr connection="Provider=Microsoft.Mashup.OleDb.1;Data Source=$Workbook$;Location=&quot;Product (2)&quot;;Extended Properties=&quot;&quot;" command="SELECT * FROM [Product (2)]"/>
  </connection>
  <connection id="4" xr16:uid="{09AC465C-545F-4C06-A120-D59F329FF889}" keepAlive="1" name="Query - Transaction" description="Connection to the 'Transaction' query in the workbook." type="5" refreshedVersion="6" background="1" saveData="1">
    <dbPr connection="Provider=Microsoft.Mashup.OleDb.1;Data Source=$Workbook$;Location=Transaction;Extended Properties=&quot;&quot;" command="SELECT * FROM [Transaction]"/>
  </connection>
</connections>
</file>

<file path=xl/sharedStrings.xml><?xml version="1.0" encoding="utf-8"?>
<sst xmlns="http://schemas.openxmlformats.org/spreadsheetml/2006/main" count="52388" uniqueCount="10918">
  <si>
    <t>Month</t>
  </si>
  <si>
    <t>Year</t>
  </si>
  <si>
    <t>Date</t>
  </si>
  <si>
    <t>Quarter</t>
  </si>
  <si>
    <t>WeekDay</t>
  </si>
  <si>
    <t>Day Of Month</t>
  </si>
  <si>
    <t>Year-Quarter</t>
  </si>
  <si>
    <t>DateKey</t>
  </si>
  <si>
    <t>MonthKey</t>
  </si>
  <si>
    <t>WeekDayKey</t>
  </si>
  <si>
    <t>YearMonth</t>
  </si>
  <si>
    <t>YearMonthKey</t>
  </si>
  <si>
    <t>Customer Name</t>
  </si>
  <si>
    <t>Segment</t>
  </si>
  <si>
    <t>Customer ID</t>
  </si>
  <si>
    <t>Aaron Bergman</t>
  </si>
  <si>
    <t>Consumer</t>
  </si>
  <si>
    <t>AB-10015</t>
  </si>
  <si>
    <t>Aaron Hawkins</t>
  </si>
  <si>
    <t>Corporate</t>
  </si>
  <si>
    <t>AH-10030</t>
  </si>
  <si>
    <t>Aaron Smayling</t>
  </si>
  <si>
    <t>AS-10045</t>
  </si>
  <si>
    <t>Adam Bellavance</t>
  </si>
  <si>
    <t>Home Office</t>
  </si>
  <si>
    <t>AB-10060</t>
  </si>
  <si>
    <t>Adam Hart</t>
  </si>
  <si>
    <t>AH-10075</t>
  </si>
  <si>
    <t>Adam Shillingsburg</t>
  </si>
  <si>
    <t>AS-10090</t>
  </si>
  <si>
    <t>Adrian Barton</t>
  </si>
  <si>
    <t>AB-10105</t>
  </si>
  <si>
    <t>Adrian Hane</t>
  </si>
  <si>
    <t>AH-10120</t>
  </si>
  <si>
    <t>Adrian Shami</t>
  </si>
  <si>
    <t>AS-10135</t>
  </si>
  <si>
    <t>Aimee Bixby</t>
  </si>
  <si>
    <t>AB-10150</t>
  </si>
  <si>
    <t>Alan Barnes</t>
  </si>
  <si>
    <t>AB-10165</t>
  </si>
  <si>
    <t>Alan Dominguez</t>
  </si>
  <si>
    <t>AD-10180</t>
  </si>
  <si>
    <t>Alan Haines</t>
  </si>
  <si>
    <t>AH-10195</t>
  </si>
  <si>
    <t>Alan Hwang</t>
  </si>
  <si>
    <t>AH-10210</t>
  </si>
  <si>
    <t>Alan Schoenberger</t>
  </si>
  <si>
    <t>AS-10225</t>
  </si>
  <si>
    <t>Alan Shonely</t>
  </si>
  <si>
    <t>AS-10240</t>
  </si>
  <si>
    <t>Alejandro Ballentine</t>
  </si>
  <si>
    <t>AB-10255</t>
  </si>
  <si>
    <t>Alejandro Grove</t>
  </si>
  <si>
    <t>AG-10270</t>
  </si>
  <si>
    <t>Alejandro Savely</t>
  </si>
  <si>
    <t>AS-10285</t>
  </si>
  <si>
    <t>Aleksandra Gannaway</t>
  </si>
  <si>
    <t>AG-10300</t>
  </si>
  <si>
    <t>Alex Avila</t>
  </si>
  <si>
    <t>AA-10315</t>
  </si>
  <si>
    <t>Alex Grayson</t>
  </si>
  <si>
    <t>AG-10330</t>
  </si>
  <si>
    <t>Alex Russell</t>
  </si>
  <si>
    <t>AR-10345</t>
  </si>
  <si>
    <t>Alice McCarthy</t>
  </si>
  <si>
    <t>AM-10360</t>
  </si>
  <si>
    <t>Allen Armold</t>
  </si>
  <si>
    <t>AA-10375</t>
  </si>
  <si>
    <t>Allen Goldenen</t>
  </si>
  <si>
    <t>AG-10390</t>
  </si>
  <si>
    <t>Allen Rosenblatt</t>
  </si>
  <si>
    <t>AR-10405</t>
  </si>
  <si>
    <t>Alyssa Crouse</t>
  </si>
  <si>
    <t>AC-10420</t>
  </si>
  <si>
    <t>Alyssa Tate</t>
  </si>
  <si>
    <t>AT-10435</t>
  </si>
  <si>
    <t>Amy Cox</t>
  </si>
  <si>
    <t>AC-10450</t>
  </si>
  <si>
    <t>Amy Hunt</t>
  </si>
  <si>
    <t>AH-10465</t>
  </si>
  <si>
    <t>Andrew Allen</t>
  </si>
  <si>
    <t>AA-10480</t>
  </si>
  <si>
    <t>Andrew Gjertsen</t>
  </si>
  <si>
    <t>AG-10495</t>
  </si>
  <si>
    <t>Andrew Roberts</t>
  </si>
  <si>
    <t>AR-10510</t>
  </si>
  <si>
    <t>Andy Gerbode</t>
  </si>
  <si>
    <t>AG-10525</t>
  </si>
  <si>
    <t>Andy Reiter</t>
  </si>
  <si>
    <t>AR-10540</t>
  </si>
  <si>
    <t>Andy Yotov</t>
  </si>
  <si>
    <t>AY-10555</t>
  </si>
  <si>
    <t>Anemone Ratner</t>
  </si>
  <si>
    <t>AR-10570</t>
  </si>
  <si>
    <t>Angele Hood</t>
  </si>
  <si>
    <t>AH-10585</t>
  </si>
  <si>
    <t>Ann Blume</t>
  </si>
  <si>
    <t>AB-10600</t>
  </si>
  <si>
    <t>Ann Chong</t>
  </si>
  <si>
    <t>AC-10615</t>
  </si>
  <si>
    <t>Ann Steele</t>
  </si>
  <si>
    <t>AS-10630</t>
  </si>
  <si>
    <t>Anna Andreadi</t>
  </si>
  <si>
    <t>AA-10645</t>
  </si>
  <si>
    <t>Anna Chung</t>
  </si>
  <si>
    <t>AC-10660</t>
  </si>
  <si>
    <t>Anna Gayman</t>
  </si>
  <si>
    <t>AG-10675</t>
  </si>
  <si>
    <t>Anna Häberlin</t>
  </si>
  <si>
    <t>AH-10690</t>
  </si>
  <si>
    <t>Anne McFarland</t>
  </si>
  <si>
    <t>AM-10705</t>
  </si>
  <si>
    <t>Anne Pryor</t>
  </si>
  <si>
    <t>AP-10720</t>
  </si>
  <si>
    <t>Annie Thurman</t>
  </si>
  <si>
    <t>AT-10735</t>
  </si>
  <si>
    <t>Annie Zypern</t>
  </si>
  <si>
    <t>AZ-10750</t>
  </si>
  <si>
    <t>Anthony Garverick</t>
  </si>
  <si>
    <t>AG-10765</t>
  </si>
  <si>
    <t>Anthony Jacobs</t>
  </si>
  <si>
    <t>AJ-10780</t>
  </si>
  <si>
    <t>Anthony Johnson</t>
  </si>
  <si>
    <t>AJ-10795</t>
  </si>
  <si>
    <t>Anthony O'Donnell</t>
  </si>
  <si>
    <t>AO-10810</t>
  </si>
  <si>
    <t>Anthony Rawles</t>
  </si>
  <si>
    <t>AR-10825</t>
  </si>
  <si>
    <t>Anthony Witt</t>
  </si>
  <si>
    <t>AW-10840</t>
  </si>
  <si>
    <t>Arianne Irving</t>
  </si>
  <si>
    <t>AI-10855</t>
  </si>
  <si>
    <t>Art Ferguson</t>
  </si>
  <si>
    <t>AF-10870</t>
  </si>
  <si>
    <t>Art Foster</t>
  </si>
  <si>
    <t>AF-10885</t>
  </si>
  <si>
    <t>Arthur Gainer</t>
  </si>
  <si>
    <t>AG-10900</t>
  </si>
  <si>
    <t>Arthur Prichep</t>
  </si>
  <si>
    <t>AP-10915</t>
  </si>
  <si>
    <t>Arthur Wiediger</t>
  </si>
  <si>
    <t>AW-10930</t>
  </si>
  <si>
    <t>Ashley Jarboe</t>
  </si>
  <si>
    <t>AJ-10945</t>
  </si>
  <si>
    <t>Astrea Jones</t>
  </si>
  <si>
    <t>AJ-10960</t>
  </si>
  <si>
    <t>Barbara Fisher</t>
  </si>
  <si>
    <t>BF-10975</t>
  </si>
  <si>
    <t>Barry Blumstein</t>
  </si>
  <si>
    <t>BB-10990</t>
  </si>
  <si>
    <t>Barry Franz</t>
  </si>
  <si>
    <t>BF-11005</t>
  </si>
  <si>
    <t>Barry Französisch</t>
  </si>
  <si>
    <t>BF-11020</t>
  </si>
  <si>
    <t>Barry Gonzalez</t>
  </si>
  <si>
    <t>BG-11035</t>
  </si>
  <si>
    <t>Barry Pond</t>
  </si>
  <si>
    <t>BP-11050</t>
  </si>
  <si>
    <t>Barry Weirich</t>
  </si>
  <si>
    <t>BW-11065</t>
  </si>
  <si>
    <t>Bart Folk</t>
  </si>
  <si>
    <t>BF-11080</t>
  </si>
  <si>
    <t>Bart Pistole</t>
  </si>
  <si>
    <t>BP-11095</t>
  </si>
  <si>
    <t>Bart Watters</t>
  </si>
  <si>
    <t>BW-11110</t>
  </si>
  <si>
    <t>Becky Castell</t>
  </si>
  <si>
    <t>BC-11125</t>
  </si>
  <si>
    <t>Becky Martin</t>
  </si>
  <si>
    <t>BM-11140</t>
  </si>
  <si>
    <t>Becky Pak</t>
  </si>
  <si>
    <t>BP-11155</t>
  </si>
  <si>
    <t>Ben Ferrer</t>
  </si>
  <si>
    <t>BF-11170</t>
  </si>
  <si>
    <t>Ben Peterman</t>
  </si>
  <si>
    <t>BP-11185</t>
  </si>
  <si>
    <t>Ben Wallace</t>
  </si>
  <si>
    <t>BW-11200</t>
  </si>
  <si>
    <t>Benjamin Farhat</t>
  </si>
  <si>
    <t>BF-11215</t>
  </si>
  <si>
    <t>Benjamin Patterson</t>
  </si>
  <si>
    <t>BP-11230</t>
  </si>
  <si>
    <t>Benjamin Venier</t>
  </si>
  <si>
    <t>BV-11245</t>
  </si>
  <si>
    <t>Berenike Kampe</t>
  </si>
  <si>
    <t>BK-11260</t>
  </si>
  <si>
    <t>Beth Fritzler</t>
  </si>
  <si>
    <t>BF-11275</t>
  </si>
  <si>
    <t>Beth Paige</t>
  </si>
  <si>
    <t>BP-11290</t>
  </si>
  <si>
    <t>Beth Thompson</t>
  </si>
  <si>
    <t>BT-11305</t>
  </si>
  <si>
    <t>Bill Donatelli</t>
  </si>
  <si>
    <t>BD-11320</t>
  </si>
  <si>
    <t>Bill Eplett</t>
  </si>
  <si>
    <t>BE-11335</t>
  </si>
  <si>
    <t>Bill Overfelt</t>
  </si>
  <si>
    <t>BO-11350</t>
  </si>
  <si>
    <t>Bill Shonely</t>
  </si>
  <si>
    <t>BS-11365</t>
  </si>
  <si>
    <t>Bill Stewart</t>
  </si>
  <si>
    <t>BS-11380</t>
  </si>
  <si>
    <t>Bill Tyler</t>
  </si>
  <si>
    <t>BT-11395</t>
  </si>
  <si>
    <t>Bobby Elias</t>
  </si>
  <si>
    <t>BE-11410</t>
  </si>
  <si>
    <t>Bobby Odegard</t>
  </si>
  <si>
    <t>BO-11425</t>
  </si>
  <si>
    <t>Bobby Trafton</t>
  </si>
  <si>
    <t>BT-11440</t>
  </si>
  <si>
    <t>Brad Eason</t>
  </si>
  <si>
    <t>BE-11455</t>
  </si>
  <si>
    <t>Brad Norvell</t>
  </si>
  <si>
    <t>BN-11470</t>
  </si>
  <si>
    <t>Brad Thomas</t>
  </si>
  <si>
    <t>BT-11485</t>
  </si>
  <si>
    <t>Bradley Drucker</t>
  </si>
  <si>
    <t>BD-11500</t>
  </si>
  <si>
    <t>Bradley Nguyen</t>
  </si>
  <si>
    <t>BN-11515</t>
  </si>
  <si>
    <t>Bradley Talbott</t>
  </si>
  <si>
    <t>BT-11530</t>
  </si>
  <si>
    <t>Brenda Bowman</t>
  </si>
  <si>
    <t>BB-11545</t>
  </si>
  <si>
    <t>Brendan Dodson</t>
  </si>
  <si>
    <t>BD-11560</t>
  </si>
  <si>
    <t>Brendan Murry</t>
  </si>
  <si>
    <t>BM-11575</t>
  </si>
  <si>
    <t>Brendan Sweed</t>
  </si>
  <si>
    <t>BS-11590</t>
  </si>
  <si>
    <t>Brian Dahlen</t>
  </si>
  <si>
    <t>BD-11605</t>
  </si>
  <si>
    <t>Brian DeCherney</t>
  </si>
  <si>
    <t>BD-11620</t>
  </si>
  <si>
    <t>Brian Derr</t>
  </si>
  <si>
    <t>BD-11635</t>
  </si>
  <si>
    <t>Brian Moss</t>
  </si>
  <si>
    <t>BM-11650</t>
  </si>
  <si>
    <t>Brian Stugart</t>
  </si>
  <si>
    <t>BS-11665</t>
  </si>
  <si>
    <t>Brian Thompson</t>
  </si>
  <si>
    <t>BT-11680</t>
  </si>
  <si>
    <t>Brooke Gillingham</t>
  </si>
  <si>
    <t>BG-11695</t>
  </si>
  <si>
    <t>Brosina Hoffman</t>
  </si>
  <si>
    <t>BH-11710</t>
  </si>
  <si>
    <t>Bruce Degenhardt</t>
  </si>
  <si>
    <t>BD-11725</t>
  </si>
  <si>
    <t>Bruce Geld</t>
  </si>
  <si>
    <t>BG-11740</t>
  </si>
  <si>
    <t>Bruce Stewart</t>
  </si>
  <si>
    <t>BS-11755</t>
  </si>
  <si>
    <t>Bryan Davis</t>
  </si>
  <si>
    <t>BD-11770</t>
  </si>
  <si>
    <t>Bryan Mills</t>
  </si>
  <si>
    <t>BM-11785</t>
  </si>
  <si>
    <t>Bryan Spruell</t>
  </si>
  <si>
    <t>BS-11800</t>
  </si>
  <si>
    <t>Candace McMahon</t>
  </si>
  <si>
    <t>CM-11815</t>
  </si>
  <si>
    <t>Cari Sayre</t>
  </si>
  <si>
    <t>CS-11845</t>
  </si>
  <si>
    <t>Cari Schnelling</t>
  </si>
  <si>
    <t>CS-11860</t>
  </si>
  <si>
    <t>Carl Jackson</t>
  </si>
  <si>
    <t>CJ-11875</t>
  </si>
  <si>
    <t>Carl Ludwig</t>
  </si>
  <si>
    <t>CL-11890</t>
  </si>
  <si>
    <t>Carl Weiss</t>
  </si>
  <si>
    <t>CW-11905</t>
  </si>
  <si>
    <t>Carlos Daly</t>
  </si>
  <si>
    <t>CD-11920</t>
  </si>
  <si>
    <t>Carlos Meador</t>
  </si>
  <si>
    <t>CM-11935</t>
  </si>
  <si>
    <t>Carlos Soltero</t>
  </si>
  <si>
    <t>CS-11950</t>
  </si>
  <si>
    <t>Carol Adams</t>
  </si>
  <si>
    <t>CA-11965</t>
  </si>
  <si>
    <t>Carol Darley</t>
  </si>
  <si>
    <t>CD-11980</t>
  </si>
  <si>
    <t>Carol Triggs</t>
  </si>
  <si>
    <t>CT-11995</t>
  </si>
  <si>
    <t>Caroline Jumper</t>
  </si>
  <si>
    <t>CJ-12010</t>
  </si>
  <si>
    <t>Cassandra Brandow</t>
  </si>
  <si>
    <t>CB-12025</t>
  </si>
  <si>
    <t>Catherine Glotzbach</t>
  </si>
  <si>
    <t>CG-12040</t>
  </si>
  <si>
    <t>Cathy Armstrong</t>
  </si>
  <si>
    <t>CA-12055</t>
  </si>
  <si>
    <t>Cathy Hwang</t>
  </si>
  <si>
    <t>CH-12070</t>
  </si>
  <si>
    <t>Cathy Prescott</t>
  </si>
  <si>
    <t>CP-12085</t>
  </si>
  <si>
    <t>Chad Cunningham</t>
  </si>
  <si>
    <t>CC-12100</t>
  </si>
  <si>
    <t>Chad McGuire</t>
  </si>
  <si>
    <t>CM-12115</t>
  </si>
  <si>
    <t>Chad Sievert</t>
  </si>
  <si>
    <t>CS-12130</t>
  </si>
  <si>
    <t>Charles Crestani</t>
  </si>
  <si>
    <t>CC-12145</t>
  </si>
  <si>
    <t>Charles McCrossin</t>
  </si>
  <si>
    <t>CM-12160</t>
  </si>
  <si>
    <t>Charles Sheldon</t>
  </si>
  <si>
    <t>CS-12175</t>
  </si>
  <si>
    <t>Charlotte Melton</t>
  </si>
  <si>
    <t>CM-12190</t>
  </si>
  <si>
    <t>Chloris Kastensmidt</t>
  </si>
  <si>
    <t>CK-12205</t>
  </si>
  <si>
    <t>Chris Cortes</t>
  </si>
  <si>
    <t>CC-12220</t>
  </si>
  <si>
    <t>Chris McAfee</t>
  </si>
  <si>
    <t>CM-12235</t>
  </si>
  <si>
    <t>Chris Selesnick</t>
  </si>
  <si>
    <t>CS-12250</t>
  </si>
  <si>
    <t>Christina Anderson</t>
  </si>
  <si>
    <t>CA-12265</t>
  </si>
  <si>
    <t>Christina DeMoss</t>
  </si>
  <si>
    <t>CD-12280</t>
  </si>
  <si>
    <t>Christina VanderZanden</t>
  </si>
  <si>
    <t>CV-12295</t>
  </si>
  <si>
    <t>Christine Abelman</t>
  </si>
  <si>
    <t>CA-12310</t>
  </si>
  <si>
    <t>Christine Kargatis</t>
  </si>
  <si>
    <t>CK-12325</t>
  </si>
  <si>
    <t>Christine Phan</t>
  </si>
  <si>
    <t>CP-12340</t>
  </si>
  <si>
    <t>Christine Sundaresam</t>
  </si>
  <si>
    <t>CS-12355</t>
  </si>
  <si>
    <t>Christopher Conant</t>
  </si>
  <si>
    <t>CC-12370</t>
  </si>
  <si>
    <t>Christopher Martinez</t>
  </si>
  <si>
    <t>CM-12385</t>
  </si>
  <si>
    <t>Christopher Schild</t>
  </si>
  <si>
    <t>CS-12400</t>
  </si>
  <si>
    <t>Christy Brittain</t>
  </si>
  <si>
    <t>CB-12415</t>
  </si>
  <si>
    <t>Chuck Clark</t>
  </si>
  <si>
    <t>CC-12430</t>
  </si>
  <si>
    <t>Chuck Magee</t>
  </si>
  <si>
    <t>CM-12445</t>
  </si>
  <si>
    <t>Chuck Sachs</t>
  </si>
  <si>
    <t>CS-12460</t>
  </si>
  <si>
    <t>Cindy Chapman</t>
  </si>
  <si>
    <t>CC-12475</t>
  </si>
  <si>
    <t>Cindy Schnelling</t>
  </si>
  <si>
    <t>CS-12490</t>
  </si>
  <si>
    <t>Cindy Stewart</t>
  </si>
  <si>
    <t>CS-12505</t>
  </si>
  <si>
    <t>Claire Gute</t>
  </si>
  <si>
    <t>CG-12520</t>
  </si>
  <si>
    <t>Claudia Bergmann</t>
  </si>
  <si>
    <t>CB-12535</t>
  </si>
  <si>
    <t>Clay Cheatham</t>
  </si>
  <si>
    <t>CC-12550</t>
  </si>
  <si>
    <t>Clay Ludtke</t>
  </si>
  <si>
    <t>CL-12565</t>
  </si>
  <si>
    <t>Clay Rozendal</t>
  </si>
  <si>
    <t>CR-12580</t>
  </si>
  <si>
    <t>Clytie Kelty</t>
  </si>
  <si>
    <t>CK-12595</t>
  </si>
  <si>
    <t>Corey Catlett</t>
  </si>
  <si>
    <t>CC-12610</t>
  </si>
  <si>
    <t>Corey Roper</t>
  </si>
  <si>
    <t>CR-12625</t>
  </si>
  <si>
    <t>Corey-Lock</t>
  </si>
  <si>
    <t>Co-12640</t>
  </si>
  <si>
    <t>Corinna Mitchell</t>
  </si>
  <si>
    <t>CM-12655</t>
  </si>
  <si>
    <t>Craig Carreira</t>
  </si>
  <si>
    <t>CC-12670</t>
  </si>
  <si>
    <t>Craig Carroll</t>
  </si>
  <si>
    <t>CC-12685</t>
  </si>
  <si>
    <t>Craig Leslie</t>
  </si>
  <si>
    <t>CL-12700</t>
  </si>
  <si>
    <t>Craig Molinari</t>
  </si>
  <si>
    <t>CM-12715</t>
  </si>
  <si>
    <t>Craig Reiter</t>
  </si>
  <si>
    <t>CR-12730</t>
  </si>
  <si>
    <t>Craig Yedwab</t>
  </si>
  <si>
    <t>CY-12745</t>
  </si>
  <si>
    <t>Cyma Kinney</t>
  </si>
  <si>
    <t>CK-12760</t>
  </si>
  <si>
    <t>Cynthia Arntzen</t>
  </si>
  <si>
    <t>CA-12775</t>
  </si>
  <si>
    <t>Cynthia Delaney</t>
  </si>
  <si>
    <t>CD-12790</t>
  </si>
  <si>
    <t>Cynthia Voltz</t>
  </si>
  <si>
    <t>CV-12805</t>
  </si>
  <si>
    <t>Cyra Reiten</t>
  </si>
  <si>
    <t>CR-12820</t>
  </si>
  <si>
    <t>Damala Kotsonis</t>
  </si>
  <si>
    <t>DK-12835</t>
  </si>
  <si>
    <t>Dan Campbell</t>
  </si>
  <si>
    <t>DC-12850</t>
  </si>
  <si>
    <t>Dan Lawera</t>
  </si>
  <si>
    <t>DL-12865</t>
  </si>
  <si>
    <t>Dan Reichenbach</t>
  </si>
  <si>
    <t>DR-12880</t>
  </si>
  <si>
    <t>Dana Kaydos</t>
  </si>
  <si>
    <t>DK-12895</t>
  </si>
  <si>
    <t>Daniel Byrd</t>
  </si>
  <si>
    <t>DB-12910</t>
  </si>
  <si>
    <t>Daniel Lacy</t>
  </si>
  <si>
    <t>DL-12925</t>
  </si>
  <si>
    <t>Daniel Raglin</t>
  </si>
  <si>
    <t>DR-12940</t>
  </si>
  <si>
    <t>Dario Medina</t>
  </si>
  <si>
    <t>DM-12955</t>
  </si>
  <si>
    <t>Darren Budd</t>
  </si>
  <si>
    <t>DB-12970</t>
  </si>
  <si>
    <t>Darren Koutras</t>
  </si>
  <si>
    <t>DK-12985</t>
  </si>
  <si>
    <t>Darren Powers</t>
  </si>
  <si>
    <t>DP-13000</t>
  </si>
  <si>
    <t>Darrin Martin</t>
  </si>
  <si>
    <t>DM-13015</t>
  </si>
  <si>
    <t>Darrin Sayre</t>
  </si>
  <si>
    <t>DS-13030</t>
  </si>
  <si>
    <t>Darrin Van Huff</t>
  </si>
  <si>
    <t>DV-13045</t>
  </si>
  <si>
    <t>Dave Brooks</t>
  </si>
  <si>
    <t>DB-13060</t>
  </si>
  <si>
    <t>Dave Hallsten</t>
  </si>
  <si>
    <t>DH-13075</t>
  </si>
  <si>
    <t>Dave Kipp</t>
  </si>
  <si>
    <t>DK-13090</t>
  </si>
  <si>
    <t>Dave Poirier</t>
  </si>
  <si>
    <t>DP-13105</t>
  </si>
  <si>
    <t>David Bremer</t>
  </si>
  <si>
    <t>DB-13120</t>
  </si>
  <si>
    <t>David Flashing</t>
  </si>
  <si>
    <t>DF-13135</t>
  </si>
  <si>
    <t>David Kendrick</t>
  </si>
  <si>
    <t>DK-13150</t>
  </si>
  <si>
    <t>David Philippe</t>
  </si>
  <si>
    <t>DP-13165</t>
  </si>
  <si>
    <t>David Smith</t>
  </si>
  <si>
    <t>DS-13180</t>
  </si>
  <si>
    <t>David Wiener</t>
  </si>
  <si>
    <t>DW-13195</t>
  </si>
  <si>
    <t>Dean Braden</t>
  </si>
  <si>
    <t>DB-13210</t>
  </si>
  <si>
    <t>Dean Katz</t>
  </si>
  <si>
    <t>DK-13225</t>
  </si>
  <si>
    <t>Dean percer</t>
  </si>
  <si>
    <t>Dp-13240</t>
  </si>
  <si>
    <t>Deanra Eno</t>
  </si>
  <si>
    <t>DE-13255</t>
  </si>
  <si>
    <t>Deborah Brumfield</t>
  </si>
  <si>
    <t>DB-13270</t>
  </si>
  <si>
    <t>Debra Catini</t>
  </si>
  <si>
    <t>DC-13285</t>
  </si>
  <si>
    <t>Deirdre Greer</t>
  </si>
  <si>
    <t>DG-13300</t>
  </si>
  <si>
    <t>Delfina Latchford</t>
  </si>
  <si>
    <t>DL-13315</t>
  </si>
  <si>
    <t>Denise Leinenbach</t>
  </si>
  <si>
    <t>DL-13330</t>
  </si>
  <si>
    <t>Denise Monton</t>
  </si>
  <si>
    <t>DM-13345</t>
  </si>
  <si>
    <t>Dennis Bolton</t>
  </si>
  <si>
    <t>DB-13360</t>
  </si>
  <si>
    <t>Dennis Kane</t>
  </si>
  <si>
    <t>DK-13375</t>
  </si>
  <si>
    <t>Dennis Pardue</t>
  </si>
  <si>
    <t>DP-13390</t>
  </si>
  <si>
    <t>Denny Blanton</t>
  </si>
  <si>
    <t>DB-13405</t>
  </si>
  <si>
    <t>Denny Joy</t>
  </si>
  <si>
    <t>DJ-13420</t>
  </si>
  <si>
    <t>Denny Ordway</t>
  </si>
  <si>
    <t>DO-13435</t>
  </si>
  <si>
    <t>Dianna Arnett</t>
  </si>
  <si>
    <t>DA-13450</t>
  </si>
  <si>
    <t>Dianna Vittorini</t>
  </si>
  <si>
    <t>DV-13465</t>
  </si>
  <si>
    <t>Dianna Wilson</t>
  </si>
  <si>
    <t>DW-13480</t>
  </si>
  <si>
    <t>Dionis Lloyd</t>
  </si>
  <si>
    <t>DL-13495</t>
  </si>
  <si>
    <t>Don Jones</t>
  </si>
  <si>
    <t>DJ-13510</t>
  </si>
  <si>
    <t>Don Miller</t>
  </si>
  <si>
    <t>DM-13525</t>
  </si>
  <si>
    <t>Don Weiss</t>
  </si>
  <si>
    <t>DW-13540</t>
  </si>
  <si>
    <t>Dorothy Badders</t>
  </si>
  <si>
    <t>DB-13555</t>
  </si>
  <si>
    <t>Dorothy Dickinson</t>
  </si>
  <si>
    <t>DD-13570</t>
  </si>
  <si>
    <t>Dorothy Wardle</t>
  </si>
  <si>
    <t>DW-13585</t>
  </si>
  <si>
    <t>Dorris liebe</t>
  </si>
  <si>
    <t>Dl-13600</t>
  </si>
  <si>
    <t>Doug Bickford</t>
  </si>
  <si>
    <t>DB-13615</t>
  </si>
  <si>
    <t>Doug Jacobs</t>
  </si>
  <si>
    <t>DJ-13630</t>
  </si>
  <si>
    <t>Doug O'Connell</t>
  </si>
  <si>
    <t>DO-13645</t>
  </si>
  <si>
    <t>Duane Benoit</t>
  </si>
  <si>
    <t>DB-13660</t>
  </si>
  <si>
    <t>Duane Huffman</t>
  </si>
  <si>
    <t>DH-13675</t>
  </si>
  <si>
    <t>Duane Noonan</t>
  </si>
  <si>
    <t>DN-13690</t>
  </si>
  <si>
    <t>Ed Braxton</t>
  </si>
  <si>
    <t>EB-13705</t>
  </si>
  <si>
    <t>Ed Jacobs</t>
  </si>
  <si>
    <t>EJ-13720</t>
  </si>
  <si>
    <t>Ed Ludwig</t>
  </si>
  <si>
    <t>EL-13735</t>
  </si>
  <si>
    <t>Edward Becker</t>
  </si>
  <si>
    <t>EB-13750</t>
  </si>
  <si>
    <t>Edward Hooks</t>
  </si>
  <si>
    <t>EH-13765</t>
  </si>
  <si>
    <t>Edward Nazzal</t>
  </si>
  <si>
    <t>EN-13780</t>
  </si>
  <si>
    <t>Eileen Kiefer</t>
  </si>
  <si>
    <t>EK-13795</t>
  </si>
  <si>
    <t>Eleni McCrary</t>
  </si>
  <si>
    <t>EM-13810</t>
  </si>
  <si>
    <t>Elizabeth Moffitt</t>
  </si>
  <si>
    <t>EM-13825</t>
  </si>
  <si>
    <t>Ellis Ballard</t>
  </si>
  <si>
    <t>EB-13840</t>
  </si>
  <si>
    <t>Elpida Rittenbach</t>
  </si>
  <si>
    <t>ER-13855</t>
  </si>
  <si>
    <t>Emily Burns</t>
  </si>
  <si>
    <t>EB-13870</t>
  </si>
  <si>
    <t>Emily Ducich</t>
  </si>
  <si>
    <t>ED-13885</t>
  </si>
  <si>
    <t>Emily Grady</t>
  </si>
  <si>
    <t>EG-13900</t>
  </si>
  <si>
    <t>Emily Phan</t>
  </si>
  <si>
    <t>EP-13915</t>
  </si>
  <si>
    <t>Eric Barreto</t>
  </si>
  <si>
    <t>EB-13930</t>
  </si>
  <si>
    <t>Eric Hoffmann</t>
  </si>
  <si>
    <t>EH-13945</t>
  </si>
  <si>
    <t>Eric Murdock</t>
  </si>
  <si>
    <t>EM-13960</t>
  </si>
  <si>
    <t>Erica Bern</t>
  </si>
  <si>
    <t>EB-13975</t>
  </si>
  <si>
    <t>Erica Hackney</t>
  </si>
  <si>
    <t>EH-13990</t>
  </si>
  <si>
    <t>Erica Hernandez</t>
  </si>
  <si>
    <t>EH-14005</t>
  </si>
  <si>
    <t>Erica Smith</t>
  </si>
  <si>
    <t>ES-14020</t>
  </si>
  <si>
    <t>Erin Ashbrook</t>
  </si>
  <si>
    <t>EA-14035</t>
  </si>
  <si>
    <t>Erin Creighton</t>
  </si>
  <si>
    <t>EC-14050</t>
  </si>
  <si>
    <t>Erin Mull</t>
  </si>
  <si>
    <t>EM-14065</t>
  </si>
  <si>
    <t>Erin Smith</t>
  </si>
  <si>
    <t>ES-14080</t>
  </si>
  <si>
    <t>Eudokia Martin</t>
  </si>
  <si>
    <t>EM-14095</t>
  </si>
  <si>
    <t>Eugene Barchas</t>
  </si>
  <si>
    <t>EB-14110</t>
  </si>
  <si>
    <t>Eugene Hildebrand</t>
  </si>
  <si>
    <t>EH-14125</t>
  </si>
  <si>
    <t>Eugene Moren</t>
  </si>
  <si>
    <t>EM-14140</t>
  </si>
  <si>
    <t>Eva Jacobs</t>
  </si>
  <si>
    <t>EJ-14155</t>
  </si>
  <si>
    <t>Evan Bailliet</t>
  </si>
  <si>
    <t>EB-14170</t>
  </si>
  <si>
    <t>Evan Henry</t>
  </si>
  <si>
    <t>EH-14185</t>
  </si>
  <si>
    <t>Evan Minnotte</t>
  </si>
  <si>
    <t>EM-14200</t>
  </si>
  <si>
    <t>Filia McAdams</t>
  </si>
  <si>
    <t>FM-14215</t>
  </si>
  <si>
    <t>Frank Atkinson</t>
  </si>
  <si>
    <t>FA-14230</t>
  </si>
  <si>
    <t>Frank Carlisle</t>
  </si>
  <si>
    <t>FC-14245</t>
  </si>
  <si>
    <t>Frank Gastineau</t>
  </si>
  <si>
    <t>FG-14260</t>
  </si>
  <si>
    <t>Frank Hawley</t>
  </si>
  <si>
    <t>FH-14275</t>
  </si>
  <si>
    <t>Frank Merwin</t>
  </si>
  <si>
    <t>FM-14290</t>
  </si>
  <si>
    <t>Frank Olsen</t>
  </si>
  <si>
    <t>FO-14305</t>
  </si>
  <si>
    <t>Frank Preis</t>
  </si>
  <si>
    <t>FP-14320</t>
  </si>
  <si>
    <t>Fred Chung</t>
  </si>
  <si>
    <t>FC-14335</t>
  </si>
  <si>
    <t>Fred Harton</t>
  </si>
  <si>
    <t>FH-14350</t>
  </si>
  <si>
    <t>Fred Hopkins</t>
  </si>
  <si>
    <t>FH-14365</t>
  </si>
  <si>
    <t>Fred McMath</t>
  </si>
  <si>
    <t>FM-14380</t>
  </si>
  <si>
    <t>Fred Wasserman</t>
  </si>
  <si>
    <t>FW-14395</t>
  </si>
  <si>
    <t>Gary Hansen</t>
  </si>
  <si>
    <t>GH-14410</t>
  </si>
  <si>
    <t>Gary Hwang</t>
  </si>
  <si>
    <t>GH-14425</t>
  </si>
  <si>
    <t>Gary McGarr</t>
  </si>
  <si>
    <t>GM-14440</t>
  </si>
  <si>
    <t>Gary Mitchum</t>
  </si>
  <si>
    <t>GM-14455</t>
  </si>
  <si>
    <t>Gary Zandusky</t>
  </si>
  <si>
    <t>GZ-14470</t>
  </si>
  <si>
    <t>Gene Hale</t>
  </si>
  <si>
    <t>GH-14485</t>
  </si>
  <si>
    <t>Gene McClure</t>
  </si>
  <si>
    <t>GM-14500</t>
  </si>
  <si>
    <t>George Ashbrook</t>
  </si>
  <si>
    <t>GA-14515</t>
  </si>
  <si>
    <t>George Bell</t>
  </si>
  <si>
    <t>GB-14530</t>
  </si>
  <si>
    <t>George Zrebassa</t>
  </si>
  <si>
    <t>GZ-14545</t>
  </si>
  <si>
    <t>Georgia Rosenberg</t>
  </si>
  <si>
    <t>GR-14560</t>
  </si>
  <si>
    <t>Giulietta Baptist</t>
  </si>
  <si>
    <t>GB-14575</t>
  </si>
  <si>
    <t>Giulietta Dortch</t>
  </si>
  <si>
    <t>GD-14590</t>
  </si>
  <si>
    <t>Giulietta Weimer</t>
  </si>
  <si>
    <t>GW-14605</t>
  </si>
  <si>
    <t>Grace Kelly</t>
  </si>
  <si>
    <t>GK-14620</t>
  </si>
  <si>
    <t>Grant Thornton</t>
  </si>
  <si>
    <t>GT-14635</t>
  </si>
  <si>
    <t>Greg Guthrie</t>
  </si>
  <si>
    <t>GG-14650</t>
  </si>
  <si>
    <t>Greg Hansen</t>
  </si>
  <si>
    <t>GH-14665</t>
  </si>
  <si>
    <t>Greg Matthias</t>
  </si>
  <si>
    <t>GM-14680</t>
  </si>
  <si>
    <t>Greg Maxwell</t>
  </si>
  <si>
    <t>GM-14695</t>
  </si>
  <si>
    <t>Greg Tran</t>
  </si>
  <si>
    <t>GT-14710</t>
  </si>
  <si>
    <t>Guy Armstrong</t>
  </si>
  <si>
    <t>GA-14725</t>
  </si>
  <si>
    <t>Guy Phonely</t>
  </si>
  <si>
    <t>GP-14740</t>
  </si>
  <si>
    <t>Guy Thornton</t>
  </si>
  <si>
    <t>GT-14755</t>
  </si>
  <si>
    <t>Hallie Redmond</t>
  </si>
  <si>
    <t>HR-14770</t>
  </si>
  <si>
    <t>Harold Dahlen</t>
  </si>
  <si>
    <t>HD-14785</t>
  </si>
  <si>
    <t>Harold Engle</t>
  </si>
  <si>
    <t>HE-14800</t>
  </si>
  <si>
    <t>Harold Pawlan</t>
  </si>
  <si>
    <t>HP-14815</t>
  </si>
  <si>
    <t>Harold Ryan</t>
  </si>
  <si>
    <t>HR-14830</t>
  </si>
  <si>
    <t>Harry Greene</t>
  </si>
  <si>
    <t>HG-14845</t>
  </si>
  <si>
    <t>Harry Marie</t>
  </si>
  <si>
    <t>HM-14860</t>
  </si>
  <si>
    <t>Heather Jas</t>
  </si>
  <si>
    <t>HJ-14875</t>
  </si>
  <si>
    <t>Heather Kirkland</t>
  </si>
  <si>
    <t>HK-14890</t>
  </si>
  <si>
    <t>Helen Abelman</t>
  </si>
  <si>
    <t>HA-14905</t>
  </si>
  <si>
    <t>Helen Andreada</t>
  </si>
  <si>
    <t>HA-14920</t>
  </si>
  <si>
    <t>Helen Wasserman</t>
  </si>
  <si>
    <t>HW-14935</t>
  </si>
  <si>
    <t>Henia Zydlo</t>
  </si>
  <si>
    <t>HZ-14950</t>
  </si>
  <si>
    <t>Henry Goldwyn</t>
  </si>
  <si>
    <t>HG-14965</t>
  </si>
  <si>
    <t>Henry MacAllister</t>
  </si>
  <si>
    <t>HM-14980</t>
  </si>
  <si>
    <t>Herbert Flentye</t>
  </si>
  <si>
    <t>HF-14995</t>
  </si>
  <si>
    <t>Hilary Holden</t>
  </si>
  <si>
    <t>HH-15010</t>
  </si>
  <si>
    <t>Hunter Glantz</t>
  </si>
  <si>
    <t>HG-15025</t>
  </si>
  <si>
    <t>Hunter Lopez</t>
  </si>
  <si>
    <t>HL-15040</t>
  </si>
  <si>
    <t>Ionia McGrath</t>
  </si>
  <si>
    <t>IM-15055</t>
  </si>
  <si>
    <t>Irene Maddox</t>
  </si>
  <si>
    <t>IM-15070</t>
  </si>
  <si>
    <t>Ivan Gibson</t>
  </si>
  <si>
    <t>IG-15085</t>
  </si>
  <si>
    <t>Ivan Liston</t>
  </si>
  <si>
    <t>IL-15100</t>
  </si>
  <si>
    <t>Jack Garza</t>
  </si>
  <si>
    <t>JG-15115</t>
  </si>
  <si>
    <t>Jack Lebron</t>
  </si>
  <si>
    <t>JL-15130</t>
  </si>
  <si>
    <t>Jack O'Briant</t>
  </si>
  <si>
    <t>JO-15145</t>
  </si>
  <si>
    <t>James Galang</t>
  </si>
  <si>
    <t>JG-15160</t>
  </si>
  <si>
    <t>James Lanier</t>
  </si>
  <si>
    <t>JL-15175</t>
  </si>
  <si>
    <t>Jamie Frazer</t>
  </si>
  <si>
    <t>JF-15190</t>
  </si>
  <si>
    <t>Jamie Kunitz</t>
  </si>
  <si>
    <t>JK-15205</t>
  </si>
  <si>
    <t>Jane Waco</t>
  </si>
  <si>
    <t>JW-15220</t>
  </si>
  <si>
    <t>Janet Lee</t>
  </si>
  <si>
    <t>JL-15235</t>
  </si>
  <si>
    <t>Janet Martin</t>
  </si>
  <si>
    <t>JM-15250</t>
  </si>
  <si>
    <t>Janet Molinari</t>
  </si>
  <si>
    <t>JM-15265</t>
  </si>
  <si>
    <t>Jas O'Carroll</t>
  </si>
  <si>
    <t>JO-15280</t>
  </si>
  <si>
    <t>Jason Fortune-</t>
  </si>
  <si>
    <t>JF-15295</t>
  </si>
  <si>
    <t>Jason Gross</t>
  </si>
  <si>
    <t>JG-15310</t>
  </si>
  <si>
    <t>Jason Klamczynski</t>
  </si>
  <si>
    <t>JK-15325</t>
  </si>
  <si>
    <t>Jasper Cacioppo</t>
  </si>
  <si>
    <t>JC-15340</t>
  </si>
  <si>
    <t>Jay Fein</t>
  </si>
  <si>
    <t>JF-15355</t>
  </si>
  <si>
    <t>Jay Kimmel</t>
  </si>
  <si>
    <t>JK-15370</t>
  </si>
  <si>
    <t>Jenna Caffey</t>
  </si>
  <si>
    <t>JC-15385</t>
  </si>
  <si>
    <t>Jennifer Braxton</t>
  </si>
  <si>
    <t>JB-15400</t>
  </si>
  <si>
    <t>Jennifer Ferguson</t>
  </si>
  <si>
    <t>JF-15415</t>
  </si>
  <si>
    <t>Jennifer Halladay</t>
  </si>
  <si>
    <t>JH-15430</t>
  </si>
  <si>
    <t>Jennifer Jackson</t>
  </si>
  <si>
    <t>JJ-15445</t>
  </si>
  <si>
    <t>Jennifer Patt</t>
  </si>
  <si>
    <t>JP-15460</t>
  </si>
  <si>
    <t>Jeremy Ellison</t>
  </si>
  <si>
    <t>JE-15475</t>
  </si>
  <si>
    <t>Jeremy Farry</t>
  </si>
  <si>
    <t>JF-15490</t>
  </si>
  <si>
    <t>Jeremy Lonsdale</t>
  </si>
  <si>
    <t>JL-15505</t>
  </si>
  <si>
    <t>Jeremy Pistek</t>
  </si>
  <si>
    <t>JP-15520</t>
  </si>
  <si>
    <t>Jessica Myrick</t>
  </si>
  <si>
    <t>JM-15535</t>
  </si>
  <si>
    <t>Jesus Ocampo</t>
  </si>
  <si>
    <t>JO-15550</t>
  </si>
  <si>
    <t>Jill Fjeld</t>
  </si>
  <si>
    <t>JF-15565</t>
  </si>
  <si>
    <t>Jill Matthias</t>
  </si>
  <si>
    <t>JM-15580</t>
  </si>
  <si>
    <t>Jill Stevenson</t>
  </si>
  <si>
    <t>JS-15595</t>
  </si>
  <si>
    <t>Jim Epp</t>
  </si>
  <si>
    <t>JE-15610</t>
  </si>
  <si>
    <t>Jim Karlsson</t>
  </si>
  <si>
    <t>JK-15625</t>
  </si>
  <si>
    <t>Jim Kriz</t>
  </si>
  <si>
    <t>JK-15640</t>
  </si>
  <si>
    <t>Jim Mitchum</t>
  </si>
  <si>
    <t>JM-15655</t>
  </si>
  <si>
    <t>Jim Radford</t>
  </si>
  <si>
    <t>JR-15670</t>
  </si>
  <si>
    <t>Jim Sink</t>
  </si>
  <si>
    <t>JS-15685</t>
  </si>
  <si>
    <t>Jocasta Rupert</t>
  </si>
  <si>
    <t>JR-15700</t>
  </si>
  <si>
    <t>Joe Elijah</t>
  </si>
  <si>
    <t>JE-15715</t>
  </si>
  <si>
    <t>Joe Kamberova</t>
  </si>
  <si>
    <t>JK-15730</t>
  </si>
  <si>
    <t>Joel Eaton</t>
  </si>
  <si>
    <t>JE-15745</t>
  </si>
  <si>
    <t>Joel Jenkins</t>
  </si>
  <si>
    <t>JJ-15760</t>
  </si>
  <si>
    <t>John Castell</t>
  </si>
  <si>
    <t>JC-15775</t>
  </si>
  <si>
    <t>John Dryer</t>
  </si>
  <si>
    <t>JD-15790</t>
  </si>
  <si>
    <t>John Grady</t>
  </si>
  <si>
    <t>JG-15805</t>
  </si>
  <si>
    <t>John Huston</t>
  </si>
  <si>
    <t>JH-15820</t>
  </si>
  <si>
    <t>John Lee</t>
  </si>
  <si>
    <t>JL-15835</t>
  </si>
  <si>
    <t>John Lucas</t>
  </si>
  <si>
    <t>JL-15850</t>
  </si>
  <si>
    <t>John Murray</t>
  </si>
  <si>
    <t>JM-15865</t>
  </si>
  <si>
    <t>John Stevenson</t>
  </si>
  <si>
    <t>JS-15880</t>
  </si>
  <si>
    <t>Jonathan Doherty</t>
  </si>
  <si>
    <t>JD-15895</t>
  </si>
  <si>
    <t>Jonathan Howell</t>
  </si>
  <si>
    <t>JH-15910</t>
  </si>
  <si>
    <t>Joni Blumstein</t>
  </si>
  <si>
    <t>JB-15925</t>
  </si>
  <si>
    <t>Joni Sundaresam</t>
  </si>
  <si>
    <t>JS-15940</t>
  </si>
  <si>
    <t>Joni Wasserman</t>
  </si>
  <si>
    <t>JW-15955</t>
  </si>
  <si>
    <t>Joseph Airdo</t>
  </si>
  <si>
    <t>JA-15970</t>
  </si>
  <si>
    <t>Joseph Holt</t>
  </si>
  <si>
    <t>JH-15985</t>
  </si>
  <si>
    <t>Joy Bell-</t>
  </si>
  <si>
    <t>JB-16000</t>
  </si>
  <si>
    <t>Joy Daniels</t>
  </si>
  <si>
    <t>JD-16015</t>
  </si>
  <si>
    <t>Joy Smith</t>
  </si>
  <si>
    <t>JS-16030</t>
  </si>
  <si>
    <t>Julia Barnett</t>
  </si>
  <si>
    <t>JB-16045</t>
  </si>
  <si>
    <t>Julia Dunbar</t>
  </si>
  <si>
    <t>JD-16060</t>
  </si>
  <si>
    <t>Julia West</t>
  </si>
  <si>
    <t>JW-16075</t>
  </si>
  <si>
    <t>Juliana Krohn</t>
  </si>
  <si>
    <t>JK-16090</t>
  </si>
  <si>
    <t>Julie Creighton</t>
  </si>
  <si>
    <t>JC-16105</t>
  </si>
  <si>
    <t>Julie Kriz</t>
  </si>
  <si>
    <t>JK-16120</t>
  </si>
  <si>
    <t>Julie Prescott</t>
  </si>
  <si>
    <t>JP-16135</t>
  </si>
  <si>
    <t>Justin Deggeller</t>
  </si>
  <si>
    <t>JD-16150</t>
  </si>
  <si>
    <t>Justin Ellison</t>
  </si>
  <si>
    <t>JE-16165</t>
  </si>
  <si>
    <t>Justin Hirsh</t>
  </si>
  <si>
    <t>JH-16180</t>
  </si>
  <si>
    <t>Justin MacKendrick</t>
  </si>
  <si>
    <t>JM-16195</t>
  </si>
  <si>
    <t>Justin Ritter</t>
  </si>
  <si>
    <t>JR-16210</t>
  </si>
  <si>
    <t>Kalyca Meade</t>
  </si>
  <si>
    <t>KM-16225</t>
  </si>
  <si>
    <t>Karen Bern</t>
  </si>
  <si>
    <t>KB-16240</t>
  </si>
  <si>
    <t>Karen Carlisle</t>
  </si>
  <si>
    <t>KC-16255</t>
  </si>
  <si>
    <t>Karen Daniels</t>
  </si>
  <si>
    <t>KD-16270</t>
  </si>
  <si>
    <t>Karen Ferguson</t>
  </si>
  <si>
    <t>KF-16285</t>
  </si>
  <si>
    <t>Karen Seio</t>
  </si>
  <si>
    <t>KS-16300</t>
  </si>
  <si>
    <t>Karl Braun</t>
  </si>
  <si>
    <t>KB-16315</t>
  </si>
  <si>
    <t>Katharine Harms</t>
  </si>
  <si>
    <t>KH-16330</t>
  </si>
  <si>
    <t>Katherine Ducich</t>
  </si>
  <si>
    <t>KD-16345</t>
  </si>
  <si>
    <t>Katherine Hughes</t>
  </si>
  <si>
    <t>KH-16360</t>
  </si>
  <si>
    <t>Katherine Murray</t>
  </si>
  <si>
    <t>KM-16375</t>
  </si>
  <si>
    <t>Katherine Nockton</t>
  </si>
  <si>
    <t>KN-16390</t>
  </si>
  <si>
    <t>Katrina Bavinger</t>
  </si>
  <si>
    <t>KB-16405</t>
  </si>
  <si>
    <t>Katrina Edelman</t>
  </si>
  <si>
    <t>KE-16420</t>
  </si>
  <si>
    <t>Katrina Willman</t>
  </si>
  <si>
    <t>KW-16435</t>
  </si>
  <si>
    <t>Kean Nguyen</t>
  </si>
  <si>
    <t>KN-16450</t>
  </si>
  <si>
    <t>Kean Takahito</t>
  </si>
  <si>
    <t>KT-16465</t>
  </si>
  <si>
    <t>Kean Thornton</t>
  </si>
  <si>
    <t>KT-16480</t>
  </si>
  <si>
    <t>Keith Dawkins</t>
  </si>
  <si>
    <t>KD-16495</t>
  </si>
  <si>
    <t>Keith Herrera</t>
  </si>
  <si>
    <t>KH-16510</t>
  </si>
  <si>
    <t>Kelly Andreada</t>
  </si>
  <si>
    <t>KA-16525</t>
  </si>
  <si>
    <t>Kelly Collister</t>
  </si>
  <si>
    <t>KC-16540</t>
  </si>
  <si>
    <t>Kelly Lampkin</t>
  </si>
  <si>
    <t>KL-16555</t>
  </si>
  <si>
    <t>Kelly Williams</t>
  </si>
  <si>
    <t>KW-16570</t>
  </si>
  <si>
    <t>Ken Black</t>
  </si>
  <si>
    <t>KB-16585</t>
  </si>
  <si>
    <t>Ken Brennan</t>
  </si>
  <si>
    <t>KB-16600</t>
  </si>
  <si>
    <t>Ken Dana</t>
  </si>
  <si>
    <t>KD-16615</t>
  </si>
  <si>
    <t>Ken Heidel</t>
  </si>
  <si>
    <t>KH-16630</t>
  </si>
  <si>
    <t>Ken Lonsdale</t>
  </si>
  <si>
    <t>KL-16645</t>
  </si>
  <si>
    <t>Khloe Miller</t>
  </si>
  <si>
    <t>KM-16660</t>
  </si>
  <si>
    <t>Kimberly Carter</t>
  </si>
  <si>
    <t>KC-16675</t>
  </si>
  <si>
    <t>Kristen Hastings</t>
  </si>
  <si>
    <t>KH-16690</t>
  </si>
  <si>
    <t>Kristina Nunn</t>
  </si>
  <si>
    <t>KN-16705</t>
  </si>
  <si>
    <t>Kunst Miller</t>
  </si>
  <si>
    <t>KM-16720</t>
  </si>
  <si>
    <t>Larry Blacks</t>
  </si>
  <si>
    <t>LB-16735</t>
  </si>
  <si>
    <t>Larry Hughes</t>
  </si>
  <si>
    <t>LH-16750</t>
  </si>
  <si>
    <t>Larry Tron</t>
  </si>
  <si>
    <t>LT-16765</t>
  </si>
  <si>
    <t>Laura Armstrong</t>
  </si>
  <si>
    <t>LA-16780</t>
  </si>
  <si>
    <t>Laurel Beltran</t>
  </si>
  <si>
    <t>LB-16795</t>
  </si>
  <si>
    <t>Laurel Elliston</t>
  </si>
  <si>
    <t>LE-16810</t>
  </si>
  <si>
    <t>Laurel Workman</t>
  </si>
  <si>
    <t>LW-16825</t>
  </si>
  <si>
    <t>Lauren Leatherbury</t>
  </si>
  <si>
    <t>LL-16840</t>
  </si>
  <si>
    <t>Lela Donovan</t>
  </si>
  <si>
    <t>LD-16855</t>
  </si>
  <si>
    <t>Lena Cacioppo</t>
  </si>
  <si>
    <t>LC-16870</t>
  </si>
  <si>
    <t>Lena Creighton</t>
  </si>
  <si>
    <t>LC-16885</t>
  </si>
  <si>
    <t>Lena Hernandez</t>
  </si>
  <si>
    <t>LH-16900</t>
  </si>
  <si>
    <t>Lena Radford</t>
  </si>
  <si>
    <t>LR-16915</t>
  </si>
  <si>
    <t>Linda Cazamias</t>
  </si>
  <si>
    <t>LC-16930</t>
  </si>
  <si>
    <t>Linda Southworth</t>
  </si>
  <si>
    <t>LS-16945</t>
  </si>
  <si>
    <t>Lindsay Castell</t>
  </si>
  <si>
    <t>LC-16960</t>
  </si>
  <si>
    <t>Lindsay Shagiari</t>
  </si>
  <si>
    <t>LS-16975</t>
  </si>
  <si>
    <t>Lindsay Williams</t>
  </si>
  <si>
    <t>LW-16990</t>
  </si>
  <si>
    <t>Lisa DeCherney</t>
  </si>
  <si>
    <t>LD-17005</t>
  </si>
  <si>
    <t>Lisa Hazard</t>
  </si>
  <si>
    <t>LH-17020</t>
  </si>
  <si>
    <t>Lisa Ryan</t>
  </si>
  <si>
    <t>LR-17035</t>
  </si>
  <si>
    <t>Liz Carlisle</t>
  </si>
  <si>
    <t>LC-17050</t>
  </si>
  <si>
    <t>Liz MacKendrick</t>
  </si>
  <si>
    <t>LM-17065</t>
  </si>
  <si>
    <t>Liz Pelletier</t>
  </si>
  <si>
    <t>LP-17080</t>
  </si>
  <si>
    <t>Liz Preis</t>
  </si>
  <si>
    <t>LP-17095</t>
  </si>
  <si>
    <t>Liz Thompson</t>
  </si>
  <si>
    <t>LT-17110</t>
  </si>
  <si>
    <t>Liz Willingham</t>
  </si>
  <si>
    <t>LW-17125</t>
  </si>
  <si>
    <t>Logan Currie</t>
  </si>
  <si>
    <t>LC-17140</t>
  </si>
  <si>
    <t>Logan Haushalter</t>
  </si>
  <si>
    <t>LH-17155</t>
  </si>
  <si>
    <t>Lori Olson</t>
  </si>
  <si>
    <t>LO-17170</t>
  </si>
  <si>
    <t>Luke Foster</t>
  </si>
  <si>
    <t>LF-17185</t>
  </si>
  <si>
    <t>Luke Schmidt</t>
  </si>
  <si>
    <t>LS-17200</t>
  </si>
  <si>
    <t>Luke Weiss</t>
  </si>
  <si>
    <t>LW-17215</t>
  </si>
  <si>
    <t>Lycoris Saunders</t>
  </si>
  <si>
    <t>LS-17230</t>
  </si>
  <si>
    <t>Lynn Smith</t>
  </si>
  <si>
    <t>LS-17245</t>
  </si>
  <si>
    <t>Magdelene Morse</t>
  </si>
  <si>
    <t>MM-17260</t>
  </si>
  <si>
    <t>Marc Crier</t>
  </si>
  <si>
    <t>MC-17275</t>
  </si>
  <si>
    <t>Marc Harrigan</t>
  </si>
  <si>
    <t>MH-17290</t>
  </si>
  <si>
    <t>Maria Bertelson</t>
  </si>
  <si>
    <t>MB-17305</t>
  </si>
  <si>
    <t>Maria Etezadi</t>
  </si>
  <si>
    <t>ME-17320</t>
  </si>
  <si>
    <t>Maria Zettner</t>
  </si>
  <si>
    <t>MZ-17335</t>
  </si>
  <si>
    <t>Maribeth Dona</t>
  </si>
  <si>
    <t>MD-17350</t>
  </si>
  <si>
    <t>Maribeth Schnelling</t>
  </si>
  <si>
    <t>MS-17365</t>
  </si>
  <si>
    <t>Maribeth Yedwab</t>
  </si>
  <si>
    <t>MY-17380</t>
  </si>
  <si>
    <t>Marina Lichtenstein</t>
  </si>
  <si>
    <t>ML-17395</t>
  </si>
  <si>
    <t>Maris LaWare</t>
  </si>
  <si>
    <t>ML-17410</t>
  </si>
  <si>
    <t>Mark Cousins</t>
  </si>
  <si>
    <t>MC-17425</t>
  </si>
  <si>
    <t>Mark Haberlin</t>
  </si>
  <si>
    <t>MH-17440</t>
  </si>
  <si>
    <t>Mark Hamilton</t>
  </si>
  <si>
    <t>MH-17455</t>
  </si>
  <si>
    <t>Mark Packer</t>
  </si>
  <si>
    <t>MP-17470</t>
  </si>
  <si>
    <t>Mark Van Huff</t>
  </si>
  <si>
    <t>MV-17485</t>
  </si>
  <si>
    <t>Mary O'Rourke</t>
  </si>
  <si>
    <t>MO-17500</t>
  </si>
  <si>
    <t>Mary Zewe</t>
  </si>
  <si>
    <t>MZ-17515</t>
  </si>
  <si>
    <t>MaryBeth Skach</t>
  </si>
  <si>
    <t>MS-17530</t>
  </si>
  <si>
    <t>Mathew Reese</t>
  </si>
  <si>
    <t>MR-17545</t>
  </si>
  <si>
    <t>Matt Abelman</t>
  </si>
  <si>
    <t>MA-17560</t>
  </si>
  <si>
    <t>Matt Collins</t>
  </si>
  <si>
    <t>MC-17575</t>
  </si>
  <si>
    <t>Matt Collister</t>
  </si>
  <si>
    <t>MC-17590</t>
  </si>
  <si>
    <t>Matt Connell</t>
  </si>
  <si>
    <t>MC-17605</t>
  </si>
  <si>
    <t>Matt Hagelstein</t>
  </si>
  <si>
    <t>MH-17620</t>
  </si>
  <si>
    <t>Matthew Clasen</t>
  </si>
  <si>
    <t>MC-17635</t>
  </si>
  <si>
    <t>Matthew Grinstein</t>
  </si>
  <si>
    <t>MG-17650</t>
  </si>
  <si>
    <t>Maureen Fritzler</t>
  </si>
  <si>
    <t>MF-17665</t>
  </si>
  <si>
    <t>Maureen Gastineau</t>
  </si>
  <si>
    <t>MG-17680</t>
  </si>
  <si>
    <t>Maureen Gnade</t>
  </si>
  <si>
    <t>MG-17695</t>
  </si>
  <si>
    <t>Maurice Satty</t>
  </si>
  <si>
    <t>MS-17710</t>
  </si>
  <si>
    <t>Max Engle</t>
  </si>
  <si>
    <t>ME-17725</t>
  </si>
  <si>
    <t>Max Jones</t>
  </si>
  <si>
    <t>MJ-17740</t>
  </si>
  <si>
    <t>Max Ludwig</t>
  </si>
  <si>
    <t>ML-17755</t>
  </si>
  <si>
    <t>Maxwell Schwartz</t>
  </si>
  <si>
    <t>MS-17770</t>
  </si>
  <si>
    <t>Maya Herman</t>
  </si>
  <si>
    <t>MH-17785</t>
  </si>
  <si>
    <t>Meg O'Connel</t>
  </si>
  <si>
    <t>MO-17800</t>
  </si>
  <si>
    <t>Meg Tillman</t>
  </si>
  <si>
    <t>MT-17815</t>
  </si>
  <si>
    <t>Melanie Seite</t>
  </si>
  <si>
    <t>MS-17830</t>
  </si>
  <si>
    <t>Michael Chen</t>
  </si>
  <si>
    <t>MC-17845</t>
  </si>
  <si>
    <t>Michael Dominguez</t>
  </si>
  <si>
    <t>MD-17860</t>
  </si>
  <si>
    <t>Michael Grace</t>
  </si>
  <si>
    <t>MG-17875</t>
  </si>
  <si>
    <t>Michael Granlund</t>
  </si>
  <si>
    <t>MG-17890</t>
  </si>
  <si>
    <t>Michael Kennedy</t>
  </si>
  <si>
    <t>MK-17905</t>
  </si>
  <si>
    <t>Michael Moore</t>
  </si>
  <si>
    <t>MM-17920</t>
  </si>
  <si>
    <t>Michael Nguyen</t>
  </si>
  <si>
    <t>MN-17935</t>
  </si>
  <si>
    <t>Michael Oakman</t>
  </si>
  <si>
    <t>MO-17950</t>
  </si>
  <si>
    <t>Michael Paige</t>
  </si>
  <si>
    <t>MP-17965</t>
  </si>
  <si>
    <t>Michael Stewart</t>
  </si>
  <si>
    <t>MS-17980</t>
  </si>
  <si>
    <t>Michelle Arnett</t>
  </si>
  <si>
    <t>MA-17995</t>
  </si>
  <si>
    <t>Michelle Ellison</t>
  </si>
  <si>
    <t>ME-18010</t>
  </si>
  <si>
    <t>Michelle Huthwaite</t>
  </si>
  <si>
    <t>MH-18025</t>
  </si>
  <si>
    <t>Michelle Lonsdale</t>
  </si>
  <si>
    <t>ML-18040</t>
  </si>
  <si>
    <t>Michelle Moray</t>
  </si>
  <si>
    <t>MM-18055</t>
  </si>
  <si>
    <t>Michelle Tran</t>
  </si>
  <si>
    <t>MT-18070</t>
  </si>
  <si>
    <t>Mick Brown</t>
  </si>
  <si>
    <t>MB-18085</t>
  </si>
  <si>
    <t>Mick Crebagga</t>
  </si>
  <si>
    <t>MC-18100</t>
  </si>
  <si>
    <t>Mick Hernandez</t>
  </si>
  <si>
    <t>MH-18115</t>
  </si>
  <si>
    <t>Mike Caudle</t>
  </si>
  <si>
    <t>MC-18130</t>
  </si>
  <si>
    <t>Mike Gockenbach</t>
  </si>
  <si>
    <t>MG-18145</t>
  </si>
  <si>
    <t>Mike Kennedy</t>
  </si>
  <si>
    <t>MK-18160</t>
  </si>
  <si>
    <t>Mike Pelletier</t>
  </si>
  <si>
    <t>MP-18175</t>
  </si>
  <si>
    <t>Mike Vittorini</t>
  </si>
  <si>
    <t>MV-18190</t>
  </si>
  <si>
    <t>Mitch Gastineau</t>
  </si>
  <si>
    <t>MG-18205</t>
  </si>
  <si>
    <t>Mitch Webber</t>
  </si>
  <si>
    <t>MW-18220</t>
  </si>
  <si>
    <t>Mitch Willingham</t>
  </si>
  <si>
    <t>MW-18235</t>
  </si>
  <si>
    <t>Monica Federle</t>
  </si>
  <si>
    <t>MF-18250</t>
  </si>
  <si>
    <t>Muhammed Lee</t>
  </si>
  <si>
    <t>ML-18265</t>
  </si>
  <si>
    <t>Muhammed MacIntyre</t>
  </si>
  <si>
    <t>MM-18280</t>
  </si>
  <si>
    <t>Muhammed Yedwab</t>
  </si>
  <si>
    <t>MY-18295</t>
  </si>
  <si>
    <t>Nancy Lomonaco</t>
  </si>
  <si>
    <t>NL-18310</t>
  </si>
  <si>
    <t>Naresj Patel</t>
  </si>
  <si>
    <t>NP-18325</t>
  </si>
  <si>
    <t>Nat Carroll</t>
  </si>
  <si>
    <t>NC-18340</t>
  </si>
  <si>
    <t>Nat Gilpin</t>
  </si>
  <si>
    <t>NG-18355</t>
  </si>
  <si>
    <t>Natalie DeCherney</t>
  </si>
  <si>
    <t>ND-18370</t>
  </si>
  <si>
    <t>Natalie Fritzler</t>
  </si>
  <si>
    <t>NF-18385</t>
  </si>
  <si>
    <t>Natalie Webber</t>
  </si>
  <si>
    <t>NW-18400</t>
  </si>
  <si>
    <t>Nathan Cano</t>
  </si>
  <si>
    <t>NC-18415</t>
  </si>
  <si>
    <t>Nathan Gelder</t>
  </si>
  <si>
    <t>NG-18430</t>
  </si>
  <si>
    <t>Nathan Mautz</t>
  </si>
  <si>
    <t>NM-18445</t>
  </si>
  <si>
    <t>Neil Ducich</t>
  </si>
  <si>
    <t>ND-18460</t>
  </si>
  <si>
    <t>Neil Französisch</t>
  </si>
  <si>
    <t>NF-18475</t>
  </si>
  <si>
    <t>Neil Knudson</t>
  </si>
  <si>
    <t>NK-18490</t>
  </si>
  <si>
    <t>Neola Schneider</t>
  </si>
  <si>
    <t>NS-18505</t>
  </si>
  <si>
    <t>Neoma Murray</t>
  </si>
  <si>
    <t>NM-18520</t>
  </si>
  <si>
    <t>Nick Crebassa</t>
  </si>
  <si>
    <t>NC-18535</t>
  </si>
  <si>
    <t>Nick Radford</t>
  </si>
  <si>
    <t>NR-18550</t>
  </si>
  <si>
    <t>Nick Zandusky</t>
  </si>
  <si>
    <t>NZ-18565</t>
  </si>
  <si>
    <t>Nicole Brennan</t>
  </si>
  <si>
    <t>NB-18580</t>
  </si>
  <si>
    <t>Nicole Fjeld</t>
  </si>
  <si>
    <t>NF-18595</t>
  </si>
  <si>
    <t>Nicole Hansen</t>
  </si>
  <si>
    <t>NH-18610</t>
  </si>
  <si>
    <t>Noah Childs</t>
  </si>
  <si>
    <t>NC-18625</t>
  </si>
  <si>
    <t>Noel Staavos</t>
  </si>
  <si>
    <t>NS-18640</t>
  </si>
  <si>
    <t>Nona Balk</t>
  </si>
  <si>
    <t>NB-18655</t>
  </si>
  <si>
    <t>Nora Paige</t>
  </si>
  <si>
    <t>NP-18670</t>
  </si>
  <si>
    <t>Nora Pelletier</t>
  </si>
  <si>
    <t>NP-18685</t>
  </si>
  <si>
    <t>Nora Preis</t>
  </si>
  <si>
    <t>NP-18700</t>
  </si>
  <si>
    <t>Odella Nelson</t>
  </si>
  <si>
    <t>ON-18715</t>
  </si>
  <si>
    <t>Olvera Toch</t>
  </si>
  <si>
    <t>OT-18730</t>
  </si>
  <si>
    <t>Pamela Coakley</t>
  </si>
  <si>
    <t>PC-18745</t>
  </si>
  <si>
    <t>Pamela Stobb</t>
  </si>
  <si>
    <t>PS-18760</t>
  </si>
  <si>
    <t>Parhena Norris</t>
  </si>
  <si>
    <t>PN-18775</t>
  </si>
  <si>
    <t>Patricia Hirasaki</t>
  </si>
  <si>
    <t>PH-18790</t>
  </si>
  <si>
    <t>Patrick Bzostek</t>
  </si>
  <si>
    <t>PB-18805</t>
  </si>
  <si>
    <t>Patrick Gardner</t>
  </si>
  <si>
    <t>PG-18820</t>
  </si>
  <si>
    <t>Patrick Jones</t>
  </si>
  <si>
    <t>PJ-18835</t>
  </si>
  <si>
    <t>Patrick O'Brill</t>
  </si>
  <si>
    <t>PO-18850</t>
  </si>
  <si>
    <t>Patrick O'Donnell</t>
  </si>
  <si>
    <t>PO-18865</t>
  </si>
  <si>
    <t>Patrick Ryan</t>
  </si>
  <si>
    <t>PR-18880</t>
  </si>
  <si>
    <t>Paul Gonzalez</t>
  </si>
  <si>
    <t>PG-18895</t>
  </si>
  <si>
    <t>Paul Knutson</t>
  </si>
  <si>
    <t>PK-18910</t>
  </si>
  <si>
    <t>Paul Lucas</t>
  </si>
  <si>
    <t>PL-18925</t>
  </si>
  <si>
    <t>Paul MacIntyre</t>
  </si>
  <si>
    <t>PM-18940</t>
  </si>
  <si>
    <t>Paul Prost</t>
  </si>
  <si>
    <t>PP-18955</t>
  </si>
  <si>
    <t>Paul Stevenson</t>
  </si>
  <si>
    <t>PS-18970</t>
  </si>
  <si>
    <t>Paul Van Hugh</t>
  </si>
  <si>
    <t>PV-18985</t>
  </si>
  <si>
    <t>Pauline Chand</t>
  </si>
  <si>
    <t>PC-19000</t>
  </si>
  <si>
    <t>Pauline Johnson</t>
  </si>
  <si>
    <t>PJ-19015</t>
  </si>
  <si>
    <t>Pauline Webber</t>
  </si>
  <si>
    <t>PW-19030</t>
  </si>
  <si>
    <t>Penelope Sewall</t>
  </si>
  <si>
    <t>PS-19045</t>
  </si>
  <si>
    <t>Pete Armstrong</t>
  </si>
  <si>
    <t>PA-19060</t>
  </si>
  <si>
    <t>Pete Kriz</t>
  </si>
  <si>
    <t>PK-19075</t>
  </si>
  <si>
    <t>Pete Takahito</t>
  </si>
  <si>
    <t>PT-19090</t>
  </si>
  <si>
    <t>Peter Bühler</t>
  </si>
  <si>
    <t>PB-19105</t>
  </si>
  <si>
    <t>Peter Fuller</t>
  </si>
  <si>
    <t>PF-19120</t>
  </si>
  <si>
    <t>Peter McVee</t>
  </si>
  <si>
    <t>PM-19135</t>
  </si>
  <si>
    <t>Philip Brown</t>
  </si>
  <si>
    <t>PB-19150</t>
  </si>
  <si>
    <t>Philip Fox</t>
  </si>
  <si>
    <t>PF-19165</t>
  </si>
  <si>
    <t>Philisse Overcash</t>
  </si>
  <si>
    <t>PO-19180</t>
  </si>
  <si>
    <t>Phillina Ober</t>
  </si>
  <si>
    <t>PO-19195</t>
  </si>
  <si>
    <t>Phillip Breyer</t>
  </si>
  <si>
    <t>PB-19210</t>
  </si>
  <si>
    <t>Phillip Flathmann</t>
  </si>
  <si>
    <t>PF-19225</t>
  </si>
  <si>
    <t>Pierre Wener</t>
  </si>
  <si>
    <t>PW-19240</t>
  </si>
  <si>
    <t>Quincy Jones</t>
  </si>
  <si>
    <t>QJ-19255</t>
  </si>
  <si>
    <t>Rachel Payne</t>
  </si>
  <si>
    <t>RP-19270</t>
  </si>
  <si>
    <t>Ralph Arnett</t>
  </si>
  <si>
    <t>RA-19285</t>
  </si>
  <si>
    <t>Ralph Kennedy</t>
  </si>
  <si>
    <t>RK-19300</t>
  </si>
  <si>
    <t>Ralph Ritter</t>
  </si>
  <si>
    <t>RR-19315</t>
  </si>
  <si>
    <t>Randy Bradley</t>
  </si>
  <si>
    <t>RB-19330</t>
  </si>
  <si>
    <t>Randy Ferguson</t>
  </si>
  <si>
    <t>RF-19345</t>
  </si>
  <si>
    <t>Raymond Buch</t>
  </si>
  <si>
    <t>RB-19360</t>
  </si>
  <si>
    <t>Raymond Messe</t>
  </si>
  <si>
    <t>RM-19375</t>
  </si>
  <si>
    <t>Resi Pölking</t>
  </si>
  <si>
    <t>RP-19390</t>
  </si>
  <si>
    <t>Ricardo Emerson</t>
  </si>
  <si>
    <t>RE-19405</t>
  </si>
  <si>
    <t>Ricardo Sperren</t>
  </si>
  <si>
    <t>RS-19420</t>
  </si>
  <si>
    <t>Richard Bierner</t>
  </si>
  <si>
    <t>RB-19435</t>
  </si>
  <si>
    <t>Richard Eichhorn</t>
  </si>
  <si>
    <t>RE-19450</t>
  </si>
  <si>
    <t>Rick Bensley</t>
  </si>
  <si>
    <t>RB-19465</t>
  </si>
  <si>
    <t>Rick Duston</t>
  </si>
  <si>
    <t>RD-19480</t>
  </si>
  <si>
    <t>Rick Hansen</t>
  </si>
  <si>
    <t>RH-19495</t>
  </si>
  <si>
    <t>Rick Huthwaite</t>
  </si>
  <si>
    <t>RH-19510</t>
  </si>
  <si>
    <t>Rick Reed</t>
  </si>
  <si>
    <t>RR-19525</t>
  </si>
  <si>
    <t>Rick Wilson</t>
  </si>
  <si>
    <t>RW-19540</t>
  </si>
  <si>
    <t>Ritsa Hightower</t>
  </si>
  <si>
    <t>RH-19555</t>
  </si>
  <si>
    <t>Rob Beeghly</t>
  </si>
  <si>
    <t>RB-19570</t>
  </si>
  <si>
    <t>Rob Dowd</t>
  </si>
  <si>
    <t>RD-19585</t>
  </si>
  <si>
    <t>Rob Haberlin</t>
  </si>
  <si>
    <t>RH-19600</t>
  </si>
  <si>
    <t>Rob Lucas</t>
  </si>
  <si>
    <t>RL-19615</t>
  </si>
  <si>
    <t>Rob Williams</t>
  </si>
  <si>
    <t>RW-19630</t>
  </si>
  <si>
    <t>Robert Barroso</t>
  </si>
  <si>
    <t>RB-19645</t>
  </si>
  <si>
    <t>Robert Dilbeck</t>
  </si>
  <si>
    <t>RD-19660</t>
  </si>
  <si>
    <t>Robert Marley</t>
  </si>
  <si>
    <t>RM-19675</t>
  </si>
  <si>
    <t>Robert Waldorf</t>
  </si>
  <si>
    <t>RW-19690</t>
  </si>
  <si>
    <t>Roger Barcio</t>
  </si>
  <si>
    <t>RB-19705</t>
  </si>
  <si>
    <t>Roger Demir</t>
  </si>
  <si>
    <t>RD-19720</t>
  </si>
  <si>
    <t>Roland Fjeld</t>
  </si>
  <si>
    <t>RF-19735</t>
  </si>
  <si>
    <t>Roland Murray</t>
  </si>
  <si>
    <t>RM-19750</t>
  </si>
  <si>
    <t>Roland Schwarz</t>
  </si>
  <si>
    <t>RS-19765</t>
  </si>
  <si>
    <t>Rose O'Brian</t>
  </si>
  <si>
    <t>RO-19780</t>
  </si>
  <si>
    <t>Ross Baird</t>
  </si>
  <si>
    <t>RB-19795</t>
  </si>
  <si>
    <t>Ross DeVincentis</t>
  </si>
  <si>
    <t>RD-19810</t>
  </si>
  <si>
    <t>Roy Collins</t>
  </si>
  <si>
    <t>RC-19825</t>
  </si>
  <si>
    <t>Roy Französisch</t>
  </si>
  <si>
    <t>RF-19840</t>
  </si>
  <si>
    <t>Roy Phan</t>
  </si>
  <si>
    <t>RP-19855</t>
  </si>
  <si>
    <t>Roy Skaria</t>
  </si>
  <si>
    <t>RS-19870</t>
  </si>
  <si>
    <t>Ruben Ausman</t>
  </si>
  <si>
    <t>RA-19885</t>
  </si>
  <si>
    <t>Ruben Dartt</t>
  </si>
  <si>
    <t>RD-19900</t>
  </si>
  <si>
    <t>Russell Applegate</t>
  </si>
  <si>
    <t>RA-19915</t>
  </si>
  <si>
    <t>Russell D'Ascenzo</t>
  </si>
  <si>
    <t>RD-19930</t>
  </si>
  <si>
    <t>Ryan Akin</t>
  </si>
  <si>
    <t>RA-19945</t>
  </si>
  <si>
    <t>Ryan Crowe</t>
  </si>
  <si>
    <t>RC-19960</t>
  </si>
  <si>
    <t>Sally Hughsby</t>
  </si>
  <si>
    <t>SH-19975</t>
  </si>
  <si>
    <t>Sally Knutson</t>
  </si>
  <si>
    <t>SK-19990</t>
  </si>
  <si>
    <t>Sally Matthias</t>
  </si>
  <si>
    <t>SM-20005</t>
  </si>
  <si>
    <t>Sam Craven</t>
  </si>
  <si>
    <t>SC-20020</t>
  </si>
  <si>
    <t>Sam Zeldin</t>
  </si>
  <si>
    <t>SZ-20035</t>
  </si>
  <si>
    <t>Sample Company A</t>
  </si>
  <si>
    <t>SC-20050</t>
  </si>
  <si>
    <t>Sandra Flanagan</t>
  </si>
  <si>
    <t>SF-20065</t>
  </si>
  <si>
    <t>Sandra Glassco</t>
  </si>
  <si>
    <t>SG-20080</t>
  </si>
  <si>
    <t>Sanjit Chand</t>
  </si>
  <si>
    <t>SC-20095</t>
  </si>
  <si>
    <t>Sanjit Engle</t>
  </si>
  <si>
    <t>SE-20110</t>
  </si>
  <si>
    <t>Sanjit Jacobs</t>
  </si>
  <si>
    <t>SJ-20125</t>
  </si>
  <si>
    <t>Saphhira Shifley</t>
  </si>
  <si>
    <t>SS-20140</t>
  </si>
  <si>
    <t>Sara Luxemburg</t>
  </si>
  <si>
    <t>SL-20155</t>
  </si>
  <si>
    <t>Sarah Bern</t>
  </si>
  <si>
    <t>SB-20170</t>
  </si>
  <si>
    <t>Sarah Brown</t>
  </si>
  <si>
    <t>SB-20185</t>
  </si>
  <si>
    <t>Sarah Foster</t>
  </si>
  <si>
    <t>SF-20200</t>
  </si>
  <si>
    <t>Sarah Jordon</t>
  </si>
  <si>
    <t>SJ-20215</t>
  </si>
  <si>
    <t>Scot Coram</t>
  </si>
  <si>
    <t>SC-20230</t>
  </si>
  <si>
    <t>Scot Wooten</t>
  </si>
  <si>
    <t>SW-20245</t>
  </si>
  <si>
    <t>Scott Cohen</t>
  </si>
  <si>
    <t>SC-20260</t>
  </si>
  <si>
    <t>Scott Williamson</t>
  </si>
  <si>
    <t>SW-20275</t>
  </si>
  <si>
    <t>Sean Braxton</t>
  </si>
  <si>
    <t>SB-20290</t>
  </si>
  <si>
    <t>Sean Christensen</t>
  </si>
  <si>
    <t>SC-20305</t>
  </si>
  <si>
    <t>Sean Miller</t>
  </si>
  <si>
    <t>SM-20320</t>
  </si>
  <si>
    <t>Sean O'Donnell</t>
  </si>
  <si>
    <t>SO-20335</t>
  </si>
  <si>
    <t>Sean Wendt</t>
  </si>
  <si>
    <t>SW-20350</t>
  </si>
  <si>
    <t>Seth Vernon</t>
  </si>
  <si>
    <t>SV-20365</t>
  </si>
  <si>
    <t>Shahid Collister</t>
  </si>
  <si>
    <t>SC-20380</t>
  </si>
  <si>
    <t>Shahid Hopkins</t>
  </si>
  <si>
    <t>SH-20395</t>
  </si>
  <si>
    <t>Shahid Shariari</t>
  </si>
  <si>
    <t>SS-20410</t>
  </si>
  <si>
    <t>Sharelle Roach</t>
  </si>
  <si>
    <t>SR-20425</t>
  </si>
  <si>
    <t>Shaun Chance</t>
  </si>
  <si>
    <t>SC-20440</t>
  </si>
  <si>
    <t>Shaun Weien</t>
  </si>
  <si>
    <t>SW-20455</t>
  </si>
  <si>
    <t>Sheri Gordon</t>
  </si>
  <si>
    <t>SG-20470</t>
  </si>
  <si>
    <t>Shirley Daniels</t>
  </si>
  <si>
    <t>SD-20485</t>
  </si>
  <si>
    <t>Shirley Jackson</t>
  </si>
  <si>
    <t>SJ-20500</t>
  </si>
  <si>
    <t>Shirley Schmidt</t>
  </si>
  <si>
    <t>SS-20515</t>
  </si>
  <si>
    <t>Shui Tom</t>
  </si>
  <si>
    <t>ST-20530</t>
  </si>
  <si>
    <t>Sibella Parks</t>
  </si>
  <si>
    <t>SP-20545</t>
  </si>
  <si>
    <t>Skye Norling</t>
  </si>
  <si>
    <t>SN-20560</t>
  </si>
  <si>
    <t>Sonia Cooley</t>
  </si>
  <si>
    <t>SC-20575</t>
  </si>
  <si>
    <t>Sonia Sunley</t>
  </si>
  <si>
    <t>SS-20590</t>
  </si>
  <si>
    <t>Speros Goranitis</t>
  </si>
  <si>
    <t>SG-20605</t>
  </si>
  <si>
    <t>Stefania Perrino</t>
  </si>
  <si>
    <t>SP-20620</t>
  </si>
  <si>
    <t>Stefanie Holloman</t>
  </si>
  <si>
    <t>SH-20635</t>
  </si>
  <si>
    <t>Stephanie Phelps</t>
  </si>
  <si>
    <t>SP-20650</t>
  </si>
  <si>
    <t>Stephanie Ulpright</t>
  </si>
  <si>
    <t>SU-20665</t>
  </si>
  <si>
    <t>Steve Carroll</t>
  </si>
  <si>
    <t>SC-20680</t>
  </si>
  <si>
    <t>Steve Chapman</t>
  </si>
  <si>
    <t>SC-20695</t>
  </si>
  <si>
    <t>Steve Nguyen</t>
  </si>
  <si>
    <t>SN-20710</t>
  </si>
  <si>
    <t>Steven Cartwright</t>
  </si>
  <si>
    <t>SC-20725</t>
  </si>
  <si>
    <t>Steven Roelle</t>
  </si>
  <si>
    <t>SR-20740</t>
  </si>
  <si>
    <t>Steven Ward</t>
  </si>
  <si>
    <t>SW-20755</t>
  </si>
  <si>
    <t>Stewart Carmichael</t>
  </si>
  <si>
    <t>SC-20770</t>
  </si>
  <si>
    <t>Stewart Visinsky</t>
  </si>
  <si>
    <t>SV-20785</t>
  </si>
  <si>
    <t>Stuart Calhoun</t>
  </si>
  <si>
    <t>SC-20800</t>
  </si>
  <si>
    <t>Stuart Van</t>
  </si>
  <si>
    <t>SV-20815</t>
  </si>
  <si>
    <t>Sue Ann Reed</t>
  </si>
  <si>
    <t>SA-20830</t>
  </si>
  <si>
    <t>Sung Chung</t>
  </si>
  <si>
    <t>SC-20845</t>
  </si>
  <si>
    <t>Sung Pak</t>
  </si>
  <si>
    <t>SP-20860</t>
  </si>
  <si>
    <t>Sung Shariari</t>
  </si>
  <si>
    <t>SS-20875</t>
  </si>
  <si>
    <t>Susan Gilcrest</t>
  </si>
  <si>
    <t>SG-20890</t>
  </si>
  <si>
    <t>Susan MacKendrick</t>
  </si>
  <si>
    <t>SM-20905</t>
  </si>
  <si>
    <t>Susan Pistek</t>
  </si>
  <si>
    <t>SP-20920</t>
  </si>
  <si>
    <t>Susan Vittorini</t>
  </si>
  <si>
    <t>SV-20935</t>
  </si>
  <si>
    <t>Suzanne McNair</t>
  </si>
  <si>
    <t>SM-20950</t>
  </si>
  <si>
    <t>Sylvia Foulston</t>
  </si>
  <si>
    <t>SF-20965</t>
  </si>
  <si>
    <t>Tamara Chand</t>
  </si>
  <si>
    <t>TC-20980</t>
  </si>
  <si>
    <t>Tamara Dahlen</t>
  </si>
  <si>
    <t>TD-20995</t>
  </si>
  <si>
    <t>Tamara Manning</t>
  </si>
  <si>
    <t>TM-21010</t>
  </si>
  <si>
    <t>Tamara Willingham</t>
  </si>
  <si>
    <t>TW-21025</t>
  </si>
  <si>
    <t>Tanja Norvell</t>
  </si>
  <si>
    <t>TN-21040</t>
  </si>
  <si>
    <t>Ted Butterfield</t>
  </si>
  <si>
    <t>TB-21055</t>
  </si>
  <si>
    <t>Ted Trevino</t>
  </si>
  <si>
    <t>TT-21070</t>
  </si>
  <si>
    <t>Thais Sissman</t>
  </si>
  <si>
    <t>TS-21085</t>
  </si>
  <si>
    <t>Thea Hendricks</t>
  </si>
  <si>
    <t>TH-21100</t>
  </si>
  <si>
    <t>Thea Hudgings</t>
  </si>
  <si>
    <t>TH-21115</t>
  </si>
  <si>
    <t>Theone Pippenger</t>
  </si>
  <si>
    <t>TP-21130</t>
  </si>
  <si>
    <t>Theresa Coyne</t>
  </si>
  <si>
    <t>TC-21145</t>
  </si>
  <si>
    <t>Theresa Swint</t>
  </si>
  <si>
    <t>TS-21160</t>
  </si>
  <si>
    <t>Thomas Boland</t>
  </si>
  <si>
    <t>TB-21175</t>
  </si>
  <si>
    <t>Thomas Brumley</t>
  </si>
  <si>
    <t>TB-21190</t>
  </si>
  <si>
    <t>Thomas Seio</t>
  </si>
  <si>
    <t>TS-21205</t>
  </si>
  <si>
    <t>Thomas Thornton</t>
  </si>
  <si>
    <t>TT-21220</t>
  </si>
  <si>
    <t>Tiffany House</t>
  </si>
  <si>
    <t>TH-21235</t>
  </si>
  <si>
    <t>Tim Brockman</t>
  </si>
  <si>
    <t>TB-21250</t>
  </si>
  <si>
    <t>Tim Taslimi</t>
  </si>
  <si>
    <t>TT-21265</t>
  </si>
  <si>
    <t>Toby Braunhardt</t>
  </si>
  <si>
    <t>TB-21280</t>
  </si>
  <si>
    <t>Toby Carlisle</t>
  </si>
  <si>
    <t>TC-21295</t>
  </si>
  <si>
    <t>Toby Gnade</t>
  </si>
  <si>
    <t>TG-21310</t>
  </si>
  <si>
    <t>Toby Ritter</t>
  </si>
  <si>
    <t>TR-21325</t>
  </si>
  <si>
    <t>Toby Swindell</t>
  </si>
  <si>
    <t>TS-21340</t>
  </si>
  <si>
    <t>Todd Boyes</t>
  </si>
  <si>
    <t>TB-21355</t>
  </si>
  <si>
    <t>Todd Sumrall</t>
  </si>
  <si>
    <t>TS-21370</t>
  </si>
  <si>
    <t>Tom Ashbrook</t>
  </si>
  <si>
    <t>TA-21385</t>
  </si>
  <si>
    <t>Tom Boeckenhauer</t>
  </si>
  <si>
    <t>TB-21400</t>
  </si>
  <si>
    <t>Tom Prescott</t>
  </si>
  <si>
    <t>TP-21415</t>
  </si>
  <si>
    <t>Tom Stivers</t>
  </si>
  <si>
    <t>TS-21430</t>
  </si>
  <si>
    <t>Tonja Turnell</t>
  </si>
  <si>
    <t>TT-21460</t>
  </si>
  <si>
    <t>Tony Chapman</t>
  </si>
  <si>
    <t>TC-21475</t>
  </si>
  <si>
    <t>Tony Molinari</t>
  </si>
  <si>
    <t>TM-21490</t>
  </si>
  <si>
    <t>Tony Sayre</t>
  </si>
  <si>
    <t>TS-21505</t>
  </si>
  <si>
    <t>Tracy Blumstein</t>
  </si>
  <si>
    <t>TB-21520</t>
  </si>
  <si>
    <t>Tracy Collins</t>
  </si>
  <si>
    <t>TC-21535</t>
  </si>
  <si>
    <t>Tracy Hopkins</t>
  </si>
  <si>
    <t>TH-21550</t>
  </si>
  <si>
    <t>Tracy Poddar</t>
  </si>
  <si>
    <t>TP-21565</t>
  </si>
  <si>
    <t>Tracy Zic</t>
  </si>
  <si>
    <t>TZ-21580</t>
  </si>
  <si>
    <t>Troy Blackwell</t>
  </si>
  <si>
    <t>TB-21595</t>
  </si>
  <si>
    <t>Troy Staebel</t>
  </si>
  <si>
    <t>TS-21610</t>
  </si>
  <si>
    <t>Trudy Brown</t>
  </si>
  <si>
    <t>TB-21625</t>
  </si>
  <si>
    <t>Trudy Glocke</t>
  </si>
  <si>
    <t>TG-21640</t>
  </si>
  <si>
    <t>Trudy Schmidt</t>
  </si>
  <si>
    <t>TS-21655</t>
  </si>
  <si>
    <t>Valerie Dominguez</t>
  </si>
  <si>
    <t>VD-21670</t>
  </si>
  <si>
    <t>Valerie Mitchum</t>
  </si>
  <si>
    <t>VM-21685</t>
  </si>
  <si>
    <t>Valerie Takahito</t>
  </si>
  <si>
    <t>VT-21700</t>
  </si>
  <si>
    <t>Vicky Freymann</t>
  </si>
  <si>
    <t>VF-21715</t>
  </si>
  <si>
    <t>Victor Preis</t>
  </si>
  <si>
    <t>VP-21730</t>
  </si>
  <si>
    <t>Victoria Brennan</t>
  </si>
  <si>
    <t>VB-21745</t>
  </si>
  <si>
    <t>Victoria Pisteka</t>
  </si>
  <si>
    <t>VP-21760</t>
  </si>
  <si>
    <t>Victoria Wilson</t>
  </si>
  <si>
    <t>VW-21775</t>
  </si>
  <si>
    <t>Vivek Gonzalez</t>
  </si>
  <si>
    <t>VG-21790</t>
  </si>
  <si>
    <t>Vivek Grady</t>
  </si>
  <si>
    <t>VG-21805</t>
  </si>
  <si>
    <t>Vivek Sundaresam</t>
  </si>
  <si>
    <t>VS-21820</t>
  </si>
  <si>
    <t>Vivian Mathis</t>
  </si>
  <si>
    <t>VM-21835</t>
  </si>
  <si>
    <t>William Brown</t>
  </si>
  <si>
    <t>WB-21850</t>
  </si>
  <si>
    <t>Xylona Preis</t>
  </si>
  <si>
    <t>XP-21865</t>
  </si>
  <si>
    <t>Yana Sorensen</t>
  </si>
  <si>
    <t>YS-21880</t>
  </si>
  <si>
    <t>Yoseph Carroll</t>
  </si>
  <si>
    <t>YC-21895</t>
  </si>
  <si>
    <t>Zuschuss Carroll</t>
  </si>
  <si>
    <t>ZC-21910</t>
  </si>
  <si>
    <t>Zuschuss Donatelli</t>
  </si>
  <si>
    <t>ZD-21925</t>
  </si>
  <si>
    <t>Postal Code</t>
  </si>
  <si>
    <t>City</t>
  </si>
  <si>
    <t>State</t>
  </si>
  <si>
    <t>Region</t>
  </si>
  <si>
    <t>Country</t>
  </si>
  <si>
    <t>Holyoke</t>
  </si>
  <si>
    <t>Massachusetts</t>
  </si>
  <si>
    <t>East</t>
  </si>
  <si>
    <t>United States</t>
  </si>
  <si>
    <t>Leominster</t>
  </si>
  <si>
    <t>Marlborough</t>
  </si>
  <si>
    <t>Andover</t>
  </si>
  <si>
    <t>Lawrence</t>
  </si>
  <si>
    <t>Lowell</t>
  </si>
  <si>
    <t>Beverly</t>
  </si>
  <si>
    <t>Franklin</t>
  </si>
  <si>
    <t>Cambridge</t>
  </si>
  <si>
    <t>Malden</t>
  </si>
  <si>
    <t>Everett</t>
  </si>
  <si>
    <t>Revere</t>
  </si>
  <si>
    <t>Quincy</t>
  </si>
  <si>
    <t>New Bedford</t>
  </si>
  <si>
    <t>Warwick</t>
  </si>
  <si>
    <t>Rhode Island</t>
  </si>
  <si>
    <t>Woonsocket</t>
  </si>
  <si>
    <t>Providence</t>
  </si>
  <si>
    <t>Cranston</t>
  </si>
  <si>
    <t>Nashua</t>
  </si>
  <si>
    <t>New Hampshire</t>
  </si>
  <si>
    <t>Concord</t>
  </si>
  <si>
    <t>Dover</t>
  </si>
  <si>
    <t>Lewiston</t>
  </si>
  <si>
    <t>Maine</t>
  </si>
  <si>
    <t>Bangor</t>
  </si>
  <si>
    <t>Burlington</t>
  </si>
  <si>
    <t>Vermont</t>
  </si>
  <si>
    <t>Bristol</t>
  </si>
  <si>
    <t>Connecticut</t>
  </si>
  <si>
    <t>Manchester</t>
  </si>
  <si>
    <t>Norwich</t>
  </si>
  <si>
    <t>Meriden</t>
  </si>
  <si>
    <t>Middletown</t>
  </si>
  <si>
    <t>Milford</t>
  </si>
  <si>
    <t>Shelton</t>
  </si>
  <si>
    <t>Waterbury</t>
  </si>
  <si>
    <t>Danbury</t>
  </si>
  <si>
    <t>Fairfield</t>
  </si>
  <si>
    <t>Bayonne</t>
  </si>
  <si>
    <t>New Jersey</t>
  </si>
  <si>
    <t>Clifton</t>
  </si>
  <si>
    <t>East Orange</t>
  </si>
  <si>
    <t>Linden</t>
  </si>
  <si>
    <t>Orange</t>
  </si>
  <si>
    <t>Passaic</t>
  </si>
  <si>
    <t>Plainfield</t>
  </si>
  <si>
    <t>Westfield</t>
  </si>
  <si>
    <t>Belleville</t>
  </si>
  <si>
    <t>Paterson</t>
  </si>
  <si>
    <t>Hackensack</t>
  </si>
  <si>
    <t>Morristown</t>
  </si>
  <si>
    <t>Bridgeton</t>
  </si>
  <si>
    <t>Vineland</t>
  </si>
  <si>
    <t>Atlantic City</t>
  </si>
  <si>
    <t>Lakewood</t>
  </si>
  <si>
    <t>Perth Amboy</t>
  </si>
  <si>
    <t>New Brunswick</t>
  </si>
  <si>
    <t>New York City</t>
  </si>
  <si>
    <t>New York</t>
  </si>
  <si>
    <t>Mount Vernon</t>
  </si>
  <si>
    <t>Yonkers</t>
  </si>
  <si>
    <t>New Rochelle</t>
  </si>
  <si>
    <t>Freeport</t>
  </si>
  <si>
    <t>Hempstead</t>
  </si>
  <si>
    <t>Long Beach</t>
  </si>
  <si>
    <t>Oceanside</t>
  </si>
  <si>
    <t>Lindenhurst</t>
  </si>
  <si>
    <t>Troy</t>
  </si>
  <si>
    <t>Auburn</t>
  </si>
  <si>
    <t>Rome</t>
  </si>
  <si>
    <t>Utica</t>
  </si>
  <si>
    <t>Watertown</t>
  </si>
  <si>
    <t>Buffalo</t>
  </si>
  <si>
    <t>Niagara Falls</t>
  </si>
  <si>
    <t>Rochester</t>
  </si>
  <si>
    <t>Jamestown</t>
  </si>
  <si>
    <t>Altoona</t>
  </si>
  <si>
    <t>Pennsylvania</t>
  </si>
  <si>
    <t>York</t>
  </si>
  <si>
    <t>Lancaster</t>
  </si>
  <si>
    <t>Bethlehem</t>
  </si>
  <si>
    <t>Allentown</t>
  </si>
  <si>
    <t>Chester</t>
  </si>
  <si>
    <t>Philadelphia</t>
  </si>
  <si>
    <t>Reading</t>
  </si>
  <si>
    <t>Newark</t>
  </si>
  <si>
    <t>Delaware</t>
  </si>
  <si>
    <t>Wilmington</t>
  </si>
  <si>
    <t>Washington</t>
  </si>
  <si>
    <t>District of Columbia</t>
  </si>
  <si>
    <t>Laurel</t>
  </si>
  <si>
    <t>Maryland</t>
  </si>
  <si>
    <t>Clinton</t>
  </si>
  <si>
    <t>Rockville</t>
  </si>
  <si>
    <t>Gaithersburg</t>
  </si>
  <si>
    <t>Columbia</t>
  </si>
  <si>
    <t>Baltimore</t>
  </si>
  <si>
    <t>Hagerstown</t>
  </si>
  <si>
    <t>Springfield</t>
  </si>
  <si>
    <t>Virginia</t>
  </si>
  <si>
    <t>South</t>
  </si>
  <si>
    <t>Arlington</t>
  </si>
  <si>
    <t>Alexandria</t>
  </si>
  <si>
    <t>Harrisonburg</t>
  </si>
  <si>
    <t>Charlottesville</t>
  </si>
  <si>
    <t>Waynesboro</t>
  </si>
  <si>
    <t>Richmond</t>
  </si>
  <si>
    <t>Chesapeake</t>
  </si>
  <si>
    <t>Suffolk</t>
  </si>
  <si>
    <t>Virginia Beach</t>
  </si>
  <si>
    <t>Newport News</t>
  </si>
  <si>
    <t>Hampton</t>
  </si>
  <si>
    <t>Salem</t>
  </si>
  <si>
    <t>Wheeling</t>
  </si>
  <si>
    <t>West Virginia</t>
  </si>
  <si>
    <t>North Carolina</t>
  </si>
  <si>
    <t>Thomasville</t>
  </si>
  <si>
    <t>Greensboro</t>
  </si>
  <si>
    <t>Cary</t>
  </si>
  <si>
    <t>Chapel Hill</t>
  </si>
  <si>
    <t>Goldsboro</t>
  </si>
  <si>
    <t>Raleigh</t>
  </si>
  <si>
    <t>Durham</t>
  </si>
  <si>
    <t>Greenville</t>
  </si>
  <si>
    <t>Wilson</t>
  </si>
  <si>
    <t>Gastonia</t>
  </si>
  <si>
    <t>Monroe</t>
  </si>
  <si>
    <t>Charlotte</t>
  </si>
  <si>
    <t>Fayetteville</t>
  </si>
  <si>
    <t>Jacksonville</t>
  </si>
  <si>
    <t>Hickory</t>
  </si>
  <si>
    <t>Asheville</t>
  </si>
  <si>
    <t>South Carolina</t>
  </si>
  <si>
    <t>North Charleston</t>
  </si>
  <si>
    <t>Mount Pleasant</t>
  </si>
  <si>
    <t>Summerville</t>
  </si>
  <si>
    <t>Florence</t>
  </si>
  <si>
    <t>Rock Hill</t>
  </si>
  <si>
    <t>Marietta</t>
  </si>
  <si>
    <t>Georgia</t>
  </si>
  <si>
    <t>Roswell</t>
  </si>
  <si>
    <t>Smyrna</t>
  </si>
  <si>
    <t>Woodstock</t>
  </si>
  <si>
    <t>Atlanta</t>
  </si>
  <si>
    <t>Sandy Springs</t>
  </si>
  <si>
    <t>East Point</t>
  </si>
  <si>
    <t>Athens</t>
  </si>
  <si>
    <t>Warner Robins</t>
  </si>
  <si>
    <t>Macon</t>
  </si>
  <si>
    <t>Columbus</t>
  </si>
  <si>
    <t>Daytona Beach</t>
  </si>
  <si>
    <t>Florida</t>
  </si>
  <si>
    <t>Port Orange</t>
  </si>
  <si>
    <t>Palm Coast</t>
  </si>
  <si>
    <t>Ormond Beach</t>
  </si>
  <si>
    <t>Tallahassee</t>
  </si>
  <si>
    <t>Pensacola</t>
  </si>
  <si>
    <t>Apopka</t>
  </si>
  <si>
    <t>Deltona</t>
  </si>
  <si>
    <t>Sanford</t>
  </si>
  <si>
    <t>Orlando</t>
  </si>
  <si>
    <t>Melbourne</t>
  </si>
  <si>
    <t>Hialeah</t>
  </si>
  <si>
    <t>Hollywood</t>
  </si>
  <si>
    <t>Miramar</t>
  </si>
  <si>
    <t>Pembroke Pines</t>
  </si>
  <si>
    <t>Homestead</t>
  </si>
  <si>
    <t>Margate</t>
  </si>
  <si>
    <t>Coral Springs</t>
  </si>
  <si>
    <t>Pompano Beach</t>
  </si>
  <si>
    <t>Coral Gables</t>
  </si>
  <si>
    <t>Miami</t>
  </si>
  <si>
    <t>North Miami</t>
  </si>
  <si>
    <t>Fort Lauderdale</t>
  </si>
  <si>
    <t>Plantation</t>
  </si>
  <si>
    <t>Tamarac</t>
  </si>
  <si>
    <t>West Palm Beach</t>
  </si>
  <si>
    <t>Boca Raton</t>
  </si>
  <si>
    <t>Boynton Beach</t>
  </si>
  <si>
    <t>Delray Beach</t>
  </si>
  <si>
    <t>Jupiter</t>
  </si>
  <si>
    <t>Tampa</t>
  </si>
  <si>
    <t>Saint Petersburg</t>
  </si>
  <si>
    <t>Lakeland</t>
  </si>
  <si>
    <t>Kissimmee</t>
  </si>
  <si>
    <t>Port Saint Lucie</t>
  </si>
  <si>
    <t>Hoover</t>
  </si>
  <si>
    <t>Alabama</t>
  </si>
  <si>
    <t>Tuscaloosa</t>
  </si>
  <si>
    <t>Decatur</t>
  </si>
  <si>
    <t>Huntsville</t>
  </si>
  <si>
    <t>Montgomery</t>
  </si>
  <si>
    <t>Mobile</t>
  </si>
  <si>
    <t>Clarksville</t>
  </si>
  <si>
    <t>Tennessee</t>
  </si>
  <si>
    <t>Hendersonville</t>
  </si>
  <si>
    <t>Lebanon</t>
  </si>
  <si>
    <t>Murfreesboro</t>
  </si>
  <si>
    <t>Nashville</t>
  </si>
  <si>
    <t>Chattanooga</t>
  </si>
  <si>
    <t>Johnson City</t>
  </si>
  <si>
    <t>Knoxville</t>
  </si>
  <si>
    <t>Memphis</t>
  </si>
  <si>
    <t>Bartlett</t>
  </si>
  <si>
    <t>Jackson</t>
  </si>
  <si>
    <t>Southaven</t>
  </si>
  <si>
    <t>Mississippi</t>
  </si>
  <si>
    <t>Hattiesburg</t>
  </si>
  <si>
    <t>Gulfport</t>
  </si>
  <si>
    <t>Louisville</t>
  </si>
  <si>
    <t>Kentucky</t>
  </si>
  <si>
    <t>Georgetown</t>
  </si>
  <si>
    <t>Murray</t>
  </si>
  <si>
    <t>Bowling Green</t>
  </si>
  <si>
    <t>Owensboro</t>
  </si>
  <si>
    <t>Henderson</t>
  </si>
  <si>
    <t>Dublin</t>
  </si>
  <si>
    <t>Ohio</t>
  </si>
  <si>
    <t>Grove City</t>
  </si>
  <si>
    <t>Marion</t>
  </si>
  <si>
    <t>Toledo</t>
  </si>
  <si>
    <t>Elyria</t>
  </si>
  <si>
    <t>Lorain</t>
  </si>
  <si>
    <t>Mentor</t>
  </si>
  <si>
    <t>Cleveland</t>
  </si>
  <si>
    <t>Parma</t>
  </si>
  <si>
    <t>Cuyahoga Falls</t>
  </si>
  <si>
    <t>Kent</t>
  </si>
  <si>
    <t>Medina</t>
  </si>
  <si>
    <t>Akron</t>
  </si>
  <si>
    <t>Hamilton</t>
  </si>
  <si>
    <t>Mason</t>
  </si>
  <si>
    <t>Cincinnati</t>
  </si>
  <si>
    <t>Noblesville</t>
  </si>
  <si>
    <t>Indiana</t>
  </si>
  <si>
    <t>Central</t>
  </si>
  <si>
    <t>Greenwood</t>
  </si>
  <si>
    <t>Indianapolis</t>
  </si>
  <si>
    <t>La Porte</t>
  </si>
  <si>
    <t>Portage</t>
  </si>
  <si>
    <t>Elkhart</t>
  </si>
  <si>
    <t>Mishawaka</t>
  </si>
  <si>
    <t>South Bend</t>
  </si>
  <si>
    <t>New Albany</t>
  </si>
  <si>
    <t>New Castle</t>
  </si>
  <si>
    <t>Bloomington</t>
  </si>
  <si>
    <t>Lafayette</t>
  </si>
  <si>
    <t>Roseville</t>
  </si>
  <si>
    <t>Michigan</t>
  </si>
  <si>
    <t>Royal Oak</t>
  </si>
  <si>
    <t>Ann Arbor</t>
  </si>
  <si>
    <t>Dearborn</t>
  </si>
  <si>
    <t>Dearborn Heights</t>
  </si>
  <si>
    <t>Lincoln Park</t>
  </si>
  <si>
    <t>Taylor</t>
  </si>
  <si>
    <t>Trenton</t>
  </si>
  <si>
    <t>Westland</t>
  </si>
  <si>
    <t>Canton</t>
  </si>
  <si>
    <t>Detroit</t>
  </si>
  <si>
    <t>Oak Park</t>
  </si>
  <si>
    <t>Rochester Hills</t>
  </si>
  <si>
    <t>Sterling Heights</t>
  </si>
  <si>
    <t>Saginaw</t>
  </si>
  <si>
    <t>Midland</t>
  </si>
  <si>
    <t>Lansing</t>
  </si>
  <si>
    <t>Holland</t>
  </si>
  <si>
    <t>Grand Rapids</t>
  </si>
  <si>
    <t>Des Moines</t>
  </si>
  <si>
    <t>Iowa</t>
  </si>
  <si>
    <t>Urbandale</t>
  </si>
  <si>
    <t>Waterloo</t>
  </si>
  <si>
    <t>Dubuque</t>
  </si>
  <si>
    <t>Iowa City</t>
  </si>
  <si>
    <t>Cedar Rapids</t>
  </si>
  <si>
    <t>Sheboygan</t>
  </si>
  <si>
    <t>Wisconsin</t>
  </si>
  <si>
    <t>Kenosha</t>
  </si>
  <si>
    <t>Waukesha</t>
  </si>
  <si>
    <t>Milwaukee</t>
  </si>
  <si>
    <t>West Allis</t>
  </si>
  <si>
    <t>Madison</t>
  </si>
  <si>
    <t>Green Bay</t>
  </si>
  <si>
    <t>Wausau</t>
  </si>
  <si>
    <t>La Crosse</t>
  </si>
  <si>
    <t>Eau Claire</t>
  </si>
  <si>
    <t>Superior</t>
  </si>
  <si>
    <t>Appleton</t>
  </si>
  <si>
    <t>Cottage Grove</t>
  </si>
  <si>
    <t>Minnesota</t>
  </si>
  <si>
    <t>Lakeville</t>
  </si>
  <si>
    <t>Saint Paul</t>
  </si>
  <si>
    <t>Eagan</t>
  </si>
  <si>
    <t>Apple Valley</t>
  </si>
  <si>
    <t>Woodbury</t>
  </si>
  <si>
    <t>Maple Grove</t>
  </si>
  <si>
    <t>Minneapolis</t>
  </si>
  <si>
    <t>Coon Rapids</t>
  </si>
  <si>
    <t>Saint Cloud</t>
  </si>
  <si>
    <t>Moorhead</t>
  </si>
  <si>
    <t>Sioux Falls</t>
  </si>
  <si>
    <t>South Dakota</t>
  </si>
  <si>
    <t>Aberdeen</t>
  </si>
  <si>
    <t>Rapid City</t>
  </si>
  <si>
    <t>Fargo</t>
  </si>
  <si>
    <t>North Dakota</t>
  </si>
  <si>
    <t>Billings</t>
  </si>
  <si>
    <t>Montana</t>
  </si>
  <si>
    <t>West</t>
  </si>
  <si>
    <t>Great Falls</t>
  </si>
  <si>
    <t>Helena</t>
  </si>
  <si>
    <t>Bozeman</t>
  </si>
  <si>
    <t>Missoula</t>
  </si>
  <si>
    <t>Arlington Heights</t>
  </si>
  <si>
    <t>Illinois</t>
  </si>
  <si>
    <t>Des Plaines</t>
  </si>
  <si>
    <t>Glenview</t>
  </si>
  <si>
    <t>Highland Park</t>
  </si>
  <si>
    <t>Palatine</t>
  </si>
  <si>
    <t>Park Ridge</t>
  </si>
  <si>
    <t>Skokie</t>
  </si>
  <si>
    <t>Buffalo Grove</t>
  </si>
  <si>
    <t>Elmhurst</t>
  </si>
  <si>
    <t>Saint Charles</t>
  </si>
  <si>
    <t>Carol Stream</t>
  </si>
  <si>
    <t>Evanston</t>
  </si>
  <si>
    <t>Frankfort</t>
  </si>
  <si>
    <t>Bolingbrook</t>
  </si>
  <si>
    <t>Romeoville</t>
  </si>
  <si>
    <t>Orland Park</t>
  </si>
  <si>
    <t>Tinley Park</t>
  </si>
  <si>
    <t>Aurora</t>
  </si>
  <si>
    <t>Naperville</t>
  </si>
  <si>
    <t>Oswego</t>
  </si>
  <si>
    <t>Chicago</t>
  </si>
  <si>
    <t>Rockford</t>
  </si>
  <si>
    <t>Peoria</t>
  </si>
  <si>
    <t>Normal</t>
  </si>
  <si>
    <t>Champaign</t>
  </si>
  <si>
    <t>Danville</t>
  </si>
  <si>
    <t>Saint Louis</t>
  </si>
  <si>
    <t>Missouri</t>
  </si>
  <si>
    <t>Kirkwood</t>
  </si>
  <si>
    <t>Saint Peters</t>
  </si>
  <si>
    <t>Independence</t>
  </si>
  <si>
    <t>Gladstone</t>
  </si>
  <si>
    <t>Jefferson City</t>
  </si>
  <si>
    <t>Olathe</t>
  </si>
  <si>
    <t>Kansas</t>
  </si>
  <si>
    <t>Overland Park</t>
  </si>
  <si>
    <t>Manhattan</t>
  </si>
  <si>
    <t>Wichita</t>
  </si>
  <si>
    <t>Garden City</t>
  </si>
  <si>
    <t>Fremont</t>
  </si>
  <si>
    <t>Nebraska</t>
  </si>
  <si>
    <t>Omaha</t>
  </si>
  <si>
    <t>Norfolk</t>
  </si>
  <si>
    <t>Grand Island</t>
  </si>
  <si>
    <t>Kenner</t>
  </si>
  <si>
    <t>Louisiana</t>
  </si>
  <si>
    <t>Lake Charles</t>
  </si>
  <si>
    <t>Bossier City</t>
  </si>
  <si>
    <t>Pine Bluff</t>
  </si>
  <si>
    <t>Arkansas</t>
  </si>
  <si>
    <t>Texarkana</t>
  </si>
  <si>
    <t>Hot Springs</t>
  </si>
  <si>
    <t>Conway</t>
  </si>
  <si>
    <t>Little Rock</t>
  </si>
  <si>
    <t>Jonesboro</t>
  </si>
  <si>
    <t>Rogers</t>
  </si>
  <si>
    <t>Springdale</t>
  </si>
  <si>
    <t>Edmond</t>
  </si>
  <si>
    <t>Oklahoma</t>
  </si>
  <si>
    <t>Norman</t>
  </si>
  <si>
    <t>Oklahoma City</t>
  </si>
  <si>
    <t>Lawton</t>
  </si>
  <si>
    <t>Broken Arrow</t>
  </si>
  <si>
    <t>Tulsa</t>
  </si>
  <si>
    <t>Muskogee</t>
  </si>
  <si>
    <t>Allen</t>
  </si>
  <si>
    <t>Texas</t>
  </si>
  <si>
    <t>Carrollton</t>
  </si>
  <si>
    <t>Coppell</t>
  </si>
  <si>
    <t>Plano</t>
  </si>
  <si>
    <t>Frisco</t>
  </si>
  <si>
    <t>Garland</t>
  </si>
  <si>
    <t>Grand Prairie</t>
  </si>
  <si>
    <t>The Colony</t>
  </si>
  <si>
    <t>Irving</t>
  </si>
  <si>
    <t>Richardson</t>
  </si>
  <si>
    <t>Dallas</t>
  </si>
  <si>
    <t>Cedar Hill</t>
  </si>
  <si>
    <t>Mesquite</t>
  </si>
  <si>
    <t>Tyler</t>
  </si>
  <si>
    <t>Bedford</t>
  </si>
  <si>
    <t>Grapevine</t>
  </si>
  <si>
    <t>Mansfield</t>
  </si>
  <si>
    <t>Fort Worth</t>
  </si>
  <si>
    <t>Haltom City</t>
  </si>
  <si>
    <t>Keller</t>
  </si>
  <si>
    <t>Waco</t>
  </si>
  <si>
    <t>San Angelo</t>
  </si>
  <si>
    <t>Houston</t>
  </si>
  <si>
    <t>Conroe</t>
  </si>
  <si>
    <t>Missouri City</t>
  </si>
  <si>
    <t>Pasadena</t>
  </si>
  <si>
    <t>Baytown</t>
  </si>
  <si>
    <t>Deer Park</t>
  </si>
  <si>
    <t>League City</t>
  </si>
  <si>
    <t>Pearland</t>
  </si>
  <si>
    <t>Texas City</t>
  </si>
  <si>
    <t>Port Arthur</t>
  </si>
  <si>
    <t>Beaumont</t>
  </si>
  <si>
    <t>Bryan</t>
  </si>
  <si>
    <t>College Station</t>
  </si>
  <si>
    <t>Laredo</t>
  </si>
  <si>
    <t>San Antonio</t>
  </si>
  <si>
    <t>Corpus Christi</t>
  </si>
  <si>
    <t>Mcallen</t>
  </si>
  <si>
    <t>Brownsville</t>
  </si>
  <si>
    <t>Edinburg</t>
  </si>
  <si>
    <t>Harlingen</t>
  </si>
  <si>
    <t>Pharr</t>
  </si>
  <si>
    <t>Round Rock</t>
  </si>
  <si>
    <t>San Marcos</t>
  </si>
  <si>
    <t>Austin</t>
  </si>
  <si>
    <t>Amarillo</t>
  </si>
  <si>
    <t>Lubbock</t>
  </si>
  <si>
    <t>Abilene</t>
  </si>
  <si>
    <t>Odessa</t>
  </si>
  <si>
    <t>El Paso</t>
  </si>
  <si>
    <t>Arvada</t>
  </si>
  <si>
    <t>Colorado</t>
  </si>
  <si>
    <t>Broomfield</t>
  </si>
  <si>
    <t>Commerce City</t>
  </si>
  <si>
    <t>Englewood</t>
  </si>
  <si>
    <t>Littleton</t>
  </si>
  <si>
    <t>Parker</t>
  </si>
  <si>
    <t>Denver</t>
  </si>
  <si>
    <t>Thornton</t>
  </si>
  <si>
    <t>Longmont</t>
  </si>
  <si>
    <t>Fort Collins</t>
  </si>
  <si>
    <t>Loveland</t>
  </si>
  <si>
    <t>Greeley</t>
  </si>
  <si>
    <t>Colorado Springs</t>
  </si>
  <si>
    <t>Pueblo</t>
  </si>
  <si>
    <t>Cheyenne</t>
  </si>
  <si>
    <t>Wyoming</t>
  </si>
  <si>
    <t>Pocatello</t>
  </si>
  <si>
    <t>Idaho</t>
  </si>
  <si>
    <t>Twin Falls</t>
  </si>
  <si>
    <t>Caldwell</t>
  </si>
  <si>
    <t>Meridian</t>
  </si>
  <si>
    <t>Boise</t>
  </si>
  <si>
    <t>Draper</t>
  </si>
  <si>
    <t>Utah</t>
  </si>
  <si>
    <t>Layton</t>
  </si>
  <si>
    <t>Lehi</t>
  </si>
  <si>
    <t>Orem</t>
  </si>
  <si>
    <t>Pleasant Grove</t>
  </si>
  <si>
    <t>West Jordan</t>
  </si>
  <si>
    <t>Salt Lake City</t>
  </si>
  <si>
    <t>Logan</t>
  </si>
  <si>
    <t>Provo</t>
  </si>
  <si>
    <t>Phoenix</t>
  </si>
  <si>
    <t>Arizona</t>
  </si>
  <si>
    <t>Mesa</t>
  </si>
  <si>
    <t>Chandler</t>
  </si>
  <si>
    <t>Gilbert</t>
  </si>
  <si>
    <t>Scottsdale</t>
  </si>
  <si>
    <t>Tempe</t>
  </si>
  <si>
    <t>Glendale</t>
  </si>
  <si>
    <t>Avondale</t>
  </si>
  <si>
    <t>Yuma</t>
  </si>
  <si>
    <t>Sierra Vista</t>
  </si>
  <si>
    <t>Tucson</t>
  </si>
  <si>
    <t>Bullhead City</t>
  </si>
  <si>
    <t>Albuquerque</t>
  </si>
  <si>
    <t>New Mexico</t>
  </si>
  <si>
    <t>Rio Rancho</t>
  </si>
  <si>
    <t>Farmington</t>
  </si>
  <si>
    <t>Santa Fe</t>
  </si>
  <si>
    <t>Las Cruces</t>
  </si>
  <si>
    <t>Clovis</t>
  </si>
  <si>
    <t>Carlsbad</t>
  </si>
  <si>
    <t>Nevada</t>
  </si>
  <si>
    <t>North Las Vegas</t>
  </si>
  <si>
    <t>Las Vegas</t>
  </si>
  <si>
    <t>Sparks</t>
  </si>
  <si>
    <t>Reno</t>
  </si>
  <si>
    <t>Los Angeles</t>
  </si>
  <si>
    <t>California</t>
  </si>
  <si>
    <t>Redondo Beach</t>
  </si>
  <si>
    <t>Inglewood</t>
  </si>
  <si>
    <t>Torrance</t>
  </si>
  <si>
    <t>Whittier</t>
  </si>
  <si>
    <t>Montebello</t>
  </si>
  <si>
    <t>Pico Rivera</t>
  </si>
  <si>
    <t>Thousand Oaks</t>
  </si>
  <si>
    <t>Burbank</t>
  </si>
  <si>
    <t>Rancho Cucamonga</t>
  </si>
  <si>
    <t>Ontario</t>
  </si>
  <si>
    <t>Pomona</t>
  </si>
  <si>
    <t>San Gabriel</t>
  </si>
  <si>
    <t>Chula Vista</t>
  </si>
  <si>
    <t>La Mesa</t>
  </si>
  <si>
    <t>El Cajon</t>
  </si>
  <si>
    <t>San Diego</t>
  </si>
  <si>
    <t>Escondido</t>
  </si>
  <si>
    <t>Coachella</t>
  </si>
  <si>
    <t>La Quinta</t>
  </si>
  <si>
    <t>Hesperia</t>
  </si>
  <si>
    <t>Redlands</t>
  </si>
  <si>
    <t>Yucaipa</t>
  </si>
  <si>
    <t>San Bernardino</t>
  </si>
  <si>
    <t>Riverside</t>
  </si>
  <si>
    <t>Lake Elsinore</t>
  </si>
  <si>
    <t>Moreno Valley</t>
  </si>
  <si>
    <t>Murrieta</t>
  </si>
  <si>
    <t>Temecula</t>
  </si>
  <si>
    <t>Costa Mesa</t>
  </si>
  <si>
    <t>Lake Forest</t>
  </si>
  <si>
    <t>Huntington Beach</t>
  </si>
  <si>
    <t>San Clemente</t>
  </si>
  <si>
    <t>Laguna Niguel</t>
  </si>
  <si>
    <t>Westminster</t>
  </si>
  <si>
    <t>Mission Viejo</t>
  </si>
  <si>
    <t>Santa Ana</t>
  </si>
  <si>
    <t>Anaheim</t>
  </si>
  <si>
    <t>Camarillo</t>
  </si>
  <si>
    <t>Oxnard</t>
  </si>
  <si>
    <t>Santa Barbara</t>
  </si>
  <si>
    <t>Visalia</t>
  </si>
  <si>
    <t>Bakersfield</t>
  </si>
  <si>
    <t>San Luis Obispo</t>
  </si>
  <si>
    <t>Santa Maria</t>
  </si>
  <si>
    <t>Fresno</t>
  </si>
  <si>
    <t>Salinas</t>
  </si>
  <si>
    <t>Redwood City</t>
  </si>
  <si>
    <t>Sunnyvale</t>
  </si>
  <si>
    <t>San Francisco</t>
  </si>
  <si>
    <t>San Mateo</t>
  </si>
  <si>
    <t>Antioch</t>
  </si>
  <si>
    <t>Brentwood</t>
  </si>
  <si>
    <t>Vallejo</t>
  </si>
  <si>
    <t>Oakland</t>
  </si>
  <si>
    <t>Morgan Hill</t>
  </si>
  <si>
    <t>Santa Clara</t>
  </si>
  <si>
    <t>San Jose</t>
  </si>
  <si>
    <t>Stockton</t>
  </si>
  <si>
    <t>Lodi</t>
  </si>
  <si>
    <t>Manteca</t>
  </si>
  <si>
    <t>Modesto</t>
  </si>
  <si>
    <t>Citrus Heights</t>
  </si>
  <si>
    <t>Davis</t>
  </si>
  <si>
    <t>Vacaville</t>
  </si>
  <si>
    <t>Woodland</t>
  </si>
  <si>
    <t>Sacramento</t>
  </si>
  <si>
    <t>Chico</t>
  </si>
  <si>
    <t>Redding</t>
  </si>
  <si>
    <t>Gresham</t>
  </si>
  <si>
    <t>Oregon</t>
  </si>
  <si>
    <t>Hillsboro</t>
  </si>
  <si>
    <t>Portland</t>
  </si>
  <si>
    <t>Tigard</t>
  </si>
  <si>
    <t>Eugene</t>
  </si>
  <si>
    <t>Medford</t>
  </si>
  <si>
    <t>Redmond</t>
  </si>
  <si>
    <t>Bellevue</t>
  </si>
  <si>
    <t>Edmonds</t>
  </si>
  <si>
    <t>Covington</t>
  </si>
  <si>
    <t>Renton</t>
  </si>
  <si>
    <t>Seattle</t>
  </si>
  <si>
    <t>Bellingham</t>
  </si>
  <si>
    <t>Marysville</t>
  </si>
  <si>
    <t>Olympia</t>
  </si>
  <si>
    <t>Longview</t>
  </si>
  <si>
    <t>Vancouver</t>
  </si>
  <si>
    <t>Spokane</t>
  </si>
  <si>
    <t>Pasco</t>
  </si>
  <si>
    <t>Order ID</t>
  </si>
  <si>
    <t>Order Date</t>
  </si>
  <si>
    <t>Ship Date</t>
  </si>
  <si>
    <t>Ship Mode</t>
  </si>
  <si>
    <t>CA-2014-100006</t>
  </si>
  <si>
    <t>Standard Class</t>
  </si>
  <si>
    <t>CA-2014-100090</t>
  </si>
  <si>
    <t>CA-2014-100293</t>
  </si>
  <si>
    <t>CA-2014-100328</t>
  </si>
  <si>
    <t>CA-2014-100363</t>
  </si>
  <si>
    <t>CA-2014-100391</t>
  </si>
  <si>
    <t>CA-2014-100678</t>
  </si>
  <si>
    <t>CA-2014-100706</t>
  </si>
  <si>
    <t>Second Class</t>
  </si>
  <si>
    <t>CA-2014-100762</t>
  </si>
  <si>
    <t>CA-2014-100860</t>
  </si>
  <si>
    <t>CA-2014-100867</t>
  </si>
  <si>
    <t>CA-2014-100881</t>
  </si>
  <si>
    <t>CA-2014-100895</t>
  </si>
  <si>
    <t>CA-2014-100916</t>
  </si>
  <si>
    <t>CA-2014-100972</t>
  </si>
  <si>
    <t>CA-2014-101147</t>
  </si>
  <si>
    <t>First Class</t>
  </si>
  <si>
    <t>CA-2014-101175</t>
  </si>
  <si>
    <t>CA-2014-101266</t>
  </si>
  <si>
    <t>CA-2014-101364</t>
  </si>
  <si>
    <t>CA-2014-101392</t>
  </si>
  <si>
    <t>CA-2014-101427</t>
  </si>
  <si>
    <t>CA-2014-101462</t>
  </si>
  <si>
    <t>CA-2014-101476</t>
  </si>
  <si>
    <t>CA-2014-101560</t>
  </si>
  <si>
    <t>CA-2014-101602</t>
  </si>
  <si>
    <t>CA-2014-101770</t>
  </si>
  <si>
    <t>CA-2014-101833</t>
  </si>
  <si>
    <t>CA-2014-101931</t>
  </si>
  <si>
    <t>CA-2014-102008</t>
  </si>
  <si>
    <t>CA-2014-102085</t>
  </si>
  <si>
    <t>CA-2014-102274</t>
  </si>
  <si>
    <t>CA-2014-102295</t>
  </si>
  <si>
    <t>CA-2014-102330</t>
  </si>
  <si>
    <t>CA-2014-102645</t>
  </si>
  <si>
    <t>CA-2014-102652</t>
  </si>
  <si>
    <t>CA-2014-102673</t>
  </si>
  <si>
    <t>CA-2014-102869</t>
  </si>
  <si>
    <t>CA-2014-102988</t>
  </si>
  <si>
    <t>CA-2014-103058</t>
  </si>
  <si>
    <t>CA-2014-103086</t>
  </si>
  <si>
    <t>CA-2014-103100</t>
  </si>
  <si>
    <t>CA-2014-103191</t>
  </si>
  <si>
    <t>CA-2014-103219</t>
  </si>
  <si>
    <t>CA-2014-103310</t>
  </si>
  <si>
    <t>CA-2014-103317</t>
  </si>
  <si>
    <t>CA-2014-103331</t>
  </si>
  <si>
    <t>CA-2014-103366</t>
  </si>
  <si>
    <t>CA-2014-103373</t>
  </si>
  <si>
    <t>CA-2014-103401</t>
  </si>
  <si>
    <t>CA-2014-103429</t>
  </si>
  <si>
    <t>CA-2014-103492</t>
  </si>
  <si>
    <t>CA-2014-103527</t>
  </si>
  <si>
    <t>CA-2014-103590</t>
  </si>
  <si>
    <t>CA-2014-103660</t>
  </si>
  <si>
    <t>CA-2014-103702</t>
  </si>
  <si>
    <t>CA-2014-103744</t>
  </si>
  <si>
    <t>CA-2014-103800</t>
  </si>
  <si>
    <t>CA-2014-103807</t>
  </si>
  <si>
    <t>CA-2014-103849</t>
  </si>
  <si>
    <t>CA-2014-103940</t>
  </si>
  <si>
    <t>CA-2014-103989</t>
  </si>
  <si>
    <t>CA-2014-104178</t>
  </si>
  <si>
    <t>CA-2014-104269</t>
  </si>
  <si>
    <t>CA-2014-104283</t>
  </si>
  <si>
    <t>CA-2014-104402</t>
  </si>
  <si>
    <t>CA-2014-104472</t>
  </si>
  <si>
    <t>CA-2014-104563</t>
  </si>
  <si>
    <t>CA-2014-104738</t>
  </si>
  <si>
    <t>CA-2014-104773</t>
  </si>
  <si>
    <t>CA-2014-104780</t>
  </si>
  <si>
    <t>CA-2014-104808</t>
  </si>
  <si>
    <t>CA-2014-104829</t>
  </si>
  <si>
    <t>CA-2014-104976</t>
  </si>
  <si>
    <t>CA-2014-105165</t>
  </si>
  <si>
    <t>CA-2014-105172</t>
  </si>
  <si>
    <t>CA-2014-105249</t>
  </si>
  <si>
    <t>Same Day</t>
  </si>
  <si>
    <t>CA-2014-105270</t>
  </si>
  <si>
    <t>CA-2014-105340</t>
  </si>
  <si>
    <t>CA-2014-105417</t>
  </si>
  <si>
    <t>CA-2014-105648</t>
  </si>
  <si>
    <t>CA-2014-105872</t>
  </si>
  <si>
    <t>CA-2014-105893</t>
  </si>
  <si>
    <t>CA-2014-105984</t>
  </si>
  <si>
    <t>CA-2014-106054</t>
  </si>
  <si>
    <t>CA-2014-106229</t>
  </si>
  <si>
    <t>CA-2014-106264</t>
  </si>
  <si>
    <t>CA-2014-106376</t>
  </si>
  <si>
    <t>CA-2014-106439</t>
  </si>
  <si>
    <t>CA-2014-106572</t>
  </si>
  <si>
    <t>CA-2014-106719</t>
  </si>
  <si>
    <t>CA-2014-106726</t>
  </si>
  <si>
    <t>CA-2014-106803</t>
  </si>
  <si>
    <t>CA-2014-106810</t>
  </si>
  <si>
    <t>CA-2014-106971</t>
  </si>
  <si>
    <t>CA-2014-107139</t>
  </si>
  <si>
    <t>CA-2014-107153</t>
  </si>
  <si>
    <t>CA-2014-107181</t>
  </si>
  <si>
    <t>CA-2014-107398</t>
  </si>
  <si>
    <t>CA-2014-107454</t>
  </si>
  <si>
    <t>CA-2014-107524</t>
  </si>
  <si>
    <t>CA-2014-107573</t>
  </si>
  <si>
    <t>CA-2014-107594</t>
  </si>
  <si>
    <t>CA-2014-107706</t>
  </si>
  <si>
    <t>CA-2014-107755</t>
  </si>
  <si>
    <t>CA-2014-107769</t>
  </si>
  <si>
    <t>CA-2014-107811</t>
  </si>
  <si>
    <t>CA-2014-107818</t>
  </si>
  <si>
    <t>CA-2014-107916</t>
  </si>
  <si>
    <t>CA-2014-108147</t>
  </si>
  <si>
    <t>CA-2014-108182</t>
  </si>
  <si>
    <t>CA-2014-108189</t>
  </si>
  <si>
    <t>CA-2014-108273</t>
  </si>
  <si>
    <t>CA-2014-108609</t>
  </si>
  <si>
    <t>CA-2014-108707</t>
  </si>
  <si>
    <t>CA-2014-108861</t>
  </si>
  <si>
    <t>CA-2014-108903</t>
  </si>
  <si>
    <t>CA-2014-109043</t>
  </si>
  <si>
    <t>CA-2014-109127</t>
  </si>
  <si>
    <t>CA-2014-109134</t>
  </si>
  <si>
    <t>CA-2014-109218</t>
  </si>
  <si>
    <t>CA-2014-109232</t>
  </si>
  <si>
    <t>CA-2014-109302</t>
  </si>
  <si>
    <t>CA-2014-109491</t>
  </si>
  <si>
    <t>CA-2014-109680</t>
  </si>
  <si>
    <t>CA-2014-109855</t>
  </si>
  <si>
    <t>CA-2014-109890</t>
  </si>
  <si>
    <t>CA-2014-109897</t>
  </si>
  <si>
    <t>CA-2014-109904</t>
  </si>
  <si>
    <t>CA-2014-109918</t>
  </si>
  <si>
    <t>CA-2014-109932</t>
  </si>
  <si>
    <t>CA-2014-110030</t>
  </si>
  <si>
    <t>CA-2014-110065</t>
  </si>
  <si>
    <t>CA-2014-110072</t>
  </si>
  <si>
    <t>CA-2014-110100</t>
  </si>
  <si>
    <t>CA-2014-110184</t>
  </si>
  <si>
    <t>CA-2014-110219</t>
  </si>
  <si>
    <t>CA-2014-110352</t>
  </si>
  <si>
    <t>CA-2014-110408</t>
  </si>
  <si>
    <t>CA-2014-110422</t>
  </si>
  <si>
    <t>CA-2014-110527</t>
  </si>
  <si>
    <t>CA-2014-110555</t>
  </si>
  <si>
    <t>CA-2014-110611</t>
  </si>
  <si>
    <t>CA-2014-110639</t>
  </si>
  <si>
    <t>CA-2014-110786</t>
  </si>
  <si>
    <t>CA-2014-110849</t>
  </si>
  <si>
    <t>CA-2014-111003</t>
  </si>
  <si>
    <t>CA-2014-111059</t>
  </si>
  <si>
    <t>CA-2014-111150</t>
  </si>
  <si>
    <t>CA-2014-111157</t>
  </si>
  <si>
    <t>CA-2014-111192</t>
  </si>
  <si>
    <t>CA-2014-111360</t>
  </si>
  <si>
    <t>CA-2014-111451</t>
  </si>
  <si>
    <t>CA-2014-111500</t>
  </si>
  <si>
    <t>CA-2014-111773</t>
  </si>
  <si>
    <t>CA-2014-111857</t>
  </si>
  <si>
    <t>CA-2014-111871</t>
  </si>
  <si>
    <t>CA-2014-111899</t>
  </si>
  <si>
    <t>CA-2014-111934</t>
  </si>
  <si>
    <t>CA-2014-111962</t>
  </si>
  <si>
    <t>CA-2014-112158</t>
  </si>
  <si>
    <t>CA-2014-112291</t>
  </si>
  <si>
    <t>CA-2014-112326</t>
  </si>
  <si>
    <t>CA-2014-112403</t>
  </si>
  <si>
    <t>CA-2014-112718</t>
  </si>
  <si>
    <t>CA-2014-112837</t>
  </si>
  <si>
    <t>CA-2014-112851</t>
  </si>
  <si>
    <t>CA-2014-113047</t>
  </si>
  <si>
    <t>CA-2014-113166</t>
  </si>
  <si>
    <t>CA-2014-113257</t>
  </si>
  <si>
    <t>CA-2014-113271</t>
  </si>
  <si>
    <t>CA-2014-113320</t>
  </si>
  <si>
    <t>CA-2014-113362</t>
  </si>
  <si>
    <t>CA-2014-113383</t>
  </si>
  <si>
    <t>CA-2014-113579</t>
  </si>
  <si>
    <t>CA-2014-113768</t>
  </si>
  <si>
    <t>CA-2014-113859</t>
  </si>
  <si>
    <t>CA-2014-113880</t>
  </si>
  <si>
    <t>CA-2014-113887</t>
  </si>
  <si>
    <t>CA-2014-113929</t>
  </si>
  <si>
    <t>CA-2014-113964</t>
  </si>
  <si>
    <t>CA-2014-114125</t>
  </si>
  <si>
    <t>CA-2014-114181</t>
  </si>
  <si>
    <t>CA-2014-114195</t>
  </si>
  <si>
    <t>CA-2014-114251</t>
  </si>
  <si>
    <t>CA-2014-114314</t>
  </si>
  <si>
    <t>CA-2014-114321</t>
  </si>
  <si>
    <t>CA-2014-114335</t>
  </si>
  <si>
    <t>CA-2014-114433</t>
  </si>
  <si>
    <t>CA-2014-114510</t>
  </si>
  <si>
    <t>CA-2014-114517</t>
  </si>
  <si>
    <t>CA-2014-114643</t>
  </si>
  <si>
    <t>CA-2014-114790</t>
  </si>
  <si>
    <t>CA-2014-115049</t>
  </si>
  <si>
    <t>CA-2014-115056</t>
  </si>
  <si>
    <t>CA-2014-115084</t>
  </si>
  <si>
    <t>CA-2014-115133</t>
  </si>
  <si>
    <t>CA-2014-115161</t>
  </si>
  <si>
    <t>CA-2014-115259</t>
  </si>
  <si>
    <t>CA-2014-115336</t>
  </si>
  <si>
    <t>CA-2014-115357</t>
  </si>
  <si>
    <t>CA-2014-115791</t>
  </si>
  <si>
    <t>CA-2014-115812</t>
  </si>
  <si>
    <t>CA-2014-115889</t>
  </si>
  <si>
    <t>CA-2014-115973</t>
  </si>
  <si>
    <t>CA-2014-115980</t>
  </si>
  <si>
    <t>CA-2014-116190</t>
  </si>
  <si>
    <t>CA-2014-116239</t>
  </si>
  <si>
    <t>CA-2014-116246</t>
  </si>
  <si>
    <t>CA-2014-116407</t>
  </si>
  <si>
    <t>CA-2014-116568</t>
  </si>
  <si>
    <t>CA-2014-116666</t>
  </si>
  <si>
    <t>CA-2014-116673</t>
  </si>
  <si>
    <t>CA-2014-116757</t>
  </si>
  <si>
    <t>CA-2014-116785</t>
  </si>
  <si>
    <t>CA-2014-116834</t>
  </si>
  <si>
    <t>CA-2014-116904</t>
  </si>
  <si>
    <t>CA-2014-116932</t>
  </si>
  <si>
    <t>CA-2014-117016</t>
  </si>
  <si>
    <t>CA-2014-117317</t>
  </si>
  <si>
    <t>CA-2014-117345</t>
  </si>
  <si>
    <t>CA-2014-117429</t>
  </si>
  <si>
    <t>CA-2014-117464</t>
  </si>
  <si>
    <t>CA-2014-117478</t>
  </si>
  <si>
    <t>CA-2014-117639</t>
  </si>
  <si>
    <t>CA-2014-117709</t>
  </si>
  <si>
    <t>CA-2014-117765</t>
  </si>
  <si>
    <t>CA-2014-118192</t>
  </si>
  <si>
    <t>CA-2014-118276</t>
  </si>
  <si>
    <t>CA-2014-118304</t>
  </si>
  <si>
    <t>CA-2014-118339</t>
  </si>
  <si>
    <t>CA-2014-118962</t>
  </si>
  <si>
    <t>CA-2014-118976</t>
  </si>
  <si>
    <t>CA-2014-119032</t>
  </si>
  <si>
    <t>CA-2014-119144</t>
  </si>
  <si>
    <t>CA-2014-119151</t>
  </si>
  <si>
    <t>CA-2014-119172</t>
  </si>
  <si>
    <t>CA-2014-119375</t>
  </si>
  <si>
    <t>CA-2014-119466</t>
  </si>
  <si>
    <t>CA-2014-119529</t>
  </si>
  <si>
    <t>CA-2014-119977</t>
  </si>
  <si>
    <t>CA-2014-120096</t>
  </si>
  <si>
    <t>CA-2014-120243</t>
  </si>
  <si>
    <t>CA-2014-120278</t>
  </si>
  <si>
    <t>CA-2014-120411</t>
  </si>
  <si>
    <t>CA-2014-120432</t>
  </si>
  <si>
    <t>CA-2014-120474</t>
  </si>
  <si>
    <t>CA-2014-120544</t>
  </si>
  <si>
    <t>CA-2014-120670</t>
  </si>
  <si>
    <t>CA-2014-120768</t>
  </si>
  <si>
    <t>CA-2014-120775</t>
  </si>
  <si>
    <t>CA-2014-120838</t>
  </si>
  <si>
    <t>CA-2014-120852</t>
  </si>
  <si>
    <t>CA-2014-120887</t>
  </si>
  <si>
    <t>CA-2014-120950</t>
  </si>
  <si>
    <t>CA-2014-121006</t>
  </si>
  <si>
    <t>CA-2014-121167</t>
  </si>
  <si>
    <t>CA-2014-121286</t>
  </si>
  <si>
    <t>CA-2014-121573</t>
  </si>
  <si>
    <t>CA-2014-121629</t>
  </si>
  <si>
    <t>CA-2014-121664</t>
  </si>
  <si>
    <t>CA-2014-121727</t>
  </si>
  <si>
    <t>CA-2014-121762</t>
  </si>
  <si>
    <t>CA-2014-121769</t>
  </si>
  <si>
    <t>CA-2014-122070</t>
  </si>
  <si>
    <t>CA-2014-122217</t>
  </si>
  <si>
    <t>CA-2014-122336</t>
  </si>
  <si>
    <t>CA-2014-122567</t>
  </si>
  <si>
    <t>CA-2014-122588</t>
  </si>
  <si>
    <t>CA-2014-122609</t>
  </si>
  <si>
    <t>CA-2014-122679</t>
  </si>
  <si>
    <t>CA-2014-122749</t>
  </si>
  <si>
    <t>CA-2014-122882</t>
  </si>
  <si>
    <t>CA-2014-122931</t>
  </si>
  <si>
    <t>CA-2014-123064</t>
  </si>
  <si>
    <t>CA-2014-123127</t>
  </si>
  <si>
    <t>CA-2014-123225</t>
  </si>
  <si>
    <t>CA-2014-123253</t>
  </si>
  <si>
    <t>CA-2014-123260</t>
  </si>
  <si>
    <t>CA-2014-123295</t>
  </si>
  <si>
    <t>CA-2014-123316</t>
  </si>
  <si>
    <t>CA-2014-123323</t>
  </si>
  <si>
    <t>CA-2014-123344</t>
  </si>
  <si>
    <t>CA-2014-123400</t>
  </si>
  <si>
    <t>CA-2014-123477</t>
  </si>
  <si>
    <t>CA-2014-123498</t>
  </si>
  <si>
    <t>CA-2014-123855</t>
  </si>
  <si>
    <t>CA-2014-123925</t>
  </si>
  <si>
    <t>CA-2014-124023</t>
  </si>
  <si>
    <t>CA-2014-124079</t>
  </si>
  <si>
    <t>CA-2014-124247</t>
  </si>
  <si>
    <t>CA-2014-124394</t>
  </si>
  <si>
    <t>CA-2014-124429</t>
  </si>
  <si>
    <t>CA-2014-124464</t>
  </si>
  <si>
    <t>CA-2014-124478</t>
  </si>
  <si>
    <t>CA-2014-124513</t>
  </si>
  <si>
    <t>CA-2014-124618</t>
  </si>
  <si>
    <t>CA-2014-124646</t>
  </si>
  <si>
    <t>CA-2014-124688</t>
  </si>
  <si>
    <t>CA-2014-124702</t>
  </si>
  <si>
    <t>CA-2014-124709</t>
  </si>
  <si>
    <t>CA-2014-124723</t>
  </si>
  <si>
    <t>CA-2014-124730</t>
  </si>
  <si>
    <t>CA-2014-124737</t>
  </si>
  <si>
    <t>CA-2014-124807</t>
  </si>
  <si>
    <t>CA-2014-124856</t>
  </si>
  <si>
    <t>CA-2014-125136</t>
  </si>
  <si>
    <t>CA-2014-125150</t>
  </si>
  <si>
    <t>CA-2014-125171</t>
  </si>
  <si>
    <t>CA-2014-125514</t>
  </si>
  <si>
    <t>CA-2014-125542</t>
  </si>
  <si>
    <t>CA-2014-125556</t>
  </si>
  <si>
    <t>CA-2014-125612</t>
  </si>
  <si>
    <t>CA-2014-125682</t>
  </si>
  <si>
    <t>CA-2014-125731</t>
  </si>
  <si>
    <t>CA-2014-125759</t>
  </si>
  <si>
    <t>CA-2014-125829</t>
  </si>
  <si>
    <t>CA-2014-125997</t>
  </si>
  <si>
    <t>CA-2014-126032</t>
  </si>
  <si>
    <t>CA-2014-126193</t>
  </si>
  <si>
    <t>CA-2014-126200</t>
  </si>
  <si>
    <t>CA-2014-126277</t>
  </si>
  <si>
    <t>CA-2014-126333</t>
  </si>
  <si>
    <t>CA-2014-126361</t>
  </si>
  <si>
    <t>CA-2014-126403</t>
  </si>
  <si>
    <t>CA-2014-126480</t>
  </si>
  <si>
    <t>CA-2014-126522</t>
  </si>
  <si>
    <t>CA-2014-126683</t>
  </si>
  <si>
    <t>CA-2014-126760</t>
  </si>
  <si>
    <t>CA-2014-126802</t>
  </si>
  <si>
    <t>CA-2014-126907</t>
  </si>
  <si>
    <t>CA-2014-126963</t>
  </si>
  <si>
    <t>CA-2014-127012</t>
  </si>
  <si>
    <t>CA-2014-127131</t>
  </si>
  <si>
    <t>CA-2014-127159</t>
  </si>
  <si>
    <t>CA-2014-127166</t>
  </si>
  <si>
    <t>CA-2014-127187</t>
  </si>
  <si>
    <t>CA-2014-127299</t>
  </si>
  <si>
    <t>CA-2014-127383</t>
  </si>
  <si>
    <t>CA-2014-127446</t>
  </si>
  <si>
    <t>CA-2014-127488</t>
  </si>
  <si>
    <t>CA-2014-127523</t>
  </si>
  <si>
    <t>CA-2014-127558</t>
  </si>
  <si>
    <t>CA-2014-127586</t>
  </si>
  <si>
    <t>CA-2014-127614</t>
  </si>
  <si>
    <t>CA-2014-127691</t>
  </si>
  <si>
    <t>CA-2014-127859</t>
  </si>
  <si>
    <t>CA-2014-127866</t>
  </si>
  <si>
    <t>CA-2014-127936</t>
  </si>
  <si>
    <t>CA-2014-127964</t>
  </si>
  <si>
    <t>CA-2014-128055</t>
  </si>
  <si>
    <t>CA-2014-128062</t>
  </si>
  <si>
    <t>CA-2014-128146</t>
  </si>
  <si>
    <t>CA-2014-128209</t>
  </si>
  <si>
    <t>CA-2014-128237</t>
  </si>
  <si>
    <t>CA-2014-128524</t>
  </si>
  <si>
    <t>CA-2014-128538</t>
  </si>
  <si>
    <t>CA-2014-128622</t>
  </si>
  <si>
    <t>CA-2014-128839</t>
  </si>
  <si>
    <t>CA-2014-128846</t>
  </si>
  <si>
    <t>CA-2014-128888</t>
  </si>
  <si>
    <t>CA-2014-128986</t>
  </si>
  <si>
    <t>CA-2014-129091</t>
  </si>
  <si>
    <t>CA-2014-129147</t>
  </si>
  <si>
    <t>CA-2014-129168</t>
  </si>
  <si>
    <t>CA-2014-129189</t>
  </si>
  <si>
    <t>CA-2014-129364</t>
  </si>
  <si>
    <t>CA-2014-129574</t>
  </si>
  <si>
    <t>CA-2014-129819</t>
  </si>
  <si>
    <t>CA-2014-129924</t>
  </si>
  <si>
    <t>CA-2014-129938</t>
  </si>
  <si>
    <t>CA-2014-130092</t>
  </si>
  <si>
    <t>CA-2014-130155</t>
  </si>
  <si>
    <t>CA-2014-130274</t>
  </si>
  <si>
    <t>CA-2014-130421</t>
  </si>
  <si>
    <t>CA-2014-130428</t>
  </si>
  <si>
    <t>CA-2014-130449</t>
  </si>
  <si>
    <t>CA-2014-130575</t>
  </si>
  <si>
    <t>CA-2014-130624</t>
  </si>
  <si>
    <t>CA-2014-130673</t>
  </si>
  <si>
    <t>CA-2014-130729</t>
  </si>
  <si>
    <t>CA-2014-130813</t>
  </si>
  <si>
    <t>CA-2014-130869</t>
  </si>
  <si>
    <t>CA-2014-130918</t>
  </si>
  <si>
    <t>CA-2014-130960</t>
  </si>
  <si>
    <t>CA-2014-131002</t>
  </si>
  <si>
    <t>CA-2014-131009</t>
  </si>
  <si>
    <t>CA-2014-131051</t>
  </si>
  <si>
    <t>CA-2014-131247</t>
  </si>
  <si>
    <t>CA-2014-131310</t>
  </si>
  <si>
    <t>CA-2014-131387</t>
  </si>
  <si>
    <t>CA-2014-131450</t>
  </si>
  <si>
    <t>CA-2014-131527</t>
  </si>
  <si>
    <t>CA-2014-131541</t>
  </si>
  <si>
    <t>CA-2014-131800</t>
  </si>
  <si>
    <t>CA-2014-131905</t>
  </si>
  <si>
    <t>CA-2014-131926</t>
  </si>
  <si>
    <t>CA-2014-131947</t>
  </si>
  <si>
    <t>CA-2014-132010</t>
  </si>
  <si>
    <t>CA-2014-132227</t>
  </si>
  <si>
    <t>CA-2014-132451</t>
  </si>
  <si>
    <t>CA-2014-132500</t>
  </si>
  <si>
    <t>CA-2014-132542</t>
  </si>
  <si>
    <t>CA-2014-132612</t>
  </si>
  <si>
    <t>CA-2014-132787</t>
  </si>
  <si>
    <t>CA-2014-132801</t>
  </si>
  <si>
    <t>CA-2014-132864</t>
  </si>
  <si>
    <t>CA-2014-132913</t>
  </si>
  <si>
    <t>CA-2014-132962</t>
  </si>
  <si>
    <t>CA-2014-132983</t>
  </si>
  <si>
    <t>CA-2014-133158</t>
  </si>
  <si>
    <t>CA-2014-133228</t>
  </si>
  <si>
    <t>CA-2014-133270</t>
  </si>
  <si>
    <t>CA-2014-133305</t>
  </si>
  <si>
    <t>CA-2014-133354</t>
  </si>
  <si>
    <t>CA-2014-133389</t>
  </si>
  <si>
    <t>CA-2014-133424</t>
  </si>
  <si>
    <t>CA-2014-133543</t>
  </si>
  <si>
    <t>CA-2014-133592</t>
  </si>
  <si>
    <t>CA-2014-133634</t>
  </si>
  <si>
    <t>CA-2014-133690</t>
  </si>
  <si>
    <t>CA-2014-133704</t>
  </si>
  <si>
    <t>CA-2014-133753</t>
  </si>
  <si>
    <t>CA-2014-133809</t>
  </si>
  <si>
    <t>CA-2014-133830</t>
  </si>
  <si>
    <t>CA-2014-133851</t>
  </si>
  <si>
    <t>CA-2014-133963</t>
  </si>
  <si>
    <t>CA-2014-134061</t>
  </si>
  <si>
    <t>CA-2014-134103</t>
  </si>
  <si>
    <t>CA-2014-134215</t>
  </si>
  <si>
    <t>CA-2014-134278</t>
  </si>
  <si>
    <t>CA-2014-134313</t>
  </si>
  <si>
    <t>CA-2014-134551</t>
  </si>
  <si>
    <t>CA-2014-134572</t>
  </si>
  <si>
    <t>CA-2014-134621</t>
  </si>
  <si>
    <t>CA-2014-134677</t>
  </si>
  <si>
    <t>CA-2014-134726</t>
  </si>
  <si>
    <t>CA-2014-135090</t>
  </si>
  <si>
    <t>CA-2014-135405</t>
  </si>
  <si>
    <t>CA-2014-135608</t>
  </si>
  <si>
    <t>CA-2014-135657</t>
  </si>
  <si>
    <t>CA-2014-135699</t>
  </si>
  <si>
    <t>CA-2014-135755</t>
  </si>
  <si>
    <t>CA-2014-135993</t>
  </si>
  <si>
    <t>CA-2014-136280</t>
  </si>
  <si>
    <t>CA-2014-136336</t>
  </si>
  <si>
    <t>CA-2014-136399</t>
  </si>
  <si>
    <t>CA-2014-136567</t>
  </si>
  <si>
    <t>CA-2014-136644</t>
  </si>
  <si>
    <t>CA-2014-136742</t>
  </si>
  <si>
    <t>CA-2014-136861</t>
  </si>
  <si>
    <t>CA-2014-137092</t>
  </si>
  <si>
    <t>CA-2014-137274</t>
  </si>
  <si>
    <t>CA-2014-137351</t>
  </si>
  <si>
    <t>CA-2014-137575</t>
  </si>
  <si>
    <t>CA-2014-137589</t>
  </si>
  <si>
    <t>CA-2014-137911</t>
  </si>
  <si>
    <t>CA-2014-138023</t>
  </si>
  <si>
    <t>CA-2014-138072</t>
  </si>
  <si>
    <t>CA-2014-138100</t>
  </si>
  <si>
    <t>CA-2014-138128</t>
  </si>
  <si>
    <t>CA-2014-138177</t>
  </si>
  <si>
    <t>CA-2014-138198</t>
  </si>
  <si>
    <t>CA-2014-138240</t>
  </si>
  <si>
    <t>CA-2014-138296</t>
  </si>
  <si>
    <t>CA-2014-138317</t>
  </si>
  <si>
    <t>CA-2014-138359</t>
  </si>
  <si>
    <t>CA-2014-138436</t>
  </si>
  <si>
    <t>CA-2014-138450</t>
  </si>
  <si>
    <t>CA-2014-138513</t>
  </si>
  <si>
    <t>CA-2014-138527</t>
  </si>
  <si>
    <t>CA-2014-138681</t>
  </si>
  <si>
    <t>CA-2014-138709</t>
  </si>
  <si>
    <t>CA-2014-138737</t>
  </si>
  <si>
    <t>CA-2014-138940</t>
  </si>
  <si>
    <t>CA-2014-139017</t>
  </si>
  <si>
    <t>CA-2014-139192</t>
  </si>
  <si>
    <t>CA-2014-139283</t>
  </si>
  <si>
    <t>CA-2014-139423</t>
  </si>
  <si>
    <t>CA-2014-139451</t>
  </si>
  <si>
    <t>CA-2014-139542</t>
  </si>
  <si>
    <t>CA-2014-139598</t>
  </si>
  <si>
    <t>CA-2014-139633</t>
  </si>
  <si>
    <t>CA-2014-139857</t>
  </si>
  <si>
    <t>CA-2014-139892</t>
  </si>
  <si>
    <t>CA-2014-140004</t>
  </si>
  <si>
    <t>CA-2014-140032</t>
  </si>
  <si>
    <t>CA-2014-140039</t>
  </si>
  <si>
    <t>CA-2014-140165</t>
  </si>
  <si>
    <t>CA-2014-140228</t>
  </si>
  <si>
    <t>CA-2014-140396</t>
  </si>
  <si>
    <t>CA-2014-140403</t>
  </si>
  <si>
    <t>CA-2014-140473</t>
  </si>
  <si>
    <t>CA-2014-140487</t>
  </si>
  <si>
    <t>CA-2014-140662</t>
  </si>
  <si>
    <t>CA-2014-140732</t>
  </si>
  <si>
    <t>CA-2014-140795</t>
  </si>
  <si>
    <t>CA-2014-140816</t>
  </si>
  <si>
    <t>CA-2014-140858</t>
  </si>
  <si>
    <t>CA-2014-140886</t>
  </si>
  <si>
    <t>CA-2014-141005</t>
  </si>
  <si>
    <t>CA-2014-141110</t>
  </si>
  <si>
    <t>CA-2014-141152</t>
  </si>
  <si>
    <t>CA-2014-141173</t>
  </si>
  <si>
    <t>CA-2014-141278</t>
  </si>
  <si>
    <t>CA-2014-141299</t>
  </si>
  <si>
    <t>CA-2014-141313</t>
  </si>
  <si>
    <t>CA-2014-141355</t>
  </si>
  <si>
    <t>CA-2014-141607</t>
  </si>
  <si>
    <t>CA-2014-141649</t>
  </si>
  <si>
    <t>CA-2014-141726</t>
  </si>
  <si>
    <t>CA-2014-141796</t>
  </si>
  <si>
    <t>CA-2014-141817</t>
  </si>
  <si>
    <t>CA-2014-141838</t>
  </si>
  <si>
    <t>CA-2014-141901</t>
  </si>
  <si>
    <t>CA-2014-142048</t>
  </si>
  <si>
    <t>CA-2014-142314</t>
  </si>
  <si>
    <t>CA-2014-142510</t>
  </si>
  <si>
    <t>CA-2014-142587</t>
  </si>
  <si>
    <t>CA-2014-142727</t>
  </si>
  <si>
    <t>CA-2014-142769</t>
  </si>
  <si>
    <t>CA-2014-142839</t>
  </si>
  <si>
    <t>CA-2014-142951</t>
  </si>
  <si>
    <t>CA-2014-142965</t>
  </si>
  <si>
    <t>CA-2014-142979</t>
  </si>
  <si>
    <t>CA-2014-143168</t>
  </si>
  <si>
    <t>CA-2014-143182</t>
  </si>
  <si>
    <t>CA-2014-143210</t>
  </si>
  <si>
    <t>CA-2014-143336</t>
  </si>
  <si>
    <t>CA-2014-143371</t>
  </si>
  <si>
    <t>CA-2014-143385</t>
  </si>
  <si>
    <t>CA-2014-143413</t>
  </si>
  <si>
    <t>CA-2014-143637</t>
  </si>
  <si>
    <t>CA-2014-143840</t>
  </si>
  <si>
    <t>CA-2014-143903</t>
  </si>
  <si>
    <t>CA-2014-143917</t>
  </si>
  <si>
    <t>CA-2014-144029</t>
  </si>
  <si>
    <t>CA-2014-144071</t>
  </si>
  <si>
    <t>CA-2014-144281</t>
  </si>
  <si>
    <t>CA-2014-144407</t>
  </si>
  <si>
    <t>CA-2014-144414</t>
  </si>
  <si>
    <t>CA-2014-144624</t>
  </si>
  <si>
    <t>CA-2014-144666</t>
  </si>
  <si>
    <t>CA-2014-144974</t>
  </si>
  <si>
    <t>CA-2014-145212</t>
  </si>
  <si>
    <t>CA-2014-145254</t>
  </si>
  <si>
    <t>CA-2014-145317</t>
  </si>
  <si>
    <t>CA-2014-145387</t>
  </si>
  <si>
    <t>CA-2014-145541</t>
  </si>
  <si>
    <t>CA-2014-145576</t>
  </si>
  <si>
    <t>CA-2014-145800</t>
  </si>
  <si>
    <t>CA-2014-145926</t>
  </si>
  <si>
    <t>CA-2014-146283</t>
  </si>
  <si>
    <t>CA-2014-146500</t>
  </si>
  <si>
    <t>CA-2014-146528</t>
  </si>
  <si>
    <t>CA-2014-146591</t>
  </si>
  <si>
    <t>CA-2014-146640</t>
  </si>
  <si>
    <t>CA-2014-146703</t>
  </si>
  <si>
    <t>CA-2014-146731</t>
  </si>
  <si>
    <t>CA-2014-146815</t>
  </si>
  <si>
    <t>CA-2014-146843</t>
  </si>
  <si>
    <t>CA-2014-146864</t>
  </si>
  <si>
    <t>CA-2014-146885</t>
  </si>
  <si>
    <t>CA-2014-146969</t>
  </si>
  <si>
    <t>CA-2014-146990</t>
  </si>
  <si>
    <t>CA-2014-146997</t>
  </si>
  <si>
    <t>CA-2014-147235</t>
  </si>
  <si>
    <t>CA-2014-147298</t>
  </si>
  <si>
    <t>CA-2014-147543</t>
  </si>
  <si>
    <t>CA-2014-147900</t>
  </si>
  <si>
    <t>CA-2014-147914</t>
  </si>
  <si>
    <t>CA-2014-148040</t>
  </si>
  <si>
    <t>CA-2014-148285</t>
  </si>
  <si>
    <t>CA-2014-148369</t>
  </si>
  <si>
    <t>CA-2014-148383</t>
  </si>
  <si>
    <t>CA-2014-148425</t>
  </si>
  <si>
    <t>CA-2014-148488</t>
  </si>
  <si>
    <t>CA-2014-148586</t>
  </si>
  <si>
    <t>CA-2014-148614</t>
  </si>
  <si>
    <t>CA-2014-148761</t>
  </si>
  <si>
    <t>CA-2014-148782</t>
  </si>
  <si>
    <t>CA-2014-148915</t>
  </si>
  <si>
    <t>CA-2014-148950</t>
  </si>
  <si>
    <t>CA-2014-149020</t>
  </si>
  <si>
    <t>CA-2014-149055</t>
  </si>
  <si>
    <t>CA-2014-149104</t>
  </si>
  <si>
    <t>CA-2014-149244</t>
  </si>
  <si>
    <t>CA-2014-149524</t>
  </si>
  <si>
    <t>CA-2014-149538</t>
  </si>
  <si>
    <t>CA-2014-149594</t>
  </si>
  <si>
    <t>CA-2014-149643</t>
  </si>
  <si>
    <t>CA-2014-149958</t>
  </si>
  <si>
    <t>CA-2014-150203</t>
  </si>
  <si>
    <t>CA-2014-150245</t>
  </si>
  <si>
    <t>CA-2014-150301</t>
  </si>
  <si>
    <t>CA-2014-150329</t>
  </si>
  <si>
    <t>CA-2014-150490</t>
  </si>
  <si>
    <t>CA-2014-150518</t>
  </si>
  <si>
    <t>CA-2014-150581</t>
  </si>
  <si>
    <t>CA-2014-150798</t>
  </si>
  <si>
    <t>CA-2014-151001</t>
  </si>
  <si>
    <t>CA-2014-151078</t>
  </si>
  <si>
    <t>CA-2014-151162</t>
  </si>
  <si>
    <t>CA-2014-151295</t>
  </si>
  <si>
    <t>CA-2014-151330</t>
  </si>
  <si>
    <t>CA-2014-151379</t>
  </si>
  <si>
    <t>CA-2014-151554</t>
  </si>
  <si>
    <t>CA-2014-151708</t>
  </si>
  <si>
    <t>CA-2014-151792</t>
  </si>
  <si>
    <t>CA-2014-151897</t>
  </si>
  <si>
    <t>CA-2014-151946</t>
  </si>
  <si>
    <t>CA-2014-151953</t>
  </si>
  <si>
    <t>CA-2014-151967</t>
  </si>
  <si>
    <t>CA-2014-151995</t>
  </si>
  <si>
    <t>CA-2014-152100</t>
  </si>
  <si>
    <t>CA-2014-152233</t>
  </si>
  <si>
    <t>CA-2014-152254</t>
  </si>
  <si>
    <t>CA-2014-152268</t>
  </si>
  <si>
    <t>CA-2014-152296</t>
  </si>
  <si>
    <t>CA-2014-152345</t>
  </si>
  <si>
    <t>CA-2014-152422</t>
  </si>
  <si>
    <t>CA-2014-152443</t>
  </si>
  <si>
    <t>CA-2014-152562</t>
  </si>
  <si>
    <t>CA-2014-152618</t>
  </si>
  <si>
    <t>CA-2014-152849</t>
  </si>
  <si>
    <t>CA-2014-152905</t>
  </si>
  <si>
    <t>CA-2014-153087</t>
  </si>
  <si>
    <t>CA-2014-153150</t>
  </si>
  <si>
    <t>CA-2014-153479</t>
  </si>
  <si>
    <t>CA-2014-153619</t>
  </si>
  <si>
    <t>CA-2014-153808</t>
  </si>
  <si>
    <t>CA-2014-153850</t>
  </si>
  <si>
    <t>CA-2014-153913</t>
  </si>
  <si>
    <t>CA-2014-153927</t>
  </si>
  <si>
    <t>CA-2014-153969</t>
  </si>
  <si>
    <t>CA-2014-153976</t>
  </si>
  <si>
    <t>CA-2014-153983</t>
  </si>
  <si>
    <t>CA-2014-154095</t>
  </si>
  <si>
    <t>CA-2014-154158</t>
  </si>
  <si>
    <t>CA-2014-154165</t>
  </si>
  <si>
    <t>CA-2014-154186</t>
  </si>
  <si>
    <t>CA-2014-154592</t>
  </si>
  <si>
    <t>CA-2014-154599</t>
  </si>
  <si>
    <t>CA-2014-154627</t>
  </si>
  <si>
    <t>CA-2014-154641</t>
  </si>
  <si>
    <t>CA-2014-154669</t>
  </si>
  <si>
    <t>CA-2014-154781</t>
  </si>
  <si>
    <t>CA-2014-154837</t>
  </si>
  <si>
    <t>CA-2014-154893</t>
  </si>
  <si>
    <t>CA-2014-154963</t>
  </si>
  <si>
    <t>CA-2014-155208</t>
  </si>
  <si>
    <t>CA-2014-155264</t>
  </si>
  <si>
    <t>CA-2014-155271</t>
  </si>
  <si>
    <t>CA-2014-155390</t>
  </si>
  <si>
    <t>CA-2014-155593</t>
  </si>
  <si>
    <t>CA-2014-155796</t>
  </si>
  <si>
    <t>CA-2014-155852</t>
  </si>
  <si>
    <t>CA-2014-155887</t>
  </si>
  <si>
    <t>CA-2014-156006</t>
  </si>
  <si>
    <t>CA-2014-156160</t>
  </si>
  <si>
    <t>CA-2014-156244</t>
  </si>
  <si>
    <t>CA-2014-156314</t>
  </si>
  <si>
    <t>CA-2014-156342</t>
  </si>
  <si>
    <t>CA-2014-156349</t>
  </si>
  <si>
    <t>CA-2014-156433</t>
  </si>
  <si>
    <t>CA-2014-156545</t>
  </si>
  <si>
    <t>CA-2014-156587</t>
  </si>
  <si>
    <t>CA-2014-156594</t>
  </si>
  <si>
    <t>CA-2014-156601</t>
  </si>
  <si>
    <t>CA-2014-156790</t>
  </si>
  <si>
    <t>CA-2014-156993</t>
  </si>
  <si>
    <t>CA-2014-157147</t>
  </si>
  <si>
    <t>CA-2014-157546</t>
  </si>
  <si>
    <t>CA-2014-157609</t>
  </si>
  <si>
    <t>CA-2014-157623</t>
  </si>
  <si>
    <t>CA-2014-157644</t>
  </si>
  <si>
    <t>CA-2014-157721</t>
  </si>
  <si>
    <t>CA-2014-157784</t>
  </si>
  <si>
    <t>CA-2014-157882</t>
  </si>
  <si>
    <t>CA-2014-157924</t>
  </si>
  <si>
    <t>CA-2014-158029</t>
  </si>
  <si>
    <t>CA-2014-158064</t>
  </si>
  <si>
    <t>CA-2014-158225</t>
  </si>
  <si>
    <t>CA-2014-158274</t>
  </si>
  <si>
    <t>CA-2014-158281</t>
  </si>
  <si>
    <t>CA-2014-158337</t>
  </si>
  <si>
    <t>CA-2014-158372</t>
  </si>
  <si>
    <t>CA-2014-158442</t>
  </si>
  <si>
    <t>CA-2014-158470</t>
  </si>
  <si>
    <t>CA-2014-158540</t>
  </si>
  <si>
    <t>CA-2014-158771</t>
  </si>
  <si>
    <t>CA-2014-159121</t>
  </si>
  <si>
    <t>CA-2014-159184</t>
  </si>
  <si>
    <t>CA-2014-159310</t>
  </si>
  <si>
    <t>CA-2014-159338</t>
  </si>
  <si>
    <t>CA-2014-159478</t>
  </si>
  <si>
    <t>CA-2014-159520</t>
  </si>
  <si>
    <t>CA-2014-159625</t>
  </si>
  <si>
    <t>CA-2014-159681</t>
  </si>
  <si>
    <t>CA-2014-159709</t>
  </si>
  <si>
    <t>CA-2014-159800</t>
  </si>
  <si>
    <t>CA-2014-159814</t>
  </si>
  <si>
    <t>CA-2014-159835</t>
  </si>
  <si>
    <t>CA-2014-159849</t>
  </si>
  <si>
    <t>CA-2014-160066</t>
  </si>
  <si>
    <t>CA-2014-160094</t>
  </si>
  <si>
    <t>CA-2014-160157</t>
  </si>
  <si>
    <t>CA-2014-160262</t>
  </si>
  <si>
    <t>CA-2014-160276</t>
  </si>
  <si>
    <t>CA-2014-160738</t>
  </si>
  <si>
    <t>CA-2014-160766</t>
  </si>
  <si>
    <t>CA-2014-160773</t>
  </si>
  <si>
    <t>CA-2014-161032</t>
  </si>
  <si>
    <t>CA-2014-161249</t>
  </si>
  <si>
    <t>CA-2014-161508</t>
  </si>
  <si>
    <t>CA-2014-161634</t>
  </si>
  <si>
    <t>CA-2014-162089</t>
  </si>
  <si>
    <t>CA-2014-162278</t>
  </si>
  <si>
    <t>CA-2014-162362</t>
  </si>
  <si>
    <t>CA-2014-162684</t>
  </si>
  <si>
    <t>CA-2014-162775</t>
  </si>
  <si>
    <t>CA-2014-162866</t>
  </si>
  <si>
    <t>CA-2014-162992</t>
  </si>
  <si>
    <t>CA-2014-163013</t>
  </si>
  <si>
    <t>CA-2014-163034</t>
  </si>
  <si>
    <t>CA-2014-163223</t>
  </si>
  <si>
    <t>CA-2014-163293</t>
  </si>
  <si>
    <t>CA-2014-163412</t>
  </si>
  <si>
    <t>CA-2014-163419</t>
  </si>
  <si>
    <t>CA-2014-163447</t>
  </si>
  <si>
    <t>CA-2014-163468</t>
  </si>
  <si>
    <t>CA-2014-163552</t>
  </si>
  <si>
    <t>CA-2014-163559</t>
  </si>
  <si>
    <t>CA-2014-163650</t>
  </si>
  <si>
    <t>CA-2014-163748</t>
  </si>
  <si>
    <t>CA-2014-163867</t>
  </si>
  <si>
    <t>CA-2014-164182</t>
  </si>
  <si>
    <t>CA-2014-164210</t>
  </si>
  <si>
    <t>CA-2014-164224</t>
  </si>
  <si>
    <t>CA-2014-164259</t>
  </si>
  <si>
    <t>CA-2014-164315</t>
  </si>
  <si>
    <t>CA-2014-164385</t>
  </si>
  <si>
    <t>CA-2014-164469</t>
  </si>
  <si>
    <t>CA-2014-164721</t>
  </si>
  <si>
    <t>CA-2014-164742</t>
  </si>
  <si>
    <t>CA-2014-164749</t>
  </si>
  <si>
    <t>CA-2014-164861</t>
  </si>
  <si>
    <t>CA-2014-164903</t>
  </si>
  <si>
    <t>CA-2014-164910</t>
  </si>
  <si>
    <t>CA-2014-164973</t>
  </si>
  <si>
    <t>CA-2014-165309</t>
  </si>
  <si>
    <t>CA-2014-165379</t>
  </si>
  <si>
    <t>CA-2014-165393</t>
  </si>
  <si>
    <t>CA-2014-165428</t>
  </si>
  <si>
    <t>CA-2014-165477</t>
  </si>
  <si>
    <t>CA-2014-165540</t>
  </si>
  <si>
    <t>CA-2014-165568</t>
  </si>
  <si>
    <t>CA-2014-165764</t>
  </si>
  <si>
    <t>CA-2014-165806</t>
  </si>
  <si>
    <t>CA-2014-165974</t>
  </si>
  <si>
    <t>CA-2014-166051</t>
  </si>
  <si>
    <t>CA-2014-166086</t>
  </si>
  <si>
    <t>CA-2014-166191</t>
  </si>
  <si>
    <t>CA-2014-166457</t>
  </si>
  <si>
    <t>CA-2014-166471</t>
  </si>
  <si>
    <t>CA-2014-166555</t>
  </si>
  <si>
    <t>CA-2014-166590</t>
  </si>
  <si>
    <t>CA-2014-166716</t>
  </si>
  <si>
    <t>CA-2014-166730</t>
  </si>
  <si>
    <t>CA-2014-166744</t>
  </si>
  <si>
    <t>CA-2014-166863</t>
  </si>
  <si>
    <t>CA-2014-166884</t>
  </si>
  <si>
    <t>CA-2014-166891</t>
  </si>
  <si>
    <t>CA-2014-166954</t>
  </si>
  <si>
    <t>CA-2014-166961</t>
  </si>
  <si>
    <t>CA-2014-166989</t>
  </si>
  <si>
    <t>CA-2014-167164</t>
  </si>
  <si>
    <t>CA-2014-167199</t>
  </si>
  <si>
    <t>CA-2014-167360</t>
  </si>
  <si>
    <t>CA-2014-167486</t>
  </si>
  <si>
    <t>CA-2014-167724</t>
  </si>
  <si>
    <t>CA-2014-167850</t>
  </si>
  <si>
    <t>CA-2014-167927</t>
  </si>
  <si>
    <t>CA-2014-167997</t>
  </si>
  <si>
    <t>CA-2014-168130</t>
  </si>
  <si>
    <t>CA-2014-168158</t>
  </si>
  <si>
    <t>CA-2014-168305</t>
  </si>
  <si>
    <t>CA-2014-168312</t>
  </si>
  <si>
    <t>CA-2014-168368</t>
  </si>
  <si>
    <t>CA-2014-168473</t>
  </si>
  <si>
    <t>CA-2014-168494</t>
  </si>
  <si>
    <t>CA-2014-168592</t>
  </si>
  <si>
    <t>CA-2014-168823</t>
  </si>
  <si>
    <t>CA-2014-168984</t>
  </si>
  <si>
    <t>CA-2014-169019</t>
  </si>
  <si>
    <t>CA-2014-169033</t>
  </si>
  <si>
    <t>CA-2014-169061</t>
  </si>
  <si>
    <t>CA-2014-169257</t>
  </si>
  <si>
    <t>CA-2014-169446</t>
  </si>
  <si>
    <t>CA-2014-169460</t>
  </si>
  <si>
    <t>CA-2014-169642</t>
  </si>
  <si>
    <t>CA-2014-169649</t>
  </si>
  <si>
    <t>CA-2014-169684</t>
  </si>
  <si>
    <t>CA-2014-169726</t>
  </si>
  <si>
    <t>CA-2014-169775</t>
  </si>
  <si>
    <t>CA-2014-169803</t>
  </si>
  <si>
    <t>CA-2014-169852</t>
  </si>
  <si>
    <t>CA-2015-100146</t>
  </si>
  <si>
    <t>CA-2015-100216</t>
  </si>
  <si>
    <t>CA-2015-100251</t>
  </si>
  <si>
    <t>CA-2015-100454</t>
  </si>
  <si>
    <t>CA-2015-100545</t>
  </si>
  <si>
    <t>CA-2015-100573</t>
  </si>
  <si>
    <t>CA-2015-100657</t>
  </si>
  <si>
    <t>CA-2015-100685</t>
  </si>
  <si>
    <t>CA-2015-100734</t>
  </si>
  <si>
    <t>CA-2015-100769</t>
  </si>
  <si>
    <t>CA-2015-100818</t>
  </si>
  <si>
    <t>CA-2015-100888</t>
  </si>
  <si>
    <t>CA-2015-101000</t>
  </si>
  <si>
    <t>CA-2015-101007</t>
  </si>
  <si>
    <t>CA-2015-101091</t>
  </si>
  <si>
    <t>CA-2015-101126</t>
  </si>
  <si>
    <t>CA-2015-101154</t>
  </si>
  <si>
    <t>CA-2015-101707</t>
  </si>
  <si>
    <t>CA-2015-101868</t>
  </si>
  <si>
    <t>CA-2015-101889</t>
  </si>
  <si>
    <t>CA-2015-101910</t>
  </si>
  <si>
    <t>CA-2015-101924</t>
  </si>
  <si>
    <t>CA-2015-102015</t>
  </si>
  <si>
    <t>CA-2015-102036</t>
  </si>
  <si>
    <t>CA-2015-102260</t>
  </si>
  <si>
    <t>CA-2015-102281</t>
  </si>
  <si>
    <t>CA-2015-102316</t>
  </si>
  <si>
    <t>CA-2015-102491</t>
  </si>
  <si>
    <t>CA-2015-102582</t>
  </si>
  <si>
    <t>CA-2015-102722</t>
  </si>
  <si>
    <t>CA-2015-102778</t>
  </si>
  <si>
    <t>CA-2015-102806</t>
  </si>
  <si>
    <t>CA-2015-102848</t>
  </si>
  <si>
    <t>CA-2015-102855</t>
  </si>
  <si>
    <t>CA-2015-102876</t>
  </si>
  <si>
    <t>CA-2015-103072</t>
  </si>
  <si>
    <t>CA-2015-103093</t>
  </si>
  <si>
    <t>CA-2015-103135</t>
  </si>
  <si>
    <t>CA-2015-103177</t>
  </si>
  <si>
    <t>CA-2015-103205</t>
  </si>
  <si>
    <t>CA-2015-103716</t>
  </si>
  <si>
    <t>CA-2015-103723</t>
  </si>
  <si>
    <t>CA-2015-103772</t>
  </si>
  <si>
    <t>CA-2015-103793</t>
  </si>
  <si>
    <t>CA-2015-103835</t>
  </si>
  <si>
    <t>CA-2015-103870</t>
  </si>
  <si>
    <t>CA-2015-103933</t>
  </si>
  <si>
    <t>CA-2015-103954</t>
  </si>
  <si>
    <t>CA-2015-103961</t>
  </si>
  <si>
    <t>CA-2015-104038</t>
  </si>
  <si>
    <t>CA-2015-104052</t>
  </si>
  <si>
    <t>CA-2015-104059</t>
  </si>
  <si>
    <t>CA-2015-104115</t>
  </si>
  <si>
    <t>CA-2015-104129</t>
  </si>
  <si>
    <t>CA-2015-104241</t>
  </si>
  <si>
    <t>CA-2015-104297</t>
  </si>
  <si>
    <t>CA-2015-104346</t>
  </si>
  <si>
    <t>CA-2015-104486</t>
  </si>
  <si>
    <t>CA-2015-104493</t>
  </si>
  <si>
    <t>CA-2015-104514</t>
  </si>
  <si>
    <t>CA-2015-104626</t>
  </si>
  <si>
    <t>CA-2015-104871</t>
  </si>
  <si>
    <t>CA-2015-104941</t>
  </si>
  <si>
    <t>CA-2015-104948</t>
  </si>
  <si>
    <t>CA-2015-105102</t>
  </si>
  <si>
    <t>CA-2015-105158</t>
  </si>
  <si>
    <t>CA-2015-105221</t>
  </si>
  <si>
    <t>CA-2015-105312</t>
  </si>
  <si>
    <t>CA-2015-105347</t>
  </si>
  <si>
    <t>CA-2015-105361</t>
  </si>
  <si>
    <t>CA-2015-105508</t>
  </si>
  <si>
    <t>CA-2015-105571</t>
  </si>
  <si>
    <t>CA-2015-105599</t>
  </si>
  <si>
    <t>CA-2015-105613</t>
  </si>
  <si>
    <t>CA-2015-105627</t>
  </si>
  <si>
    <t>CA-2015-105634</t>
  </si>
  <si>
    <t>CA-2015-105690</t>
  </si>
  <si>
    <t>CA-2015-105725</t>
  </si>
  <si>
    <t>CA-2015-105844</t>
  </si>
  <si>
    <t>CA-2015-105970</t>
  </si>
  <si>
    <t>CA-2015-106187</t>
  </si>
  <si>
    <t>CA-2015-106208</t>
  </si>
  <si>
    <t>CA-2015-106215</t>
  </si>
  <si>
    <t>CA-2015-106257</t>
  </si>
  <si>
    <t>CA-2015-106320</t>
  </si>
  <si>
    <t>CA-2015-106362</t>
  </si>
  <si>
    <t>CA-2015-106565</t>
  </si>
  <si>
    <t>CA-2015-106978</t>
  </si>
  <si>
    <t>CA-2015-107020</t>
  </si>
  <si>
    <t>CA-2015-107083</t>
  </si>
  <si>
    <t>CA-2015-107468</t>
  </si>
  <si>
    <t>CA-2015-107678</t>
  </si>
  <si>
    <t>CA-2015-107685</t>
  </si>
  <si>
    <t>CA-2015-107741</t>
  </si>
  <si>
    <t>CA-2015-107902</t>
  </si>
  <si>
    <t>CA-2015-107937</t>
  </si>
  <si>
    <t>CA-2015-108119</t>
  </si>
  <si>
    <t>CA-2015-108259</t>
  </si>
  <si>
    <t>CA-2015-108532</t>
  </si>
  <si>
    <t>CA-2015-108588</t>
  </si>
  <si>
    <t>CA-2015-108665</t>
  </si>
  <si>
    <t>CA-2015-108672</t>
  </si>
  <si>
    <t>CA-2015-109001</t>
  </si>
  <si>
    <t>CA-2015-109113</t>
  </si>
  <si>
    <t>CA-2015-109169</t>
  </si>
  <si>
    <t>CA-2015-109190</t>
  </si>
  <si>
    <t>CA-2015-109197</t>
  </si>
  <si>
    <t>CA-2015-109337</t>
  </si>
  <si>
    <t>CA-2015-109386</t>
  </si>
  <si>
    <t>CA-2015-109470</t>
  </si>
  <si>
    <t>CA-2015-109512</t>
  </si>
  <si>
    <t>CA-2015-109575</t>
  </si>
  <si>
    <t>CA-2015-109603</t>
  </si>
  <si>
    <t>CA-2015-109638</t>
  </si>
  <si>
    <t>CA-2015-109708</t>
  </si>
  <si>
    <t>CA-2015-109736</t>
  </si>
  <si>
    <t>CA-2015-109862</t>
  </si>
  <si>
    <t>CA-2015-109939</t>
  </si>
  <si>
    <t>CA-2015-110016</t>
  </si>
  <si>
    <t>CA-2015-110093</t>
  </si>
  <si>
    <t>CA-2015-110247</t>
  </si>
  <si>
    <t>CA-2015-110289</t>
  </si>
  <si>
    <t>CA-2015-110324</t>
  </si>
  <si>
    <t>CA-2015-110345</t>
  </si>
  <si>
    <t>CA-2015-110457</t>
  </si>
  <si>
    <t>CA-2015-110548</t>
  </si>
  <si>
    <t>CA-2015-110632</t>
  </si>
  <si>
    <t>CA-2015-110667</t>
  </si>
  <si>
    <t>CA-2015-110744</t>
  </si>
  <si>
    <t>CA-2015-110765</t>
  </si>
  <si>
    <t>CA-2015-110814</t>
  </si>
  <si>
    <t>CA-2015-110863</t>
  </si>
  <si>
    <t>CA-2015-110870</t>
  </si>
  <si>
    <t>CA-2015-110877</t>
  </si>
  <si>
    <t>CA-2015-110891</t>
  </si>
  <si>
    <t>CA-2015-110947</t>
  </si>
  <si>
    <t>CA-2015-111017</t>
  </si>
  <si>
    <t>CA-2015-111038</t>
  </si>
  <si>
    <t>CA-2015-111073</t>
  </si>
  <si>
    <t>CA-2015-111094</t>
  </si>
  <si>
    <t>CA-2015-111164</t>
  </si>
  <si>
    <t>CA-2015-111199</t>
  </si>
  <si>
    <t>CA-2015-111206</t>
  </si>
  <si>
    <t>CA-2015-111234</t>
  </si>
  <si>
    <t>CA-2015-111297</t>
  </si>
  <si>
    <t>CA-2015-111325</t>
  </si>
  <si>
    <t>CA-2015-111339</t>
  </si>
  <si>
    <t>CA-2015-111395</t>
  </si>
  <si>
    <t>CA-2015-111458</t>
  </si>
  <si>
    <t>CA-2015-111507</t>
  </si>
  <si>
    <t>CA-2015-111514</t>
  </si>
  <si>
    <t>CA-2015-111612</t>
  </si>
  <si>
    <t>CA-2015-111703</t>
  </si>
  <si>
    <t>CA-2015-111780</t>
  </si>
  <si>
    <t>CA-2015-111829</t>
  </si>
  <si>
    <t>CA-2015-111864</t>
  </si>
  <si>
    <t>CA-2015-111948</t>
  </si>
  <si>
    <t>CA-2015-111990</t>
  </si>
  <si>
    <t>CA-2015-112014</t>
  </si>
  <si>
    <t>CA-2015-112053</t>
  </si>
  <si>
    <t>CA-2015-112116</t>
  </si>
  <si>
    <t>CA-2015-112130</t>
  </si>
  <si>
    <t>CA-2015-112144</t>
  </si>
  <si>
    <t>CA-2015-112214</t>
  </si>
  <si>
    <t>CA-2015-112305</t>
  </si>
  <si>
    <t>CA-2015-112319</t>
  </si>
  <si>
    <t>CA-2015-112375</t>
  </si>
  <si>
    <t>CA-2015-112452</t>
  </si>
  <si>
    <t>CA-2015-112522</t>
  </si>
  <si>
    <t>CA-2015-112557</t>
  </si>
  <si>
    <t>CA-2015-112571</t>
  </si>
  <si>
    <t>CA-2015-112711</t>
  </si>
  <si>
    <t>CA-2015-112767</t>
  </si>
  <si>
    <t>CA-2015-112823</t>
  </si>
  <si>
    <t>CA-2015-113040</t>
  </si>
  <si>
    <t>CA-2015-113110</t>
  </si>
  <si>
    <t>CA-2015-113131</t>
  </si>
  <si>
    <t>CA-2015-113145</t>
  </si>
  <si>
    <t>CA-2015-113152</t>
  </si>
  <si>
    <t>CA-2015-113173</t>
  </si>
  <si>
    <t>CA-2015-113215</t>
  </si>
  <si>
    <t>CA-2015-113222</t>
  </si>
  <si>
    <t>CA-2015-113404</t>
  </si>
  <si>
    <t>CA-2015-113523</t>
  </si>
  <si>
    <t>CA-2015-113628</t>
  </si>
  <si>
    <t>CA-2015-113740</t>
  </si>
  <si>
    <t>CA-2015-113901</t>
  </si>
  <si>
    <t>CA-2015-113971</t>
  </si>
  <si>
    <t>CA-2015-114048</t>
  </si>
  <si>
    <t>CA-2015-114069</t>
  </si>
  <si>
    <t>CA-2015-114237</t>
  </si>
  <si>
    <t>CA-2015-114300</t>
  </si>
  <si>
    <t>CA-2015-114468</t>
  </si>
  <si>
    <t>CA-2015-114503</t>
  </si>
  <si>
    <t>CA-2015-114811</t>
  </si>
  <si>
    <t>CA-2015-114923</t>
  </si>
  <si>
    <t>CA-2015-115091</t>
  </si>
  <si>
    <t>CA-2015-115168</t>
  </si>
  <si>
    <t>CA-2015-115392</t>
  </si>
  <si>
    <t>CA-2015-115399</t>
  </si>
  <si>
    <t>CA-2015-115420</t>
  </si>
  <si>
    <t>CA-2015-115511</t>
  </si>
  <si>
    <t>CA-2015-115567</t>
  </si>
  <si>
    <t>CA-2015-115693</t>
  </si>
  <si>
    <t>CA-2015-115742</t>
  </si>
  <si>
    <t>CA-2015-115798</t>
  </si>
  <si>
    <t>CA-2015-115847</t>
  </si>
  <si>
    <t>CA-2015-115924</t>
  </si>
  <si>
    <t>CA-2015-115938</t>
  </si>
  <si>
    <t>CA-2015-115945</t>
  </si>
  <si>
    <t>CA-2015-116092</t>
  </si>
  <si>
    <t>CA-2015-116260</t>
  </si>
  <si>
    <t>CA-2015-116484</t>
  </si>
  <si>
    <t>CA-2015-116512</t>
  </si>
  <si>
    <t>CA-2015-116638</t>
  </si>
  <si>
    <t>CA-2015-116687</t>
  </si>
  <si>
    <t>CA-2015-116750</t>
  </si>
  <si>
    <t>CA-2015-116841</t>
  </si>
  <si>
    <t>CA-2015-116876</t>
  </si>
  <si>
    <t>CA-2015-117086</t>
  </si>
  <si>
    <t>CA-2015-117415</t>
  </si>
  <si>
    <t>CA-2015-117611</t>
  </si>
  <si>
    <t>CA-2015-117772</t>
  </si>
  <si>
    <t>CA-2015-117800</t>
  </si>
  <si>
    <t>CA-2015-117828</t>
  </si>
  <si>
    <t>CA-2015-117884</t>
  </si>
  <si>
    <t>CA-2015-117898</t>
  </si>
  <si>
    <t>CA-2015-117961</t>
  </si>
  <si>
    <t>CA-2015-118227</t>
  </si>
  <si>
    <t>CA-2015-118423</t>
  </si>
  <si>
    <t>CA-2015-118444</t>
  </si>
  <si>
    <t>CA-2015-118738</t>
  </si>
  <si>
    <t>CA-2015-118843</t>
  </si>
  <si>
    <t>CA-2015-118871</t>
  </si>
  <si>
    <t>CA-2015-118948</t>
  </si>
  <si>
    <t>CA-2015-118955</t>
  </si>
  <si>
    <t>CA-2015-119102</t>
  </si>
  <si>
    <t>CA-2015-119214</t>
  </si>
  <si>
    <t>CA-2015-119291</t>
  </si>
  <si>
    <t>CA-2015-119480</t>
  </si>
  <si>
    <t>CA-2015-119508</t>
  </si>
  <si>
    <t>CA-2015-119550</t>
  </si>
  <si>
    <t>CA-2015-119592</t>
  </si>
  <si>
    <t>CA-2015-119627</t>
  </si>
  <si>
    <t>CA-2015-119634</t>
  </si>
  <si>
    <t>CA-2015-119690</t>
  </si>
  <si>
    <t>CA-2015-119697</t>
  </si>
  <si>
    <t>CA-2015-119879</t>
  </si>
  <si>
    <t>CA-2015-119907</t>
  </si>
  <si>
    <t>CA-2015-119942</t>
  </si>
  <si>
    <t>CA-2015-120103</t>
  </si>
  <si>
    <t>CA-2015-120320</t>
  </si>
  <si>
    <t>CA-2015-120341</t>
  </si>
  <si>
    <t>CA-2015-120362</t>
  </si>
  <si>
    <t>CA-2015-120397</t>
  </si>
  <si>
    <t>CA-2015-120439</t>
  </si>
  <si>
    <t>CA-2015-120446</t>
  </si>
  <si>
    <t>CA-2015-120516</t>
  </si>
  <si>
    <t>CA-2015-120551</t>
  </si>
  <si>
    <t>CA-2015-120621</t>
  </si>
  <si>
    <t>CA-2015-120677</t>
  </si>
  <si>
    <t>CA-2015-120782</t>
  </si>
  <si>
    <t>CA-2015-120810</t>
  </si>
  <si>
    <t>CA-2015-120845</t>
  </si>
  <si>
    <t>CA-2015-120880</t>
  </si>
  <si>
    <t>CA-2015-120901</t>
  </si>
  <si>
    <t>CA-2015-120915</t>
  </si>
  <si>
    <t>CA-2015-121041</t>
  </si>
  <si>
    <t>CA-2015-121097</t>
  </si>
  <si>
    <t>CA-2015-121132</t>
  </si>
  <si>
    <t>CA-2015-121188</t>
  </si>
  <si>
    <t>CA-2015-121272</t>
  </si>
  <si>
    <t>CA-2015-121391</t>
  </si>
  <si>
    <t>CA-2015-121405</t>
  </si>
  <si>
    <t>CA-2015-121552</t>
  </si>
  <si>
    <t>CA-2015-121608</t>
  </si>
  <si>
    <t>CA-2015-121650</t>
  </si>
  <si>
    <t>CA-2015-121699</t>
  </si>
  <si>
    <t>CA-2015-121720</t>
  </si>
  <si>
    <t>CA-2015-121776</t>
  </si>
  <si>
    <t>CA-2015-121783</t>
  </si>
  <si>
    <t>CA-2015-121797</t>
  </si>
  <si>
    <t>CA-2015-121965</t>
  </si>
  <si>
    <t>CA-2015-122168</t>
  </si>
  <si>
    <t>CA-2015-122210</t>
  </si>
  <si>
    <t>CA-2015-122259</t>
  </si>
  <si>
    <t>CA-2015-122266</t>
  </si>
  <si>
    <t>CA-2015-122287</t>
  </si>
  <si>
    <t>CA-2015-122371</t>
  </si>
  <si>
    <t>CA-2015-122406</t>
  </si>
  <si>
    <t>CA-2015-122623</t>
  </si>
  <si>
    <t>CA-2015-122756</t>
  </si>
  <si>
    <t>CA-2015-122826</t>
  </si>
  <si>
    <t>CA-2015-122973</t>
  </si>
  <si>
    <t>CA-2015-123092</t>
  </si>
  <si>
    <t>CA-2015-123113</t>
  </si>
  <si>
    <t>CA-2015-123141</t>
  </si>
  <si>
    <t>CA-2015-123155</t>
  </si>
  <si>
    <t>CA-2015-123232</t>
  </si>
  <si>
    <t>CA-2015-123330</t>
  </si>
  <si>
    <t>CA-2015-123456</t>
  </si>
  <si>
    <t>CA-2015-123505</t>
  </si>
  <si>
    <t>CA-2015-123568</t>
  </si>
  <si>
    <t>CA-2015-123673</t>
  </si>
  <si>
    <t>CA-2015-123939</t>
  </si>
  <si>
    <t>CA-2015-124044</t>
  </si>
  <si>
    <t>CA-2015-124058</t>
  </si>
  <si>
    <t>CA-2015-124107</t>
  </si>
  <si>
    <t>CA-2015-124268</t>
  </si>
  <si>
    <t>CA-2015-124450</t>
  </si>
  <si>
    <t>CA-2015-124499</t>
  </si>
  <si>
    <t>CA-2015-124541</t>
  </si>
  <si>
    <t>CA-2015-124653</t>
  </si>
  <si>
    <t>CA-2015-124800</t>
  </si>
  <si>
    <t>CA-2015-124891</t>
  </si>
  <si>
    <t>CA-2015-124919</t>
  </si>
  <si>
    <t>CA-2015-124933</t>
  </si>
  <si>
    <t>CA-2015-124975</t>
  </si>
  <si>
    <t>CA-2015-125066</t>
  </si>
  <si>
    <t>CA-2015-125178</t>
  </si>
  <si>
    <t>CA-2015-125185</t>
  </si>
  <si>
    <t>CA-2015-125234</t>
  </si>
  <si>
    <t>CA-2015-125395</t>
  </si>
  <si>
    <t>CA-2015-125416</t>
  </si>
  <si>
    <t>CA-2015-125423</t>
  </si>
  <si>
    <t>CA-2015-125563</t>
  </si>
  <si>
    <t>CA-2015-125696</t>
  </si>
  <si>
    <t>CA-2015-125710</t>
  </si>
  <si>
    <t>CA-2015-125934</t>
  </si>
  <si>
    <t>CA-2015-125976</t>
  </si>
  <si>
    <t>CA-2015-126137</t>
  </si>
  <si>
    <t>CA-2015-126186</t>
  </si>
  <si>
    <t>CA-2015-126347</t>
  </si>
  <si>
    <t>CA-2015-126445</t>
  </si>
  <si>
    <t>CA-2015-126466</t>
  </si>
  <si>
    <t>CA-2015-126557</t>
  </si>
  <si>
    <t>CA-2015-126669</t>
  </si>
  <si>
    <t>CA-2015-126697</t>
  </si>
  <si>
    <t>CA-2015-126725</t>
  </si>
  <si>
    <t>CA-2015-126739</t>
  </si>
  <si>
    <t>CA-2015-126970</t>
  </si>
  <si>
    <t>CA-2015-127019</t>
  </si>
  <si>
    <t>CA-2015-127110</t>
  </si>
  <si>
    <t>CA-2015-127173</t>
  </si>
  <si>
    <t>CA-2015-127327</t>
  </si>
  <si>
    <t>CA-2015-127418</t>
  </si>
  <si>
    <t>CA-2015-127453</t>
  </si>
  <si>
    <t>CA-2015-127481</t>
  </si>
  <si>
    <t>CA-2015-127502</t>
  </si>
  <si>
    <t>CA-2015-127509</t>
  </si>
  <si>
    <t>CA-2015-127544</t>
  </si>
  <si>
    <t>CA-2015-127593</t>
  </si>
  <si>
    <t>CA-2015-127607</t>
  </si>
  <si>
    <t>CA-2015-127754</t>
  </si>
  <si>
    <t>CA-2015-127824</t>
  </si>
  <si>
    <t>CA-2015-128013</t>
  </si>
  <si>
    <t>CA-2015-128027</t>
  </si>
  <si>
    <t>CA-2015-128083</t>
  </si>
  <si>
    <t>CA-2015-128125</t>
  </si>
  <si>
    <t>CA-2015-128139</t>
  </si>
  <si>
    <t>CA-2015-128167</t>
  </si>
  <si>
    <t>CA-2015-128356</t>
  </si>
  <si>
    <t>CA-2015-128608</t>
  </si>
  <si>
    <t>CA-2015-128860</t>
  </si>
  <si>
    <t>CA-2015-128958</t>
  </si>
  <si>
    <t>CA-2015-128993</t>
  </si>
  <si>
    <t>CA-2015-129042</t>
  </si>
  <si>
    <t>CA-2015-129098</t>
  </si>
  <si>
    <t>CA-2015-129112</t>
  </si>
  <si>
    <t>CA-2015-129217</t>
  </si>
  <si>
    <t>CA-2015-129322</t>
  </si>
  <si>
    <t>CA-2015-129392</t>
  </si>
  <si>
    <t>CA-2015-129476</t>
  </si>
  <si>
    <t>CA-2015-129525</t>
  </si>
  <si>
    <t>CA-2015-129532</t>
  </si>
  <si>
    <t>CA-2015-129546</t>
  </si>
  <si>
    <t>CA-2015-129700</t>
  </si>
  <si>
    <t>CA-2015-129770</t>
  </si>
  <si>
    <t>CA-2015-129854</t>
  </si>
  <si>
    <t>CA-2015-129896</t>
  </si>
  <si>
    <t>CA-2015-129917</t>
  </si>
  <si>
    <t>CA-2015-130022</t>
  </si>
  <si>
    <t>CA-2015-130113</t>
  </si>
  <si>
    <t>CA-2015-130183</t>
  </si>
  <si>
    <t>CA-2015-130204</t>
  </si>
  <si>
    <t>CA-2015-130218</t>
  </si>
  <si>
    <t>CA-2015-130253</t>
  </si>
  <si>
    <t>CA-2015-130365</t>
  </si>
  <si>
    <t>CA-2015-130456</t>
  </si>
  <si>
    <t>CA-2015-130554</t>
  </si>
  <si>
    <t>CA-2015-130610</t>
  </si>
  <si>
    <t>CA-2015-130659</t>
  </si>
  <si>
    <t>CA-2015-130736</t>
  </si>
  <si>
    <t>CA-2015-130785</t>
  </si>
  <si>
    <t>CA-2015-130792</t>
  </si>
  <si>
    <t>CA-2015-130848</t>
  </si>
  <si>
    <t>CA-2015-130855</t>
  </si>
  <si>
    <t>CA-2015-130876</t>
  </si>
  <si>
    <t>CA-2015-130883</t>
  </si>
  <si>
    <t>CA-2015-130890</t>
  </si>
  <si>
    <t>CA-2015-130974</t>
  </si>
  <si>
    <t>CA-2015-130995</t>
  </si>
  <si>
    <t>CA-2015-131072</t>
  </si>
  <si>
    <t>CA-2015-131128</t>
  </si>
  <si>
    <t>CA-2015-131338</t>
  </si>
  <si>
    <t>CA-2015-131352</t>
  </si>
  <si>
    <t>CA-2015-131422</t>
  </si>
  <si>
    <t>CA-2015-131457</t>
  </si>
  <si>
    <t>CA-2015-131534</t>
  </si>
  <si>
    <t>CA-2015-131597</t>
  </si>
  <si>
    <t>CA-2015-131758</t>
  </si>
  <si>
    <t>CA-2015-131779</t>
  </si>
  <si>
    <t>CA-2015-131856</t>
  </si>
  <si>
    <t>CA-2015-131884</t>
  </si>
  <si>
    <t>CA-2015-132080</t>
  </si>
  <si>
    <t>CA-2015-132101</t>
  </si>
  <si>
    <t>CA-2015-132136</t>
  </si>
  <si>
    <t>CA-2015-132276</t>
  </si>
  <si>
    <t>CA-2015-132318</t>
  </si>
  <si>
    <t>CA-2015-132374</t>
  </si>
  <si>
    <t>CA-2015-132388</t>
  </si>
  <si>
    <t>CA-2015-132465</t>
  </si>
  <si>
    <t>CA-2015-132486</t>
  </si>
  <si>
    <t>CA-2015-132507</t>
  </si>
  <si>
    <t>CA-2015-132570</t>
  </si>
  <si>
    <t>CA-2015-132626</t>
  </si>
  <si>
    <t>CA-2015-132633</t>
  </si>
  <si>
    <t>CA-2015-132815</t>
  </si>
  <si>
    <t>CA-2015-132906</t>
  </si>
  <si>
    <t>CA-2015-132941</t>
  </si>
  <si>
    <t>CA-2015-132948</t>
  </si>
  <si>
    <t>CA-2015-133025</t>
  </si>
  <si>
    <t>CA-2015-133242</t>
  </si>
  <si>
    <t>CA-2015-133396</t>
  </si>
  <si>
    <t>CA-2015-133445</t>
  </si>
  <si>
    <t>CA-2015-133452</t>
  </si>
  <si>
    <t>CA-2015-133494</t>
  </si>
  <si>
    <t>CA-2015-133536</t>
  </si>
  <si>
    <t>CA-2015-133585</t>
  </si>
  <si>
    <t>CA-2015-133627</t>
  </si>
  <si>
    <t>CA-2015-133837</t>
  </si>
  <si>
    <t>CA-2015-133977</t>
  </si>
  <si>
    <t>CA-2015-134075</t>
  </si>
  <si>
    <t>CA-2015-134082</t>
  </si>
  <si>
    <t>CA-2015-134117</t>
  </si>
  <si>
    <t>CA-2015-134201</t>
  </si>
  <si>
    <t>CA-2015-134257</t>
  </si>
  <si>
    <t>CA-2015-134719</t>
  </si>
  <si>
    <t>CA-2015-134747</t>
  </si>
  <si>
    <t>CA-2015-134782</t>
  </si>
  <si>
    <t>CA-2015-134859</t>
  </si>
  <si>
    <t>CA-2015-134894</t>
  </si>
  <si>
    <t>CA-2015-134922</t>
  </si>
  <si>
    <t>CA-2015-134943</t>
  </si>
  <si>
    <t>CA-2015-134992</t>
  </si>
  <si>
    <t>CA-2015-135020</t>
  </si>
  <si>
    <t>CA-2015-135174</t>
  </si>
  <si>
    <t>CA-2015-135251</t>
  </si>
  <si>
    <t>CA-2015-135272</t>
  </si>
  <si>
    <t>CA-2015-135314</t>
  </si>
  <si>
    <t>CA-2015-135363</t>
  </si>
  <si>
    <t>CA-2015-135391</t>
  </si>
  <si>
    <t>CA-2015-135489</t>
  </si>
  <si>
    <t>CA-2015-135510</t>
  </si>
  <si>
    <t>CA-2015-135538</t>
  </si>
  <si>
    <t>CA-2015-135545</t>
  </si>
  <si>
    <t>CA-2015-135580</t>
  </si>
  <si>
    <t>CA-2015-135622</t>
  </si>
  <si>
    <t>CA-2015-135685</t>
  </si>
  <si>
    <t>CA-2015-135727</t>
  </si>
  <si>
    <t>CA-2015-135853</t>
  </si>
  <si>
    <t>CA-2015-136105</t>
  </si>
  <si>
    <t>CA-2015-136147</t>
  </si>
  <si>
    <t>CA-2015-136196</t>
  </si>
  <si>
    <t>CA-2015-136224</t>
  </si>
  <si>
    <t>CA-2015-136378</t>
  </si>
  <si>
    <t>CA-2015-136420</t>
  </si>
  <si>
    <t>CA-2015-136469</t>
  </si>
  <si>
    <t>CA-2015-136658</t>
  </si>
  <si>
    <t>CA-2015-136700</t>
  </si>
  <si>
    <t>CA-2015-136728</t>
  </si>
  <si>
    <t>CA-2015-136735</t>
  </si>
  <si>
    <t>CA-2015-136798</t>
  </si>
  <si>
    <t>CA-2015-136805</t>
  </si>
  <si>
    <t>CA-2015-137064</t>
  </si>
  <si>
    <t>CA-2015-137071</t>
  </si>
  <si>
    <t>CA-2015-137106</t>
  </si>
  <si>
    <t>CA-2015-137113</t>
  </si>
  <si>
    <t>CA-2015-137225</t>
  </si>
  <si>
    <t>CA-2015-137281</t>
  </si>
  <si>
    <t>CA-2015-137302</t>
  </si>
  <si>
    <t>CA-2015-137512</t>
  </si>
  <si>
    <t>CA-2015-137526</t>
  </si>
  <si>
    <t>CA-2015-137603</t>
  </si>
  <si>
    <t>CA-2015-137708</t>
  </si>
  <si>
    <t>CA-2015-137750</t>
  </si>
  <si>
    <t>CA-2015-137897</t>
  </si>
  <si>
    <t>CA-2015-137925</t>
  </si>
  <si>
    <t>CA-2015-137946</t>
  </si>
  <si>
    <t>CA-2015-137974</t>
  </si>
  <si>
    <t>CA-2015-138002</t>
  </si>
  <si>
    <t>CA-2015-138009</t>
  </si>
  <si>
    <t>CA-2015-138219</t>
  </si>
  <si>
    <t>CA-2015-138331</t>
  </si>
  <si>
    <t>CA-2015-138457</t>
  </si>
  <si>
    <t>CA-2015-138485</t>
  </si>
  <si>
    <t>CA-2015-138492</t>
  </si>
  <si>
    <t>CA-2015-138534</t>
  </si>
  <si>
    <t>CA-2015-138625</t>
  </si>
  <si>
    <t>CA-2015-138674</t>
  </si>
  <si>
    <t>CA-2015-138898</t>
  </si>
  <si>
    <t>CA-2015-138954</t>
  </si>
  <si>
    <t>CA-2015-139094</t>
  </si>
  <si>
    <t>CA-2015-139164</t>
  </si>
  <si>
    <t>CA-2015-139248</t>
  </si>
  <si>
    <t>CA-2015-139290</t>
  </si>
  <si>
    <t>CA-2015-139374</t>
  </si>
  <si>
    <t>CA-2015-139584</t>
  </si>
  <si>
    <t>CA-2015-139731</t>
  </si>
  <si>
    <t>CA-2015-139738</t>
  </si>
  <si>
    <t>CA-2015-139780</t>
  </si>
  <si>
    <t>CA-2015-139850</t>
  </si>
  <si>
    <t>CA-2015-139962</t>
  </si>
  <si>
    <t>CA-2015-140025</t>
  </si>
  <si>
    <t>CA-2015-140144</t>
  </si>
  <si>
    <t>CA-2015-140221</t>
  </si>
  <si>
    <t>CA-2015-140375</t>
  </si>
  <si>
    <t>CA-2015-140410</t>
  </si>
  <si>
    <t>CA-2015-140557</t>
  </si>
  <si>
    <t>CA-2015-140718</t>
  </si>
  <si>
    <t>CA-2015-140830</t>
  </si>
  <si>
    <t>CA-2015-140921</t>
  </si>
  <si>
    <t>CA-2015-140984</t>
  </si>
  <si>
    <t>CA-2015-141012</t>
  </si>
  <si>
    <t>CA-2015-141040</t>
  </si>
  <si>
    <t>CA-2015-141145</t>
  </si>
  <si>
    <t>CA-2015-141243</t>
  </si>
  <si>
    <t>CA-2015-141250</t>
  </si>
  <si>
    <t>CA-2015-141327</t>
  </si>
  <si>
    <t>CA-2015-141565</t>
  </si>
  <si>
    <t>CA-2015-141593</t>
  </si>
  <si>
    <t>CA-2015-141740</t>
  </si>
  <si>
    <t>CA-2015-141754</t>
  </si>
  <si>
    <t>CA-2015-141768</t>
  </si>
  <si>
    <t>CA-2015-141810</t>
  </si>
  <si>
    <t>CA-2015-141936</t>
  </si>
  <si>
    <t>CA-2015-142027</t>
  </si>
  <si>
    <t>CA-2015-142041</t>
  </si>
  <si>
    <t>CA-2015-142055</t>
  </si>
  <si>
    <t>CA-2015-142139</t>
  </si>
  <si>
    <t>CA-2015-142202</t>
  </si>
  <si>
    <t>CA-2015-142237</t>
  </si>
  <si>
    <t>CA-2015-142377</t>
  </si>
  <si>
    <t>CA-2015-142419</t>
  </si>
  <si>
    <t>CA-2015-142433</t>
  </si>
  <si>
    <t>CA-2015-142454</t>
  </si>
  <si>
    <t>CA-2015-142475</t>
  </si>
  <si>
    <t>CA-2015-142601</t>
  </si>
  <si>
    <t>CA-2015-142692</t>
  </si>
  <si>
    <t>CA-2015-142734</t>
  </si>
  <si>
    <t>CA-2015-142755</t>
  </si>
  <si>
    <t>CA-2015-142930</t>
  </si>
  <si>
    <t>CA-2015-142937</t>
  </si>
  <si>
    <t>CA-2015-142944</t>
  </si>
  <si>
    <t>CA-2015-142993</t>
  </si>
  <si>
    <t>CA-2015-143077</t>
  </si>
  <si>
    <t>CA-2015-143105</t>
  </si>
  <si>
    <t>CA-2015-143119</t>
  </si>
  <si>
    <t>CA-2015-143147</t>
  </si>
  <si>
    <t>CA-2015-143238</t>
  </si>
  <si>
    <t>CA-2015-143364</t>
  </si>
  <si>
    <t>CA-2015-143490</t>
  </si>
  <si>
    <t>CA-2015-143532</t>
  </si>
  <si>
    <t>CA-2015-143602</t>
  </si>
  <si>
    <t>CA-2015-143616</t>
  </si>
  <si>
    <t>CA-2015-143700</t>
  </si>
  <si>
    <t>CA-2015-143882</t>
  </si>
  <si>
    <t>CA-2015-143980</t>
  </si>
  <si>
    <t>CA-2015-144043</t>
  </si>
  <si>
    <t>CA-2015-144099</t>
  </si>
  <si>
    <t>CA-2015-144190</t>
  </si>
  <si>
    <t>CA-2015-144253</t>
  </si>
  <si>
    <t>CA-2015-144267</t>
  </si>
  <si>
    <t>CA-2015-144274</t>
  </si>
  <si>
    <t>CA-2015-144288</t>
  </si>
  <si>
    <t>CA-2015-144302</t>
  </si>
  <si>
    <t>CA-2015-144386</t>
  </si>
  <si>
    <t>CA-2015-144519</t>
  </si>
  <si>
    <t>CA-2015-144652</t>
  </si>
  <si>
    <t>CA-2015-144722</t>
  </si>
  <si>
    <t>CA-2015-144806</t>
  </si>
  <si>
    <t>CA-2015-144890</t>
  </si>
  <si>
    <t>CA-2015-145065</t>
  </si>
  <si>
    <t>CA-2015-145184</t>
  </si>
  <si>
    <t>CA-2015-145324</t>
  </si>
  <si>
    <t>CA-2015-145352</t>
  </si>
  <si>
    <t>CA-2015-145394</t>
  </si>
  <si>
    <t>CA-2015-145401</t>
  </si>
  <si>
    <t>CA-2015-145415</t>
  </si>
  <si>
    <t>CA-2015-145457</t>
  </si>
  <si>
    <t>CA-2015-145485</t>
  </si>
  <si>
    <t>CA-2015-145758</t>
  </si>
  <si>
    <t>CA-2015-145814</t>
  </si>
  <si>
    <t>CA-2015-145821</t>
  </si>
  <si>
    <t>CA-2015-145828</t>
  </si>
  <si>
    <t>CA-2015-145835</t>
  </si>
  <si>
    <t>CA-2015-145849</t>
  </si>
  <si>
    <t>CA-2015-146038</t>
  </si>
  <si>
    <t>CA-2015-146087</t>
  </si>
  <si>
    <t>CA-2015-146255</t>
  </si>
  <si>
    <t>CA-2015-146262</t>
  </si>
  <si>
    <t>CA-2015-146290</t>
  </si>
  <si>
    <t>CA-2015-146465</t>
  </si>
  <si>
    <t>CA-2015-146486</t>
  </si>
  <si>
    <t>CA-2015-146563</t>
  </si>
  <si>
    <t>CA-2015-146675</t>
  </si>
  <si>
    <t>CA-2015-146696</t>
  </si>
  <si>
    <t>CA-2015-146829</t>
  </si>
  <si>
    <t>CA-2015-146948</t>
  </si>
  <si>
    <t>CA-2015-147011</t>
  </si>
  <si>
    <t>CA-2015-147102</t>
  </si>
  <si>
    <t>CA-2015-147501</t>
  </si>
  <si>
    <t>CA-2015-147529</t>
  </si>
  <si>
    <t>CA-2015-147690</t>
  </si>
  <si>
    <t>CA-2015-147788</t>
  </si>
  <si>
    <t>CA-2015-147816</t>
  </si>
  <si>
    <t>CA-2015-147830</t>
  </si>
  <si>
    <t>CA-2015-147851</t>
  </si>
  <si>
    <t>CA-2015-147879</t>
  </si>
  <si>
    <t>CA-2015-148180</t>
  </si>
  <si>
    <t>CA-2015-148250</t>
  </si>
  <si>
    <t>CA-2015-148376</t>
  </si>
  <si>
    <t>CA-2015-148432</t>
  </si>
  <si>
    <t>CA-2015-148495</t>
  </si>
  <si>
    <t>CA-2015-148628</t>
  </si>
  <si>
    <t>CA-2015-148635</t>
  </si>
  <si>
    <t>CA-2015-148705</t>
  </si>
  <si>
    <t>CA-2015-148712</t>
  </si>
  <si>
    <t>CA-2015-148859</t>
  </si>
  <si>
    <t>CA-2015-148873</t>
  </si>
  <si>
    <t>CA-2015-148964</t>
  </si>
  <si>
    <t>CA-2015-149083</t>
  </si>
  <si>
    <t>CA-2015-149097</t>
  </si>
  <si>
    <t>CA-2015-149300</t>
  </si>
  <si>
    <t>CA-2015-149342</t>
  </si>
  <si>
    <t>CA-2015-149384</t>
  </si>
  <si>
    <t>CA-2015-149517</t>
  </si>
  <si>
    <t>CA-2015-149566</t>
  </si>
  <si>
    <t>CA-2015-149587</t>
  </si>
  <si>
    <t>CA-2015-149601</t>
  </si>
  <si>
    <t>CA-2015-149636</t>
  </si>
  <si>
    <t>CA-2015-149650</t>
  </si>
  <si>
    <t>CA-2015-149678</t>
  </si>
  <si>
    <t>CA-2015-149713</t>
  </si>
  <si>
    <t>CA-2015-149734</t>
  </si>
  <si>
    <t>CA-2015-149748</t>
  </si>
  <si>
    <t>CA-2015-149811</t>
  </si>
  <si>
    <t>CA-2015-149846</t>
  </si>
  <si>
    <t>CA-2015-149909</t>
  </si>
  <si>
    <t>CA-2015-149972</t>
  </si>
  <si>
    <t>CA-2015-149993</t>
  </si>
  <si>
    <t>CA-2015-150196</t>
  </si>
  <si>
    <t>CA-2015-150308</t>
  </si>
  <si>
    <t>CA-2015-150413</t>
  </si>
  <si>
    <t>CA-2015-150441</t>
  </si>
  <si>
    <t>CA-2015-150511</t>
  </si>
  <si>
    <t>CA-2015-150560</t>
  </si>
  <si>
    <t>CA-2015-150714</t>
  </si>
  <si>
    <t>CA-2015-150749</t>
  </si>
  <si>
    <t>CA-2015-150770</t>
  </si>
  <si>
    <t>CA-2015-150791</t>
  </si>
  <si>
    <t>CA-2015-150875</t>
  </si>
  <si>
    <t>CA-2015-151043</t>
  </si>
  <si>
    <t>CA-2015-151253</t>
  </si>
  <si>
    <t>CA-2015-151470</t>
  </si>
  <si>
    <t>CA-2015-151547</t>
  </si>
  <si>
    <t>CA-2015-151589</t>
  </si>
  <si>
    <t>CA-2015-151624</t>
  </si>
  <si>
    <t>CA-2015-151680</t>
  </si>
  <si>
    <t>CA-2015-151722</t>
  </si>
  <si>
    <t>CA-2015-151785</t>
  </si>
  <si>
    <t>CA-2015-151841</t>
  </si>
  <si>
    <t>CA-2015-151869</t>
  </si>
  <si>
    <t>CA-2015-152513</t>
  </si>
  <si>
    <t>CA-2015-152527</t>
  </si>
  <si>
    <t>CA-2015-152611</t>
  </si>
  <si>
    <t>CA-2015-152681</t>
  </si>
  <si>
    <t>CA-2015-152891</t>
  </si>
  <si>
    <t>CA-2015-153038</t>
  </si>
  <si>
    <t>CA-2015-153073</t>
  </si>
  <si>
    <t>CA-2015-153108</t>
  </si>
  <si>
    <t>CA-2015-153220</t>
  </si>
  <si>
    <t>CA-2015-153325</t>
  </si>
  <si>
    <t>CA-2015-153381</t>
  </si>
  <si>
    <t>CA-2015-153388</t>
  </si>
  <si>
    <t>CA-2015-153416</t>
  </si>
  <si>
    <t>CA-2015-153423</t>
  </si>
  <si>
    <t>CA-2015-153535</t>
  </si>
  <si>
    <t>CA-2015-153549</t>
  </si>
  <si>
    <t>CA-2015-153612</t>
  </si>
  <si>
    <t>CA-2015-153626</t>
  </si>
  <si>
    <t>CA-2015-153717</t>
  </si>
  <si>
    <t>CA-2015-153738</t>
  </si>
  <si>
    <t>CA-2015-153752</t>
  </si>
  <si>
    <t>CA-2015-153794</t>
  </si>
  <si>
    <t>CA-2015-153878</t>
  </si>
  <si>
    <t>CA-2015-153906</t>
  </si>
  <si>
    <t>CA-2015-154144</t>
  </si>
  <si>
    <t>CA-2015-154200</t>
  </si>
  <si>
    <t>CA-2015-154284</t>
  </si>
  <si>
    <t>CA-2015-154291</t>
  </si>
  <si>
    <t>CA-2015-154326</t>
  </si>
  <si>
    <t>CA-2015-154340</t>
  </si>
  <si>
    <t>CA-2015-154620</t>
  </si>
  <si>
    <t>CA-2015-154746</t>
  </si>
  <si>
    <t>CA-2015-154795</t>
  </si>
  <si>
    <t>CA-2015-154823</t>
  </si>
  <si>
    <t>CA-2015-154886</t>
  </si>
  <si>
    <t>CA-2015-154900</t>
  </si>
  <si>
    <t>CA-2015-154921</t>
  </si>
  <si>
    <t>CA-2015-154956</t>
  </si>
  <si>
    <t>CA-2015-154970</t>
  </si>
  <si>
    <t>CA-2015-155040</t>
  </si>
  <si>
    <t>CA-2015-155054</t>
  </si>
  <si>
    <t>CA-2015-155068</t>
  </si>
  <si>
    <t>CA-2015-155124</t>
  </si>
  <si>
    <t>CA-2015-155145</t>
  </si>
  <si>
    <t>CA-2015-155306</t>
  </si>
  <si>
    <t>CA-2015-155334</t>
  </si>
  <si>
    <t>CA-2015-155453</t>
  </si>
  <si>
    <t>CA-2015-155586</t>
  </si>
  <si>
    <t>CA-2015-155600</t>
  </si>
  <si>
    <t>CA-2015-155635</t>
  </si>
  <si>
    <t>CA-2015-155761</t>
  </si>
  <si>
    <t>CA-2015-156013</t>
  </si>
  <si>
    <t>CA-2015-156104</t>
  </si>
  <si>
    <t>CA-2015-156118</t>
  </si>
  <si>
    <t>CA-2015-156146</t>
  </si>
  <si>
    <t>CA-2015-156153</t>
  </si>
  <si>
    <t>CA-2015-156328</t>
  </si>
  <si>
    <t>CA-2015-156335</t>
  </si>
  <si>
    <t>CA-2015-156377</t>
  </si>
  <si>
    <t>CA-2015-156440</t>
  </si>
  <si>
    <t>CA-2015-156482</t>
  </si>
  <si>
    <t>CA-2015-156510</t>
  </si>
  <si>
    <t>CA-2015-156524</t>
  </si>
  <si>
    <t>CA-2015-156566</t>
  </si>
  <si>
    <t>CA-2015-156608</t>
  </si>
  <si>
    <t>CA-2015-156734</t>
  </si>
  <si>
    <t>CA-2015-156755</t>
  </si>
  <si>
    <t>CA-2015-156853</t>
  </si>
  <si>
    <t>CA-2015-156923</t>
  </si>
  <si>
    <t>CA-2015-157028</t>
  </si>
  <si>
    <t>CA-2015-157035</t>
  </si>
  <si>
    <t>CA-2015-157084</t>
  </si>
  <si>
    <t>CA-2015-157133</t>
  </si>
  <si>
    <t>CA-2015-157287</t>
  </si>
  <si>
    <t>CA-2015-157322</t>
  </si>
  <si>
    <t>CA-2015-157343</t>
  </si>
  <si>
    <t>CA-2015-157434</t>
  </si>
  <si>
    <t>CA-2015-157770</t>
  </si>
  <si>
    <t>CA-2015-157805</t>
  </si>
  <si>
    <t>CA-2015-157812</t>
  </si>
  <si>
    <t>CA-2015-157959</t>
  </si>
  <si>
    <t>CA-2015-158148</t>
  </si>
  <si>
    <t>CA-2015-158323</t>
  </si>
  <si>
    <t>CA-2015-158351</t>
  </si>
  <si>
    <t>CA-2015-158421</t>
  </si>
  <si>
    <t>CA-2015-158456</t>
  </si>
  <si>
    <t>CA-2015-158491</t>
  </si>
  <si>
    <t>CA-2015-158554</t>
  </si>
  <si>
    <t>CA-2015-158659</t>
  </si>
  <si>
    <t>CA-2015-158701</t>
  </si>
  <si>
    <t>CA-2015-158792</t>
  </si>
  <si>
    <t>CA-2015-158918</t>
  </si>
  <si>
    <t>CA-2015-158939</t>
  </si>
  <si>
    <t>CA-2015-159380</t>
  </si>
  <si>
    <t>CA-2015-159534</t>
  </si>
  <si>
    <t>CA-2015-159590</t>
  </si>
  <si>
    <t>CA-2015-159779</t>
  </si>
  <si>
    <t>CA-2015-159786</t>
  </si>
  <si>
    <t>CA-2015-159863</t>
  </si>
  <si>
    <t>CA-2015-160059</t>
  </si>
  <si>
    <t>CA-2015-160171</t>
  </si>
  <si>
    <t>CA-2015-160213</t>
  </si>
  <si>
    <t>CA-2015-160227</t>
  </si>
  <si>
    <t>CA-2015-160472</t>
  </si>
  <si>
    <t>CA-2015-160696</t>
  </si>
  <si>
    <t>CA-2015-160787</t>
  </si>
  <si>
    <t>CA-2015-160794</t>
  </si>
  <si>
    <t>CA-2015-160864</t>
  </si>
  <si>
    <t>CA-2015-161214</t>
  </si>
  <si>
    <t>CA-2015-161242</t>
  </si>
  <si>
    <t>CA-2015-161263</t>
  </si>
  <si>
    <t>CA-2015-161445</t>
  </si>
  <si>
    <t>CA-2015-161452</t>
  </si>
  <si>
    <t>CA-2015-161627</t>
  </si>
  <si>
    <t>CA-2015-161711</t>
  </si>
  <si>
    <t>CA-2015-161718</t>
  </si>
  <si>
    <t>CA-2015-161767</t>
  </si>
  <si>
    <t>CA-2015-161795</t>
  </si>
  <si>
    <t>CA-2015-161830</t>
  </si>
  <si>
    <t>CA-2015-161998</t>
  </si>
  <si>
    <t>CA-2015-162047</t>
  </si>
  <si>
    <t>CA-2015-162166</t>
  </si>
  <si>
    <t>CA-2015-162201</t>
  </si>
  <si>
    <t>CA-2015-162369</t>
  </si>
  <si>
    <t>CA-2015-162376</t>
  </si>
  <si>
    <t>CA-2015-162537</t>
  </si>
  <si>
    <t>CA-2015-162544</t>
  </si>
  <si>
    <t>CA-2015-162607</t>
  </si>
  <si>
    <t>CA-2015-162621</t>
  </si>
  <si>
    <t>CA-2015-162761</t>
  </si>
  <si>
    <t>CA-2015-162782</t>
  </si>
  <si>
    <t>CA-2015-162887</t>
  </si>
  <si>
    <t>CA-2015-162950</t>
  </si>
  <si>
    <t>CA-2015-162964</t>
  </si>
  <si>
    <t>CA-2015-163055</t>
  </si>
  <si>
    <t>CA-2015-163090</t>
  </si>
  <si>
    <t>CA-2015-163104</t>
  </si>
  <si>
    <t>CA-2015-163181</t>
  </si>
  <si>
    <t>CA-2015-163237</t>
  </si>
  <si>
    <t>CA-2015-163440</t>
  </si>
  <si>
    <t>CA-2015-163587</t>
  </si>
  <si>
    <t>CA-2015-163734</t>
  </si>
  <si>
    <t>CA-2015-163762</t>
  </si>
  <si>
    <t>CA-2015-163895</t>
  </si>
  <si>
    <t>CA-2015-163923</t>
  </si>
  <si>
    <t>CA-2015-163965</t>
  </si>
  <si>
    <t>CA-2015-164007</t>
  </si>
  <si>
    <t>CA-2015-164084</t>
  </si>
  <si>
    <t>CA-2015-164301</t>
  </si>
  <si>
    <t>CA-2015-164336</t>
  </si>
  <si>
    <t>CA-2015-164427</t>
  </si>
  <si>
    <t>CA-2015-164441</t>
  </si>
  <si>
    <t>CA-2015-164497</t>
  </si>
  <si>
    <t>CA-2015-164539</t>
  </si>
  <si>
    <t>CA-2015-164567</t>
  </si>
  <si>
    <t>CA-2015-164623</t>
  </si>
  <si>
    <t>CA-2015-164777</t>
  </si>
  <si>
    <t>CA-2015-164833</t>
  </si>
  <si>
    <t>CA-2015-164882</t>
  </si>
  <si>
    <t>CA-2015-165050</t>
  </si>
  <si>
    <t>CA-2015-165057</t>
  </si>
  <si>
    <t>CA-2015-165085</t>
  </si>
  <si>
    <t>CA-2015-165162</t>
  </si>
  <si>
    <t>CA-2015-165414</t>
  </si>
  <si>
    <t>CA-2015-165554</t>
  </si>
  <si>
    <t>CA-2015-165624</t>
  </si>
  <si>
    <t>CA-2015-165799</t>
  </si>
  <si>
    <t>CA-2015-165813</t>
  </si>
  <si>
    <t>CA-2015-166135</t>
  </si>
  <si>
    <t>CA-2015-166219</t>
  </si>
  <si>
    <t>CA-2015-166338</t>
  </si>
  <si>
    <t>CA-2015-166464</t>
  </si>
  <si>
    <t>CA-2015-166492</t>
  </si>
  <si>
    <t>CA-2015-166583</t>
  </si>
  <si>
    <t>CA-2015-166604</t>
  </si>
  <si>
    <t>CA-2015-166800</t>
  </si>
  <si>
    <t>CA-2015-166947</t>
  </si>
  <si>
    <t>CA-2015-166975</t>
  </si>
  <si>
    <t>CA-2015-167010</t>
  </si>
  <si>
    <t>CA-2015-167255</t>
  </si>
  <si>
    <t>CA-2015-167269</t>
  </si>
  <si>
    <t>CA-2015-167374</t>
  </si>
  <si>
    <t>CA-2015-167479</t>
  </si>
  <si>
    <t>CA-2015-167696</t>
  </si>
  <si>
    <t>CA-2015-167745</t>
  </si>
  <si>
    <t>CA-2015-168004</t>
  </si>
  <si>
    <t>CA-2015-168088</t>
  </si>
  <si>
    <t>CA-2015-168186</t>
  </si>
  <si>
    <t>CA-2015-168207</t>
  </si>
  <si>
    <t>CA-2015-168277</t>
  </si>
  <si>
    <t>CA-2015-168459</t>
  </si>
  <si>
    <t>CA-2015-168480</t>
  </si>
  <si>
    <t>CA-2015-168529</t>
  </si>
  <si>
    <t>CA-2015-168564</t>
  </si>
  <si>
    <t>CA-2015-168634</t>
  </si>
  <si>
    <t>CA-2015-168746</t>
  </si>
  <si>
    <t>CA-2015-168760</t>
  </si>
  <si>
    <t>CA-2015-168767</t>
  </si>
  <si>
    <t>CA-2015-168809</t>
  </si>
  <si>
    <t>CA-2015-169201</t>
  </si>
  <si>
    <t>CA-2015-169278</t>
  </si>
  <si>
    <t>CA-2015-169299</t>
  </si>
  <si>
    <t>CA-2015-169397</t>
  </si>
  <si>
    <t>CA-2015-169537</t>
  </si>
  <si>
    <t>CA-2015-169572</t>
  </si>
  <si>
    <t>CA-2015-169656</t>
  </si>
  <si>
    <t>CA-2015-169677</t>
  </si>
  <si>
    <t>CA-2015-169733</t>
  </si>
  <si>
    <t>CA-2015-169740</t>
  </si>
  <si>
    <t>CA-2015-169796</t>
  </si>
  <si>
    <t>CA-2016-100041</t>
  </si>
  <si>
    <t>CA-2016-100083</t>
  </si>
  <si>
    <t>CA-2016-100153</t>
  </si>
  <si>
    <t>CA-2016-100244</t>
  </si>
  <si>
    <t>CA-2016-100300</t>
  </si>
  <si>
    <t>CA-2016-100307</t>
  </si>
  <si>
    <t>CA-2016-100468</t>
  </si>
  <si>
    <t>CA-2016-100510</t>
  </si>
  <si>
    <t>CA-2016-100587</t>
  </si>
  <si>
    <t>CA-2016-100671</t>
  </si>
  <si>
    <t>CA-2016-100790</t>
  </si>
  <si>
    <t>CA-2016-100944</t>
  </si>
  <si>
    <t>CA-2016-100965</t>
  </si>
  <si>
    <t>CA-2016-100993</t>
  </si>
  <si>
    <t>CA-2016-101161</t>
  </si>
  <si>
    <t>CA-2016-101168</t>
  </si>
  <si>
    <t>CA-2016-101189</t>
  </si>
  <si>
    <t>CA-2016-101329</t>
  </si>
  <si>
    <t>CA-2016-101336</t>
  </si>
  <si>
    <t>CA-2016-101343</t>
  </si>
  <si>
    <t>CA-2016-101378</t>
  </si>
  <si>
    <t>CA-2016-101385</t>
  </si>
  <si>
    <t>CA-2016-101448</t>
  </si>
  <si>
    <t>CA-2016-101469</t>
  </si>
  <si>
    <t>CA-2016-101525</t>
  </si>
  <si>
    <t>CA-2016-101546</t>
  </si>
  <si>
    <t>CA-2016-101623</t>
  </si>
  <si>
    <t>CA-2016-101630</t>
  </si>
  <si>
    <t>CA-2016-101651</t>
  </si>
  <si>
    <t>CA-2016-101672</t>
  </si>
  <si>
    <t>CA-2016-101693</t>
  </si>
  <si>
    <t>CA-2016-101742</t>
  </si>
  <si>
    <t>CA-2016-101791</t>
  </si>
  <si>
    <t>CA-2016-101938</t>
  </si>
  <si>
    <t>CA-2016-101966</t>
  </si>
  <si>
    <t>CA-2016-101980</t>
  </si>
  <si>
    <t>CA-2016-101987</t>
  </si>
  <si>
    <t>CA-2016-102092</t>
  </si>
  <si>
    <t>CA-2016-102127</t>
  </si>
  <si>
    <t>CA-2016-102134</t>
  </si>
  <si>
    <t>CA-2016-102162</t>
  </si>
  <si>
    <t>CA-2016-102456</t>
  </si>
  <si>
    <t>CA-2016-102498</t>
  </si>
  <si>
    <t>CA-2016-102561</t>
  </si>
  <si>
    <t>CA-2016-102596</t>
  </si>
  <si>
    <t>CA-2016-102792</t>
  </si>
  <si>
    <t>CA-2016-102813</t>
  </si>
  <si>
    <t>CA-2016-102932</t>
  </si>
  <si>
    <t>CA-2016-102981</t>
  </si>
  <si>
    <t>CA-2016-103037</t>
  </si>
  <si>
    <t>CA-2016-103107</t>
  </si>
  <si>
    <t>CA-2016-103128</t>
  </si>
  <si>
    <t>CA-2016-103163</t>
  </si>
  <si>
    <t>CA-2016-103359</t>
  </si>
  <si>
    <t>CA-2016-103464</t>
  </si>
  <si>
    <t>CA-2016-103709</t>
  </si>
  <si>
    <t>CA-2016-103730</t>
  </si>
  <si>
    <t>CA-2016-103891</t>
  </si>
  <si>
    <t>CA-2016-103919</t>
  </si>
  <si>
    <t>CA-2016-103947</t>
  </si>
  <si>
    <t>CA-2016-103982</t>
  </si>
  <si>
    <t>CA-2016-104150</t>
  </si>
  <si>
    <t>CA-2016-104157</t>
  </si>
  <si>
    <t>CA-2016-104276</t>
  </si>
  <si>
    <t>CA-2016-104311</t>
  </si>
  <si>
    <t>CA-2016-104633</t>
  </si>
  <si>
    <t>CA-2016-104689</t>
  </si>
  <si>
    <t>CA-2016-104969</t>
  </si>
  <si>
    <t>CA-2016-104983</t>
  </si>
  <si>
    <t>CA-2016-105018</t>
  </si>
  <si>
    <t>CA-2016-105081</t>
  </si>
  <si>
    <t>CA-2016-105207</t>
  </si>
  <si>
    <t>CA-2016-105256</t>
  </si>
  <si>
    <t>CA-2016-105263</t>
  </si>
  <si>
    <t>CA-2016-105277</t>
  </si>
  <si>
    <t>CA-2016-105284</t>
  </si>
  <si>
    <t>CA-2016-105291</t>
  </si>
  <si>
    <t>CA-2016-105354</t>
  </si>
  <si>
    <t>CA-2016-105459</t>
  </si>
  <si>
    <t>CA-2016-105473</t>
  </si>
  <si>
    <t>CA-2016-105494</t>
  </si>
  <si>
    <t>CA-2016-105585</t>
  </si>
  <si>
    <t>CA-2016-105662</t>
  </si>
  <si>
    <t>CA-2016-105732</t>
  </si>
  <si>
    <t>CA-2016-105746</t>
  </si>
  <si>
    <t>CA-2016-105753</t>
  </si>
  <si>
    <t>CA-2016-105760</t>
  </si>
  <si>
    <t>CA-2016-105781</t>
  </si>
  <si>
    <t>CA-2016-105816</t>
  </si>
  <si>
    <t>CA-2016-105900</t>
  </si>
  <si>
    <t>CA-2016-105963</t>
  </si>
  <si>
    <t>CA-2016-106075</t>
  </si>
  <si>
    <t>CA-2016-106243</t>
  </si>
  <si>
    <t>CA-2016-106278</t>
  </si>
  <si>
    <t>CA-2016-106306</t>
  </si>
  <si>
    <t>CA-2016-106341</t>
  </si>
  <si>
    <t>CA-2016-106383</t>
  </si>
  <si>
    <t>CA-2016-106397</t>
  </si>
  <si>
    <t>CA-2016-106460</t>
  </si>
  <si>
    <t>CA-2016-106530</t>
  </si>
  <si>
    <t>CA-2016-106558</t>
  </si>
  <si>
    <t>CA-2016-106621</t>
  </si>
  <si>
    <t>CA-2016-106656</t>
  </si>
  <si>
    <t>CA-2016-106894</t>
  </si>
  <si>
    <t>CA-2016-106915</t>
  </si>
  <si>
    <t>CA-2016-106950</t>
  </si>
  <si>
    <t>CA-2016-107104</t>
  </si>
  <si>
    <t>CA-2016-107146</t>
  </si>
  <si>
    <t>CA-2016-107202</t>
  </si>
  <si>
    <t>CA-2016-107216</t>
  </si>
  <si>
    <t>CA-2016-107328</t>
  </si>
  <si>
    <t>CA-2016-107475</t>
  </si>
  <si>
    <t>CA-2016-107615</t>
  </si>
  <si>
    <t>CA-2016-107783</t>
  </si>
  <si>
    <t>CA-2016-107790</t>
  </si>
  <si>
    <t>CA-2016-108056</t>
  </si>
  <si>
    <t>CA-2016-108105</t>
  </si>
  <si>
    <t>CA-2016-108196</t>
  </si>
  <si>
    <t>CA-2016-108210</t>
  </si>
  <si>
    <t>CA-2016-108224</t>
  </si>
  <si>
    <t>CA-2016-108350</t>
  </si>
  <si>
    <t>CA-2016-108364</t>
  </si>
  <si>
    <t>CA-2016-108434</t>
  </si>
  <si>
    <t>CA-2016-108567</t>
  </si>
  <si>
    <t>CA-2016-108581</t>
  </si>
  <si>
    <t>CA-2016-108616</t>
  </si>
  <si>
    <t>CA-2016-108630</t>
  </si>
  <si>
    <t>CA-2016-108644</t>
  </si>
  <si>
    <t>CA-2016-108735</t>
  </si>
  <si>
    <t>CA-2016-108868</t>
  </si>
  <si>
    <t>CA-2016-108875</t>
  </si>
  <si>
    <t>CA-2016-108882</t>
  </si>
  <si>
    <t>CA-2016-108959</t>
  </si>
  <si>
    <t>CA-2016-108987</t>
  </si>
  <si>
    <t>CA-2016-109057</t>
  </si>
  <si>
    <t>CA-2016-109176</t>
  </si>
  <si>
    <t>CA-2016-109344</t>
  </si>
  <si>
    <t>CA-2016-109365</t>
  </si>
  <si>
    <t>CA-2016-109400</t>
  </si>
  <si>
    <t>CA-2016-109407</t>
  </si>
  <si>
    <t>CA-2016-109652</t>
  </si>
  <si>
    <t>CA-2016-109666</t>
  </si>
  <si>
    <t>CA-2016-109722</t>
  </si>
  <si>
    <t>CA-2016-109743</t>
  </si>
  <si>
    <t>CA-2016-109806</t>
  </si>
  <si>
    <t>CA-2016-109820</t>
  </si>
  <si>
    <t>CA-2016-109827</t>
  </si>
  <si>
    <t>CA-2016-109869</t>
  </si>
  <si>
    <t>CA-2016-109911</t>
  </si>
  <si>
    <t>CA-2016-109925</t>
  </si>
  <si>
    <t>CA-2016-109953</t>
  </si>
  <si>
    <t>CA-2016-110009</t>
  </si>
  <si>
    <t>CA-2016-110023</t>
  </si>
  <si>
    <t>CA-2016-110044</t>
  </si>
  <si>
    <t>CA-2016-110086</t>
  </si>
  <si>
    <t>CA-2016-110254</t>
  </si>
  <si>
    <t>CA-2016-110366</t>
  </si>
  <si>
    <t>CA-2016-110492</t>
  </si>
  <si>
    <t>CA-2016-110499</t>
  </si>
  <si>
    <t>CA-2016-110730</t>
  </si>
  <si>
    <t>CA-2016-110772</t>
  </si>
  <si>
    <t>CA-2016-110898</t>
  </si>
  <si>
    <t>CA-2016-110975</t>
  </si>
  <si>
    <t>CA-2016-110982</t>
  </si>
  <si>
    <t>CA-2016-111010</t>
  </si>
  <si>
    <t>CA-2016-111115</t>
  </si>
  <si>
    <t>CA-2016-111143</t>
  </si>
  <si>
    <t>CA-2016-111213</t>
  </si>
  <si>
    <t>CA-2016-111283</t>
  </si>
  <si>
    <t>CA-2016-111318</t>
  </si>
  <si>
    <t>CA-2016-111409</t>
  </si>
  <si>
    <t>CA-2016-111416</t>
  </si>
  <si>
    <t>CA-2016-111493</t>
  </si>
  <si>
    <t>CA-2016-111605</t>
  </si>
  <si>
    <t>CA-2016-111682</t>
  </si>
  <si>
    <t>CA-2016-111696</t>
  </si>
  <si>
    <t>CA-2016-111794</t>
  </si>
  <si>
    <t>CA-2016-111913</t>
  </si>
  <si>
    <t>CA-2016-111941</t>
  </si>
  <si>
    <t>CA-2016-111976</t>
  </si>
  <si>
    <t>CA-2016-112025</t>
  </si>
  <si>
    <t>CA-2016-112060</t>
  </si>
  <si>
    <t>CA-2016-112102</t>
  </si>
  <si>
    <t>CA-2016-112109</t>
  </si>
  <si>
    <t>CA-2016-112123</t>
  </si>
  <si>
    <t>CA-2016-112256</t>
  </si>
  <si>
    <t>CA-2016-112277</t>
  </si>
  <si>
    <t>CA-2016-112340</t>
  </si>
  <si>
    <t>CA-2016-112382</t>
  </si>
  <si>
    <t>CA-2016-112389</t>
  </si>
  <si>
    <t>CA-2016-112578</t>
  </si>
  <si>
    <t>CA-2016-112585</t>
  </si>
  <si>
    <t>CA-2016-112669</t>
  </si>
  <si>
    <t>CA-2016-112676</t>
  </si>
  <si>
    <t>CA-2016-112697</t>
  </si>
  <si>
    <t>CA-2016-112739</t>
  </si>
  <si>
    <t>CA-2016-112830</t>
  </si>
  <si>
    <t>CA-2016-112893</t>
  </si>
  <si>
    <t>CA-2016-112942</t>
  </si>
  <si>
    <t>CA-2016-113061</t>
  </si>
  <si>
    <t>CA-2016-113082</t>
  </si>
  <si>
    <t>CA-2016-113096</t>
  </si>
  <si>
    <t>CA-2016-113117</t>
  </si>
  <si>
    <t>CA-2016-113138</t>
  </si>
  <si>
    <t>CA-2016-113236</t>
  </si>
  <si>
    <t>CA-2016-113243</t>
  </si>
  <si>
    <t>CA-2016-113292</t>
  </si>
  <si>
    <t>CA-2016-113341</t>
  </si>
  <si>
    <t>CA-2016-113390</t>
  </si>
  <si>
    <t>CA-2016-113425</t>
  </si>
  <si>
    <t>CA-2016-113516</t>
  </si>
  <si>
    <t>CA-2016-113551</t>
  </si>
  <si>
    <t>CA-2016-113600</t>
  </si>
  <si>
    <t>CA-2016-113607</t>
  </si>
  <si>
    <t>CA-2016-113621</t>
  </si>
  <si>
    <t>CA-2016-113656</t>
  </si>
  <si>
    <t>CA-2016-113726</t>
  </si>
  <si>
    <t>CA-2016-113733</t>
  </si>
  <si>
    <t>CA-2016-113747</t>
  </si>
  <si>
    <t>CA-2016-113803</t>
  </si>
  <si>
    <t>CA-2016-113817</t>
  </si>
  <si>
    <t>CA-2016-113831</t>
  </si>
  <si>
    <t>CA-2016-113845</t>
  </si>
  <si>
    <t>CA-2016-113978</t>
  </si>
  <si>
    <t>CA-2016-114104</t>
  </si>
  <si>
    <t>CA-2016-114209</t>
  </si>
  <si>
    <t>CA-2016-114307</t>
  </si>
  <si>
    <t>CA-2016-114405</t>
  </si>
  <si>
    <t>CA-2016-114482</t>
  </si>
  <si>
    <t>CA-2016-114489</t>
  </si>
  <si>
    <t>CA-2016-114538</t>
  </si>
  <si>
    <t>CA-2016-114601</t>
  </si>
  <si>
    <t>CA-2016-114713</t>
  </si>
  <si>
    <t>CA-2016-114727</t>
  </si>
  <si>
    <t>CA-2016-114748</t>
  </si>
  <si>
    <t>CA-2016-114860</t>
  </si>
  <si>
    <t>CA-2016-114867</t>
  </si>
  <si>
    <t>CA-2016-114895</t>
  </si>
  <si>
    <t>CA-2016-114944</t>
  </si>
  <si>
    <t>CA-2016-114951</t>
  </si>
  <si>
    <t>CA-2016-114972</t>
  </si>
  <si>
    <t>CA-2016-115224</t>
  </si>
  <si>
    <t>CA-2016-115378</t>
  </si>
  <si>
    <t>CA-2016-115476</t>
  </si>
  <si>
    <t>CA-2016-115483</t>
  </si>
  <si>
    <t>CA-2016-115504</t>
  </si>
  <si>
    <t>CA-2016-115525</t>
  </si>
  <si>
    <t>CA-2016-115574</t>
  </si>
  <si>
    <t>CA-2016-115588</t>
  </si>
  <si>
    <t>CA-2016-115756</t>
  </si>
  <si>
    <t>CA-2016-115917</t>
  </si>
  <si>
    <t>CA-2016-116232</t>
  </si>
  <si>
    <t>CA-2016-116337</t>
  </si>
  <si>
    <t>CA-2016-116344</t>
  </si>
  <si>
    <t>CA-2016-116379</t>
  </si>
  <si>
    <t>CA-2016-116526</t>
  </si>
  <si>
    <t>CA-2016-116540</t>
  </si>
  <si>
    <t>CA-2016-116547</t>
  </si>
  <si>
    <t>CA-2016-116561</t>
  </si>
  <si>
    <t>CA-2016-116596</t>
  </si>
  <si>
    <t>CA-2016-116603</t>
  </si>
  <si>
    <t>CA-2016-116722</t>
  </si>
  <si>
    <t>CA-2016-116736</t>
  </si>
  <si>
    <t>CA-2016-116764</t>
  </si>
  <si>
    <t>CA-2016-116799</t>
  </si>
  <si>
    <t>CA-2016-116911</t>
  </si>
  <si>
    <t>CA-2016-116918</t>
  </si>
  <si>
    <t>CA-2016-116974</t>
  </si>
  <si>
    <t>CA-2016-117121</t>
  </si>
  <si>
    <t>CA-2016-117226</t>
  </si>
  <si>
    <t>CA-2016-117282</t>
  </si>
  <si>
    <t>CA-2016-117408</t>
  </si>
  <si>
    <t>CA-2016-117583</t>
  </si>
  <si>
    <t>CA-2016-117590</t>
  </si>
  <si>
    <t>CA-2016-117604</t>
  </si>
  <si>
    <t>CA-2016-117625</t>
  </si>
  <si>
    <t>CA-2016-117660</t>
  </si>
  <si>
    <t>CA-2016-117681</t>
  </si>
  <si>
    <t>CA-2016-117849</t>
  </si>
  <si>
    <t>CA-2016-117912</t>
  </si>
  <si>
    <t>CA-2016-117919</t>
  </si>
  <si>
    <t>CA-2016-118052</t>
  </si>
  <si>
    <t>CA-2016-118073</t>
  </si>
  <si>
    <t>CA-2016-118101</t>
  </si>
  <si>
    <t>CA-2016-118129</t>
  </si>
  <si>
    <t>CA-2016-118178</t>
  </si>
  <si>
    <t>CA-2016-118255</t>
  </si>
  <si>
    <t>CA-2016-118311</t>
  </si>
  <si>
    <t>CA-2016-118332</t>
  </si>
  <si>
    <t>CA-2016-118500</t>
  </si>
  <si>
    <t>CA-2016-118514</t>
  </si>
  <si>
    <t>CA-2016-118570</t>
  </si>
  <si>
    <t>CA-2016-118626</t>
  </si>
  <si>
    <t>CA-2016-118689</t>
  </si>
  <si>
    <t>CA-2016-118745</t>
  </si>
  <si>
    <t>CA-2016-118759</t>
  </si>
  <si>
    <t>CA-2016-118899</t>
  </si>
  <si>
    <t>CA-2016-118913</t>
  </si>
  <si>
    <t>CA-2016-118934</t>
  </si>
  <si>
    <t>CA-2016-118969</t>
  </si>
  <si>
    <t>CA-2016-119018</t>
  </si>
  <si>
    <t>CA-2016-119025</t>
  </si>
  <si>
    <t>CA-2016-119074</t>
  </si>
  <si>
    <t>CA-2016-119123</t>
  </si>
  <si>
    <t>CA-2016-119165</t>
  </si>
  <si>
    <t>CA-2016-119186</t>
  </si>
  <si>
    <t>CA-2016-119445</t>
  </si>
  <si>
    <t>CA-2016-119515</t>
  </si>
  <si>
    <t>CA-2016-119641</t>
  </si>
  <si>
    <t>CA-2016-119683</t>
  </si>
  <si>
    <t>CA-2016-119823</t>
  </si>
  <si>
    <t>CA-2016-119865</t>
  </si>
  <si>
    <t>CA-2016-119935</t>
  </si>
  <si>
    <t>CA-2016-119963</t>
  </si>
  <si>
    <t>CA-2016-120005</t>
  </si>
  <si>
    <t>CA-2016-120082</t>
  </si>
  <si>
    <t>CA-2016-120180</t>
  </si>
  <si>
    <t>CA-2016-120250</t>
  </si>
  <si>
    <t>CA-2016-120257</t>
  </si>
  <si>
    <t>CA-2016-120355</t>
  </si>
  <si>
    <t>CA-2016-120369</t>
  </si>
  <si>
    <t>CA-2016-120530</t>
  </si>
  <si>
    <t>CA-2016-120558</t>
  </si>
  <si>
    <t>CA-2016-120796</t>
  </si>
  <si>
    <t>CA-2016-120803</t>
  </si>
  <si>
    <t>CA-2016-120824</t>
  </si>
  <si>
    <t>CA-2016-120859</t>
  </si>
  <si>
    <t>CA-2016-120873</t>
  </si>
  <si>
    <t>CA-2016-121020</t>
  </si>
  <si>
    <t>CA-2016-121034</t>
  </si>
  <si>
    <t>CA-2016-121223</t>
  </si>
  <si>
    <t>CA-2016-121356</t>
  </si>
  <si>
    <t>CA-2016-121370</t>
  </si>
  <si>
    <t>CA-2016-121377</t>
  </si>
  <si>
    <t>CA-2016-121447</t>
  </si>
  <si>
    <t>CA-2016-121601</t>
  </si>
  <si>
    <t>CA-2016-121671</t>
  </si>
  <si>
    <t>CA-2016-121748</t>
  </si>
  <si>
    <t>CA-2016-121755</t>
  </si>
  <si>
    <t>CA-2016-121958</t>
  </si>
  <si>
    <t>CA-2016-121993</t>
  </si>
  <si>
    <t>CA-2016-122017</t>
  </si>
  <si>
    <t>CA-2016-122063</t>
  </si>
  <si>
    <t>CA-2016-122133</t>
  </si>
  <si>
    <t>CA-2016-122322</t>
  </si>
  <si>
    <t>CA-2016-122392</t>
  </si>
  <si>
    <t>CA-2016-122448</t>
  </si>
  <si>
    <t>CA-2016-122511</t>
  </si>
  <si>
    <t>CA-2016-122518</t>
  </si>
  <si>
    <t>CA-2016-122581</t>
  </si>
  <si>
    <t>CA-2016-122728</t>
  </si>
  <si>
    <t>CA-2016-122903</t>
  </si>
  <si>
    <t>CA-2016-123015</t>
  </si>
  <si>
    <t>CA-2016-123050</t>
  </si>
  <si>
    <t>CA-2016-123120</t>
  </si>
  <si>
    <t>CA-2016-123176</t>
  </si>
  <si>
    <t>CA-2016-123274</t>
  </si>
  <si>
    <t>CA-2016-123337</t>
  </si>
  <si>
    <t>CA-2016-123358</t>
  </si>
  <si>
    <t>CA-2016-123414</t>
  </si>
  <si>
    <t>CA-2016-123512</t>
  </si>
  <si>
    <t>CA-2016-123526</t>
  </si>
  <si>
    <t>CA-2016-123533</t>
  </si>
  <si>
    <t>CA-2016-123540</t>
  </si>
  <si>
    <t>CA-2016-123617</t>
  </si>
  <si>
    <t>CA-2016-123666</t>
  </si>
  <si>
    <t>CA-2016-123722</t>
  </si>
  <si>
    <t>CA-2016-123806</t>
  </si>
  <si>
    <t>CA-2016-123932</t>
  </si>
  <si>
    <t>CA-2016-123946</t>
  </si>
  <si>
    <t>CA-2016-124016</t>
  </si>
  <si>
    <t>CA-2016-124051</t>
  </si>
  <si>
    <t>CA-2016-124100</t>
  </si>
  <si>
    <t>CA-2016-124149</t>
  </si>
  <si>
    <t>CA-2016-124233</t>
  </si>
  <si>
    <t>CA-2016-124254</t>
  </si>
  <si>
    <t>CA-2016-124352</t>
  </si>
  <si>
    <t>CA-2016-124485</t>
  </si>
  <si>
    <t>CA-2016-124506</t>
  </si>
  <si>
    <t>CA-2016-124527</t>
  </si>
  <si>
    <t>CA-2016-124562</t>
  </si>
  <si>
    <t>CA-2016-124583</t>
  </si>
  <si>
    <t>CA-2016-124590</t>
  </si>
  <si>
    <t>CA-2016-124667</t>
  </si>
  <si>
    <t>CA-2016-124681</t>
  </si>
  <si>
    <t>CA-2016-124772</t>
  </si>
  <si>
    <t>CA-2016-124793</t>
  </si>
  <si>
    <t>CA-2016-124814</t>
  </si>
  <si>
    <t>CA-2016-125017</t>
  </si>
  <si>
    <t>CA-2016-125080</t>
  </si>
  <si>
    <t>CA-2016-125087</t>
  </si>
  <si>
    <t>CA-2016-125094</t>
  </si>
  <si>
    <t>CA-2016-125164</t>
  </si>
  <si>
    <t>CA-2016-125206</t>
  </si>
  <si>
    <t>CA-2016-125220</t>
  </si>
  <si>
    <t>CA-2016-125318</t>
  </si>
  <si>
    <t>CA-2016-125661</t>
  </si>
  <si>
    <t>CA-2016-125724</t>
  </si>
  <si>
    <t>CA-2016-125738</t>
  </si>
  <si>
    <t>CA-2016-125794</t>
  </si>
  <si>
    <t>CA-2016-125815</t>
  </si>
  <si>
    <t>CA-2016-125843</t>
  </si>
  <si>
    <t>CA-2016-125850</t>
  </si>
  <si>
    <t>CA-2016-125920</t>
  </si>
  <si>
    <t>CA-2016-126004</t>
  </si>
  <si>
    <t>CA-2016-126102</t>
  </si>
  <si>
    <t>CA-2016-126158</t>
  </si>
  <si>
    <t>CA-2016-126165</t>
  </si>
  <si>
    <t>CA-2016-126270</t>
  </si>
  <si>
    <t>CA-2016-126284</t>
  </si>
  <si>
    <t>CA-2016-126529</t>
  </si>
  <si>
    <t>CA-2016-126543</t>
  </si>
  <si>
    <t>CA-2016-126613</t>
  </si>
  <si>
    <t>CA-2016-126627</t>
  </si>
  <si>
    <t>CA-2016-126732</t>
  </si>
  <si>
    <t>CA-2016-126795</t>
  </si>
  <si>
    <t>CA-2016-126809</t>
  </si>
  <si>
    <t>CA-2016-126858</t>
  </si>
  <si>
    <t>CA-2016-126935</t>
  </si>
  <si>
    <t>CA-2016-127138</t>
  </si>
  <si>
    <t>CA-2016-127194</t>
  </si>
  <si>
    <t>CA-2016-127208</t>
  </si>
  <si>
    <t>CA-2016-127236</t>
  </si>
  <si>
    <t>CA-2016-127243</t>
  </si>
  <si>
    <t>CA-2016-127250</t>
  </si>
  <si>
    <t>CA-2016-127369</t>
  </si>
  <si>
    <t>CA-2016-127642</t>
  </si>
  <si>
    <t>CA-2016-127649</t>
  </si>
  <si>
    <t>CA-2016-127670</t>
  </si>
  <si>
    <t>CA-2016-127698</t>
  </si>
  <si>
    <t>CA-2016-127761</t>
  </si>
  <si>
    <t>CA-2016-127775</t>
  </si>
  <si>
    <t>CA-2016-127985</t>
  </si>
  <si>
    <t>CA-2016-128111</t>
  </si>
  <si>
    <t>CA-2016-128223</t>
  </si>
  <si>
    <t>CA-2016-128258</t>
  </si>
  <si>
    <t>CA-2016-128307</t>
  </si>
  <si>
    <t>CA-2016-128412</t>
  </si>
  <si>
    <t>CA-2016-128517</t>
  </si>
  <si>
    <t>CA-2016-128531</t>
  </si>
  <si>
    <t>CA-2016-128594</t>
  </si>
  <si>
    <t>CA-2016-128671</t>
  </si>
  <si>
    <t>CA-2016-128706</t>
  </si>
  <si>
    <t>CA-2016-128727</t>
  </si>
  <si>
    <t>CA-2016-128811</t>
  </si>
  <si>
    <t>CA-2016-128818</t>
  </si>
  <si>
    <t>CA-2016-128867</t>
  </si>
  <si>
    <t>CA-2016-128916</t>
  </si>
  <si>
    <t>CA-2016-128923</t>
  </si>
  <si>
    <t>CA-2016-128972</t>
  </si>
  <si>
    <t>CA-2016-129126</t>
  </si>
  <si>
    <t>CA-2016-129196</t>
  </si>
  <si>
    <t>CA-2016-129238</t>
  </si>
  <si>
    <t>CA-2016-129280</t>
  </si>
  <si>
    <t>CA-2016-129308</t>
  </si>
  <si>
    <t>CA-2016-129630</t>
  </si>
  <si>
    <t>CA-2016-129686</t>
  </si>
  <si>
    <t>CA-2016-129693</t>
  </si>
  <si>
    <t>CA-2016-129714</t>
  </si>
  <si>
    <t>CA-2016-129728</t>
  </si>
  <si>
    <t>CA-2016-129847</t>
  </si>
  <si>
    <t>CA-2016-129861</t>
  </si>
  <si>
    <t>CA-2016-129868</t>
  </si>
  <si>
    <t>CA-2016-129903</t>
  </si>
  <si>
    <t>CA-2016-130001</t>
  </si>
  <si>
    <t>CA-2016-130029</t>
  </si>
  <si>
    <t>CA-2016-130050</t>
  </si>
  <si>
    <t>CA-2016-130078</t>
  </si>
  <si>
    <t>CA-2016-130162</t>
  </si>
  <si>
    <t>CA-2016-130225</t>
  </si>
  <si>
    <t>CA-2016-130267</t>
  </si>
  <si>
    <t>CA-2016-130288</t>
  </si>
  <si>
    <t>CA-2016-130393</t>
  </si>
  <si>
    <t>CA-2016-130400</t>
  </si>
  <si>
    <t>CA-2016-130407</t>
  </si>
  <si>
    <t>CA-2016-130442</t>
  </si>
  <si>
    <t>CA-2016-130477</t>
  </si>
  <si>
    <t>CA-2016-130484</t>
  </si>
  <si>
    <t>CA-2016-130638</t>
  </si>
  <si>
    <t>CA-2016-130680</t>
  </si>
  <si>
    <t>CA-2016-130778</t>
  </si>
  <si>
    <t>CA-2016-130799</t>
  </si>
  <si>
    <t>CA-2016-130820</t>
  </si>
  <si>
    <t>CA-2016-130911</t>
  </si>
  <si>
    <t>CA-2016-130946</t>
  </si>
  <si>
    <t>CA-2016-131065</t>
  </si>
  <si>
    <t>CA-2016-131093</t>
  </si>
  <si>
    <t>CA-2016-131205</t>
  </si>
  <si>
    <t>CA-2016-131289</t>
  </si>
  <si>
    <t>CA-2016-131296</t>
  </si>
  <si>
    <t>CA-2016-131380</t>
  </si>
  <si>
    <t>CA-2016-131499</t>
  </si>
  <si>
    <t>CA-2016-131576</t>
  </si>
  <si>
    <t>CA-2016-131639</t>
  </si>
  <si>
    <t>CA-2016-131737</t>
  </si>
  <si>
    <t>CA-2016-131744</t>
  </si>
  <si>
    <t>CA-2016-131835</t>
  </si>
  <si>
    <t>CA-2016-131968</t>
  </si>
  <si>
    <t>CA-2016-132017</t>
  </si>
  <si>
    <t>CA-2016-132066</t>
  </si>
  <si>
    <t>CA-2016-132094</t>
  </si>
  <si>
    <t>CA-2016-132143</t>
  </si>
  <si>
    <t>CA-2016-132304</t>
  </si>
  <si>
    <t>CA-2016-132409</t>
  </si>
  <si>
    <t>CA-2016-132479</t>
  </si>
  <si>
    <t>CA-2016-132549</t>
  </si>
  <si>
    <t>CA-2016-132661</t>
  </si>
  <si>
    <t>CA-2016-132731</t>
  </si>
  <si>
    <t>CA-2016-132829</t>
  </si>
  <si>
    <t>CA-2016-132899</t>
  </si>
  <si>
    <t>CA-2016-132990</t>
  </si>
  <si>
    <t>CA-2016-132997</t>
  </si>
  <si>
    <t>CA-2016-133123</t>
  </si>
  <si>
    <t>CA-2016-133144</t>
  </si>
  <si>
    <t>CA-2016-133319</t>
  </si>
  <si>
    <t>CA-2016-133340</t>
  </si>
  <si>
    <t>CA-2016-133368</t>
  </si>
  <si>
    <t>CA-2016-133550</t>
  </si>
  <si>
    <t>CA-2016-133613</t>
  </si>
  <si>
    <t>CA-2016-133669</t>
  </si>
  <si>
    <t>CA-2016-133697</t>
  </si>
  <si>
    <t>CA-2016-133711</t>
  </si>
  <si>
    <t>CA-2016-133725</t>
  </si>
  <si>
    <t>CA-2016-133795</t>
  </si>
  <si>
    <t>CA-2016-133802</t>
  </si>
  <si>
    <t>CA-2016-133816</t>
  </si>
  <si>
    <t>CA-2016-133872</t>
  </si>
  <si>
    <t>CA-2016-133935</t>
  </si>
  <si>
    <t>CA-2016-134110</t>
  </si>
  <si>
    <t>CA-2016-134138</t>
  </si>
  <si>
    <t>CA-2016-134180</t>
  </si>
  <si>
    <t>CA-2016-134208</t>
  </si>
  <si>
    <t>CA-2016-134222</t>
  </si>
  <si>
    <t>CA-2016-134334</t>
  </si>
  <si>
    <t>CA-2016-134348</t>
  </si>
  <si>
    <t>CA-2016-134362</t>
  </si>
  <si>
    <t>CA-2016-134376</t>
  </si>
  <si>
    <t>CA-2016-134425</t>
  </si>
  <si>
    <t>CA-2016-134474</t>
  </si>
  <si>
    <t>CA-2016-134516</t>
  </si>
  <si>
    <t>CA-2016-134544</t>
  </si>
  <si>
    <t>CA-2016-134691</t>
  </si>
  <si>
    <t>CA-2016-134775</t>
  </si>
  <si>
    <t>CA-2016-134789</t>
  </si>
  <si>
    <t>CA-2016-134803</t>
  </si>
  <si>
    <t>CA-2016-134887</t>
  </si>
  <si>
    <t>CA-2016-134936</t>
  </si>
  <si>
    <t>CA-2016-135265</t>
  </si>
  <si>
    <t>CA-2016-135461</t>
  </si>
  <si>
    <t>CA-2016-135594</t>
  </si>
  <si>
    <t>CA-2016-135636</t>
  </si>
  <si>
    <t>CA-2016-135776</t>
  </si>
  <si>
    <t>CA-2016-135965</t>
  </si>
  <si>
    <t>CA-2016-136021</t>
  </si>
  <si>
    <t>CA-2016-136049</t>
  </si>
  <si>
    <t>CA-2016-136126</t>
  </si>
  <si>
    <t>CA-2016-136133</t>
  </si>
  <si>
    <t>CA-2016-136231</t>
  </si>
  <si>
    <t>CA-2016-136287</t>
  </si>
  <si>
    <t>CA-2016-136301</t>
  </si>
  <si>
    <t>CA-2016-136322</t>
  </si>
  <si>
    <t>CA-2016-136329</t>
  </si>
  <si>
    <t>CA-2016-136371</t>
  </si>
  <si>
    <t>CA-2016-136406</t>
  </si>
  <si>
    <t>CA-2016-136434</t>
  </si>
  <si>
    <t>CA-2016-136483</t>
  </si>
  <si>
    <t>CA-2016-136595</t>
  </si>
  <si>
    <t>CA-2016-136686</t>
  </si>
  <si>
    <t>CA-2016-136770</t>
  </si>
  <si>
    <t>CA-2016-136812</t>
  </si>
  <si>
    <t>CA-2016-136924</t>
  </si>
  <si>
    <t>CA-2016-136994</t>
  </si>
  <si>
    <t>CA-2016-137043</t>
  </si>
  <si>
    <t>CA-2016-137050</t>
  </si>
  <si>
    <t>CA-2016-137127</t>
  </si>
  <si>
    <t>CA-2016-137176</t>
  </si>
  <si>
    <t>CA-2016-137204</t>
  </si>
  <si>
    <t>CA-2016-137239</t>
  </si>
  <si>
    <t>CA-2016-137330</t>
  </si>
  <si>
    <t>CA-2016-137337</t>
  </si>
  <si>
    <t>CA-2016-137393</t>
  </si>
  <si>
    <t>CA-2016-137652</t>
  </si>
  <si>
    <t>CA-2016-137673</t>
  </si>
  <si>
    <t>CA-2016-137729</t>
  </si>
  <si>
    <t>CA-2016-137736</t>
  </si>
  <si>
    <t>CA-2016-137743</t>
  </si>
  <si>
    <t>CA-2016-137848</t>
  </si>
  <si>
    <t>CA-2016-137939</t>
  </si>
  <si>
    <t>CA-2016-138037</t>
  </si>
  <si>
    <t>CA-2016-138079</t>
  </si>
  <si>
    <t>CA-2016-138233</t>
  </si>
  <si>
    <t>CA-2016-138282</t>
  </si>
  <si>
    <t>CA-2016-138478</t>
  </si>
  <si>
    <t>CA-2016-138520</t>
  </si>
  <si>
    <t>CA-2016-138583</t>
  </si>
  <si>
    <t>CA-2016-138597</t>
  </si>
  <si>
    <t>CA-2016-138667</t>
  </si>
  <si>
    <t>CA-2016-138688</t>
  </si>
  <si>
    <t>CA-2016-138695</t>
  </si>
  <si>
    <t>CA-2016-138933</t>
  </si>
  <si>
    <t>CA-2016-138968</t>
  </si>
  <si>
    <t>CA-2016-139010</t>
  </si>
  <si>
    <t>CA-2016-139157</t>
  </si>
  <si>
    <t>CA-2016-139234</t>
  </si>
  <si>
    <t>CA-2016-139269</t>
  </si>
  <si>
    <t>CA-2016-139381</t>
  </si>
  <si>
    <t>CA-2016-139395</t>
  </si>
  <si>
    <t>CA-2016-139409</t>
  </si>
  <si>
    <t>CA-2016-139549</t>
  </si>
  <si>
    <t>CA-2016-139556</t>
  </si>
  <si>
    <t>CA-2016-139689</t>
  </si>
  <si>
    <t>CA-2016-139808</t>
  </si>
  <si>
    <t>CA-2016-139878</t>
  </si>
  <si>
    <t>CA-2016-139885</t>
  </si>
  <si>
    <t>CA-2016-139934</t>
  </si>
  <si>
    <t>CA-2016-139941</t>
  </si>
  <si>
    <t>CA-2016-139997</t>
  </si>
  <si>
    <t>CA-2016-140018</t>
  </si>
  <si>
    <t>CA-2016-140046</t>
  </si>
  <si>
    <t>CA-2016-140081</t>
  </si>
  <si>
    <t>CA-2016-140130</t>
  </si>
  <si>
    <t>CA-2016-140207</t>
  </si>
  <si>
    <t>CA-2016-140249</t>
  </si>
  <si>
    <t>CA-2016-140256</t>
  </si>
  <si>
    <t>CA-2016-140382</t>
  </si>
  <si>
    <t>CA-2016-140417</t>
  </si>
  <si>
    <t>CA-2016-140438</t>
  </si>
  <si>
    <t>CA-2016-140501</t>
  </si>
  <si>
    <t>CA-2016-140543</t>
  </si>
  <si>
    <t>CA-2016-140564</t>
  </si>
  <si>
    <t>CA-2016-140571</t>
  </si>
  <si>
    <t>CA-2016-140613</t>
  </si>
  <si>
    <t>CA-2016-140634</t>
  </si>
  <si>
    <t>CA-2016-140641</t>
  </si>
  <si>
    <t>CA-2016-140746</t>
  </si>
  <si>
    <t>CA-2016-140774</t>
  </si>
  <si>
    <t>CA-2016-140928</t>
  </si>
  <si>
    <t>CA-2016-140935</t>
  </si>
  <si>
    <t>CA-2016-140977</t>
  </si>
  <si>
    <t>CA-2016-141019</t>
  </si>
  <si>
    <t>CA-2016-141082</t>
  </si>
  <si>
    <t>CA-2016-141180</t>
  </si>
  <si>
    <t>CA-2016-141397</t>
  </si>
  <si>
    <t>CA-2016-141523</t>
  </si>
  <si>
    <t>CA-2016-141551</t>
  </si>
  <si>
    <t>CA-2016-141586</t>
  </si>
  <si>
    <t>CA-2016-141887</t>
  </si>
  <si>
    <t>CA-2016-141957</t>
  </si>
  <si>
    <t>CA-2016-142097</t>
  </si>
  <si>
    <t>CA-2016-142335</t>
  </si>
  <si>
    <t>CA-2016-142370</t>
  </si>
  <si>
    <t>CA-2016-142398</t>
  </si>
  <si>
    <t>CA-2016-142405</t>
  </si>
  <si>
    <t>CA-2016-142524</t>
  </si>
  <si>
    <t>CA-2016-142545</t>
  </si>
  <si>
    <t>CA-2016-142594</t>
  </si>
  <si>
    <t>CA-2016-142615</t>
  </si>
  <si>
    <t>CA-2016-142762</t>
  </si>
  <si>
    <t>CA-2016-142895</t>
  </si>
  <si>
    <t>CA-2016-142902</t>
  </si>
  <si>
    <t>CA-2016-142958</t>
  </si>
  <si>
    <t>CA-2016-143154</t>
  </si>
  <si>
    <t>CA-2016-143308</t>
  </si>
  <si>
    <t>CA-2016-143406</t>
  </si>
  <si>
    <t>CA-2016-143441</t>
  </si>
  <si>
    <t>CA-2016-143476</t>
  </si>
  <si>
    <t>CA-2016-143609</t>
  </si>
  <si>
    <t>CA-2016-143714</t>
  </si>
  <si>
    <t>CA-2016-143749</t>
  </si>
  <si>
    <t>CA-2016-143805</t>
  </si>
  <si>
    <t>CA-2016-143910</t>
  </si>
  <si>
    <t>CA-2016-143924</t>
  </si>
  <si>
    <t>CA-2016-144015</t>
  </si>
  <si>
    <t>CA-2016-144092</t>
  </si>
  <si>
    <t>CA-2016-144148</t>
  </si>
  <si>
    <t>CA-2016-144218</t>
  </si>
  <si>
    <t>CA-2016-144309</t>
  </si>
  <si>
    <t>CA-2016-144337</t>
  </si>
  <si>
    <t>CA-2016-144344</t>
  </si>
  <si>
    <t>CA-2016-144400</t>
  </si>
  <si>
    <t>CA-2016-144540</t>
  </si>
  <si>
    <t>CA-2016-144554</t>
  </si>
  <si>
    <t>CA-2016-144645</t>
  </si>
  <si>
    <t>CA-2016-144729</t>
  </si>
  <si>
    <t>CA-2016-144764</t>
  </si>
  <si>
    <t>CA-2016-144785</t>
  </si>
  <si>
    <t>CA-2016-144792</t>
  </si>
  <si>
    <t>CA-2016-144855</t>
  </si>
  <si>
    <t>CA-2016-144911</t>
  </si>
  <si>
    <t>CA-2016-144939</t>
  </si>
  <si>
    <t>CA-2016-145009</t>
  </si>
  <si>
    <t>CA-2016-145135</t>
  </si>
  <si>
    <t>CA-2016-145177</t>
  </si>
  <si>
    <t>CA-2016-145240</t>
  </si>
  <si>
    <t>CA-2016-145247</t>
  </si>
  <si>
    <t>CA-2016-145261</t>
  </si>
  <si>
    <t>CA-2016-145303</t>
  </si>
  <si>
    <t>CA-2016-145492</t>
  </si>
  <si>
    <t>CA-2016-145499</t>
  </si>
  <si>
    <t>CA-2016-145548</t>
  </si>
  <si>
    <t>CA-2016-145583</t>
  </si>
  <si>
    <t>CA-2016-145611</t>
  </si>
  <si>
    <t>CA-2016-145625</t>
  </si>
  <si>
    <t>CA-2016-145709</t>
  </si>
  <si>
    <t>CA-2016-145730</t>
  </si>
  <si>
    <t>CA-2016-145842</t>
  </si>
  <si>
    <t>CA-2016-145898</t>
  </si>
  <si>
    <t>CA-2016-145905</t>
  </si>
  <si>
    <t>CA-2016-145919</t>
  </si>
  <si>
    <t>CA-2016-145982</t>
  </si>
  <si>
    <t>CA-2016-146010</t>
  </si>
  <si>
    <t>CA-2016-146143</t>
  </si>
  <si>
    <t>CA-2016-146150</t>
  </si>
  <si>
    <t>CA-2016-146157</t>
  </si>
  <si>
    <t>CA-2016-146171</t>
  </si>
  <si>
    <t>CA-2016-146206</t>
  </si>
  <si>
    <t>CA-2016-146318</t>
  </si>
  <si>
    <t>CA-2016-146325</t>
  </si>
  <si>
    <t>CA-2016-146374</t>
  </si>
  <si>
    <t>CA-2016-146423</t>
  </si>
  <si>
    <t>CA-2016-146437</t>
  </si>
  <si>
    <t>CA-2016-146521</t>
  </si>
  <si>
    <t>CA-2016-146633</t>
  </si>
  <si>
    <t>CA-2016-146682</t>
  </si>
  <si>
    <t>CA-2016-146766</t>
  </si>
  <si>
    <t>CA-2016-146836</t>
  </si>
  <si>
    <t>CA-2016-146913</t>
  </si>
  <si>
    <t>CA-2016-146934</t>
  </si>
  <si>
    <t>CA-2016-146941</t>
  </si>
  <si>
    <t>CA-2016-147067</t>
  </si>
  <si>
    <t>CA-2016-147109</t>
  </si>
  <si>
    <t>CA-2016-147123</t>
  </si>
  <si>
    <t>CA-2016-147137</t>
  </si>
  <si>
    <t>CA-2016-147256</t>
  </si>
  <si>
    <t>CA-2016-147368</t>
  </si>
  <si>
    <t>CA-2016-147375</t>
  </si>
  <si>
    <t>CA-2016-147417</t>
  </si>
  <si>
    <t>CA-2016-147431</t>
  </si>
  <si>
    <t>CA-2016-147473</t>
  </si>
  <si>
    <t>CA-2016-147536</t>
  </si>
  <si>
    <t>CA-2016-147578</t>
  </si>
  <si>
    <t>CA-2016-147585</t>
  </si>
  <si>
    <t>CA-2016-147683</t>
  </si>
  <si>
    <t>CA-2016-147970</t>
  </si>
  <si>
    <t>CA-2016-148096</t>
  </si>
  <si>
    <t>CA-2016-148201</t>
  </si>
  <si>
    <t>CA-2016-148208</t>
  </si>
  <si>
    <t>CA-2016-148516</t>
  </si>
  <si>
    <t>CA-2016-148593</t>
  </si>
  <si>
    <t>CA-2016-148684</t>
  </si>
  <si>
    <t>CA-2016-148698</t>
  </si>
  <si>
    <t>CA-2016-148740</t>
  </si>
  <si>
    <t>CA-2016-148747</t>
  </si>
  <si>
    <t>CA-2016-148796</t>
  </si>
  <si>
    <t>CA-2016-148852</t>
  </si>
  <si>
    <t>CA-2016-148908</t>
  </si>
  <si>
    <t>CA-2016-149111</t>
  </si>
  <si>
    <t>CA-2016-149195</t>
  </si>
  <si>
    <t>CA-2016-149223</t>
  </si>
  <si>
    <t>CA-2016-149237</t>
  </si>
  <si>
    <t>CA-2016-149272</t>
  </si>
  <si>
    <t>CA-2016-149279</t>
  </si>
  <si>
    <t>CA-2016-149314</t>
  </si>
  <si>
    <t>CA-2016-149335</t>
  </si>
  <si>
    <t>CA-2016-149349</t>
  </si>
  <si>
    <t>CA-2016-149370</t>
  </si>
  <si>
    <t>CA-2016-149454</t>
  </si>
  <si>
    <t>CA-2016-149461</t>
  </si>
  <si>
    <t>CA-2016-149482</t>
  </si>
  <si>
    <t>CA-2016-149503</t>
  </si>
  <si>
    <t>CA-2016-149671</t>
  </si>
  <si>
    <t>CA-2016-149685</t>
  </si>
  <si>
    <t>CA-2016-149762</t>
  </si>
  <si>
    <t>CA-2016-149783</t>
  </si>
  <si>
    <t>CA-2016-149797</t>
  </si>
  <si>
    <t>CA-2016-149902</t>
  </si>
  <si>
    <t>CA-2016-149916</t>
  </si>
  <si>
    <t>CA-2016-149965</t>
  </si>
  <si>
    <t>CA-2016-149979</t>
  </si>
  <si>
    <t>CA-2016-150000</t>
  </si>
  <si>
    <t>CA-2016-150007</t>
  </si>
  <si>
    <t>CA-2016-150077</t>
  </si>
  <si>
    <t>CA-2016-150343</t>
  </si>
  <si>
    <t>CA-2016-150350</t>
  </si>
  <si>
    <t>CA-2016-150483</t>
  </si>
  <si>
    <t>CA-2016-150658</t>
  </si>
  <si>
    <t>CA-2016-150889</t>
  </si>
  <si>
    <t>CA-2016-150945</t>
  </si>
  <si>
    <t>CA-2016-151092</t>
  </si>
  <si>
    <t>CA-2016-151141</t>
  </si>
  <si>
    <t>CA-2016-151148</t>
  </si>
  <si>
    <t>CA-2016-151155</t>
  </si>
  <si>
    <t>CA-2016-151169</t>
  </si>
  <si>
    <t>CA-2016-151323</t>
  </si>
  <si>
    <t>CA-2016-151372</t>
  </si>
  <si>
    <t>CA-2016-151498</t>
  </si>
  <si>
    <t>CA-2016-151512</t>
  </si>
  <si>
    <t>CA-2016-151561</t>
  </si>
  <si>
    <t>CA-2016-151974</t>
  </si>
  <si>
    <t>CA-2016-152072</t>
  </si>
  <si>
    <t>CA-2016-152121</t>
  </si>
  <si>
    <t>CA-2016-152156</t>
  </si>
  <si>
    <t>CA-2016-152163</t>
  </si>
  <si>
    <t>CA-2016-152170</t>
  </si>
  <si>
    <t>CA-2016-152247</t>
  </si>
  <si>
    <t>CA-2016-152289</t>
  </si>
  <si>
    <t>CA-2016-152331</t>
  </si>
  <si>
    <t>CA-2016-152408</t>
  </si>
  <si>
    <t>CA-2016-152457</t>
  </si>
  <si>
    <t>CA-2016-152471</t>
  </si>
  <si>
    <t>CA-2016-152520</t>
  </si>
  <si>
    <t>CA-2016-152534</t>
  </si>
  <si>
    <t>CA-2016-152555</t>
  </si>
  <si>
    <t>CA-2016-152632</t>
  </si>
  <si>
    <t>CA-2016-152646</t>
  </si>
  <si>
    <t>CA-2016-152688</t>
  </si>
  <si>
    <t>CA-2016-152730</t>
  </si>
  <si>
    <t>CA-2016-152765</t>
  </si>
  <si>
    <t>CA-2016-152800</t>
  </si>
  <si>
    <t>CA-2016-152814</t>
  </si>
  <si>
    <t>CA-2016-152940</t>
  </si>
  <si>
    <t>CA-2016-153101</t>
  </si>
  <si>
    <t>CA-2016-153157</t>
  </si>
  <si>
    <t>CA-2016-153178</t>
  </si>
  <si>
    <t>CA-2016-153185</t>
  </si>
  <si>
    <t>CA-2016-153269</t>
  </si>
  <si>
    <t>CA-2016-153318</t>
  </si>
  <si>
    <t>CA-2016-153346</t>
  </si>
  <si>
    <t>CA-2016-153353</t>
  </si>
  <si>
    <t>CA-2016-153577</t>
  </si>
  <si>
    <t>CA-2016-153598</t>
  </si>
  <si>
    <t>CA-2016-153661</t>
  </si>
  <si>
    <t>CA-2016-153682</t>
  </si>
  <si>
    <t>CA-2016-153836</t>
  </si>
  <si>
    <t>CA-2016-154018</t>
  </si>
  <si>
    <t>CA-2016-154053</t>
  </si>
  <si>
    <t>CA-2016-154060</t>
  </si>
  <si>
    <t>CA-2016-154067</t>
  </si>
  <si>
    <t>CA-2016-154081</t>
  </si>
  <si>
    <t>CA-2016-154235</t>
  </si>
  <si>
    <t>CA-2016-154403</t>
  </si>
  <si>
    <t>CA-2016-154508</t>
  </si>
  <si>
    <t>CA-2016-154536</t>
  </si>
  <si>
    <t>CA-2016-154662</t>
  </si>
  <si>
    <t>CA-2016-154690</t>
  </si>
  <si>
    <t>CA-2016-154711</t>
  </si>
  <si>
    <t>CA-2016-154739</t>
  </si>
  <si>
    <t>CA-2016-154767</t>
  </si>
  <si>
    <t>CA-2016-154788</t>
  </si>
  <si>
    <t>CA-2016-154998</t>
  </si>
  <si>
    <t>CA-2016-155005</t>
  </si>
  <si>
    <t>CA-2016-155033</t>
  </si>
  <si>
    <t>CA-2016-155138</t>
  </si>
  <si>
    <t>CA-2016-155166</t>
  </si>
  <si>
    <t>CA-2016-155187</t>
  </si>
  <si>
    <t>CA-2016-155383</t>
  </si>
  <si>
    <t>CA-2016-155439</t>
  </si>
  <si>
    <t>CA-2016-155446</t>
  </si>
  <si>
    <t>CA-2016-155474</t>
  </si>
  <si>
    <t>CA-2016-155481</t>
  </si>
  <si>
    <t>CA-2016-155488</t>
  </si>
  <si>
    <t>CA-2016-155516</t>
  </si>
  <si>
    <t>CA-2016-155530</t>
  </si>
  <si>
    <t>CA-2016-155551</t>
  </si>
  <si>
    <t>CA-2016-155565</t>
  </si>
  <si>
    <t>CA-2016-155670</t>
  </si>
  <si>
    <t>CA-2016-155747</t>
  </si>
  <si>
    <t>CA-2016-155845</t>
  </si>
  <si>
    <t>CA-2016-155978</t>
  </si>
  <si>
    <t>CA-2016-155992</t>
  </si>
  <si>
    <t>CA-2016-156251</t>
  </si>
  <si>
    <t>CA-2016-156265</t>
  </si>
  <si>
    <t>CA-2016-156300</t>
  </si>
  <si>
    <t>CA-2016-156503</t>
  </si>
  <si>
    <t>CA-2016-156573</t>
  </si>
  <si>
    <t>CA-2016-156685</t>
  </si>
  <si>
    <t>CA-2016-156748</t>
  </si>
  <si>
    <t>CA-2016-156811</t>
  </si>
  <si>
    <t>CA-2016-157000</t>
  </si>
  <si>
    <t>CA-2016-157161</t>
  </si>
  <si>
    <t>CA-2016-157217</t>
  </si>
  <si>
    <t>CA-2016-157245</t>
  </si>
  <si>
    <t>CA-2016-157259</t>
  </si>
  <si>
    <t>CA-2016-157266</t>
  </si>
  <si>
    <t>CA-2016-157280</t>
  </si>
  <si>
    <t>CA-2016-157336</t>
  </si>
  <si>
    <t>CA-2016-157364</t>
  </si>
  <si>
    <t>CA-2016-157511</t>
  </si>
  <si>
    <t>CA-2016-157588</t>
  </si>
  <si>
    <t>CA-2016-157686</t>
  </si>
  <si>
    <t>CA-2016-157707</t>
  </si>
  <si>
    <t>CA-2016-157714</t>
  </si>
  <si>
    <t>CA-2016-157742</t>
  </si>
  <si>
    <t>CA-2016-157749</t>
  </si>
  <si>
    <t>CA-2016-157763</t>
  </si>
  <si>
    <t>CA-2016-157791</t>
  </si>
  <si>
    <t>CA-2016-157868</t>
  </si>
  <si>
    <t>CA-2016-158001</t>
  </si>
  <si>
    <t>CA-2016-158043</t>
  </si>
  <si>
    <t>CA-2016-158099</t>
  </si>
  <si>
    <t>CA-2016-158155</t>
  </si>
  <si>
    <t>CA-2016-158211</t>
  </si>
  <si>
    <t>CA-2016-158260</t>
  </si>
  <si>
    <t>CA-2016-158302</t>
  </si>
  <si>
    <t>CA-2016-158358</t>
  </si>
  <si>
    <t>CA-2016-158435</t>
  </si>
  <si>
    <t>CA-2016-158547</t>
  </si>
  <si>
    <t>CA-2016-158568</t>
  </si>
  <si>
    <t>CA-2016-158575</t>
  </si>
  <si>
    <t>CA-2016-158610</t>
  </si>
  <si>
    <t>CA-2016-158617</t>
  </si>
  <si>
    <t>CA-2016-158694</t>
  </si>
  <si>
    <t>CA-2016-158778</t>
  </si>
  <si>
    <t>CA-2016-158806</t>
  </si>
  <si>
    <t>CA-2016-158834</t>
  </si>
  <si>
    <t>CA-2016-158841</t>
  </si>
  <si>
    <t>CA-2016-158869</t>
  </si>
  <si>
    <t>CA-2016-158925</t>
  </si>
  <si>
    <t>CA-2016-159009</t>
  </si>
  <si>
    <t>CA-2016-159016</t>
  </si>
  <si>
    <t>CA-2016-159023</t>
  </si>
  <si>
    <t>CA-2016-159142</t>
  </si>
  <si>
    <t>CA-2016-159212</t>
  </si>
  <si>
    <t>CA-2016-159345</t>
  </si>
  <si>
    <t>CA-2016-159373</t>
  </si>
  <si>
    <t>CA-2016-159639</t>
  </si>
  <si>
    <t>CA-2016-159653</t>
  </si>
  <si>
    <t>CA-2016-159695</t>
  </si>
  <si>
    <t>CA-2016-159730</t>
  </si>
  <si>
    <t>CA-2016-159737</t>
  </si>
  <si>
    <t>CA-2016-159765</t>
  </si>
  <si>
    <t>CA-2016-159891</t>
  </si>
  <si>
    <t>CA-2016-159912</t>
  </si>
  <si>
    <t>CA-2016-159940</t>
  </si>
  <si>
    <t>CA-2016-159989</t>
  </si>
  <si>
    <t>CA-2016-160108</t>
  </si>
  <si>
    <t>CA-2016-160129</t>
  </si>
  <si>
    <t>CA-2016-160136</t>
  </si>
  <si>
    <t>CA-2016-160220</t>
  </si>
  <si>
    <t>CA-2016-160234</t>
  </si>
  <si>
    <t>CA-2016-160241</t>
  </si>
  <si>
    <t>CA-2016-160304</t>
  </si>
  <si>
    <t>CA-2016-160479</t>
  </si>
  <si>
    <t>CA-2016-160486</t>
  </si>
  <si>
    <t>CA-2016-160500</t>
  </si>
  <si>
    <t>CA-2016-160535</t>
  </si>
  <si>
    <t>CA-2016-160598</t>
  </si>
  <si>
    <t>CA-2016-160717</t>
  </si>
  <si>
    <t>CA-2016-160745</t>
  </si>
  <si>
    <t>CA-2016-160815</t>
  </si>
  <si>
    <t>CA-2016-160941</t>
  </si>
  <si>
    <t>CA-2016-161025</t>
  </si>
  <si>
    <t>CA-2016-161095</t>
  </si>
  <si>
    <t>CA-2016-161158</t>
  </si>
  <si>
    <t>CA-2016-161207</t>
  </si>
  <si>
    <t>CA-2016-161361</t>
  </si>
  <si>
    <t>CA-2016-161389</t>
  </si>
  <si>
    <t>CA-2016-161473</t>
  </si>
  <si>
    <t>CA-2016-161543</t>
  </si>
  <si>
    <t>CA-2016-161662</t>
  </si>
  <si>
    <t>CA-2016-161669</t>
  </si>
  <si>
    <t>CA-2016-161676</t>
  </si>
  <si>
    <t>CA-2016-161746</t>
  </si>
  <si>
    <t>CA-2016-161781</t>
  </si>
  <si>
    <t>CA-2016-161816</t>
  </si>
  <si>
    <t>CA-2016-161907</t>
  </si>
  <si>
    <t>CA-2016-161928</t>
  </si>
  <si>
    <t>CA-2016-162082</t>
  </si>
  <si>
    <t>CA-2016-162110</t>
  </si>
  <si>
    <t>CA-2016-162138</t>
  </si>
  <si>
    <t>CA-2016-162159</t>
  </si>
  <si>
    <t>CA-2016-162187</t>
  </si>
  <si>
    <t>CA-2016-162222</t>
  </si>
  <si>
    <t>CA-2016-162236</t>
  </si>
  <si>
    <t>CA-2016-162313</t>
  </si>
  <si>
    <t>CA-2016-162348</t>
  </si>
  <si>
    <t>CA-2016-162355</t>
  </si>
  <si>
    <t>CA-2016-162383</t>
  </si>
  <si>
    <t>CA-2016-162390</t>
  </si>
  <si>
    <t>CA-2016-162404</t>
  </si>
  <si>
    <t>CA-2016-162614</t>
  </si>
  <si>
    <t>CA-2016-162726</t>
  </si>
  <si>
    <t>CA-2016-162733</t>
  </si>
  <si>
    <t>CA-2016-162747</t>
  </si>
  <si>
    <t>CA-2016-162901</t>
  </si>
  <si>
    <t>CA-2016-162943</t>
  </si>
  <si>
    <t>CA-2016-163048</t>
  </si>
  <si>
    <t>CA-2016-163153</t>
  </si>
  <si>
    <t>CA-2016-163167</t>
  </si>
  <si>
    <t>CA-2016-163174</t>
  </si>
  <si>
    <t>CA-2016-163202</t>
  </si>
  <si>
    <t>CA-2016-163216</t>
  </si>
  <si>
    <t>CA-2016-163328</t>
  </si>
  <si>
    <t>CA-2016-163384</t>
  </si>
  <si>
    <t>CA-2016-163398</t>
  </si>
  <si>
    <t>CA-2016-163573</t>
  </si>
  <si>
    <t>CA-2016-163594</t>
  </si>
  <si>
    <t>CA-2016-163636</t>
  </si>
  <si>
    <t>CA-2016-163755</t>
  </si>
  <si>
    <t>CA-2016-163776</t>
  </si>
  <si>
    <t>CA-2016-163804</t>
  </si>
  <si>
    <t>CA-2016-163937</t>
  </si>
  <si>
    <t>CA-2016-163951</t>
  </si>
  <si>
    <t>CA-2016-163972</t>
  </si>
  <si>
    <t>CA-2016-163986</t>
  </si>
  <si>
    <t>CA-2016-164035</t>
  </si>
  <si>
    <t>CA-2016-164091</t>
  </si>
  <si>
    <t>CA-2016-164154</t>
  </si>
  <si>
    <t>CA-2016-164350</t>
  </si>
  <si>
    <t>CA-2016-164399</t>
  </si>
  <si>
    <t>CA-2016-164483</t>
  </si>
  <si>
    <t>CA-2016-164490</t>
  </si>
  <si>
    <t>CA-2016-164511</t>
  </si>
  <si>
    <t>CA-2016-164574</t>
  </si>
  <si>
    <t>CA-2016-164637</t>
  </si>
  <si>
    <t>CA-2016-164672</t>
  </si>
  <si>
    <t>CA-2016-164735</t>
  </si>
  <si>
    <t>CA-2016-164770</t>
  </si>
  <si>
    <t>CA-2016-164784</t>
  </si>
  <si>
    <t>CA-2016-164889</t>
  </si>
  <si>
    <t>CA-2016-164896</t>
  </si>
  <si>
    <t>CA-2016-164924</t>
  </si>
  <si>
    <t>CA-2016-164938</t>
  </si>
  <si>
    <t>CA-2016-165015</t>
  </si>
  <si>
    <t>CA-2016-165148</t>
  </si>
  <si>
    <t>CA-2016-165169</t>
  </si>
  <si>
    <t>CA-2016-165218</t>
  </si>
  <si>
    <t>CA-2016-165316</t>
  </si>
  <si>
    <t>CA-2016-165330</t>
  </si>
  <si>
    <t>CA-2016-165470</t>
  </si>
  <si>
    <t>CA-2016-165484</t>
  </si>
  <si>
    <t>CA-2016-165561</t>
  </si>
  <si>
    <t>CA-2016-165673</t>
  </si>
  <si>
    <t>CA-2016-165820</t>
  </si>
  <si>
    <t>CA-2016-165827</t>
  </si>
  <si>
    <t>CA-2016-165848</t>
  </si>
  <si>
    <t>CA-2016-165918</t>
  </si>
  <si>
    <t>CA-2016-165995</t>
  </si>
  <si>
    <t>CA-2016-166163</t>
  </si>
  <si>
    <t>CA-2016-166226</t>
  </si>
  <si>
    <t>CA-2016-166240</t>
  </si>
  <si>
    <t>CA-2016-166275</t>
  </si>
  <si>
    <t>CA-2016-166282</t>
  </si>
  <si>
    <t>CA-2016-166373</t>
  </si>
  <si>
    <t>CA-2016-166380</t>
  </si>
  <si>
    <t>CA-2016-166429</t>
  </si>
  <si>
    <t>CA-2016-166443</t>
  </si>
  <si>
    <t>CA-2016-166485</t>
  </si>
  <si>
    <t>CA-2016-166618</t>
  </si>
  <si>
    <t>CA-2016-166625</t>
  </si>
  <si>
    <t>CA-2016-166653</t>
  </si>
  <si>
    <t>CA-2016-166674</t>
  </si>
  <si>
    <t>CA-2016-166772</t>
  </si>
  <si>
    <t>CA-2016-166912</t>
  </si>
  <si>
    <t>CA-2016-167115</t>
  </si>
  <si>
    <t>CA-2016-167241</t>
  </si>
  <si>
    <t>CA-2016-167290</t>
  </si>
  <si>
    <t>CA-2016-167416</t>
  </si>
  <si>
    <t>CA-2016-167507</t>
  </si>
  <si>
    <t>CA-2016-167556</t>
  </si>
  <si>
    <t>CA-2016-167584</t>
  </si>
  <si>
    <t>CA-2016-167605</t>
  </si>
  <si>
    <t>CA-2016-167682</t>
  </si>
  <si>
    <t>CA-2016-167759</t>
  </si>
  <si>
    <t>CA-2016-167983</t>
  </si>
  <si>
    <t>CA-2016-168032</t>
  </si>
  <si>
    <t>CA-2016-168046</t>
  </si>
  <si>
    <t>CA-2016-168081</t>
  </si>
  <si>
    <t>CA-2016-168354</t>
  </si>
  <si>
    <t>CA-2016-168361</t>
  </si>
  <si>
    <t>CA-2016-168536</t>
  </si>
  <si>
    <t>CA-2016-168543</t>
  </si>
  <si>
    <t>CA-2016-168557</t>
  </si>
  <si>
    <t>CA-2016-168753</t>
  </si>
  <si>
    <t>CA-2016-168774</t>
  </si>
  <si>
    <t>CA-2016-168830</t>
  </si>
  <si>
    <t>CA-2016-168844</t>
  </si>
  <si>
    <t>CA-2016-168893</t>
  </si>
  <si>
    <t>CA-2016-168921</t>
  </si>
  <si>
    <t>CA-2016-168956</t>
  </si>
  <si>
    <t>CA-2016-169026</t>
  </si>
  <si>
    <t>CA-2016-169103</t>
  </si>
  <si>
    <t>CA-2016-169166</t>
  </si>
  <si>
    <t>CA-2016-169194</t>
  </si>
  <si>
    <t>CA-2016-169215</t>
  </si>
  <si>
    <t>CA-2016-169334</t>
  </si>
  <si>
    <t>CA-2016-169663</t>
  </si>
  <si>
    <t>CA-2016-169670</t>
  </si>
  <si>
    <t>CA-2016-169824</t>
  </si>
  <si>
    <t>CA-2016-169838</t>
  </si>
  <si>
    <t>CA-2016-169887</t>
  </si>
  <si>
    <t>CA-2016-169922</t>
  </si>
  <si>
    <t>CA-2016-169943</t>
  </si>
  <si>
    <t>CA-2016-169957</t>
  </si>
  <si>
    <t>CA-2016-169971</t>
  </si>
  <si>
    <t>CA-2017-100013</t>
  </si>
  <si>
    <t>CA-2017-100055</t>
  </si>
  <si>
    <t>CA-2017-100097</t>
  </si>
  <si>
    <t>CA-2017-100111</t>
  </si>
  <si>
    <t>CA-2017-100160</t>
  </si>
  <si>
    <t>CA-2017-100202</t>
  </si>
  <si>
    <t>CA-2017-100223</t>
  </si>
  <si>
    <t>CA-2017-100230</t>
  </si>
  <si>
    <t>CA-2017-100237</t>
  </si>
  <si>
    <t>CA-2017-100314</t>
  </si>
  <si>
    <t>CA-2017-100335</t>
  </si>
  <si>
    <t>CA-2017-100356</t>
  </si>
  <si>
    <t>CA-2017-100384</t>
  </si>
  <si>
    <t>CA-2017-100412</t>
  </si>
  <si>
    <t>CA-2017-100426</t>
  </si>
  <si>
    <t>CA-2017-100433</t>
  </si>
  <si>
    <t>CA-2017-100524</t>
  </si>
  <si>
    <t>CA-2017-100580</t>
  </si>
  <si>
    <t>CA-2017-100601</t>
  </si>
  <si>
    <t>CA-2017-100615</t>
  </si>
  <si>
    <t>CA-2017-100622</t>
  </si>
  <si>
    <t>CA-2017-100636</t>
  </si>
  <si>
    <t>CA-2017-100650</t>
  </si>
  <si>
    <t>CA-2017-100748</t>
  </si>
  <si>
    <t>CA-2017-100783</t>
  </si>
  <si>
    <t>CA-2017-100811</t>
  </si>
  <si>
    <t>CA-2017-100825</t>
  </si>
  <si>
    <t>CA-2017-100902</t>
  </si>
  <si>
    <t>CA-2017-100951</t>
  </si>
  <si>
    <t>CA-2017-101014</t>
  </si>
  <si>
    <t>CA-2017-101042</t>
  </si>
  <si>
    <t>CA-2017-101049</t>
  </si>
  <si>
    <t>CA-2017-101077</t>
  </si>
  <si>
    <t>CA-2017-101182</t>
  </si>
  <si>
    <t>CA-2017-101210</t>
  </si>
  <si>
    <t>CA-2017-101245</t>
  </si>
  <si>
    <t>CA-2017-101273</t>
  </si>
  <si>
    <t>CA-2017-101308</t>
  </si>
  <si>
    <t>CA-2017-101322</t>
  </si>
  <si>
    <t>CA-2017-101434</t>
  </si>
  <si>
    <t>CA-2017-101483</t>
  </si>
  <si>
    <t>CA-2017-101574</t>
  </si>
  <si>
    <t>CA-2017-101581</t>
  </si>
  <si>
    <t>CA-2017-101637</t>
  </si>
  <si>
    <t>CA-2017-101665</t>
  </si>
  <si>
    <t>CA-2017-101700</t>
  </si>
  <si>
    <t>CA-2017-101728</t>
  </si>
  <si>
    <t>CA-2017-101749</t>
  </si>
  <si>
    <t>CA-2017-101798</t>
  </si>
  <si>
    <t>CA-2017-101805</t>
  </si>
  <si>
    <t>CA-2017-101945</t>
  </si>
  <si>
    <t>CA-2017-101959</t>
  </si>
  <si>
    <t>CA-2017-102099</t>
  </si>
  <si>
    <t>CA-2017-102155</t>
  </si>
  <si>
    <t>CA-2017-102197</t>
  </si>
  <si>
    <t>CA-2017-102204</t>
  </si>
  <si>
    <t>CA-2017-102218</t>
  </si>
  <si>
    <t>CA-2017-102267</t>
  </si>
  <si>
    <t>CA-2017-102309</t>
  </si>
  <si>
    <t>CA-2017-102337</t>
  </si>
  <si>
    <t>CA-2017-102379</t>
  </si>
  <si>
    <t>CA-2017-102407</t>
  </si>
  <si>
    <t>CA-2017-102414</t>
  </si>
  <si>
    <t>CA-2017-102519</t>
  </si>
  <si>
    <t>CA-2017-102554</t>
  </si>
  <si>
    <t>CA-2017-102610</t>
  </si>
  <si>
    <t>CA-2017-102659</t>
  </si>
  <si>
    <t>CA-2017-102729</t>
  </si>
  <si>
    <t>CA-2017-102736</t>
  </si>
  <si>
    <t>CA-2017-102750</t>
  </si>
  <si>
    <t>CA-2017-102771</t>
  </si>
  <si>
    <t>CA-2017-102820</t>
  </si>
  <si>
    <t>CA-2017-102834</t>
  </si>
  <si>
    <t>CA-2017-102925</t>
  </si>
  <si>
    <t>CA-2017-102946</t>
  </si>
  <si>
    <t>CA-2017-102967</t>
  </si>
  <si>
    <t>CA-2017-102974</t>
  </si>
  <si>
    <t>CA-2017-103009</t>
  </si>
  <si>
    <t>CA-2017-103065</t>
  </si>
  <si>
    <t>CA-2017-103156</t>
  </si>
  <si>
    <t>CA-2017-103212</t>
  </si>
  <si>
    <t>CA-2017-103352</t>
  </si>
  <si>
    <t>CA-2017-103380</t>
  </si>
  <si>
    <t>CA-2017-103415</t>
  </si>
  <si>
    <t>CA-2017-103443</t>
  </si>
  <si>
    <t>CA-2017-103478</t>
  </si>
  <si>
    <t>CA-2017-103499</t>
  </si>
  <si>
    <t>CA-2017-103506</t>
  </si>
  <si>
    <t>CA-2017-103520</t>
  </si>
  <si>
    <t>CA-2017-103611</t>
  </si>
  <si>
    <t>CA-2017-103765</t>
  </si>
  <si>
    <t>CA-2017-103877</t>
  </si>
  <si>
    <t>CA-2017-103968</t>
  </si>
  <si>
    <t>CA-2017-104003</t>
  </si>
  <si>
    <t>CA-2017-104010</t>
  </si>
  <si>
    <t>CA-2017-104024</t>
  </si>
  <si>
    <t>CA-2017-104066</t>
  </si>
  <si>
    <t>CA-2017-104080</t>
  </si>
  <si>
    <t>CA-2017-104108</t>
  </si>
  <si>
    <t>CA-2017-104136</t>
  </si>
  <si>
    <t>CA-2017-104220</t>
  </si>
  <si>
    <t>CA-2017-104318</t>
  </si>
  <si>
    <t>CA-2017-104381</t>
  </si>
  <si>
    <t>CA-2017-104388</t>
  </si>
  <si>
    <t>CA-2017-104577</t>
  </si>
  <si>
    <t>CA-2017-104619</t>
  </si>
  <si>
    <t>CA-2017-104640</t>
  </si>
  <si>
    <t>CA-2017-104647</t>
  </si>
  <si>
    <t>CA-2017-104731</t>
  </si>
  <si>
    <t>CA-2017-104745</t>
  </si>
  <si>
    <t>CA-2017-104801</t>
  </si>
  <si>
    <t>CA-2017-104822</t>
  </si>
  <si>
    <t>CA-2017-104850</t>
  </si>
  <si>
    <t>CA-2017-104864</t>
  </si>
  <si>
    <t>CA-2017-104885</t>
  </si>
  <si>
    <t>CA-2017-104906</t>
  </si>
  <si>
    <t>CA-2017-104913</t>
  </si>
  <si>
    <t>CA-2017-104927</t>
  </si>
  <si>
    <t>CA-2017-105053</t>
  </si>
  <si>
    <t>CA-2017-105074</t>
  </si>
  <si>
    <t>CA-2017-105130</t>
  </si>
  <si>
    <t>CA-2017-105144</t>
  </si>
  <si>
    <t>CA-2017-105193</t>
  </si>
  <si>
    <t>CA-2017-105214</t>
  </si>
  <si>
    <t>CA-2017-105235</t>
  </si>
  <si>
    <t>CA-2017-105326</t>
  </si>
  <si>
    <t>CA-2017-105333</t>
  </si>
  <si>
    <t>CA-2017-105410</t>
  </si>
  <si>
    <t>CA-2017-105445</t>
  </si>
  <si>
    <t>CA-2017-105480</t>
  </si>
  <si>
    <t>CA-2017-105487</t>
  </si>
  <si>
    <t>CA-2017-105543</t>
  </si>
  <si>
    <t>CA-2017-105620</t>
  </si>
  <si>
    <t>CA-2017-105669</t>
  </si>
  <si>
    <t>CA-2017-105809</t>
  </si>
  <si>
    <t>CA-2017-105823</t>
  </si>
  <si>
    <t>CA-2017-105851</t>
  </si>
  <si>
    <t>CA-2017-105886</t>
  </si>
  <si>
    <t>CA-2017-105914</t>
  </si>
  <si>
    <t>CA-2017-105921</t>
  </si>
  <si>
    <t>CA-2017-105991</t>
  </si>
  <si>
    <t>CA-2017-106033</t>
  </si>
  <si>
    <t>CA-2017-106047</t>
  </si>
  <si>
    <t>CA-2017-106068</t>
  </si>
  <si>
    <t>CA-2017-106103</t>
  </si>
  <si>
    <t>CA-2017-106180</t>
  </si>
  <si>
    <t>CA-2017-106355</t>
  </si>
  <si>
    <t>CA-2017-106432</t>
  </si>
  <si>
    <t>CA-2017-106537</t>
  </si>
  <si>
    <t>CA-2017-106691</t>
  </si>
  <si>
    <t>CA-2017-106747</t>
  </si>
  <si>
    <t>CA-2017-106782</t>
  </si>
  <si>
    <t>CA-2017-106824</t>
  </si>
  <si>
    <t>CA-2017-106831</t>
  </si>
  <si>
    <t>CA-2017-106852</t>
  </si>
  <si>
    <t>CA-2017-106859</t>
  </si>
  <si>
    <t>CA-2017-106943</t>
  </si>
  <si>
    <t>CA-2017-106964</t>
  </si>
  <si>
    <t>CA-2017-107125</t>
  </si>
  <si>
    <t>CA-2017-107132</t>
  </si>
  <si>
    <t>CA-2017-107167</t>
  </si>
  <si>
    <t>CA-2017-107174</t>
  </si>
  <si>
    <t>CA-2017-107209</t>
  </si>
  <si>
    <t>CA-2017-107244</t>
  </si>
  <si>
    <t>CA-2017-107265</t>
  </si>
  <si>
    <t>CA-2017-107293</t>
  </si>
  <si>
    <t>CA-2017-107314</t>
  </si>
  <si>
    <t>CA-2017-107321</t>
  </si>
  <si>
    <t>CA-2017-107342</t>
  </si>
  <si>
    <t>CA-2017-107461</t>
  </si>
  <si>
    <t>CA-2017-107503</t>
  </si>
  <si>
    <t>CA-2017-107517</t>
  </si>
  <si>
    <t>CA-2017-107552</t>
  </si>
  <si>
    <t>CA-2017-107629</t>
  </si>
  <si>
    <t>CA-2017-107713</t>
  </si>
  <si>
    <t>CA-2017-107720</t>
  </si>
  <si>
    <t>CA-2017-107727</t>
  </si>
  <si>
    <t>CA-2017-107748</t>
  </si>
  <si>
    <t>CA-2017-107797</t>
  </si>
  <si>
    <t>CA-2017-107825</t>
  </si>
  <si>
    <t>CA-2017-107832</t>
  </si>
  <si>
    <t>CA-2017-107853</t>
  </si>
  <si>
    <t>CA-2017-107874</t>
  </si>
  <si>
    <t>CA-2017-107909</t>
  </si>
  <si>
    <t>CA-2017-107958</t>
  </si>
  <si>
    <t>CA-2017-107986</t>
  </si>
  <si>
    <t>CA-2017-108000</t>
  </si>
  <si>
    <t>CA-2017-108035</t>
  </si>
  <si>
    <t>CA-2017-108070</t>
  </si>
  <si>
    <t>CA-2017-108091</t>
  </si>
  <si>
    <t>CA-2017-108112</t>
  </si>
  <si>
    <t>CA-2017-108287</t>
  </si>
  <si>
    <t>CA-2017-108294</t>
  </si>
  <si>
    <t>CA-2017-108322</t>
  </si>
  <si>
    <t>CA-2017-108329</t>
  </si>
  <si>
    <t>CA-2017-108441</t>
  </si>
  <si>
    <t>CA-2017-108539</t>
  </si>
  <si>
    <t>CA-2017-108553</t>
  </si>
  <si>
    <t>CA-2017-108560</t>
  </si>
  <si>
    <t>CA-2017-108574</t>
  </si>
  <si>
    <t>CA-2017-108749</t>
  </si>
  <si>
    <t>CA-2017-108756</t>
  </si>
  <si>
    <t>CA-2017-108791</t>
  </si>
  <si>
    <t>CA-2017-108854</t>
  </si>
  <si>
    <t>CA-2017-108910</t>
  </si>
  <si>
    <t>CA-2017-108931</t>
  </si>
  <si>
    <t>CA-2017-109085</t>
  </si>
  <si>
    <t>CA-2017-109099</t>
  </si>
  <si>
    <t>CA-2017-109183</t>
  </si>
  <si>
    <t>CA-2017-109211</t>
  </si>
  <si>
    <t>CA-2017-109393</t>
  </si>
  <si>
    <t>CA-2017-109589</t>
  </si>
  <si>
    <t>CA-2017-109701</t>
  </si>
  <si>
    <t>CA-2017-109715</t>
  </si>
  <si>
    <t>CA-2017-109750</t>
  </si>
  <si>
    <t>CA-2017-109757</t>
  </si>
  <si>
    <t>CA-2017-109778</t>
  </si>
  <si>
    <t>CA-2017-109946</t>
  </si>
  <si>
    <t>CA-2017-109960</t>
  </si>
  <si>
    <t>CA-2017-110198</t>
  </si>
  <si>
    <t>CA-2017-110212</t>
  </si>
  <si>
    <t>CA-2017-110310</t>
  </si>
  <si>
    <t>CA-2017-110373</t>
  </si>
  <si>
    <t>CA-2017-110380</t>
  </si>
  <si>
    <t>CA-2017-110429</t>
  </si>
  <si>
    <t>CA-2017-110443</t>
  </si>
  <si>
    <t>CA-2017-110478</t>
  </si>
  <si>
    <t>CA-2017-110625</t>
  </si>
  <si>
    <t>CA-2017-110821</t>
  </si>
  <si>
    <t>CA-2017-110842</t>
  </si>
  <si>
    <t>CA-2017-110884</t>
  </si>
  <si>
    <t>CA-2017-110905</t>
  </si>
  <si>
    <t>CA-2017-110926</t>
  </si>
  <si>
    <t>CA-2017-110940</t>
  </si>
  <si>
    <t>CA-2017-111178</t>
  </si>
  <si>
    <t>CA-2017-111220</t>
  </si>
  <si>
    <t>CA-2017-111262</t>
  </si>
  <si>
    <t>CA-2017-111269</t>
  </si>
  <si>
    <t>CA-2017-111332</t>
  </si>
  <si>
    <t>CA-2017-111374</t>
  </si>
  <si>
    <t>CA-2017-111388</t>
  </si>
  <si>
    <t>CA-2017-111556</t>
  </si>
  <si>
    <t>CA-2017-111577</t>
  </si>
  <si>
    <t>CA-2017-111591</t>
  </si>
  <si>
    <t>CA-2017-111647</t>
  </si>
  <si>
    <t>CA-2017-111689</t>
  </si>
  <si>
    <t>CA-2017-111717</t>
  </si>
  <si>
    <t>CA-2017-111738</t>
  </si>
  <si>
    <t>CA-2017-111759</t>
  </si>
  <si>
    <t>CA-2017-111808</t>
  </si>
  <si>
    <t>CA-2017-111815</t>
  </si>
  <si>
    <t>CA-2017-112004</t>
  </si>
  <si>
    <t>CA-2017-112039</t>
  </si>
  <si>
    <t>CA-2017-112172</t>
  </si>
  <si>
    <t>CA-2017-112333</t>
  </si>
  <si>
    <t>CA-2017-112431</t>
  </si>
  <si>
    <t>CA-2017-112473</t>
  </si>
  <si>
    <t>CA-2017-112487</t>
  </si>
  <si>
    <t>CA-2017-112515</t>
  </si>
  <si>
    <t>CA-2017-112529</t>
  </si>
  <si>
    <t>CA-2017-112536</t>
  </si>
  <si>
    <t>CA-2017-112725</t>
  </si>
  <si>
    <t>CA-2017-112753</t>
  </si>
  <si>
    <t>CA-2017-112774</t>
  </si>
  <si>
    <t>CA-2017-112809</t>
  </si>
  <si>
    <t>CA-2017-112844</t>
  </si>
  <si>
    <t>CA-2017-112865</t>
  </si>
  <si>
    <t>CA-2017-112900</t>
  </si>
  <si>
    <t>CA-2017-112956</t>
  </si>
  <si>
    <t>CA-2017-112984</t>
  </si>
  <si>
    <t>CA-2017-113075</t>
  </si>
  <si>
    <t>CA-2017-113208</t>
  </si>
  <si>
    <t>CA-2017-113278</t>
  </si>
  <si>
    <t>CA-2017-113355</t>
  </si>
  <si>
    <t>CA-2017-113418</t>
  </si>
  <si>
    <t>CA-2017-113453</t>
  </si>
  <si>
    <t>CA-2017-113460</t>
  </si>
  <si>
    <t>CA-2017-113474</t>
  </si>
  <si>
    <t>CA-2017-113481</t>
  </si>
  <si>
    <t>CA-2017-113530</t>
  </si>
  <si>
    <t>CA-2017-113558</t>
  </si>
  <si>
    <t>CA-2017-113572</t>
  </si>
  <si>
    <t>CA-2017-113670</t>
  </si>
  <si>
    <t>CA-2017-113705</t>
  </si>
  <si>
    <t>CA-2017-113873</t>
  </si>
  <si>
    <t>CA-2017-113908</t>
  </si>
  <si>
    <t>CA-2017-114055</t>
  </si>
  <si>
    <t>CA-2017-114216</t>
  </si>
  <si>
    <t>CA-2017-114258</t>
  </si>
  <si>
    <t>CA-2017-114370</t>
  </si>
  <si>
    <t>CA-2017-114412</t>
  </si>
  <si>
    <t>CA-2017-114440</t>
  </si>
  <si>
    <t>CA-2017-114524</t>
  </si>
  <si>
    <t>CA-2017-114552</t>
  </si>
  <si>
    <t>CA-2017-114636</t>
  </si>
  <si>
    <t>CA-2017-114804</t>
  </si>
  <si>
    <t>CA-2017-115070</t>
  </si>
  <si>
    <t>CA-2017-115105</t>
  </si>
  <si>
    <t>CA-2017-115119</t>
  </si>
  <si>
    <t>CA-2017-115154</t>
  </si>
  <si>
    <t>CA-2017-115175</t>
  </si>
  <si>
    <t>CA-2017-115322</t>
  </si>
  <si>
    <t>CA-2017-115364</t>
  </si>
  <si>
    <t>CA-2017-115427</t>
  </si>
  <si>
    <t>CA-2017-115448</t>
  </si>
  <si>
    <t>CA-2017-115546</t>
  </si>
  <si>
    <t>CA-2017-115602</t>
  </si>
  <si>
    <t>CA-2017-115651</t>
  </si>
  <si>
    <t>CA-2017-115777</t>
  </si>
  <si>
    <t>CA-2017-115805</t>
  </si>
  <si>
    <t>CA-2017-115882</t>
  </si>
  <si>
    <t>CA-2017-115931</t>
  </si>
  <si>
    <t>CA-2017-115994</t>
  </si>
  <si>
    <t>CA-2017-116113</t>
  </si>
  <si>
    <t>CA-2017-116127</t>
  </si>
  <si>
    <t>CA-2017-116204</t>
  </si>
  <si>
    <t>CA-2017-116225</t>
  </si>
  <si>
    <t>CA-2017-116288</t>
  </si>
  <si>
    <t>CA-2017-116358</t>
  </si>
  <si>
    <t>CA-2017-116498</t>
  </si>
  <si>
    <t>CA-2017-116519</t>
  </si>
  <si>
    <t>CA-2017-116645</t>
  </si>
  <si>
    <t>CA-2017-116680</t>
  </si>
  <si>
    <t>CA-2017-116715</t>
  </si>
  <si>
    <t>CA-2017-116855</t>
  </si>
  <si>
    <t>CA-2017-116939</t>
  </si>
  <si>
    <t>CA-2017-116946</t>
  </si>
  <si>
    <t>CA-2017-116953</t>
  </si>
  <si>
    <t>CA-2017-116988</t>
  </si>
  <si>
    <t>CA-2017-117009</t>
  </si>
  <si>
    <t>CA-2017-117023</t>
  </si>
  <si>
    <t>CA-2017-117044</t>
  </si>
  <si>
    <t>CA-2017-117079</t>
  </si>
  <si>
    <t>CA-2017-117114</t>
  </si>
  <si>
    <t>CA-2017-117128</t>
  </si>
  <si>
    <t>CA-2017-117156</t>
  </si>
  <si>
    <t>CA-2017-117198</t>
  </si>
  <si>
    <t>CA-2017-117212</t>
  </si>
  <si>
    <t>CA-2017-117240</t>
  </si>
  <si>
    <t>CA-2017-117261</t>
  </si>
  <si>
    <t>CA-2017-117324</t>
  </si>
  <si>
    <t>CA-2017-117394</t>
  </si>
  <si>
    <t>CA-2017-117401</t>
  </si>
  <si>
    <t>CA-2017-117422</t>
  </si>
  <si>
    <t>CA-2017-117436</t>
  </si>
  <si>
    <t>CA-2017-117443</t>
  </si>
  <si>
    <t>CA-2017-117457</t>
  </si>
  <si>
    <t>CA-2017-117485</t>
  </si>
  <si>
    <t>CA-2017-117513</t>
  </si>
  <si>
    <t>CA-2017-117632</t>
  </si>
  <si>
    <t>CA-2017-117646</t>
  </si>
  <si>
    <t>CA-2017-117653</t>
  </si>
  <si>
    <t>CA-2017-117667</t>
  </si>
  <si>
    <t>CA-2017-117695</t>
  </si>
  <si>
    <t>CA-2017-117702</t>
  </si>
  <si>
    <t>CA-2017-117807</t>
  </si>
  <si>
    <t>CA-2017-117821</t>
  </si>
  <si>
    <t>CA-2017-117863</t>
  </si>
  <si>
    <t>CA-2017-117870</t>
  </si>
  <si>
    <t>CA-2017-117926</t>
  </si>
  <si>
    <t>CA-2017-117933</t>
  </si>
  <si>
    <t>CA-2017-117947</t>
  </si>
  <si>
    <t>CA-2017-118003</t>
  </si>
  <si>
    <t>CA-2017-118017</t>
  </si>
  <si>
    <t>CA-2017-118122</t>
  </si>
  <si>
    <t>CA-2017-118136</t>
  </si>
  <si>
    <t>CA-2017-118199</t>
  </si>
  <si>
    <t>CA-2017-118213</t>
  </si>
  <si>
    <t>CA-2017-118346</t>
  </si>
  <si>
    <t>CA-2017-118360</t>
  </si>
  <si>
    <t>CA-2017-118367</t>
  </si>
  <si>
    <t>CA-2017-118402</t>
  </si>
  <si>
    <t>CA-2017-118437</t>
  </si>
  <si>
    <t>CA-2017-118521</t>
  </si>
  <si>
    <t>CA-2017-118542</t>
  </si>
  <si>
    <t>CA-2017-118577</t>
  </si>
  <si>
    <t>CA-2017-118640</t>
  </si>
  <si>
    <t>CA-2017-118668</t>
  </si>
  <si>
    <t>CA-2017-118724</t>
  </si>
  <si>
    <t>CA-2017-118731</t>
  </si>
  <si>
    <t>CA-2017-118773</t>
  </si>
  <si>
    <t>CA-2017-118857</t>
  </si>
  <si>
    <t>CA-2017-118864</t>
  </si>
  <si>
    <t>CA-2017-118885</t>
  </si>
  <si>
    <t>CA-2017-118892</t>
  </si>
  <si>
    <t>CA-2017-119004</t>
  </si>
  <si>
    <t>CA-2017-119011</t>
  </si>
  <si>
    <t>CA-2017-119193</t>
  </si>
  <si>
    <t>CA-2017-119284</t>
  </si>
  <si>
    <t>CA-2017-119305</t>
  </si>
  <si>
    <t>CA-2017-119389</t>
  </si>
  <si>
    <t>CA-2017-119424</t>
  </si>
  <si>
    <t>CA-2017-119452</t>
  </si>
  <si>
    <t>CA-2017-119494</t>
  </si>
  <si>
    <t>CA-2017-119564</t>
  </si>
  <si>
    <t>CA-2017-119578</t>
  </si>
  <si>
    <t>CA-2017-119655</t>
  </si>
  <si>
    <t>CA-2017-119669</t>
  </si>
  <si>
    <t>CA-2017-119746</t>
  </si>
  <si>
    <t>CA-2017-119809</t>
  </si>
  <si>
    <t>CA-2017-119914</t>
  </si>
  <si>
    <t>CA-2017-120019</t>
  </si>
  <si>
    <t>CA-2017-120061</t>
  </si>
  <si>
    <t>CA-2017-120168</t>
  </si>
  <si>
    <t>CA-2017-120222</t>
  </si>
  <si>
    <t>CA-2017-120327</t>
  </si>
  <si>
    <t>CA-2017-120376</t>
  </si>
  <si>
    <t>CA-2017-120404</t>
  </si>
  <si>
    <t>CA-2017-120614</t>
  </si>
  <si>
    <t>CA-2017-120705</t>
  </si>
  <si>
    <t>CA-2017-120719</t>
  </si>
  <si>
    <t>CA-2017-120761</t>
  </si>
  <si>
    <t>CA-2017-120894</t>
  </si>
  <si>
    <t>CA-2017-120936</t>
  </si>
  <si>
    <t>CA-2017-120999</t>
  </si>
  <si>
    <t>CA-2017-121027</t>
  </si>
  <si>
    <t>CA-2017-121048</t>
  </si>
  <si>
    <t>CA-2017-121083</t>
  </si>
  <si>
    <t>CA-2017-121125</t>
  </si>
  <si>
    <t>CA-2017-121160</t>
  </si>
  <si>
    <t>CA-2017-121195</t>
  </si>
  <si>
    <t>CA-2017-121216</t>
  </si>
  <si>
    <t>CA-2017-121258</t>
  </si>
  <si>
    <t>CA-2017-121293</t>
  </si>
  <si>
    <t>CA-2017-121300</t>
  </si>
  <si>
    <t>CA-2017-121314</t>
  </si>
  <si>
    <t>CA-2017-121398</t>
  </si>
  <si>
    <t>CA-2017-121412</t>
  </si>
  <si>
    <t>CA-2017-121419</t>
  </si>
  <si>
    <t>CA-2017-121468</t>
  </si>
  <si>
    <t>CA-2017-121489</t>
  </si>
  <si>
    <t>CA-2017-121503</t>
  </si>
  <si>
    <t>CA-2017-121538</t>
  </si>
  <si>
    <t>CA-2017-121559</t>
  </si>
  <si>
    <t>CA-2017-121580</t>
  </si>
  <si>
    <t>CA-2017-121615</t>
  </si>
  <si>
    <t>CA-2017-121643</t>
  </si>
  <si>
    <t>CA-2017-121678</t>
  </si>
  <si>
    <t>CA-2017-121706</t>
  </si>
  <si>
    <t>CA-2017-121741</t>
  </si>
  <si>
    <t>CA-2017-121790</t>
  </si>
  <si>
    <t>CA-2017-121804</t>
  </si>
  <si>
    <t>CA-2017-121818</t>
  </si>
  <si>
    <t>CA-2017-121839</t>
  </si>
  <si>
    <t>CA-2017-121853</t>
  </si>
  <si>
    <t>CA-2017-121888</t>
  </si>
  <si>
    <t>CA-2017-121909</t>
  </si>
  <si>
    <t>CA-2017-122007</t>
  </si>
  <si>
    <t>CA-2017-122028</t>
  </si>
  <si>
    <t>CA-2017-122035</t>
  </si>
  <si>
    <t>CA-2017-122056</t>
  </si>
  <si>
    <t>CA-2017-122077</t>
  </si>
  <si>
    <t>CA-2017-122105</t>
  </si>
  <si>
    <t>CA-2017-122112</t>
  </si>
  <si>
    <t>CA-2017-122154</t>
  </si>
  <si>
    <t>CA-2017-122175</t>
  </si>
  <si>
    <t>CA-2017-122196</t>
  </si>
  <si>
    <t>CA-2017-122280</t>
  </si>
  <si>
    <t>CA-2017-122308</t>
  </si>
  <si>
    <t>CA-2017-122364</t>
  </si>
  <si>
    <t>CA-2017-122490</t>
  </si>
  <si>
    <t>CA-2017-122504</t>
  </si>
  <si>
    <t>CA-2017-122539</t>
  </si>
  <si>
    <t>CA-2017-122595</t>
  </si>
  <si>
    <t>CA-2017-122644</t>
  </si>
  <si>
    <t>CA-2017-122693</t>
  </si>
  <si>
    <t>CA-2017-122700</t>
  </si>
  <si>
    <t>CA-2017-122707</t>
  </si>
  <si>
    <t>CA-2017-122735</t>
  </si>
  <si>
    <t>CA-2017-122763</t>
  </si>
  <si>
    <t>CA-2017-122770</t>
  </si>
  <si>
    <t>CA-2017-122798</t>
  </si>
  <si>
    <t>CA-2017-122945</t>
  </si>
  <si>
    <t>CA-2017-122987</t>
  </si>
  <si>
    <t>CA-2017-122994</t>
  </si>
  <si>
    <t>CA-2017-123001</t>
  </si>
  <si>
    <t>CA-2017-123022</t>
  </si>
  <si>
    <t>CA-2017-123029</t>
  </si>
  <si>
    <t>CA-2017-123036</t>
  </si>
  <si>
    <t>CA-2017-123043</t>
  </si>
  <si>
    <t>CA-2017-123071</t>
  </si>
  <si>
    <t>CA-2017-123085</t>
  </si>
  <si>
    <t>CA-2017-123134</t>
  </si>
  <si>
    <t>CA-2017-123239</t>
  </si>
  <si>
    <t>CA-2017-123246</t>
  </si>
  <si>
    <t>CA-2017-123351</t>
  </si>
  <si>
    <t>CA-2017-123372</t>
  </si>
  <si>
    <t>CA-2017-123491</t>
  </si>
  <si>
    <t>CA-2017-123624</t>
  </si>
  <si>
    <t>CA-2017-123638</t>
  </si>
  <si>
    <t>CA-2017-123659</t>
  </si>
  <si>
    <t>CA-2017-123687</t>
  </si>
  <si>
    <t>CA-2017-123701</t>
  </si>
  <si>
    <t>CA-2017-123778</t>
  </si>
  <si>
    <t>CA-2017-123967</t>
  </si>
  <si>
    <t>CA-2017-123981</t>
  </si>
  <si>
    <t>CA-2017-124086</t>
  </si>
  <si>
    <t>CA-2017-124114</t>
  </si>
  <si>
    <t>CA-2017-124191</t>
  </si>
  <si>
    <t>CA-2017-124205</t>
  </si>
  <si>
    <t>CA-2017-124261</t>
  </si>
  <si>
    <t>CA-2017-124296</t>
  </si>
  <si>
    <t>CA-2017-124401</t>
  </si>
  <si>
    <t>CA-2017-124436</t>
  </si>
  <si>
    <t>CA-2017-124576</t>
  </si>
  <si>
    <t>CA-2017-124597</t>
  </si>
  <si>
    <t>CA-2017-124674</t>
  </si>
  <si>
    <t>CA-2017-124716</t>
  </si>
  <si>
    <t>CA-2017-124744</t>
  </si>
  <si>
    <t>CA-2017-124765</t>
  </si>
  <si>
    <t>CA-2017-124828</t>
  </si>
  <si>
    <t>CA-2017-124898</t>
  </si>
  <si>
    <t>CA-2017-124940</t>
  </si>
  <si>
    <t>CA-2017-125101</t>
  </si>
  <si>
    <t>CA-2017-125115</t>
  </si>
  <si>
    <t>CA-2017-125199</t>
  </si>
  <si>
    <t>CA-2017-125269</t>
  </si>
  <si>
    <t>CA-2017-125290</t>
  </si>
  <si>
    <t>CA-2017-125367</t>
  </si>
  <si>
    <t>CA-2017-125381</t>
  </si>
  <si>
    <t>CA-2017-125388</t>
  </si>
  <si>
    <t>CA-2017-125451</t>
  </si>
  <si>
    <t>CA-2017-125472</t>
  </si>
  <si>
    <t>CA-2017-125640</t>
  </si>
  <si>
    <t>CA-2017-125745</t>
  </si>
  <si>
    <t>CA-2017-125752</t>
  </si>
  <si>
    <t>CA-2017-125878</t>
  </si>
  <si>
    <t>CA-2017-125913</t>
  </si>
  <si>
    <t>CA-2017-125990</t>
  </si>
  <si>
    <t>CA-2017-126046</t>
  </si>
  <si>
    <t>CA-2017-126067</t>
  </si>
  <si>
    <t>CA-2017-126074</t>
  </si>
  <si>
    <t>CA-2017-126123</t>
  </si>
  <si>
    <t>CA-2017-126144</t>
  </si>
  <si>
    <t>CA-2017-126221</t>
  </si>
  <si>
    <t>CA-2017-126242</t>
  </si>
  <si>
    <t>CA-2017-126354</t>
  </si>
  <si>
    <t>CA-2017-126382</t>
  </si>
  <si>
    <t>CA-2017-126396</t>
  </si>
  <si>
    <t>CA-2017-126438</t>
  </si>
  <si>
    <t>CA-2017-126536</t>
  </si>
  <si>
    <t>CA-2017-126550</t>
  </si>
  <si>
    <t>CA-2017-126634</t>
  </si>
  <si>
    <t>CA-2017-126662</t>
  </si>
  <si>
    <t>CA-2017-126676</t>
  </si>
  <si>
    <t>CA-2017-126718</t>
  </si>
  <si>
    <t>CA-2017-126774</t>
  </si>
  <si>
    <t>CA-2017-126788</t>
  </si>
  <si>
    <t>CA-2017-126865</t>
  </si>
  <si>
    <t>CA-2017-126914</t>
  </si>
  <si>
    <t>CA-2017-126928</t>
  </si>
  <si>
    <t>CA-2017-126956</t>
  </si>
  <si>
    <t>CA-2017-127026</t>
  </si>
  <si>
    <t>CA-2017-127096</t>
  </si>
  <si>
    <t>CA-2017-127117</t>
  </si>
  <si>
    <t>CA-2017-127180</t>
  </si>
  <si>
    <t>CA-2017-127264</t>
  </si>
  <si>
    <t>CA-2017-127285</t>
  </si>
  <si>
    <t>CA-2017-127306</t>
  </si>
  <si>
    <t>CA-2017-127313</t>
  </si>
  <si>
    <t>CA-2017-127397</t>
  </si>
  <si>
    <t>CA-2017-127432</t>
  </si>
  <si>
    <t>CA-2017-127460</t>
  </si>
  <si>
    <t>CA-2017-127474</t>
  </si>
  <si>
    <t>CA-2017-127516</t>
  </si>
  <si>
    <t>CA-2017-127621</t>
  </si>
  <si>
    <t>CA-2017-127656</t>
  </si>
  <si>
    <t>CA-2017-127705</t>
  </si>
  <si>
    <t>CA-2017-127712</t>
  </si>
  <si>
    <t>CA-2017-127726</t>
  </si>
  <si>
    <t>CA-2017-127782</t>
  </si>
  <si>
    <t>CA-2017-127803</t>
  </si>
  <si>
    <t>CA-2017-127922</t>
  </si>
  <si>
    <t>CA-2017-127929</t>
  </si>
  <si>
    <t>CA-2017-128041</t>
  </si>
  <si>
    <t>CA-2017-128076</t>
  </si>
  <si>
    <t>CA-2017-128160</t>
  </si>
  <si>
    <t>CA-2017-128265</t>
  </si>
  <si>
    <t>CA-2017-128300</t>
  </si>
  <si>
    <t>CA-2017-128328</t>
  </si>
  <si>
    <t>CA-2017-128335</t>
  </si>
  <si>
    <t>CA-2017-128363</t>
  </si>
  <si>
    <t>CA-2017-128370</t>
  </si>
  <si>
    <t>CA-2017-128426</t>
  </si>
  <si>
    <t>CA-2017-128475</t>
  </si>
  <si>
    <t>CA-2017-128629</t>
  </si>
  <si>
    <t>CA-2017-128699</t>
  </si>
  <si>
    <t>CA-2017-128734</t>
  </si>
  <si>
    <t>CA-2017-128755</t>
  </si>
  <si>
    <t>CA-2017-128769</t>
  </si>
  <si>
    <t>CA-2017-128783</t>
  </si>
  <si>
    <t>CA-2017-128853</t>
  </si>
  <si>
    <t>CA-2017-128944</t>
  </si>
  <si>
    <t>CA-2017-128965</t>
  </si>
  <si>
    <t>CA-2017-129000</t>
  </si>
  <si>
    <t>CA-2017-129021</t>
  </si>
  <si>
    <t>CA-2017-129028</t>
  </si>
  <si>
    <t>CA-2017-129294</t>
  </si>
  <si>
    <t>CA-2017-129357</t>
  </si>
  <si>
    <t>CA-2017-129378</t>
  </si>
  <si>
    <t>CA-2017-129462</t>
  </si>
  <si>
    <t>CA-2017-129490</t>
  </si>
  <si>
    <t>CA-2017-129567</t>
  </si>
  <si>
    <t>CA-2017-129581</t>
  </si>
  <si>
    <t>CA-2017-129707</t>
  </si>
  <si>
    <t>CA-2017-129805</t>
  </si>
  <si>
    <t>CA-2017-129833</t>
  </si>
  <si>
    <t>CA-2017-129910</t>
  </si>
  <si>
    <t>CA-2017-130036</t>
  </si>
  <si>
    <t>CA-2017-130043</t>
  </si>
  <si>
    <t>CA-2017-130106</t>
  </si>
  <si>
    <t>CA-2017-130141</t>
  </si>
  <si>
    <t>CA-2017-130148</t>
  </si>
  <si>
    <t>CA-2017-130211</t>
  </si>
  <si>
    <t>CA-2017-130302</t>
  </si>
  <si>
    <t>CA-2017-130309</t>
  </si>
  <si>
    <t>CA-2017-130351</t>
  </si>
  <si>
    <t>CA-2017-130386</t>
  </si>
  <si>
    <t>CA-2017-130505</t>
  </si>
  <si>
    <t>CA-2017-130526</t>
  </si>
  <si>
    <t>CA-2017-130631</t>
  </si>
  <si>
    <t>CA-2017-130715</t>
  </si>
  <si>
    <t>CA-2017-130764</t>
  </si>
  <si>
    <t>CA-2017-130771</t>
  </si>
  <si>
    <t>CA-2017-130834</t>
  </si>
  <si>
    <t>CA-2017-130841</t>
  </si>
  <si>
    <t>CA-2017-130904</t>
  </si>
  <si>
    <t>CA-2017-130967</t>
  </si>
  <si>
    <t>CA-2017-131016</t>
  </si>
  <si>
    <t>CA-2017-131037</t>
  </si>
  <si>
    <t>CA-2017-131156</t>
  </si>
  <si>
    <t>CA-2017-131212</t>
  </si>
  <si>
    <t>CA-2017-131233</t>
  </si>
  <si>
    <t>CA-2017-131254</t>
  </si>
  <si>
    <t>CA-2017-131282</t>
  </si>
  <si>
    <t>CA-2017-131303</t>
  </si>
  <si>
    <t>CA-2017-131366</t>
  </si>
  <si>
    <t>CA-2017-131492</t>
  </si>
  <si>
    <t>CA-2017-131618</t>
  </si>
  <si>
    <t>CA-2017-131625</t>
  </si>
  <si>
    <t>CA-2017-131632</t>
  </si>
  <si>
    <t>CA-2017-131653</t>
  </si>
  <si>
    <t>CA-2017-131695</t>
  </si>
  <si>
    <t>CA-2017-131807</t>
  </si>
  <si>
    <t>CA-2017-131828</t>
  </si>
  <si>
    <t>CA-2017-131954</t>
  </si>
  <si>
    <t>CA-2017-132122</t>
  </si>
  <si>
    <t>CA-2017-132178</t>
  </si>
  <si>
    <t>CA-2017-132185</t>
  </si>
  <si>
    <t>CA-2017-132199</t>
  </si>
  <si>
    <t>CA-2017-132213</t>
  </si>
  <si>
    <t>CA-2017-132234</t>
  </si>
  <si>
    <t>CA-2017-132262</t>
  </si>
  <si>
    <t>CA-2017-132290</t>
  </si>
  <si>
    <t>CA-2017-132339</t>
  </si>
  <si>
    <t>CA-2017-132346</t>
  </si>
  <si>
    <t>CA-2017-132353</t>
  </si>
  <si>
    <t>CA-2017-132430</t>
  </si>
  <si>
    <t>CA-2017-132437</t>
  </si>
  <si>
    <t>CA-2017-132521</t>
  </si>
  <si>
    <t>CA-2017-132584</t>
  </si>
  <si>
    <t>CA-2017-132619</t>
  </si>
  <si>
    <t>CA-2017-132647</t>
  </si>
  <si>
    <t>CA-2017-132682</t>
  </si>
  <si>
    <t>CA-2017-132738</t>
  </si>
  <si>
    <t>CA-2017-132934</t>
  </si>
  <si>
    <t>CA-2017-132955</t>
  </si>
  <si>
    <t>CA-2017-132976</t>
  </si>
  <si>
    <t>CA-2017-133004</t>
  </si>
  <si>
    <t>CA-2017-133046</t>
  </si>
  <si>
    <t>CA-2017-133067</t>
  </si>
  <si>
    <t>CA-2017-133074</t>
  </si>
  <si>
    <t>CA-2017-133095</t>
  </si>
  <si>
    <t>CA-2017-133102</t>
  </si>
  <si>
    <t>CA-2017-133207</t>
  </si>
  <si>
    <t>CA-2017-133235</t>
  </si>
  <si>
    <t>CA-2017-133249</t>
  </si>
  <si>
    <t>CA-2017-133256</t>
  </si>
  <si>
    <t>CA-2017-133263</t>
  </si>
  <si>
    <t>CA-2017-133333</t>
  </si>
  <si>
    <t>CA-2017-133431</t>
  </si>
  <si>
    <t>CA-2017-133487</t>
  </si>
  <si>
    <t>CA-2017-133501</t>
  </si>
  <si>
    <t>CA-2017-133620</t>
  </si>
  <si>
    <t>CA-2017-133641</t>
  </si>
  <si>
    <t>CA-2017-133648</t>
  </si>
  <si>
    <t>CA-2017-133718</t>
  </si>
  <si>
    <t>CA-2017-133823</t>
  </si>
  <si>
    <t>CA-2017-133865</t>
  </si>
  <si>
    <t>CA-2017-133928</t>
  </si>
  <si>
    <t>CA-2017-134096</t>
  </si>
  <si>
    <t>CA-2017-134152</t>
  </si>
  <si>
    <t>CA-2017-134173</t>
  </si>
  <si>
    <t>CA-2017-134194</t>
  </si>
  <si>
    <t>CA-2017-134285</t>
  </si>
  <si>
    <t>CA-2017-134306</t>
  </si>
  <si>
    <t>CA-2017-134404</t>
  </si>
  <si>
    <t>CA-2017-134418</t>
  </si>
  <si>
    <t>CA-2017-134439</t>
  </si>
  <si>
    <t>CA-2017-134495</t>
  </si>
  <si>
    <t>CA-2017-134565</t>
  </si>
  <si>
    <t>CA-2017-134607</t>
  </si>
  <si>
    <t>CA-2017-134635</t>
  </si>
  <si>
    <t>CA-2017-134649</t>
  </si>
  <si>
    <t>CA-2017-134796</t>
  </si>
  <si>
    <t>CA-2017-134810</t>
  </si>
  <si>
    <t>CA-2017-134838</t>
  </si>
  <si>
    <t>CA-2017-134845</t>
  </si>
  <si>
    <t>CA-2017-134880</t>
  </si>
  <si>
    <t>CA-2017-134915</t>
  </si>
  <si>
    <t>CA-2017-134978</t>
  </si>
  <si>
    <t>CA-2017-135034</t>
  </si>
  <si>
    <t>CA-2017-135069</t>
  </si>
  <si>
    <t>CA-2017-135076</t>
  </si>
  <si>
    <t>CA-2017-135111</t>
  </si>
  <si>
    <t>CA-2017-135167</t>
  </si>
  <si>
    <t>CA-2017-135279</t>
  </si>
  <si>
    <t>CA-2017-135307</t>
  </si>
  <si>
    <t>CA-2017-135377</t>
  </si>
  <si>
    <t>CA-2017-135419</t>
  </si>
  <si>
    <t>CA-2017-135587</t>
  </si>
  <si>
    <t>CA-2017-135650</t>
  </si>
  <si>
    <t>CA-2017-135692</t>
  </si>
  <si>
    <t>CA-2017-135783</t>
  </si>
  <si>
    <t>CA-2017-135860</t>
  </si>
  <si>
    <t>CA-2017-135909</t>
  </si>
  <si>
    <t>CA-2017-135937</t>
  </si>
  <si>
    <t>CA-2017-136000</t>
  </si>
  <si>
    <t>CA-2017-136007</t>
  </si>
  <si>
    <t>CA-2017-136063</t>
  </si>
  <si>
    <t>CA-2017-136238</t>
  </si>
  <si>
    <t>CA-2017-136308</t>
  </si>
  <si>
    <t>CA-2017-136350</t>
  </si>
  <si>
    <t>CA-2017-136364</t>
  </si>
  <si>
    <t>CA-2017-136448</t>
  </si>
  <si>
    <t>CA-2017-136497</t>
  </si>
  <si>
    <t>CA-2017-136511</t>
  </si>
  <si>
    <t>CA-2017-136539</t>
  </si>
  <si>
    <t>CA-2017-136609</t>
  </si>
  <si>
    <t>CA-2017-136623</t>
  </si>
  <si>
    <t>CA-2017-136651</t>
  </si>
  <si>
    <t>CA-2017-136672</t>
  </si>
  <si>
    <t>CA-2017-136826</t>
  </si>
  <si>
    <t>CA-2017-136875</t>
  </si>
  <si>
    <t>CA-2017-136882</t>
  </si>
  <si>
    <t>CA-2017-137001</t>
  </si>
  <si>
    <t>CA-2017-137022</t>
  </si>
  <si>
    <t>CA-2017-137085</t>
  </si>
  <si>
    <t>CA-2017-137099</t>
  </si>
  <si>
    <t>CA-2017-137323</t>
  </si>
  <si>
    <t>CA-2017-137344</t>
  </si>
  <si>
    <t>CA-2017-137365</t>
  </si>
  <si>
    <t>CA-2017-137414</t>
  </si>
  <si>
    <t>CA-2017-137421</t>
  </si>
  <si>
    <t>CA-2017-137428</t>
  </si>
  <si>
    <t>CA-2017-137449</t>
  </si>
  <si>
    <t>CA-2017-137456</t>
  </si>
  <si>
    <t>CA-2017-137463</t>
  </si>
  <si>
    <t>CA-2017-137470</t>
  </si>
  <si>
    <t>CA-2017-137498</t>
  </si>
  <si>
    <t>CA-2017-137505</t>
  </si>
  <si>
    <t>CA-2017-137582</t>
  </si>
  <si>
    <t>CA-2017-137596</t>
  </si>
  <si>
    <t>CA-2017-137624</t>
  </si>
  <si>
    <t>CA-2017-137631</t>
  </si>
  <si>
    <t>CA-2017-137785</t>
  </si>
  <si>
    <t>CA-2017-137876</t>
  </si>
  <si>
    <t>CA-2017-137918</t>
  </si>
  <si>
    <t>CA-2017-138149</t>
  </si>
  <si>
    <t>CA-2017-138156</t>
  </si>
  <si>
    <t>CA-2017-138163</t>
  </si>
  <si>
    <t>CA-2017-138289</t>
  </si>
  <si>
    <t>CA-2017-138310</t>
  </si>
  <si>
    <t>CA-2017-138380</t>
  </si>
  <si>
    <t>CA-2017-138422</t>
  </si>
  <si>
    <t>CA-2017-138464</t>
  </si>
  <si>
    <t>CA-2017-138548</t>
  </si>
  <si>
    <t>CA-2017-138611</t>
  </si>
  <si>
    <t>CA-2017-138618</t>
  </si>
  <si>
    <t>CA-2017-138779</t>
  </si>
  <si>
    <t>CA-2017-138870</t>
  </si>
  <si>
    <t>CA-2017-138975</t>
  </si>
  <si>
    <t>CA-2017-139080</t>
  </si>
  <si>
    <t>CA-2017-139199</t>
  </si>
  <si>
    <t>CA-2017-139304</t>
  </si>
  <si>
    <t>CA-2017-139311</t>
  </si>
  <si>
    <t>CA-2017-139353</t>
  </si>
  <si>
    <t>CA-2017-139402</t>
  </si>
  <si>
    <t>CA-2017-139416</t>
  </si>
  <si>
    <t>CA-2017-139437</t>
  </si>
  <si>
    <t>CA-2017-139444</t>
  </si>
  <si>
    <t>CA-2017-139493</t>
  </si>
  <si>
    <t>CA-2017-139619</t>
  </si>
  <si>
    <t>CA-2017-139661</t>
  </si>
  <si>
    <t>CA-2017-139717</t>
  </si>
  <si>
    <t>CA-2017-139773</t>
  </si>
  <si>
    <t>CA-2017-139787</t>
  </si>
  <si>
    <t>CA-2017-139822</t>
  </si>
  <si>
    <t>CA-2017-139913</t>
  </si>
  <si>
    <t>CA-2017-139948</t>
  </si>
  <si>
    <t>CA-2017-140053</t>
  </si>
  <si>
    <t>CA-2017-140088</t>
  </si>
  <si>
    <t>CA-2017-140151</t>
  </si>
  <si>
    <t>CA-2017-140186</t>
  </si>
  <si>
    <t>CA-2017-140242</t>
  </si>
  <si>
    <t>CA-2017-140298</t>
  </si>
  <si>
    <t>CA-2017-140326</t>
  </si>
  <si>
    <t>CA-2017-140480</t>
  </si>
  <si>
    <t>CA-2017-140494</t>
  </si>
  <si>
    <t>CA-2017-140508</t>
  </si>
  <si>
    <t>CA-2017-140515</t>
  </si>
  <si>
    <t>CA-2017-140536</t>
  </si>
  <si>
    <t>CA-2017-140585</t>
  </si>
  <si>
    <t>CA-2017-140627</t>
  </si>
  <si>
    <t>CA-2017-140676</t>
  </si>
  <si>
    <t>CA-2017-140760</t>
  </si>
  <si>
    <t>CA-2017-140781</t>
  </si>
  <si>
    <t>CA-2017-140802</t>
  </si>
  <si>
    <t>CA-2017-140844</t>
  </si>
  <si>
    <t>CA-2017-140872</t>
  </si>
  <si>
    <t>CA-2017-140949</t>
  </si>
  <si>
    <t>CA-2017-140963</t>
  </si>
  <si>
    <t>CA-2017-141103</t>
  </si>
  <si>
    <t>CA-2017-141117</t>
  </si>
  <si>
    <t>CA-2017-141138</t>
  </si>
  <si>
    <t>CA-2017-141201</t>
  </si>
  <si>
    <t>CA-2017-141425</t>
  </si>
  <si>
    <t>CA-2017-141439</t>
  </si>
  <si>
    <t>CA-2017-141446</t>
  </si>
  <si>
    <t>CA-2017-141481</t>
  </si>
  <si>
    <t>CA-2017-141572</t>
  </si>
  <si>
    <t>CA-2017-141614</t>
  </si>
  <si>
    <t>CA-2017-141663</t>
  </si>
  <si>
    <t>CA-2017-141705</t>
  </si>
  <si>
    <t>CA-2017-141719</t>
  </si>
  <si>
    <t>CA-2017-141733</t>
  </si>
  <si>
    <t>CA-2017-141747</t>
  </si>
  <si>
    <t>CA-2017-141782</t>
  </si>
  <si>
    <t>CA-2017-141789</t>
  </si>
  <si>
    <t>CA-2017-141873</t>
  </si>
  <si>
    <t>CA-2017-141929</t>
  </si>
  <si>
    <t>CA-2017-141992</t>
  </si>
  <si>
    <t>CA-2017-142034</t>
  </si>
  <si>
    <t>CA-2017-142090</t>
  </si>
  <si>
    <t>CA-2017-142125</t>
  </si>
  <si>
    <t>CA-2017-142174</t>
  </si>
  <si>
    <t>CA-2017-142293</t>
  </si>
  <si>
    <t>CA-2017-142328</t>
  </si>
  <si>
    <t>CA-2017-142342</t>
  </si>
  <si>
    <t>CA-2017-142391</t>
  </si>
  <si>
    <t>CA-2017-142461</t>
  </si>
  <si>
    <t>CA-2017-142489</t>
  </si>
  <si>
    <t>CA-2017-142622</t>
  </si>
  <si>
    <t>CA-2017-142636</t>
  </si>
  <si>
    <t>CA-2017-142643</t>
  </si>
  <si>
    <t>CA-2017-142671</t>
  </si>
  <si>
    <t>CA-2017-142776</t>
  </si>
  <si>
    <t>CA-2017-142867</t>
  </si>
  <si>
    <t>CA-2017-142888</t>
  </si>
  <si>
    <t>CA-2017-142909</t>
  </si>
  <si>
    <t>CA-2017-143021</t>
  </si>
  <si>
    <t>CA-2017-143035</t>
  </si>
  <si>
    <t>CA-2017-143063</t>
  </si>
  <si>
    <t>CA-2017-143084</t>
  </si>
  <si>
    <t>CA-2017-143112</t>
  </si>
  <si>
    <t>CA-2017-143126</t>
  </si>
  <si>
    <t>CA-2017-143217</t>
  </si>
  <si>
    <t>CA-2017-143245</t>
  </si>
  <si>
    <t>CA-2017-143252</t>
  </si>
  <si>
    <t>CA-2017-143259</t>
  </si>
  <si>
    <t>CA-2017-143294</t>
  </si>
  <si>
    <t>CA-2017-143329</t>
  </si>
  <si>
    <t>CA-2017-143343</t>
  </si>
  <si>
    <t>CA-2017-143378</t>
  </si>
  <si>
    <t>CA-2017-143434</t>
  </si>
  <si>
    <t>CA-2017-143455</t>
  </si>
  <si>
    <t>CA-2017-143567</t>
  </si>
  <si>
    <t>CA-2017-143574</t>
  </si>
  <si>
    <t>CA-2017-143651</t>
  </si>
  <si>
    <t>CA-2017-143658</t>
  </si>
  <si>
    <t>CA-2017-143665</t>
  </si>
  <si>
    <t>CA-2017-143686</t>
  </si>
  <si>
    <t>CA-2017-143756</t>
  </si>
  <si>
    <t>CA-2017-143798</t>
  </si>
  <si>
    <t>CA-2017-143861</t>
  </si>
  <si>
    <t>CA-2017-144036</t>
  </si>
  <si>
    <t>CA-2017-144064</t>
  </si>
  <si>
    <t>CA-2017-144113</t>
  </si>
  <si>
    <t>CA-2017-144225</t>
  </si>
  <si>
    <t>CA-2017-144365</t>
  </si>
  <si>
    <t>CA-2017-144456</t>
  </si>
  <si>
    <t>CA-2017-144463</t>
  </si>
  <si>
    <t>CA-2017-144484</t>
  </si>
  <si>
    <t>CA-2017-144491</t>
  </si>
  <si>
    <t>CA-2017-144498</t>
  </si>
  <si>
    <t>CA-2017-144526</t>
  </si>
  <si>
    <t>CA-2017-144568</t>
  </si>
  <si>
    <t>CA-2017-144589</t>
  </si>
  <si>
    <t>CA-2017-144596</t>
  </si>
  <si>
    <t>CA-2017-144638</t>
  </si>
  <si>
    <t>CA-2017-144680</t>
  </si>
  <si>
    <t>CA-2017-144694</t>
  </si>
  <si>
    <t>CA-2017-144750</t>
  </si>
  <si>
    <t>CA-2017-144820</t>
  </si>
  <si>
    <t>CA-2017-144827</t>
  </si>
  <si>
    <t>CA-2017-144848</t>
  </si>
  <si>
    <t>CA-2017-144862</t>
  </si>
  <si>
    <t>CA-2017-144883</t>
  </si>
  <si>
    <t>CA-2017-144904</t>
  </si>
  <si>
    <t>CA-2017-144932</t>
  </si>
  <si>
    <t>CA-2017-145037</t>
  </si>
  <si>
    <t>CA-2017-145093</t>
  </si>
  <si>
    <t>CA-2017-145128</t>
  </si>
  <si>
    <t>CA-2017-145142</t>
  </si>
  <si>
    <t>CA-2017-145219</t>
  </si>
  <si>
    <t>CA-2017-145226</t>
  </si>
  <si>
    <t>CA-2017-145233</t>
  </si>
  <si>
    <t>CA-2017-145275</t>
  </si>
  <si>
    <t>CA-2017-145310</t>
  </si>
  <si>
    <t>CA-2017-145338</t>
  </si>
  <si>
    <t>CA-2017-145429</t>
  </si>
  <si>
    <t>CA-2017-145443</t>
  </si>
  <si>
    <t>CA-2017-145506</t>
  </si>
  <si>
    <t>CA-2017-145653</t>
  </si>
  <si>
    <t>CA-2017-145660</t>
  </si>
  <si>
    <t>CA-2017-145702</t>
  </si>
  <si>
    <t>CA-2017-145737</t>
  </si>
  <si>
    <t>CA-2017-145765</t>
  </si>
  <si>
    <t>CA-2017-145772</t>
  </si>
  <si>
    <t>CA-2017-145779</t>
  </si>
  <si>
    <t>CA-2017-145807</t>
  </si>
  <si>
    <t>CA-2017-145877</t>
  </si>
  <si>
    <t>CA-2017-145884</t>
  </si>
  <si>
    <t>CA-2017-146024</t>
  </si>
  <si>
    <t>CA-2017-146031</t>
  </si>
  <si>
    <t>CA-2017-146136</t>
  </si>
  <si>
    <t>CA-2017-146164</t>
  </si>
  <si>
    <t>CA-2017-146185</t>
  </si>
  <si>
    <t>CA-2017-146192</t>
  </si>
  <si>
    <t>CA-2017-146269</t>
  </si>
  <si>
    <t>CA-2017-146346</t>
  </si>
  <si>
    <t>CA-2017-146360</t>
  </si>
  <si>
    <t>CA-2017-146367</t>
  </si>
  <si>
    <t>CA-2017-146458</t>
  </si>
  <si>
    <t>CA-2017-146493</t>
  </si>
  <si>
    <t>CA-2017-146535</t>
  </si>
  <si>
    <t>CA-2017-146626</t>
  </si>
  <si>
    <t>CA-2017-146724</t>
  </si>
  <si>
    <t>CA-2017-146780</t>
  </si>
  <si>
    <t>CA-2017-146920</t>
  </si>
  <si>
    <t>CA-2017-146983</t>
  </si>
  <si>
    <t>CA-2017-147032</t>
  </si>
  <si>
    <t>CA-2017-147039</t>
  </si>
  <si>
    <t>CA-2017-147144</t>
  </si>
  <si>
    <t>CA-2017-147207</t>
  </si>
  <si>
    <t>CA-2017-147228</t>
  </si>
  <si>
    <t>CA-2017-147277</t>
  </si>
  <si>
    <t>CA-2017-147291</t>
  </si>
  <si>
    <t>CA-2017-147333</t>
  </si>
  <si>
    <t>CA-2017-147354</t>
  </si>
  <si>
    <t>CA-2017-147361</t>
  </si>
  <si>
    <t>CA-2017-147403</t>
  </si>
  <si>
    <t>CA-2017-147410</t>
  </si>
  <si>
    <t>CA-2017-147452</t>
  </si>
  <si>
    <t>CA-2017-147550</t>
  </si>
  <si>
    <t>CA-2017-147564</t>
  </si>
  <si>
    <t>CA-2017-147725</t>
  </si>
  <si>
    <t>CA-2017-147753</t>
  </si>
  <si>
    <t>CA-2017-147760</t>
  </si>
  <si>
    <t>CA-2017-147767</t>
  </si>
  <si>
    <t>CA-2017-147844</t>
  </si>
  <si>
    <t>CA-2017-147942</t>
  </si>
  <si>
    <t>CA-2017-147956</t>
  </si>
  <si>
    <t>CA-2017-148012</t>
  </si>
  <si>
    <t>CA-2017-148068</t>
  </si>
  <si>
    <t>CA-2017-148138</t>
  </si>
  <si>
    <t>CA-2017-148145</t>
  </si>
  <si>
    <t>CA-2017-148166</t>
  </si>
  <si>
    <t>CA-2017-148264</t>
  </si>
  <si>
    <t>CA-2017-148320</t>
  </si>
  <si>
    <t>CA-2017-148355</t>
  </si>
  <si>
    <t>CA-2017-148404</t>
  </si>
  <si>
    <t>CA-2017-148411</t>
  </si>
  <si>
    <t>CA-2017-148446</t>
  </si>
  <si>
    <t>CA-2017-148474</t>
  </si>
  <si>
    <t>CA-2017-148642</t>
  </si>
  <si>
    <t>CA-2017-148691</t>
  </si>
  <si>
    <t>CA-2017-148810</t>
  </si>
  <si>
    <t>CA-2017-148922</t>
  </si>
  <si>
    <t>CA-2017-148929</t>
  </si>
  <si>
    <t>CA-2017-148985</t>
  </si>
  <si>
    <t>CA-2017-148992</t>
  </si>
  <si>
    <t>CA-2017-148999</t>
  </si>
  <si>
    <t>CA-2017-149048</t>
  </si>
  <si>
    <t>CA-2017-149076</t>
  </si>
  <si>
    <t>CA-2017-149146</t>
  </si>
  <si>
    <t>CA-2017-149160</t>
  </si>
  <si>
    <t>CA-2017-149181</t>
  </si>
  <si>
    <t>CA-2017-149468</t>
  </si>
  <si>
    <t>CA-2017-149489</t>
  </si>
  <si>
    <t>CA-2017-149559</t>
  </si>
  <si>
    <t>CA-2017-149699</t>
  </si>
  <si>
    <t>CA-2017-149706</t>
  </si>
  <si>
    <t>CA-2017-149720</t>
  </si>
  <si>
    <t>CA-2017-149853</t>
  </si>
  <si>
    <t>CA-2017-149881</t>
  </si>
  <si>
    <t>CA-2017-149888</t>
  </si>
  <si>
    <t>CA-2017-149895</t>
  </si>
  <si>
    <t>CA-2017-149944</t>
  </si>
  <si>
    <t>CA-2017-150091</t>
  </si>
  <si>
    <t>CA-2017-150189</t>
  </si>
  <si>
    <t>CA-2017-150266</t>
  </si>
  <si>
    <t>CA-2017-150420</t>
  </si>
  <si>
    <t>CA-2017-150469</t>
  </si>
  <si>
    <t>CA-2017-150497</t>
  </si>
  <si>
    <t>CA-2017-150504</t>
  </si>
  <si>
    <t>CA-2017-150525</t>
  </si>
  <si>
    <t>CA-2017-150602</t>
  </si>
  <si>
    <t>CA-2017-150609</t>
  </si>
  <si>
    <t>CA-2017-150623</t>
  </si>
  <si>
    <t>CA-2017-150707</t>
  </si>
  <si>
    <t>CA-2017-150910</t>
  </si>
  <si>
    <t>CA-2017-150931</t>
  </si>
  <si>
    <t>CA-2017-150959</t>
  </si>
  <si>
    <t>CA-2017-150987</t>
  </si>
  <si>
    <t>CA-2017-151008</t>
  </si>
  <si>
    <t>CA-2017-151071</t>
  </si>
  <si>
    <t>CA-2017-151176</t>
  </si>
  <si>
    <t>CA-2017-151183</t>
  </si>
  <si>
    <t>CA-2017-151190</t>
  </si>
  <si>
    <t>CA-2017-151211</t>
  </si>
  <si>
    <t>CA-2017-151218</t>
  </si>
  <si>
    <t>CA-2017-151225</t>
  </si>
  <si>
    <t>CA-2017-151281</t>
  </si>
  <si>
    <t>CA-2017-151358</t>
  </si>
  <si>
    <t>CA-2017-151428</t>
  </si>
  <si>
    <t>CA-2017-151484</t>
  </si>
  <si>
    <t>CA-2017-151596</t>
  </si>
  <si>
    <t>CA-2017-151750</t>
  </si>
  <si>
    <t>CA-2017-151799</t>
  </si>
  <si>
    <t>CA-2017-151855</t>
  </si>
  <si>
    <t>CA-2017-151911</t>
  </si>
  <si>
    <t>CA-2017-151981</t>
  </si>
  <si>
    <t>CA-2017-152079</t>
  </si>
  <si>
    <t>CA-2017-152093</t>
  </si>
  <si>
    <t>CA-2017-152135</t>
  </si>
  <si>
    <t>CA-2017-152142</t>
  </si>
  <si>
    <t>CA-2017-152198</t>
  </si>
  <si>
    <t>CA-2017-152205</t>
  </si>
  <si>
    <t>CA-2017-152226</t>
  </si>
  <si>
    <t>CA-2017-152261</t>
  </si>
  <si>
    <t>CA-2017-152275</t>
  </si>
  <si>
    <t>CA-2017-152310</t>
  </si>
  <si>
    <t>CA-2017-152436</t>
  </si>
  <si>
    <t>CA-2017-152485</t>
  </si>
  <si>
    <t>CA-2017-152499</t>
  </si>
  <si>
    <t>CA-2017-152583</t>
  </si>
  <si>
    <t>CA-2017-152660</t>
  </si>
  <si>
    <t>CA-2017-152695</t>
  </si>
  <si>
    <t>CA-2017-152702</t>
  </si>
  <si>
    <t>CA-2017-152709</t>
  </si>
  <si>
    <t>CA-2017-152737</t>
  </si>
  <si>
    <t>CA-2017-152786</t>
  </si>
  <si>
    <t>CA-2017-152807</t>
  </si>
  <si>
    <t>CA-2017-152856</t>
  </si>
  <si>
    <t>CA-2017-152912</t>
  </si>
  <si>
    <t>CA-2017-152926</t>
  </si>
  <si>
    <t>CA-2017-152933</t>
  </si>
  <si>
    <t>CA-2017-152961</t>
  </si>
  <si>
    <t>CA-2017-152968</t>
  </si>
  <si>
    <t>CA-2017-152975</t>
  </si>
  <si>
    <t>CA-2017-153045</t>
  </si>
  <si>
    <t>CA-2017-153080</t>
  </si>
  <si>
    <t>CA-2017-153227</t>
  </si>
  <si>
    <t>CA-2017-153339</t>
  </si>
  <si>
    <t>CA-2017-153654</t>
  </si>
  <si>
    <t>CA-2017-153787</t>
  </si>
  <si>
    <t>CA-2017-153822</t>
  </si>
  <si>
    <t>CA-2017-153843</t>
  </si>
  <si>
    <t>CA-2017-153871</t>
  </si>
  <si>
    <t>CA-2017-154011</t>
  </si>
  <si>
    <t>CA-2017-154039</t>
  </si>
  <si>
    <t>CA-2017-154074</t>
  </si>
  <si>
    <t>CA-2017-154088</t>
  </si>
  <si>
    <t>CA-2017-154102</t>
  </si>
  <si>
    <t>CA-2017-154109</t>
  </si>
  <si>
    <t>CA-2017-154116</t>
  </si>
  <si>
    <t>CA-2017-154123</t>
  </si>
  <si>
    <t>CA-2017-154137</t>
  </si>
  <si>
    <t>CA-2017-154214</t>
  </si>
  <si>
    <t>CA-2017-154410</t>
  </si>
  <si>
    <t>CA-2017-154466</t>
  </si>
  <si>
    <t>CA-2017-154501</t>
  </si>
  <si>
    <t>CA-2017-154676</t>
  </si>
  <si>
    <t>CA-2017-154718</t>
  </si>
  <si>
    <t>CA-2017-154732</t>
  </si>
  <si>
    <t>CA-2017-154760</t>
  </si>
  <si>
    <t>CA-2017-154809</t>
  </si>
  <si>
    <t>CA-2017-154816</t>
  </si>
  <si>
    <t>CA-2017-154907</t>
  </si>
  <si>
    <t>CA-2017-154935</t>
  </si>
  <si>
    <t>CA-2017-154949</t>
  </si>
  <si>
    <t>CA-2017-155047</t>
  </si>
  <si>
    <t>CA-2017-155075</t>
  </si>
  <si>
    <t>CA-2017-155089</t>
  </si>
  <si>
    <t>CA-2017-155152</t>
  </si>
  <si>
    <t>CA-2017-155159</t>
  </si>
  <si>
    <t>CA-2017-155292</t>
  </si>
  <si>
    <t>CA-2017-155362</t>
  </si>
  <si>
    <t>CA-2017-155376</t>
  </si>
  <si>
    <t>CA-2017-155460</t>
  </si>
  <si>
    <t>CA-2017-155558</t>
  </si>
  <si>
    <t>CA-2017-155607</t>
  </si>
  <si>
    <t>CA-2017-155621</t>
  </si>
  <si>
    <t>CA-2017-155642</t>
  </si>
  <si>
    <t>CA-2017-155698</t>
  </si>
  <si>
    <t>CA-2017-155705</t>
  </si>
  <si>
    <t>CA-2017-155712</t>
  </si>
  <si>
    <t>CA-2017-155740</t>
  </si>
  <si>
    <t>CA-2017-155824</t>
  </si>
  <si>
    <t>CA-2017-155873</t>
  </si>
  <si>
    <t>CA-2017-155880</t>
  </si>
  <si>
    <t>CA-2017-155929</t>
  </si>
  <si>
    <t>CA-2017-155936</t>
  </si>
  <si>
    <t>CA-2017-155957</t>
  </si>
  <si>
    <t>CA-2017-155985</t>
  </si>
  <si>
    <t>CA-2017-156139</t>
  </si>
  <si>
    <t>CA-2017-156237</t>
  </si>
  <si>
    <t>CA-2017-156272</t>
  </si>
  <si>
    <t>CA-2017-156363</t>
  </si>
  <si>
    <t>CA-2017-156391</t>
  </si>
  <si>
    <t>CA-2017-156412</t>
  </si>
  <si>
    <t>CA-2017-156622</t>
  </si>
  <si>
    <t>CA-2017-156664</t>
  </si>
  <si>
    <t>CA-2017-156720</t>
  </si>
  <si>
    <t>CA-2017-156769</t>
  </si>
  <si>
    <t>CA-2017-156776</t>
  </si>
  <si>
    <t>CA-2017-156818</t>
  </si>
  <si>
    <t>CA-2017-156895</t>
  </si>
  <si>
    <t>CA-2017-156951</t>
  </si>
  <si>
    <t>CA-2017-156958</t>
  </si>
  <si>
    <t>CA-2017-157091</t>
  </si>
  <si>
    <t>CA-2017-157112</t>
  </si>
  <si>
    <t>CA-2017-157196</t>
  </si>
  <si>
    <t>CA-2017-157252</t>
  </si>
  <si>
    <t>CA-2017-157273</t>
  </si>
  <si>
    <t>CA-2017-157350</t>
  </si>
  <si>
    <t>CA-2017-157413</t>
  </si>
  <si>
    <t>CA-2017-157420</t>
  </si>
  <si>
    <t>CA-2017-157448</t>
  </si>
  <si>
    <t>CA-2017-157469</t>
  </si>
  <si>
    <t>CA-2017-157483</t>
  </si>
  <si>
    <t>CA-2017-157651</t>
  </si>
  <si>
    <t>CA-2017-157672</t>
  </si>
  <si>
    <t>CA-2017-157833</t>
  </si>
  <si>
    <t>CA-2017-157854</t>
  </si>
  <si>
    <t>CA-2017-157903</t>
  </si>
  <si>
    <t>CA-2017-157931</t>
  </si>
  <si>
    <t>CA-2017-157966</t>
  </si>
  <si>
    <t>CA-2017-157980</t>
  </si>
  <si>
    <t>CA-2017-157987</t>
  </si>
  <si>
    <t>CA-2017-158036</t>
  </si>
  <si>
    <t>CA-2017-158071</t>
  </si>
  <si>
    <t>CA-2017-158106</t>
  </si>
  <si>
    <t>CA-2017-158120</t>
  </si>
  <si>
    <t>CA-2017-158169</t>
  </si>
  <si>
    <t>CA-2017-158246</t>
  </si>
  <si>
    <t>CA-2017-158344</t>
  </si>
  <si>
    <t>CA-2017-158379</t>
  </si>
  <si>
    <t>CA-2017-158386</t>
  </si>
  <si>
    <t>CA-2017-158407</t>
  </si>
  <si>
    <t>CA-2017-158561</t>
  </si>
  <si>
    <t>CA-2017-158673</t>
  </si>
  <si>
    <t>CA-2017-158722</t>
  </si>
  <si>
    <t>CA-2017-158729</t>
  </si>
  <si>
    <t>CA-2017-158736</t>
  </si>
  <si>
    <t>CA-2017-158743</t>
  </si>
  <si>
    <t>CA-2017-158876</t>
  </si>
  <si>
    <t>CA-2017-158883</t>
  </si>
  <si>
    <t>CA-2017-158953</t>
  </si>
  <si>
    <t>CA-2017-158967</t>
  </si>
  <si>
    <t>CA-2017-159100</t>
  </si>
  <si>
    <t>CA-2017-159107</t>
  </si>
  <si>
    <t>CA-2017-159135</t>
  </si>
  <si>
    <t>CA-2017-159149</t>
  </si>
  <si>
    <t>CA-2017-159156</t>
  </si>
  <si>
    <t>CA-2017-159226</t>
  </si>
  <si>
    <t>CA-2017-159282</t>
  </si>
  <si>
    <t>CA-2017-159352</t>
  </si>
  <si>
    <t>CA-2017-159366</t>
  </si>
  <si>
    <t>CA-2017-159457</t>
  </si>
  <si>
    <t>CA-2017-159464</t>
  </si>
  <si>
    <t>CA-2017-159506</t>
  </si>
  <si>
    <t>CA-2017-159597</t>
  </si>
  <si>
    <t>CA-2017-159604</t>
  </si>
  <si>
    <t>CA-2017-159667</t>
  </si>
  <si>
    <t>CA-2017-159688</t>
  </si>
  <si>
    <t>CA-2017-159793</t>
  </si>
  <si>
    <t>CA-2017-159884</t>
  </si>
  <si>
    <t>CA-2017-159954</t>
  </si>
  <si>
    <t>CA-2017-160017</t>
  </si>
  <si>
    <t>CA-2017-160031</t>
  </si>
  <si>
    <t>CA-2017-160045</t>
  </si>
  <si>
    <t>CA-2017-160087</t>
  </si>
  <si>
    <t>CA-2017-160122</t>
  </si>
  <si>
    <t>CA-2017-160325</t>
  </si>
  <si>
    <t>CA-2017-160395</t>
  </si>
  <si>
    <t>CA-2017-160416</t>
  </si>
  <si>
    <t>CA-2017-160423</t>
  </si>
  <si>
    <t>CA-2017-160458</t>
  </si>
  <si>
    <t>CA-2017-160514</t>
  </si>
  <si>
    <t>CA-2017-160633</t>
  </si>
  <si>
    <t>CA-2017-160661</t>
  </si>
  <si>
    <t>CA-2017-160724</t>
  </si>
  <si>
    <t>CA-2017-160801</t>
  </si>
  <si>
    <t>CA-2017-160885</t>
  </si>
  <si>
    <t>CA-2017-160899</t>
  </si>
  <si>
    <t>CA-2017-160927</t>
  </si>
  <si>
    <t>CA-2017-160934</t>
  </si>
  <si>
    <t>CA-2017-160962</t>
  </si>
  <si>
    <t>CA-2017-160983</t>
  </si>
  <si>
    <t>CA-2017-161018</t>
  </si>
  <si>
    <t>CA-2017-161046</t>
  </si>
  <si>
    <t>CA-2017-161053</t>
  </si>
  <si>
    <t>CA-2017-161067</t>
  </si>
  <si>
    <t>CA-2017-161088</t>
  </si>
  <si>
    <t>CA-2017-161102</t>
  </si>
  <si>
    <t>CA-2017-161130</t>
  </si>
  <si>
    <t>CA-2017-161172</t>
  </si>
  <si>
    <t>CA-2017-161200</t>
  </si>
  <si>
    <t>CA-2017-161333</t>
  </si>
  <si>
    <t>CA-2017-161340</t>
  </si>
  <si>
    <t>CA-2017-161410</t>
  </si>
  <si>
    <t>CA-2017-161459</t>
  </si>
  <si>
    <t>CA-2017-161480</t>
  </si>
  <si>
    <t>CA-2017-161557</t>
  </si>
  <si>
    <t>CA-2017-161578</t>
  </si>
  <si>
    <t>CA-2017-161592</t>
  </si>
  <si>
    <t>CA-2017-161655</t>
  </si>
  <si>
    <t>CA-2017-161739</t>
  </si>
  <si>
    <t>CA-2017-161774</t>
  </si>
  <si>
    <t>CA-2017-161809</t>
  </si>
  <si>
    <t>CA-2017-161823</t>
  </si>
  <si>
    <t>CA-2017-161851</t>
  </si>
  <si>
    <t>CA-2017-161893</t>
  </si>
  <si>
    <t>CA-2017-161956</t>
  </si>
  <si>
    <t>CA-2017-161970</t>
  </si>
  <si>
    <t>CA-2017-161984</t>
  </si>
  <si>
    <t>CA-2017-162015</t>
  </si>
  <si>
    <t>CA-2017-162033</t>
  </si>
  <si>
    <t>CA-2017-162075</t>
  </si>
  <si>
    <t>CA-2017-162096</t>
  </si>
  <si>
    <t>CA-2017-162173</t>
  </si>
  <si>
    <t>CA-2017-162250</t>
  </si>
  <si>
    <t>CA-2017-162474</t>
  </si>
  <si>
    <t>CA-2017-162481</t>
  </si>
  <si>
    <t>CA-2017-162565</t>
  </si>
  <si>
    <t>CA-2017-162572</t>
  </si>
  <si>
    <t>CA-2017-162635</t>
  </si>
  <si>
    <t>CA-2017-162691</t>
  </si>
  <si>
    <t>CA-2017-162712</t>
  </si>
  <si>
    <t>CA-2017-162789</t>
  </si>
  <si>
    <t>CA-2017-162880</t>
  </si>
  <si>
    <t>CA-2017-162929</t>
  </si>
  <si>
    <t>CA-2017-162936</t>
  </si>
  <si>
    <t>CA-2017-162978</t>
  </si>
  <si>
    <t>CA-2017-163006</t>
  </si>
  <si>
    <t>CA-2017-163020</t>
  </si>
  <si>
    <t>CA-2017-163069</t>
  </si>
  <si>
    <t>CA-2017-163097</t>
  </si>
  <si>
    <t>CA-2017-163125</t>
  </si>
  <si>
    <t>CA-2017-163139</t>
  </si>
  <si>
    <t>CA-2017-163160</t>
  </si>
  <si>
    <t>CA-2017-163188</t>
  </si>
  <si>
    <t>CA-2017-163209</t>
  </si>
  <si>
    <t>CA-2017-163265</t>
  </si>
  <si>
    <t>CA-2017-163321</t>
  </si>
  <si>
    <t>CA-2017-163335</t>
  </si>
  <si>
    <t>CA-2017-163405</t>
  </si>
  <si>
    <t>CA-2017-163510</t>
  </si>
  <si>
    <t>CA-2017-163531</t>
  </si>
  <si>
    <t>CA-2017-163566</t>
  </si>
  <si>
    <t>CA-2017-163629</t>
  </si>
  <si>
    <t>CA-2017-163671</t>
  </si>
  <si>
    <t>CA-2017-163692</t>
  </si>
  <si>
    <t>CA-2017-163818</t>
  </si>
  <si>
    <t>CA-2017-163860</t>
  </si>
  <si>
    <t>CA-2017-163874</t>
  </si>
  <si>
    <t>CA-2017-163902</t>
  </si>
  <si>
    <t>CA-2017-163979</t>
  </si>
  <si>
    <t>CA-2017-164000</t>
  </si>
  <si>
    <t>CA-2017-164028</t>
  </si>
  <si>
    <t>CA-2017-164042</t>
  </si>
  <si>
    <t>CA-2017-164049</t>
  </si>
  <si>
    <t>CA-2017-164098</t>
  </si>
  <si>
    <t>CA-2017-164112</t>
  </si>
  <si>
    <t>CA-2017-164168</t>
  </si>
  <si>
    <t>CA-2017-164329</t>
  </si>
  <si>
    <t>CA-2017-164364</t>
  </si>
  <si>
    <t>CA-2017-164378</t>
  </si>
  <si>
    <t>CA-2017-164707</t>
  </si>
  <si>
    <t>CA-2017-164756</t>
  </si>
  <si>
    <t>CA-2017-164819</t>
  </si>
  <si>
    <t>CA-2017-164826</t>
  </si>
  <si>
    <t>CA-2017-164917</t>
  </si>
  <si>
    <t>CA-2017-164959</t>
  </si>
  <si>
    <t>CA-2017-165008</t>
  </si>
  <si>
    <t>CA-2017-165029</t>
  </si>
  <si>
    <t>CA-2017-165099</t>
  </si>
  <si>
    <t>CA-2017-165155</t>
  </si>
  <si>
    <t>CA-2017-165204</t>
  </si>
  <si>
    <t>CA-2017-165323</t>
  </si>
  <si>
    <t>CA-2017-165386</t>
  </si>
  <si>
    <t>CA-2017-165491</t>
  </si>
  <si>
    <t>CA-2017-165603</t>
  </si>
  <si>
    <t>CA-2017-165687</t>
  </si>
  <si>
    <t>CA-2017-165715</t>
  </si>
  <si>
    <t>CA-2017-165757</t>
  </si>
  <si>
    <t>CA-2017-165841</t>
  </si>
  <si>
    <t>CA-2017-165904</t>
  </si>
  <si>
    <t>CA-2017-166093</t>
  </si>
  <si>
    <t>CA-2017-166128</t>
  </si>
  <si>
    <t>CA-2017-166142</t>
  </si>
  <si>
    <t>CA-2017-166184</t>
  </si>
  <si>
    <t>CA-2017-166198</t>
  </si>
  <si>
    <t>CA-2017-166296</t>
  </si>
  <si>
    <t>CA-2017-166317</t>
  </si>
  <si>
    <t>CA-2017-166415</t>
  </si>
  <si>
    <t>CA-2017-166436</t>
  </si>
  <si>
    <t>CA-2017-166499</t>
  </si>
  <si>
    <t>CA-2017-166576</t>
  </si>
  <si>
    <t>CA-2017-166695</t>
  </si>
  <si>
    <t>CA-2017-166709</t>
  </si>
  <si>
    <t>CA-2017-166835</t>
  </si>
  <si>
    <t>CA-2017-166849</t>
  </si>
  <si>
    <t>CA-2017-166856</t>
  </si>
  <si>
    <t>CA-2017-166898</t>
  </si>
  <si>
    <t>CA-2017-166919</t>
  </si>
  <si>
    <t>CA-2017-166926</t>
  </si>
  <si>
    <t>CA-2017-166933</t>
  </si>
  <si>
    <t>CA-2017-167003</t>
  </si>
  <si>
    <t>CA-2017-167017</t>
  </si>
  <si>
    <t>CA-2017-167080</t>
  </si>
  <si>
    <t>CA-2017-167094</t>
  </si>
  <si>
    <t>CA-2017-167101</t>
  </si>
  <si>
    <t>CA-2017-167150</t>
  </si>
  <si>
    <t>CA-2017-167227</t>
  </si>
  <si>
    <t>CA-2017-167381</t>
  </si>
  <si>
    <t>CA-2017-167395</t>
  </si>
  <si>
    <t>CA-2017-167542</t>
  </si>
  <si>
    <t>CA-2017-167549</t>
  </si>
  <si>
    <t>CA-2017-167626</t>
  </si>
  <si>
    <t>CA-2017-167640</t>
  </si>
  <si>
    <t>CA-2017-167661</t>
  </si>
  <si>
    <t>CA-2017-167668</t>
  </si>
  <si>
    <t>CA-2017-167703</t>
  </si>
  <si>
    <t>CA-2017-167752</t>
  </si>
  <si>
    <t>CA-2017-167871</t>
  </si>
  <si>
    <t>CA-2017-167899</t>
  </si>
  <si>
    <t>CA-2017-167913</t>
  </si>
  <si>
    <t>CA-2017-167941</t>
  </si>
  <si>
    <t>CA-2017-167976</t>
  </si>
  <si>
    <t>CA-2017-168102</t>
  </si>
  <si>
    <t>CA-2017-168109</t>
  </si>
  <si>
    <t>CA-2017-168123</t>
  </si>
  <si>
    <t>CA-2017-168172</t>
  </si>
  <si>
    <t>CA-2017-168179</t>
  </si>
  <si>
    <t>CA-2017-168193</t>
  </si>
  <si>
    <t>CA-2017-168228</t>
  </si>
  <si>
    <t>CA-2017-168389</t>
  </si>
  <si>
    <t>CA-2017-168396</t>
  </si>
  <si>
    <t>CA-2017-168403</t>
  </si>
  <si>
    <t>CA-2017-168641</t>
  </si>
  <si>
    <t>CA-2017-168655</t>
  </si>
  <si>
    <t>CA-2017-168739</t>
  </si>
  <si>
    <t>CA-2017-168837</t>
  </si>
  <si>
    <t>CA-2017-168858</t>
  </si>
  <si>
    <t>CA-2017-168900</t>
  </si>
  <si>
    <t>CA-2017-168942</t>
  </si>
  <si>
    <t>CA-2017-169005</t>
  </si>
  <si>
    <t>CA-2017-169012</t>
  </si>
  <si>
    <t>CA-2017-169054</t>
  </si>
  <si>
    <t>CA-2017-169124</t>
  </si>
  <si>
    <t>CA-2017-169264</t>
  </si>
  <si>
    <t>CA-2017-169285</t>
  </si>
  <si>
    <t>CA-2017-169327</t>
  </si>
  <si>
    <t>CA-2017-169362</t>
  </si>
  <si>
    <t>CA-2017-169404</t>
  </si>
  <si>
    <t>CA-2017-169411</t>
  </si>
  <si>
    <t>CA-2017-169439</t>
  </si>
  <si>
    <t>CA-2017-169474</t>
  </si>
  <si>
    <t>CA-2017-169607</t>
  </si>
  <si>
    <t>CA-2017-169691</t>
  </si>
  <si>
    <t>CA-2017-169810</t>
  </si>
  <si>
    <t>CA-2017-169817</t>
  </si>
  <si>
    <t>CA-2017-169859</t>
  </si>
  <si>
    <t>CA-2017-169894</t>
  </si>
  <si>
    <t>CA-2017-169901</t>
  </si>
  <si>
    <t>CA-2017-169929</t>
  </si>
  <si>
    <t>CA-2017-169978</t>
  </si>
  <si>
    <t>CA-2017-169999</t>
  </si>
  <si>
    <t>US-2014-100279</t>
  </si>
  <si>
    <t>US-2014-100853</t>
  </si>
  <si>
    <t>US-2014-102071</t>
  </si>
  <si>
    <t>US-2014-102631</t>
  </si>
  <si>
    <t>US-2014-102715</t>
  </si>
  <si>
    <t>US-2014-103338</t>
  </si>
  <si>
    <t>US-2014-103905</t>
  </si>
  <si>
    <t>US-2014-104759</t>
  </si>
  <si>
    <t>US-2014-105137</t>
  </si>
  <si>
    <t>US-2014-105151</t>
  </si>
  <si>
    <t>US-2014-105767</t>
  </si>
  <si>
    <t>US-2014-106299</t>
  </si>
  <si>
    <t>US-2014-106334</t>
  </si>
  <si>
    <t>US-2014-106992</t>
  </si>
  <si>
    <t>US-2014-107405</t>
  </si>
  <si>
    <t>US-2014-107699</t>
  </si>
  <si>
    <t>US-2014-107993</t>
  </si>
  <si>
    <t>US-2014-109036</t>
  </si>
  <si>
    <t>US-2014-109162</t>
  </si>
  <si>
    <t>US-2014-109456</t>
  </si>
  <si>
    <t>US-2014-110674</t>
  </si>
  <si>
    <t>US-2014-111171</t>
  </si>
  <si>
    <t>US-2014-111353</t>
  </si>
  <si>
    <t>US-2014-112200</t>
  </si>
  <si>
    <t>US-2014-112564</t>
  </si>
  <si>
    <t>US-2014-112795</t>
  </si>
  <si>
    <t>US-2014-112872</t>
  </si>
  <si>
    <t>US-2014-112914</t>
  </si>
  <si>
    <t>US-2014-112949</t>
  </si>
  <si>
    <t>US-2014-112991</t>
  </si>
  <si>
    <t>US-2014-113124</t>
  </si>
  <si>
    <t>US-2014-114188</t>
  </si>
  <si>
    <t>US-2014-114377</t>
  </si>
  <si>
    <t>US-2014-115189</t>
  </si>
  <si>
    <t>US-2014-115196</t>
  </si>
  <si>
    <t>US-2014-115413</t>
  </si>
  <si>
    <t>US-2014-115987</t>
  </si>
  <si>
    <t>US-2014-117058</t>
  </si>
  <si>
    <t>US-2014-117135</t>
  </si>
  <si>
    <t>US-2014-117163</t>
  </si>
  <si>
    <t>US-2014-117170</t>
  </si>
  <si>
    <t>US-2014-117380</t>
  </si>
  <si>
    <t>US-2014-117744</t>
  </si>
  <si>
    <t>US-2014-117968</t>
  </si>
  <si>
    <t>US-2014-118486</t>
  </si>
  <si>
    <t>US-2014-118997</t>
  </si>
  <si>
    <t>US-2014-119081</t>
  </si>
  <si>
    <t>US-2014-119137</t>
  </si>
  <si>
    <t>US-2014-120175</t>
  </si>
  <si>
    <t>US-2014-120236</t>
  </si>
  <si>
    <t>US-2014-120313</t>
  </si>
  <si>
    <t>US-2014-120740</t>
  </si>
  <si>
    <t>US-2014-121566</t>
  </si>
  <si>
    <t>US-2014-121734</t>
  </si>
  <si>
    <t>US-2014-122021</t>
  </si>
  <si>
    <t>US-2014-122959</t>
  </si>
  <si>
    <t>US-2014-123183</t>
  </si>
  <si>
    <t>US-2014-123519</t>
  </si>
  <si>
    <t>US-2014-124625</t>
  </si>
  <si>
    <t>US-2014-125521</t>
  </si>
  <si>
    <t>US-2014-126340</t>
  </si>
  <si>
    <t>US-2014-126571</t>
  </si>
  <si>
    <t>US-2014-127635</t>
  </si>
  <si>
    <t>US-2014-127978</t>
  </si>
  <si>
    <t>US-2014-128685</t>
  </si>
  <si>
    <t>US-2014-129609</t>
  </si>
  <si>
    <t>US-2014-130358</t>
  </si>
  <si>
    <t>US-2014-130379</t>
  </si>
  <si>
    <t>US-2014-131275</t>
  </si>
  <si>
    <t>US-2014-131870</t>
  </si>
  <si>
    <t>US-2014-131982</t>
  </si>
  <si>
    <t>US-2014-132745</t>
  </si>
  <si>
    <t>US-2014-133130</t>
  </si>
  <si>
    <t>US-2014-133949</t>
  </si>
  <si>
    <t>US-2014-134054</t>
  </si>
  <si>
    <t>US-2014-134187</t>
  </si>
  <si>
    <t>US-2014-134614</t>
  </si>
  <si>
    <t>US-2014-134712</t>
  </si>
  <si>
    <t>US-2014-134733</t>
  </si>
  <si>
    <t>US-2014-134971</t>
  </si>
  <si>
    <t>US-2014-135881</t>
  </si>
  <si>
    <t>US-2014-135972</t>
  </si>
  <si>
    <t>US-2014-137155</t>
  </si>
  <si>
    <t>US-2014-137680</t>
  </si>
  <si>
    <t>US-2014-137869</t>
  </si>
  <si>
    <t>US-2014-138247</t>
  </si>
  <si>
    <t>US-2014-138758</t>
  </si>
  <si>
    <t>US-2014-138828</t>
  </si>
  <si>
    <t>US-2014-138835</t>
  </si>
  <si>
    <t>US-2014-139500</t>
  </si>
  <si>
    <t>US-2014-139640</t>
  </si>
  <si>
    <t>US-2014-140116</t>
  </si>
  <si>
    <t>US-2014-140452</t>
  </si>
  <si>
    <t>US-2014-140914</t>
  </si>
  <si>
    <t>US-2014-141215</t>
  </si>
  <si>
    <t>US-2014-141257</t>
  </si>
  <si>
    <t>US-2014-143231</t>
  </si>
  <si>
    <t>US-2014-143287</t>
  </si>
  <si>
    <t>US-2014-143581</t>
  </si>
  <si>
    <t>US-2014-143707</t>
  </si>
  <si>
    <t>US-2014-143721</t>
  </si>
  <si>
    <t>US-2014-144078</t>
  </si>
  <si>
    <t>US-2014-146353</t>
  </si>
  <si>
    <t>US-2014-147606</t>
  </si>
  <si>
    <t>US-2014-147627</t>
  </si>
  <si>
    <t>US-2014-147648</t>
  </si>
  <si>
    <t>US-2014-147704</t>
  </si>
  <si>
    <t>US-2014-147774</t>
  </si>
  <si>
    <t>US-2014-148194</t>
  </si>
  <si>
    <t>US-2014-148838</t>
  </si>
  <si>
    <t>US-2014-149034</t>
  </si>
  <si>
    <t>US-2014-150119</t>
  </si>
  <si>
    <t>US-2014-150126</t>
  </si>
  <si>
    <t>US-2014-150434</t>
  </si>
  <si>
    <t>US-2014-150532</t>
  </si>
  <si>
    <t>US-2014-150574</t>
  </si>
  <si>
    <t>US-2014-150924</t>
  </si>
  <si>
    <t>US-2014-151015</t>
  </si>
  <si>
    <t>US-2014-151925</t>
  </si>
  <si>
    <t>US-2014-152030</t>
  </si>
  <si>
    <t>US-2014-152723</t>
  </si>
  <si>
    <t>US-2014-154655</t>
  </si>
  <si>
    <t>US-2014-154879</t>
  </si>
  <si>
    <t>US-2014-155502</t>
  </si>
  <si>
    <t>US-2014-155544</t>
  </si>
  <si>
    <t>US-2014-155817</t>
  </si>
  <si>
    <t>US-2014-155894</t>
  </si>
  <si>
    <t>US-2014-156216</t>
  </si>
  <si>
    <t>US-2014-156559</t>
  </si>
  <si>
    <t>US-2014-157021</t>
  </si>
  <si>
    <t>US-2014-157070</t>
  </si>
  <si>
    <t>US-2014-157231</t>
  </si>
  <si>
    <t>US-2014-157385</t>
  </si>
  <si>
    <t>US-2014-157406</t>
  </si>
  <si>
    <t>US-2014-157847</t>
  </si>
  <si>
    <t>US-2014-158057</t>
  </si>
  <si>
    <t>US-2014-158365</t>
  </si>
  <si>
    <t>US-2014-158400</t>
  </si>
  <si>
    <t>US-2014-158638</t>
  </si>
  <si>
    <t>US-2014-159611</t>
  </si>
  <si>
    <t>US-2014-159618</t>
  </si>
  <si>
    <t>US-2014-159926</t>
  </si>
  <si>
    <t>US-2014-160444</t>
  </si>
  <si>
    <t>US-2014-160780</t>
  </si>
  <si>
    <t>US-2014-161305</t>
  </si>
  <si>
    <t>US-2014-161613</t>
  </si>
  <si>
    <t>US-2014-163146</t>
  </si>
  <si>
    <t>US-2014-163797</t>
  </si>
  <si>
    <t>US-2014-164406</t>
  </si>
  <si>
    <t>US-2014-164616</t>
  </si>
  <si>
    <t>US-2014-164644</t>
  </si>
  <si>
    <t>US-2014-164763</t>
  </si>
  <si>
    <t>US-2014-165589</t>
  </si>
  <si>
    <t>US-2014-165659</t>
  </si>
  <si>
    <t>US-2014-165862</t>
  </si>
  <si>
    <t>US-2014-166310</t>
  </si>
  <si>
    <t>US-2014-166828</t>
  </si>
  <si>
    <t>US-2014-167262</t>
  </si>
  <si>
    <t>US-2014-167633</t>
  </si>
  <si>
    <t>US-2014-167738</t>
  </si>
  <si>
    <t>US-2014-168501</t>
  </si>
  <si>
    <t>US-2014-169390</t>
  </si>
  <si>
    <t>US-2014-169789</t>
  </si>
  <si>
    <t>US-2015-100069</t>
  </si>
  <si>
    <t>US-2015-100377</t>
  </si>
  <si>
    <t>US-2015-100531</t>
  </si>
  <si>
    <t>US-2015-101399</t>
  </si>
  <si>
    <t>US-2015-101511</t>
  </si>
  <si>
    <t>US-2015-103471</t>
  </si>
  <si>
    <t>US-2015-103996</t>
  </si>
  <si>
    <t>US-2015-104185</t>
  </si>
  <si>
    <t>US-2015-104430</t>
  </si>
  <si>
    <t>US-2015-105676</t>
  </si>
  <si>
    <t>US-2015-106495</t>
  </si>
  <si>
    <t>US-2015-106873</t>
  </si>
  <si>
    <t>US-2015-107349</t>
  </si>
  <si>
    <t>US-2015-107944</t>
  </si>
  <si>
    <t>US-2015-108966</t>
  </si>
  <si>
    <t>US-2015-109015</t>
  </si>
  <si>
    <t>US-2015-110163</t>
  </si>
  <si>
    <t>US-2015-110261</t>
  </si>
  <si>
    <t>US-2015-110569</t>
  </si>
  <si>
    <t>US-2015-111927</t>
  </si>
  <si>
    <t>US-2015-112508</t>
  </si>
  <si>
    <t>US-2015-113327</t>
  </si>
  <si>
    <t>US-2015-113593</t>
  </si>
  <si>
    <t>US-2015-114741</t>
  </si>
  <si>
    <t>US-2015-114839</t>
  </si>
  <si>
    <t>US-2015-115238</t>
  </si>
  <si>
    <t>US-2015-115343</t>
  </si>
  <si>
    <t>US-2015-116981</t>
  </si>
  <si>
    <t>US-2015-117184</t>
  </si>
  <si>
    <t>US-2015-117492</t>
  </si>
  <si>
    <t>US-2015-118766</t>
  </si>
  <si>
    <t>US-2015-118906</t>
  </si>
  <si>
    <t>US-2015-118983</t>
  </si>
  <si>
    <t>US-2015-119312</t>
  </si>
  <si>
    <t>US-2015-120161</t>
  </si>
  <si>
    <t>US-2015-120502</t>
  </si>
  <si>
    <t>US-2015-120572</t>
  </si>
  <si>
    <t>US-2015-120712</t>
  </si>
  <si>
    <t>US-2015-120957</t>
  </si>
  <si>
    <t>US-2015-122140</t>
  </si>
  <si>
    <t>US-2015-122784</t>
  </si>
  <si>
    <t>US-2015-122910</t>
  </si>
  <si>
    <t>US-2015-123218</t>
  </si>
  <si>
    <t>US-2015-123918</t>
  </si>
  <si>
    <t>US-2015-123960</t>
  </si>
  <si>
    <t>US-2015-124219</t>
  </si>
  <si>
    <t>US-2015-125374</t>
  </si>
  <si>
    <t>US-2015-126214</t>
  </si>
  <si>
    <t>US-2015-126235</t>
  </si>
  <si>
    <t>US-2015-126753</t>
  </si>
  <si>
    <t>US-2015-126977</t>
  </si>
  <si>
    <t>US-2015-127040</t>
  </si>
  <si>
    <t>US-2015-128090</t>
  </si>
  <si>
    <t>US-2015-128587</t>
  </si>
  <si>
    <t>US-2015-129007</t>
  </si>
  <si>
    <t>US-2015-129553</t>
  </si>
  <si>
    <t>US-2015-129637</t>
  </si>
  <si>
    <t>US-2015-130491</t>
  </si>
  <si>
    <t>US-2015-130512</t>
  </si>
  <si>
    <t>US-2015-130519</t>
  </si>
  <si>
    <t>US-2015-131359</t>
  </si>
  <si>
    <t>US-2015-131842</t>
  </si>
  <si>
    <t>US-2015-132836</t>
  </si>
  <si>
    <t>US-2015-134026</t>
  </si>
  <si>
    <t>US-2015-134271</t>
  </si>
  <si>
    <t>US-2015-134558</t>
  </si>
  <si>
    <t>US-2015-136259</t>
  </si>
  <si>
    <t>US-2015-136427</t>
  </si>
  <si>
    <t>US-2015-136476</t>
  </si>
  <si>
    <t>US-2015-136749</t>
  </si>
  <si>
    <t>US-2015-136987</t>
  </si>
  <si>
    <t>US-2015-137008</t>
  </si>
  <si>
    <t>US-2015-137533</t>
  </si>
  <si>
    <t>US-2015-137960</t>
  </si>
  <si>
    <t>US-2015-138093</t>
  </si>
  <si>
    <t>US-2015-138121</t>
  </si>
  <si>
    <t>US-2015-138303</t>
  </si>
  <si>
    <t>US-2015-138716</t>
  </si>
  <si>
    <t>US-2015-138919</t>
  </si>
  <si>
    <t>US-2015-139675</t>
  </si>
  <si>
    <t>US-2015-139759</t>
  </si>
  <si>
    <t>US-2015-140200</t>
  </si>
  <si>
    <t>US-2015-140851</t>
  </si>
  <si>
    <t>US-2015-141453</t>
  </si>
  <si>
    <t>US-2015-141684</t>
  </si>
  <si>
    <t>US-2015-142020</t>
  </si>
  <si>
    <t>US-2015-142811</t>
  </si>
  <si>
    <t>US-2015-144771</t>
  </si>
  <si>
    <t>US-2015-145121</t>
  </si>
  <si>
    <t>US-2015-145422</t>
  </si>
  <si>
    <t>US-2015-145436</t>
  </si>
  <si>
    <t>US-2015-146745</t>
  </si>
  <si>
    <t>US-2015-147242</t>
  </si>
  <si>
    <t>US-2015-147662</t>
  </si>
  <si>
    <t>US-2015-147739</t>
  </si>
  <si>
    <t>US-2015-148817</t>
  </si>
  <si>
    <t>US-2015-149629</t>
  </si>
  <si>
    <t>US-2015-149692</t>
  </si>
  <si>
    <t>US-2015-150161</t>
  </si>
  <si>
    <t>US-2015-150231</t>
  </si>
  <si>
    <t>US-2015-150630</t>
  </si>
  <si>
    <t>US-2015-151407</t>
  </si>
  <si>
    <t>US-2015-151435</t>
  </si>
  <si>
    <t>US-2015-152128</t>
  </si>
  <si>
    <t>US-2015-153283</t>
  </si>
  <si>
    <t>US-2015-153374</t>
  </si>
  <si>
    <t>US-2015-153500</t>
  </si>
  <si>
    <t>US-2015-154389</t>
  </si>
  <si>
    <t>US-2015-155369</t>
  </si>
  <si>
    <t>US-2015-156496</t>
  </si>
  <si>
    <t>US-2015-156797</t>
  </si>
  <si>
    <t>US-2015-156867</t>
  </si>
  <si>
    <t>US-2015-157014</t>
  </si>
  <si>
    <t>US-2015-157154</t>
  </si>
  <si>
    <t>US-2015-158589</t>
  </si>
  <si>
    <t>US-2015-158911</t>
  </si>
  <si>
    <t>US-2015-159499</t>
  </si>
  <si>
    <t>US-2015-159513</t>
  </si>
  <si>
    <t>US-2015-159982</t>
  </si>
  <si>
    <t>US-2015-160150</t>
  </si>
  <si>
    <t>US-2015-160563</t>
  </si>
  <si>
    <t>US-2015-160857</t>
  </si>
  <si>
    <t>US-2015-161347</t>
  </si>
  <si>
    <t>US-2015-161466</t>
  </si>
  <si>
    <t>US-2015-161991</t>
  </si>
  <si>
    <t>US-2015-163279</t>
  </si>
  <si>
    <t>US-2015-163433</t>
  </si>
  <si>
    <t>US-2015-163685</t>
  </si>
  <si>
    <t>US-2015-163783</t>
  </si>
  <si>
    <t>US-2015-163825</t>
  </si>
  <si>
    <t>US-2015-164175</t>
  </si>
  <si>
    <t>US-2015-164238</t>
  </si>
  <si>
    <t>US-2015-164308</t>
  </si>
  <si>
    <t>US-2015-164357</t>
  </si>
  <si>
    <t>US-2015-164448</t>
  </si>
  <si>
    <t>US-2015-164966</t>
  </si>
  <si>
    <t>US-2015-165449</t>
  </si>
  <si>
    <t>US-2015-165512</t>
  </si>
  <si>
    <t>US-2015-165743</t>
  </si>
  <si>
    <t>US-2015-166520</t>
  </si>
  <si>
    <t>US-2015-167220</t>
  </si>
  <si>
    <t>US-2015-168704</t>
  </si>
  <si>
    <t>US-2015-168732</t>
  </si>
  <si>
    <t>US-2015-168914</t>
  </si>
  <si>
    <t>US-2015-168935</t>
  </si>
  <si>
    <t>US-2016-100405</t>
  </si>
  <si>
    <t>US-2016-100419</t>
  </si>
  <si>
    <t>US-2016-100461</t>
  </si>
  <si>
    <t>US-2016-100566</t>
  </si>
  <si>
    <t>US-2016-100720</t>
  </si>
  <si>
    <t>US-2016-100839</t>
  </si>
  <si>
    <t>US-2016-101196</t>
  </si>
  <si>
    <t>US-2016-101497</t>
  </si>
  <si>
    <t>US-2016-101616</t>
  </si>
  <si>
    <t>US-2016-102141</t>
  </si>
  <si>
    <t>US-2016-102232</t>
  </si>
  <si>
    <t>US-2016-102239</t>
  </si>
  <si>
    <t>US-2016-103646</t>
  </si>
  <si>
    <t>US-2016-103674</t>
  </si>
  <si>
    <t>US-2016-104794</t>
  </si>
  <si>
    <t>US-2016-104815</t>
  </si>
  <si>
    <t>US-2016-105452</t>
  </si>
  <si>
    <t>US-2016-105578</t>
  </si>
  <si>
    <t>US-2016-106313</t>
  </si>
  <si>
    <t>US-2016-106600</t>
  </si>
  <si>
    <t>US-2016-106677</t>
  </si>
  <si>
    <t>US-2016-107440</t>
  </si>
  <si>
    <t>US-2016-108098</t>
  </si>
  <si>
    <t>US-2016-108455</t>
  </si>
  <si>
    <t>US-2016-108497</t>
  </si>
  <si>
    <t>US-2016-108504</t>
  </si>
  <si>
    <t>US-2016-108637</t>
  </si>
  <si>
    <t>US-2016-108777</t>
  </si>
  <si>
    <t>US-2016-109260</t>
  </si>
  <si>
    <t>US-2016-110156</t>
  </si>
  <si>
    <t>US-2016-110170</t>
  </si>
  <si>
    <t>US-2016-111290</t>
  </si>
  <si>
    <t>US-2016-111528</t>
  </si>
  <si>
    <t>US-2016-111563</t>
  </si>
  <si>
    <t>US-2016-112396</t>
  </si>
  <si>
    <t>US-2016-112970</t>
  </si>
  <si>
    <t>US-2016-112977</t>
  </si>
  <si>
    <t>US-2016-113509</t>
  </si>
  <si>
    <t>US-2016-113649</t>
  </si>
  <si>
    <t>US-2016-113677</t>
  </si>
  <si>
    <t>US-2016-113985</t>
  </si>
  <si>
    <t>US-2016-114013</t>
  </si>
  <si>
    <t>US-2016-114174</t>
  </si>
  <si>
    <t>US-2016-114230</t>
  </si>
  <si>
    <t>US-2016-114293</t>
  </si>
  <si>
    <t>US-2016-114622</t>
  </si>
  <si>
    <t>US-2016-114776</t>
  </si>
  <si>
    <t>US-2016-114888</t>
  </si>
  <si>
    <t>US-2016-115441</t>
  </si>
  <si>
    <t>US-2016-115455</t>
  </si>
  <si>
    <t>US-2016-115819</t>
  </si>
  <si>
    <t>US-2016-115952</t>
  </si>
  <si>
    <t>US-2016-116365</t>
  </si>
  <si>
    <t>US-2016-116400</t>
  </si>
  <si>
    <t>US-2016-116442</t>
  </si>
  <si>
    <t>US-2016-116729</t>
  </si>
  <si>
    <t>US-2016-117037</t>
  </si>
  <si>
    <t>US-2016-117387</t>
  </si>
  <si>
    <t>US-2016-117541</t>
  </si>
  <si>
    <t>US-2016-117793</t>
  </si>
  <si>
    <t>US-2016-118780</t>
  </si>
  <si>
    <t>US-2016-119046</t>
  </si>
  <si>
    <t>US-2016-119270</t>
  </si>
  <si>
    <t>US-2016-119298</t>
  </si>
  <si>
    <t>US-2016-120460</t>
  </si>
  <si>
    <t>US-2016-120929</t>
  </si>
  <si>
    <t>US-2016-121013</t>
  </si>
  <si>
    <t>US-2016-122182</t>
  </si>
  <si>
    <t>US-2016-122245</t>
  </si>
  <si>
    <t>US-2016-123470</t>
  </si>
  <si>
    <t>US-2016-123610</t>
  </si>
  <si>
    <t>US-2016-123750</t>
  </si>
  <si>
    <t>US-2016-124163</t>
  </si>
  <si>
    <t>US-2016-125402</t>
  </si>
  <si>
    <t>US-2016-125969</t>
  </si>
  <si>
    <t>US-2016-126431</t>
  </si>
  <si>
    <t>US-2016-126452</t>
  </si>
  <si>
    <t>US-2016-126844</t>
  </si>
  <si>
    <t>US-2016-126893</t>
  </si>
  <si>
    <t>US-2016-127334</t>
  </si>
  <si>
    <t>US-2016-127425</t>
  </si>
  <si>
    <t>US-2016-127971</t>
  </si>
  <si>
    <t>US-2016-128195</t>
  </si>
  <si>
    <t>US-2016-128293</t>
  </si>
  <si>
    <t>US-2016-128678</t>
  </si>
  <si>
    <t>US-2016-128902</t>
  </si>
  <si>
    <t>US-2016-128909</t>
  </si>
  <si>
    <t>US-2016-129469</t>
  </si>
  <si>
    <t>US-2016-131058</t>
  </si>
  <si>
    <t>US-2016-131114</t>
  </si>
  <si>
    <t>US-2016-131149</t>
  </si>
  <si>
    <t>US-2016-131611</t>
  </si>
  <si>
    <t>US-2016-131674</t>
  </si>
  <si>
    <t>US-2016-131891</t>
  </si>
  <si>
    <t>US-2016-131912</t>
  </si>
  <si>
    <t>US-2016-132423</t>
  </si>
  <si>
    <t>US-2016-132577</t>
  </si>
  <si>
    <t>US-2016-132857</t>
  </si>
  <si>
    <t>US-2016-133508</t>
  </si>
  <si>
    <t>US-2016-133879</t>
  </si>
  <si>
    <t>US-2016-134369</t>
  </si>
  <si>
    <t>US-2016-134488</t>
  </si>
  <si>
    <t>US-2016-134656</t>
  </si>
  <si>
    <t>US-2016-134761</t>
  </si>
  <si>
    <t>US-2016-134908</t>
  </si>
  <si>
    <t>US-2016-135209</t>
  </si>
  <si>
    <t>US-2016-135720</t>
  </si>
  <si>
    <t>US-2016-135923</t>
  </si>
  <si>
    <t>US-2016-136581</t>
  </si>
  <si>
    <t>US-2016-137295</t>
  </si>
  <si>
    <t>US-2016-137547</t>
  </si>
  <si>
    <t>US-2016-138408</t>
  </si>
  <si>
    <t>US-2016-139087</t>
  </si>
  <si>
    <t>US-2016-139262</t>
  </si>
  <si>
    <t>US-2016-139388</t>
  </si>
  <si>
    <t>US-2016-139486</t>
  </si>
  <si>
    <t>US-2016-139710</t>
  </si>
  <si>
    <t>US-2016-140158</t>
  </si>
  <si>
    <t>US-2016-140172</t>
  </si>
  <si>
    <t>US-2016-140809</t>
  </si>
  <si>
    <t>US-2016-141264</t>
  </si>
  <si>
    <t>US-2016-141544</t>
  </si>
  <si>
    <t>US-2016-141880</t>
  </si>
  <si>
    <t>US-2016-142251</t>
  </si>
  <si>
    <t>US-2016-142685</t>
  </si>
  <si>
    <t>US-2016-143280</t>
  </si>
  <si>
    <t>US-2016-143448</t>
  </si>
  <si>
    <t>US-2016-143819</t>
  </si>
  <si>
    <t>US-2016-144057</t>
  </si>
  <si>
    <t>US-2016-144211</t>
  </si>
  <si>
    <t>US-2016-144351</t>
  </si>
  <si>
    <t>US-2016-144393</t>
  </si>
  <si>
    <t>US-2016-144477</t>
  </si>
  <si>
    <t>US-2016-144547</t>
  </si>
  <si>
    <t>US-2016-146066</t>
  </si>
  <si>
    <t>US-2016-146570</t>
  </si>
  <si>
    <t>US-2016-146710</t>
  </si>
  <si>
    <t>US-2016-146794</t>
  </si>
  <si>
    <t>US-2016-146857</t>
  </si>
  <si>
    <t>US-2016-147340</t>
  </si>
  <si>
    <t>US-2016-147711</t>
  </si>
  <si>
    <t>US-2016-147991</t>
  </si>
  <si>
    <t>US-2016-148110</t>
  </si>
  <si>
    <t>US-2016-148334</t>
  </si>
  <si>
    <t>US-2016-148803</t>
  </si>
  <si>
    <t>US-2016-148901</t>
  </si>
  <si>
    <t>US-2016-148957</t>
  </si>
  <si>
    <t>US-2016-149790</t>
  </si>
  <si>
    <t>US-2016-150035</t>
  </si>
  <si>
    <t>US-2016-150140</t>
  </si>
  <si>
    <t>US-2016-150147</t>
  </si>
  <si>
    <t>US-2016-150357</t>
  </si>
  <si>
    <t>US-2016-150567</t>
  </si>
  <si>
    <t>US-2016-150861</t>
  </si>
  <si>
    <t>US-2016-151260</t>
  </si>
  <si>
    <t>US-2016-151827</t>
  </si>
  <si>
    <t>US-2016-151862</t>
  </si>
  <si>
    <t>US-2016-152051</t>
  </si>
  <si>
    <t>US-2016-152373</t>
  </si>
  <si>
    <t>US-2016-152415</t>
  </si>
  <si>
    <t>US-2016-152835</t>
  </si>
  <si>
    <t>US-2016-153129</t>
  </si>
  <si>
    <t>US-2016-153815</t>
  </si>
  <si>
    <t>US-2016-154256</t>
  </si>
  <si>
    <t>US-2016-154361</t>
  </si>
  <si>
    <t>US-2016-155103</t>
  </si>
  <si>
    <t>US-2016-155173</t>
  </si>
  <si>
    <t>US-2016-155180</t>
  </si>
  <si>
    <t>US-2016-155404</t>
  </si>
  <si>
    <t>US-2016-155768</t>
  </si>
  <si>
    <t>US-2016-155971</t>
  </si>
  <si>
    <t>US-2016-156097</t>
  </si>
  <si>
    <t>US-2016-156692</t>
  </si>
  <si>
    <t>US-2016-156986</t>
  </si>
  <si>
    <t>US-2016-157308</t>
  </si>
  <si>
    <t>US-2016-157490</t>
  </si>
  <si>
    <t>US-2016-157728</t>
  </si>
  <si>
    <t>US-2016-157840</t>
  </si>
  <si>
    <t>US-2016-157945</t>
  </si>
  <si>
    <t>US-2016-158288</t>
  </si>
  <si>
    <t>US-2016-158309</t>
  </si>
  <si>
    <t>US-2016-158680</t>
  </si>
  <si>
    <t>US-2016-158708</t>
  </si>
  <si>
    <t>US-2016-159093</t>
  </si>
  <si>
    <t>US-2016-159415</t>
  </si>
  <si>
    <t>US-2016-159856</t>
  </si>
  <si>
    <t>US-2016-160206</t>
  </si>
  <si>
    <t>US-2016-160528</t>
  </si>
  <si>
    <t>US-2016-161396</t>
  </si>
  <si>
    <t>US-2016-161683</t>
  </si>
  <si>
    <t>US-2016-161844</t>
  </si>
  <si>
    <t>US-2016-162026</t>
  </si>
  <si>
    <t>US-2016-162103</t>
  </si>
  <si>
    <t>US-2016-162677</t>
  </si>
  <si>
    <t>US-2016-162852</t>
  </si>
  <si>
    <t>US-2016-162859</t>
  </si>
  <si>
    <t>US-2016-163258</t>
  </si>
  <si>
    <t>US-2016-163461</t>
  </si>
  <si>
    <t>US-2016-163538</t>
  </si>
  <si>
    <t>US-2016-163881</t>
  </si>
  <si>
    <t>US-2016-164189</t>
  </si>
  <si>
    <t>US-2016-164196</t>
  </si>
  <si>
    <t>US-2016-164588</t>
  </si>
  <si>
    <t>US-2016-164630</t>
  </si>
  <si>
    <t>US-2016-164945</t>
  </si>
  <si>
    <t>US-2016-165078</t>
  </si>
  <si>
    <t>US-2016-165505</t>
  </si>
  <si>
    <t>US-2016-166660</t>
  </si>
  <si>
    <t>US-2016-167339</t>
  </si>
  <si>
    <t>US-2016-167472</t>
  </si>
  <si>
    <t>US-2016-168095</t>
  </si>
  <si>
    <t>US-2016-168410</t>
  </si>
  <si>
    <t>US-2016-168620</t>
  </si>
  <si>
    <t>US-2016-169040</t>
  </si>
  <si>
    <t>US-2016-169369</t>
  </si>
  <si>
    <t>US-2017-100048</t>
  </si>
  <si>
    <t>US-2017-100209</t>
  </si>
  <si>
    <t>US-2017-100398</t>
  </si>
  <si>
    <t>US-2017-100482</t>
  </si>
  <si>
    <t>US-2017-100930</t>
  </si>
  <si>
    <t>US-2017-101518</t>
  </si>
  <si>
    <t>US-2017-101539</t>
  </si>
  <si>
    <t>US-2017-101721</t>
  </si>
  <si>
    <t>US-2017-101784</t>
  </si>
  <si>
    <t>US-2017-101840</t>
  </si>
  <si>
    <t>US-2017-102183</t>
  </si>
  <si>
    <t>US-2017-102288</t>
  </si>
  <si>
    <t>US-2017-102638</t>
  </si>
  <si>
    <t>US-2017-102890</t>
  </si>
  <si>
    <t>US-2017-102904</t>
  </si>
  <si>
    <t>US-2017-103226</t>
  </si>
  <si>
    <t>US-2017-103247</t>
  </si>
  <si>
    <t>US-2017-103814</t>
  </si>
  <si>
    <t>US-2017-103828</t>
  </si>
  <si>
    <t>US-2017-104094</t>
  </si>
  <si>
    <t>US-2017-104437</t>
  </si>
  <si>
    <t>US-2017-104451</t>
  </si>
  <si>
    <t>US-2017-104661</t>
  </si>
  <si>
    <t>US-2017-104955</t>
  </si>
  <si>
    <t>US-2017-105046</t>
  </si>
  <si>
    <t>US-2017-105389</t>
  </si>
  <si>
    <t>US-2017-105697</t>
  </si>
  <si>
    <t>US-2017-105830</t>
  </si>
  <si>
    <t>US-2017-105935</t>
  </si>
  <si>
    <t>US-2017-105998</t>
  </si>
  <si>
    <t>US-2017-106131</t>
  </si>
  <si>
    <t>US-2017-106145</t>
  </si>
  <si>
    <t>US-2017-106551</t>
  </si>
  <si>
    <t>US-2017-106579</t>
  </si>
  <si>
    <t>US-2017-106663</t>
  </si>
  <si>
    <t>US-2017-106705</t>
  </si>
  <si>
    <t>US-2017-106796</t>
  </si>
  <si>
    <t>US-2017-107272</t>
  </si>
  <si>
    <t>US-2017-107384</t>
  </si>
  <si>
    <t>US-2017-107636</t>
  </si>
  <si>
    <t>US-2017-107888</t>
  </si>
  <si>
    <t>US-2017-107979</t>
  </si>
  <si>
    <t>US-2017-108014</t>
  </si>
  <si>
    <t>US-2017-108063</t>
  </si>
  <si>
    <t>US-2017-108245</t>
  </si>
  <si>
    <t>US-2017-108315</t>
  </si>
  <si>
    <t>US-2017-108343</t>
  </si>
  <si>
    <t>US-2017-108700</t>
  </si>
  <si>
    <t>US-2017-109253</t>
  </si>
  <si>
    <t>US-2017-109316</t>
  </si>
  <si>
    <t>US-2017-109484</t>
  </si>
  <si>
    <t>US-2017-109582</t>
  </si>
  <si>
    <t>US-2017-109610</t>
  </si>
  <si>
    <t>US-2017-110149</t>
  </si>
  <si>
    <t>US-2017-110576</t>
  </si>
  <si>
    <t>US-2017-110604</t>
  </si>
  <si>
    <t>US-2017-110646</t>
  </si>
  <si>
    <t>US-2017-110989</t>
  </si>
  <si>
    <t>US-2017-110996</t>
  </si>
  <si>
    <t>US-2017-111024</t>
  </si>
  <si>
    <t>US-2017-111241</t>
  </si>
  <si>
    <t>US-2017-111423</t>
  </si>
  <si>
    <t>US-2017-111745</t>
  </si>
  <si>
    <t>US-2017-111920</t>
  </si>
  <si>
    <t>US-2017-112347</t>
  </si>
  <si>
    <t>US-2017-112613</t>
  </si>
  <si>
    <t>US-2017-112928</t>
  </si>
  <si>
    <t>US-2017-113201</t>
  </si>
  <si>
    <t>US-2017-113852</t>
  </si>
  <si>
    <t>US-2017-113992</t>
  </si>
  <si>
    <t>US-2017-114034</t>
  </si>
  <si>
    <t>US-2017-114356</t>
  </si>
  <si>
    <t>US-2017-114657</t>
  </si>
  <si>
    <t>US-2017-115252</t>
  </si>
  <si>
    <t>US-2017-115301</t>
  </si>
  <si>
    <t>US-2017-115595</t>
  </si>
  <si>
    <t>US-2017-115609</t>
  </si>
  <si>
    <t>US-2017-116491</t>
  </si>
  <si>
    <t>US-2017-116505</t>
  </si>
  <si>
    <t>US-2017-116652</t>
  </si>
  <si>
    <t>US-2017-116659</t>
  </si>
  <si>
    <t>US-2017-116701</t>
  </si>
  <si>
    <t>US-2017-116897</t>
  </si>
  <si>
    <t>US-2017-117247</t>
  </si>
  <si>
    <t>US-2017-117331</t>
  </si>
  <si>
    <t>US-2017-117450</t>
  </si>
  <si>
    <t>US-2017-117534</t>
  </si>
  <si>
    <t>US-2017-117723</t>
  </si>
  <si>
    <t>US-2017-118038</t>
  </si>
  <si>
    <t>US-2017-118087</t>
  </si>
  <si>
    <t>US-2017-118157</t>
  </si>
  <si>
    <t>US-2017-118535</t>
  </si>
  <si>
    <t>US-2017-118556</t>
  </si>
  <si>
    <t>US-2017-118598</t>
  </si>
  <si>
    <t>US-2017-118941</t>
  </si>
  <si>
    <t>US-2017-119039</t>
  </si>
  <si>
    <t>US-2017-119319</t>
  </si>
  <si>
    <t>US-2017-119438</t>
  </si>
  <si>
    <t>US-2017-119662</t>
  </si>
  <si>
    <t>US-2017-119816</t>
  </si>
  <si>
    <t>US-2017-120089</t>
  </si>
  <si>
    <t>US-2017-120147</t>
  </si>
  <si>
    <t>US-2017-120390</t>
  </si>
  <si>
    <t>US-2017-120418</t>
  </si>
  <si>
    <t>US-2017-120607</t>
  </si>
  <si>
    <t>US-2017-120649</t>
  </si>
  <si>
    <t>US-2017-120908</t>
  </si>
  <si>
    <t>US-2017-121251</t>
  </si>
  <si>
    <t>US-2017-122637</t>
  </si>
  <si>
    <t>US-2017-122672</t>
  </si>
  <si>
    <t>US-2017-122714</t>
  </si>
  <si>
    <t>US-2017-123204</t>
  </si>
  <si>
    <t>US-2017-123281</t>
  </si>
  <si>
    <t>US-2017-123463</t>
  </si>
  <si>
    <t>US-2017-123834</t>
  </si>
  <si>
    <t>US-2017-123862</t>
  </si>
  <si>
    <t>US-2017-124303</t>
  </si>
  <si>
    <t>US-2017-124779</t>
  </si>
  <si>
    <t>US-2017-124821</t>
  </si>
  <si>
    <t>US-2017-124926</t>
  </si>
  <si>
    <t>US-2017-124968</t>
  </si>
  <si>
    <t>US-2017-125213</t>
  </si>
  <si>
    <t>US-2017-125647</t>
  </si>
  <si>
    <t>US-2017-125717</t>
  </si>
  <si>
    <t>US-2017-125808</t>
  </si>
  <si>
    <t>US-2017-126053</t>
  </si>
  <si>
    <t>US-2017-126060</t>
  </si>
  <si>
    <t>US-2017-126081</t>
  </si>
  <si>
    <t>US-2017-126179</t>
  </si>
  <si>
    <t>US-2017-127292</t>
  </si>
  <si>
    <t>US-2017-127341</t>
  </si>
  <si>
    <t>US-2017-127719</t>
  </si>
  <si>
    <t>US-2017-128118</t>
  </si>
  <si>
    <t>US-2017-128398</t>
  </si>
  <si>
    <t>US-2017-128447</t>
  </si>
  <si>
    <t>US-2017-128832</t>
  </si>
  <si>
    <t>US-2017-128951</t>
  </si>
  <si>
    <t>US-2017-129203</t>
  </si>
  <si>
    <t>US-2017-129224</t>
  </si>
  <si>
    <t>US-2017-129441</t>
  </si>
  <si>
    <t>US-2017-129777</t>
  </si>
  <si>
    <t>US-2017-130603</t>
  </si>
  <si>
    <t>US-2017-130687</t>
  </si>
  <si>
    <t>US-2017-130953</t>
  </si>
  <si>
    <t>US-2017-131583</t>
  </si>
  <si>
    <t>US-2017-131849</t>
  </si>
  <si>
    <t>US-2017-131961</t>
  </si>
  <si>
    <t>US-2017-132031</t>
  </si>
  <si>
    <t>US-2017-132059</t>
  </si>
  <si>
    <t>US-2017-132206</t>
  </si>
  <si>
    <t>US-2017-132220</t>
  </si>
  <si>
    <t>US-2017-132297</t>
  </si>
  <si>
    <t>US-2017-132381</t>
  </si>
  <si>
    <t>US-2017-132444</t>
  </si>
  <si>
    <t>US-2017-132675</t>
  </si>
  <si>
    <t>US-2017-132927</t>
  </si>
  <si>
    <t>US-2017-133081</t>
  </si>
  <si>
    <t>US-2017-133200</t>
  </si>
  <si>
    <t>US-2017-133312</t>
  </si>
  <si>
    <t>US-2017-133361</t>
  </si>
  <si>
    <t>US-2017-133781</t>
  </si>
  <si>
    <t>US-2017-134481</t>
  </si>
  <si>
    <t>US-2017-134642</t>
  </si>
  <si>
    <t>US-2017-135013</t>
  </si>
  <si>
    <t>US-2017-135062</t>
  </si>
  <si>
    <t>US-2017-135230</t>
  </si>
  <si>
    <t>US-2017-135503</t>
  </si>
  <si>
    <t>US-2017-135986</t>
  </si>
  <si>
    <t>US-2017-136189</t>
  </si>
  <si>
    <t>US-2017-136679</t>
  </si>
  <si>
    <t>US-2017-136707</t>
  </si>
  <si>
    <t>US-2017-136721</t>
  </si>
  <si>
    <t>US-2017-136784</t>
  </si>
  <si>
    <t>US-2017-136868</t>
  </si>
  <si>
    <t>US-2017-137491</t>
  </si>
  <si>
    <t>US-2017-138086</t>
  </si>
  <si>
    <t>US-2017-139465</t>
  </si>
  <si>
    <t>US-2017-139577</t>
  </si>
  <si>
    <t>US-2017-139647</t>
  </si>
  <si>
    <t>US-2017-139955</t>
  </si>
  <si>
    <t>US-2017-139969</t>
  </si>
  <si>
    <t>US-2017-140074</t>
  </si>
  <si>
    <t>US-2017-140312</t>
  </si>
  <si>
    <t>US-2017-140907</t>
  </si>
  <si>
    <t>US-2017-141509</t>
  </si>
  <si>
    <t>US-2017-141558</t>
  </si>
  <si>
    <t>US-2017-141677</t>
  </si>
  <si>
    <t>US-2017-141698</t>
  </si>
  <si>
    <t>US-2017-141852</t>
  </si>
  <si>
    <t>US-2017-141943</t>
  </si>
  <si>
    <t>US-2017-142188</t>
  </si>
  <si>
    <t>US-2017-142573</t>
  </si>
  <si>
    <t>US-2017-143028</t>
  </si>
  <si>
    <t>US-2017-143175</t>
  </si>
  <si>
    <t>US-2017-143770</t>
  </si>
  <si>
    <t>US-2017-144582</t>
  </si>
  <si>
    <t>US-2017-145366</t>
  </si>
  <si>
    <t>US-2017-145597</t>
  </si>
  <si>
    <t>US-2017-145863</t>
  </si>
  <si>
    <t>US-2017-146213</t>
  </si>
  <si>
    <t>US-2017-146416</t>
  </si>
  <si>
    <t>US-2017-146822</t>
  </si>
  <si>
    <t>US-2017-146878</t>
  </si>
  <si>
    <t>US-2017-146906</t>
  </si>
  <si>
    <t>US-2017-147221</t>
  </si>
  <si>
    <t>US-2017-147655</t>
  </si>
  <si>
    <t>US-2017-147669</t>
  </si>
  <si>
    <t>US-2017-147886</t>
  </si>
  <si>
    <t>US-2017-147984</t>
  </si>
  <si>
    <t>US-2017-147998</t>
  </si>
  <si>
    <t>US-2017-148054</t>
  </si>
  <si>
    <t>US-2017-148362</t>
  </si>
  <si>
    <t>US-2017-148551</t>
  </si>
  <si>
    <t>US-2017-148768</t>
  </si>
  <si>
    <t>US-2017-148831</t>
  </si>
  <si>
    <t>US-2017-148866</t>
  </si>
  <si>
    <t>US-2017-149006</t>
  </si>
  <si>
    <t>US-2017-149510</t>
  </si>
  <si>
    <t>US-2017-150070</t>
  </si>
  <si>
    <t>US-2017-150595</t>
  </si>
  <si>
    <t>US-2017-150847</t>
  </si>
  <si>
    <t>US-2017-151127</t>
  </si>
  <si>
    <t>US-2017-151316</t>
  </si>
  <si>
    <t>US-2017-152002</t>
  </si>
  <si>
    <t>US-2017-152366</t>
  </si>
  <si>
    <t>US-2017-152380</t>
  </si>
  <si>
    <t>US-2017-152492</t>
  </si>
  <si>
    <t>US-2017-152569</t>
  </si>
  <si>
    <t>US-2017-152842</t>
  </si>
  <si>
    <t>US-2017-152898</t>
  </si>
  <si>
    <t>US-2017-153255</t>
  </si>
  <si>
    <t>US-2017-153633</t>
  </si>
  <si>
    <t>US-2017-153948</t>
  </si>
  <si>
    <t>US-2017-154851</t>
  </si>
  <si>
    <t>US-2017-154872</t>
  </si>
  <si>
    <t>US-2017-155299</t>
  </si>
  <si>
    <t>US-2017-155425</t>
  </si>
  <si>
    <t>US-2017-155866</t>
  </si>
  <si>
    <t>US-2017-155999</t>
  </si>
  <si>
    <t>US-2017-156083</t>
  </si>
  <si>
    <t>US-2017-156356</t>
  </si>
  <si>
    <t>US-2017-156909</t>
  </si>
  <si>
    <t>US-2017-157224</t>
  </si>
  <si>
    <t>US-2017-157896</t>
  </si>
  <si>
    <t>US-2017-158218</t>
  </si>
  <si>
    <t>US-2017-158505</t>
  </si>
  <si>
    <t>US-2017-158512</t>
  </si>
  <si>
    <t>US-2017-158526</t>
  </si>
  <si>
    <t>US-2017-158946</t>
  </si>
  <si>
    <t>US-2017-159205</t>
  </si>
  <si>
    <t>US-2017-159562</t>
  </si>
  <si>
    <t>US-2017-160143</t>
  </si>
  <si>
    <t>US-2017-160465</t>
  </si>
  <si>
    <t>US-2017-160759</t>
  </si>
  <si>
    <t>US-2017-160836</t>
  </si>
  <si>
    <t>US-2017-161193</t>
  </si>
  <si>
    <t>US-2017-161935</t>
  </si>
  <si>
    <t>US-2017-162068</t>
  </si>
  <si>
    <t>US-2017-162124</t>
  </si>
  <si>
    <t>US-2017-162208</t>
  </si>
  <si>
    <t>US-2017-162558</t>
  </si>
  <si>
    <t>US-2017-162670</t>
  </si>
  <si>
    <t>US-2017-163195</t>
  </si>
  <si>
    <t>US-2017-163300</t>
  </si>
  <si>
    <t>US-2017-163657</t>
  </si>
  <si>
    <t>US-2017-163790</t>
  </si>
  <si>
    <t>US-2017-164056</t>
  </si>
  <si>
    <t>US-2017-164147</t>
  </si>
  <si>
    <t>US-2017-165344</t>
  </si>
  <si>
    <t>US-2017-165358</t>
  </si>
  <si>
    <t>US-2017-165456</t>
  </si>
  <si>
    <t>US-2017-165869</t>
  </si>
  <si>
    <t>US-2017-165953</t>
  </si>
  <si>
    <t>US-2017-166037</t>
  </si>
  <si>
    <t>US-2017-166233</t>
  </si>
  <si>
    <t>US-2017-166324</t>
  </si>
  <si>
    <t>US-2017-166394</t>
  </si>
  <si>
    <t>US-2017-166611</t>
  </si>
  <si>
    <t>US-2017-166688</t>
  </si>
  <si>
    <t>US-2017-167318</t>
  </si>
  <si>
    <t>US-2017-167402</t>
  </si>
  <si>
    <t>US-2017-167570</t>
  </si>
  <si>
    <t>US-2017-167920</t>
  </si>
  <si>
    <t>US-2017-168116</t>
  </si>
  <si>
    <t>US-2017-168613</t>
  </si>
  <si>
    <t>US-2017-168690</t>
  </si>
  <si>
    <t>US-2017-168802</t>
  </si>
  <si>
    <t>US-2017-169320</t>
  </si>
  <si>
    <t>US-2017-169488</t>
  </si>
  <si>
    <t>US-2017-169502</t>
  </si>
  <si>
    <t>US-2017-169551</t>
  </si>
  <si>
    <t>Product ID</t>
  </si>
  <si>
    <t>Product Name</t>
  </si>
  <si>
    <t>Sub-Category</t>
  </si>
  <si>
    <t>Category</t>
  </si>
  <si>
    <t>FUR-BO-10000112</t>
  </si>
  <si>
    <t>Bush Birmingham Collection Bookcase, Dark Cherry</t>
  </si>
  <si>
    <t>Bookcases</t>
  </si>
  <si>
    <t>Furniture</t>
  </si>
  <si>
    <t>FUR-BO-10000330</t>
  </si>
  <si>
    <t>Sauder Camden County Barrister Bookcase, Planked Cherry Finish</t>
  </si>
  <si>
    <t>FUR-BO-10000362</t>
  </si>
  <si>
    <t>Sauder Inglewood Library Bookcases</t>
  </si>
  <si>
    <t>FUR-BO-10000468</t>
  </si>
  <si>
    <t>O'Sullivan 2-Shelf Heavy-Duty Bookcases</t>
  </si>
  <si>
    <t>FUR-BO-10000711</t>
  </si>
  <si>
    <t>Hon Metal Bookcases, Gray</t>
  </si>
  <si>
    <t>FUR-BO-10000780</t>
  </si>
  <si>
    <t>O'Sullivan Plantations 2-Door Library in Landvery Oak</t>
  </si>
  <si>
    <t>FUR-BO-10001337</t>
  </si>
  <si>
    <t>O'Sullivan Living Dimensions 2-Shelf Bookcases</t>
  </si>
  <si>
    <t>FUR-BO-10001519</t>
  </si>
  <si>
    <t>O'Sullivan 3-Shelf Heavy-Duty Bookcases</t>
  </si>
  <si>
    <t>FUR-BO-10001567</t>
  </si>
  <si>
    <t>Bush Westfield Collection Bookcases, Dark Cherry Finish, Fully Assembled</t>
  </si>
  <si>
    <t>FUR-BO-10001601</t>
  </si>
  <si>
    <t>Sauder Mission Library with Doors, Fruitwood Finish</t>
  </si>
  <si>
    <t>FUR-BO-10001608</t>
  </si>
  <si>
    <t>Hon Metal Bookcases, Black</t>
  </si>
  <si>
    <t>FUR-BO-10001619</t>
  </si>
  <si>
    <t>O'Sullivan Cherrywood Estates Traditional Bookcase</t>
  </si>
  <si>
    <t>FUR-BO-10001798</t>
  </si>
  <si>
    <t>Bush Somerset Collection Bookcase</t>
  </si>
  <si>
    <t>FUR-BO-10001811</t>
  </si>
  <si>
    <t>Atlantic Metals Mobile 5-Shelf Bookcases, Custom Colors</t>
  </si>
  <si>
    <t>FUR-BO-10001918</t>
  </si>
  <si>
    <t>Sauder Forest Hills Library with Doors, Woodland Oak Finish</t>
  </si>
  <si>
    <t>FUR-BO-10001972</t>
  </si>
  <si>
    <t>O'Sullivan 4-Shelf Bookcase in Odessa Pine</t>
  </si>
  <si>
    <t>FUR-BO-10002202</t>
  </si>
  <si>
    <t>Atlantic Metals Mobile 2-Shelf Bookcases, Custom Colors</t>
  </si>
  <si>
    <t>FUR-BO-10002206</t>
  </si>
  <si>
    <t>Bush Saratoga Collection 5-Shelf Bookcase, Hanover Cherry, *Special Order</t>
  </si>
  <si>
    <t>FUR-BO-10002213</t>
  </si>
  <si>
    <t>Sauder Forest Hills Library, Woodland Oak Finish</t>
  </si>
  <si>
    <t>FUR-BO-10002268</t>
  </si>
  <si>
    <t>Sauder Barrister Bookcases</t>
  </si>
  <si>
    <t>FUR-BO-10002545</t>
  </si>
  <si>
    <t>Atlantic Metals Mobile 3-Shelf Bookcases, Custom Colors</t>
  </si>
  <si>
    <t>FUR-BO-10002598</t>
  </si>
  <si>
    <t>Hon Metal Bookcases, Putty</t>
  </si>
  <si>
    <t>FUR-BO-10002613</t>
  </si>
  <si>
    <t>Atlantic Metals Mobile 4-Shelf Bookcases, Custom Colors</t>
  </si>
  <si>
    <t>FUR-BO-10002824</t>
  </si>
  <si>
    <t>Bush Mission Pointe Library</t>
  </si>
  <si>
    <t>FUR-BO-10002853</t>
  </si>
  <si>
    <t>O'Sullivan 5-Shelf Heavy-Duty Bookcases</t>
  </si>
  <si>
    <t>FUR-BO-10002916</t>
  </si>
  <si>
    <t>Rush Hierlooms Collection 1" Thick Stackable Bookcases</t>
  </si>
  <si>
    <t>FUR-BO-10003034</t>
  </si>
  <si>
    <t>O'Sullivan Elevations Bookcase, Cherry Finish</t>
  </si>
  <si>
    <t>FUR-BO-10003159</t>
  </si>
  <si>
    <t>Sauder Camden County Collection Libraries, Planked Cherry Finish</t>
  </si>
  <si>
    <t>FUR-BO-10003272</t>
  </si>
  <si>
    <t>O'Sullivan Living Dimensions 5-Shelf Bookcases</t>
  </si>
  <si>
    <t>FUR-BO-10003404</t>
  </si>
  <si>
    <t>Global Adaptabilites Bookcase, Cherry/Storm Gray Finish</t>
  </si>
  <si>
    <t>FUR-BO-10003433</t>
  </si>
  <si>
    <t>Sauder Cornerstone Collection Library</t>
  </si>
  <si>
    <t>FUR-BO-10003441</t>
  </si>
  <si>
    <t>Bush Westfield Collection Bookcases, Fully Assembled</t>
  </si>
  <si>
    <t>FUR-BO-10003450</t>
  </si>
  <si>
    <t>Bush Westfield Collection Bookcases, Dark Cherry Finish</t>
  </si>
  <si>
    <t>FUR-BO-10003546</t>
  </si>
  <si>
    <t>Hon 4-Shelf Metal Bookcases</t>
  </si>
  <si>
    <t>FUR-BO-10003660</t>
  </si>
  <si>
    <t>Bush Cubix Collection Bookcases, Fully Assembled</t>
  </si>
  <si>
    <t>FUR-BO-10003893</t>
  </si>
  <si>
    <t>Sauder Camden County Collection Library</t>
  </si>
  <si>
    <t>FUR-BO-10003894</t>
  </si>
  <si>
    <t>Safco Value Mate Steel Bookcase, Baked Enamel Finish on Steel, Black</t>
  </si>
  <si>
    <t>FUR-BO-10003965</t>
  </si>
  <si>
    <t>O'Sullivan Manor Hill 2-Door Library in Brianna Oak</t>
  </si>
  <si>
    <t>FUR-BO-10003966</t>
  </si>
  <si>
    <t>Sauder Facets Collection Library, Sky Alder Finish</t>
  </si>
  <si>
    <t>FUR-BO-10004015</t>
  </si>
  <si>
    <t>Bush Andora Bookcase, Maple/Graphite Gray Finish</t>
  </si>
  <si>
    <t>FUR-BO-10004218</t>
  </si>
  <si>
    <t>Bush Heritage Pine Collection 5-Shelf Bookcase, Albany Pine Finish, *Special Order</t>
  </si>
  <si>
    <t>FUR-BO-10004357</t>
  </si>
  <si>
    <t>O'Sullivan Living Dimensions 3-Shelf Bookcases</t>
  </si>
  <si>
    <t>FUR-BO-10004360</t>
  </si>
  <si>
    <t>Rush Hierlooms Collection Rich Wood Bookcases</t>
  </si>
  <si>
    <t>FUR-BO-10004409</t>
  </si>
  <si>
    <t>Safco Value Mate Series Steel Bookcases, Baked Enamel Finish on Steel, Gray</t>
  </si>
  <si>
    <t>FUR-BO-10004467</t>
  </si>
  <si>
    <t>Bestar Classic Bookcase</t>
  </si>
  <si>
    <t>FUR-BO-10004690</t>
  </si>
  <si>
    <t>O'Sullivan Cherrywood Estates Traditional Barrister Bookcase</t>
  </si>
  <si>
    <t>FUR-BO-10004695</t>
  </si>
  <si>
    <t>O'Sullivan 2-Door Barrister Bookcase in Odessa Pine</t>
  </si>
  <si>
    <t>FUR-BO-10004709</t>
  </si>
  <si>
    <t>Bush Westfield Collection Bookcases, Medium Cherry Finish</t>
  </si>
  <si>
    <t>FUR-BO-10004834</t>
  </si>
  <si>
    <t>Riverside Palais Royal Lawyers Bookcase, Royale Cherry Finish</t>
  </si>
  <si>
    <t>FUR-CH-10000015</t>
  </si>
  <si>
    <t>Hon Multipurpose Stacking Arm Chairs</t>
  </si>
  <si>
    <t>Chairs</t>
  </si>
  <si>
    <t>FUR-CH-10000155</t>
  </si>
  <si>
    <t>Global Comet Stacking Armless Chair</t>
  </si>
  <si>
    <t>FUR-CH-10000225</t>
  </si>
  <si>
    <t>Global Geo Office Task Chair, Gray</t>
  </si>
  <si>
    <t>FUR-CH-10000229</t>
  </si>
  <si>
    <t>Global Enterprise Series Seating High-Back Swivel/Tilt Chairs</t>
  </si>
  <si>
    <t>FUR-CH-10000309</t>
  </si>
  <si>
    <t>Global Comet Stacking Arm Chair</t>
  </si>
  <si>
    <t>FUR-CH-10000422</t>
  </si>
  <si>
    <t>Global Highback Leather Tilter in Burgundy</t>
  </si>
  <si>
    <t>FUR-CH-10000454</t>
  </si>
  <si>
    <t>Hon Deluxe Fabric Upholstered Stacking Chairs, Rounded Back</t>
  </si>
  <si>
    <t>FUR-CH-10000513</t>
  </si>
  <si>
    <t>High-Back Leather Manager's Chair</t>
  </si>
  <si>
    <t>FUR-CH-10000553</t>
  </si>
  <si>
    <t>Metal Folding Chairs, Beige, 4/Carton</t>
  </si>
  <si>
    <t>FUR-CH-10000595</t>
  </si>
  <si>
    <t>Safco Contoured Stacking Chairs</t>
  </si>
  <si>
    <t>FUR-CH-10000665</t>
  </si>
  <si>
    <t>Global Airflow Leather Mesh Back Chair, Black</t>
  </si>
  <si>
    <t>FUR-CH-10000749</t>
  </si>
  <si>
    <t>Office Star - Ergonomic Mid Back Chair with 2-Way Adjustable Arms</t>
  </si>
  <si>
    <t>FUR-CH-10000785</t>
  </si>
  <si>
    <t>Global Ergonomic Managers Chair</t>
  </si>
  <si>
    <t>FUR-CH-10000847</t>
  </si>
  <si>
    <t>Global Executive Mid-Back Manager's Chair</t>
  </si>
  <si>
    <t>FUR-CH-10000863</t>
  </si>
  <si>
    <t>Novimex Swivel Fabric Task Chair</t>
  </si>
  <si>
    <t>FUR-CH-10000988</t>
  </si>
  <si>
    <t>Hon Olson Stacker Stools</t>
  </si>
  <si>
    <t>FUR-CH-10001146</t>
  </si>
  <si>
    <t>Global Value Mid-Back Manager's Chair, Gray</t>
  </si>
  <si>
    <t>FUR-CH-10001190</t>
  </si>
  <si>
    <t>Global Deluxe High-Back Office Chair in Storm</t>
  </si>
  <si>
    <t>FUR-CH-10001215</t>
  </si>
  <si>
    <t>Global Troy Executive Leather Low-Back Tilter</t>
  </si>
  <si>
    <t>FUR-CH-10001270</t>
  </si>
  <si>
    <t>Harbour Creations Steel Folding Chair</t>
  </si>
  <si>
    <t>FUR-CH-10001394</t>
  </si>
  <si>
    <t>Global Leather Executive Chair</t>
  </si>
  <si>
    <t>FUR-CH-10001482</t>
  </si>
  <si>
    <t>Office Star - Mesh Screen back chair with Vinyl seat</t>
  </si>
  <si>
    <t>FUR-CH-10001545</t>
  </si>
  <si>
    <t>Hon Comfortask Task/Swivel Chairs</t>
  </si>
  <si>
    <t>FUR-CH-10001708</t>
  </si>
  <si>
    <t>Office Star - Contemporary Swivel Chair with Padded Adjustable Arms and Flex Back</t>
  </si>
  <si>
    <t>FUR-CH-10001714</t>
  </si>
  <si>
    <t>Global Leather &amp; Oak Executive Chair, Burgundy</t>
  </si>
  <si>
    <t>FUR-CH-10001797</t>
  </si>
  <si>
    <t>Safco Chair Connectors, 6/Carton</t>
  </si>
  <si>
    <t>FUR-CH-10001802</t>
  </si>
  <si>
    <t>Hon Every-Day Chair Series Swivel Task Chairs</t>
  </si>
  <si>
    <t>FUR-CH-10001854</t>
  </si>
  <si>
    <t>Office Star - Professional Matrix Back Chair with 2-to-1 Synchro Tilt and Mesh Fabric Seat</t>
  </si>
  <si>
    <t>FUR-CH-10001891</t>
  </si>
  <si>
    <t>Global Deluxe Office Fabric Chairs</t>
  </si>
  <si>
    <t>FUR-CH-10001973</t>
  </si>
  <si>
    <t>Office Star Flex Back Scooter Chair with White Frame</t>
  </si>
  <si>
    <t>FUR-CH-10002017</t>
  </si>
  <si>
    <t>SAFCO Optional Arm Kit for Workspace Cribbage Stacking Chair</t>
  </si>
  <si>
    <t>FUR-CH-10002024</t>
  </si>
  <si>
    <t>HON 5400 Series Task Chairs for Big and Tall</t>
  </si>
  <si>
    <t>FUR-CH-10002044</t>
  </si>
  <si>
    <t>Office Star - Contemporary Task Swivel chair with 2-way adjustable arms, Plum</t>
  </si>
  <si>
    <t>FUR-CH-10002073</t>
  </si>
  <si>
    <t>Hon Olson Stacker Chairs</t>
  </si>
  <si>
    <t>FUR-CH-10002084</t>
  </si>
  <si>
    <t>Hon Mobius Operator's Chair</t>
  </si>
  <si>
    <t>FUR-CH-10002126</t>
  </si>
  <si>
    <t>Hon Deluxe Fabric Upholstered Stacking Chairs</t>
  </si>
  <si>
    <t>FUR-CH-10002304</t>
  </si>
  <si>
    <t>Global Stack Chair without Arms, Black</t>
  </si>
  <si>
    <t>FUR-CH-10002317</t>
  </si>
  <si>
    <t>Global Enterprise Series Seating Low-Back Swivel/Tilt Chairs</t>
  </si>
  <si>
    <t>FUR-CH-10002320</t>
  </si>
  <si>
    <t>Hon Pagoda Stacking Chairs</t>
  </si>
  <si>
    <t>FUR-CH-10002331</t>
  </si>
  <si>
    <t>Hon 4700 Series Mobuis Mid-Back Task Chairs with Adjustable Arms</t>
  </si>
  <si>
    <t>FUR-CH-10002335</t>
  </si>
  <si>
    <t>Hon GuestStacker Chair</t>
  </si>
  <si>
    <t>FUR-CH-10002372</t>
  </si>
  <si>
    <t>Office Star - Ergonomically Designed Knee Chair</t>
  </si>
  <si>
    <t>FUR-CH-10002439</t>
  </si>
  <si>
    <t>Iceberg Nesting Folding Chair, 19w x 6d x 43h</t>
  </si>
  <si>
    <t>FUR-CH-10002602</t>
  </si>
  <si>
    <t>DMI Arturo Collection Mission-style Design Wood Chair</t>
  </si>
  <si>
    <t>FUR-CH-10002647</t>
  </si>
  <si>
    <t>Situations Contoured Folding Chairs, 4/Set</t>
  </si>
  <si>
    <t>FUR-CH-10002758</t>
  </si>
  <si>
    <t>Hon Deluxe Fabric Upholstered Stacking Chairs, Squared Back</t>
  </si>
  <si>
    <t>FUR-CH-10002774</t>
  </si>
  <si>
    <t>Global Deluxe Stacking Chair, Gray</t>
  </si>
  <si>
    <t>FUR-CH-10002780</t>
  </si>
  <si>
    <t>Office Star - Task Chair with Contemporary Loop Arms</t>
  </si>
  <si>
    <t>FUR-CH-10002880</t>
  </si>
  <si>
    <t>Global High-Back Leather Tilter, Burgundy</t>
  </si>
  <si>
    <t>FUR-CH-10002961</t>
  </si>
  <si>
    <t>Leather Task Chair, Black</t>
  </si>
  <si>
    <t>FUR-CH-10002965</t>
  </si>
  <si>
    <t>Global Leather Highback Executive Chair with Pneumatic Height Adjustment, Black</t>
  </si>
  <si>
    <t>FUR-CH-10003061</t>
  </si>
  <si>
    <t>Global Leather Task Chair, Black</t>
  </si>
  <si>
    <t>FUR-CH-10003199</t>
  </si>
  <si>
    <t>Office Star - Contemporary Task Swivel Chair</t>
  </si>
  <si>
    <t>FUR-CH-10003298</t>
  </si>
  <si>
    <t>Office Star - Contemporary Task Swivel chair with Loop Arms, Charcoal</t>
  </si>
  <si>
    <t>FUR-CH-10003312</t>
  </si>
  <si>
    <t>Hon 2090 “Pillow Soft” Series Mid Back Swivel/Tilt Chairs</t>
  </si>
  <si>
    <t>FUR-CH-10003379</t>
  </si>
  <si>
    <t>Global Commerce Series High-Back Swivel/Tilt Chairs</t>
  </si>
  <si>
    <t>FUR-CH-10003396</t>
  </si>
  <si>
    <t>Global Deluxe Steno Chair</t>
  </si>
  <si>
    <t>FUR-CH-10003535</t>
  </si>
  <si>
    <t>Global Armless Task Chair, Royal Blue</t>
  </si>
  <si>
    <t>FUR-CH-10003606</t>
  </si>
  <si>
    <t>SAFCO Folding Chair Trolley</t>
  </si>
  <si>
    <t>FUR-CH-10003746</t>
  </si>
  <si>
    <t>Hon 4070 Series Pagoda Round Back Stacking Chairs</t>
  </si>
  <si>
    <t>FUR-CH-10003761</t>
  </si>
  <si>
    <t>Global Italian Leather Office Chair</t>
  </si>
  <si>
    <t>FUR-CH-10003774</t>
  </si>
  <si>
    <t>Global Wood Trimmed Manager's Task Chair, Khaki</t>
  </si>
  <si>
    <t>FUR-CH-10003817</t>
  </si>
  <si>
    <t>Global Value Steno Chair, Gray</t>
  </si>
  <si>
    <t>FUR-CH-10003833</t>
  </si>
  <si>
    <t>Novimex Fabric Task Chair</t>
  </si>
  <si>
    <t>FUR-CH-10003846</t>
  </si>
  <si>
    <t>Hon Valutask Swivel Chairs</t>
  </si>
  <si>
    <t>FUR-CH-10003956</t>
  </si>
  <si>
    <t>Novimex High-Tech Fabric Mesh Task Chair</t>
  </si>
  <si>
    <t>FUR-CH-10003968</t>
  </si>
  <si>
    <t>Novimex Turbo Task Chair</t>
  </si>
  <si>
    <t>FUR-CH-10003973</t>
  </si>
  <si>
    <t>GuestStacker Chair with Chrome Finish Legs</t>
  </si>
  <si>
    <t>FUR-CH-10003981</t>
  </si>
  <si>
    <t>Global Commerce Series Low-Back Swivel/Tilt Chairs</t>
  </si>
  <si>
    <t>FUR-CH-10004063</t>
  </si>
  <si>
    <t>Global Deluxe High-Back Manager's Chair</t>
  </si>
  <si>
    <t>FUR-CH-10004086</t>
  </si>
  <si>
    <t>Hon 4070 Series Pagoda Armless Upholstered Stacking Chairs</t>
  </si>
  <si>
    <t>FUR-CH-10004218</t>
  </si>
  <si>
    <t>Global Fabric Manager's Chair, Dark Gray</t>
  </si>
  <si>
    <t>FUR-CH-10004287</t>
  </si>
  <si>
    <t>SAFCO Arco Folding Chair</t>
  </si>
  <si>
    <t>FUR-CH-10004289</t>
  </si>
  <si>
    <t>Global Super Steno Chair</t>
  </si>
  <si>
    <t>FUR-CH-10004477</t>
  </si>
  <si>
    <t>Global Push Button Manager's Chair, Indigo</t>
  </si>
  <si>
    <t>FUR-CH-10004495</t>
  </si>
  <si>
    <t>Global Leather and Oak Executive Chair, Black</t>
  </si>
  <si>
    <t>FUR-CH-10004540</t>
  </si>
  <si>
    <t>Global Chrome Stack Chair</t>
  </si>
  <si>
    <t>FUR-CH-10004626</t>
  </si>
  <si>
    <t>Office Star Flex Back Scooter Chair with Aluminum Finish Frame</t>
  </si>
  <si>
    <t>FUR-CH-10004675</t>
  </si>
  <si>
    <t>Lifetime Advantage Folding Chairs, 4/Carton</t>
  </si>
  <si>
    <t>FUR-CH-10004698</t>
  </si>
  <si>
    <t>Padded Folding Chairs, Black, 4/Carton</t>
  </si>
  <si>
    <t>FUR-CH-10004754</t>
  </si>
  <si>
    <t>Global Stack Chair with Arms, Black</t>
  </si>
  <si>
    <t>FUR-CH-10004853</t>
  </si>
  <si>
    <t>Global Manager's Adjustable Task Chair, Storm</t>
  </si>
  <si>
    <t>FUR-CH-10004860</t>
  </si>
  <si>
    <t>Global Low Back Tilter Chair</t>
  </si>
  <si>
    <t>FUR-CH-10004875</t>
  </si>
  <si>
    <t>Harbour Creations 67200 Series Stacking Chairs</t>
  </si>
  <si>
    <t>FUR-CH-10004886</t>
  </si>
  <si>
    <t>Bevis Steel Folding Chairs</t>
  </si>
  <si>
    <t>FUR-CH-10004983</t>
  </si>
  <si>
    <t>Office Star - Mid Back Dual function Ergonomic High Back Chair with 2-Way Adjustable Arms</t>
  </si>
  <si>
    <t>FUR-CH-10004997</t>
  </si>
  <si>
    <t>Hon Every-Day Series Multi-Task Chairs</t>
  </si>
  <si>
    <t>FUR-FU-10000010</t>
  </si>
  <si>
    <t>DAX Value U-Channel Document Frames, Easel Back</t>
  </si>
  <si>
    <t>Furnishings</t>
  </si>
  <si>
    <t>FUR-FU-10000023</t>
  </si>
  <si>
    <t>Eldon Wave Desk Accessories</t>
  </si>
  <si>
    <t>FUR-FU-10000073</t>
  </si>
  <si>
    <t>Deflect-O Glasstique Clear Desk Accessories</t>
  </si>
  <si>
    <t>FUR-FU-10000076</t>
  </si>
  <si>
    <t>24-Hour Round Wall Clock</t>
  </si>
  <si>
    <t>FUR-FU-10000087</t>
  </si>
  <si>
    <t>Executive Impressions 14" Two-Color Numerals Wall Clock</t>
  </si>
  <si>
    <t>FUR-FU-10000175</t>
  </si>
  <si>
    <t>DAX Wood Document Frame.</t>
  </si>
  <si>
    <t>FUR-FU-10000193</t>
  </si>
  <si>
    <t>Tenex Chairmats For Use with Hard Floors</t>
  </si>
  <si>
    <t>FUR-FU-10000206</t>
  </si>
  <si>
    <t>GE General Purpose, Extra Long Life, Showcase &amp; Floodlight Incandescent Bulbs</t>
  </si>
  <si>
    <t>FUR-FU-10000221</t>
  </si>
  <si>
    <t>Master Caster Door Stop, Brown</t>
  </si>
  <si>
    <t>FUR-FU-10000222</t>
  </si>
  <si>
    <t>Seth Thomas 16" Steel Case Clock</t>
  </si>
  <si>
    <t>FUR-FU-10000246</t>
  </si>
  <si>
    <t>Aluminum Document Frame</t>
  </si>
  <si>
    <t>FUR-FU-10000260</t>
  </si>
  <si>
    <t>6" Cubicle Wall Clock, Black</t>
  </si>
  <si>
    <t>FUR-FU-10000277</t>
  </si>
  <si>
    <t>Deflect-o DuraMat Antistatic Studded Beveled Mat for Medium Pile Carpeting</t>
  </si>
  <si>
    <t>FUR-FU-10000293</t>
  </si>
  <si>
    <t>Eldon Antistatic Chair Mats for Low to Medium Pile Carpets</t>
  </si>
  <si>
    <t>FUR-FU-10000305</t>
  </si>
  <si>
    <t>Tenex V2T-RE Standard Weight Series Chair Mat, 45" x 53", Lip 25" x 12"</t>
  </si>
  <si>
    <t>FUR-FU-10000308</t>
  </si>
  <si>
    <t>Deflect-o Glass Clear Studded Chair Mats</t>
  </si>
  <si>
    <t>FUR-FU-10000320</t>
  </si>
  <si>
    <t>OIC Stacking Trays</t>
  </si>
  <si>
    <t>FUR-FU-10000397</t>
  </si>
  <si>
    <t>Luxo Economy Swing Arm Lamp</t>
  </si>
  <si>
    <t>FUR-FU-10000409</t>
  </si>
  <si>
    <t>GE 4 Foot Flourescent Tube, 40 Watt</t>
  </si>
  <si>
    <t>FUR-FU-10000448</t>
  </si>
  <si>
    <t>Tenex Chairmats For Use With Carpeted Floors</t>
  </si>
  <si>
    <t>FUR-FU-10000521</t>
  </si>
  <si>
    <t>Seth Thomas 14" Putty-Colored Wall Clock</t>
  </si>
  <si>
    <t>FUR-FU-10000550</t>
  </si>
  <si>
    <t>Stacking Trays by OIC</t>
  </si>
  <si>
    <t>FUR-FU-10000576</t>
  </si>
  <si>
    <t>Luxo Professional Fluorescent Magnifier Lamp with Clamp-Mount Base</t>
  </si>
  <si>
    <t>FUR-FU-10000629</t>
  </si>
  <si>
    <t>9-3/4 Diameter Round Wall Clock</t>
  </si>
  <si>
    <t>FUR-FU-10000672</t>
  </si>
  <si>
    <t>Executive Impressions 10" Spectator Wall Clock</t>
  </si>
  <si>
    <t>FUR-FU-10000719</t>
  </si>
  <si>
    <t>DAX Cubicle Frames, 8-1/2 x 11</t>
  </si>
  <si>
    <t>FUR-FU-10000723</t>
  </si>
  <si>
    <t>Deflect-o EconoMat Studded, No Bevel Mat for Low Pile Carpeting</t>
  </si>
  <si>
    <t>FUR-FU-10000732</t>
  </si>
  <si>
    <t>Eldon 200 Class Desk Accessories</t>
  </si>
  <si>
    <t>FUR-FU-10000747</t>
  </si>
  <si>
    <t>Tenex B1-RE Series Chair Mats for Low Pile Carpets</t>
  </si>
  <si>
    <t>FUR-FU-10000755</t>
  </si>
  <si>
    <t>Eldon Expressions Mahogany Wood Desk Collection</t>
  </si>
  <si>
    <t>FUR-FU-10000758</t>
  </si>
  <si>
    <t>DAX Natural Wood-Tone Poster Frame</t>
  </si>
  <si>
    <t>FUR-FU-10000771</t>
  </si>
  <si>
    <t>Eldon 200 Class Desk Accessories, Smoke</t>
  </si>
  <si>
    <t>FUR-FU-10000794</t>
  </si>
  <si>
    <t>Eldon Stackable Tray, Side-Load, Legal, Smoke</t>
  </si>
  <si>
    <t>FUR-FU-10000820</t>
  </si>
  <si>
    <t>Tensor Brushed Steel Torchiere Floor Lamp</t>
  </si>
  <si>
    <t>FUR-FU-10000965</t>
  </si>
  <si>
    <t>Howard Miller 11-1/2" Diameter Ridgewood Wall Clock</t>
  </si>
  <si>
    <t>FUR-FU-10001025</t>
  </si>
  <si>
    <t>Eldon Imàge Series Desk Accessories, Clear</t>
  </si>
  <si>
    <t>FUR-FU-10001037</t>
  </si>
  <si>
    <t>DAX Charcoal/Nickel-Tone Document Frame, 5 x 7</t>
  </si>
  <si>
    <t>FUR-FU-10001057</t>
  </si>
  <si>
    <t>Tensor Track Tree Floor Lamp</t>
  </si>
  <si>
    <t>FUR-FU-10001085</t>
  </si>
  <si>
    <t>3M Polarizing Light Filter Sleeves</t>
  </si>
  <si>
    <t>FUR-FU-10001095</t>
  </si>
  <si>
    <t>DAX Black Cherry Wood-Tone Poster Frame</t>
  </si>
  <si>
    <t>FUR-FU-10001185</t>
  </si>
  <si>
    <t>Advantus Employee of the Month Certificate Frame, 11 x 13-1/2</t>
  </si>
  <si>
    <t>FUR-FU-10001196</t>
  </si>
  <si>
    <t>DAX Cubicle Frames - 8x10</t>
  </si>
  <si>
    <t>FUR-FU-10001215</t>
  </si>
  <si>
    <t>Howard Miller 11-1/2" Diameter Brentwood Wall Clock</t>
  </si>
  <si>
    <t>FUR-FU-10001290</t>
  </si>
  <si>
    <t>Executive Impressions Supervisor Wall Clock</t>
  </si>
  <si>
    <t>FUR-FU-10001379</t>
  </si>
  <si>
    <t>Executive Impressions 16-1/2" Circular Wall Clock</t>
  </si>
  <si>
    <t>FUR-FU-10001424</t>
  </si>
  <si>
    <t>Dax Clear Box Frame</t>
  </si>
  <si>
    <t>FUR-FU-10001468</t>
  </si>
  <si>
    <t>Tenex Antistatic Computer Chair Mats</t>
  </si>
  <si>
    <t>FUR-FU-10001473</t>
  </si>
  <si>
    <t>Eldon Executive Woodline II Desk Accessories, Mahogany</t>
  </si>
  <si>
    <t>FUR-FU-10001475</t>
  </si>
  <si>
    <t>Contract Clock, 14", Brown</t>
  </si>
  <si>
    <t>FUR-FU-10001487</t>
  </si>
  <si>
    <t>Eldon Expressions Wood and Plastic Desk Accessories, Cherry Wood</t>
  </si>
  <si>
    <t>FUR-FU-10001488</t>
  </si>
  <si>
    <t>Tenex 46" x 60" Computer Anti-Static Chairmat, Rectangular Shaped</t>
  </si>
  <si>
    <t>FUR-FU-10001546</t>
  </si>
  <si>
    <t>Dana Swing-Arm Lamps</t>
  </si>
  <si>
    <t>FUR-FU-10001588</t>
  </si>
  <si>
    <t>Deflect-o SuperTray Unbreakable Stackable Tray, Letter, Black</t>
  </si>
  <si>
    <t>FUR-FU-10001591</t>
  </si>
  <si>
    <t>Advantus Panel Wall Certificate Holder - 8.5x11</t>
  </si>
  <si>
    <t>FUR-FU-10001602</t>
  </si>
  <si>
    <t>Eldon Delta Triangular Chair Mat, 52" x 58", Clear</t>
  </si>
  <si>
    <t>FUR-FU-10001617</t>
  </si>
  <si>
    <t>Executive Impressions 8-1/2" Career Panel/Partition Cubicle Clock</t>
  </si>
  <si>
    <t>FUR-FU-10001706</t>
  </si>
  <si>
    <t>Longer-Life Soft White Bulbs</t>
  </si>
  <si>
    <t>FUR-FU-10001731</t>
  </si>
  <si>
    <t>Acrylic Self-Standing Desk Frames</t>
  </si>
  <si>
    <t>FUR-FU-10001756</t>
  </si>
  <si>
    <t>Eldon Expressions Desk Accessory, Wood Photo Frame, Mahogany</t>
  </si>
  <si>
    <t>FUR-FU-10001847</t>
  </si>
  <si>
    <t>Eldon Image Series Black Desk Accessories</t>
  </si>
  <si>
    <t>FUR-FU-10001852</t>
  </si>
  <si>
    <t>Eldon Regeneration Recycled Desk Accessories, Smoke</t>
  </si>
  <si>
    <t>FUR-FU-10001861</t>
  </si>
  <si>
    <t>Floodlight Indoor Halogen Bulbs, 1 Bulb per Pack, 60 Watts</t>
  </si>
  <si>
    <t>FUR-FU-10001867</t>
  </si>
  <si>
    <t>Eldon Expressions Punched Metal &amp; Wood Desk Accessories, Pewter &amp; Cherry</t>
  </si>
  <si>
    <t>FUR-FU-10001876</t>
  </si>
  <si>
    <t>Computer Room Manger, 14"</t>
  </si>
  <si>
    <t>FUR-FU-10001889</t>
  </si>
  <si>
    <t>Ultra Door Pull Handle</t>
  </si>
  <si>
    <t>FUR-FU-10001918</t>
  </si>
  <si>
    <t>C-Line Cubicle Keepers Polyproplyene Holder With Velcro Backings</t>
  </si>
  <si>
    <t>FUR-FU-10001934</t>
  </si>
  <si>
    <t>Magnifier Swing Arm Lamp</t>
  </si>
  <si>
    <t>FUR-FU-10001935</t>
  </si>
  <si>
    <t>3M Hangers With Command Adhesive</t>
  </si>
  <si>
    <t>FUR-FU-10001940</t>
  </si>
  <si>
    <t>Staple-based wall hangings</t>
  </si>
  <si>
    <t>FUR-FU-10001967</t>
  </si>
  <si>
    <t>Telescoping Adjustable Floor Lamp</t>
  </si>
  <si>
    <t>FUR-FU-10001979</t>
  </si>
  <si>
    <t>Dana Halogen Swing-Arm Architect Lamp</t>
  </si>
  <si>
    <t>FUR-FU-10001986</t>
  </si>
  <si>
    <t>Dana Fluorescent Magnifying Lamp, White, 36"</t>
  </si>
  <si>
    <t>FUR-FU-10002030</t>
  </si>
  <si>
    <t>Executive Impressions 14" Contract Wall Clock with Quartz Movement</t>
  </si>
  <si>
    <t>FUR-FU-10002045</t>
  </si>
  <si>
    <t>Executive Impressions 14"</t>
  </si>
  <si>
    <t>FUR-FU-10002088</t>
  </si>
  <si>
    <t>Nu-Dell Float Frame 11 x 14 1/2</t>
  </si>
  <si>
    <t>FUR-FU-10002107</t>
  </si>
  <si>
    <t>Eldon Pizzaz Desk Accessories</t>
  </si>
  <si>
    <t>FUR-FU-10002111</t>
  </si>
  <si>
    <t>Master Caster Door Stop, Large Brown</t>
  </si>
  <si>
    <t>FUR-FU-10002116</t>
  </si>
  <si>
    <t>Tenex Carpeted, Granite-Look or Clear Contemporary Contour Shape Chair Mats</t>
  </si>
  <si>
    <t>FUR-FU-10002157</t>
  </si>
  <si>
    <t>Artistic Insta-Plaque</t>
  </si>
  <si>
    <t>FUR-FU-10002191</t>
  </si>
  <si>
    <t>G.E. Halogen Desk Lamp Bulbs</t>
  </si>
  <si>
    <t>FUR-FU-10002240</t>
  </si>
  <si>
    <t>Nu-Dell EZ-Mount Plastic Wall Frames</t>
  </si>
  <si>
    <t>FUR-FU-10002253</t>
  </si>
  <si>
    <t>Howard Miller 13" Diameter Pewter Finish Round Wall Clock</t>
  </si>
  <si>
    <t>FUR-FU-10002268</t>
  </si>
  <si>
    <t>Ultra Door Push Plate</t>
  </si>
  <si>
    <t>FUR-FU-10002298</t>
  </si>
  <si>
    <t>Rubbermaid ClusterMat Chairmats, Mat Size- 66" x 60", Lip 20" x 11" -90 Degree Angle</t>
  </si>
  <si>
    <t>FUR-FU-10002364</t>
  </si>
  <si>
    <t>Eldon Expressions Wood Desk Accessories, Oak</t>
  </si>
  <si>
    <t>FUR-FU-10002379</t>
  </si>
  <si>
    <t>Eldon Econocleat Chair Mats for Low Pile Carpets</t>
  </si>
  <si>
    <t>FUR-FU-10002396</t>
  </si>
  <si>
    <t>DAX Copper Panel Document Frame, 5 x 7 Size</t>
  </si>
  <si>
    <t>FUR-FU-10002445</t>
  </si>
  <si>
    <t>DAX Two-Tone Rosewood/Black Document Frame, Desktop, 5 x 7</t>
  </si>
  <si>
    <t>FUR-FU-10002456</t>
  </si>
  <si>
    <t>Master Caster Door Stop, Large Neon Orange</t>
  </si>
  <si>
    <t>FUR-FU-10002501</t>
  </si>
  <si>
    <t>Nu-Dell Executive Frame</t>
  </si>
  <si>
    <t>FUR-FU-10002505</t>
  </si>
  <si>
    <t>Eldon 100 Class Desk Accessories</t>
  </si>
  <si>
    <t>FUR-FU-10002506</t>
  </si>
  <si>
    <t>Tensor "Hersey Kiss" Styled Floor Lamp</t>
  </si>
  <si>
    <t>FUR-FU-10002508</t>
  </si>
  <si>
    <t>Document Clip Frames</t>
  </si>
  <si>
    <t>FUR-FU-10002553</t>
  </si>
  <si>
    <t>Electrix Incandescent Magnifying Lamp, Black</t>
  </si>
  <si>
    <t>FUR-FU-10002554</t>
  </si>
  <si>
    <t>Westinghouse Floor Lamp with Metal Mesh Shade, Black</t>
  </si>
  <si>
    <t>FUR-FU-10002597</t>
  </si>
  <si>
    <t>C-Line Magnetic Cubicle Keepers, Clear Polypropylene</t>
  </si>
  <si>
    <t>FUR-FU-10002671</t>
  </si>
  <si>
    <t>Electrix 20W Halogen Replacement Bulb for Zoom-In Desk Lamp</t>
  </si>
  <si>
    <t>FUR-FU-10002685</t>
  </si>
  <si>
    <t>Executive Impressions 13-1/2" Indoor/Outdoor Wall Clock</t>
  </si>
  <si>
    <t>FUR-FU-10002703</t>
  </si>
  <si>
    <t>Tenex Traditional Chairmats for Hard Floors, Average Lip, 36" x 48"</t>
  </si>
  <si>
    <t>FUR-FU-10002759</t>
  </si>
  <si>
    <t>12-1/2 Diameter Round Wall Clock</t>
  </si>
  <si>
    <t>FUR-FU-10002813</t>
  </si>
  <si>
    <t>DAX Contemporary Wood Frame with Silver Metal Mat, Desktop, 11 x 14 Size</t>
  </si>
  <si>
    <t>FUR-FU-10002874</t>
  </si>
  <si>
    <t>Ultra Commercial Grade Dual Valve Door Closer</t>
  </si>
  <si>
    <t>FUR-FU-10002878</t>
  </si>
  <si>
    <t>Seth Thomas 14" Day/Date Wall Clock</t>
  </si>
  <si>
    <t>FUR-FU-10002885</t>
  </si>
  <si>
    <t>Magna Visual Magnetic Picture Hangers</t>
  </si>
  <si>
    <t>FUR-FU-10002918</t>
  </si>
  <si>
    <t>Eldon ClusterMat Chair Mat with Cordless Antistatic Protection</t>
  </si>
  <si>
    <t>FUR-FU-10002937</t>
  </si>
  <si>
    <t>GE 48" Fluorescent Tube, Cool White Energy Saver, 34 Watts, 30/Box</t>
  </si>
  <si>
    <t>FUR-FU-10002960</t>
  </si>
  <si>
    <t>Eldon 200 Class Desk Accessories, Burgundy</t>
  </si>
  <si>
    <t>FUR-FU-10002963</t>
  </si>
  <si>
    <t>Master Caster Door Stop, Gray</t>
  </si>
  <si>
    <t>FUR-FU-10003026</t>
  </si>
  <si>
    <t>Eldon Regeneration Recycled Desk Accessories, Black</t>
  </si>
  <si>
    <t>FUR-FU-10003039</t>
  </si>
  <si>
    <t>Howard Miller 11-1/2" Diameter Grantwood Wall Clock</t>
  </si>
  <si>
    <t>FUR-FU-10003095</t>
  </si>
  <si>
    <t>Linden 12" Wall Clock With Oak Frame</t>
  </si>
  <si>
    <t>FUR-FU-10003096</t>
  </si>
  <si>
    <t>Master Giant Foot Doorstop, Safety Yellow</t>
  </si>
  <si>
    <t>FUR-FU-10003142</t>
  </si>
  <si>
    <t>Master Big Foot Doorstop, Beige</t>
  </si>
  <si>
    <t>FUR-FU-10003192</t>
  </si>
  <si>
    <t>Luxo Adjustable Task Clamp Lamp</t>
  </si>
  <si>
    <t>FUR-FU-10003194</t>
  </si>
  <si>
    <t>Eldon Expressions Desk Accessory, Wood Pencil Holder, Oak</t>
  </si>
  <si>
    <t>FUR-FU-10003247</t>
  </si>
  <si>
    <t>36X48 HARDFLOOR CHAIRMAT</t>
  </si>
  <si>
    <t>FUR-FU-10003268</t>
  </si>
  <si>
    <t>Eldon Radial Chair Mat for Low to Medium Pile Carpets</t>
  </si>
  <si>
    <t>FUR-FU-10003274</t>
  </si>
  <si>
    <t>Regeneration Desk Collection</t>
  </si>
  <si>
    <t>FUR-FU-10003347</t>
  </si>
  <si>
    <t>Coloredge Poster Frame</t>
  </si>
  <si>
    <t>FUR-FU-10003374</t>
  </si>
  <si>
    <t>Electrix Fluorescent Magnifier Lamps &amp; Weighted Base</t>
  </si>
  <si>
    <t>FUR-FU-10003394</t>
  </si>
  <si>
    <t>Tenex "The Solids" Textured Chair Mats</t>
  </si>
  <si>
    <t>FUR-FU-10003424</t>
  </si>
  <si>
    <t>Nu-Dell Oak Frame</t>
  </si>
  <si>
    <t>FUR-FU-10003464</t>
  </si>
  <si>
    <t>Seth Thomas 8 1/2" Cubicle Clock</t>
  </si>
  <si>
    <t>FUR-FU-10003489</t>
  </si>
  <si>
    <t>Contemporary Borderless Frame</t>
  </si>
  <si>
    <t>FUR-FU-10003535</t>
  </si>
  <si>
    <t>Howard Miller Distant Time Traveler Alarm Clock</t>
  </si>
  <si>
    <t>FUR-FU-10003553</t>
  </si>
  <si>
    <t>Howard Miller 13-1/2" Diameter Rosebrook Wall Clock</t>
  </si>
  <si>
    <t>FUR-FU-10003577</t>
  </si>
  <si>
    <t>Nu-Dell Leatherette Frames</t>
  </si>
  <si>
    <t>FUR-FU-10003601</t>
  </si>
  <si>
    <t>Deflect-o RollaMat Studded, Beveled Mat for Medium Pile Carpeting</t>
  </si>
  <si>
    <t>FUR-FU-10003623</t>
  </si>
  <si>
    <t>DataProducts Ampli Magnifier Task Lamp, Black,</t>
  </si>
  <si>
    <t>FUR-FU-10003664</t>
  </si>
  <si>
    <t>Electrix Architect's Clamp-On Swing Arm Lamp, Black</t>
  </si>
  <si>
    <t>FUR-FU-10003691</t>
  </si>
  <si>
    <t>Eldon Image Series Desk Accessories, Ebony</t>
  </si>
  <si>
    <t>FUR-FU-10003708</t>
  </si>
  <si>
    <t>Tenex Traditional Chairmats for Medium Pile Carpet, Standard Lip, 36" x 48"</t>
  </si>
  <si>
    <t>FUR-FU-10003724</t>
  </si>
  <si>
    <t>Westinghouse Clip-On Gooseneck Lamps</t>
  </si>
  <si>
    <t>FUR-FU-10003731</t>
  </si>
  <si>
    <t>Eldon Expressions Wood and Plastic Desk Accessories, Oak</t>
  </si>
  <si>
    <t>FUR-FU-10003773</t>
  </si>
  <si>
    <t>Eldon Cleatmat Plus Chair Mats for High Pile Carpets</t>
  </si>
  <si>
    <t>FUR-FU-10003798</t>
  </si>
  <si>
    <t>Ultra Door Kickplate, 8"H x 34"W</t>
  </si>
  <si>
    <t>FUR-FU-10003799</t>
  </si>
  <si>
    <t>Seth Thomas 13 1/2" Wall Clock</t>
  </si>
  <si>
    <t>FUR-FU-10003806</t>
  </si>
  <si>
    <t>Tenex Chairmat w/ Average Lip, 45" x 53"</t>
  </si>
  <si>
    <t>FUR-FU-10003829</t>
  </si>
  <si>
    <t>Stackable Trays</t>
  </si>
  <si>
    <t>FUR-FU-10003832</t>
  </si>
  <si>
    <t>Eldon Expressions Punched Metal &amp; Wood Desk Accessories, Black &amp; Cherry</t>
  </si>
  <si>
    <t>FUR-FU-10003849</t>
  </si>
  <si>
    <t>DAX Metal Frame, Desktop, Stepped-Edge</t>
  </si>
  <si>
    <t>FUR-FU-10003878</t>
  </si>
  <si>
    <t>Linden 10" Round Wall Clock, Black</t>
  </si>
  <si>
    <t>FUR-FU-10003919</t>
  </si>
  <si>
    <t>Eldon Executive Woodline II Cherry Finish Desk Accessories</t>
  </si>
  <si>
    <t>FUR-FU-10003930</t>
  </si>
  <si>
    <t>Howard Miller 12-3/4 Diameter Accuwave DS  Wall Clock</t>
  </si>
  <si>
    <t>FUR-FU-10003975</t>
  </si>
  <si>
    <t>Eldon Advantage Chair Mats for Low to Medium Pile Carpets</t>
  </si>
  <si>
    <t>FUR-FU-10003976</t>
  </si>
  <si>
    <t>DAX Executive Solid Wood Document Frame, Desktop or Hang, Mahogany, 5 x 7</t>
  </si>
  <si>
    <t>FUR-FU-10003981</t>
  </si>
  <si>
    <t>FUR-FU-10004006</t>
  </si>
  <si>
    <t>Deflect-o DuraMat Lighweight, Studded, Beveled Mat for Low Pile Carpeting</t>
  </si>
  <si>
    <t>FUR-FU-10004017</t>
  </si>
  <si>
    <t>Tenex Contemporary Contur Chairmats for Low and Medium Pile Carpet, Computer, 39" x 49"</t>
  </si>
  <si>
    <t>FUR-FU-10004018</t>
  </si>
  <si>
    <t>Tensor Computer Mounted Lamp</t>
  </si>
  <si>
    <t>FUR-FU-10004020</t>
  </si>
  <si>
    <t>Advantus Panel Wall Acrylic Frame</t>
  </si>
  <si>
    <t>FUR-FU-10004053</t>
  </si>
  <si>
    <t>DAX Two-Tone Silver Metal Document Frame</t>
  </si>
  <si>
    <t>FUR-FU-10004071</t>
  </si>
  <si>
    <t>Luxo Professional Magnifying Clamp-On Fluorescent Lamps</t>
  </si>
  <si>
    <t>FUR-FU-10004090</t>
  </si>
  <si>
    <t>Executive Impressions 14" Contract Wall Clock</t>
  </si>
  <si>
    <t>FUR-FU-10004091</t>
  </si>
  <si>
    <t>Howard Miller 13" Diameter Goldtone Round Wall Clock</t>
  </si>
  <si>
    <t>FUR-FU-10004093</t>
  </si>
  <si>
    <t>Hand-Finished Solid Wood Document Frame</t>
  </si>
  <si>
    <t>FUR-FU-10004164</t>
  </si>
  <si>
    <t>Eldon 300 Class Desk Accessories, Black</t>
  </si>
  <si>
    <t>FUR-FU-10004188</t>
  </si>
  <si>
    <t>Luxo Professional Combination Clamp-On Lamps</t>
  </si>
  <si>
    <t>FUR-FU-10004245</t>
  </si>
  <si>
    <t>Career Cubicle Clock, 8 1/4", Black</t>
  </si>
  <si>
    <t>FUR-FU-10004270</t>
  </si>
  <si>
    <t>Executive Impressions 13" Clairmont Wall Clock</t>
  </si>
  <si>
    <t>FUR-FU-10004306</t>
  </si>
  <si>
    <t>Electrix Halogen Magnifier Lamp</t>
  </si>
  <si>
    <t>FUR-FU-10004351</t>
  </si>
  <si>
    <t>FUR-FU-10004415</t>
  </si>
  <si>
    <t>Stacking Tray, Side-Loading, Legal, Smoke</t>
  </si>
  <si>
    <t>FUR-FU-10004460</t>
  </si>
  <si>
    <t>Howard Miller 12" Round Wall Clock</t>
  </si>
  <si>
    <t>FUR-FU-10004586</t>
  </si>
  <si>
    <t>G.E. Longer-Life Indoor Recessed Floodlight Bulbs</t>
  </si>
  <si>
    <t>FUR-FU-10004587</t>
  </si>
  <si>
    <t>GE General Use Halogen Bulbs, 100 Watts, 1 Bulb per Pack</t>
  </si>
  <si>
    <t>FUR-FU-10004597</t>
  </si>
  <si>
    <t>Eldon Cleatmat Chair Mats for Medium Pile Carpets</t>
  </si>
  <si>
    <t>FUR-FU-10004622</t>
  </si>
  <si>
    <t>Eldon Advantage Foldable Chair Mats for Low Pile Carpets</t>
  </si>
  <si>
    <t>FUR-FU-10004665</t>
  </si>
  <si>
    <t>3M Polarizing Task Lamp with Clamp Arm, Light Gray</t>
  </si>
  <si>
    <t>FUR-FU-10004666</t>
  </si>
  <si>
    <t>DAX Clear Channel Poster Frame</t>
  </si>
  <si>
    <t>FUR-FU-10004671</t>
  </si>
  <si>
    <t>Executive Impressions 12" Wall Clock</t>
  </si>
  <si>
    <t>FUR-FU-10004712</t>
  </si>
  <si>
    <t>Westinghouse Mesh Shade Clip-On Gooseneck Lamp, Black</t>
  </si>
  <si>
    <t>FUR-FU-10004748</t>
  </si>
  <si>
    <t>Howard Miller 16" Diameter Gallery Wall Clock</t>
  </si>
  <si>
    <t>FUR-FU-10004845</t>
  </si>
  <si>
    <t>Deflect-o EconoMat Nonstudded, No Bevel Mat</t>
  </si>
  <si>
    <t>FUR-FU-10004848</t>
  </si>
  <si>
    <t>Howard Miller 13-3/4" Diameter Brushed Chrome Round Wall Clock</t>
  </si>
  <si>
    <t>FUR-FU-10004864</t>
  </si>
  <si>
    <t>Howard Miller 14-1/2" Diameter Chrome Round Wall Clock</t>
  </si>
  <si>
    <t>FUR-FU-10004904</t>
  </si>
  <si>
    <t>Eldon "L" Workstation Diamond Chairmat</t>
  </si>
  <si>
    <t>FUR-FU-10004909</t>
  </si>
  <si>
    <t>Contemporary Wood/Metal Frame</t>
  </si>
  <si>
    <t>FUR-FU-10004952</t>
  </si>
  <si>
    <t>C-Line Cubicle Keepers Polyproplyene Holder w/Velcro Back, 8-1/2x11, 25/Bx</t>
  </si>
  <si>
    <t>FUR-FU-10004960</t>
  </si>
  <si>
    <t>Seth Thomas 12" Clock w/ Goldtone Case</t>
  </si>
  <si>
    <t>FUR-FU-10004963</t>
  </si>
  <si>
    <t>Eldon 400 Class Desk Accessories, Black Carbon</t>
  </si>
  <si>
    <t>FUR-FU-10004973</t>
  </si>
  <si>
    <t>Flat Face Poster Frame</t>
  </si>
  <si>
    <t>FUR-TA-10000198</t>
  </si>
  <si>
    <t>Chromcraft Bull-Nose Wood Oval Conference Tables &amp; Bases</t>
  </si>
  <si>
    <t>Tables</t>
  </si>
  <si>
    <t>FUR-TA-10000577</t>
  </si>
  <si>
    <t>Bretford CR4500 Series Slim Rectangular Table</t>
  </si>
  <si>
    <t>FUR-TA-10000617</t>
  </si>
  <si>
    <t>Hon Practical Foundations 30 x 60 Training Table, Light Gray/Charcoal</t>
  </si>
  <si>
    <t>FUR-TA-10000688</t>
  </si>
  <si>
    <t>Chromcraft Bull-Nose Wood Round Conference Table Top, Wood Base</t>
  </si>
  <si>
    <t>FUR-TA-10000849</t>
  </si>
  <si>
    <t>Bevis Rectangular Conference Tables</t>
  </si>
  <si>
    <t>FUR-TA-10001039</t>
  </si>
  <si>
    <t>KI Adjustable-Height Table</t>
  </si>
  <si>
    <t>FUR-TA-10001086</t>
  </si>
  <si>
    <t>SAFCO PlanMaster Boards, 60w x 37-1/2d, White Melamine</t>
  </si>
  <si>
    <t>FUR-TA-10001095</t>
  </si>
  <si>
    <t>Chromcraft Round Conference Tables</t>
  </si>
  <si>
    <t>FUR-TA-10001307</t>
  </si>
  <si>
    <t>SAFCO PlanMaster Heigh-Adjustable Drafting Table Base, 43w x 30d x 30-37h, Black</t>
  </si>
  <si>
    <t>FUR-TA-10001520</t>
  </si>
  <si>
    <t>Lesro Sheffield Collection Coffee Table, End Table, Center Table, Corner Table</t>
  </si>
  <si>
    <t>FUR-TA-10001539</t>
  </si>
  <si>
    <t>Chromcraft Rectangular Conference Tables</t>
  </si>
  <si>
    <t>FUR-TA-10001676</t>
  </si>
  <si>
    <t>Hon 61000 Series Interactive Training Tables</t>
  </si>
  <si>
    <t>FUR-TA-10001691</t>
  </si>
  <si>
    <t>Barricks Non-Folding Utility Table with Steel Legs, Laminate Tops</t>
  </si>
  <si>
    <t>FUR-TA-10001705</t>
  </si>
  <si>
    <t>Bush Advantage Collection Round Conference Table</t>
  </si>
  <si>
    <t>FUR-TA-10001768</t>
  </si>
  <si>
    <t>Hon Racetrack Conference Tables</t>
  </si>
  <si>
    <t>FUR-TA-10001771</t>
  </si>
  <si>
    <t>Bush Cubix Conference Tables, Fully Assembled</t>
  </si>
  <si>
    <t>FUR-TA-10001857</t>
  </si>
  <si>
    <t>Balt Solid Wood Rectangular Table</t>
  </si>
  <si>
    <t>FUR-TA-10001866</t>
  </si>
  <si>
    <t>Bevis Round Conference Room Tables and Bases</t>
  </si>
  <si>
    <t>FUR-TA-10001889</t>
  </si>
  <si>
    <t>Bush Advantage Collection Racetrack Conference Table</t>
  </si>
  <si>
    <t>FUR-TA-10001932</t>
  </si>
  <si>
    <t>Chromcraft 48" x 96" Racetrack Double Pedestal Table</t>
  </si>
  <si>
    <t>FUR-TA-10001950</t>
  </si>
  <si>
    <t>Balt Solid Wood Round Tables</t>
  </si>
  <si>
    <t>FUR-TA-10002041</t>
  </si>
  <si>
    <t>Bevis Round Conference Table Top, X-Base</t>
  </si>
  <si>
    <t>FUR-TA-10002228</t>
  </si>
  <si>
    <t>Bevis Traditional Conference Table Top, Plinth Base</t>
  </si>
  <si>
    <t>FUR-TA-10002356</t>
  </si>
  <si>
    <t>Bevis Boat-Shaped Conference Table</t>
  </si>
  <si>
    <t>FUR-TA-10002530</t>
  </si>
  <si>
    <t>Iceberg OfficeWorks 42" Round Tables</t>
  </si>
  <si>
    <t>FUR-TA-10002533</t>
  </si>
  <si>
    <t>BPI Conference Tables</t>
  </si>
  <si>
    <t>FUR-TA-10002607</t>
  </si>
  <si>
    <t>KI Conference Tables</t>
  </si>
  <si>
    <t>FUR-TA-10002622</t>
  </si>
  <si>
    <t>Bush Andora Conference Table, Maple/Graphite Gray Finish</t>
  </si>
  <si>
    <t>FUR-TA-10002645</t>
  </si>
  <si>
    <t>Hon Rectangular Conference Tables</t>
  </si>
  <si>
    <t>FUR-TA-10002774</t>
  </si>
  <si>
    <t>Laminate Occasional Tables</t>
  </si>
  <si>
    <t>FUR-TA-10002855</t>
  </si>
  <si>
    <t>Bevis Round Conference Table Top &amp; Single Column Base</t>
  </si>
  <si>
    <t>FUR-TA-10002903</t>
  </si>
  <si>
    <t>Bevis Round Bullnose 29" High Table Top</t>
  </si>
  <si>
    <t>FUR-TA-10002958</t>
  </si>
  <si>
    <t>Bevis Oval Conference Table, Walnut</t>
  </si>
  <si>
    <t>FUR-TA-10003008</t>
  </si>
  <si>
    <t>Lesro Round Back Collection Coffee Table, End Table</t>
  </si>
  <si>
    <t>FUR-TA-10003238</t>
  </si>
  <si>
    <t>Chromcraft Bull-Nose Wood 48" x 96" Rectangular Conference Tables</t>
  </si>
  <si>
    <t>FUR-TA-10003392</t>
  </si>
  <si>
    <t>Global Adaptabilities Conference Tables</t>
  </si>
  <si>
    <t>FUR-TA-10003469</t>
  </si>
  <si>
    <t>Balt Split Level Computer Training Table</t>
  </si>
  <si>
    <t>FUR-TA-10003473</t>
  </si>
  <si>
    <t>Bretford Rectangular Conference Table Tops</t>
  </si>
  <si>
    <t>FUR-TA-10003569</t>
  </si>
  <si>
    <t>Bretford CR8500 Series Meeting Room Furniture</t>
  </si>
  <si>
    <t>FUR-TA-10003715</t>
  </si>
  <si>
    <t>Hon 2111 Invitation Series Corner Table</t>
  </si>
  <si>
    <t>FUR-TA-10003748</t>
  </si>
  <si>
    <t>Bevis 36 x 72 Conference Tables</t>
  </si>
  <si>
    <t>FUR-TA-10003837</t>
  </si>
  <si>
    <t>Anderson Hickey Conga Table Tops &amp; Accessories</t>
  </si>
  <si>
    <t>FUR-TA-10003954</t>
  </si>
  <si>
    <t>Hon 94000 Series Round Tables</t>
  </si>
  <si>
    <t>FUR-TA-10004086</t>
  </si>
  <si>
    <t>FUR-TA-10004147</t>
  </si>
  <si>
    <t>Hon 4060 Series Tables</t>
  </si>
  <si>
    <t>FUR-TA-10004152</t>
  </si>
  <si>
    <t>Barricks 18" x 48" Non-Folding Utility Table with Bottom Storage Shelf</t>
  </si>
  <si>
    <t>FUR-TA-10004154</t>
  </si>
  <si>
    <t>Riverside Furniture Oval Coffee Table, Oval End Table, End Table with Drawer</t>
  </si>
  <si>
    <t>FUR-TA-10004175</t>
  </si>
  <si>
    <t>Hon 30" x 60" Table with Locking Drawer</t>
  </si>
  <si>
    <t>FUR-TA-10004256</t>
  </si>
  <si>
    <t>Bretford “Just In Time” Height-Adjustable Multi-Task Work Tables</t>
  </si>
  <si>
    <t>FUR-TA-10004289</t>
  </si>
  <si>
    <t>BoxOffice By Design Rectangular and Half-Moon Meeting Room Tables</t>
  </si>
  <si>
    <t>FUR-TA-10004442</t>
  </si>
  <si>
    <t>Riverside Furniture Stanwyck Manor Table Series</t>
  </si>
  <si>
    <t>FUR-TA-10004534</t>
  </si>
  <si>
    <t>Bevis 44 x 96 Conference Tables</t>
  </si>
  <si>
    <t>FUR-TA-10004575</t>
  </si>
  <si>
    <t>Hon 5100 Series Wood Tables</t>
  </si>
  <si>
    <t>FUR-TA-10004607</t>
  </si>
  <si>
    <t>Hon 2111 Invitation Series Straight Table</t>
  </si>
  <si>
    <t>FUR-TA-10004619</t>
  </si>
  <si>
    <t>Hon Non-Folding Utility Tables</t>
  </si>
  <si>
    <t>FUR-TA-10004767</t>
  </si>
  <si>
    <t>Safco Drafting Table</t>
  </si>
  <si>
    <t>FUR-TA-10004915</t>
  </si>
  <si>
    <t>Office Impressions End Table, 20-1/2"H x 24"W x 20"D</t>
  </si>
  <si>
    <t>OFF-AP-10000026</t>
  </si>
  <si>
    <t>Tripp Lite Isotel 6 Outlet Surge Protector with Fax/Modem Protection</t>
  </si>
  <si>
    <t>Appliances</t>
  </si>
  <si>
    <t>Office Supplies</t>
  </si>
  <si>
    <t>OFF-AP-10000027</t>
  </si>
  <si>
    <t>Hoover Commercial SteamVac</t>
  </si>
  <si>
    <t>OFF-AP-10000055</t>
  </si>
  <si>
    <t>Belkin F9S820V06 8 Outlet Surge</t>
  </si>
  <si>
    <t>OFF-AP-10000124</t>
  </si>
  <si>
    <t>Acco 6 Outlet Guardian Basic Surge Suppressor</t>
  </si>
  <si>
    <t>OFF-AP-10000159</t>
  </si>
  <si>
    <t>Belkin F9M820V08 8 Outlet Surge</t>
  </si>
  <si>
    <t>OFF-AP-10000179</t>
  </si>
  <si>
    <t>Honeywell Enviracaire Portable HEPA Air Cleaner for up to 10 x 16 Room</t>
  </si>
  <si>
    <t>OFF-AP-10000240</t>
  </si>
  <si>
    <t>Belkin F9G930V10-GRY 9 Outlet Surge</t>
  </si>
  <si>
    <t>OFF-AP-10000252</t>
  </si>
  <si>
    <t>Harmony HEPA Quiet Air Purifiers</t>
  </si>
  <si>
    <t>OFF-AP-10000275</t>
  </si>
  <si>
    <t>Sanyo Counter Height Refrigerator with Crisper, 3.6 Cubic Foot, Stainless Steel/Black</t>
  </si>
  <si>
    <t>OFF-AP-10000326</t>
  </si>
  <si>
    <t>Belkin 7 Outlet SurgeMaster Surge Protector with Phone Protection</t>
  </si>
  <si>
    <t>OFF-AP-10000358</t>
  </si>
  <si>
    <t>Fellowes Basic Home/Office Series Surge Protectors</t>
  </si>
  <si>
    <t>OFF-AP-10000390</t>
  </si>
  <si>
    <t>Euro Pro Shark Stick Mini Vacuum</t>
  </si>
  <si>
    <t>OFF-AP-10000576</t>
  </si>
  <si>
    <t>Belkin 7 Outlet SurgeMaster II</t>
  </si>
  <si>
    <t>OFF-AP-10000595</t>
  </si>
  <si>
    <t>Disposable Triple-Filter Dust Bags</t>
  </si>
  <si>
    <t>OFF-AP-10000692</t>
  </si>
  <si>
    <t>Fellowes Mighty 8 Compact Surge Protector</t>
  </si>
  <si>
    <t>OFF-AP-10000696</t>
  </si>
  <si>
    <t>Holmes Odor Grabber</t>
  </si>
  <si>
    <t>OFF-AP-10000804</t>
  </si>
  <si>
    <t>Hoover Portapower Portable Vacuum</t>
  </si>
  <si>
    <t>OFF-AP-10000828</t>
  </si>
  <si>
    <t>Avanti 4.4 Cu. Ft. Refrigerator</t>
  </si>
  <si>
    <t>OFF-AP-10000891</t>
  </si>
  <si>
    <t>Kensington 7 Outlet MasterPiece HOMEOFFICE Power Control Center</t>
  </si>
  <si>
    <t>OFF-AP-10000938</t>
  </si>
  <si>
    <t>Avanti 1.7 Cu. Ft. Refrigerator</t>
  </si>
  <si>
    <t>OFF-AP-10001005</t>
  </si>
  <si>
    <t>Honeywell Quietcare HEPA Air Cleaner</t>
  </si>
  <si>
    <t>OFF-AP-10001058</t>
  </si>
  <si>
    <t>Sanyo 2.5 Cubic Foot Mid-Size Office Refrigerators</t>
  </si>
  <si>
    <t>OFF-AP-10001124</t>
  </si>
  <si>
    <t>Belkin 8 Outlet SurgeMaster II Gold Surge Protector with Phone Protection</t>
  </si>
  <si>
    <t>OFF-AP-10001154</t>
  </si>
  <si>
    <t>Bionaire Personal Warm Mist Humidifier/Vaporizer</t>
  </si>
  <si>
    <t>OFF-AP-10001205</t>
  </si>
  <si>
    <t>Belkin 5 Outlet SurgeMaster Power Centers</t>
  </si>
  <si>
    <t>OFF-AP-10001242</t>
  </si>
  <si>
    <t>APC 7 Outlet Network SurgeArrest Surge Protector</t>
  </si>
  <si>
    <t>OFF-AP-10001271</t>
  </si>
  <si>
    <t>Eureka The Boss Cordless Rechargeable Stick Vac</t>
  </si>
  <si>
    <t>OFF-AP-10001293</t>
  </si>
  <si>
    <t>Belkin 8 Outlet Surge Protector</t>
  </si>
  <si>
    <t>OFF-AP-10001303</t>
  </si>
  <si>
    <t>Holmes Cool Mist Humidifier for the Whole House with 8-Gallon Output per Day, Extended Life Filter</t>
  </si>
  <si>
    <t>OFF-AP-10001366</t>
  </si>
  <si>
    <t>Staple holder</t>
  </si>
  <si>
    <t>OFF-AP-10001391</t>
  </si>
  <si>
    <t>Kensington 6 Outlet MasterPiece HOMEOFFICE Power Control Center</t>
  </si>
  <si>
    <t>OFF-AP-10001394</t>
  </si>
  <si>
    <t>Harmony Air Purifier</t>
  </si>
  <si>
    <t>OFF-AP-10001469</t>
  </si>
  <si>
    <t>Fellowes 8 Outlet Superior Workstation Surge Protector</t>
  </si>
  <si>
    <t>OFF-AP-10001492</t>
  </si>
  <si>
    <t>Acco Six-Outlet Power Strip, 4' Cord Length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</si>
  <si>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</si>
  <si>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</si>
  <si>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</si>
  <si>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</si>
  <si>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OFF-AP-10001626</t>
  </si>
  <si>
    <t>Commercial WindTunnel Clean Air Upright Vacuum, Replacement Belts, Filtration Bags</t>
  </si>
  <si>
    <t>OFF-AP-10001634</t>
  </si>
  <si>
    <t>Hoover Commercial Lightweight Upright Vacuum</t>
  </si>
  <si>
    <t>OFF-AP-10001947</t>
  </si>
  <si>
    <t>Acco 6 Outlet Guardian Premium Plus Surge Suppressor</t>
  </si>
  <si>
    <t>OFF-AP-10001962</t>
  </si>
  <si>
    <t>Black &amp; Decker Filter for Double Action Dustbuster Cordless Vac BLDV7210</t>
  </si>
  <si>
    <t>OFF-AP-10002082</t>
  </si>
  <si>
    <t>Holmes HEPA Air Purifier</t>
  </si>
  <si>
    <t>OFF-AP-10002118</t>
  </si>
  <si>
    <t>1.7 Cubic Foot Compact "Cube" Office Refrigerators</t>
  </si>
  <si>
    <t>OFF-AP-10002191</t>
  </si>
  <si>
    <t>Belkin 8 Outlet SurgeMaster II Gold Surge Protector</t>
  </si>
  <si>
    <t>OFF-AP-10002203</t>
  </si>
  <si>
    <t>Eureka Disposable Bags for Sanitaire Vibra Groomer I Upright Vac</t>
  </si>
  <si>
    <t>OFF-AP-10002222</t>
  </si>
  <si>
    <t>OFF-AP-10002287</t>
  </si>
  <si>
    <t>Eureka Sanitaire  Multi-Pro Heavy-Duty Upright, Disposable Bags</t>
  </si>
  <si>
    <t>OFF-AP-10002311</t>
  </si>
  <si>
    <t>Holmes Replacement Filter for HEPA Air Cleaner, Very Large Room, HEPA Filter</t>
  </si>
  <si>
    <t>OFF-AP-10002350</t>
  </si>
  <si>
    <t>Belkin F9H710-06 7 Outlet SurgeMaster Surge Protector</t>
  </si>
  <si>
    <t>OFF-AP-10002403</t>
  </si>
  <si>
    <t>Acco Smartsocket Color-Coded Six-Outlet AC Adapter Model Surge Protectors</t>
  </si>
  <si>
    <t>OFF-AP-10002439</t>
  </si>
  <si>
    <t>Tripp Lite Isotel 8 Ultra 8 Outlet Metal Surge</t>
  </si>
  <si>
    <t>OFF-AP-10002457</t>
  </si>
  <si>
    <t>Eureka The Boss Plus 12-Amp Hard Box Upright Vacuum, Red</t>
  </si>
  <si>
    <t>OFF-AP-10002472</t>
  </si>
  <si>
    <t>3M Office Air Cleaner</t>
  </si>
  <si>
    <t>OFF-AP-10002495</t>
  </si>
  <si>
    <t>Acco Smartsocket Table Surge Protector, 6 Color-Coded Adapter Outlets</t>
  </si>
  <si>
    <t>OFF-AP-10002518</t>
  </si>
  <si>
    <t>Kensington 7 Outlet MasterPiece Power Center</t>
  </si>
  <si>
    <t>OFF-AP-10002534</t>
  </si>
  <si>
    <t>3.6 Cubic Foot Counter Height Office Refrigerator</t>
  </si>
  <si>
    <t>OFF-AP-10002578</t>
  </si>
  <si>
    <t>Fellowes Premier Superior Surge Suppressor, 10-Outlet, With Phone and Remote</t>
  </si>
  <si>
    <t>OFF-AP-10002651</t>
  </si>
  <si>
    <t>Hoover Upright Vacuum With Dirt Cup</t>
  </si>
  <si>
    <t>OFF-AP-10002670</t>
  </si>
  <si>
    <t>Belkin 8-Outlet Premiere SurgeMaster II Surge Protectors</t>
  </si>
  <si>
    <t>OFF-AP-10002684</t>
  </si>
  <si>
    <t>Acco 7-Outlet Masterpiece Power Center, Wihtout Fax/Phone Line Protection</t>
  </si>
  <si>
    <t>OFF-AP-10002734</t>
  </si>
  <si>
    <t>Holmes Harmony HEPA Air Purifier for 17 x 20 Room</t>
  </si>
  <si>
    <t>OFF-AP-10002765</t>
  </si>
  <si>
    <t>Fellowes Advanced Computer Series Surge Protectors</t>
  </si>
  <si>
    <t>OFF-AP-10002867</t>
  </si>
  <si>
    <t>Fellowes Command Center 5-outlet power strip</t>
  </si>
  <si>
    <t>OFF-AP-10002892</t>
  </si>
  <si>
    <t>Belkin F5C206VTEL 6 Outlet Surge</t>
  </si>
  <si>
    <t>OFF-AP-10002906</t>
  </si>
  <si>
    <t>Hoover Replacement Belt for Commercial Guardsman Heavy-Duty Upright Vacuum</t>
  </si>
  <si>
    <t>OFF-AP-10002945</t>
  </si>
  <si>
    <t>Honeywell Enviracaire Portable HEPA Air Cleaner for 17' x 22' Room</t>
  </si>
  <si>
    <t>OFF-AP-10002998</t>
  </si>
  <si>
    <t>Holmes 99% HEPA Air Purifier</t>
  </si>
  <si>
    <t>OFF-AP-10003040</t>
  </si>
  <si>
    <t>Fellowes 8 Outlet Superior Workstation Surge Protector w/o Phone/Fax/Modem Protection</t>
  </si>
  <si>
    <t>OFF-AP-10003057</t>
  </si>
  <si>
    <t>Honeywell Enviracaire Portable HEPA Air Cleaner for 16' x 20' Room</t>
  </si>
  <si>
    <t>OFF-AP-10003099</t>
  </si>
  <si>
    <t>Eureka Hand Vacuum, Bagless</t>
  </si>
  <si>
    <t>OFF-AP-10003217</t>
  </si>
  <si>
    <t>Eureka Sanitaire  Commercial Upright</t>
  </si>
  <si>
    <t>OFF-AP-10003266</t>
  </si>
  <si>
    <t>Holmes Replacement Filter for HEPA Air Cleaner, Large Room</t>
  </si>
  <si>
    <t>OFF-AP-10003278</t>
  </si>
  <si>
    <t>Belkin 7-Outlet SurgeMaster Home Series</t>
  </si>
  <si>
    <t>OFF-AP-10003281</t>
  </si>
  <si>
    <t>Acco 6 Outlet Guardian Standard Surge Suppressor</t>
  </si>
  <si>
    <t>OFF-AP-10003287</t>
  </si>
  <si>
    <t>Tripp Lite TLP810NET Broadband Surge for Modem/Fax</t>
  </si>
  <si>
    <t>OFF-AP-10003590</t>
  </si>
  <si>
    <t>Hoover WindTunnel Plus Canister Vacuum</t>
  </si>
  <si>
    <t>OFF-AP-10003622</t>
  </si>
  <si>
    <t>Bravo II Megaboss 12-Amp Hard Body Upright, Replacement Belts, 2 Belts per Pack</t>
  </si>
  <si>
    <t>OFF-AP-10003779</t>
  </si>
  <si>
    <t>Kensington 7 Outlet MasterPiece Power Center with Fax/Phone Line Protection</t>
  </si>
  <si>
    <t>OFF-AP-10003842</t>
  </si>
  <si>
    <t>Euro-Pro Shark Turbo Vacuum</t>
  </si>
  <si>
    <t>OFF-AP-10003849</t>
  </si>
  <si>
    <t>Hoover Shoulder Vac Commercial Portable Vacuum</t>
  </si>
  <si>
    <t>OFF-AP-10003860</t>
  </si>
  <si>
    <t>Fellowes Advanced 8 Outlet Surge Suppressor with Phone/Fax Protection</t>
  </si>
  <si>
    <t>OFF-AP-10003884</t>
  </si>
  <si>
    <t>Fellowes Smart Surge Ten-Outlet Protector, Platinum</t>
  </si>
  <si>
    <t>OFF-AP-10003914</t>
  </si>
  <si>
    <t>Sanitaire Vibra Groomer IR Commercial Upright Vacuum, Replacement Belts</t>
  </si>
  <si>
    <t>OFF-AP-10003971</t>
  </si>
  <si>
    <t>Belkin 6 Outlet Metallic Surge Strip</t>
  </si>
  <si>
    <t>OFF-AP-10004036</t>
  </si>
  <si>
    <t>Bionaire 99.97% HEPA Air Cleaner</t>
  </si>
  <si>
    <t>OFF-AP-10004052</t>
  </si>
  <si>
    <t>Hoover Replacement Belts For Soft Guard &amp; Commercial Ltweight Upright Vacs, 2/Pk</t>
  </si>
  <si>
    <t>OFF-AP-10004136</t>
  </si>
  <si>
    <t>Kensington 6 Outlet SmartSocket Surge Protector</t>
  </si>
  <si>
    <t>OFF-AP-10004233</t>
  </si>
  <si>
    <t>Honeywell Enviracaire Portable Air Cleaner for up to 8 x 10 Room</t>
  </si>
  <si>
    <t>OFF-AP-10004249</t>
  </si>
  <si>
    <t>OFF-AP-10004336</t>
  </si>
  <si>
    <t>Conquest 14 Commercial Heavy-Duty Upright Vacuum, Collection System, Accessory Kit</t>
  </si>
  <si>
    <t>OFF-AP-10004487</t>
  </si>
  <si>
    <t>Kensington 4 Outlet MasterPiece Compact Power Control Center</t>
  </si>
  <si>
    <t>OFF-AP-10004532</t>
  </si>
  <si>
    <t>Kensington 6 Outlet Guardian Standard Surge Protector</t>
  </si>
  <si>
    <t>OFF-AP-10004540</t>
  </si>
  <si>
    <t>Eureka The Boss Lite 10-Amp Upright Vacuum, Blue</t>
  </si>
  <si>
    <t>OFF-AP-10004655</t>
  </si>
  <si>
    <t>Holmes Visible Mist Ultrasonic Humidifier with 2.3-Gallon Output per Day, Replacement Filter</t>
  </si>
  <si>
    <t>OFF-AP-10004708</t>
  </si>
  <si>
    <t>Fellowes Superior 10 Outlet Split Surge Protector</t>
  </si>
  <si>
    <t>OFF-AP-10004785</t>
  </si>
  <si>
    <t>Holmes Replacement Filter for HEPA Air Cleaner, Medium Room</t>
  </si>
  <si>
    <t>OFF-AP-10004859</t>
  </si>
  <si>
    <t>Acco 6 Outlet Guardian Premium Surge Suppressor</t>
  </si>
  <si>
    <t>OFF-AP-10004868</t>
  </si>
  <si>
    <t>Hoover Commercial Soft Guard Upright Vacuum And Disposable Filtration Bags</t>
  </si>
  <si>
    <t>OFF-AP-10004980</t>
  </si>
  <si>
    <t>3M Replacement Filter for Office Air Cleaner for 20' x 33' Room</t>
  </si>
  <si>
    <t>OFF-AR-10000034</t>
  </si>
  <si>
    <t>BIC Brite Liner Grip Highlighters, Assorted, 5/Pack</t>
  </si>
  <si>
    <t>Art</t>
  </si>
  <si>
    <t>OFF-AR-10000122</t>
  </si>
  <si>
    <t>Newell 314</t>
  </si>
  <si>
    <t>OFF-AR-10000127</t>
  </si>
  <si>
    <t>Newell 321</t>
  </si>
  <si>
    <t>OFF-AR-10000203</t>
  </si>
  <si>
    <t>Newell 336</t>
  </si>
  <si>
    <t>OFF-AR-10000246</t>
  </si>
  <si>
    <t>Newell 318</t>
  </si>
  <si>
    <t>OFF-AR-10000255</t>
  </si>
  <si>
    <t>Newell 328</t>
  </si>
  <si>
    <t>OFF-AR-10000315</t>
  </si>
  <si>
    <t>Dixon Ticonderoga Maple Cedar Pencil, #2</t>
  </si>
  <si>
    <t>OFF-AR-10000369</t>
  </si>
  <si>
    <t>Design Ebony Sketching Pencil</t>
  </si>
  <si>
    <t>OFF-AR-10000380</t>
  </si>
  <si>
    <t>Hunt PowerHouse Electric Pencil Sharpener, Blue</t>
  </si>
  <si>
    <t>OFF-AR-10000390</t>
  </si>
  <si>
    <t>Newell Chalk Holder</t>
  </si>
  <si>
    <t>OFF-AR-10000411</t>
  </si>
  <si>
    <t>Boston 16701 Slimline Battery Pencil Sharpener</t>
  </si>
  <si>
    <t>OFF-AR-10000422</t>
  </si>
  <si>
    <t>Pencil and Crayon Sharpener</t>
  </si>
  <si>
    <t>OFF-AR-10000462</t>
  </si>
  <si>
    <t>Sanford Pocket Accent Highlighters</t>
  </si>
  <si>
    <t>OFF-AR-10000475</t>
  </si>
  <si>
    <t>Hunt BOSTON Vista Battery-Operated Pencil Sharpener, Black</t>
  </si>
  <si>
    <t>OFF-AR-10000538</t>
  </si>
  <si>
    <t>Boston Model 1800 Electric Pencil Sharpener, Gray</t>
  </si>
  <si>
    <t>OFF-AR-10000588</t>
  </si>
  <si>
    <t>Newell 345</t>
  </si>
  <si>
    <t>OFF-AR-10000614</t>
  </si>
  <si>
    <t>Barrel Sharpener</t>
  </si>
  <si>
    <t>OFF-AR-10000634</t>
  </si>
  <si>
    <t>Newell 320</t>
  </si>
  <si>
    <t>OFF-AR-10000657</t>
  </si>
  <si>
    <t>Binney &amp; Smith inkTank Desk Highlighter, Chisel Tip, Yellow, 12/Box</t>
  </si>
  <si>
    <t>OFF-AR-10000658</t>
  </si>
  <si>
    <t>Newell 324</t>
  </si>
  <si>
    <t>OFF-AR-10000716</t>
  </si>
  <si>
    <t>DIXON Ticonderoga Erasable Checking Pencils</t>
  </si>
  <si>
    <t>OFF-AR-10000799</t>
  </si>
  <si>
    <t>Col-Erase Pencils with Erasers</t>
  </si>
  <si>
    <t>OFF-AR-10000817</t>
  </si>
  <si>
    <t>Manco Dry-Lighter Erasable Highlighter</t>
  </si>
  <si>
    <t>OFF-AR-10000823</t>
  </si>
  <si>
    <t>Newell 307</t>
  </si>
  <si>
    <t>OFF-AR-10000896</t>
  </si>
  <si>
    <t>Newell 329</t>
  </si>
  <si>
    <t>OFF-AR-10000914</t>
  </si>
  <si>
    <t>Boston 16765 Mini Stand Up Battery Pencil Sharpener</t>
  </si>
  <si>
    <t>OFF-AR-10000937</t>
  </si>
  <si>
    <t>Dixon Ticonderoga Core-Lock Colored Pencils, 48-Color Set</t>
  </si>
  <si>
    <t>OFF-AR-10000940</t>
  </si>
  <si>
    <t>Newell 343</t>
  </si>
  <si>
    <t>OFF-AR-10001022</t>
  </si>
  <si>
    <t>SANFORD Liquid Accent Tank-Style Highlighters</t>
  </si>
  <si>
    <t>OFF-AR-10001026</t>
  </si>
  <si>
    <t>Sanford Uni-Blazer View Highlighters, Chisel Tip, Yellow</t>
  </si>
  <si>
    <t>OFF-AR-10001044</t>
  </si>
  <si>
    <t>BOSTON Ranger #55 Pencil Sharpener, Black</t>
  </si>
  <si>
    <t>OFF-AR-10001118</t>
  </si>
  <si>
    <t>Binney &amp; Smith Crayola Metallic Crayons, 16-Color Pack</t>
  </si>
  <si>
    <t>OFF-AR-10001130</t>
  </si>
  <si>
    <t>Quartet Alpha White Chalk, 12/Pack</t>
  </si>
  <si>
    <t>OFF-AR-10001149</t>
  </si>
  <si>
    <t>Sanford Colorific Colored Pencils, 12/Box</t>
  </si>
  <si>
    <t>OFF-AR-10001166</t>
  </si>
  <si>
    <t>Staples in misc. colors</t>
  </si>
  <si>
    <t>OFF-AR-10001177</t>
  </si>
  <si>
    <t>Newell 349</t>
  </si>
  <si>
    <t>OFF-AR-10001216</t>
  </si>
  <si>
    <t>Newell 339</t>
  </si>
  <si>
    <t>OFF-AR-10001221</t>
  </si>
  <si>
    <t>Dixon Ticonderoga Erasable Colored Pencil Set, 12-Color</t>
  </si>
  <si>
    <t>OFF-AR-10001227</t>
  </si>
  <si>
    <t>Newell 338</t>
  </si>
  <si>
    <t>OFF-AR-10001231</t>
  </si>
  <si>
    <t>Sanford EarthWrite Recycled Pencils, Medium Soft, #2</t>
  </si>
  <si>
    <t>OFF-AR-10001246</t>
  </si>
  <si>
    <t>Newell 317</t>
  </si>
  <si>
    <t>OFF-AR-10001315</t>
  </si>
  <si>
    <t>Newell 310</t>
  </si>
  <si>
    <t>OFF-AR-10001374</t>
  </si>
  <si>
    <t>BIC Brite Liner Highlighters, Chisel Tip</t>
  </si>
  <si>
    <t>OFF-AR-10001419</t>
  </si>
  <si>
    <t>Newell 325</t>
  </si>
  <si>
    <t>OFF-AR-10001427</t>
  </si>
  <si>
    <t>Newell 330</t>
  </si>
  <si>
    <t>OFF-AR-10001446</t>
  </si>
  <si>
    <t>Newell 309</t>
  </si>
  <si>
    <t>OFF-AR-10001468</t>
  </si>
  <si>
    <t>Sanford Prismacolor Professional Thick Lead Art Pencils, 36-Color Set</t>
  </si>
  <si>
    <t>OFF-AR-10001473</t>
  </si>
  <si>
    <t>Newell 313</t>
  </si>
  <si>
    <t>OFF-AR-10001545</t>
  </si>
  <si>
    <t>Newell 326</t>
  </si>
  <si>
    <t>OFF-AR-10001547</t>
  </si>
  <si>
    <t>Newell 311</t>
  </si>
  <si>
    <t>OFF-AR-10001573</t>
  </si>
  <si>
    <t>American Pencil</t>
  </si>
  <si>
    <t>OFF-AR-10001615</t>
  </si>
  <si>
    <t>Newell 34</t>
  </si>
  <si>
    <t>OFF-AR-10001662</t>
  </si>
  <si>
    <t>Rogers Handheld Barrel Pencil Sharpener</t>
  </si>
  <si>
    <t>OFF-AR-10001683</t>
  </si>
  <si>
    <t>Lumber Crayons</t>
  </si>
  <si>
    <t>OFF-AR-10001725</t>
  </si>
  <si>
    <t>Boston Home &amp; Office Model 2000 Electric Pencil Sharpeners</t>
  </si>
  <si>
    <t>OFF-AR-10001761</t>
  </si>
  <si>
    <t>Avery Hi-Liter Smear-Safe Highlighters</t>
  </si>
  <si>
    <t>OFF-AR-10001770</t>
  </si>
  <si>
    <t>Economy #2 Pencils</t>
  </si>
  <si>
    <t>OFF-AR-10001860</t>
  </si>
  <si>
    <t>BIC Liqua Brite Liner</t>
  </si>
  <si>
    <t>OFF-AR-10001868</t>
  </si>
  <si>
    <t>Prang Dustless Chalk Sticks</t>
  </si>
  <si>
    <t>OFF-AR-10001897</t>
  </si>
  <si>
    <t>Model L Table or Wall-Mount Pencil Sharpener</t>
  </si>
  <si>
    <t>OFF-AR-10001915</t>
  </si>
  <si>
    <t>Peel-Off China Markers</t>
  </si>
  <si>
    <t>OFF-AR-10001919</t>
  </si>
  <si>
    <t>OIC #2 Pencils, Medium Soft</t>
  </si>
  <si>
    <t>OFF-AR-10001940</t>
  </si>
  <si>
    <t>Sanford Colorific Eraseable Coloring Pencils, 12 Count</t>
  </si>
  <si>
    <t>OFF-AR-10001953</t>
  </si>
  <si>
    <t>Boston 1645 Deluxe Heavier-Duty Electric Pencil Sharpener</t>
  </si>
  <si>
    <t>OFF-AR-10001954</t>
  </si>
  <si>
    <t>Newell 331</t>
  </si>
  <si>
    <t>OFF-AR-10001955</t>
  </si>
  <si>
    <t>Newell 319</t>
  </si>
  <si>
    <t>OFF-AR-10001958</t>
  </si>
  <si>
    <t>Stanley Bostitch Contemporary Electric Pencil Sharpeners</t>
  </si>
  <si>
    <t>OFF-AR-10001972</t>
  </si>
  <si>
    <t>Newell 323</t>
  </si>
  <si>
    <t>OFF-AR-10001988</t>
  </si>
  <si>
    <t>Bulldog Table or Wall-Mount Pencil Sharpener</t>
  </si>
  <si>
    <t>OFF-AR-10002053</t>
  </si>
  <si>
    <t>Premium Writing Pencils, Soft, #2 by Central Association for the Blind</t>
  </si>
  <si>
    <t>OFF-AR-10002067</t>
  </si>
  <si>
    <t>Newell 334</t>
  </si>
  <si>
    <t>OFF-AR-10002135</t>
  </si>
  <si>
    <t>Boston Heavy-Duty Trimline Electric Pencil Sharpeners</t>
  </si>
  <si>
    <t>OFF-AR-10002221</t>
  </si>
  <si>
    <t>12 Colored Short Pencils</t>
  </si>
  <si>
    <t>OFF-AR-10002240</t>
  </si>
  <si>
    <t>Panasonic KP-150 Electric Pencil Sharpener</t>
  </si>
  <si>
    <t>OFF-AR-10002255</t>
  </si>
  <si>
    <t>Newell 346</t>
  </si>
  <si>
    <t>OFF-AR-10002257</t>
  </si>
  <si>
    <t>Eldon Spacemaker Box, Quick-Snap Lid, Clear</t>
  </si>
  <si>
    <t>OFF-AR-10002280</t>
  </si>
  <si>
    <t>OFF-AR-10002335</t>
  </si>
  <si>
    <t>DIXON Oriole Pencils</t>
  </si>
  <si>
    <t>OFF-AR-10002375</t>
  </si>
  <si>
    <t>Newell 351</t>
  </si>
  <si>
    <t>OFF-AR-10002399</t>
  </si>
  <si>
    <t>Dixon Prang Watercolor Pencils, 10-Color Set with Brush</t>
  </si>
  <si>
    <t>OFF-AR-10002445</t>
  </si>
  <si>
    <t>SANFORD Major Accent Highlighters</t>
  </si>
  <si>
    <t>OFF-AR-10002467</t>
  </si>
  <si>
    <t>Dixon Ticonderoga Pencils</t>
  </si>
  <si>
    <t>OFF-AR-10002578</t>
  </si>
  <si>
    <t>Newell 335</t>
  </si>
  <si>
    <t>OFF-AR-10002656</t>
  </si>
  <si>
    <t>Sanford Liquid Accent Highlighters</t>
  </si>
  <si>
    <t>OFF-AR-10002671</t>
  </si>
  <si>
    <t>Hunt BOSTON Model 1606 High-Volume Electric Pencil Sharpener, Beige</t>
  </si>
  <si>
    <t>OFF-AR-10002704</t>
  </si>
  <si>
    <t>Boston 1900 Electric Pencil Sharpener</t>
  </si>
  <si>
    <t>OFF-AR-10002766</t>
  </si>
  <si>
    <t>Prang Drawing Pencil Set</t>
  </si>
  <si>
    <t>OFF-AR-10002804</t>
  </si>
  <si>
    <t>Faber Castell Col-Erase Pencils</t>
  </si>
  <si>
    <t>OFF-AR-10002818</t>
  </si>
  <si>
    <t>Panasonic KP-310 Heavy-Duty Electric Pencil Sharpener</t>
  </si>
  <si>
    <t>OFF-AR-10002833</t>
  </si>
  <si>
    <t>Newell 322</t>
  </si>
  <si>
    <t>OFF-AR-10002952</t>
  </si>
  <si>
    <t>Stanley Contemporary Battery Pencil Sharpeners</t>
  </si>
  <si>
    <t>OFF-AR-10002956</t>
  </si>
  <si>
    <t>Boston 16801 Nautilus Battery Pencil Sharpener</t>
  </si>
  <si>
    <t>OFF-AR-10002987</t>
  </si>
  <si>
    <t>Prismacolor Color Pencil Set</t>
  </si>
  <si>
    <t>OFF-AR-10003045</t>
  </si>
  <si>
    <t>Prang Colored Pencils</t>
  </si>
  <si>
    <t>OFF-AR-10003056</t>
  </si>
  <si>
    <t>Newell 341</t>
  </si>
  <si>
    <t>OFF-AR-10003087</t>
  </si>
  <si>
    <t>OFF-AR-10003156</t>
  </si>
  <si>
    <t>50 Colored Long Pencils</t>
  </si>
  <si>
    <t>OFF-AR-10003158</t>
  </si>
  <si>
    <t>Fluorescent Highlighters by Dixon</t>
  </si>
  <si>
    <t>OFF-AR-10003179</t>
  </si>
  <si>
    <t>Dixon Ticonderoga Core-Lock Colored Pencils</t>
  </si>
  <si>
    <t>OFF-AR-10003183</t>
  </si>
  <si>
    <t>Avery Fluorescent Highlighter Four-Color Set</t>
  </si>
  <si>
    <t>OFF-AR-10003190</t>
  </si>
  <si>
    <t>Newell 32</t>
  </si>
  <si>
    <t>OFF-AR-10003217</t>
  </si>
  <si>
    <t>Newell 316</t>
  </si>
  <si>
    <t>OFF-AR-10003251</t>
  </si>
  <si>
    <t>OFF-AR-10003338</t>
  </si>
  <si>
    <t>Eberhard Faber 3 1/2" Golf Pencils</t>
  </si>
  <si>
    <t>OFF-AR-10003373</t>
  </si>
  <si>
    <t>Boston School Pro Electric Pencil Sharpener, 1670</t>
  </si>
  <si>
    <t>OFF-AR-10003394</t>
  </si>
  <si>
    <t>Newell 332</t>
  </si>
  <si>
    <t>OFF-AR-10003405</t>
  </si>
  <si>
    <t>Dixon My First Ticonderoga Pencil, #2</t>
  </si>
  <si>
    <t>OFF-AR-10003469</t>
  </si>
  <si>
    <t>Nontoxic Chalk</t>
  </si>
  <si>
    <t>OFF-AR-10003477</t>
  </si>
  <si>
    <t>4009 Highlighters</t>
  </si>
  <si>
    <t>OFF-AR-10003478</t>
  </si>
  <si>
    <t>Avery Hi-Liter EverBold Pen Style Fluorescent Highlighters, 4/Pack</t>
  </si>
  <si>
    <t>OFF-AR-10003481</t>
  </si>
  <si>
    <t>Newell 348</t>
  </si>
  <si>
    <t>OFF-AR-10003504</t>
  </si>
  <si>
    <t>Newell 347</t>
  </si>
  <si>
    <t>OFF-AR-10003514</t>
  </si>
  <si>
    <t>4009 Highlighters by Sanford</t>
  </si>
  <si>
    <t>OFF-AR-10003560</t>
  </si>
  <si>
    <t>Zebra Zazzle Fluorescent Highlighters</t>
  </si>
  <si>
    <t>OFF-AR-10003582</t>
  </si>
  <si>
    <t>Boston Electric Pencil Sharpener, Model 1818, Charcoal Black</t>
  </si>
  <si>
    <t>OFF-AR-10003602</t>
  </si>
  <si>
    <t>Quartet Omega Colored Chalk, 12/Pack</t>
  </si>
  <si>
    <t>OFF-AR-10003631</t>
  </si>
  <si>
    <t>OFF-AR-10003651</t>
  </si>
  <si>
    <t>Newell 350</t>
  </si>
  <si>
    <t>OFF-AR-10003696</t>
  </si>
  <si>
    <t>Panasonic KP-350BK Electric Pencil Sharpener with Auto Stop</t>
  </si>
  <si>
    <t>OFF-AR-10003723</t>
  </si>
  <si>
    <t>Avery Hi-Liter Fluorescent Desk Style Markers</t>
  </si>
  <si>
    <t>OFF-AR-10003727</t>
  </si>
  <si>
    <t>Berol Giant Pencil Sharpener</t>
  </si>
  <si>
    <t>OFF-AR-10003732</t>
  </si>
  <si>
    <t>Newell 333</t>
  </si>
  <si>
    <t>OFF-AR-10003752</t>
  </si>
  <si>
    <t>Deluxe Chalkboard Eraser Cleaner</t>
  </si>
  <si>
    <t>OFF-AR-10003759</t>
  </si>
  <si>
    <t>Crayola Anti Dust Chalk, 12/Pack</t>
  </si>
  <si>
    <t>OFF-AR-10003770</t>
  </si>
  <si>
    <t>Newell 340</t>
  </si>
  <si>
    <t>OFF-AR-10003772</t>
  </si>
  <si>
    <t>Boston 16750 Black Compact Battery Pencil Sharpener</t>
  </si>
  <si>
    <t>OFF-AR-10003811</t>
  </si>
  <si>
    <t>Newell 327</t>
  </si>
  <si>
    <t>OFF-AR-10003829</t>
  </si>
  <si>
    <t>Newell 35</t>
  </si>
  <si>
    <t>OFF-AR-10003856</t>
  </si>
  <si>
    <t>Newell 344</t>
  </si>
  <si>
    <t>OFF-AR-10003876</t>
  </si>
  <si>
    <t>Avery Hi-Liter GlideStik Fluorescent Highlighter, Yellow Ink</t>
  </si>
  <si>
    <t>OFF-AR-10003896</t>
  </si>
  <si>
    <t>Stride Job 150 Highlighters, Chisel Tip, Assorted Colors</t>
  </si>
  <si>
    <t>OFF-AR-10003903</t>
  </si>
  <si>
    <t>Sanford 52201 APSCO Electric Pencil Sharpener</t>
  </si>
  <si>
    <t>OFF-AR-10003958</t>
  </si>
  <si>
    <t>Newell 337</t>
  </si>
  <si>
    <t>OFF-AR-10003986</t>
  </si>
  <si>
    <t>Avery Hi-Liter Pen Style Six-Color Fluorescent Set</t>
  </si>
  <si>
    <t>OFF-AR-10004010</t>
  </si>
  <si>
    <t>Hunt Boston Vacuum Mount KS Pencil Sharpener</t>
  </si>
  <si>
    <t>OFF-AR-10004022</t>
  </si>
  <si>
    <t>Panasonic KP-380BK Classic Electric Pencil Sharpener</t>
  </si>
  <si>
    <t>OFF-AR-10004027</t>
  </si>
  <si>
    <t>Binney &amp; Smith inkTank Erasable Desk Highlighter, Chisel Tip, Yellow, 12/Box</t>
  </si>
  <si>
    <t>OFF-AR-10004042</t>
  </si>
  <si>
    <t>BOSTON Model 1800 Electric Pencil Sharpeners, Putty/Woodgrain</t>
  </si>
  <si>
    <t>OFF-AR-10004062</t>
  </si>
  <si>
    <t>OFF-AR-10004078</t>
  </si>
  <si>
    <t>Newell 312</t>
  </si>
  <si>
    <t>OFF-AR-10004165</t>
  </si>
  <si>
    <t>Binney &amp; Smith inkTank Erasable Pocket Highlighter, Chisel Tip, Yellow</t>
  </si>
  <si>
    <t>OFF-AR-10004260</t>
  </si>
  <si>
    <t>Boston 1799 Powerhouse Electric Pencil Sharpener</t>
  </si>
  <si>
    <t>OFF-AR-10004269</t>
  </si>
  <si>
    <t>Newell 31</t>
  </si>
  <si>
    <t>OFF-AR-10004272</t>
  </si>
  <si>
    <t>Newell 308</t>
  </si>
  <si>
    <t>OFF-AR-10004344</t>
  </si>
  <si>
    <t>Bulldog Vacuum Base Pencil Sharpener</t>
  </si>
  <si>
    <t>OFF-AR-10004441</t>
  </si>
  <si>
    <t>BIC Brite Liner Highlighters</t>
  </si>
  <si>
    <t>OFF-AR-10004456</t>
  </si>
  <si>
    <t>Panasonic KP-4ABK Battery-Operated Pencil Sharpener</t>
  </si>
  <si>
    <t>OFF-AR-10004511</t>
  </si>
  <si>
    <t>Sanford Colorific Scented Colored Pencils, 12/Pack</t>
  </si>
  <si>
    <t>OFF-AR-10004582</t>
  </si>
  <si>
    <t>BIC Brite Liner Grip Highlighters</t>
  </si>
  <si>
    <t>OFF-AR-10004587</t>
  </si>
  <si>
    <t>Boston 1827 Commercial Additional Cutter, Drive Gear &amp; Gear Rack for 1606</t>
  </si>
  <si>
    <t>OFF-AR-10004602</t>
  </si>
  <si>
    <t>Boston KS Multi-Size Manual Pencil Sharpener</t>
  </si>
  <si>
    <t>OFF-AR-10004648</t>
  </si>
  <si>
    <t>Boston 19500 Mighty Mite Electric Pencil Sharpener</t>
  </si>
  <si>
    <t>OFF-AR-10004685</t>
  </si>
  <si>
    <t>Binney &amp; Smith Crayola Metallic Colored Pencils, 8-Color Set</t>
  </si>
  <si>
    <t>OFF-AR-10004691</t>
  </si>
  <si>
    <t>Boston 1730 StandUp Electric Pencil Sharpener</t>
  </si>
  <si>
    <t>OFF-AR-10004707</t>
  </si>
  <si>
    <t>OFF-AR-10004752</t>
  </si>
  <si>
    <t>Blackstonian Pencils</t>
  </si>
  <si>
    <t>OFF-AR-10004757</t>
  </si>
  <si>
    <t>Crayola Colored Pencils</t>
  </si>
  <si>
    <t>OFF-AR-10004790</t>
  </si>
  <si>
    <t>OFF-AR-10004817</t>
  </si>
  <si>
    <t>Colorific Watercolor Pencils</t>
  </si>
  <si>
    <t>OFF-AR-10004930</t>
  </si>
  <si>
    <t>Turquoise Lead Holder with Pocket Clip</t>
  </si>
  <si>
    <t>OFF-AR-10004956</t>
  </si>
  <si>
    <t>Newell 33</t>
  </si>
  <si>
    <t>OFF-AR-10004974</t>
  </si>
  <si>
    <t>Newell 342</t>
  </si>
  <si>
    <t>OFF-AR-10004999</t>
  </si>
  <si>
    <t>Newell 315</t>
  </si>
  <si>
    <t>OFF-BI-10000014</t>
  </si>
  <si>
    <t>Heavy-Duty E-Z-D Binders</t>
  </si>
  <si>
    <t>Binders</t>
  </si>
  <si>
    <t>OFF-BI-10000042</t>
  </si>
  <si>
    <t>Pressboard Data Binder, Crimson, 12" X 8 1/2"</t>
  </si>
  <si>
    <t>OFF-BI-10000050</t>
  </si>
  <si>
    <t>Angle-D Binders with Locking Rings, Label Holders</t>
  </si>
  <si>
    <t>OFF-BI-10000069</t>
  </si>
  <si>
    <t>GBC Prepunched Paper, 19-Hole, for Binding Systems, 24-lb</t>
  </si>
  <si>
    <t>OFF-BI-10000088</t>
  </si>
  <si>
    <t>GBC Imprintable Covers</t>
  </si>
  <si>
    <t>OFF-BI-10000136</t>
  </si>
  <si>
    <t>Avery Non-Stick Heavy Duty View Round Locking Ring Binders</t>
  </si>
  <si>
    <t>OFF-BI-10000138</t>
  </si>
  <si>
    <t>Acco Translucent Poly Ring Binders</t>
  </si>
  <si>
    <t>OFF-BI-10000145</t>
  </si>
  <si>
    <t>Zipper Ring Binder Pockets</t>
  </si>
  <si>
    <t>OFF-BI-10000174</t>
  </si>
  <si>
    <t>Wilson Jones Clip &amp; Carry Folder Binder Tool for Ring Binders, Clear</t>
  </si>
  <si>
    <t>OFF-BI-10000201</t>
  </si>
  <si>
    <t>Avery Triangle Shaped Sheet Lifters, Black, 2/Pack</t>
  </si>
  <si>
    <t>OFF-BI-10000216</t>
  </si>
  <si>
    <t>Mead 1st Gear 2" Zipper Binder, Asst. Colors</t>
  </si>
  <si>
    <t>OFF-BI-10000279</t>
  </si>
  <si>
    <t>Acco Recycled 2" Capacity Laser Printer Hanging Data Binders</t>
  </si>
  <si>
    <t>OFF-BI-10000285</t>
  </si>
  <si>
    <t>XtraLife ClearVue Slant-D Ring Binders by Cardinal</t>
  </si>
  <si>
    <t>OFF-BI-10000301</t>
  </si>
  <si>
    <t>GBC Instant Report Kit</t>
  </si>
  <si>
    <t>OFF-BI-10000309</t>
  </si>
  <si>
    <t>GBC Twin Loop Wire Binding Elements, 9/16" Spine, Black</t>
  </si>
  <si>
    <t>OFF-BI-10000315</t>
  </si>
  <si>
    <t>Poly Designer Cover &amp; Back</t>
  </si>
  <si>
    <t>OFF-BI-10000320</t>
  </si>
  <si>
    <t>GBC Plastic Binding Combs</t>
  </si>
  <si>
    <t>OFF-BI-10000343</t>
  </si>
  <si>
    <t>Pressboard Covers with Storage Hooks, 9 1/2" x 11", Light Blue</t>
  </si>
  <si>
    <t>OFF-BI-10000404</t>
  </si>
  <si>
    <t>Avery Printable Repositionable Plastic Tabs</t>
  </si>
  <si>
    <t>OFF-BI-10000474</t>
  </si>
  <si>
    <t>Avery Recycled Flexi-View Covers for Binding Systems</t>
  </si>
  <si>
    <t>OFF-BI-10000494</t>
  </si>
  <si>
    <t>Acco Economy Flexible Poly Round Ring Binder</t>
  </si>
  <si>
    <t>OFF-BI-10000545</t>
  </si>
  <si>
    <t>GBC Ibimaster 500 Manual ProClick Binding System</t>
  </si>
  <si>
    <t>OFF-BI-10000546</t>
  </si>
  <si>
    <t>Avery Durable Binders</t>
  </si>
  <si>
    <t>OFF-BI-10000591</t>
  </si>
  <si>
    <t>Avery Binder Labels</t>
  </si>
  <si>
    <t>OFF-BI-10000605</t>
  </si>
  <si>
    <t>Acco Pressboard Covers with Storage Hooks, 9 1/2" x 11", Executive Red</t>
  </si>
  <si>
    <t>OFF-BI-10000632</t>
  </si>
  <si>
    <t>Satellite Sectional Post Binders</t>
  </si>
  <si>
    <t>OFF-BI-10000666</t>
  </si>
  <si>
    <t>Surelock Post Binders</t>
  </si>
  <si>
    <t>OFF-BI-10000756</t>
  </si>
  <si>
    <t>Storex DuraTech Recycled Plastic Frosted Binders</t>
  </si>
  <si>
    <t>OFF-BI-10000773</t>
  </si>
  <si>
    <t>Insertable Tab Post Binder Dividers</t>
  </si>
  <si>
    <t>OFF-BI-10000778</t>
  </si>
  <si>
    <t>GBC VeloBinder Electric Binding Machine</t>
  </si>
  <si>
    <t>OFF-BI-10000822</t>
  </si>
  <si>
    <t>Acco PRESSTEX Data Binder with Storage Hooks, Light Blue, 9 1/2" X 11"</t>
  </si>
  <si>
    <t>OFF-BI-10000829</t>
  </si>
  <si>
    <t>Avery Non-Stick Binders</t>
  </si>
  <si>
    <t>OFF-BI-10000831</t>
  </si>
  <si>
    <t>Storex Flexible Poly Binders with Double Pockets</t>
  </si>
  <si>
    <t>OFF-BI-10000848</t>
  </si>
  <si>
    <t>Angle-D Ring Binders</t>
  </si>
  <si>
    <t>OFF-BI-10000948</t>
  </si>
  <si>
    <t>GBC Laser Imprintable Binding System Covers, Desert Sand</t>
  </si>
  <si>
    <t>OFF-BI-10000962</t>
  </si>
  <si>
    <t>Acco Flexible ACCOHIDE Square Ring Data Binder, Dark Blue, 11 1/2" X 14" 7/8"</t>
  </si>
  <si>
    <t>OFF-BI-10000977</t>
  </si>
  <si>
    <t>Ibico Plastic Spiral Binding Combs</t>
  </si>
  <si>
    <t>OFF-BI-10001031</t>
  </si>
  <si>
    <t>Pressboard Data Binders by Wilson Jones</t>
  </si>
  <si>
    <t>OFF-BI-10001036</t>
  </si>
  <si>
    <t>Cardinal EasyOpen D-Ring Binders</t>
  </si>
  <si>
    <t>OFF-BI-10001071</t>
  </si>
  <si>
    <t>GBC ProClick Punch Binding System</t>
  </si>
  <si>
    <t>OFF-BI-10001072</t>
  </si>
  <si>
    <t>GBC Clear Cover, 8-1/2 x 11, unpunched, 25 covers per pack</t>
  </si>
  <si>
    <t>OFF-BI-10001078</t>
  </si>
  <si>
    <t>Acco PRESSTEX Data Binder with Storage Hooks, Dark Blue, 14 7/8" X 11"</t>
  </si>
  <si>
    <t>OFF-BI-10001097</t>
  </si>
  <si>
    <t>Avery Hole Reinforcements</t>
  </si>
  <si>
    <t>OFF-BI-10001098</t>
  </si>
  <si>
    <t>Acco D-Ring Binder w/DublLock</t>
  </si>
  <si>
    <t>OFF-BI-10001107</t>
  </si>
  <si>
    <t>GBC White Gloss Covers, Plain Front</t>
  </si>
  <si>
    <t>OFF-BI-10001116</t>
  </si>
  <si>
    <t>Wilson Jones 1" Hanging DublLock Ring Binders</t>
  </si>
  <si>
    <t>OFF-BI-10001120</t>
  </si>
  <si>
    <t>Ibico EPK-21 Electric Binding System</t>
  </si>
  <si>
    <t>OFF-BI-10001132</t>
  </si>
  <si>
    <t>Acco PRESSTEX Data Binder with Storage Hooks, Dark Blue, 9 1/2" X 11"</t>
  </si>
  <si>
    <t>OFF-BI-10001153</t>
  </si>
  <si>
    <t>Ibico Recycled Grain-Textured Covers</t>
  </si>
  <si>
    <t>OFF-BI-10001191</t>
  </si>
  <si>
    <t>Canvas Sectional Post Binders</t>
  </si>
  <si>
    <t>OFF-BI-10001196</t>
  </si>
  <si>
    <t>Avery Flip-Chart Easel Binder, Black</t>
  </si>
  <si>
    <t>OFF-BI-10001249</t>
  </si>
  <si>
    <t>Avery Heavy-Duty EZD View Binder with Locking Rings</t>
  </si>
  <si>
    <t>OFF-BI-10001267</t>
  </si>
  <si>
    <t>Universal Recycled Hanging Pressboard Report Binders, Letter Size</t>
  </si>
  <si>
    <t>OFF-BI-10001294</t>
  </si>
  <si>
    <t>Fellowes Binding Cases</t>
  </si>
  <si>
    <t>OFF-BI-10001308</t>
  </si>
  <si>
    <t>GBC Standard Plastic Binding Systems' Combs</t>
  </si>
  <si>
    <t>OFF-BI-10001359</t>
  </si>
  <si>
    <t>GBC DocuBind TL300 Electric Binding System</t>
  </si>
  <si>
    <t>OFF-BI-10001460</t>
  </si>
  <si>
    <t>Plastic Binding Combs</t>
  </si>
  <si>
    <t>OFF-BI-10001510</t>
  </si>
  <si>
    <t>Deluxe Heavy-Duty Vinyl Round Ring Binder</t>
  </si>
  <si>
    <t>OFF-BI-10001524</t>
  </si>
  <si>
    <t>GBC Premium Transparent Covers with Diagonal Lined Pattern</t>
  </si>
  <si>
    <t>OFF-BI-10001525</t>
  </si>
  <si>
    <t>Acco Pressboard Covers with Storage Hooks, 14 7/8" x 11", Executive Red</t>
  </si>
  <si>
    <t>OFF-BI-10001543</t>
  </si>
  <si>
    <t>GBC VeloBinder Manual Binding System</t>
  </si>
  <si>
    <t>OFF-BI-10001553</t>
  </si>
  <si>
    <t>SpineVue Locking Slant-D Ring Binders by Cardinal</t>
  </si>
  <si>
    <t>OFF-BI-10001575</t>
  </si>
  <si>
    <t>GBC Linen Binding Covers</t>
  </si>
  <si>
    <t>OFF-BI-10001597</t>
  </si>
  <si>
    <t>Wilson Jones Ledger-Size, Piano-Hinge Binder, 2", Blue</t>
  </si>
  <si>
    <t>OFF-BI-10001617</t>
  </si>
  <si>
    <t>GBC Wire Binding Combs</t>
  </si>
  <si>
    <t>OFF-BI-10001628</t>
  </si>
  <si>
    <t>Acco Data Flex Cable Posts For Top &amp; Bottom Load Binders, 6" Capacity</t>
  </si>
  <si>
    <t>OFF-BI-10001634</t>
  </si>
  <si>
    <t>Wilson Jones Active Use Binders</t>
  </si>
  <si>
    <t>OFF-BI-10001636</t>
  </si>
  <si>
    <t>Ibico Plastic and Wire Spiral Binding Combs</t>
  </si>
  <si>
    <t>OFF-BI-10001658</t>
  </si>
  <si>
    <t>GBC Standard Therm-A-Bind Covers</t>
  </si>
  <si>
    <t>OFF-BI-10001670</t>
  </si>
  <si>
    <t>Vinyl Sectional Post Binders</t>
  </si>
  <si>
    <t>OFF-BI-10001679</t>
  </si>
  <si>
    <t>GBC Instant Index System for Binding Systems</t>
  </si>
  <si>
    <t>OFF-BI-10001718</t>
  </si>
  <si>
    <t>GBC DocuBind P50 Personal Binding Machine</t>
  </si>
  <si>
    <t>OFF-BI-10001721</t>
  </si>
  <si>
    <t>Trimflex Flexible Post Binders</t>
  </si>
  <si>
    <t>OFF-BI-10001757</t>
  </si>
  <si>
    <t>Pressboard Hanging Data Binders for Unburst Sheets</t>
  </si>
  <si>
    <t>OFF-BI-10001758</t>
  </si>
  <si>
    <t>Wilson Jones 14 Line Acrylic Coated Pressboard Data Binders</t>
  </si>
  <si>
    <t>OFF-BI-10001759</t>
  </si>
  <si>
    <t>Acco Pressboard Covers with Storage Hooks, 14 7/8" x 11", Dark Blue</t>
  </si>
  <si>
    <t>OFF-BI-10001765</t>
  </si>
  <si>
    <t>Wilson Jones Heavy-Duty Casebound Ring Binders with Metal Hinges</t>
  </si>
  <si>
    <t>OFF-BI-10001787</t>
  </si>
  <si>
    <t>Wilson Jones Four-Pocket Poly Binders</t>
  </si>
  <si>
    <t>OFF-BI-10001890</t>
  </si>
  <si>
    <t>Avery Poly Binder Pockets</t>
  </si>
  <si>
    <t>OFF-BI-10001900</t>
  </si>
  <si>
    <t>DXL Angle-View Binders with Locking Rings, Black</t>
  </si>
  <si>
    <t>OFF-BI-10001922</t>
  </si>
  <si>
    <t>Storex Dura Pro Binders</t>
  </si>
  <si>
    <t>OFF-BI-10001982</t>
  </si>
  <si>
    <t>Wilson Jones Custom Binder Spines &amp; Labels</t>
  </si>
  <si>
    <t>OFF-BI-10001989</t>
  </si>
  <si>
    <t>Premium Transparent Presentation Covers by GBC</t>
  </si>
  <si>
    <t>OFF-BI-10002003</t>
  </si>
  <si>
    <t>Ibico Presentation Index for Binding Systems</t>
  </si>
  <si>
    <t>OFF-BI-10002012</t>
  </si>
  <si>
    <t>Wilson Jones Easy Flow II Sheet Lifters</t>
  </si>
  <si>
    <t>OFF-BI-10002026</t>
  </si>
  <si>
    <t>Ibico Recycled Linen-Style Covers</t>
  </si>
  <si>
    <t>OFF-BI-10002049</t>
  </si>
  <si>
    <t>UniKeep View Case Binders</t>
  </si>
  <si>
    <t>OFF-BI-10002071</t>
  </si>
  <si>
    <t>Fellowes Black Plastic Comb Bindings</t>
  </si>
  <si>
    <t>OFF-BI-10002072</t>
  </si>
  <si>
    <t>Cardinal Slant-D Ring Binders</t>
  </si>
  <si>
    <t>OFF-BI-10002082</t>
  </si>
  <si>
    <t>GBC Twin Loop Wire Binding Elements</t>
  </si>
  <si>
    <t>OFF-BI-10002103</t>
  </si>
  <si>
    <t>Cardinal Slant-D Ring Binder, Heavy Gauge Vinyl</t>
  </si>
  <si>
    <t>OFF-BI-10002133</t>
  </si>
  <si>
    <t>Wilson Jones Elliptical Ring 3 1/2" Capacity Binders, 800 sheets</t>
  </si>
  <si>
    <t>OFF-BI-10002160</t>
  </si>
  <si>
    <t>Acco Hanging Data Binders</t>
  </si>
  <si>
    <t>OFF-BI-10002194</t>
  </si>
  <si>
    <t>Cardinal Hold-It CD Pocket</t>
  </si>
  <si>
    <t>OFF-BI-10002215</t>
  </si>
  <si>
    <t>Wilson Jones Hanging View Binder, White, 1"</t>
  </si>
  <si>
    <t>OFF-BI-10002225</t>
  </si>
  <si>
    <t>Square Ring Data Binders, Rigid 75 Pt. Covers, 11" x 14-7/8"</t>
  </si>
  <si>
    <t>OFF-BI-10002309</t>
  </si>
  <si>
    <t>Avery Heavy-Duty EZD  Binder With Locking Rings</t>
  </si>
  <si>
    <t>OFF-BI-10002353</t>
  </si>
  <si>
    <t>GBC VeloBind Cover Sets</t>
  </si>
  <si>
    <t>OFF-BI-10002393</t>
  </si>
  <si>
    <t>Binder Posts</t>
  </si>
  <si>
    <t>OFF-BI-10002412</t>
  </si>
  <si>
    <t>Wilson Jones “Snap” Scratch Pad Binder Tool for Ring Binders</t>
  </si>
  <si>
    <t>OFF-BI-10002414</t>
  </si>
  <si>
    <t>GBC ProClick Spines for 32-Hole Punch</t>
  </si>
  <si>
    <t>OFF-BI-10002429</t>
  </si>
  <si>
    <t>Premier Elliptical Ring Binder, Black</t>
  </si>
  <si>
    <t>OFF-BI-10002432</t>
  </si>
  <si>
    <t>Wilson Jones Standard D-Ring Binders</t>
  </si>
  <si>
    <t>OFF-BI-10002437</t>
  </si>
  <si>
    <t>Recycled Premium Regency Composition Covers</t>
  </si>
  <si>
    <t>OFF-BI-10002498</t>
  </si>
  <si>
    <t>Clear Mylar Reinforcing Strips</t>
  </si>
  <si>
    <t>OFF-BI-10002557</t>
  </si>
  <si>
    <t>Presstex Flexible Ring Binders</t>
  </si>
  <si>
    <t>OFF-BI-10002571</t>
  </si>
  <si>
    <t>Avery Framed View Binder, EZD Ring (Locking), Navy, 1 1/2"</t>
  </si>
  <si>
    <t>OFF-BI-10002609</t>
  </si>
  <si>
    <t>Avery Hidden Tab Dividers for Binding Systems</t>
  </si>
  <si>
    <t>OFF-BI-10002706</t>
  </si>
  <si>
    <t>Avery Premier Heavy-Duty Binder with Round Locking Rings</t>
  </si>
  <si>
    <t>OFF-BI-10002735</t>
  </si>
  <si>
    <t>GBC Prestige Therm-A-Bind Covers</t>
  </si>
  <si>
    <t>OFF-BI-10002764</t>
  </si>
  <si>
    <t>Recycled Pressboard Report Cover with Reinforced Top Hinge</t>
  </si>
  <si>
    <t>OFF-BI-10002794</t>
  </si>
  <si>
    <t>Avery Trapezoid Ring Binder, 3" Capacity, Black, 1040 sheets</t>
  </si>
  <si>
    <t>OFF-BI-10002799</t>
  </si>
  <si>
    <t>SlimView Poly Binder, 3/8"</t>
  </si>
  <si>
    <t>OFF-BI-10002813</t>
  </si>
  <si>
    <t>Avery Reinforcements for Hole-Punch Pages</t>
  </si>
  <si>
    <t>OFF-BI-10002824</t>
  </si>
  <si>
    <t>Recycled Easel Ring Binders</t>
  </si>
  <si>
    <t>OFF-BI-10002827</t>
  </si>
  <si>
    <t>Avery Durable Poly Binders</t>
  </si>
  <si>
    <t>OFF-BI-10002852</t>
  </si>
  <si>
    <t>Ibico Standard Transparent Covers</t>
  </si>
  <si>
    <t>OFF-BI-10002854</t>
  </si>
  <si>
    <t>Performers Binder/Pad Holder, Black</t>
  </si>
  <si>
    <t>OFF-BI-10002867</t>
  </si>
  <si>
    <t>GBC Recycled Regency Composition Covers</t>
  </si>
  <si>
    <t>OFF-BI-10002897</t>
  </si>
  <si>
    <t>Black Avery Memo-Size 3-Ring Binder, 5 1/2" x 8 1/2"</t>
  </si>
  <si>
    <t>OFF-BI-10002931</t>
  </si>
  <si>
    <t>Avery Trapezoid Extra Heavy Duty 4" Binders</t>
  </si>
  <si>
    <t>OFF-BI-10002949</t>
  </si>
  <si>
    <t>Prestige Round Ring Binders</t>
  </si>
  <si>
    <t>OFF-BI-10002954</t>
  </si>
  <si>
    <t>Newell 3-Hole Punched Plastic Slotted Magazine Holders for Binders</t>
  </si>
  <si>
    <t>OFF-BI-10002976</t>
  </si>
  <si>
    <t>ACCOHIDE Binder by Acco</t>
  </si>
  <si>
    <t>OFF-BI-10002982</t>
  </si>
  <si>
    <t>Avery Self-Adhesive Photo Pockets for Polaroid Photos</t>
  </si>
  <si>
    <t>OFF-BI-10003007</t>
  </si>
  <si>
    <t>Premium Transparent Presentation Covers, No Pattern/Clear, 8 1/2" x 11"</t>
  </si>
  <si>
    <t>OFF-BI-10003091</t>
  </si>
  <si>
    <t>GBC DocuBind TL200 Manual Binding Machine</t>
  </si>
  <si>
    <t>OFF-BI-10003094</t>
  </si>
  <si>
    <t>Self-Adhesive Ring Binder Labels</t>
  </si>
  <si>
    <t>OFF-BI-10003166</t>
  </si>
  <si>
    <t>GBC Plasticlear Binding Covers</t>
  </si>
  <si>
    <t>OFF-BI-10003196</t>
  </si>
  <si>
    <t>Accohide Poly Flexible Ring Binders</t>
  </si>
  <si>
    <t>OFF-BI-10003274</t>
  </si>
  <si>
    <t>Avery Durable Slant Ring Binders, No Labels</t>
  </si>
  <si>
    <t>OFF-BI-10003291</t>
  </si>
  <si>
    <t>Wilson Jones Leather-Like Binders with DublLock Round Rings</t>
  </si>
  <si>
    <t>OFF-BI-10003305</t>
  </si>
  <si>
    <t>Avery Hanging File Binders</t>
  </si>
  <si>
    <t>OFF-BI-10003314</t>
  </si>
  <si>
    <t>Tuff Stuff Recycled Round Ring Binders</t>
  </si>
  <si>
    <t>OFF-BI-10003350</t>
  </si>
  <si>
    <t>Acco Expandable Hanging Binders</t>
  </si>
  <si>
    <t>OFF-BI-10003355</t>
  </si>
  <si>
    <t>Cardinal Holdit Business Card Pockets</t>
  </si>
  <si>
    <t>OFF-BI-10003364</t>
  </si>
  <si>
    <t>Binding Machine Supplies</t>
  </si>
  <si>
    <t>OFF-BI-10003429</t>
  </si>
  <si>
    <t>Cardinal HOLDit! Binder Insert Strips,Extra Strips</t>
  </si>
  <si>
    <t>OFF-BI-10003460</t>
  </si>
  <si>
    <t>Acco 3-Hole Punch</t>
  </si>
  <si>
    <t>OFF-BI-10003476</t>
  </si>
  <si>
    <t>Avery Metallic Poly Binders</t>
  </si>
  <si>
    <t>OFF-BI-10003527</t>
  </si>
  <si>
    <t>Fellowes PB500 Electric Punch Plastic Comb Binding Machine with Manual Bind</t>
  </si>
  <si>
    <t>OFF-BI-10003529</t>
  </si>
  <si>
    <t>Avery Round Ring Poly Binders</t>
  </si>
  <si>
    <t>OFF-BI-10003638</t>
  </si>
  <si>
    <t>GBC Durable Plastic Covers</t>
  </si>
  <si>
    <t>OFF-BI-10003650</t>
  </si>
  <si>
    <t>GBC DocuBind 300 Electric Binding Machine</t>
  </si>
  <si>
    <t>OFF-BI-10003655</t>
  </si>
  <si>
    <t>Durable Pressboard Binders</t>
  </si>
  <si>
    <t>OFF-BI-10003656</t>
  </si>
  <si>
    <t>Fellowes PB200 Plastic Comb Binding Machine</t>
  </si>
  <si>
    <t>OFF-BI-10003669</t>
  </si>
  <si>
    <t>3M Organizer Strips</t>
  </si>
  <si>
    <t>OFF-BI-10003676</t>
  </si>
  <si>
    <t>GBC Standard Recycled Report Covers, Clear Plastic Sheets</t>
  </si>
  <si>
    <t>OFF-BI-10003684</t>
  </si>
  <si>
    <t>Wilson Jones Legal Size Ring Binders</t>
  </si>
  <si>
    <t>OFF-BI-10003694</t>
  </si>
  <si>
    <t>Avery 3 1/2" Diskette Storage Pages, 10/Pack</t>
  </si>
  <si>
    <t>OFF-BI-10003707</t>
  </si>
  <si>
    <t>Aluminum Screw Posts</t>
  </si>
  <si>
    <t>OFF-BI-10003708</t>
  </si>
  <si>
    <t>Acco Four Pocket Poly Ring Binder with Label Holder, Smoke, 1"</t>
  </si>
  <si>
    <t>OFF-BI-10003712</t>
  </si>
  <si>
    <t>Acco Pressboard Covers with Storage Hooks, 14 7/8" x 11", Light Blue</t>
  </si>
  <si>
    <t>OFF-BI-10003718</t>
  </si>
  <si>
    <t>GBC Therma-A-Bind 250T Electric Binding System</t>
  </si>
  <si>
    <t>OFF-BI-10003719</t>
  </si>
  <si>
    <t>Large Capacity Hanging Post Binders</t>
  </si>
  <si>
    <t>OFF-BI-10003727</t>
  </si>
  <si>
    <t>Avery Durable Slant Ring Binders With Label Holder</t>
  </si>
  <si>
    <t>OFF-BI-10003784</t>
  </si>
  <si>
    <t>Computer Printout Index Tabs</t>
  </si>
  <si>
    <t>OFF-BI-10003876</t>
  </si>
  <si>
    <t>Green Canvas Binder for 8-1/2" x 14" Sheets</t>
  </si>
  <si>
    <t>OFF-BI-10003910</t>
  </si>
  <si>
    <t>DXL Angle-View Binders with Locking Rings by Samsill</t>
  </si>
  <si>
    <t>OFF-BI-10003925</t>
  </si>
  <si>
    <t>Fellowes PB300 Plastic Comb Binding Machine</t>
  </si>
  <si>
    <t>OFF-BI-10003963</t>
  </si>
  <si>
    <t>Cardinal Holdit Data Disk Pockets</t>
  </si>
  <si>
    <t>OFF-BI-10003981</t>
  </si>
  <si>
    <t>Avery Durable Plastic 1" Binders</t>
  </si>
  <si>
    <t>OFF-BI-10003982</t>
  </si>
  <si>
    <t>Wilson Jones Century Plastic Molded Ring Binders</t>
  </si>
  <si>
    <t>OFF-BI-10003984</t>
  </si>
  <si>
    <t>Lock-Up Easel 'Spel-Binder'</t>
  </si>
  <si>
    <t>OFF-BI-10004001</t>
  </si>
  <si>
    <t>GBC Recycled VeloBinder Covers</t>
  </si>
  <si>
    <t>OFF-BI-10004002</t>
  </si>
  <si>
    <t>Wilson Jones International Size A4 Ring Binders</t>
  </si>
  <si>
    <t>OFF-BI-10004022</t>
  </si>
  <si>
    <t>Acco Suede Grain Vinyl Round Ring Binder</t>
  </si>
  <si>
    <t>OFF-BI-10004040</t>
  </si>
  <si>
    <t>Wilson Jones Impact Binders</t>
  </si>
  <si>
    <t>OFF-BI-10004094</t>
  </si>
  <si>
    <t>GBC Standard Plastic Binding Systems Combs</t>
  </si>
  <si>
    <t>OFF-BI-10004099</t>
  </si>
  <si>
    <t>GBC VeloBinder Strips</t>
  </si>
  <si>
    <t>OFF-BI-10004139</t>
  </si>
  <si>
    <t>Fellowes Presentation Covers for Comb Binding Machines</t>
  </si>
  <si>
    <t>OFF-BI-10004140</t>
  </si>
  <si>
    <t>OFF-BI-10004141</t>
  </si>
  <si>
    <t>Insertable Tab Indexes For Data Binders</t>
  </si>
  <si>
    <t>OFF-BI-10004182</t>
  </si>
  <si>
    <t>Economy Binders</t>
  </si>
  <si>
    <t>OFF-BI-10004187</t>
  </si>
  <si>
    <t>3-ring staple pack</t>
  </si>
  <si>
    <t>OFF-BI-10004209</t>
  </si>
  <si>
    <t>Fellowes Twister Kit, Gray/Clear, 3/pkg</t>
  </si>
  <si>
    <t>OFF-BI-10004224</t>
  </si>
  <si>
    <t>Catalog Binders with Expanding Posts</t>
  </si>
  <si>
    <t>OFF-BI-10004230</t>
  </si>
  <si>
    <t>GBC Recycled Grain Textured Covers</t>
  </si>
  <si>
    <t>OFF-BI-10004233</t>
  </si>
  <si>
    <t>GBC Pre-Punched Binding Paper, Plastic, White, 8-1/2" x 11"</t>
  </si>
  <si>
    <t>OFF-BI-10004236</t>
  </si>
  <si>
    <t>XtraLife ClearVue Slant-D Ring Binder, White, 3"</t>
  </si>
  <si>
    <t>OFF-BI-10004308</t>
  </si>
  <si>
    <t>Avery Legal 4-Ring Binder</t>
  </si>
  <si>
    <t>OFF-BI-10004318</t>
  </si>
  <si>
    <t>Ibico EB-19 Dual Function Manual Binding System</t>
  </si>
  <si>
    <t>OFF-BI-10004330</t>
  </si>
  <si>
    <t>GBC Velobind Prepunched Cover Sets, Regency Series</t>
  </si>
  <si>
    <t>OFF-BI-10004352</t>
  </si>
  <si>
    <t>Wilson Jones DublLock D-Ring Binders</t>
  </si>
  <si>
    <t>OFF-BI-10004364</t>
  </si>
  <si>
    <t>OFF-BI-10004390</t>
  </si>
  <si>
    <t>GBC DocuBind 200 Manual Binding Machine</t>
  </si>
  <si>
    <t>OFF-BI-10004410</t>
  </si>
  <si>
    <t>C-Line Peel &amp; Stick Add-On Filing Pockets, 8-3/4 x 5-1/8, 10/Pack</t>
  </si>
  <si>
    <t>OFF-BI-10004465</t>
  </si>
  <si>
    <t>Avery Durable Slant Ring Binders</t>
  </si>
  <si>
    <t>OFF-BI-10004492</t>
  </si>
  <si>
    <t>Tuf-Vin Binders</t>
  </si>
  <si>
    <t>OFF-BI-10004506</t>
  </si>
  <si>
    <t>Wilson Jones data.warehouse D-Ring Binders with DublLock</t>
  </si>
  <si>
    <t>OFF-BI-10004519</t>
  </si>
  <si>
    <t>GBC DocuBind P100 Manual Binding Machine</t>
  </si>
  <si>
    <t>OFF-BI-10004528</t>
  </si>
  <si>
    <t>Cardinal Poly Pocket Divider Pockets for Ring Binders</t>
  </si>
  <si>
    <t>OFF-BI-10004584</t>
  </si>
  <si>
    <t>GBC ProClick 150 Presentation Binding System</t>
  </si>
  <si>
    <t>OFF-BI-10004593</t>
  </si>
  <si>
    <t>Ibico Laser Imprintable Binding System Covers</t>
  </si>
  <si>
    <t>OFF-BI-10004600</t>
  </si>
  <si>
    <t>Ibico Ibimaster 300 Manual Binding System</t>
  </si>
  <si>
    <t>OFF-BI-10004632</t>
  </si>
  <si>
    <t>Ibico Hi-Tech Manual Binding System</t>
  </si>
  <si>
    <t>OFF-BI-10004654</t>
  </si>
  <si>
    <t>VariCap6 Expandable Binder</t>
  </si>
  <si>
    <t>OFF-BI-10004656</t>
  </si>
  <si>
    <t>Peel &amp; Stick Add-On Corner Pockets</t>
  </si>
  <si>
    <t>OFF-BI-10004716</t>
  </si>
  <si>
    <t>Wilson Jones Hanging Recycled Pressboard Data Binders</t>
  </si>
  <si>
    <t>OFF-BI-10004728</t>
  </si>
  <si>
    <t>Wilson Jones Turn Tabs Binder Tool for Ring Binders</t>
  </si>
  <si>
    <t>OFF-BI-10004738</t>
  </si>
  <si>
    <t>Flexible Leather- Look Classic Collection Ring Binder</t>
  </si>
  <si>
    <t>OFF-BI-10004781</t>
  </si>
  <si>
    <t>GBC Wire Binding Strips</t>
  </si>
  <si>
    <t>OFF-BI-10004817</t>
  </si>
  <si>
    <t>GBC Personal VeloBind Strips</t>
  </si>
  <si>
    <t>OFF-BI-10004826</t>
  </si>
  <si>
    <t>JM Magazine Binder</t>
  </si>
  <si>
    <t>OFF-BI-10004828</t>
  </si>
  <si>
    <t>GBC Poly Designer Binding Covers</t>
  </si>
  <si>
    <t>OFF-BI-10004876</t>
  </si>
  <si>
    <t>Wilson Jones Suede Grain Vinyl Binders</t>
  </si>
  <si>
    <t>OFF-BI-10004965</t>
  </si>
  <si>
    <t>Ibico Covers for Plastic or Wire Binding Elements</t>
  </si>
  <si>
    <t>OFF-BI-10004967</t>
  </si>
  <si>
    <t>Round Ring Binders</t>
  </si>
  <si>
    <t>OFF-BI-10004970</t>
  </si>
  <si>
    <t>ACCOHIDE 3-Ring Binder, Blue, 1"</t>
  </si>
  <si>
    <t>OFF-BI-10004995</t>
  </si>
  <si>
    <t>GBC DocuBind P400 Electric Binding System</t>
  </si>
  <si>
    <t>OFF-EN-10000056</t>
  </si>
  <si>
    <t>Cameo Buff Policy Envelopes</t>
  </si>
  <si>
    <t>Envelopes</t>
  </si>
  <si>
    <t>OFF-EN-10000461</t>
  </si>
  <si>
    <t>#10- 4 1/8" x 9 1/2" Recycled Envelopes</t>
  </si>
  <si>
    <t>OFF-EN-10000483</t>
  </si>
  <si>
    <t>White Envelopes, White Envelopes with Clear Poly Window</t>
  </si>
  <si>
    <t>OFF-EN-10000781</t>
  </si>
  <si>
    <t>OFF-EN-10000927</t>
  </si>
  <si>
    <t>Jet-Pak Recycled Peel 'N' Seal Padded Mailers</t>
  </si>
  <si>
    <t>OFF-EN-10001028</t>
  </si>
  <si>
    <t>Staple envelope</t>
  </si>
  <si>
    <t>OFF-EN-10001099</t>
  </si>
  <si>
    <t>OFF-EN-10001137</t>
  </si>
  <si>
    <t>#10 Gummed Flap White Envelopes, 100/Box</t>
  </si>
  <si>
    <t>OFF-EN-10001141</t>
  </si>
  <si>
    <t>Manila Recycled Extra-Heavyweight Clasp Envelopes, 6" x 9"</t>
  </si>
  <si>
    <t>OFF-EN-10001219</t>
  </si>
  <si>
    <t>#10- 4 1/8" x 9 1/2" Security-Tint Envelopes</t>
  </si>
  <si>
    <t>OFF-EN-10001335</t>
  </si>
  <si>
    <t>White Business Envelopes with Contemporary Seam, Recycled White Business Envelopes</t>
  </si>
  <si>
    <t>OFF-EN-10001415</t>
  </si>
  <si>
    <t>OFF-EN-10001434</t>
  </si>
  <si>
    <t>Strathmore #10 Envelopes, Ultimate White</t>
  </si>
  <si>
    <t>OFF-EN-10001453</t>
  </si>
  <si>
    <t>Tyvek Interoffice Envelopes, 9 1/2" x 12 1/2", 100/Box</t>
  </si>
  <si>
    <t>OFF-EN-10001509</t>
  </si>
  <si>
    <t>Poly String Tie Envelopes</t>
  </si>
  <si>
    <t>OFF-EN-10001532</t>
  </si>
  <si>
    <t>Brown Kraft Recycled Envelopes</t>
  </si>
  <si>
    <t>OFF-EN-10001535</t>
  </si>
  <si>
    <t>Grip Seal Envelopes</t>
  </si>
  <si>
    <t>OFF-EN-10001539</t>
  </si>
  <si>
    <t>OFF-EN-10001749</t>
  </si>
  <si>
    <t>Jiffy Padded Mailers with Self-Seal Closure</t>
  </si>
  <si>
    <t>OFF-EN-10001990</t>
  </si>
  <si>
    <t>OFF-EN-10002230</t>
  </si>
  <si>
    <t>Airmail Envelopes</t>
  </si>
  <si>
    <t>OFF-EN-10002312</t>
  </si>
  <si>
    <t>#10 Self-Seal White Envelopes</t>
  </si>
  <si>
    <t>OFF-EN-10002500</t>
  </si>
  <si>
    <t>Globe Weis Peel &amp; Seel First Class Envelopes</t>
  </si>
  <si>
    <t>OFF-EN-10002504</t>
  </si>
  <si>
    <t>Tyvek  Top-Opening Peel &amp; Seel Envelopes, Plain White</t>
  </si>
  <si>
    <t>OFF-EN-10002592</t>
  </si>
  <si>
    <t>Peel &amp; Seel Recycled Catalog Envelopes, Brown</t>
  </si>
  <si>
    <t>OFF-EN-10002600</t>
  </si>
  <si>
    <t>Redi-Strip #10 Envelopes, 4 1/8 x 9 1/2</t>
  </si>
  <si>
    <t>OFF-EN-10002621</t>
  </si>
  <si>
    <t>OFF-EN-10002831</t>
  </si>
  <si>
    <t>Tyvek  Top-Opening Peel &amp; Seel  Envelopes, Gray</t>
  </si>
  <si>
    <t>OFF-EN-10002973</t>
  </si>
  <si>
    <t>Ampad #10 Peel &amp; Seel Holiday Envelopes</t>
  </si>
  <si>
    <t>OFF-EN-10002986</t>
  </si>
  <si>
    <t>#10-4 1/8" x 9 1/2" Premium Diagonal Seam Envelopes</t>
  </si>
  <si>
    <t>OFF-EN-10003001</t>
  </si>
  <si>
    <t>Ames Color-File Green Diamond Border X-ray Mailers</t>
  </si>
  <si>
    <t>OFF-EN-10003040</t>
  </si>
  <si>
    <t>Quality Park Security Envelopes</t>
  </si>
  <si>
    <t>OFF-EN-10003055</t>
  </si>
  <si>
    <t>Blue String-Tie &amp; Button Interoffice Envelopes, 10 x 13</t>
  </si>
  <si>
    <t>OFF-EN-10003068</t>
  </si>
  <si>
    <t>#6 3/4 Gummed Flap White Envelopes</t>
  </si>
  <si>
    <t>OFF-EN-10003072</t>
  </si>
  <si>
    <t>Peel &amp; Seel Envelopes</t>
  </si>
  <si>
    <t>OFF-EN-10003134</t>
  </si>
  <si>
    <t>OFF-EN-10003160</t>
  </si>
  <si>
    <t>Pastel Pink Envelopes</t>
  </si>
  <si>
    <t>OFF-EN-10003286</t>
  </si>
  <si>
    <t>OFF-EN-10003296</t>
  </si>
  <si>
    <t>Tyvek Side-Opening Peel &amp; Seel Expanding Envelopes</t>
  </si>
  <si>
    <t>OFF-EN-10003448</t>
  </si>
  <si>
    <t>OFF-EN-10003567</t>
  </si>
  <si>
    <t>Inter-Office Recycled Envelopes, Brown Kraft, Button-String,10" x 13" , 100/Box</t>
  </si>
  <si>
    <t>OFF-EN-10003798</t>
  </si>
  <si>
    <t>Recycled Interoffice Envelopes with Re-Use-A-Seal Closure, 10 x 13</t>
  </si>
  <si>
    <t>OFF-EN-10003845</t>
  </si>
  <si>
    <t>Colored Envelopes</t>
  </si>
  <si>
    <t>OFF-EN-10003862</t>
  </si>
  <si>
    <t>Laser &amp; Ink Jet Business Envelopes</t>
  </si>
  <si>
    <t>OFF-EN-10004007</t>
  </si>
  <si>
    <t>Park Ridge Embossed Executive Business Envelopes</t>
  </si>
  <si>
    <t>OFF-EN-10004030</t>
  </si>
  <si>
    <t>Convenience Packs of Business Envelopes</t>
  </si>
  <si>
    <t>OFF-EN-10004147</t>
  </si>
  <si>
    <t>Wausau Papers Astrobrights Colored Envelopes</t>
  </si>
  <si>
    <t>OFF-EN-10004206</t>
  </si>
  <si>
    <t>Multimedia Mailers</t>
  </si>
  <si>
    <t>OFF-EN-10004386</t>
  </si>
  <si>
    <t>Recycled Interoffice Envelopes with String and Button Closure, 10 x 13</t>
  </si>
  <si>
    <t>OFF-EN-10004459</t>
  </si>
  <si>
    <t>Security-Tint Envelopes</t>
  </si>
  <si>
    <t>OFF-EN-10004483</t>
  </si>
  <si>
    <t>#10 White Business Envelopes,4 1/8 x 9 1/2</t>
  </si>
  <si>
    <t>OFF-EN-10004773</t>
  </si>
  <si>
    <t>OFF-EN-10004846</t>
  </si>
  <si>
    <t>Letter or Legal Size Expandable Poly String Tie Envelopes</t>
  </si>
  <si>
    <t>OFF-EN-10004955</t>
  </si>
  <si>
    <t>Fashion Color Clasp Envelopes</t>
  </si>
  <si>
    <t>OFF-FA-10000053</t>
  </si>
  <si>
    <t>Revere Boxed Rubber Bands by Revere</t>
  </si>
  <si>
    <t>Fasteners</t>
  </si>
  <si>
    <t>OFF-FA-10000089</t>
  </si>
  <si>
    <t>Acco Glide Clips</t>
  </si>
  <si>
    <t>OFF-FA-10000134</t>
  </si>
  <si>
    <t>Advantus Push Pins, Aluminum Head</t>
  </si>
  <si>
    <t>OFF-FA-10000254</t>
  </si>
  <si>
    <t>Sterling Rubber Bands by Alliance</t>
  </si>
  <si>
    <t>OFF-FA-10000304</t>
  </si>
  <si>
    <t>Advantus Push Pins</t>
  </si>
  <si>
    <t>OFF-FA-10000490</t>
  </si>
  <si>
    <t>OIC Binder Clips, Mini, 1/4" Capacity, Black</t>
  </si>
  <si>
    <t>OFF-FA-10000585</t>
  </si>
  <si>
    <t>OIC Bulk Pack Metal Binder Clips</t>
  </si>
  <si>
    <t>OFF-FA-10000611</t>
  </si>
  <si>
    <t>Binder Clips by OIC</t>
  </si>
  <si>
    <t>OFF-FA-10000621</t>
  </si>
  <si>
    <t>OIC Colored Binder Clips, Assorted Sizes</t>
  </si>
  <si>
    <t>OFF-FA-10000624</t>
  </si>
  <si>
    <t>OIC Binder Clips</t>
  </si>
  <si>
    <t>OFF-FA-10000735</t>
  </si>
  <si>
    <t>Staples</t>
  </si>
  <si>
    <t>OFF-FA-10000840</t>
  </si>
  <si>
    <t>OIC Thumb-Tacks</t>
  </si>
  <si>
    <t>OFF-FA-10000936</t>
  </si>
  <si>
    <t>Acco Hot Clips Clips to Go</t>
  </si>
  <si>
    <t>OFF-FA-10000992</t>
  </si>
  <si>
    <t>Acco Clips to Go Binder Clips, 24 Clips in Two Sizes</t>
  </si>
  <si>
    <t>OFF-FA-10001135</t>
  </si>
  <si>
    <t>Brites Rubber Bands, 1 1/2 oz. Box</t>
  </si>
  <si>
    <t>OFF-FA-10001229</t>
  </si>
  <si>
    <t>OFF-FA-10001332</t>
  </si>
  <si>
    <t>Acco Banker's Clasps, 5 3/4"-Long</t>
  </si>
  <si>
    <t>OFF-FA-10001561</t>
  </si>
  <si>
    <t>Stockwell Push Pins</t>
  </si>
  <si>
    <t>OFF-FA-10001754</t>
  </si>
  <si>
    <t>Stockwell Gold Paper Clips</t>
  </si>
  <si>
    <t>OFF-FA-10001843</t>
  </si>
  <si>
    <t>OFF-FA-10001883</t>
  </si>
  <si>
    <t>Alliance Super-Size Bands, Assorted Sizes</t>
  </si>
  <si>
    <t>OFF-FA-10002280</t>
  </si>
  <si>
    <t>Advantus Plastic Paper Clips</t>
  </si>
  <si>
    <t>OFF-FA-10002676</t>
  </si>
  <si>
    <t>Colored Push Pins</t>
  </si>
  <si>
    <t>OFF-FA-10002701</t>
  </si>
  <si>
    <t>Alliance Rubber Bands</t>
  </si>
  <si>
    <t>OFF-FA-10002763</t>
  </si>
  <si>
    <t>Advantus Map Pennant Flags and Round Head Tacks</t>
  </si>
  <si>
    <t>OFF-FA-10002780</t>
  </si>
  <si>
    <t>OFF-FA-10002815</t>
  </si>
  <si>
    <t>OFF-FA-10002975</t>
  </si>
  <si>
    <t>OFF-FA-10002983</t>
  </si>
  <si>
    <t>Advantus SlideClip Paper Clips</t>
  </si>
  <si>
    <t>OFF-FA-10002988</t>
  </si>
  <si>
    <t>Ideal Clamps</t>
  </si>
  <si>
    <t>OFF-FA-10003021</t>
  </si>
  <si>
    <t>OFF-FA-10003059</t>
  </si>
  <si>
    <t>Assorted Color Push Pins</t>
  </si>
  <si>
    <t>OFF-FA-10003112</t>
  </si>
  <si>
    <t>OFF-FA-10003467</t>
  </si>
  <si>
    <t>Alliance Big Bands Rubber Bands, 12/Pack</t>
  </si>
  <si>
    <t>OFF-FA-10003472</t>
  </si>
  <si>
    <t>Bagged Rubber Bands</t>
  </si>
  <si>
    <t>OFF-FA-10003485</t>
  </si>
  <si>
    <t>OFF-FA-10003495</t>
  </si>
  <si>
    <t>OFF-FA-10004076</t>
  </si>
  <si>
    <t>Translucent Push Pins by OIC</t>
  </si>
  <si>
    <t>OFF-FA-10004248</t>
  </si>
  <si>
    <t>Advantus T-Pin Paper Clips</t>
  </si>
  <si>
    <t>OFF-FA-10004395</t>
  </si>
  <si>
    <t>Plymouth Boxed Rubber Bands by Plymouth</t>
  </si>
  <si>
    <t>OFF-FA-10004838</t>
  </si>
  <si>
    <t>Super Bands, 12/Pack</t>
  </si>
  <si>
    <t>OFF-FA-10004854</t>
  </si>
  <si>
    <t>Vinyl Coated Wire Paper Clips in Organizer Box, 800/Box</t>
  </si>
  <si>
    <t>OFF-FA-10004968</t>
  </si>
  <si>
    <t>Rubber Band Ball</t>
  </si>
  <si>
    <t>OFF-LA-10000081</t>
  </si>
  <si>
    <t>Avery 496</t>
  </si>
  <si>
    <t>Labels</t>
  </si>
  <si>
    <t>OFF-LA-10000121</t>
  </si>
  <si>
    <t>Avery 48</t>
  </si>
  <si>
    <t>OFF-LA-10000134</t>
  </si>
  <si>
    <t>Avery 511</t>
  </si>
  <si>
    <t>OFF-LA-10000240</t>
  </si>
  <si>
    <t>Self-Adhesive Address Labels for Typewriters by Universal</t>
  </si>
  <si>
    <t>OFF-LA-10000248</t>
  </si>
  <si>
    <t>Avery 52</t>
  </si>
  <si>
    <t>OFF-LA-10000262</t>
  </si>
  <si>
    <t>Avery 494</t>
  </si>
  <si>
    <t>OFF-LA-10000305</t>
  </si>
  <si>
    <t>Avery 495</t>
  </si>
  <si>
    <t>OFF-LA-10000407</t>
  </si>
  <si>
    <t>Avery White Multi-Purpose Labels</t>
  </si>
  <si>
    <t>OFF-LA-10000414</t>
  </si>
  <si>
    <t>Avery 503</t>
  </si>
  <si>
    <t>OFF-LA-10000443</t>
  </si>
  <si>
    <t>Avery 501</t>
  </si>
  <si>
    <t>OFF-LA-10000452</t>
  </si>
  <si>
    <t>Avery 488</t>
  </si>
  <si>
    <t>OFF-LA-10000476</t>
  </si>
  <si>
    <t>Avery 05222 Permanent Self-Adhesive File Folder Labels for Typewriters, on Rolls, White, 250/Roll</t>
  </si>
  <si>
    <t>OFF-LA-10000634</t>
  </si>
  <si>
    <t>Avery 509</t>
  </si>
  <si>
    <t>OFF-LA-10000973</t>
  </si>
  <si>
    <t>Avery 502</t>
  </si>
  <si>
    <t>OFF-LA-10001045</t>
  </si>
  <si>
    <t>Permanent Self-Adhesive File Folder Labels for Typewriters by Universal</t>
  </si>
  <si>
    <t>OFF-LA-10001074</t>
  </si>
  <si>
    <t>Round Specialty Laser Printer Labels</t>
  </si>
  <si>
    <t>OFF-LA-10001158</t>
  </si>
  <si>
    <t>Avery Address/Shipping Labels for Typewriters, 4" x 2"</t>
  </si>
  <si>
    <t>OFF-LA-10001175</t>
  </si>
  <si>
    <t>Avery 514</t>
  </si>
  <si>
    <t>OFF-LA-10001297</t>
  </si>
  <si>
    <t>Avery 473</t>
  </si>
  <si>
    <t>OFF-LA-10001317</t>
  </si>
  <si>
    <t>Avery 520</t>
  </si>
  <si>
    <t>OFF-LA-10001404</t>
  </si>
  <si>
    <t>Avery 517</t>
  </si>
  <si>
    <t>OFF-LA-10001474</t>
  </si>
  <si>
    <t>Avery 477</t>
  </si>
  <si>
    <t>OFF-LA-10001569</t>
  </si>
  <si>
    <t>Avery 499</t>
  </si>
  <si>
    <t>OFF-LA-10001613</t>
  </si>
  <si>
    <t>Avery File Folder Labels</t>
  </si>
  <si>
    <t>OFF-LA-10001641</t>
  </si>
  <si>
    <t>Avery 518</t>
  </si>
  <si>
    <t>OFF-LA-10001771</t>
  </si>
  <si>
    <t>Avery 513</t>
  </si>
  <si>
    <t>OFF-LA-10001934</t>
  </si>
  <si>
    <t>Avery 516</t>
  </si>
  <si>
    <t>OFF-LA-10001982</t>
  </si>
  <si>
    <t>Smead Alpha-Z Color-Coded Name Labels First Letter Starter Set</t>
  </si>
  <si>
    <t>OFF-LA-10002034</t>
  </si>
  <si>
    <t>Avery 478</t>
  </si>
  <si>
    <t>OFF-LA-10002043</t>
  </si>
  <si>
    <t>Avery 489</t>
  </si>
  <si>
    <t>OFF-LA-10002195</t>
  </si>
  <si>
    <t>Avery 481</t>
  </si>
  <si>
    <t>OFF-LA-10002271</t>
  </si>
  <si>
    <t>Smead Alpha-Z Color-Coded Second Alphabetical Labels and Starter Set</t>
  </si>
  <si>
    <t>OFF-LA-10002312</t>
  </si>
  <si>
    <t>Avery 490</t>
  </si>
  <si>
    <t>OFF-LA-10002368</t>
  </si>
  <si>
    <t>Avery 479</t>
  </si>
  <si>
    <t>OFF-LA-10002381</t>
  </si>
  <si>
    <t>Avery 497</t>
  </si>
  <si>
    <t>OFF-LA-10002473</t>
  </si>
  <si>
    <t>Avery 484</t>
  </si>
  <si>
    <t>OFF-LA-10002475</t>
  </si>
  <si>
    <t>Avery 519</t>
  </si>
  <si>
    <t>OFF-LA-10002762</t>
  </si>
  <si>
    <t>Avery 485</t>
  </si>
  <si>
    <t>OFF-LA-10002787</t>
  </si>
  <si>
    <t>Avery 480</t>
  </si>
  <si>
    <t>OFF-LA-10002945</t>
  </si>
  <si>
    <t>Permanent Self-Adhesive File Folder Labels for Typewriters, 1 1/8 x 3 1/2, White</t>
  </si>
  <si>
    <t>OFF-LA-10003077</t>
  </si>
  <si>
    <t>Avery 500</t>
  </si>
  <si>
    <t>OFF-LA-10003121</t>
  </si>
  <si>
    <t>Avery 506</t>
  </si>
  <si>
    <t>OFF-LA-10003148</t>
  </si>
  <si>
    <t>Avery 51</t>
  </si>
  <si>
    <t>OFF-LA-10003190</t>
  </si>
  <si>
    <t>Avery 474</t>
  </si>
  <si>
    <t>OFF-LA-10003223</t>
  </si>
  <si>
    <t>Avery 508</t>
  </si>
  <si>
    <t>OFF-LA-10003388</t>
  </si>
  <si>
    <t>Avery 5</t>
  </si>
  <si>
    <t>OFF-LA-10003498</t>
  </si>
  <si>
    <t>Avery 475</t>
  </si>
  <si>
    <t>OFF-LA-10003510</t>
  </si>
  <si>
    <t>Avery 4027 File Folder Labels for Dot Matrix Printers, 5000 Labels per Box, White</t>
  </si>
  <si>
    <t>OFF-LA-10003537</t>
  </si>
  <si>
    <t>Avery 515</t>
  </si>
  <si>
    <t>OFF-LA-10003663</t>
  </si>
  <si>
    <t>Avery 498</t>
  </si>
  <si>
    <t>OFF-LA-10003714</t>
  </si>
  <si>
    <t>Avery 510</t>
  </si>
  <si>
    <t>OFF-LA-10003720</t>
  </si>
  <si>
    <t>Avery 487</t>
  </si>
  <si>
    <t>OFF-LA-10003766</t>
  </si>
  <si>
    <t>Self-Adhesive Removable Labels</t>
  </si>
  <si>
    <t>OFF-LA-10003923</t>
  </si>
  <si>
    <t>Alphabetical Labels for Top Tab Filing</t>
  </si>
  <si>
    <t>OFF-LA-10003930</t>
  </si>
  <si>
    <t>Dot Matrix Printer Tape Reel Labels, White, 5000/Box</t>
  </si>
  <si>
    <t>OFF-LA-10004008</t>
  </si>
  <si>
    <t>Avery 507</t>
  </si>
  <si>
    <t>OFF-LA-10004055</t>
  </si>
  <si>
    <t>Color-Coded Legal Exhibit Labels</t>
  </si>
  <si>
    <t>OFF-LA-10004093</t>
  </si>
  <si>
    <t>Avery 486</t>
  </si>
  <si>
    <t>OFF-LA-10004178</t>
  </si>
  <si>
    <t>Avery 491</t>
  </si>
  <si>
    <t>OFF-LA-10004272</t>
  </si>
  <si>
    <t>Avery 482</t>
  </si>
  <si>
    <t>OFF-LA-10004345</t>
  </si>
  <si>
    <t>Avery 493</t>
  </si>
  <si>
    <t>OFF-LA-10004409</t>
  </si>
  <si>
    <t>Avery 492</t>
  </si>
  <si>
    <t>OFF-LA-10004425</t>
  </si>
  <si>
    <t>Staple-on labels</t>
  </si>
  <si>
    <t>OFF-LA-10004484</t>
  </si>
  <si>
    <t>Avery 476</t>
  </si>
  <si>
    <t>OFF-LA-10004544</t>
  </si>
  <si>
    <t>Avery 505</t>
  </si>
  <si>
    <t>OFF-LA-10004545</t>
  </si>
  <si>
    <t>Avery 50</t>
  </si>
  <si>
    <t>OFF-LA-10004559</t>
  </si>
  <si>
    <t>Avery 49</t>
  </si>
  <si>
    <t>OFF-LA-10004677</t>
  </si>
  <si>
    <t>Self-Adhesive Address Labels for Typewriters with Dispenser Box</t>
  </si>
  <si>
    <t>OFF-LA-10004689</t>
  </si>
  <si>
    <t>Avery 512</t>
  </si>
  <si>
    <t>OFF-LA-10004853</t>
  </si>
  <si>
    <t>Avery 483</t>
  </si>
  <si>
    <t>OFF-PA-10000007</t>
  </si>
  <si>
    <t>Telephone Message Books with Fax/Mobile Section, 4 1/4" x 6"</t>
  </si>
  <si>
    <t>Paper</t>
  </si>
  <si>
    <t>OFF-PA-10000019</t>
  </si>
  <si>
    <t>Xerox 1931</t>
  </si>
  <si>
    <t>OFF-PA-10000029</t>
  </si>
  <si>
    <t>Xerox 224</t>
  </si>
  <si>
    <t>OFF-PA-10000048</t>
  </si>
  <si>
    <t>Xerox 20</t>
  </si>
  <si>
    <t>OFF-PA-10000061</t>
  </si>
  <si>
    <t>Xerox 205</t>
  </si>
  <si>
    <t>OFF-PA-10000062</t>
  </si>
  <si>
    <t>Green Bar Computer Printout Paper</t>
  </si>
  <si>
    <t>OFF-PA-10000069</t>
  </si>
  <si>
    <t>TOPS 4 x 6 Fluorescent Color Memo Sheets, 500 Sheets per Pack</t>
  </si>
  <si>
    <t>OFF-PA-10000100</t>
  </si>
  <si>
    <t>Xerox 1945</t>
  </si>
  <si>
    <t>OFF-PA-10000130</t>
  </si>
  <si>
    <t>Xerox 199</t>
  </si>
  <si>
    <t>OFF-PA-10000141</t>
  </si>
  <si>
    <t>Ampad Evidence Wirebond Steno Books, 6" x 9"</t>
  </si>
  <si>
    <t>OFF-PA-10000143</t>
  </si>
  <si>
    <t>Astroparche Fine Business Paper</t>
  </si>
  <si>
    <t>OFF-PA-10000157</t>
  </si>
  <si>
    <t>Xerox 191</t>
  </si>
  <si>
    <t>OFF-PA-10000167</t>
  </si>
  <si>
    <t>Xerox 1925</t>
  </si>
  <si>
    <t>OFF-PA-10000174</t>
  </si>
  <si>
    <t>Message Book, Wirebound, Four 5 1/2" X 4" Forms/Pg., 200 Dupl. Sets/Book</t>
  </si>
  <si>
    <t>OFF-PA-10000176</t>
  </si>
  <si>
    <t>Xerox 1887</t>
  </si>
  <si>
    <t>OFF-PA-10000210</t>
  </si>
  <si>
    <t>Xerox Blank Computer Paper</t>
  </si>
  <si>
    <t>OFF-PA-10000213</t>
  </si>
  <si>
    <t>Xerox 198</t>
  </si>
  <si>
    <t>OFF-PA-10000223</t>
  </si>
  <si>
    <t>Xerox 2000</t>
  </si>
  <si>
    <t>OFF-PA-10000232</t>
  </si>
  <si>
    <t>Xerox 1975</t>
  </si>
  <si>
    <t>OFF-PA-10000241</t>
  </si>
  <si>
    <t>IBM Multi-Purpose Copy Paper, 8 1/2 x 11", Case</t>
  </si>
  <si>
    <t>OFF-PA-10000246</t>
  </si>
  <si>
    <t>Riverleaf Stik-Withit Designer Note Cubes</t>
  </si>
  <si>
    <t>OFF-PA-10000249</t>
  </si>
  <si>
    <t>Easy-staple paper</t>
  </si>
  <si>
    <t>OFF-PA-10000289</t>
  </si>
  <si>
    <t>Xerox 213</t>
  </si>
  <si>
    <t>OFF-PA-10000295</t>
  </si>
  <si>
    <t>Xerox 229</t>
  </si>
  <si>
    <t>OFF-PA-10000300</t>
  </si>
  <si>
    <t>Xerox 1936</t>
  </si>
  <si>
    <t>OFF-PA-10000304</t>
  </si>
  <si>
    <t>Xerox 1995</t>
  </si>
  <si>
    <t>OFF-PA-10000308</t>
  </si>
  <si>
    <t>Xerox 1901</t>
  </si>
  <si>
    <t>OFF-PA-10000312</t>
  </si>
  <si>
    <t>Xerox 1955</t>
  </si>
  <si>
    <t>OFF-PA-10000327</t>
  </si>
  <si>
    <t>Xerox 1971</t>
  </si>
  <si>
    <t>OFF-PA-10000349</t>
  </si>
  <si>
    <t>OFF-PA-10000350</t>
  </si>
  <si>
    <t>Message Book, Standard Line "While You Were Out", 5 1/2" X 4", 200 Sets/Book</t>
  </si>
  <si>
    <t>OFF-PA-10000357</t>
  </si>
  <si>
    <t>Xerox 1888</t>
  </si>
  <si>
    <t>OFF-PA-10000380</t>
  </si>
  <si>
    <t>REDIFORM Incoming/Outgoing Call Register, 11" X 8 1/2", 100 Messages</t>
  </si>
  <si>
    <t>OFF-PA-10000418</t>
  </si>
  <si>
    <t>Xerox 189</t>
  </si>
  <si>
    <t>OFF-PA-10000466</t>
  </si>
  <si>
    <t>Memo Book, 100 Message Capacity, 5 3/8” x 11”</t>
  </si>
  <si>
    <t>OFF-PA-10000474</t>
  </si>
  <si>
    <t>OFF-PA-10000477</t>
  </si>
  <si>
    <t>Xerox 22</t>
  </si>
  <si>
    <t>OFF-PA-10000482</t>
  </si>
  <si>
    <t>Snap-A-Way Black Print Carbonless Ruled Speed Letter, Triplicate</t>
  </si>
  <si>
    <t>OFF-PA-10000483</t>
  </si>
  <si>
    <t>Xerox 19</t>
  </si>
  <si>
    <t>OFF-PA-10000501</t>
  </si>
  <si>
    <t>Petty Cash Envelope</t>
  </si>
  <si>
    <t>OFF-PA-10000520</t>
  </si>
  <si>
    <t>Xerox 201</t>
  </si>
  <si>
    <t>OFF-PA-10000528</t>
  </si>
  <si>
    <t>Xerox 1981</t>
  </si>
  <si>
    <t>OFF-PA-10000533</t>
  </si>
  <si>
    <t>Southworth Parchment Paper &amp; Envelopes</t>
  </si>
  <si>
    <t>OFF-PA-10000551</t>
  </si>
  <si>
    <t>Array Memo Cubes</t>
  </si>
  <si>
    <t>OFF-PA-10000552</t>
  </si>
  <si>
    <t>Xerox 200</t>
  </si>
  <si>
    <t>OFF-PA-10000556</t>
  </si>
  <si>
    <t>Xerox 208</t>
  </si>
  <si>
    <t>OFF-PA-10000565</t>
  </si>
  <si>
    <t>OFF-PA-10000575</t>
  </si>
  <si>
    <t>Wirebound Message Books, Four 2 3/4 x 5 White Forms per Page</t>
  </si>
  <si>
    <t>OFF-PA-10000587</t>
  </si>
  <si>
    <t>Array Parchment Paper, Assorted Colors</t>
  </si>
  <si>
    <t>OFF-PA-10000595</t>
  </si>
  <si>
    <t>Xerox 1929</t>
  </si>
  <si>
    <t>OFF-PA-10000605</t>
  </si>
  <si>
    <t>Xerox 1950</t>
  </si>
  <si>
    <t>OFF-PA-10000659</t>
  </si>
  <si>
    <t>TOPS Carbonless Receipt Book, Four 2-3/4 x 7-1/4 Money Receipts per Page</t>
  </si>
  <si>
    <t>OFF-PA-10000673</t>
  </si>
  <si>
    <t>Post-it “Important Message” Note Pad, Neon Colors, 50 Sheets/Pad</t>
  </si>
  <si>
    <t>OFF-PA-10000675</t>
  </si>
  <si>
    <t>Xerox 1919</t>
  </si>
  <si>
    <t>OFF-PA-10000682</t>
  </si>
  <si>
    <t>Xerox 1924</t>
  </si>
  <si>
    <t>OFF-PA-10000697</t>
  </si>
  <si>
    <t>TOPS Voice Message Log Book, Flash Format</t>
  </si>
  <si>
    <t>OFF-PA-10000726</t>
  </si>
  <si>
    <t>Black Print Carbonless Snap-Off Rapid Letter, 8 1/2" x 7"</t>
  </si>
  <si>
    <t>OFF-PA-10000740</t>
  </si>
  <si>
    <t>Xerox 1982</t>
  </si>
  <si>
    <t>OFF-PA-10000743</t>
  </si>
  <si>
    <t>Xerox 1977</t>
  </si>
  <si>
    <t>OFF-PA-10000788</t>
  </si>
  <si>
    <t>Xerox 210</t>
  </si>
  <si>
    <t>OFF-PA-10000791</t>
  </si>
  <si>
    <t>Wirebound Message Books, Four 2 3/4 x 5 Forms per Page, 200 Sets per Book</t>
  </si>
  <si>
    <t>OFF-PA-10000806</t>
  </si>
  <si>
    <t>Xerox 1934</t>
  </si>
  <si>
    <t>OFF-PA-10000807</t>
  </si>
  <si>
    <t>TOPS "Important Message" Pads, Canary, 4-1/4 x 5-1/2, 50 Sheets per Pad</t>
  </si>
  <si>
    <t>OFF-PA-10000809</t>
  </si>
  <si>
    <t>Xerox 206</t>
  </si>
  <si>
    <t>OFF-PA-10000859</t>
  </si>
  <si>
    <t>Unpadded Memo Slips</t>
  </si>
  <si>
    <t>OFF-PA-10000919</t>
  </si>
  <si>
    <t>Xerox 1918</t>
  </si>
  <si>
    <t>OFF-PA-10000955</t>
  </si>
  <si>
    <t>Southworth 25% Cotton Granite Paper &amp; Envelopes</t>
  </si>
  <si>
    <t>OFF-PA-10000994</t>
  </si>
  <si>
    <t>Xerox 1915</t>
  </si>
  <si>
    <t>OFF-PA-10001001</t>
  </si>
  <si>
    <t>Snap-A-Way Black Print Carbonless Speed Message, No Reply Area, Duplicate</t>
  </si>
  <si>
    <t>OFF-PA-10001019</t>
  </si>
  <si>
    <t>Xerox 1884</t>
  </si>
  <si>
    <t>OFF-PA-10001033</t>
  </si>
  <si>
    <t>Xerox 1893</t>
  </si>
  <si>
    <t>OFF-PA-10001125</t>
  </si>
  <si>
    <t>Xerox 1988</t>
  </si>
  <si>
    <t>OFF-PA-10001144</t>
  </si>
  <si>
    <t>Xerox 1913</t>
  </si>
  <si>
    <t>OFF-PA-10001166</t>
  </si>
  <si>
    <t>Xerox 2</t>
  </si>
  <si>
    <t>OFF-PA-10001184</t>
  </si>
  <si>
    <t>Xerox 1903</t>
  </si>
  <si>
    <t>OFF-PA-10001204</t>
  </si>
  <si>
    <t>Xerox 1972</t>
  </si>
  <si>
    <t>OFF-PA-10001215</t>
  </si>
  <si>
    <t>Xerox 1963</t>
  </si>
  <si>
    <t>OFF-PA-10001243</t>
  </si>
  <si>
    <t>Xerox 1983</t>
  </si>
  <si>
    <t>OFF-PA-10001246</t>
  </si>
  <si>
    <t>Xerox 215</t>
  </si>
  <si>
    <t>OFF-PA-10001260</t>
  </si>
  <si>
    <t>TOPS Money Receipt Book, Consecutively Numbered in Red,</t>
  </si>
  <si>
    <t>OFF-PA-10001274</t>
  </si>
  <si>
    <t>Loose Memo Sheets</t>
  </si>
  <si>
    <t>OFF-PA-10001281</t>
  </si>
  <si>
    <t>Computer Printout Paper with Letter-Trim Fine Perforations</t>
  </si>
  <si>
    <t>OFF-PA-10001289</t>
  </si>
  <si>
    <t>White Computer Printout Paper by Universal</t>
  </si>
  <si>
    <t>OFF-PA-10001293</t>
  </si>
  <si>
    <t>Xerox 1946</t>
  </si>
  <si>
    <t>OFF-PA-10001295</t>
  </si>
  <si>
    <t>Computer Printout Paper with Letter-Trim Perforations</t>
  </si>
  <si>
    <t>OFF-PA-10001307</t>
  </si>
  <si>
    <t>Important Message Pads, 50 4-1/4 x 5-1/2 Forms per Pad</t>
  </si>
  <si>
    <t>OFF-PA-10001357</t>
  </si>
  <si>
    <t>Xerox 1886</t>
  </si>
  <si>
    <t>OFF-PA-10001363</t>
  </si>
  <si>
    <t>Xerox 1933</t>
  </si>
  <si>
    <t>OFF-PA-10001450</t>
  </si>
  <si>
    <t>Rediform S.O.S. Phone Message Books</t>
  </si>
  <si>
    <t>OFF-PA-10001457</t>
  </si>
  <si>
    <t>White GlueTop Scratch Pads</t>
  </si>
  <si>
    <t>OFF-PA-10001461</t>
  </si>
  <si>
    <t>HP Office Paper (20Lb. and 87 Bright)</t>
  </si>
  <si>
    <t>OFF-PA-10001471</t>
  </si>
  <si>
    <t>Strathmore Photo Frame Cards</t>
  </si>
  <si>
    <t>OFF-PA-10001497</t>
  </si>
  <si>
    <t>Xerox 1914</t>
  </si>
  <si>
    <t>OFF-PA-10001509</t>
  </si>
  <si>
    <t>Recycled Desk Saver Line "While You Were Out" Book, 5 1/2" X 4"</t>
  </si>
  <si>
    <t>OFF-PA-10001526</t>
  </si>
  <si>
    <t>Xerox 1949</t>
  </si>
  <si>
    <t>OFF-PA-10001534</t>
  </si>
  <si>
    <t>Xerox 230</t>
  </si>
  <si>
    <t>OFF-PA-10001560</t>
  </si>
  <si>
    <t>Adams Telephone Message Books, 5 1/4” x 11”</t>
  </si>
  <si>
    <t>OFF-PA-10001569</t>
  </si>
  <si>
    <t>Xerox 232</t>
  </si>
  <si>
    <t>OFF-PA-10001583</t>
  </si>
  <si>
    <t>1/4 Fold Party Design Invitations &amp; White Envelopes, 24 8-1/2" X 11" Cards, 25 Env./Pack</t>
  </si>
  <si>
    <t>OFF-PA-10001593</t>
  </si>
  <si>
    <t>Xerox 1947</t>
  </si>
  <si>
    <t>OFF-PA-10001609</t>
  </si>
  <si>
    <t>Tops Wirebound Message Log Books</t>
  </si>
  <si>
    <t>OFF-PA-10001622</t>
  </si>
  <si>
    <t>Ampad Poly Cover Wirebound Steno Book, 6" x 9" Assorted Colors, Gregg Ruled</t>
  </si>
  <si>
    <t>OFF-PA-10001639</t>
  </si>
  <si>
    <t>Xerox 203</t>
  </si>
  <si>
    <t>OFF-PA-10001661</t>
  </si>
  <si>
    <t>Xerox 1922</t>
  </si>
  <si>
    <t>OFF-PA-10001667</t>
  </si>
  <si>
    <t>Great White Multi-Use Recycled Paper (20Lb. and 84 Bright)</t>
  </si>
  <si>
    <t>OFF-PA-10001685</t>
  </si>
  <si>
    <t>OFF-PA-10001712</t>
  </si>
  <si>
    <t>Xerox 1948</t>
  </si>
  <si>
    <t>OFF-PA-10001725</t>
  </si>
  <si>
    <t>Xerox 1892</t>
  </si>
  <si>
    <t>OFF-PA-10001736</t>
  </si>
  <si>
    <t>Xerox 1880</t>
  </si>
  <si>
    <t>OFF-PA-10001745</t>
  </si>
  <si>
    <t>Wirebound Message Books, 2 7/8" x 5", 3 Forms per Page</t>
  </si>
  <si>
    <t>OFF-PA-10001752</t>
  </si>
  <si>
    <t>Hammermill CopyPlus Copy Paper (20Lb. and 84 Bright)</t>
  </si>
  <si>
    <t>OFF-PA-10001763</t>
  </si>
  <si>
    <t>Xerox 1896</t>
  </si>
  <si>
    <t>OFF-PA-10001776</t>
  </si>
  <si>
    <t>Wirebound Message Books, Four 2 3/4" x 5" Forms per Page, 600 Sets per Book</t>
  </si>
  <si>
    <t>OFF-PA-10001790</t>
  </si>
  <si>
    <t>Xerox 1910</t>
  </si>
  <si>
    <t>OFF-PA-10001800</t>
  </si>
  <si>
    <t>Xerox 220</t>
  </si>
  <si>
    <t>OFF-PA-10001801</t>
  </si>
  <si>
    <t>Xerox 193</t>
  </si>
  <si>
    <t>OFF-PA-10001804</t>
  </si>
  <si>
    <t>Xerox 195</t>
  </si>
  <si>
    <t>OFF-PA-10001815</t>
  </si>
  <si>
    <t>Xerox 1885</t>
  </si>
  <si>
    <t>OFF-PA-10001826</t>
  </si>
  <si>
    <t>Xerox 207</t>
  </si>
  <si>
    <t>OFF-PA-10001837</t>
  </si>
  <si>
    <t>Xerox 1976</t>
  </si>
  <si>
    <t>OFF-PA-10001838</t>
  </si>
  <si>
    <t>Adams Telephone Message Book W/Dividers/Space For Phone Numbers, 5 1/4"X8 1/2", 300/Messages</t>
  </si>
  <si>
    <t>OFF-PA-10001846</t>
  </si>
  <si>
    <t>Xerox 1899</t>
  </si>
  <si>
    <t>OFF-PA-10001870</t>
  </si>
  <si>
    <t>Xerox 202</t>
  </si>
  <si>
    <t>OFF-PA-10001878</t>
  </si>
  <si>
    <t>Xerox 1891</t>
  </si>
  <si>
    <t>OFF-PA-10001892</t>
  </si>
  <si>
    <t>Rediform Wirebound "Phone Memo" Message Book, 11 x 5-3/4</t>
  </si>
  <si>
    <t>OFF-PA-10001934</t>
  </si>
  <si>
    <t>Xerox 1993</t>
  </si>
  <si>
    <t>OFF-PA-10001937</t>
  </si>
  <si>
    <t>Xerox 21</t>
  </si>
  <si>
    <t>OFF-PA-10001947</t>
  </si>
  <si>
    <t>Xerox 1974</t>
  </si>
  <si>
    <t>OFF-PA-10001950</t>
  </si>
  <si>
    <t>Southworth 25% Cotton Antique Laid Paper &amp; Envelopes</t>
  </si>
  <si>
    <t>OFF-PA-10001952</t>
  </si>
  <si>
    <t>Xerox 1902</t>
  </si>
  <si>
    <t>OFF-PA-10001954</t>
  </si>
  <si>
    <t>Xerox 1964</t>
  </si>
  <si>
    <t>OFF-PA-10001970</t>
  </si>
  <si>
    <t>Xerox 1908</t>
  </si>
  <si>
    <t>OFF-PA-10001972</t>
  </si>
  <si>
    <t>Xerox 214</t>
  </si>
  <si>
    <t>OFF-PA-10001977</t>
  </si>
  <si>
    <t>Xerox 194</t>
  </si>
  <si>
    <t>OFF-PA-10001994</t>
  </si>
  <si>
    <t>Ink Jet Note and Greeting Cards, 8-1/2" x 5-1/2" Card Size</t>
  </si>
  <si>
    <t>OFF-PA-10002001</t>
  </si>
  <si>
    <t>Xerox 1984</t>
  </si>
  <si>
    <t>OFF-PA-10002005</t>
  </si>
  <si>
    <t>Xerox 225</t>
  </si>
  <si>
    <t>OFF-PA-10002036</t>
  </si>
  <si>
    <t>Xerox 1930</t>
  </si>
  <si>
    <t>OFF-PA-10002105</t>
  </si>
  <si>
    <t>Xerox 223</t>
  </si>
  <si>
    <t>OFF-PA-10002109</t>
  </si>
  <si>
    <t>Wirebound Voice Message Log Book</t>
  </si>
  <si>
    <t>OFF-PA-10002120</t>
  </si>
  <si>
    <t>Xerox 1889</t>
  </si>
  <si>
    <t>OFF-PA-10002137</t>
  </si>
  <si>
    <t>Southworth 100% Résumé Paper, 24lb.</t>
  </si>
  <si>
    <t>OFF-PA-10002160</t>
  </si>
  <si>
    <t>Xerox 1978</t>
  </si>
  <si>
    <t>OFF-PA-10002195</t>
  </si>
  <si>
    <t>Xerox 1966</t>
  </si>
  <si>
    <t>OFF-PA-10002222</t>
  </si>
  <si>
    <t>Xerox Color Copier Paper, 11" x 17", Ream</t>
  </si>
  <si>
    <t>OFF-PA-10002230</t>
  </si>
  <si>
    <t>Xerox 1897</t>
  </si>
  <si>
    <t>OFF-PA-10002245</t>
  </si>
  <si>
    <t>Xerox 1895</t>
  </si>
  <si>
    <t>OFF-PA-10002246</t>
  </si>
  <si>
    <t>Wirebound Four 2-3/4 x 5 Forms per Page, 400 Sets per Book</t>
  </si>
  <si>
    <t>OFF-PA-10002250</t>
  </si>
  <si>
    <t>Things To Do Today Pad</t>
  </si>
  <si>
    <t>OFF-PA-10002254</t>
  </si>
  <si>
    <t>Xerox 1883</t>
  </si>
  <si>
    <t>OFF-PA-10002259</t>
  </si>
  <si>
    <t>Geographics Note Cards, Blank, White, 8 1/2" x 11"</t>
  </si>
  <si>
    <t>OFF-PA-10002262</t>
  </si>
  <si>
    <t>Xerox 192</t>
  </si>
  <si>
    <t>OFF-PA-10002319</t>
  </si>
  <si>
    <t>Xerox 1944</t>
  </si>
  <si>
    <t>OFF-PA-10002333</t>
  </si>
  <si>
    <t>Universal Ultra Bright White Copier/Laser Paper, 8 1/2" x 11", Ream</t>
  </si>
  <si>
    <t>OFF-PA-10002365</t>
  </si>
  <si>
    <t>Xerox 1967</t>
  </si>
  <si>
    <t>OFF-PA-10002377</t>
  </si>
  <si>
    <t>Xerox 1916</t>
  </si>
  <si>
    <t>OFF-PA-10002421</t>
  </si>
  <si>
    <t>Embossed Ink Jet Note Cards</t>
  </si>
  <si>
    <t>OFF-PA-10002464</t>
  </si>
  <si>
    <t>HP Office Recycled Paper (20Lb. and 87 Bright)</t>
  </si>
  <si>
    <t>OFF-PA-10002479</t>
  </si>
  <si>
    <t>Xerox 4200 Series MultiUse Premium Copy Paper (20Lb. and 84 Bright)</t>
  </si>
  <si>
    <t>OFF-PA-10002499</t>
  </si>
  <si>
    <t>Xerox 1890</t>
  </si>
  <si>
    <t>OFF-PA-10002552</t>
  </si>
  <si>
    <t>Xerox 1958</t>
  </si>
  <si>
    <t>OFF-PA-10002558</t>
  </si>
  <si>
    <t>Xerox 1938</t>
  </si>
  <si>
    <t>OFF-PA-10002581</t>
  </si>
  <si>
    <t>Xerox 1951</t>
  </si>
  <si>
    <t>OFF-PA-10002586</t>
  </si>
  <si>
    <t>Xerox 1970</t>
  </si>
  <si>
    <t>OFF-PA-10002606</t>
  </si>
  <si>
    <t>Xerox 1928</t>
  </si>
  <si>
    <t>OFF-PA-10002615</t>
  </si>
  <si>
    <t>Ampad Gold Fibre Wirebound Steno Books, 6" x 9", Gregg Ruled</t>
  </si>
  <si>
    <t>OFF-PA-10002659</t>
  </si>
  <si>
    <t>Avoid Verbal Orders Carbonless Minifold Book</t>
  </si>
  <si>
    <t>OFF-PA-10002666</t>
  </si>
  <si>
    <t>Southworth 25% Cotton Linen-Finish Paper &amp; Envelopes</t>
  </si>
  <si>
    <t>OFF-PA-10002689</t>
  </si>
  <si>
    <t>Weyerhaeuser First Choice Laser/Copy Paper (20Lb. and 88 Bright)</t>
  </si>
  <si>
    <t>OFF-PA-10002709</t>
  </si>
  <si>
    <t>Xerox 1956</t>
  </si>
  <si>
    <t>OFF-PA-10002713</t>
  </si>
  <si>
    <t>Adams Phone Message Book, 200 Message Capacity, 8 1/16” x 11”</t>
  </si>
  <si>
    <t>OFF-PA-10002741</t>
  </si>
  <si>
    <t>Xerox 1980</t>
  </si>
  <si>
    <t>OFF-PA-10002749</t>
  </si>
  <si>
    <t>Wirebound Message Books, 5-1/2 x 4 Forms, 2 or 4 Forms per Page</t>
  </si>
  <si>
    <t>OFF-PA-10002751</t>
  </si>
  <si>
    <t>Xerox 1920</t>
  </si>
  <si>
    <t>OFF-PA-10002764</t>
  </si>
  <si>
    <t>OFF-PA-10002787</t>
  </si>
  <si>
    <t>Xerox 227</t>
  </si>
  <si>
    <t>OFF-PA-10002870</t>
  </si>
  <si>
    <t>Ampad Phone Message Book, Recycled, 400 Message Capacity, 5 ¾” x 11”</t>
  </si>
  <si>
    <t>OFF-PA-10002893</t>
  </si>
  <si>
    <t>Wirebound Service Call Books, 5 1/2" x 4"</t>
  </si>
  <si>
    <t>OFF-PA-10002923</t>
  </si>
  <si>
    <t>Xerox 1942</t>
  </si>
  <si>
    <t>OFF-PA-10002947</t>
  </si>
  <si>
    <t>Xerox 1923</t>
  </si>
  <si>
    <t>OFF-PA-10002960</t>
  </si>
  <si>
    <t>Xerox 1926</t>
  </si>
  <si>
    <t>OFF-PA-10002968</t>
  </si>
  <si>
    <t>Xerox 1973</t>
  </si>
  <si>
    <t>OFF-PA-10002986</t>
  </si>
  <si>
    <t>Xerox 1898</t>
  </si>
  <si>
    <t>OFF-PA-10003001</t>
  </si>
  <si>
    <t>Xerox 1986</t>
  </si>
  <si>
    <t>OFF-PA-10003016</t>
  </si>
  <si>
    <t>Adams "While You Were Out" Message Pads</t>
  </si>
  <si>
    <t>OFF-PA-10003022</t>
  </si>
  <si>
    <t>Xerox 1992</t>
  </si>
  <si>
    <t>OFF-PA-10003036</t>
  </si>
  <si>
    <t>Black Print Carbonless 8 1/2" x 8 1/4" Rapid Memo Book</t>
  </si>
  <si>
    <t>OFF-PA-10003039</t>
  </si>
  <si>
    <t>Xerox 1960</t>
  </si>
  <si>
    <t>OFF-PA-10003063</t>
  </si>
  <si>
    <t>EcoTones Memo Sheets</t>
  </si>
  <si>
    <t>OFF-PA-10003072</t>
  </si>
  <si>
    <t>Eureka Recycled Copy Paper 8 1/2" x 11", Ream</t>
  </si>
  <si>
    <t>OFF-PA-10003127</t>
  </si>
  <si>
    <t>OFF-PA-10003129</t>
  </si>
  <si>
    <t>Tops White Computer Printout Paper</t>
  </si>
  <si>
    <t>OFF-PA-10003134</t>
  </si>
  <si>
    <t>Xerox 1937</t>
  </si>
  <si>
    <t>OFF-PA-10003172</t>
  </si>
  <si>
    <t>Xerox 1996</t>
  </si>
  <si>
    <t>OFF-PA-10003177</t>
  </si>
  <si>
    <t>Xerox 1999</t>
  </si>
  <si>
    <t>OFF-PA-10003205</t>
  </si>
  <si>
    <t>Wirebound Message Forms, Four 2 3/4 x 5 Forms per Page, Pink Paper</t>
  </si>
  <si>
    <t>OFF-PA-10003228</t>
  </si>
  <si>
    <t>Xerox 1917</t>
  </si>
  <si>
    <t>OFF-PA-10003256</t>
  </si>
  <si>
    <t>Avery Personal Creations Heavyweight Cards</t>
  </si>
  <si>
    <t>OFF-PA-10003270</t>
  </si>
  <si>
    <t>Xerox 1954</t>
  </si>
  <si>
    <t>OFF-PA-10003302</t>
  </si>
  <si>
    <t>Xerox 1906</t>
  </si>
  <si>
    <t>OFF-PA-10003309</t>
  </si>
  <si>
    <t>Xerox 211</t>
  </si>
  <si>
    <t>OFF-PA-10003349</t>
  </si>
  <si>
    <t>Xerox 1957</t>
  </si>
  <si>
    <t>OFF-PA-10003363</t>
  </si>
  <si>
    <t>Xerox 204</t>
  </si>
  <si>
    <t>OFF-PA-10003395</t>
  </si>
  <si>
    <t>Xerox 1941</t>
  </si>
  <si>
    <t>OFF-PA-10003424</t>
  </si>
  <si>
    <t>"While you Were Out" Message Book, One Form per Page</t>
  </si>
  <si>
    <t>OFF-PA-10003441</t>
  </si>
  <si>
    <t>Xerox 226</t>
  </si>
  <si>
    <t>OFF-PA-10003465</t>
  </si>
  <si>
    <t>Xerox 1912</t>
  </si>
  <si>
    <t>OFF-PA-10003543</t>
  </si>
  <si>
    <t>Xerox 1985</t>
  </si>
  <si>
    <t>OFF-PA-10003591</t>
  </si>
  <si>
    <t>Southworth 100% Cotton The Best Paper</t>
  </si>
  <si>
    <t>OFF-PA-10003625</t>
  </si>
  <si>
    <t>Xerox 1979</t>
  </si>
  <si>
    <t>OFF-PA-10003641</t>
  </si>
  <si>
    <t>Xerox 1909</t>
  </si>
  <si>
    <t>OFF-PA-10003651</t>
  </si>
  <si>
    <t>Xerox 1968</t>
  </si>
  <si>
    <t>OFF-PA-10003656</t>
  </si>
  <si>
    <t>Xerox 1935</t>
  </si>
  <si>
    <t>OFF-PA-10003657</t>
  </si>
  <si>
    <t>Xerox 1927</t>
  </si>
  <si>
    <t>OFF-PA-10003673</t>
  </si>
  <si>
    <t>Strathmore Photo Mount Cards</t>
  </si>
  <si>
    <t>OFF-PA-10003724</t>
  </si>
  <si>
    <t>Wirebound Message Book, 4 per Page</t>
  </si>
  <si>
    <t>OFF-PA-10003729</t>
  </si>
  <si>
    <t>Xerox 1998</t>
  </si>
  <si>
    <t>OFF-PA-10003739</t>
  </si>
  <si>
    <t>Xerox 1969</t>
  </si>
  <si>
    <t>OFF-PA-10003790</t>
  </si>
  <si>
    <t>Xerox 1991</t>
  </si>
  <si>
    <t>OFF-PA-10003797</t>
  </si>
  <si>
    <t>Xerox 209</t>
  </si>
  <si>
    <t>OFF-PA-10003823</t>
  </si>
  <si>
    <t>Xerox 197</t>
  </si>
  <si>
    <t>OFF-PA-10003845</t>
  </si>
  <si>
    <t>Xerox 1987</t>
  </si>
  <si>
    <t>OFF-PA-10003848</t>
  </si>
  <si>
    <t>Xerox 1997</t>
  </si>
  <si>
    <t>OFF-PA-10003883</t>
  </si>
  <si>
    <t>Message Book, Phone, Wirebound Standard Line Memo, 2 3/4" X 5"</t>
  </si>
  <si>
    <t>OFF-PA-10003892</t>
  </si>
  <si>
    <t>Xerox 1943</t>
  </si>
  <si>
    <t>OFF-PA-10003893</t>
  </si>
  <si>
    <t>Xerox 1962</t>
  </si>
  <si>
    <t>OFF-PA-10003919</t>
  </si>
  <si>
    <t>Xerox 1989</t>
  </si>
  <si>
    <t>OFF-PA-10003936</t>
  </si>
  <si>
    <t>Xerox 1994</t>
  </si>
  <si>
    <t>OFF-PA-10003953</t>
  </si>
  <si>
    <t>Xerox 218</t>
  </si>
  <si>
    <t>OFF-PA-10003971</t>
  </si>
  <si>
    <t>Xerox 1965</t>
  </si>
  <si>
    <t>OFF-PA-10004000</t>
  </si>
  <si>
    <t>While You Were Out Pads, 50 per Pad, 4 x 5 1/4, Green Cycle</t>
  </si>
  <si>
    <t>OFF-PA-10004022</t>
  </si>
  <si>
    <t>Hammermill Color Copier Paper (28Lb. and 96 Bright)</t>
  </si>
  <si>
    <t>OFF-PA-10004039</t>
  </si>
  <si>
    <t>Xerox 1882</t>
  </si>
  <si>
    <t>OFF-PA-10004040</t>
  </si>
  <si>
    <t>Universal Premium White Copier/Laser Paper (20Lb. and 87 Bright)</t>
  </si>
  <si>
    <t>OFF-PA-10004041</t>
  </si>
  <si>
    <t>It's Hot Message Books with Stickers, 2 3/4" x 5"</t>
  </si>
  <si>
    <t>OFF-PA-10004071</t>
  </si>
  <si>
    <t>Eaton Premium Continuous-Feed Paper, 25% Cotton, Letter Size, White, 1000 Shts/Box</t>
  </si>
  <si>
    <t>OFF-PA-10004082</t>
  </si>
  <si>
    <t>Adams Telephone Message Book w/Frequently-Called Numbers Space, 400 Messages per Book</t>
  </si>
  <si>
    <t>OFF-PA-10004092</t>
  </si>
  <si>
    <t>Tops Green Bar Computer Printout Paper</t>
  </si>
  <si>
    <t>OFF-PA-10004100</t>
  </si>
  <si>
    <t>Xerox 216</t>
  </si>
  <si>
    <t>OFF-PA-10004101</t>
  </si>
  <si>
    <t>Xerox 1894</t>
  </si>
  <si>
    <t>OFF-PA-10004156</t>
  </si>
  <si>
    <t>Xerox 188</t>
  </si>
  <si>
    <t>OFF-PA-10004239</t>
  </si>
  <si>
    <t>Xerox 1953</t>
  </si>
  <si>
    <t>OFF-PA-10004243</t>
  </si>
  <si>
    <t>Xerox 1939</t>
  </si>
  <si>
    <t>OFF-PA-10004248</t>
  </si>
  <si>
    <t>Xerox 1990</t>
  </si>
  <si>
    <t>OFF-PA-10004255</t>
  </si>
  <si>
    <t>Xerox 219</t>
  </si>
  <si>
    <t>OFF-PA-10004285</t>
  </si>
  <si>
    <t>Xerox 1959</t>
  </si>
  <si>
    <t>OFF-PA-10004327</t>
  </si>
  <si>
    <t>Xerox 1911</t>
  </si>
  <si>
    <t>OFF-PA-10004353</t>
  </si>
  <si>
    <t>Southworth 25% Cotton Premium Laser Paper and Envelopes</t>
  </si>
  <si>
    <t>OFF-PA-10004355</t>
  </si>
  <si>
    <t>Xerox 231</t>
  </si>
  <si>
    <t>OFF-PA-10004359</t>
  </si>
  <si>
    <t>Multicolor Computer Printout Paper</t>
  </si>
  <si>
    <t>OFF-PA-10004381</t>
  </si>
  <si>
    <t>14-7/8 x 11 Blue Bar Computer Printout Paper</t>
  </si>
  <si>
    <t>OFF-PA-10004405</t>
  </si>
  <si>
    <t>Rediform Voice Mail Log Books</t>
  </si>
  <si>
    <t>OFF-PA-10004438</t>
  </si>
  <si>
    <t>Xerox 1907</t>
  </si>
  <si>
    <t>OFF-PA-10004451</t>
  </si>
  <si>
    <t>Xerox 222</t>
  </si>
  <si>
    <t>OFF-PA-10004470</t>
  </si>
  <si>
    <t>Adams Write n' Stick Phone Message Book, 11" X 5 1/4", 200 Messages</t>
  </si>
  <si>
    <t>OFF-PA-10004475</t>
  </si>
  <si>
    <t>Xerox 1940</t>
  </si>
  <si>
    <t>OFF-PA-10004519</t>
  </si>
  <si>
    <t>Spiral Phone Message Books with Labels by Adams</t>
  </si>
  <si>
    <t>OFF-PA-10004530</t>
  </si>
  <si>
    <t>Personal Creations Ink Jet Cards and Labels</t>
  </si>
  <si>
    <t>OFF-PA-10004569</t>
  </si>
  <si>
    <t>Wirebound Message Books, Two 4 1/4" x 5" Forms per Page</t>
  </si>
  <si>
    <t>OFF-PA-10004609</t>
  </si>
  <si>
    <t>Xerox 221</t>
  </si>
  <si>
    <t>OFF-PA-10004610</t>
  </si>
  <si>
    <t>Xerox 1900</t>
  </si>
  <si>
    <t>OFF-PA-10004621</t>
  </si>
  <si>
    <t>Xerox 212</t>
  </si>
  <si>
    <t>OFF-PA-10004665</t>
  </si>
  <si>
    <t>Advantus Motivational Note Cards</t>
  </si>
  <si>
    <t>OFF-PA-10004675</t>
  </si>
  <si>
    <t>Telephone Message Books with Fax/Mobile Section, 5 1/2" x 3 3/16"</t>
  </si>
  <si>
    <t>OFF-PA-10004733</t>
  </si>
  <si>
    <t>Things To Do Today Spiral Book</t>
  </si>
  <si>
    <t>OFF-PA-10004734</t>
  </si>
  <si>
    <t>Southworth Structures Collection</t>
  </si>
  <si>
    <t>OFF-PA-10004735</t>
  </si>
  <si>
    <t>Xerox 1905</t>
  </si>
  <si>
    <t>OFF-PA-10004782</t>
  </si>
  <si>
    <t>Xerox 228</t>
  </si>
  <si>
    <t>OFF-PA-10004888</t>
  </si>
  <si>
    <t>Xerox 217</t>
  </si>
  <si>
    <t>OFF-PA-10004911</t>
  </si>
  <si>
    <t>Rediform S.O.S. 1-Up Phone Message Bk, 4-1/4x3-1/16 Bk, 1 Form/Pg, 40 Messages/Bk, 3/Pk</t>
  </si>
  <si>
    <t>OFF-PA-10004947</t>
  </si>
  <si>
    <t>OFF-PA-10004948</t>
  </si>
  <si>
    <t>Xerox 190</t>
  </si>
  <si>
    <t>OFF-PA-10004965</t>
  </si>
  <si>
    <t>Xerox 1921</t>
  </si>
  <si>
    <t>OFF-PA-10004971</t>
  </si>
  <si>
    <t>Xerox 196</t>
  </si>
  <si>
    <t>OFF-PA-10004983</t>
  </si>
  <si>
    <t>Xerox 23</t>
  </si>
  <si>
    <t>OFF-PA-10004996</t>
  </si>
  <si>
    <t>Speediset Carbonless Redi-Letter 7" x 8 1/2"</t>
  </si>
  <si>
    <t>OFF-ST-10000025</t>
  </si>
  <si>
    <t>Fellowes Stor/Drawer Steel Plus Storage Drawers</t>
  </si>
  <si>
    <t>Storage</t>
  </si>
  <si>
    <t>OFF-ST-10000036</t>
  </si>
  <si>
    <t>Recycled Data-Pak for Archival Bound Computer Printouts, 12-1/2 x 12-1/2 x 16</t>
  </si>
  <si>
    <t>OFF-ST-10000046</t>
  </si>
  <si>
    <t>Fellowes Super Stor/Drawer Files</t>
  </si>
  <si>
    <t>OFF-ST-10000060</t>
  </si>
  <si>
    <t>Fellowes Bankers Box Staxonsteel Drawer File/Stacking System</t>
  </si>
  <si>
    <t>OFF-ST-10000078</t>
  </si>
  <si>
    <t>Tennsco 6- and 18-Compartment Lockers</t>
  </si>
  <si>
    <t>OFF-ST-10000107</t>
  </si>
  <si>
    <t>Fellowes Super Stor/Drawer</t>
  </si>
  <si>
    <t>OFF-ST-10000129</t>
  </si>
  <si>
    <t>Fellowes Recycled Storage Drawers</t>
  </si>
  <si>
    <t>OFF-ST-10000136</t>
  </si>
  <si>
    <t>Letter Size File</t>
  </si>
  <si>
    <t>OFF-ST-10000142</t>
  </si>
  <si>
    <t>Deluxe Rollaway Locking File with Drawer</t>
  </si>
  <si>
    <t>OFF-ST-10000321</t>
  </si>
  <si>
    <t>Akro Stacking Bins</t>
  </si>
  <si>
    <t>OFF-ST-10000344</t>
  </si>
  <si>
    <t>Neat Ideas Personal Hanging Folder Files, Black</t>
  </si>
  <si>
    <t>OFF-ST-10000352</t>
  </si>
  <si>
    <t>Acco Perma 2700 Stacking Storage Drawers</t>
  </si>
  <si>
    <t>OFF-ST-10000419</t>
  </si>
  <si>
    <t>Rogers Jumbo File, Granite</t>
  </si>
  <si>
    <t>OFF-ST-10000464</t>
  </si>
  <si>
    <t>Multi-Use Personal File Cart and Caster Set, Three Stacking Bins</t>
  </si>
  <si>
    <t>OFF-ST-10000532</t>
  </si>
  <si>
    <t>Advantus Rolling Drawer Organizers</t>
  </si>
  <si>
    <t>OFF-ST-10000563</t>
  </si>
  <si>
    <t>Fellowes Bankers Box Stor/Drawer Steel Plus</t>
  </si>
  <si>
    <t>OFF-ST-10000585</t>
  </si>
  <si>
    <t>Economy Rollaway Files</t>
  </si>
  <si>
    <t>OFF-ST-10000604</t>
  </si>
  <si>
    <t>Home/Office Personal File Carts</t>
  </si>
  <si>
    <t>OFF-ST-10000615</t>
  </si>
  <si>
    <t>SimpliFile Personal File, Black Granite, 15w x 6-15/16d x 11-1/4h</t>
  </si>
  <si>
    <t>OFF-ST-10000617</t>
  </si>
  <si>
    <t>Woodgrain Magazine Files by Perma</t>
  </si>
  <si>
    <t>OFF-ST-10000636</t>
  </si>
  <si>
    <t>Rogers Profile Extra Capacity Storage Tub</t>
  </si>
  <si>
    <t>OFF-ST-10000642</t>
  </si>
  <si>
    <t>Tennsco Lockers, Gray</t>
  </si>
  <si>
    <t>OFF-ST-10000649</t>
  </si>
  <si>
    <t>Hanging Personal Folder File</t>
  </si>
  <si>
    <t>OFF-ST-10000675</t>
  </si>
  <si>
    <t>File Shuttle II and Handi-File, Black</t>
  </si>
  <si>
    <t>OFF-ST-10000676</t>
  </si>
  <si>
    <t>Fellowes Econo/Stor Drawers</t>
  </si>
  <si>
    <t>OFF-ST-10000689</t>
  </si>
  <si>
    <t>Fellowes Strictly Business Drawer File, Letter/Legal Size</t>
  </si>
  <si>
    <t>OFF-ST-10000736</t>
  </si>
  <si>
    <t>Carina Double Wide Media Storage Towers in Natural &amp; Black</t>
  </si>
  <si>
    <t>OFF-ST-10000760</t>
  </si>
  <si>
    <t>Eldon Fold 'N Roll Cart System</t>
  </si>
  <si>
    <t>OFF-ST-10000777</t>
  </si>
  <si>
    <t>Companion Letter/Legal File, Black</t>
  </si>
  <si>
    <t>OFF-ST-10000798</t>
  </si>
  <si>
    <t>2300 Heavy-Duty Transfer File Systems by Perma</t>
  </si>
  <si>
    <t>OFF-ST-10000876</t>
  </si>
  <si>
    <t>Eldon Simplefile Box Office</t>
  </si>
  <si>
    <t>OFF-ST-10000877</t>
  </si>
  <si>
    <t>Recycled Steel Personal File for Standard File Folders</t>
  </si>
  <si>
    <t>OFF-ST-10000885</t>
  </si>
  <si>
    <t>Fellowes Desktop Hanging File Manager</t>
  </si>
  <si>
    <t>OFF-ST-10000918</t>
  </si>
  <si>
    <t>Crate-A-Files</t>
  </si>
  <si>
    <t>OFF-ST-10000934</t>
  </si>
  <si>
    <t>Contico 72"H Heavy-Duty Storage System</t>
  </si>
  <si>
    <t>OFF-ST-10000943</t>
  </si>
  <si>
    <t>Eldon ProFile File 'N Store Portable File Tub Letter/Legal Size Black</t>
  </si>
  <si>
    <t>OFF-ST-10000991</t>
  </si>
  <si>
    <t>Space Solutions HD Industrial Steel Shelving.</t>
  </si>
  <si>
    <t>OFF-ST-10001031</t>
  </si>
  <si>
    <t>Adjustable Personal File Tote</t>
  </si>
  <si>
    <t>OFF-ST-10001034</t>
  </si>
  <si>
    <t>Eldon File Chest Portable File</t>
  </si>
  <si>
    <t>OFF-ST-10001097</t>
  </si>
  <si>
    <t>Office Impressions Heavy Duty Welded Shelving &amp; Multimedia Storage Drawers</t>
  </si>
  <si>
    <t>OFF-ST-10001128</t>
  </si>
  <si>
    <t>Carina Mini System Audio Rack, Model AR050B</t>
  </si>
  <si>
    <t>OFF-ST-10001172</t>
  </si>
  <si>
    <t>Tennsco Lockers, Sand</t>
  </si>
  <si>
    <t>OFF-ST-10001228</t>
  </si>
  <si>
    <t>Personal File Boxes with Fold-Down Carry Handle</t>
  </si>
  <si>
    <t>OFF-ST-10001272</t>
  </si>
  <si>
    <t>Mini 13-1/2 Capacity Data Binder Rack, Pearl</t>
  </si>
  <si>
    <t>OFF-ST-10001291</t>
  </si>
  <si>
    <t>Tenex Personal Self-Stacking Standard File Box, Black/Gray</t>
  </si>
  <si>
    <t>OFF-ST-10001321</t>
  </si>
  <si>
    <t>Decoflex Hanging Personal Folder File, Blue</t>
  </si>
  <si>
    <t>OFF-ST-10001325</t>
  </si>
  <si>
    <t>Sterilite Officeware Hinged File Box</t>
  </si>
  <si>
    <t>OFF-ST-10001328</t>
  </si>
  <si>
    <t>Personal Filing Tote with Lid, Black/Gray</t>
  </si>
  <si>
    <t>OFF-ST-10001370</t>
  </si>
  <si>
    <t>Sensible Storage WireTech Storage Systems</t>
  </si>
  <si>
    <t>OFF-ST-10001414</t>
  </si>
  <si>
    <t>Decoflex Hanging Personal Folder File</t>
  </si>
  <si>
    <t>OFF-ST-10001418</t>
  </si>
  <si>
    <t>Carina Media Storage Towers in Natural &amp; Black</t>
  </si>
  <si>
    <t>OFF-ST-10001469</t>
  </si>
  <si>
    <t>Fellowes Bankers Box Recycled Super Stor/Drawer</t>
  </si>
  <si>
    <t>OFF-ST-10001476</t>
  </si>
  <si>
    <t>Steel Personal Filing/Posting Tote</t>
  </si>
  <si>
    <t>OFF-ST-10001490</t>
  </si>
  <si>
    <t>Hot File 7-Pocket, Floor Stand</t>
  </si>
  <si>
    <t>OFF-ST-10001496</t>
  </si>
  <si>
    <t>Standard Rollaway File with Lock</t>
  </si>
  <si>
    <t>OFF-ST-10001505</t>
  </si>
  <si>
    <t>Perma STOR-ALL Hanging File Box, 13 1/8"W x 12 1/4"D x 10 1/2"H</t>
  </si>
  <si>
    <t>OFF-ST-10001511</t>
  </si>
  <si>
    <t>Space Solutions Commercial Steel Shelving</t>
  </si>
  <si>
    <t>OFF-ST-10001522</t>
  </si>
  <si>
    <t>Gould Plastics 18-Pocket Panel Bin, 34w x 5-1/4d x 20-1/2h</t>
  </si>
  <si>
    <t>OFF-ST-10001526</t>
  </si>
  <si>
    <t>Iceberg Mobile Mega Data/Printer Cart</t>
  </si>
  <si>
    <t>OFF-ST-10001558</t>
  </si>
  <si>
    <t>Acco Perma 4000 Stacking Storage Drawers</t>
  </si>
  <si>
    <t>OFF-ST-10001580</t>
  </si>
  <si>
    <t>Super Decoflex Portable Personal File</t>
  </si>
  <si>
    <t>OFF-ST-10001590</t>
  </si>
  <si>
    <t>Tenex Personal Project File with Scoop Front Design, Black</t>
  </si>
  <si>
    <t>OFF-ST-10001627</t>
  </si>
  <si>
    <t>Eldon Jumbo ProFile Portable File Boxes Graphite/Black</t>
  </si>
  <si>
    <t>OFF-ST-10001713</t>
  </si>
  <si>
    <t>Gould Plastics 9-Pocket Panel Bin, 18-3/8w x 5-1/4d x 20-1/2h, Black</t>
  </si>
  <si>
    <t>OFF-ST-10001780</t>
  </si>
  <si>
    <t>Tennsco 16-Compartment Lockers with Coat Rack</t>
  </si>
  <si>
    <t>OFF-ST-10001809</t>
  </si>
  <si>
    <t>Fellowes Officeware Wire Shelving</t>
  </si>
  <si>
    <t>OFF-ST-10001837</t>
  </si>
  <si>
    <t>SAFCO Mobile Desk Side File, Wire Frame</t>
  </si>
  <si>
    <t>OFF-ST-10001932</t>
  </si>
  <si>
    <t>Fellowes Staxonsteel Drawer Files</t>
  </si>
  <si>
    <t>OFF-ST-10001963</t>
  </si>
  <si>
    <t>Tennsco Regal Shelving Units</t>
  </si>
  <si>
    <t>OFF-ST-10002011</t>
  </si>
  <si>
    <t>Smead Adjustable Mobile File Trolley with Lockable Top</t>
  </si>
  <si>
    <t>OFF-ST-10002182</t>
  </si>
  <si>
    <t>Iris 3-Drawer Stacking Bin, Black</t>
  </si>
  <si>
    <t>OFF-ST-10002205</t>
  </si>
  <si>
    <t>File Shuttle I and Handi-File</t>
  </si>
  <si>
    <t>OFF-ST-10002214</t>
  </si>
  <si>
    <t>X-Rack File for Hanging Folders</t>
  </si>
  <si>
    <t>OFF-ST-10002276</t>
  </si>
  <si>
    <t>Safco Steel Mobile File Cart</t>
  </si>
  <si>
    <t>OFF-ST-10002289</t>
  </si>
  <si>
    <t>Safco Wire Cube Shelving System, For Use as 4 or 5 14" Cubes, Black</t>
  </si>
  <si>
    <t>OFF-ST-10002292</t>
  </si>
  <si>
    <t>Sauder Facets Collection Locker/File Cabinet, Sky Alder Finish</t>
  </si>
  <si>
    <t>OFF-ST-10002301</t>
  </si>
  <si>
    <t>Tennsco Commercial Shelving</t>
  </si>
  <si>
    <t>OFF-ST-10002344</t>
  </si>
  <si>
    <t>Carina 42"Hx23 3/4"W Media Storage Unit</t>
  </si>
  <si>
    <t>OFF-ST-10002352</t>
  </si>
  <si>
    <t>Iris Project Case</t>
  </si>
  <si>
    <t>OFF-ST-10002370</t>
  </si>
  <si>
    <t>Sortfiler Multipurpose Personal File Organizer, Black</t>
  </si>
  <si>
    <t>OFF-ST-10002406</t>
  </si>
  <si>
    <t>Pizazz Global Quick File</t>
  </si>
  <si>
    <t>OFF-ST-10002444</t>
  </si>
  <si>
    <t>Recycled Eldon Regeneration Jumbo File</t>
  </si>
  <si>
    <t>OFF-ST-10002485</t>
  </si>
  <si>
    <t>Rogers Deluxe File Chest</t>
  </si>
  <si>
    <t>OFF-ST-10002486</t>
  </si>
  <si>
    <t>Eldon Shelf Savers Cubes and Bins</t>
  </si>
  <si>
    <t>OFF-ST-10002554</t>
  </si>
  <si>
    <t>Tennsco Industrial Shelving</t>
  </si>
  <si>
    <t>OFF-ST-10002562</t>
  </si>
  <si>
    <t>Staple magnet</t>
  </si>
  <si>
    <t>OFF-ST-10002574</t>
  </si>
  <si>
    <t>SAFCO Commercial Wire Shelving, Black</t>
  </si>
  <si>
    <t>OFF-ST-10002583</t>
  </si>
  <si>
    <t>Fellowes Neat Ideas Storage Cubes</t>
  </si>
  <si>
    <t>OFF-ST-10002615</t>
  </si>
  <si>
    <t>Dual Level, Single-Width Filing Carts</t>
  </si>
  <si>
    <t>OFF-ST-10002743</t>
  </si>
  <si>
    <t>SAFCO Boltless Steel Shelving</t>
  </si>
  <si>
    <t>OFF-ST-10002756</t>
  </si>
  <si>
    <t>Tennsco Stur-D-Stor Boltless Shelving, 5 Shelves, 24" Deep, Sand</t>
  </si>
  <si>
    <t>OFF-ST-10002790</t>
  </si>
  <si>
    <t>Safco Industrial Shelving</t>
  </si>
  <si>
    <t>OFF-ST-10002957</t>
  </si>
  <si>
    <t>Sterilite Show Offs Storage Containers</t>
  </si>
  <si>
    <t>OFF-ST-10002974</t>
  </si>
  <si>
    <t>Trav-L-File Heavy-Duty Shuttle II, Black</t>
  </si>
  <si>
    <t>OFF-ST-10003058</t>
  </si>
  <si>
    <t>Eldon Mobile Mega Data Cart  Mega Stackable  Add-On Trays</t>
  </si>
  <si>
    <t>OFF-ST-10003123</t>
  </si>
  <si>
    <t>Fellowes Bases and Tops For Staxonsteel/High-Stak Systems</t>
  </si>
  <si>
    <t>OFF-ST-10003208</t>
  </si>
  <si>
    <t>Adjustable Depth Letter/Legal Cart</t>
  </si>
  <si>
    <t>OFF-ST-10003221</t>
  </si>
  <si>
    <t>OFF-ST-10003282</t>
  </si>
  <si>
    <t>Advantus 10-Drawer Portable Organizer, Chrome Metal Frame, Smoke Drawers</t>
  </si>
  <si>
    <t>OFF-ST-10003306</t>
  </si>
  <si>
    <t>Letter Size Cart</t>
  </si>
  <si>
    <t>OFF-ST-10003324</t>
  </si>
  <si>
    <t>Belkin OmniView SE Rackmount Kit</t>
  </si>
  <si>
    <t>OFF-ST-10003327</t>
  </si>
  <si>
    <t>Akro-Mils 12-Gallon Tote</t>
  </si>
  <si>
    <t>OFF-ST-10003442</t>
  </si>
  <si>
    <t>Eldon Portable Mobile Manager</t>
  </si>
  <si>
    <t>OFF-ST-10003455</t>
  </si>
  <si>
    <t>Tenex File Box, Personal Filing Tote with Lid, Black</t>
  </si>
  <si>
    <t>OFF-ST-10003470</t>
  </si>
  <si>
    <t>Tennsco Snap-Together Open Shelving Units, Starter Sets and Add-On Units</t>
  </si>
  <si>
    <t>OFF-ST-10003479</t>
  </si>
  <si>
    <t>Eldon Base for stackable storage shelf, platinum</t>
  </si>
  <si>
    <t>OFF-ST-10003572</t>
  </si>
  <si>
    <t>Portfile Personal File Boxes</t>
  </si>
  <si>
    <t>OFF-ST-10003638</t>
  </si>
  <si>
    <t>Mobile Personal File Cube</t>
  </si>
  <si>
    <t>OFF-ST-10003641</t>
  </si>
  <si>
    <t>Space Solutions Industrial Galvanized Steel Shelving.</t>
  </si>
  <si>
    <t>OFF-ST-10003656</t>
  </si>
  <si>
    <t>Safco Industrial Wire Shelving</t>
  </si>
  <si>
    <t>OFF-ST-10003692</t>
  </si>
  <si>
    <t>Recycled Steel Personal File for Hanging File Folders</t>
  </si>
  <si>
    <t>OFF-ST-10003716</t>
  </si>
  <si>
    <t>Tennsco Double-Tier Lockers</t>
  </si>
  <si>
    <t>OFF-ST-10003722</t>
  </si>
  <si>
    <t>Project Tote Personal File</t>
  </si>
  <si>
    <t>OFF-ST-10003805</t>
  </si>
  <si>
    <t>24 Capacity Maxi Data Binder Racks, Pearl</t>
  </si>
  <si>
    <t>OFF-ST-10003816</t>
  </si>
  <si>
    <t>Fellowes High-Stak Drawer Files</t>
  </si>
  <si>
    <t>OFF-ST-10003994</t>
  </si>
  <si>
    <t>Belkin 19" Center-Weighted Shelf, Gray</t>
  </si>
  <si>
    <t>OFF-ST-10003996</t>
  </si>
  <si>
    <t>Letter/Legal File Tote with Clear Snap-On Lid, Black Granite</t>
  </si>
  <si>
    <t>OFF-ST-10004123</t>
  </si>
  <si>
    <t>Safco Industrial Wire Shelving System</t>
  </si>
  <si>
    <t>OFF-ST-10004180</t>
  </si>
  <si>
    <t>Safco Commercial Shelving</t>
  </si>
  <si>
    <t>OFF-ST-10004186</t>
  </si>
  <si>
    <t>Stur-D-Stor Shelving, Vertical 5-Shelf: 72"H x 36"W x 18 1/2"D</t>
  </si>
  <si>
    <t>OFF-ST-10004258</t>
  </si>
  <si>
    <t>Portable Personal File Box</t>
  </si>
  <si>
    <t>OFF-ST-10004337</t>
  </si>
  <si>
    <t>SAFCO Commercial Wire Shelving, 72h</t>
  </si>
  <si>
    <t>OFF-ST-10004340</t>
  </si>
  <si>
    <t>Fellowes Mobile File Cart, Black</t>
  </si>
  <si>
    <t>OFF-ST-10004459</t>
  </si>
  <si>
    <t>Tennsco Single-Tier Lockers</t>
  </si>
  <si>
    <t>OFF-ST-10004507</t>
  </si>
  <si>
    <t>Advantus Rolling Storage Box</t>
  </si>
  <si>
    <t>OFF-ST-10004634</t>
  </si>
  <si>
    <t>Personal Folder Holder, Ebony</t>
  </si>
  <si>
    <t>OFF-ST-10004804</t>
  </si>
  <si>
    <t>Belkin 19" Vented Equipment Shelf, Black</t>
  </si>
  <si>
    <t>OFF-ST-10004835</t>
  </si>
  <si>
    <t>Plastic Stacking Crates &amp; Casters</t>
  </si>
  <si>
    <t>OFF-ST-10004946</t>
  </si>
  <si>
    <t>Desktop 3-Pocket Hot File</t>
  </si>
  <si>
    <t>OFF-ST-10004950</t>
  </si>
  <si>
    <t>Tenex Personal Filing Tote With Secure Closure Lid, Black/Frost</t>
  </si>
  <si>
    <t>OFF-ST-10004963</t>
  </si>
  <si>
    <t>Eldon Gobal File Keepers</t>
  </si>
  <si>
    <t>OFF-SU-10000151</t>
  </si>
  <si>
    <t>High Speed Automatic Electric Letter Opener</t>
  </si>
  <si>
    <t>Supplies</t>
  </si>
  <si>
    <t>OFF-SU-10000157</t>
  </si>
  <si>
    <t>Compact Automatic Electric Letter Opener</t>
  </si>
  <si>
    <t>OFF-SU-10000381</t>
  </si>
  <si>
    <t>Acme Forged Steel Scissors with Black Enamel Handles</t>
  </si>
  <si>
    <t>OFF-SU-10000432</t>
  </si>
  <si>
    <t>Acco Side-Punched Conventional Columnar Pads</t>
  </si>
  <si>
    <t>OFF-SU-10000646</t>
  </si>
  <si>
    <t>Premier Automatic Letter Opener</t>
  </si>
  <si>
    <t>OFF-SU-10000898</t>
  </si>
  <si>
    <t>Acme Hot Forged Carbon Steel Scissors with Nickel-Plated Handles, 3 7/8" Cut, 8"L</t>
  </si>
  <si>
    <t>OFF-SU-10000946</t>
  </si>
  <si>
    <t>Staple remover</t>
  </si>
  <si>
    <t>OFF-SU-10000952</t>
  </si>
  <si>
    <t>Fiskars Home &amp; Office Scissors</t>
  </si>
  <si>
    <t>OFF-SU-10001165</t>
  </si>
  <si>
    <t>Acme Elite Stainless Steel Scissors</t>
  </si>
  <si>
    <t>OFF-SU-10001212</t>
  </si>
  <si>
    <t>Kleencut Forged Office Shears by Acme United Corporation</t>
  </si>
  <si>
    <t>OFF-SU-10001218</t>
  </si>
  <si>
    <t>Fiskars Softgrip Scissors</t>
  </si>
  <si>
    <t>OFF-SU-10001225</t>
  </si>
  <si>
    <t>OFF-SU-10001574</t>
  </si>
  <si>
    <t>Acme Value Line Scissors</t>
  </si>
  <si>
    <t>OFF-SU-10001664</t>
  </si>
  <si>
    <t>Acme Office Executive Series Stainless Steel Trimmers</t>
  </si>
  <si>
    <t>OFF-SU-10001935</t>
  </si>
  <si>
    <t>OFF-SU-10002189</t>
  </si>
  <si>
    <t>Acme Rosewood Handle Letter Opener</t>
  </si>
  <si>
    <t>OFF-SU-10002301</t>
  </si>
  <si>
    <t>Serrated Blade or Curved Handle Hand Letter Openers</t>
  </si>
  <si>
    <t>OFF-SU-10002503</t>
  </si>
  <si>
    <t>Acme Preferred Stainless Steel Scissors</t>
  </si>
  <si>
    <t>OFF-SU-10002522</t>
  </si>
  <si>
    <t>Acme Kleen Earth Office Shears</t>
  </si>
  <si>
    <t>OFF-SU-10002537</t>
  </si>
  <si>
    <t>Acme Box Cutter Scissors</t>
  </si>
  <si>
    <t>OFF-SU-10002557</t>
  </si>
  <si>
    <t>Fiskars Spring-Action Scissors</t>
  </si>
  <si>
    <t>OFF-SU-10002573</t>
  </si>
  <si>
    <t>Acme 10" Easy Grip Assistive Scissors</t>
  </si>
  <si>
    <t>OFF-SU-10002881</t>
  </si>
  <si>
    <t>Martin Yale Chadless Opener Electric Letter Opener</t>
  </si>
  <si>
    <t>OFF-SU-10003002</t>
  </si>
  <si>
    <t>Letter Slitter</t>
  </si>
  <si>
    <t>OFF-SU-10003505</t>
  </si>
  <si>
    <t>Premier Electric Letter Opener</t>
  </si>
  <si>
    <t>OFF-SU-10003567</t>
  </si>
  <si>
    <t>Stiletto Hand Letter Openers</t>
  </si>
  <si>
    <t>OFF-SU-10003936</t>
  </si>
  <si>
    <t>Acme Serrated Blade Letter Opener</t>
  </si>
  <si>
    <t>OFF-SU-10004115</t>
  </si>
  <si>
    <t>Acme Stainless Steel Office Snips</t>
  </si>
  <si>
    <t>OFF-SU-10004231</t>
  </si>
  <si>
    <t>Acme Tagit Stainless Steel Antibacterial Scissors</t>
  </si>
  <si>
    <t>OFF-SU-10004261</t>
  </si>
  <si>
    <t>Fiskars 8" Scissors, 2/Pack</t>
  </si>
  <si>
    <t>OFF-SU-10004290</t>
  </si>
  <si>
    <t>Acme Design Line 8" Stainless Steel Bent Scissors w/Champagne Handles, 3-1/8" Cut</t>
  </si>
  <si>
    <t>OFF-SU-10004498</t>
  </si>
  <si>
    <t>Martin-Yale Premier Letter Opener</t>
  </si>
  <si>
    <t>OFF-SU-10004661</t>
  </si>
  <si>
    <t>Acme Titanium Bonded Scissors</t>
  </si>
  <si>
    <t>OFF-SU-10004664</t>
  </si>
  <si>
    <t>Acme Softgrip Scissors</t>
  </si>
  <si>
    <t>OFF-SU-10004737</t>
  </si>
  <si>
    <t>Acme Design Stainless Steel Bent Scissors</t>
  </si>
  <si>
    <t>OFF-SU-10004768</t>
  </si>
  <si>
    <t>Acme Kleencut Forged Steel Scissors</t>
  </si>
  <si>
    <t>OFF-SU-10004782</t>
  </si>
  <si>
    <t>Elite 5" Scissors</t>
  </si>
  <si>
    <t>OFF-SU-10004884</t>
  </si>
  <si>
    <t>Acme Galleria Hot Forged Steel Scissors with Colored Handles</t>
  </si>
  <si>
    <t>TEC-AC-10000023</t>
  </si>
  <si>
    <t>Maxell 74 Minute CD-R Spindle, 50/Pack</t>
  </si>
  <si>
    <t>Accessories</t>
  </si>
  <si>
    <t>Technology</t>
  </si>
  <si>
    <t>TEC-AC-10000057</t>
  </si>
  <si>
    <t>Microsoft Natural Ergonomic Keyboard 4000</t>
  </si>
  <si>
    <t>TEC-AC-10000109</t>
  </si>
  <si>
    <t>Sony Micro Vault Click 16 GB USB 2.0 Flash Drive</t>
  </si>
  <si>
    <t>TEC-AC-10000158</t>
  </si>
  <si>
    <t>Sony 64GB Class 10 Micro SDHC R40 Memory Card</t>
  </si>
  <si>
    <t>TEC-AC-10000171</t>
  </si>
  <si>
    <t>Verbatim 25 GB 6x Blu-ray Single Layer Recordable Disc, 25/Pack</t>
  </si>
  <si>
    <t>TEC-AC-10000199</t>
  </si>
  <si>
    <t>Kingston Digital DataTraveler 8GB USB 2.0</t>
  </si>
  <si>
    <t>TEC-AC-10000290</t>
  </si>
  <si>
    <t>Sabrent 4-Port USB 2.0 Hub</t>
  </si>
  <si>
    <t>TEC-AC-10000303</t>
  </si>
  <si>
    <t>Logitech M510 Wireless Mouse</t>
  </si>
  <si>
    <t>TEC-AC-10000358</t>
  </si>
  <si>
    <t>Imation Secure Drive + Hardware Encrypted USB flash drive - 16 GB</t>
  </si>
  <si>
    <t>TEC-AC-10000387</t>
  </si>
  <si>
    <t>KeyTronic KT800P2 - Keyboard - Black</t>
  </si>
  <si>
    <t>TEC-AC-10000397</t>
  </si>
  <si>
    <t>Perixx PERIBOARD-512B, Ergonomic Split Keyboard</t>
  </si>
  <si>
    <t>TEC-AC-10000420</t>
  </si>
  <si>
    <t>Logitech G500s Laser Gaming Mouse with Adjustable Weight Tuning</t>
  </si>
  <si>
    <t>TEC-AC-10000474</t>
  </si>
  <si>
    <t>Kensington Expert Mouse Optical USB Trackball for PC or Mac</t>
  </si>
  <si>
    <t>TEC-AC-10000487</t>
  </si>
  <si>
    <t>SanDisk Cruzer 4 GB USB Flash Drive</t>
  </si>
  <si>
    <t>TEC-AC-10000521</t>
  </si>
  <si>
    <t>Verbatim Slim CD and DVD Storage Cases, 50/Pack</t>
  </si>
  <si>
    <t>TEC-AC-10000580</t>
  </si>
  <si>
    <t>Logitech G13 Programmable Gameboard with LCD Display</t>
  </si>
  <si>
    <t>TEC-AC-10000682</t>
  </si>
  <si>
    <t>Kensington K72356US Mouse-in-a-Box USB Desktop Mouse</t>
  </si>
  <si>
    <t>TEC-AC-10000710</t>
  </si>
  <si>
    <t>Maxell DVD-RAM Discs</t>
  </si>
  <si>
    <t>TEC-AC-10000736</t>
  </si>
  <si>
    <t>Logitech G600 MMO Gaming Mouse</t>
  </si>
  <si>
    <t>TEC-AC-10000844</t>
  </si>
  <si>
    <t>Logitech Gaming G510s - Keyboard</t>
  </si>
  <si>
    <t>TEC-AC-10000865</t>
  </si>
  <si>
    <t>WD My Passport Ultra 500GB Portable External Hard Drive</t>
  </si>
  <si>
    <t>TEC-AC-10000892</t>
  </si>
  <si>
    <t>NETGEAR N750 Dual Band Wi-Fi Gigabit Router</t>
  </si>
  <si>
    <t>TEC-AC-10000926</t>
  </si>
  <si>
    <t>NETGEAR RangeMax WNR1000 Wireless Router</t>
  </si>
  <si>
    <t>TEC-AC-10000927</t>
  </si>
  <si>
    <t>Anker Ultrathin Bluetooth Wireless Keyboard Aluminum Cover with Stand</t>
  </si>
  <si>
    <t>TEC-AC-10000990</t>
  </si>
  <si>
    <t>Imation Bio 2GB USB Flash Drive Imation Corp</t>
  </si>
  <si>
    <t>TEC-AC-10000991</t>
  </si>
  <si>
    <t>Sony Micro Vault Click 8 GB USB 2.0 Flash Drive</t>
  </si>
  <si>
    <t>TEC-AC-10001013</t>
  </si>
  <si>
    <t>Logitech ClearChat Comfort/USB Headset H390</t>
  </si>
  <si>
    <t>TEC-AC-10001090</t>
  </si>
  <si>
    <t>Micro Innovations Wireless Classic Keyboard with Mouse</t>
  </si>
  <si>
    <t>TEC-AC-10001101</t>
  </si>
  <si>
    <t>Sony 16GB Class 10 Micro SDHC R40 Memory Card</t>
  </si>
  <si>
    <t>TEC-AC-10001109</t>
  </si>
  <si>
    <t>Logitech Trackman Marble Mouse</t>
  </si>
  <si>
    <t>TEC-AC-10001114</t>
  </si>
  <si>
    <t>Microsoft Wireless Mobile Mouse 4000</t>
  </si>
  <si>
    <t>TEC-AC-10001142</t>
  </si>
  <si>
    <t>First Data FD10 PIN Pad</t>
  </si>
  <si>
    <t>TEC-AC-10001266</t>
  </si>
  <si>
    <t>Memorex Micro Travel Drive 8 GB</t>
  </si>
  <si>
    <t>TEC-AC-10001267</t>
  </si>
  <si>
    <t>Imation 32GB Pocket Pro USB 3.0 Flash Drive - 32 GB - Black - 1 P ...</t>
  </si>
  <si>
    <t>TEC-AC-10001284</t>
  </si>
  <si>
    <t>Enermax Briskie RF Wireless Keyboard and Mouse Combo</t>
  </si>
  <si>
    <t>TEC-AC-10001314</t>
  </si>
  <si>
    <t>Case Logic 2.4GHz Wireless Keyboard</t>
  </si>
  <si>
    <t>TEC-AC-10001383</t>
  </si>
  <si>
    <t>Logitech Wireless Touch Keyboard K400</t>
  </si>
  <si>
    <t>TEC-AC-10001432</t>
  </si>
  <si>
    <t>Enermax Aurora Lite Keyboard</t>
  </si>
  <si>
    <t>TEC-AC-10001445</t>
  </si>
  <si>
    <t>Imation USB 2.0 Swivel Flash Drive USB flash drive - 4 GB - Pink</t>
  </si>
  <si>
    <t>TEC-AC-10001465</t>
  </si>
  <si>
    <t>SanDisk Cruzer 64 GB USB Flash Drive</t>
  </si>
  <si>
    <t>TEC-AC-10001539</t>
  </si>
  <si>
    <t>Logitech G430 Surround Sound Gaming Headset with Dolby 7.1 Technology</t>
  </si>
  <si>
    <t>TEC-AC-10001542</t>
  </si>
  <si>
    <t>SanDisk Cruzer 16 GB USB Flash Drive</t>
  </si>
  <si>
    <t>TEC-AC-10001552</t>
  </si>
  <si>
    <t>Logitech K350 2.4Ghz Wireless Keyboard</t>
  </si>
  <si>
    <t>TEC-AC-10001553</t>
  </si>
  <si>
    <t>Memorex 25GB 6X Branded Blu-Ray Recordable Disc, 15/Pack</t>
  </si>
  <si>
    <t>TEC-AC-10001590</t>
  </si>
  <si>
    <t>Dell Slim USB Multimedia Keyboard</t>
  </si>
  <si>
    <t>TEC-AC-10001606</t>
  </si>
  <si>
    <t>Logitech Wireless Performance Mouse MX for PC and Mac</t>
  </si>
  <si>
    <t>TEC-AC-10001635</t>
  </si>
  <si>
    <t>KeyTronic KT400U2 - Keyboard - Black</t>
  </si>
  <si>
    <t>TEC-AC-10001714</t>
  </si>
  <si>
    <t>Logitech MX Performance Wireless Mouse</t>
  </si>
  <si>
    <t>TEC-AC-10001767</t>
  </si>
  <si>
    <t>SanDisk Ultra 64 GB MicroSDHC Class 10 Memory Card</t>
  </si>
  <si>
    <t>TEC-AC-10001772</t>
  </si>
  <si>
    <t>Memorex Mini Travel Drive 16 GB USB 2.0 Flash Drive</t>
  </si>
  <si>
    <t>TEC-AC-10001838</t>
  </si>
  <si>
    <t>Razer Tiamat Over Ear 7.1 Surround Sound PC Gaming Headset</t>
  </si>
  <si>
    <t>TEC-AC-10001874</t>
  </si>
  <si>
    <t>Logitech Wireless Anywhere Mouse MX for PC and Mac</t>
  </si>
  <si>
    <t>TEC-AC-10001908</t>
  </si>
  <si>
    <t>Logitech Wireless Headset h800</t>
  </si>
  <si>
    <t>TEC-AC-10001956</t>
  </si>
  <si>
    <t>Microsoft Arc Touch Mouse</t>
  </si>
  <si>
    <t>TEC-AC-10001990</t>
  </si>
  <si>
    <t>Kensington Orbit Wireless Mobile Trackball for PC and Mac</t>
  </si>
  <si>
    <t>TEC-AC-10001998</t>
  </si>
  <si>
    <t>Logitech LS21 Speaker System - PC Multimedia - 2.1-CH - Wired</t>
  </si>
  <si>
    <t>TEC-AC-10002001</t>
  </si>
  <si>
    <t>Logitech Wireless Gaming Headset G930</t>
  </si>
  <si>
    <t>TEC-AC-10002006</t>
  </si>
  <si>
    <t>Memorex Micro Travel Drive 16 GB</t>
  </si>
  <si>
    <t>TEC-AC-10002018</t>
  </si>
  <si>
    <t>AmazonBasics 3-Button USB Wired Mouse</t>
  </si>
  <si>
    <t>TEC-AC-10002049</t>
  </si>
  <si>
    <t>Plantronics Savi W720 Multi-Device Wireless Headset System</t>
  </si>
  <si>
    <t>TEC-AC-10002076</t>
  </si>
  <si>
    <t>Microsoft Natural Keyboard Elite</t>
  </si>
  <si>
    <t>TEC-AC-10002134</t>
  </si>
  <si>
    <t>Rosewill 107 Normal Keys USB Wired Standard Keyboard</t>
  </si>
  <si>
    <t>TEC-AC-10002167</t>
  </si>
  <si>
    <t>Imation 8gb Micro Traveldrive Usb 2.0 Flash Drive</t>
  </si>
  <si>
    <t>TEC-AC-10002217</t>
  </si>
  <si>
    <t>Imation Clip USB flash drive - 8 GB</t>
  </si>
  <si>
    <t>TEC-AC-10002253</t>
  </si>
  <si>
    <t>Imation Bio 8GB USB Flash Drive Imation Corp</t>
  </si>
  <si>
    <t>TEC-AC-10002305</t>
  </si>
  <si>
    <t>KeyTronic E03601U1 - Keyboard - Beige</t>
  </si>
  <si>
    <t>TEC-AC-10002323</t>
  </si>
  <si>
    <t>SanDisk Ultra 32 GB MicroSDHC Class 10 Memory Card</t>
  </si>
  <si>
    <t>TEC-AC-10002331</t>
  </si>
  <si>
    <t>Maxell 74 Minute CDR, 10/Pack</t>
  </si>
  <si>
    <t>TEC-AC-10002335</t>
  </si>
  <si>
    <t>Logitech Media Keyboard K200</t>
  </si>
  <si>
    <t>TEC-AC-10002345</t>
  </si>
  <si>
    <t>HP Standard 104 key PS/2 Keyboard</t>
  </si>
  <si>
    <t>TEC-AC-10002370</t>
  </si>
  <si>
    <t>Maxell CD-R Discs</t>
  </si>
  <si>
    <t>TEC-AC-10002380</t>
  </si>
  <si>
    <t>Sony 8GB Class 10 Micro SDHC R40 Memory Card</t>
  </si>
  <si>
    <t>TEC-AC-10002399</t>
  </si>
  <si>
    <t>SanDisk Cruzer 32 GB USB Flash Drive</t>
  </si>
  <si>
    <t>TEC-AC-10002402</t>
  </si>
  <si>
    <t>Razer Kraken PRO Over Ear PC and Music Headset</t>
  </si>
  <si>
    <t>TEC-AC-10002473</t>
  </si>
  <si>
    <t>Maxell 4.7GB DVD-R</t>
  </si>
  <si>
    <t>TEC-AC-10002550</t>
  </si>
  <si>
    <t>Memorex 25GB 6X Branded Blu-Ray Recordable Disc, 30/Pack</t>
  </si>
  <si>
    <t>TEC-AC-10002558</t>
  </si>
  <si>
    <t>Imation Swivel Flash Drive USB flash drive - 8 GB</t>
  </si>
  <si>
    <t>TEC-AC-10002567</t>
  </si>
  <si>
    <t>Logitech G602 Wireless Gaming Mouse</t>
  </si>
  <si>
    <t>TEC-AC-10002600</t>
  </si>
  <si>
    <t>Belkin QODE FastFit Bluetooth Keyboard</t>
  </si>
  <si>
    <t>TEC-AC-10002637</t>
  </si>
  <si>
    <t>Logitech VX Revolution Cordless Laser Mouse for Notebooks (Black)</t>
  </si>
  <si>
    <t>TEC-AC-10002647</t>
  </si>
  <si>
    <t>Logitech Wireless Boombox Speaker - portable - wireless, wired</t>
  </si>
  <si>
    <t>TEC-AC-10002718</t>
  </si>
  <si>
    <t>Belkin Standard 104 key USB Keyboard</t>
  </si>
  <si>
    <t>TEC-AC-10002800</t>
  </si>
  <si>
    <t>Plantronics Audio 478 Stereo USB Headset</t>
  </si>
  <si>
    <t>TEC-AC-10002842</t>
  </si>
  <si>
    <t>WD My Passport Ultra 2TB Portable External Hard Drive</t>
  </si>
  <si>
    <t>TEC-AC-10002857</t>
  </si>
  <si>
    <t>Verbatim 25 GB 6x Blu-ray Single Layer Recordable Disc, 1/Pack</t>
  </si>
  <si>
    <t>TEC-AC-10002926</t>
  </si>
  <si>
    <t>Logitech Wireless Marathon Mouse M705</t>
  </si>
  <si>
    <t>TEC-AC-10002942</t>
  </si>
  <si>
    <t>WD My Passport Ultra 1TB Portable External Hard Drive</t>
  </si>
  <si>
    <t>TEC-AC-10003023</t>
  </si>
  <si>
    <t>Logitech G105 Gaming Keyboard</t>
  </si>
  <si>
    <t>TEC-AC-10003027</t>
  </si>
  <si>
    <t>Imation 8GB Mini TravelDrive USB 2.0 Flash Drive</t>
  </si>
  <si>
    <t>TEC-AC-10003033</t>
  </si>
  <si>
    <t>Plantronics CS510 - Over-the-Head monaural Wireless Headset System</t>
  </si>
  <si>
    <t>TEC-AC-10003038</t>
  </si>
  <si>
    <t>Kingston Digital DataTraveler 16GB USB 2.0</t>
  </si>
  <si>
    <t>TEC-AC-10003063</t>
  </si>
  <si>
    <t>Micro Innovations USB RF Wireless Keyboard with Mouse</t>
  </si>
  <si>
    <t>TEC-AC-10003095</t>
  </si>
  <si>
    <t>Logitech G35 7.1-Channel Surround Sound Headset</t>
  </si>
  <si>
    <t>TEC-AC-10003116</t>
  </si>
  <si>
    <t>Memorex Froggy Flash Drive 8 GB</t>
  </si>
  <si>
    <t>TEC-AC-10003133</t>
  </si>
  <si>
    <t>Memorex Mini Travel Drive 4 GB USB 2.0 Flash Drive</t>
  </si>
  <si>
    <t>TEC-AC-10003174</t>
  </si>
  <si>
    <t>Plantronics S12 Corded Telephone Headset System</t>
  </si>
  <si>
    <t>TEC-AC-10003198</t>
  </si>
  <si>
    <t>Enermax Acrylux Wireless Keyboard</t>
  </si>
  <si>
    <t>TEC-AC-10003237</t>
  </si>
  <si>
    <t>Memorex Micro Travel Drive 4 GB</t>
  </si>
  <si>
    <t>TEC-AC-10003280</t>
  </si>
  <si>
    <t>Belkin F8E887 USB Wired Ergonomic Keyboard</t>
  </si>
  <si>
    <t>TEC-AC-10003289</t>
  </si>
  <si>
    <t>Anker Ultra-Slim Mini Bluetooth 3.0 Wireless Keyboard</t>
  </si>
  <si>
    <t>TEC-AC-10003399</t>
  </si>
  <si>
    <t>Memorex Mini Travel Drive 64 GB USB 2.0 Flash Drive</t>
  </si>
  <si>
    <t>TEC-AC-10003433</t>
  </si>
  <si>
    <t>Maxell 4.7GB DVD+R 5/Pack</t>
  </si>
  <si>
    <t>TEC-AC-10003441</t>
  </si>
  <si>
    <t>Kingston Digital DataTraveler 32GB USB 2.0</t>
  </si>
  <si>
    <t>TEC-AC-10003447</t>
  </si>
  <si>
    <t>Micropad Numeric Keypads</t>
  </si>
  <si>
    <t>TEC-AC-10003499</t>
  </si>
  <si>
    <t>Memorex Mini Travel Drive 8 GB USB 2.0 Flash Drive</t>
  </si>
  <si>
    <t>TEC-AC-10003590</t>
  </si>
  <si>
    <t>TRENDnet 56K USB 2.0 Phone, Internet and Fax Modem</t>
  </si>
  <si>
    <t>TEC-AC-10003610</t>
  </si>
  <si>
    <t>Logitech Illuminated - Keyboard</t>
  </si>
  <si>
    <t>TEC-AC-10003614</t>
  </si>
  <si>
    <t>Verbatim 25 GB 6x Blu-ray Single Layer Recordable Disc, 10/Pack</t>
  </si>
  <si>
    <t>TEC-AC-10003628</t>
  </si>
  <si>
    <t>Logitech 910-002974 M325 Wireless Mouse for Web Scrolling</t>
  </si>
  <si>
    <t>TEC-AC-10003657</t>
  </si>
  <si>
    <t>Lenovo 17-Key USB Numeric Keypad</t>
  </si>
  <si>
    <t>TEC-AC-10003709</t>
  </si>
  <si>
    <t>Maxell 4.7GB DVD-R 5/Pack</t>
  </si>
  <si>
    <t>TEC-AC-10003832</t>
  </si>
  <si>
    <t>Logitech P710e Mobile Speakerphone</t>
  </si>
  <si>
    <t>TEC-AC-10003870</t>
  </si>
  <si>
    <t>Logitech Z-906 Speaker sys - home theater - 5.1-CH</t>
  </si>
  <si>
    <t>TEC-AC-10003911</t>
  </si>
  <si>
    <t>NETGEAR AC1750 Dual Band Gigabit Smart WiFi Router</t>
  </si>
  <si>
    <t>TEC-AC-10004001</t>
  </si>
  <si>
    <t>Logitech Wireless Headset H600 Over-The-Head Design</t>
  </si>
  <si>
    <t>TEC-AC-10004114</t>
  </si>
  <si>
    <t>KeyTronic 6101 Series - Keyboard - Black</t>
  </si>
  <si>
    <t>TEC-AC-10004127</t>
  </si>
  <si>
    <t>SanDisk Cruzer 8 GB USB Flash Drive</t>
  </si>
  <si>
    <t>TEC-AC-10004145</t>
  </si>
  <si>
    <t>Logitech diNovo Edge Keyboard</t>
  </si>
  <si>
    <t>TEC-AC-10004171</t>
  </si>
  <si>
    <t>Razer Kraken 7.1 Surround Sound Over Ear USB Gaming Headset</t>
  </si>
  <si>
    <t>TEC-AC-10004209</t>
  </si>
  <si>
    <t>Memorex Froggy Flash Drive 4 GB</t>
  </si>
  <si>
    <t>TEC-AC-10004227</t>
  </si>
  <si>
    <t>SanDisk Ultra 16 GB MicroSDHC Class 10 Memory Card</t>
  </si>
  <si>
    <t>TEC-AC-10004353</t>
  </si>
  <si>
    <t>Hypercom P1300 Pinpad</t>
  </si>
  <si>
    <t>TEC-AC-10004396</t>
  </si>
  <si>
    <t>Logitech Keyboard K120</t>
  </si>
  <si>
    <t>TEC-AC-10004420</t>
  </si>
  <si>
    <t>Cherry 142-key Programmable Keyboard</t>
  </si>
  <si>
    <t>TEC-AC-10004469</t>
  </si>
  <si>
    <t>Microsoft Sculpt Comfort Mouse</t>
  </si>
  <si>
    <t>TEC-AC-10004510</t>
  </si>
  <si>
    <t>Logitech Desktop MK120 Mouse and keyboard Combo</t>
  </si>
  <si>
    <t>TEC-AC-10004518</t>
  </si>
  <si>
    <t>Memorex Mini Travel Drive 32 GB USB 2.0 Flash Drive</t>
  </si>
  <si>
    <t>TEC-AC-10004568</t>
  </si>
  <si>
    <t>Maxell LTO Ultrium - 800 GB</t>
  </si>
  <si>
    <t>TEC-AC-10004571</t>
  </si>
  <si>
    <t>Logitech G700s Rechargeable Gaming Mouse</t>
  </si>
  <si>
    <t>TEC-AC-10004595</t>
  </si>
  <si>
    <t>First Data TMFD35 PIN Pad</t>
  </si>
  <si>
    <t>TEC-AC-10004633</t>
  </si>
  <si>
    <t>Verbatim 25 GB 6x Blu-ray Single Layer Recordable Disc, 3/Pack</t>
  </si>
  <si>
    <t>TEC-AC-10004659</t>
  </si>
  <si>
    <t>Imation Secure+ Hardware Encrypted USB 2.0 Flash Drive; 16GB</t>
  </si>
  <si>
    <t>TEC-AC-10004666</t>
  </si>
  <si>
    <t>Maxell iVDR EX 500GB Cartridge</t>
  </si>
  <si>
    <t>TEC-AC-10004708</t>
  </si>
  <si>
    <t>Sony 32GB Class 10 Micro SDHC R40 Memory Card</t>
  </si>
  <si>
    <t>TEC-AC-10004761</t>
  </si>
  <si>
    <t>Maxell 4.7GB DVD+RW 3/Pack</t>
  </si>
  <si>
    <t>TEC-AC-10004803</t>
  </si>
  <si>
    <t>Sony Micro Vault Click 4 GB USB 2.0 Flash Drive</t>
  </si>
  <si>
    <t>TEC-AC-10004814</t>
  </si>
  <si>
    <t>Logitech Illuminated Ultrathin Keyboard with Backlighting</t>
  </si>
  <si>
    <t>TEC-AC-10004855</t>
  </si>
  <si>
    <t>V7 USB Numeric Keypad</t>
  </si>
  <si>
    <t>TEC-AC-10004859</t>
  </si>
  <si>
    <t>Maxell Pro 80 Minute CD-R, 10/Pack</t>
  </si>
  <si>
    <t>TEC-AC-10004864</t>
  </si>
  <si>
    <t>Memorex Micro Travel Drive 32 GB</t>
  </si>
  <si>
    <t>TEC-AC-10004877</t>
  </si>
  <si>
    <t>Imation 30456 USB Flash Drive 8GB</t>
  </si>
  <si>
    <t>TEC-AC-10004901</t>
  </si>
  <si>
    <t>Kensington SlimBlade Notebook Wireless Mouse with Nano Receiver</t>
  </si>
  <si>
    <t>TEC-AC-10004975</t>
  </si>
  <si>
    <t>Plantronics Audio 995 Wireless Stereo Headset</t>
  </si>
  <si>
    <t>TEC-AC-10004992</t>
  </si>
  <si>
    <t>Kingston Digital DataTraveler 64GB USB 2.0</t>
  </si>
  <si>
    <t>TEC-CO-10000971</t>
  </si>
  <si>
    <t>Hewlett Packard 310 Color Digital Copier</t>
  </si>
  <si>
    <t>Copiers</t>
  </si>
  <si>
    <t>TEC-CO-10001046</t>
  </si>
  <si>
    <t>Canon Imageclass D680 Copier / Fax</t>
  </si>
  <si>
    <t>TEC-CO-10001449</t>
  </si>
  <si>
    <t>Hewlett Packard LaserJet 3310 Copier</t>
  </si>
  <si>
    <t>TEC-CO-10001571</t>
  </si>
  <si>
    <t>Sharp 1540cs Digital Laser Copier</t>
  </si>
  <si>
    <t>TEC-CO-10001766</t>
  </si>
  <si>
    <t>Canon PC940 Copier</t>
  </si>
  <si>
    <t>TEC-CO-10001943</t>
  </si>
  <si>
    <t>Canon PC-428 Personal Copier</t>
  </si>
  <si>
    <t>TEC-CO-10002095</t>
  </si>
  <si>
    <t>Hewlett Packard 610 Color Digital Copier / Printer</t>
  </si>
  <si>
    <t>TEC-CO-10002313</t>
  </si>
  <si>
    <t>Canon PC1080F Personal Copier</t>
  </si>
  <si>
    <t>TEC-CO-10003236</t>
  </si>
  <si>
    <t>Canon Image Class D660 Copier</t>
  </si>
  <si>
    <t>TEC-CO-10003763</t>
  </si>
  <si>
    <t>Canon PC1060 Personal Laser Copier</t>
  </si>
  <si>
    <t>TEC-CO-10004115</t>
  </si>
  <si>
    <t>Sharp AL-1530CS Digital Copier</t>
  </si>
  <si>
    <t>TEC-CO-10004202</t>
  </si>
  <si>
    <t>Brother DCP1000 Digital 3 in 1 Multifunction Machine</t>
  </si>
  <si>
    <t>TEC-CO-10004722</t>
  </si>
  <si>
    <t>Canon imageCLASS 2200 Advanced Copier</t>
  </si>
  <si>
    <t>TEC-MA-10000010</t>
  </si>
  <si>
    <t>Hewlett-Packard Deskjet 3050a All-in-One Color Inkjet Printer</t>
  </si>
  <si>
    <t>Machines</t>
  </si>
  <si>
    <t>TEC-MA-10000029</t>
  </si>
  <si>
    <t>Epson WorkForce WF-2530 All-in-One Printer, Copier Scanner</t>
  </si>
  <si>
    <t>TEC-MA-10000045</t>
  </si>
  <si>
    <t>Zebra ZM400 Thermal Label Printer</t>
  </si>
  <si>
    <t>TEC-MA-10000112</t>
  </si>
  <si>
    <t>Panasonic KX MB2061 Multifunction Printer</t>
  </si>
  <si>
    <t>TEC-MA-10000418</t>
  </si>
  <si>
    <t>Cubify CubeX 3D Printer Double Head Print</t>
  </si>
  <si>
    <t>TEC-MA-10000423</t>
  </si>
  <si>
    <t>Texas Instruments TI-34 Scientific Calculator</t>
  </si>
  <si>
    <t>TEC-MA-10000488</t>
  </si>
  <si>
    <t>Bady BDG101FRU Card Printer</t>
  </si>
  <si>
    <t>TEC-MA-10000597</t>
  </si>
  <si>
    <t>Lexmark S315 Color Inkjet Printer</t>
  </si>
  <si>
    <t>TEC-MA-10000752</t>
  </si>
  <si>
    <t>Texas Instrument TI-15 Fraction Calculator</t>
  </si>
  <si>
    <t>TEC-MA-10000822</t>
  </si>
  <si>
    <t>Lexmark MX611dhe Monochrome Laser Printer</t>
  </si>
  <si>
    <t>TEC-MA-10000864</t>
  </si>
  <si>
    <t>Cisco 9971 IP Video Phone Charcoal</t>
  </si>
  <si>
    <t>TEC-MA-10000904</t>
  </si>
  <si>
    <t>Brother MFC-9340CDW LED All-In-One Printer, Copier Scanner</t>
  </si>
  <si>
    <t>TEC-MA-10000984</t>
  </si>
  <si>
    <t>Okidata MB760 Printer</t>
  </si>
  <si>
    <t>TEC-MA-10001016</t>
  </si>
  <si>
    <t>Canon PC170 Desktop Personal Copier</t>
  </si>
  <si>
    <t>TEC-MA-10001031</t>
  </si>
  <si>
    <t>Socket Bluetooth Cordless Hand Scanner (CHS)</t>
  </si>
  <si>
    <t>TEC-MA-10001047</t>
  </si>
  <si>
    <t>3D Systems Cube Printer, 2nd Generation, Magenta</t>
  </si>
  <si>
    <t>TEC-MA-10001127</t>
  </si>
  <si>
    <t>HP Designjet T520 Inkjet Large Format Printer - 24" Color</t>
  </si>
  <si>
    <t>TEC-MA-10001148</t>
  </si>
  <si>
    <t>Swingline SM12-08 MicroCut Jam Free Shredder</t>
  </si>
  <si>
    <t>TEC-MA-10001570</t>
  </si>
  <si>
    <t>Cisco Desktop Collaboration Experience DX650 IP Video Phone</t>
  </si>
  <si>
    <t>TEC-MA-10001681</t>
  </si>
  <si>
    <t>Lexmark MarkNet N8150 Wireless Print Server</t>
  </si>
  <si>
    <t>TEC-MA-10001695</t>
  </si>
  <si>
    <t>Zebra GK420t Direct Thermal/Thermal Transfer Printer</t>
  </si>
  <si>
    <t>TEC-MA-10001856</t>
  </si>
  <si>
    <t>Okidata C610n Printer</t>
  </si>
  <si>
    <t>TEC-MA-10001972</t>
  </si>
  <si>
    <t>Okidata C331dn Printer</t>
  </si>
  <si>
    <t>TEC-MA-10002073</t>
  </si>
  <si>
    <t>3D Systems Cube Printer, 2nd Generation, White</t>
  </si>
  <si>
    <t>TEC-MA-10002109</t>
  </si>
  <si>
    <t>HP Officejet Pro 8600 e-All-In-One Printer, Copier, Scanner, Fax</t>
  </si>
  <si>
    <t>TEC-MA-10002178</t>
  </si>
  <si>
    <t>Cisco CP-7937G Unified IP Conference Station Phone</t>
  </si>
  <si>
    <t>TEC-MA-10002210</t>
  </si>
  <si>
    <t>Epson TM-T88V Direct Thermal Printer - Monochrome - Desktop</t>
  </si>
  <si>
    <t>TEC-MA-10002412</t>
  </si>
  <si>
    <t>Cisco TelePresence System EX90 Videoconferencing Unit</t>
  </si>
  <si>
    <t>TEC-MA-10002428</t>
  </si>
  <si>
    <t>Fellowes Powershred HS-440 4-Sheet High Security Shredder</t>
  </si>
  <si>
    <t>TEC-MA-10002694</t>
  </si>
  <si>
    <t>Hewlett-Packard Deskjet F4180 All-in-One Color Ink-jet - Printer / copier / scanner</t>
  </si>
  <si>
    <t>TEC-MA-10002790</t>
  </si>
  <si>
    <t>NeatDesk Desktop Scanner &amp; Digital Filing System</t>
  </si>
  <si>
    <t>TEC-MA-10002859</t>
  </si>
  <si>
    <t>Ativa MDM8000 8-Sheet Micro-Cut Shredder</t>
  </si>
  <si>
    <t>TEC-MA-10002927</t>
  </si>
  <si>
    <t>Canon imageCLASS MF7460 Monochrome Digital Laser Multifunction Copier</t>
  </si>
  <si>
    <t>TEC-MA-10002930</t>
  </si>
  <si>
    <t>Ricoh - Ink Collector Unit for GX3000 Series Printers</t>
  </si>
  <si>
    <t>TEC-MA-10002937</t>
  </si>
  <si>
    <t>Canon Color ImageCLASS MF8580Cdw Wireless Laser All-In-One Printer, Copier, Scanner</t>
  </si>
  <si>
    <t>TEC-MA-10002981</t>
  </si>
  <si>
    <t>I.R.I.S IRISCard Anywhere 5 Card Scanner</t>
  </si>
  <si>
    <t>TEC-MA-10003066</t>
  </si>
  <si>
    <t>Wasp CCD Handheld Bar Code Reader</t>
  </si>
  <si>
    <t>TEC-MA-10003173</t>
  </si>
  <si>
    <t>Hewlett-Packard 300S Scientific Calculator</t>
  </si>
  <si>
    <t>TEC-MA-10003176</t>
  </si>
  <si>
    <t>Okidata B400 Printer</t>
  </si>
  <si>
    <t>TEC-MA-10003183</t>
  </si>
  <si>
    <t>DYMO CardScan Personal V9 Business Card Scanner</t>
  </si>
  <si>
    <t>TEC-MA-10003230</t>
  </si>
  <si>
    <t>TEC-MA-10003246</t>
  </si>
  <si>
    <t>Hewlett-Packard Deskjet D4360 Printer</t>
  </si>
  <si>
    <t>TEC-MA-10003329</t>
  </si>
  <si>
    <t>Vtech AT&amp;T CL2940 Corded Speakerphone, Black</t>
  </si>
  <si>
    <t>TEC-MA-10003337</t>
  </si>
  <si>
    <t>Okidata B401 Printer</t>
  </si>
  <si>
    <t>TEC-MA-10003353</t>
  </si>
  <si>
    <t>Xerox WorkCentre 6505DN Laser Multifunction Printer</t>
  </si>
  <si>
    <t>TEC-MA-10003356</t>
  </si>
  <si>
    <t>Panasonic KX MC6040 Color Laser Multifunction Printer</t>
  </si>
  <si>
    <t>TEC-MA-10003493</t>
  </si>
  <si>
    <t>Penpower WorldCard Pro Card Scanner</t>
  </si>
  <si>
    <t>TEC-MA-10003589</t>
  </si>
  <si>
    <t>Cisco 8961 IP Phone Charcoal</t>
  </si>
  <si>
    <t>TEC-MA-10003626</t>
  </si>
  <si>
    <t>Hewlett-Packard Deskjet 6540 Color Inkjet Printer</t>
  </si>
  <si>
    <t>TEC-MA-10003673</t>
  </si>
  <si>
    <t>Hewlett-Packard Desktjet 6988DT Refurbished Printer</t>
  </si>
  <si>
    <t>TEC-MA-10003674</t>
  </si>
  <si>
    <t>Hewlett-Packard Deskjet 5550 Printer</t>
  </si>
  <si>
    <t>TEC-MA-10003979</t>
  </si>
  <si>
    <t>Ativa V4110MDD Micro-Cut Shredder</t>
  </si>
  <si>
    <t>TEC-MA-10004002</t>
  </si>
  <si>
    <t>Zebra GX420t Direct Thermal/Thermal Transfer Printer</t>
  </si>
  <si>
    <t>TEC-MA-10004086</t>
  </si>
  <si>
    <t>Plantronics Single Ear Headset</t>
  </si>
  <si>
    <t>TEC-MA-10004125</t>
  </si>
  <si>
    <t>Cubify CubeX 3D Printer Triple Head Print</t>
  </si>
  <si>
    <t>TEC-MA-10004212</t>
  </si>
  <si>
    <t>Cisco SPA525G2 5-Line IP Phone</t>
  </si>
  <si>
    <t>TEC-MA-10004241</t>
  </si>
  <si>
    <t>Star Micronics TSP800 TSP847IIU Receipt Printer</t>
  </si>
  <si>
    <t>TEC-MA-10004255</t>
  </si>
  <si>
    <t>Konica Minolta magicolor 1690MF Multifunction Printer</t>
  </si>
  <si>
    <t>TEC-MA-10004458</t>
  </si>
  <si>
    <t>Lexmark X 9575 Professional All-in-One Color Printer</t>
  </si>
  <si>
    <t>TEC-MA-10004521</t>
  </si>
  <si>
    <t>Epson Perfection V600 Photo Scanner</t>
  </si>
  <si>
    <t>TEC-MA-10004552</t>
  </si>
  <si>
    <t>Star Micronics TSP100 TSP143LAN Receipt Printer</t>
  </si>
  <si>
    <t>TEC-MA-10004626</t>
  </si>
  <si>
    <t>Lexmark 20R1285 X6650 Wireless All-in-One Printer</t>
  </si>
  <si>
    <t>TEC-MA-10004679</t>
  </si>
  <si>
    <t>StarTech.com 10/100 VDSL2 Ethernet Extender Kit</t>
  </si>
  <si>
    <t>TEC-PH-10000004</t>
  </si>
  <si>
    <t>Belkin iPhone and iPad Lightning Cable</t>
  </si>
  <si>
    <t>Phones</t>
  </si>
  <si>
    <t>TEC-PH-10000011</t>
  </si>
  <si>
    <t>PureGear Roll-On Screen Protector</t>
  </si>
  <si>
    <t>TEC-PH-10000038</t>
  </si>
  <si>
    <t>Jawbone MINI JAMBOX Wireless Bluetooth Speaker</t>
  </si>
  <si>
    <t>TEC-PH-10000127</t>
  </si>
  <si>
    <t>iOttie XL Car Mount</t>
  </si>
  <si>
    <t>TEC-PH-10000141</t>
  </si>
  <si>
    <t>Clearsounds A400</t>
  </si>
  <si>
    <t>TEC-PH-10000148</t>
  </si>
  <si>
    <t>Cyber Acoustics AC-202b Speech Recognition Stereo Headset</t>
  </si>
  <si>
    <t>TEC-PH-10000149</t>
  </si>
  <si>
    <t>Cisco SPA525G2 IP Phone - Wireless</t>
  </si>
  <si>
    <t>TEC-PH-10000169</t>
  </si>
  <si>
    <t>ARKON Windshield Dashboard Air Vent Car Mount Holder</t>
  </si>
  <si>
    <t>TEC-PH-10000193</t>
  </si>
  <si>
    <t>Jensen SMPS-640 - speaker phone</t>
  </si>
  <si>
    <t>TEC-PH-10000213</t>
  </si>
  <si>
    <t>Seidio BD2-HK3IPH5-BK DILEX Case and Holster Combo for Apple iPhone 5/5s - Black</t>
  </si>
  <si>
    <t>TEC-PH-10000215</t>
  </si>
  <si>
    <t>Plantronics Cordless Phone Headset with In-line Volume - M214C</t>
  </si>
  <si>
    <t>TEC-PH-10000307</t>
  </si>
  <si>
    <t>Shocksock Galaxy S4 Armband</t>
  </si>
  <si>
    <t>TEC-PH-10000347</t>
  </si>
  <si>
    <t>Cush Cases Heavy Duty Rugged Cover Case for Samsung Galaxy S5 - Purple</t>
  </si>
  <si>
    <t>TEC-PH-10000369</t>
  </si>
  <si>
    <t>HTC One Mini</t>
  </si>
  <si>
    <t>TEC-PH-10000376</t>
  </si>
  <si>
    <t>Square Credit Card Reader</t>
  </si>
  <si>
    <t>TEC-PH-10000439</t>
  </si>
  <si>
    <t>GE DSL Phone Line Filter</t>
  </si>
  <si>
    <t>TEC-PH-10000441</t>
  </si>
  <si>
    <t>VTech DS6151</t>
  </si>
  <si>
    <t>TEC-PH-10000455</t>
  </si>
  <si>
    <t>GE 30522EE2</t>
  </si>
  <si>
    <t>TEC-PH-10000486</t>
  </si>
  <si>
    <t>Plantronics HL10 Handset Lifter</t>
  </si>
  <si>
    <t>TEC-PH-10000526</t>
  </si>
  <si>
    <t>Vtech CS6719</t>
  </si>
  <si>
    <t>TEC-PH-10000560</t>
  </si>
  <si>
    <t>Samsung Galaxy S III - 16GB - pebble blue (T-Mobile)</t>
  </si>
  <si>
    <t>TEC-PH-10000562</t>
  </si>
  <si>
    <t>Samsung Convoy 3</t>
  </si>
  <si>
    <t>TEC-PH-10000576</t>
  </si>
  <si>
    <t>AT&amp;T 1080 Corded phone</t>
  </si>
  <si>
    <t>TEC-PH-10000586</t>
  </si>
  <si>
    <t>AT&amp;T SB67148 SynJ</t>
  </si>
  <si>
    <t>TEC-PH-10000673</t>
  </si>
  <si>
    <t>Plantronics Voyager Pro HD - Bluetooth Headset</t>
  </si>
  <si>
    <t>TEC-PH-10000675</t>
  </si>
  <si>
    <t>Panasonic KX TS3282B Corded phone</t>
  </si>
  <si>
    <t>TEC-PH-10000702</t>
  </si>
  <si>
    <t>Square Credit Card Reader, 4 1/2" x 4 1/2" x 1", White</t>
  </si>
  <si>
    <t>TEC-PH-10000730</t>
  </si>
  <si>
    <t>Samsung Galaxy S4 Active</t>
  </si>
  <si>
    <t>TEC-PH-10000895</t>
  </si>
  <si>
    <t>Polycom VVX 310 VoIP phone</t>
  </si>
  <si>
    <t>TEC-PH-10000912</t>
  </si>
  <si>
    <t>Anker 24W Portable Micro USB Car Charger</t>
  </si>
  <si>
    <t>TEC-PH-10000923</t>
  </si>
  <si>
    <t>Belkin SportFit Armband For iPhone 5s/5c, Fuchsia</t>
  </si>
  <si>
    <t>TEC-PH-10000984</t>
  </si>
  <si>
    <t>Panasonic KX-TG9471B</t>
  </si>
  <si>
    <t>TEC-PH-10001051</t>
  </si>
  <si>
    <t>HTC One</t>
  </si>
  <si>
    <t>TEC-PH-10001061</t>
  </si>
  <si>
    <t>Apple iPhone 5C</t>
  </si>
  <si>
    <t>TEC-PH-10001079</t>
  </si>
  <si>
    <t>Polycom SoundPoint Pro SE-225 Corded phone</t>
  </si>
  <si>
    <t>TEC-PH-10001128</t>
  </si>
  <si>
    <t>Motorola Droid Maxx</t>
  </si>
  <si>
    <t>TEC-PH-10001198</t>
  </si>
  <si>
    <t>Avaya 4621SW VoIP phone</t>
  </si>
  <si>
    <t>TEC-PH-10001254</t>
  </si>
  <si>
    <t>Jabra BIZ 2300 Duo QD Duo Corded Headset</t>
  </si>
  <si>
    <t>TEC-PH-10001299</t>
  </si>
  <si>
    <t>Polycom CX300 Desktop Phone USB VoIP phone</t>
  </si>
  <si>
    <t>TEC-PH-10001300</t>
  </si>
  <si>
    <t>iKross Bluetooth Portable Keyboard + Cell Phone Stand Holder + Brush for Apple iPhone 5S 5C 5, 4S 4</t>
  </si>
  <si>
    <t>TEC-PH-10001305</t>
  </si>
  <si>
    <t>Panasonic KX TS208W Corded phone</t>
  </si>
  <si>
    <t>TEC-PH-10001336</t>
  </si>
  <si>
    <t>Digium D40 VoIP phone</t>
  </si>
  <si>
    <t>TEC-PH-10001363</t>
  </si>
  <si>
    <t>Apple iPhone 5S</t>
  </si>
  <si>
    <t>TEC-PH-10001425</t>
  </si>
  <si>
    <t>Mophie Juice Pack Helium for iPhone</t>
  </si>
  <si>
    <t>TEC-PH-10001433</t>
  </si>
  <si>
    <t>Cisco Small Business SPA 502G VoIP phone</t>
  </si>
  <si>
    <t>TEC-PH-10001448</t>
  </si>
  <si>
    <t>Anker Astro 15000mAh USB Portable Charger</t>
  </si>
  <si>
    <t>TEC-PH-10001459</t>
  </si>
  <si>
    <t>Samsung Galaxy Mega 6.3</t>
  </si>
  <si>
    <t>TEC-PH-10001468</t>
  </si>
  <si>
    <t>Panasonic Business Telephones KX-T7736</t>
  </si>
  <si>
    <t>TEC-PH-10001494</t>
  </si>
  <si>
    <t>Polycom CX600 IP Phone VoIP phone</t>
  </si>
  <si>
    <t>TEC-PH-10001527</t>
  </si>
  <si>
    <t>Plantronics MX500i Earset</t>
  </si>
  <si>
    <t>TEC-PH-10001530</t>
  </si>
  <si>
    <t>Plantronics Voyager Pro Legend</t>
  </si>
  <si>
    <t>TEC-PH-10001536</t>
  </si>
  <si>
    <t>Spigen Samsung Galaxy S5 Case Wallet</t>
  </si>
  <si>
    <t>TEC-PH-10001552</t>
  </si>
  <si>
    <t>I Need's 3d Hello Kitty Hybrid Silicone Case Cover for HTC One X 4g with 3d Hello Kitty Stylus Pen Green/pink</t>
  </si>
  <si>
    <t>TEC-PH-10001557</t>
  </si>
  <si>
    <t>Pyle PMP37LED</t>
  </si>
  <si>
    <t>TEC-PH-10001578</t>
  </si>
  <si>
    <t>Polycom SoundStation2 EX Conference phone</t>
  </si>
  <si>
    <t>TEC-PH-10001580</t>
  </si>
  <si>
    <t>Logitech Mobile Speakerphone P710e - speaker phone</t>
  </si>
  <si>
    <t>TEC-PH-10001615</t>
  </si>
  <si>
    <t>AT&amp;T CL82213</t>
  </si>
  <si>
    <t>TEC-PH-10001619</t>
  </si>
  <si>
    <t>LG G3</t>
  </si>
  <si>
    <t>TEC-PH-10001644</t>
  </si>
  <si>
    <t>BlueLounge Milo Smartphone Stand, White/Metallic</t>
  </si>
  <si>
    <t>TEC-PH-10001700</t>
  </si>
  <si>
    <t>Panasonic KX-TG6844B Expandable Digital Cordless Telephone</t>
  </si>
  <si>
    <t>TEC-PH-10001750</t>
  </si>
  <si>
    <t>Samsung Rugby III</t>
  </si>
  <si>
    <t>TEC-PH-10001760</t>
  </si>
  <si>
    <t>Bose SoundLink Bluetooth Speaker</t>
  </si>
  <si>
    <t>TEC-PH-10001795</t>
  </si>
  <si>
    <t>RCA H5401RE1 DECT 6.0 4-Line Cordless Handset With Caller ID/Call Waiting</t>
  </si>
  <si>
    <t>TEC-PH-10001809</t>
  </si>
  <si>
    <t>Panasonic KX T7736-B Digital phone</t>
  </si>
  <si>
    <t>TEC-PH-10001817</t>
  </si>
  <si>
    <t>Wilson Electronics DB Pro Signal Booster</t>
  </si>
  <si>
    <t>TEC-PH-10001819</t>
  </si>
  <si>
    <t>Innergie mMini Combo Duo USB Travel Charging Kit</t>
  </si>
  <si>
    <t>TEC-PH-10001835</t>
  </si>
  <si>
    <t>Jawbone JAMBOX Wireless Bluetooth Speaker</t>
  </si>
  <si>
    <t>TEC-PH-10001870</t>
  </si>
  <si>
    <t>Lunatik TT5L-002 Taktik Strike Impact Protection System for iPhone 5</t>
  </si>
  <si>
    <t>TEC-PH-10001918</t>
  </si>
  <si>
    <t>Nortel Business Series Terminal T7208 Digital phone</t>
  </si>
  <si>
    <t>TEC-PH-10001924</t>
  </si>
  <si>
    <t>iHome FM Clock Radio with Lightning Dock</t>
  </si>
  <si>
    <t>TEC-PH-10001944</t>
  </si>
  <si>
    <t>Wi-Ex zBoost YX540 Cellular Phone Signal Booster</t>
  </si>
  <si>
    <t>TEC-PH-10001949</t>
  </si>
  <si>
    <t>Cisco SPA 501G IP Phone</t>
  </si>
  <si>
    <t>TEC-PH-10002033</t>
  </si>
  <si>
    <t>Konftel 250 Conference phone - Charcoal black</t>
  </si>
  <si>
    <t>TEC-PH-10002070</t>
  </si>
  <si>
    <t>Griffin GC36547 PowerJolt SE Lightning Charger</t>
  </si>
  <si>
    <t>TEC-PH-10002075</t>
  </si>
  <si>
    <t>AT&amp;T EL51110 DECT</t>
  </si>
  <si>
    <t>TEC-PH-10002085</t>
  </si>
  <si>
    <t>Clarity 53712</t>
  </si>
  <si>
    <t>TEC-PH-10002103</t>
  </si>
  <si>
    <t>Jabra SPEAK 410</t>
  </si>
  <si>
    <t>TEC-PH-10002114</t>
  </si>
  <si>
    <t>Xiaomi Mi3</t>
  </si>
  <si>
    <t>TEC-PH-10002115</t>
  </si>
  <si>
    <t>Plantronics 81402</t>
  </si>
  <si>
    <t>TEC-PH-10002170</t>
  </si>
  <si>
    <t>ClearSounds CSC500 Amplified Spirit Phone Corded phone</t>
  </si>
  <si>
    <t>TEC-PH-10002185</t>
  </si>
  <si>
    <t>QVS USB Car Charger 2-Port 2.1Amp for iPod/iPhone/iPad/iPad 2/iPad 3</t>
  </si>
  <si>
    <t>TEC-PH-10002200</t>
  </si>
  <si>
    <t>Samsung Galaxy Note 2</t>
  </si>
  <si>
    <t>TEC-PH-10002262</t>
  </si>
  <si>
    <t>LG Electronics Tone+ HBS-730 Bluetooth Headset</t>
  </si>
  <si>
    <t>TEC-PH-10002275</t>
  </si>
  <si>
    <t>Mitel 5320 IP Phone VoIP phone</t>
  </si>
  <si>
    <t>TEC-PH-10002293</t>
  </si>
  <si>
    <t>Anker 36W 4-Port USB Wall Charger Travel Power Adapter for iPhone 5s 5c 5</t>
  </si>
  <si>
    <t>TEC-PH-10002310</t>
  </si>
  <si>
    <t>Plantronics Calisto P620-M USB Wireless Speakerphone System</t>
  </si>
  <si>
    <t>TEC-PH-10002350</t>
  </si>
  <si>
    <t>Apple EarPods with Remote and Mic</t>
  </si>
  <si>
    <t>TEC-PH-10002352</t>
  </si>
  <si>
    <t>Avaya IP Phone 1140E VoIP phone</t>
  </si>
  <si>
    <t>TEC-PH-10002365</t>
  </si>
  <si>
    <t>Belkin Grip Candy Sheer Case / Cover for iPhone 5 and 5S</t>
  </si>
  <si>
    <t>TEC-PH-10002398</t>
  </si>
  <si>
    <t>AT&amp;T 1070 Corded Phone</t>
  </si>
  <si>
    <t>TEC-PH-10002415</t>
  </si>
  <si>
    <t>Polycom VoiceStation 500 Conference phone</t>
  </si>
  <si>
    <t>TEC-PH-10002447</t>
  </si>
  <si>
    <t>AT&amp;T CL83451 4-Handset Telephone</t>
  </si>
  <si>
    <t>TEC-PH-10002468</t>
  </si>
  <si>
    <t>Plantronics CS 50-USB - headset - Convertible, Monaural</t>
  </si>
  <si>
    <t>TEC-PH-10002483</t>
  </si>
  <si>
    <t>Motorola Moto X</t>
  </si>
  <si>
    <t>TEC-PH-10002496</t>
  </si>
  <si>
    <t>Cisco SPA301</t>
  </si>
  <si>
    <t>TEC-PH-10002538</t>
  </si>
  <si>
    <t>Grandstream GXP1160 VoIP phone</t>
  </si>
  <si>
    <t>TEC-PH-10002549</t>
  </si>
  <si>
    <t>Polycom SoundPoint IP 450 VoIP phone</t>
  </si>
  <si>
    <t>TEC-PH-10002555</t>
  </si>
  <si>
    <t>Nortel Meridian M5316 Digital phone</t>
  </si>
  <si>
    <t>TEC-PH-10002563</t>
  </si>
  <si>
    <t>Adtran 1202752G1</t>
  </si>
  <si>
    <t>TEC-PH-10002564</t>
  </si>
  <si>
    <t>OtterBox Defender Series Case - Samsung Galaxy S4</t>
  </si>
  <si>
    <t>TEC-PH-10002583</t>
  </si>
  <si>
    <t>iOttie HLCRIO102 Car Mount</t>
  </si>
  <si>
    <t>TEC-PH-10002584</t>
  </si>
  <si>
    <t>Samsung Galaxy S4</t>
  </si>
  <si>
    <t>TEC-PH-10002597</t>
  </si>
  <si>
    <t>Xblue XB-1670-86 X16 Small Office Telephone - Titanium</t>
  </si>
  <si>
    <t>TEC-PH-10002624</t>
  </si>
  <si>
    <t>Samsung Galaxy S4 Mini</t>
  </si>
  <si>
    <t>TEC-PH-10002645</t>
  </si>
  <si>
    <t>LG G2</t>
  </si>
  <si>
    <t>TEC-PH-10002660</t>
  </si>
  <si>
    <t>Nortel Networks T7316 E Nt8 B27</t>
  </si>
  <si>
    <t>TEC-PH-10002680</t>
  </si>
  <si>
    <t>Samsung Galaxy Note 3</t>
  </si>
  <si>
    <t>TEC-PH-10002726</t>
  </si>
  <si>
    <t>netTALK DUO VoIP Telephone Service</t>
  </si>
  <si>
    <t>TEC-PH-10002789</t>
  </si>
  <si>
    <t>LG Exalt</t>
  </si>
  <si>
    <t>TEC-PH-10002807</t>
  </si>
  <si>
    <t>Motorla HX550 Universal Bluetooth Headset</t>
  </si>
  <si>
    <t>TEC-PH-10002817</t>
  </si>
  <si>
    <t>RCA ViSYS 25425RE1 Corded phone</t>
  </si>
  <si>
    <t>TEC-PH-10002824</t>
  </si>
  <si>
    <t>Jabra SPEAK 410 Multidevice Speakerphone</t>
  </si>
  <si>
    <t>TEC-PH-10002834</t>
  </si>
  <si>
    <t>Google Nexus 5</t>
  </si>
  <si>
    <t>TEC-PH-10002844</t>
  </si>
  <si>
    <t>Speck Products Candyshell Flip Case</t>
  </si>
  <si>
    <t>TEC-PH-10002885</t>
  </si>
  <si>
    <t>Apple iPhone 5</t>
  </si>
  <si>
    <t>TEC-PH-10002890</t>
  </si>
  <si>
    <t>AT&amp;T 17929 Lendline Telephone</t>
  </si>
  <si>
    <t>TEC-PH-10002922</t>
  </si>
  <si>
    <t>ShoreTel ShorePhone IP 230 VoIP phone</t>
  </si>
  <si>
    <t>TEC-PH-10002923</t>
  </si>
  <si>
    <t>Logitech B530 USB Headset - headset - Full size, Binaural</t>
  </si>
  <si>
    <t>TEC-PH-10003012</t>
  </si>
  <si>
    <t>Nortel Meridian M3904 Professional Digital phone</t>
  </si>
  <si>
    <t>TEC-PH-10003072</t>
  </si>
  <si>
    <t>Panasonic KX-TG9541B DECT 6.0 Digital 2-Line Expandable Cordless Phone With Digital Answering System</t>
  </si>
  <si>
    <t>TEC-PH-10003092</t>
  </si>
  <si>
    <t>Motorola L804</t>
  </si>
  <si>
    <t>TEC-PH-10003095</t>
  </si>
  <si>
    <t>Samsung HM1900 Bluetooth Headset</t>
  </si>
  <si>
    <t>TEC-PH-10003171</t>
  </si>
  <si>
    <t>Plantronics Encore H101 Dual Earpieces Headset</t>
  </si>
  <si>
    <t>TEC-PH-10003174</t>
  </si>
  <si>
    <t>RCA ViSYS 25825 Wireless digital phone</t>
  </si>
  <si>
    <t>TEC-PH-10003187</t>
  </si>
  <si>
    <t>Anker Astro Mini 3000mAh Ultra-Compact Portable Charger</t>
  </si>
  <si>
    <t>TEC-PH-10003215</t>
  </si>
  <si>
    <t>Jackery Bar Premium Fast-charging Portable Charger</t>
  </si>
  <si>
    <t>TEC-PH-10003273</t>
  </si>
  <si>
    <t>AT&amp;T TR1909W</t>
  </si>
  <si>
    <t>TEC-PH-10003356</t>
  </si>
  <si>
    <t>SmartStand Mobile Device Holder, Assorted Colors</t>
  </si>
  <si>
    <t>TEC-PH-10003357</t>
  </si>
  <si>
    <t>Grandstream GXP2100 Mainstream Business Phone</t>
  </si>
  <si>
    <t>TEC-PH-10003437</t>
  </si>
  <si>
    <t>Blue Parrot B250XT Professional Grade Wireless Bluetooth Headset with</t>
  </si>
  <si>
    <t>TEC-PH-10003442</t>
  </si>
  <si>
    <t>Samsung Replacement EH64AVFWE Premium Headset</t>
  </si>
  <si>
    <t>TEC-PH-10003484</t>
  </si>
  <si>
    <t>Ooma Telo VoIP Home Phone System</t>
  </si>
  <si>
    <t>TEC-PH-10003505</t>
  </si>
  <si>
    <t>Geemarc AmpliPOWER60</t>
  </si>
  <si>
    <t>TEC-PH-10003535</t>
  </si>
  <si>
    <t>RCA ViSYS 25423RE1 Corded phone</t>
  </si>
  <si>
    <t>TEC-PH-10003555</t>
  </si>
  <si>
    <t>Motorola HK250 Universal Bluetooth Headset</t>
  </si>
  <si>
    <t>TEC-PH-10003580</t>
  </si>
  <si>
    <t>Cisco IP Phone 7961G-GE VoIP phone</t>
  </si>
  <si>
    <t>TEC-PH-10003589</t>
  </si>
  <si>
    <t>invisibleSHIELD by ZAGG Smudge-Free Screen Protector</t>
  </si>
  <si>
    <t>TEC-PH-10003601</t>
  </si>
  <si>
    <t>Ativa D5772 2-Line 5.8GHz Digital Expandable Corded/Cordless Phone System with Answering &amp; Caller ID/Call Waiting, Black/Silver</t>
  </si>
  <si>
    <t>TEC-PH-10003645</t>
  </si>
  <si>
    <t>Aastra 57i VoIP phone</t>
  </si>
  <si>
    <t>TEC-PH-10003655</t>
  </si>
  <si>
    <t>Sannysis Cute Owl Design Soft Skin Case Cover for Samsung Galaxy S4</t>
  </si>
  <si>
    <t>TEC-PH-10003691</t>
  </si>
  <si>
    <t>BlackBerry Q10</t>
  </si>
  <si>
    <t>TEC-PH-10003800</t>
  </si>
  <si>
    <t>i.Sound Portable Power - 8000 mAh</t>
  </si>
  <si>
    <t>TEC-PH-10003811</t>
  </si>
  <si>
    <t>Jabra Supreme Plus Driver Edition Headset</t>
  </si>
  <si>
    <t>TEC-PH-10003875</t>
  </si>
  <si>
    <t>KLD Oscar II Style Snap-on Ultra Thin Side Flip Synthetic Leather Cover Case for HTC One HTC M7</t>
  </si>
  <si>
    <t>TEC-PH-10003885</t>
  </si>
  <si>
    <t>Cisco SPA508G</t>
  </si>
  <si>
    <t>TEC-PH-10003931</t>
  </si>
  <si>
    <t>JBL Micro Wireless Portable Bluetooth Speaker</t>
  </si>
  <si>
    <t>TEC-PH-10003963</t>
  </si>
  <si>
    <t>GE 2-Jack Phone Line Splitter</t>
  </si>
  <si>
    <t>TEC-PH-10003988</t>
  </si>
  <si>
    <t>LF Elite 3D Dazzle Designer Hard Case Cover, Lf Stylus Pen and Wiper For Apple Iphone 5c Mini Lite</t>
  </si>
  <si>
    <t>TEC-PH-10004006</t>
  </si>
  <si>
    <t>Panasonic KX - TS880B Telephone</t>
  </si>
  <si>
    <t>TEC-PH-10004042</t>
  </si>
  <si>
    <t>ClearOne Communications CHAT 70 OC Speaker Phone</t>
  </si>
  <si>
    <t>TEC-PH-10004071</t>
  </si>
  <si>
    <t>PayAnywhere Card Reader</t>
  </si>
  <si>
    <t>TEC-PH-10004080</t>
  </si>
  <si>
    <t>Avaya 5410 Digital phone</t>
  </si>
  <si>
    <t>TEC-PH-10004093</t>
  </si>
  <si>
    <t>Panasonic Kx-TS550</t>
  </si>
  <si>
    <t>TEC-PH-10004094</t>
  </si>
  <si>
    <t>Motorola L703CM</t>
  </si>
  <si>
    <t>TEC-PH-10004100</t>
  </si>
  <si>
    <t>Griffin GC17055 Auxiliary Audio Cable</t>
  </si>
  <si>
    <t>TEC-PH-10004120</t>
  </si>
  <si>
    <t>AT&amp;T 1080 Phone</t>
  </si>
  <si>
    <t>TEC-PH-10004165</t>
  </si>
  <si>
    <t>Mitel MiVoice 5330e IP Phone</t>
  </si>
  <si>
    <t>TEC-PH-10004188</t>
  </si>
  <si>
    <t>OtterBox Commuter Series Case - Samsung Galaxy S4</t>
  </si>
  <si>
    <t>TEC-PH-10004241</t>
  </si>
  <si>
    <t>Nokia Lumia 1020</t>
  </si>
  <si>
    <t>TEC-PH-10004345</t>
  </si>
  <si>
    <t>Cisco SPA 502G IP Phone</t>
  </si>
  <si>
    <t>TEC-PH-10004348</t>
  </si>
  <si>
    <t>OtterBox Defender Series Case - iPhone 5c</t>
  </si>
  <si>
    <t>TEC-PH-10004389</t>
  </si>
  <si>
    <t>Nokia Lumia 925</t>
  </si>
  <si>
    <t>TEC-PH-10004434</t>
  </si>
  <si>
    <t>Cisco IP Phone 7961G VoIP phone - Dark gray</t>
  </si>
  <si>
    <t>TEC-PH-10004447</t>
  </si>
  <si>
    <t>Toshiba IPT2010-SD IP Telephone</t>
  </si>
  <si>
    <t>TEC-PH-10004522</t>
  </si>
  <si>
    <t>Dexim XPower Skin Super-Thin Power Case for iPhone 5 - Black</t>
  </si>
  <si>
    <t>TEC-PH-10004531</t>
  </si>
  <si>
    <t>OtterBox Commuter Series Case - iPhone 5 &amp; 5s</t>
  </si>
  <si>
    <t>TEC-PH-10004536</t>
  </si>
  <si>
    <t>Avaya 5420 Digital phone</t>
  </si>
  <si>
    <t>TEC-PH-10004539</t>
  </si>
  <si>
    <t>Wireless Extenders zBoost YX545 SOHO Signal Booster</t>
  </si>
  <si>
    <t>TEC-PH-10004586</t>
  </si>
  <si>
    <t>Wilson SignalBoost 841262 DB PRO Amplifier Kit</t>
  </si>
  <si>
    <t>TEC-PH-10004614</t>
  </si>
  <si>
    <t>AT&amp;T 841000 Phone</t>
  </si>
  <si>
    <t>TEC-PH-10004667</t>
  </si>
  <si>
    <t>Cisco 8x8 Inc. 6753i IP Business Phone System</t>
  </si>
  <si>
    <t>TEC-PH-10004700</t>
  </si>
  <si>
    <t>PowerGen Dual USB Car Charger</t>
  </si>
  <si>
    <t>TEC-PH-10004774</t>
  </si>
  <si>
    <t>Gear Head AU3700S Headset</t>
  </si>
  <si>
    <t>TEC-PH-10004830</t>
  </si>
  <si>
    <t>Pyle PRT45 Retro Home Telephone</t>
  </si>
  <si>
    <t>TEC-PH-10004833</t>
  </si>
  <si>
    <t>Macally Suction Cup Mount</t>
  </si>
  <si>
    <t>TEC-PH-10004875</t>
  </si>
  <si>
    <t>PNY Rapid USB Car Charger - Black</t>
  </si>
  <si>
    <t>TEC-PH-10004896</t>
  </si>
  <si>
    <t>Nokia Lumia 521 (T-Mobile)</t>
  </si>
  <si>
    <t>TEC-PH-10004897</t>
  </si>
  <si>
    <t>Mediabridge Sport Armband iPhone 5s</t>
  </si>
  <si>
    <t>TEC-PH-10004908</t>
  </si>
  <si>
    <t>Panasonic KX TS3282W Corded phone</t>
  </si>
  <si>
    <t>TEC-PH-10004912</t>
  </si>
  <si>
    <t>Cisco SPA112 2 Port Phone Adapter</t>
  </si>
  <si>
    <t>TEC-PH-10004922</t>
  </si>
  <si>
    <t>RCA Visys Integrated PBX 8-Line Router</t>
  </si>
  <si>
    <t>TEC-PH-10004924</t>
  </si>
  <si>
    <t>SKILCRAFT Telephone Shoulder Rest, 2" x 6.5" x 2.5", Black</t>
  </si>
  <si>
    <t>TEC-PH-10004959</t>
  </si>
  <si>
    <t>Classic Ivory Antique Telephone ZL1810</t>
  </si>
  <si>
    <t>TEC-PH-10004977</t>
  </si>
  <si>
    <t>GE 30524EE4</t>
  </si>
  <si>
    <t>Transaction ID</t>
  </si>
  <si>
    <t>_Sales</t>
  </si>
  <si>
    <t>_Quantity</t>
  </si>
  <si>
    <t>_Profit</t>
  </si>
  <si>
    <t>_Discount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</si>
</sst>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164" formatCode="#,##0;\(#,##0\);\-"/>
    <numFmt numFmtId="165" formatCode="#,##0_ ;\(#,##0\);&quot;- &quot;"/>
    <numFmt numFmtId="166" formatCode="&quot;£&quot;#,##0.00_);[Red]\(&quot;£&quot;#,##0.00\)"/>
    <numFmt numFmtId="167" formatCode="\£#,##0.00;[Red]&quot;-£&quot;#,##0.00"/>
    <numFmt numFmtId="168" formatCode="#,##0.0;[Red]\-#,##0.0"/>
    <numFmt numFmtId="169" formatCode="#,##0.0000;[Red]\-#,##0.0000"/>
    <numFmt numFmtId="170" formatCode="d\-mmm\-yy"/>
    <numFmt numFmtId="171" formatCode="_(* #,##0.00_);_(* \(#,##0.00\);_(* &quot;-&quot;??_);_(@_)"/>
    <numFmt numFmtId="172" formatCode="_-* #,##0.00_-;\-* #,##0.00_-;_-* \-??_-;_-@_-"/>
    <numFmt numFmtId="173" formatCode="_-* #,##0.00\ _D_M_-;\-* #,##0.00\ _D_M_-;_-* &quot;-&quot;??\ _D_M_-;_-@_-"/>
    <numFmt numFmtId="174" formatCode="_(&quot;£&quot;* #,##0.00_);_(&quot;£&quot;* \(#,##0.00\);_(&quot;£&quot;* &quot;-&quot;??_);_(@_)"/>
    <numFmt numFmtId="175" formatCode="#,##0\ ;&quot;(&quot;#,##0&quot;)&quot;"/>
    <numFmt numFmtId="176" formatCode="#,##0.0"/>
    <numFmt numFmtId="177" formatCode="dd/mm/yyyy;;\-"/>
    <numFmt numFmtId="178" formatCode="#,##0;\(#,##0\)"/>
    <numFmt numFmtId="179" formatCode="#,##0\ \ \ ;\(#,##0\)\ \ "/>
    <numFmt numFmtId="180" formatCode="#,##0_ ;[Red]\(#,##0\);&quot;- &quot;"/>
    <numFmt numFmtId="181" formatCode="&quot;£&quot;#,##0.00"/>
    <numFmt numFmtId="182" formatCode="\£#,##0.00"/>
    <numFmt numFmtId="183" formatCode="_-* #,##0_-;\-* #,##0_-;_-* &quot;-&quot;??_-;_-@_-"/>
    <numFmt numFmtId="184" formatCode="_-* #,##0_-;\-* #,##0_-;_-* \-??_-;_-@_-"/>
    <numFmt numFmtId="185" formatCode="#,##0;[Red]\(#,##0\)"/>
    <numFmt numFmtId="186" formatCode="#,##0_ ;[Red]\-#,##0\ "/>
    <numFmt numFmtId="187" formatCode="#,##0\ \ ;\(#,##0\)\ "/>
    <numFmt numFmtId="188" formatCode="#,##0&quot;  &quot;;\(#,##0&quot;) &quot;"/>
    <numFmt numFmtId="189" formatCode="0%_);[Red]\(0%\)"/>
    <numFmt numFmtId="190" formatCode="0.00%_);[Red]\(0.00%\)"/>
    <numFmt numFmtId="191" formatCode="0%;\-0%;\-"/>
    <numFmt numFmtId="192" formatCode="&quot;Period &quot;0"/>
    <numFmt numFmtId="193" formatCode="###0&quot;  &quot;;[Red]\-###0\ "/>
    <numFmt numFmtId="194" formatCode="_(* #,##0.00%_);_(* \(#,##0.00%\);_(* #,##0.00%_);_(@_)"/>
    <numFmt numFmtId="195" formatCode="&quot;Year &quot;0"/>
    <numFmt numFmtId="196" formatCode="&quot;yes&quot;;&quot;ERROR&quot;;&quot;no&quot;"/>
    <numFmt numFmtId="197" formatCode="dd\-mmm\-yyyy"/>
  </numFmts>
  <fonts count="100"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8"/>
      <name val="Arial"/>
      <family val="2"/>
    </font>
    <font>
      <sz val="11"/>
      <color indexed="9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sz val="11"/>
      <name val="Arial"/>
      <family val="2"/>
    </font>
    <font>
      <sz val="12"/>
      <name val="DTMLetterRegular"/>
    </font>
    <font>
      <sz val="10"/>
      <color indexed="9"/>
      <name val="Arial"/>
      <family val="2"/>
    </font>
    <font>
      <b/>
      <sz val="10"/>
      <name val="Arial"/>
      <family val="2"/>
    </font>
    <font>
      <sz val="11"/>
      <color indexed="37"/>
      <name val="Calibri"/>
      <family val="2"/>
    </font>
    <font>
      <sz val="11"/>
      <color indexed="16"/>
      <name val="Calibri"/>
      <family val="2"/>
    </font>
    <font>
      <b/>
      <sz val="16"/>
      <name val="Arial"/>
      <family val="2"/>
    </font>
    <font>
      <b/>
      <sz val="11"/>
      <color indexed="17"/>
      <name val="Calibri"/>
      <family val="2"/>
    </font>
    <font>
      <i/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Gill Sans"/>
      <family val="2"/>
    </font>
    <font>
      <sz val="10"/>
      <color indexed="12"/>
      <name val="Gill Sans"/>
      <family val="2"/>
    </font>
    <font>
      <sz val="10"/>
      <name val="Gill Sans"/>
    </font>
    <font>
      <sz val="10"/>
      <name val="Gill Sans"/>
      <family val="2"/>
    </font>
    <font>
      <sz val="10"/>
      <color indexed="12"/>
      <name val="Arial"/>
      <family val="2"/>
    </font>
    <font>
      <sz val="11"/>
      <color indexed="23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4"/>
      <name val="Arial"/>
      <family val="2"/>
    </font>
    <font>
      <sz val="11"/>
      <color indexed="48"/>
      <name val="Calibri"/>
      <family val="2"/>
    </font>
    <font>
      <b/>
      <sz val="11"/>
      <color indexed="48"/>
      <name val="Arial"/>
      <family val="2"/>
    </font>
    <font>
      <sz val="12"/>
      <color indexed="12"/>
      <name val="Gill Sans"/>
      <family val="2"/>
    </font>
    <font>
      <sz val="12"/>
      <color indexed="37"/>
      <name val="Gill Sans"/>
      <family val="2"/>
    </font>
    <font>
      <sz val="12"/>
      <color indexed="16"/>
      <name val="Gill Sans"/>
      <family val="2"/>
    </font>
    <font>
      <sz val="11"/>
      <color indexed="24"/>
      <name val="Arial"/>
      <family val="2"/>
    </font>
    <font>
      <sz val="8"/>
      <color indexed="10"/>
      <name val="Arial"/>
      <family val="2"/>
    </font>
    <font>
      <sz val="10"/>
      <name val="Times New Roman"/>
      <family val="1"/>
    </font>
    <font>
      <sz val="12"/>
      <name val="Times New Roman"/>
      <family val="1"/>
    </font>
    <font>
      <sz val="12"/>
      <name val="Gill Sans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12"/>
      <name val="Arial"/>
      <family val="2"/>
    </font>
    <font>
      <b/>
      <sz val="12"/>
      <color indexed="17"/>
      <name val="Helv"/>
    </font>
    <font>
      <b/>
      <sz val="12"/>
      <color indexed="17"/>
      <name val="Helv"/>
      <family val="2"/>
    </font>
    <font>
      <sz val="10"/>
      <color indexed="55"/>
      <name val="Arial"/>
      <family val="2"/>
    </font>
    <font>
      <sz val="8"/>
      <color indexed="62"/>
      <name val="Arial"/>
      <family val="2"/>
    </font>
    <font>
      <sz val="10"/>
      <color indexed="39"/>
      <name val="Arial"/>
      <family val="2"/>
    </font>
    <font>
      <b/>
      <sz val="10"/>
      <color indexed="39"/>
      <name val="Arial"/>
      <family val="2"/>
    </font>
    <font>
      <b/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19"/>
      <color indexed="48"/>
      <name val="Arial"/>
      <family val="2"/>
    </font>
    <font>
      <b/>
      <sz val="16"/>
      <color indexed="23"/>
      <name val="Arial"/>
      <family val="2"/>
    </font>
    <font>
      <sz val="19"/>
      <color indexed="9"/>
      <name val="Arial"/>
      <family val="2"/>
    </font>
    <font>
      <sz val="8"/>
      <color indexed="14"/>
      <name val="Arial"/>
      <family val="2"/>
    </font>
    <font>
      <sz val="10"/>
      <color indexed="10"/>
      <name val="Arial"/>
      <family val="2"/>
    </font>
    <font>
      <b/>
      <sz val="18"/>
      <color indexed="62"/>
      <name val="Cambria"/>
      <family val="2"/>
    </font>
    <font>
      <sz val="10"/>
      <name val="Helv"/>
      <charset val="204"/>
    </font>
    <font>
      <sz val="10"/>
      <name val="Helv"/>
      <family val="2"/>
      <charset val="204"/>
    </font>
    <font>
      <b/>
      <u/>
      <sz val="14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8"/>
      <name val="Arial"/>
      <family val="2"/>
    </font>
    <font>
      <b/>
      <sz val="16"/>
      <color indexed="9"/>
      <name val="Arial"/>
      <family val="2"/>
    </font>
    <font>
      <b/>
      <sz val="14"/>
      <color indexed="18"/>
      <name val="Arial"/>
      <family val="2"/>
    </font>
    <font>
      <b/>
      <sz val="11"/>
      <name val="Arial"/>
      <family val="2"/>
    </font>
    <font>
      <b/>
      <u/>
      <sz val="12"/>
      <color indexed="8"/>
      <name val="Times New Roman"/>
      <family val="1"/>
    </font>
    <font>
      <sz val="6"/>
      <color indexed="8"/>
      <name val="Arial"/>
      <family val="2"/>
    </font>
    <font>
      <sz val="11"/>
      <color indexed="14"/>
      <name val="Calibri"/>
      <family val="2"/>
    </font>
    <font>
      <sz val="8"/>
      <name val="Arial"/>
      <family val="2"/>
    </font>
    <font>
      <sz val="12"/>
      <color indexed="8"/>
      <name val="Arial"/>
      <family val="2"/>
    </font>
    <font>
      <sz val="10"/>
      <name val="MS Sans Serif"/>
      <family val="2"/>
    </font>
    <font>
      <sz val="12"/>
      <color indexed="8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0"/>
      <name val="Arial"/>
      <family val="2"/>
    </font>
    <font>
      <sz val="12"/>
      <color rgb="FF9C0006"/>
      <name val="Arial"/>
      <family val="2"/>
    </font>
    <font>
      <b/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2"/>
      <color theme="10"/>
      <name val="Arial"/>
      <family val="2"/>
    </font>
    <font>
      <u/>
      <sz val="10.199999999999999"/>
      <color theme="10"/>
      <name val="Arial"/>
      <family val="2"/>
    </font>
    <font>
      <sz val="12"/>
      <color rgb="FF3F3F76"/>
      <name val="Arial"/>
      <family val="2"/>
    </font>
    <font>
      <sz val="12"/>
      <color rgb="FFFA7D00"/>
      <name val="Arial"/>
      <family val="2"/>
    </font>
    <font>
      <sz val="12"/>
      <color rgb="FF9C6500"/>
      <name val="Arial"/>
      <family val="2"/>
    </font>
    <font>
      <b/>
      <sz val="12"/>
      <color rgb="FF3F3F3F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b/>
      <sz val="11"/>
      <color theme="0"/>
      <name val="Calibri"/>
      <family val="2"/>
      <scheme val="minor"/>
    </font>
  </fonts>
  <fills count="1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44"/>
        <bgColor indexed="41"/>
      </patternFill>
    </fill>
    <fill>
      <patternFill patternType="solid">
        <fgColor indexed="11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1"/>
      </patternFill>
    </fill>
    <fill>
      <patternFill patternType="solid">
        <fgColor indexed="30"/>
        <bgColor indexed="48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1"/>
        <bgColor indexed="61"/>
      </patternFill>
    </fill>
    <fill>
      <patternFill patternType="solid">
        <fgColor indexed="25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31"/>
      </patternFill>
    </fill>
    <fill>
      <patternFill patternType="solid">
        <fgColor indexed="58"/>
        <bgColor indexed="58"/>
      </patternFill>
    </fill>
    <fill>
      <patternFill patternType="solid">
        <fgColor indexed="58"/>
        <bgColor indexed="59"/>
      </patternFill>
    </fill>
    <fill>
      <patternFill patternType="solid">
        <fgColor indexed="48"/>
        <bgColor indexed="48"/>
      </patternFill>
    </fill>
    <fill>
      <patternFill patternType="solid">
        <fgColor indexed="48"/>
        <bgColor indexed="39"/>
      </patternFill>
    </fill>
    <fill>
      <patternFill patternType="solid">
        <fgColor indexed="10"/>
      </patternFill>
    </fill>
    <fill>
      <patternFill patternType="solid">
        <fgColor indexed="31"/>
        <bgColor indexed="31"/>
      </patternFill>
    </fill>
    <fill>
      <patternFill patternType="solid">
        <fgColor indexed="3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40"/>
        <bgColor indexed="49"/>
      </patternFill>
    </fill>
    <fill>
      <patternFill patternType="solid">
        <fgColor indexed="45"/>
        <b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60"/>
        <bgColor indexed="60"/>
      </patternFill>
    </fill>
    <fill>
      <patternFill patternType="solid">
        <fgColor indexed="60"/>
        <bgColor indexed="25"/>
      </patternFill>
    </fill>
    <fill>
      <patternFill patternType="solid">
        <fgColor indexed="11"/>
        <b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50"/>
        <bgColor indexed="50"/>
      </patternFill>
    </fill>
    <fill>
      <patternFill patternType="solid">
        <fgColor indexed="50"/>
        <bgColor indexed="51"/>
      </patternFill>
    </fill>
    <fill>
      <patternFill patternType="solid">
        <fgColor indexed="57"/>
        <bgColor indexed="57"/>
      </patternFill>
    </fill>
    <fill>
      <patternFill patternType="solid">
        <fgColor indexed="57"/>
        <bgColor indexed="38"/>
      </patternFill>
    </fill>
    <fill>
      <patternFill patternType="solid">
        <fgColor indexed="55"/>
        <b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18"/>
        <bgColor indexed="18"/>
      </patternFill>
    </fill>
    <fill>
      <patternFill patternType="solid">
        <fgColor indexed="18"/>
        <bgColor indexed="32"/>
      </patternFill>
    </fill>
    <fill>
      <patternFill patternType="solid">
        <fgColor indexed="41"/>
        <bgColor indexed="41"/>
      </patternFill>
    </fill>
    <fill>
      <patternFill patternType="solid">
        <fgColor indexed="27"/>
        <bgColor indexed="42"/>
      </patternFill>
    </fill>
    <fill>
      <patternFill patternType="solid">
        <fgColor indexed="54"/>
        <b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51"/>
        <bgColor indexed="51"/>
      </patternFill>
    </fill>
    <fill>
      <patternFill patternType="solid">
        <fgColor indexed="51"/>
        <bgColor indexed="13"/>
      </patternFill>
    </fill>
    <fill>
      <patternFill patternType="solid">
        <fgColor indexed="53"/>
        <b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15"/>
        <bgColor indexed="35"/>
      </patternFill>
    </fill>
    <fill>
      <patternFill patternType="solid">
        <fgColor indexed="28"/>
        <bgColor indexed="20"/>
      </patternFill>
    </fill>
    <fill>
      <patternFill patternType="solid">
        <fgColor indexed="29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35"/>
        <bgColor indexed="35"/>
      </patternFill>
    </fill>
    <fill>
      <patternFill patternType="solid">
        <fgColor indexed="9"/>
        <bgColor indexed="64"/>
      </patternFill>
    </fill>
    <fill>
      <patternFill patternType="lightUp">
        <fgColor indexed="9"/>
        <bgColor indexed="24"/>
      </patternFill>
    </fill>
    <fill>
      <patternFill patternType="solid">
        <fgColor indexed="34"/>
        <bgColor indexed="31"/>
      </patternFill>
    </fill>
    <fill>
      <patternFill patternType="lightUp">
        <fgColor indexed="9"/>
        <bgColor indexed="12"/>
      </patternFill>
    </fill>
    <fill>
      <patternFill patternType="solid">
        <fgColor indexed="39"/>
        <bgColor indexed="48"/>
      </patternFill>
    </fill>
    <fill>
      <patternFill patternType="lightUp">
        <fgColor indexed="9"/>
        <bgColor indexed="57"/>
      </patternFill>
    </fill>
    <fill>
      <patternFill patternType="solid">
        <fgColor indexed="38"/>
        <bgColor indexed="55"/>
      </patternFill>
    </fill>
    <fill>
      <patternFill patternType="solid">
        <fgColor indexed="27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1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55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13"/>
        <bgColor indexed="51"/>
      </patternFill>
    </fill>
    <fill>
      <patternFill patternType="solid">
        <fgColor indexed="29"/>
        <bgColor indexed="64"/>
      </patternFill>
    </fill>
    <fill>
      <patternFill patternType="solid">
        <fgColor indexed="41"/>
      </patternFill>
    </fill>
    <fill>
      <patternFill patternType="solid">
        <fgColor indexed="44"/>
        <bgColor indexed="64"/>
      </patternFill>
    </fill>
    <fill>
      <patternFill patternType="solid">
        <fgColor indexed="43"/>
      </patternFill>
    </fill>
    <fill>
      <patternFill patternType="solid">
        <fgColor indexed="60"/>
      </patternFill>
    </fill>
    <fill>
      <patternFill patternType="solid">
        <fgColor indexed="55"/>
        <bgColor indexed="64"/>
      </patternFill>
    </fill>
    <fill>
      <patternFill patternType="solid">
        <fgColor indexed="49"/>
        <bgColor indexed="35"/>
      </patternFill>
    </fill>
    <fill>
      <patternFill patternType="solid">
        <fgColor indexed="3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2"/>
      </patternFill>
    </fill>
    <fill>
      <patternFill patternType="solid">
        <fgColor indexed="12"/>
        <bgColor indexed="18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51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</patternFill>
    </fill>
    <fill>
      <patternFill patternType="solid">
        <fgColor indexed="50"/>
        <bgColor indexed="64"/>
      </patternFill>
    </fill>
    <fill>
      <patternFill patternType="lightUp">
        <fgColor indexed="48"/>
        <bgColor indexed="41"/>
      </patternFill>
    </fill>
    <fill>
      <patternFill patternType="solid">
        <fgColor indexed="41"/>
        <bgColor indexed="44"/>
      </patternFill>
    </fill>
    <fill>
      <patternFill patternType="solid">
        <fgColor indexed="35"/>
        <bgColor indexed="49"/>
      </patternFill>
    </fill>
    <fill>
      <patternFill patternType="lightUp">
        <fgColor indexed="22"/>
        <bgColor indexed="35"/>
      </patternFill>
    </fill>
    <fill>
      <patternFill patternType="lightUp">
        <fgColor indexed="48"/>
        <bgColor indexed="26"/>
      </patternFill>
    </fill>
    <fill>
      <patternFill patternType="solid">
        <fgColor indexed="54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23"/>
        <bgColor indexed="64"/>
      </patternFill>
    </fill>
    <fill>
      <patternFill patternType="solid">
        <fgColor indexed="23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20"/>
        <bgColor indexed="36"/>
      </patternFill>
    </fill>
    <fill>
      <patternFill patternType="solid">
        <fgColor indexed="27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E0E0E0"/>
        <bgColor indexed="22"/>
      </patternFill>
    </fill>
    <fill>
      <patternFill patternType="solid">
        <fgColor rgb="FFFFCC99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9"/>
      </left>
      <right style="thin">
        <color indexed="19"/>
      </right>
      <top style="thin">
        <color indexed="19"/>
      </top>
      <bottom style="thin">
        <color indexed="19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3"/>
      </top>
      <bottom style="double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double">
        <color indexed="17"/>
      </bottom>
      <diagonal/>
    </border>
    <border>
      <left style="hair">
        <color indexed="10"/>
      </left>
      <right style="hair">
        <color indexed="10"/>
      </right>
      <top style="hair">
        <color indexed="10"/>
      </top>
      <bottom style="hair">
        <color indexed="1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23"/>
      </top>
      <bottom style="thin">
        <color indexed="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8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medium">
        <color indexed="63"/>
      </top>
      <bottom style="double">
        <color indexed="63"/>
      </bottom>
      <diagonal/>
    </border>
    <border>
      <left/>
      <right/>
      <top style="thin">
        <color indexed="63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0.499984740745262"/>
      </top>
      <bottom style="thin">
        <color theme="0" tint="-4.9989318521683403E-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374">
    <xf numFmtId="0" fontId="0" fillId="0" borderId="0"/>
    <xf numFmtId="0" fontId="14" fillId="0" borderId="0"/>
    <xf numFmtId="0" fontId="15" fillId="0" borderId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81" fillId="120" borderId="0" applyNumberFormat="0" applyBorder="0" applyAlignment="0" applyProtection="0"/>
    <xf numFmtId="0" fontId="3" fillId="4" borderId="0" applyNumberFormat="0" applyBorder="0" applyAlignment="0" applyProtection="0"/>
    <xf numFmtId="0" fontId="81" fillId="121" borderId="0" applyNumberFormat="0" applyBorder="0" applyAlignment="0" applyProtection="0"/>
    <xf numFmtId="0" fontId="81" fillId="121" borderId="0" applyNumberFormat="0" applyBorder="0" applyAlignment="0" applyProtection="0"/>
    <xf numFmtId="0" fontId="3" fillId="5" borderId="0" applyNumberFormat="0" applyBorder="0" applyAlignment="0" applyProtection="0"/>
    <xf numFmtId="0" fontId="81" fillId="122" borderId="0" applyNumberFormat="0" applyBorder="0" applyAlignment="0" applyProtection="0"/>
    <xf numFmtId="0" fontId="81" fillId="122" borderId="0" applyNumberFormat="0" applyBorder="0" applyAlignment="0" applyProtection="0"/>
    <xf numFmtId="0" fontId="3" fillId="6" borderId="0" applyNumberFormat="0" applyBorder="0" applyAlignment="0" applyProtection="0"/>
    <xf numFmtId="0" fontId="81" fillId="123" borderId="0" applyNumberFormat="0" applyBorder="0" applyAlignment="0" applyProtection="0"/>
    <xf numFmtId="0" fontId="81" fillId="123" borderId="0" applyNumberFormat="0" applyBorder="0" applyAlignment="0" applyProtection="0"/>
    <xf numFmtId="0" fontId="3" fillId="2" borderId="0" applyNumberFormat="0" applyBorder="0" applyAlignment="0" applyProtection="0"/>
    <xf numFmtId="0" fontId="81" fillId="124" borderId="0" applyNumberFormat="0" applyBorder="0" applyAlignment="0" applyProtection="0"/>
    <xf numFmtId="0" fontId="81" fillId="124" borderId="0" applyNumberFormat="0" applyBorder="0" applyAlignment="0" applyProtection="0"/>
    <xf numFmtId="0" fontId="3" fillId="3" borderId="0" applyNumberFormat="0" applyBorder="0" applyAlignment="0" applyProtection="0"/>
    <xf numFmtId="0" fontId="81" fillId="125" borderId="0" applyNumberFormat="0" applyBorder="0" applyAlignment="0" applyProtection="0"/>
    <xf numFmtId="0" fontId="81" fillId="125" borderId="0" applyNumberFormat="0" applyBorder="0" applyAlignment="0" applyProtection="0"/>
    <xf numFmtId="0" fontId="81" fillId="126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8" borderId="0" applyNumberFormat="0" applyBorder="0" applyAlignment="0" applyProtection="0"/>
    <xf numFmtId="0" fontId="81" fillId="126" borderId="0" applyNumberFormat="0" applyBorder="0" applyAlignment="0" applyProtection="0"/>
    <xf numFmtId="0" fontId="12" fillId="8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81" fillId="126" borderId="0" applyNumberFormat="0" applyBorder="0" applyAlignment="0" applyProtection="0"/>
    <xf numFmtId="0" fontId="3" fillId="4" borderId="0" applyNumberFormat="0" applyBorder="0" applyAlignment="0" applyProtection="0"/>
    <xf numFmtId="0" fontId="81" fillId="127" borderId="0" applyNumberFormat="0" applyBorder="0" applyAlignment="0" applyProtection="0"/>
    <xf numFmtId="0" fontId="81" fillId="127" borderId="0" applyNumberFormat="0" applyBorder="0" applyAlignment="0" applyProtection="0"/>
    <xf numFmtId="0" fontId="3" fillId="11" borderId="0" applyNumberFormat="0" applyBorder="0" applyAlignment="0" applyProtection="0"/>
    <xf numFmtId="0" fontId="81" fillId="128" borderId="0" applyNumberFormat="0" applyBorder="0" applyAlignment="0" applyProtection="0"/>
    <xf numFmtId="0" fontId="81" fillId="128" borderId="0" applyNumberFormat="0" applyBorder="0" applyAlignment="0" applyProtection="0"/>
    <xf numFmtId="0" fontId="3" fillId="12" borderId="0" applyNumberFormat="0" applyBorder="0" applyAlignment="0" applyProtection="0"/>
    <xf numFmtId="0" fontId="81" fillId="129" borderId="0" applyNumberFormat="0" applyBorder="0" applyAlignment="0" applyProtection="0"/>
    <xf numFmtId="0" fontId="81" fillId="129" borderId="0" applyNumberFormat="0" applyBorder="0" applyAlignment="0" applyProtection="0"/>
    <xf numFmtId="0" fontId="3" fillId="13" borderId="0" applyNumberFormat="0" applyBorder="0" applyAlignment="0" applyProtection="0"/>
    <xf numFmtId="0" fontId="81" fillId="130" borderId="0" applyNumberFormat="0" applyBorder="0" applyAlignment="0" applyProtection="0"/>
    <xf numFmtId="0" fontId="81" fillId="130" borderId="0" applyNumberFormat="0" applyBorder="0" applyAlignment="0" applyProtection="0"/>
    <xf numFmtId="0" fontId="3" fillId="7" borderId="0" applyNumberFormat="0" applyBorder="0" applyAlignment="0" applyProtection="0"/>
    <xf numFmtId="0" fontId="81" fillId="131" borderId="0" applyNumberFormat="0" applyBorder="0" applyAlignment="0" applyProtection="0"/>
    <xf numFmtId="0" fontId="81" fillId="131" borderId="0" applyNumberFormat="0" applyBorder="0" applyAlignment="0" applyProtection="0"/>
    <xf numFmtId="0" fontId="6" fillId="13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16" fillId="15" borderId="0" applyNumberFormat="0" applyBorder="0" applyAlignment="0" applyProtection="0"/>
    <xf numFmtId="0" fontId="6" fillId="4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6" borderId="0" applyNumberFormat="0" applyBorder="0" applyAlignment="0" applyProtection="0"/>
    <xf numFmtId="0" fontId="6" fillId="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6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83" fillId="132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83" fillId="132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3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2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83" fillId="13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83" fillId="133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8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7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83" fillId="134" borderId="0" applyNumberFormat="0" applyBorder="0" applyAlignment="0" applyProtection="0"/>
    <xf numFmtId="0" fontId="83" fillId="134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39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40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6" fillId="39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8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83" fillId="135" borderId="0" applyNumberFormat="0" applyBorder="0" applyAlignment="0" applyProtection="0"/>
    <xf numFmtId="0" fontId="83" fillId="135" borderId="0" applyNumberFormat="0" applyBorder="0" applyAlignment="0" applyProtection="0"/>
    <xf numFmtId="0" fontId="6" fillId="43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3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3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4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6" fillId="43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7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3" fillId="4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83" fillId="136" borderId="0" applyNumberFormat="0" applyBorder="0" applyAlignment="0" applyProtection="0"/>
    <xf numFmtId="0" fontId="83" fillId="136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3" fillId="50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1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3" fillId="52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5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4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83" fillId="137" borderId="0" applyNumberFormat="0" applyBorder="0" applyAlignment="0" applyProtection="0"/>
    <xf numFmtId="0" fontId="83" fillId="137" borderId="0" applyNumberFormat="0" applyBorder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6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7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6" fillId="56" borderId="0" applyNumberFormat="0" applyBorder="0" applyAlignment="0" applyProtection="0"/>
    <xf numFmtId="0" fontId="17" fillId="0" borderId="0"/>
    <xf numFmtId="0" fontId="4" fillId="0" borderId="0">
      <alignment horizontal="center" vertical="center" wrapText="1"/>
    </xf>
    <xf numFmtId="0" fontId="4" fillId="0" borderId="0">
      <alignment horizontal="center" vertical="center" wrapText="1"/>
    </xf>
    <xf numFmtId="15" fontId="4" fillId="0" borderId="0">
      <alignment horizontal="center" vertical="center"/>
    </xf>
    <xf numFmtId="15" fontId="4" fillId="0" borderId="0">
      <alignment horizontal="center" vertical="center"/>
    </xf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84" fillId="138" borderId="0" applyNumberFormat="0" applyBorder="0" applyAlignment="0" applyProtection="0"/>
    <xf numFmtId="0" fontId="18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8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8" fillId="50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164" fontId="5" fillId="0" borderId="0" applyFill="0" applyBorder="0" applyAlignment="0" applyProtection="0"/>
    <xf numFmtId="0" fontId="20" fillId="0" borderId="0"/>
    <xf numFmtId="0" fontId="14" fillId="28" borderId="1" applyNumberFormat="0">
      <alignment vertical="center"/>
    </xf>
    <xf numFmtId="0" fontId="14" fillId="58" borderId="1" applyNumberFormat="0">
      <alignment vertical="center"/>
    </xf>
    <xf numFmtId="0" fontId="4" fillId="59" borderId="1" applyNumberFormat="0">
      <alignment vertical="center"/>
    </xf>
    <xf numFmtId="0" fontId="14" fillId="60" borderId="1" applyNumberFormat="0">
      <alignment vertical="center"/>
    </xf>
    <xf numFmtId="0" fontId="14" fillId="21" borderId="1" applyNumberFormat="0">
      <alignment vertical="center"/>
    </xf>
    <xf numFmtId="0" fontId="14" fillId="28" borderId="0" applyNumberFormat="0">
      <alignment vertical="center"/>
    </xf>
    <xf numFmtId="0" fontId="14" fillId="61" borderId="0" applyNumberFormat="0">
      <alignment vertical="center"/>
    </xf>
    <xf numFmtId="0" fontId="14" fillId="0" borderId="1" applyNumberFormat="0">
      <alignment vertical="center"/>
    </xf>
    <xf numFmtId="165" fontId="14" fillId="0" borderId="1">
      <alignment vertical="center"/>
    </xf>
    <xf numFmtId="9" fontId="4" fillId="0" borderId="2">
      <alignment horizontal="right"/>
    </xf>
    <xf numFmtId="9" fontId="4" fillId="0" borderId="2">
      <alignment horizontal="right"/>
    </xf>
    <xf numFmtId="9" fontId="4" fillId="0" borderId="3">
      <alignment horizontal="right"/>
    </xf>
    <xf numFmtId="9" fontId="4" fillId="0" borderId="3">
      <alignment horizontal="right"/>
    </xf>
    <xf numFmtId="9" fontId="4" fillId="0" borderId="3">
      <alignment horizontal="right"/>
    </xf>
    <xf numFmtId="9" fontId="4" fillId="0" borderId="3">
      <alignment horizontal="right"/>
    </xf>
    <xf numFmtId="9" fontId="4" fillId="0" borderId="3">
      <alignment horizontal="right"/>
    </xf>
    <xf numFmtId="9" fontId="4" fillId="0" borderId="2">
      <alignment horizontal="right"/>
    </xf>
    <xf numFmtId="166" fontId="4" fillId="0" borderId="2">
      <alignment horizontal="right"/>
    </xf>
    <xf numFmtId="166" fontId="4" fillId="0" borderId="2">
      <alignment horizontal="right"/>
    </xf>
    <xf numFmtId="167" fontId="4" fillId="0" borderId="3">
      <alignment horizontal="right"/>
    </xf>
    <xf numFmtId="167" fontId="4" fillId="0" borderId="3">
      <alignment horizontal="right"/>
    </xf>
    <xf numFmtId="167" fontId="4" fillId="0" borderId="3">
      <alignment horizontal="right"/>
    </xf>
    <xf numFmtId="167" fontId="4" fillId="0" borderId="3">
      <alignment horizontal="right"/>
    </xf>
    <xf numFmtId="167" fontId="4" fillId="0" borderId="3">
      <alignment horizontal="right"/>
    </xf>
    <xf numFmtId="166" fontId="4" fillId="0" borderId="2">
      <alignment horizontal="right"/>
    </xf>
    <xf numFmtId="168" fontId="4" fillId="0" borderId="2">
      <alignment horizontal="right"/>
    </xf>
    <xf numFmtId="168" fontId="4" fillId="0" borderId="2">
      <alignment horizontal="right"/>
    </xf>
    <xf numFmtId="168" fontId="4" fillId="0" borderId="3">
      <alignment horizontal="right"/>
    </xf>
    <xf numFmtId="168" fontId="4" fillId="0" borderId="3">
      <alignment horizontal="right"/>
    </xf>
    <xf numFmtId="168" fontId="4" fillId="0" borderId="3">
      <alignment horizontal="right"/>
    </xf>
    <xf numFmtId="168" fontId="4" fillId="0" borderId="3">
      <alignment horizontal="right"/>
    </xf>
    <xf numFmtId="168" fontId="4" fillId="0" borderId="3">
      <alignment horizontal="right"/>
    </xf>
    <xf numFmtId="168" fontId="4" fillId="0" borderId="2">
      <alignment horizontal="right"/>
    </xf>
    <xf numFmtId="169" fontId="4" fillId="0" borderId="2">
      <alignment horizontal="right"/>
    </xf>
    <xf numFmtId="169" fontId="4" fillId="0" borderId="2">
      <alignment horizontal="right"/>
    </xf>
    <xf numFmtId="169" fontId="4" fillId="0" borderId="3">
      <alignment horizontal="right"/>
    </xf>
    <xf numFmtId="169" fontId="4" fillId="0" borderId="3">
      <alignment horizontal="right"/>
    </xf>
    <xf numFmtId="169" fontId="4" fillId="0" borderId="3">
      <alignment horizontal="right"/>
    </xf>
    <xf numFmtId="169" fontId="4" fillId="0" borderId="3">
      <alignment horizontal="right"/>
    </xf>
    <xf numFmtId="169" fontId="4" fillId="0" borderId="3">
      <alignment horizontal="right"/>
    </xf>
    <xf numFmtId="169" fontId="4" fillId="0" borderId="2">
      <alignment horizontal="right"/>
    </xf>
    <xf numFmtId="170" fontId="4" fillId="0" borderId="2">
      <alignment horizontal="right"/>
    </xf>
    <xf numFmtId="170" fontId="4" fillId="0" borderId="2">
      <alignment horizontal="right"/>
    </xf>
    <xf numFmtId="170" fontId="4" fillId="0" borderId="3">
      <alignment horizontal="right"/>
    </xf>
    <xf numFmtId="170" fontId="4" fillId="0" borderId="3">
      <alignment horizontal="right"/>
    </xf>
    <xf numFmtId="170" fontId="4" fillId="0" borderId="3">
      <alignment horizontal="right"/>
    </xf>
    <xf numFmtId="170" fontId="4" fillId="0" borderId="3">
      <alignment horizontal="right"/>
    </xf>
    <xf numFmtId="170" fontId="4" fillId="0" borderId="3">
      <alignment horizontal="right"/>
    </xf>
    <xf numFmtId="170" fontId="4" fillId="0" borderId="2">
      <alignment horizontal="right"/>
    </xf>
    <xf numFmtId="0" fontId="4" fillId="0" borderId="2">
      <alignment horizontal="right"/>
    </xf>
    <xf numFmtId="0" fontId="4" fillId="0" borderId="2">
      <alignment horizontal="right"/>
    </xf>
    <xf numFmtId="0" fontId="4" fillId="0" borderId="3">
      <alignment horizontal="right"/>
    </xf>
    <xf numFmtId="0" fontId="4" fillId="0" borderId="3">
      <alignment horizontal="right"/>
    </xf>
    <xf numFmtId="0" fontId="4" fillId="0" borderId="3">
      <alignment horizontal="right"/>
    </xf>
    <xf numFmtId="0" fontId="4" fillId="0" borderId="3">
      <alignment horizontal="right"/>
    </xf>
    <xf numFmtId="0" fontId="4" fillId="0" borderId="3">
      <alignment horizontal="right"/>
    </xf>
    <xf numFmtId="0" fontId="4" fillId="0" borderId="2">
      <alignment horizontal="right"/>
    </xf>
    <xf numFmtId="20" fontId="4" fillId="0" borderId="0">
      <alignment horizontal="right"/>
    </xf>
    <xf numFmtId="20" fontId="4" fillId="0" borderId="0">
      <alignment horizontal="right"/>
    </xf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85" fillId="139" borderId="34" applyNumberFormat="0" applyAlignment="0" applyProtection="0"/>
    <xf numFmtId="0" fontId="21" fillId="62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62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62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58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21" fillId="62" borderId="5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86" fillId="140" borderId="35" applyNumberFormat="0" applyAlignment="0" applyProtection="0"/>
    <xf numFmtId="0" fontId="7" fillId="43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3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3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4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0" fontId="7" fillId="43" borderId="6" applyNumberFormat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1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1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2" fontId="5" fillId="0" borderId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2" fontId="5" fillId="0" borderId="0" applyFill="0" applyBorder="0" applyAlignment="0" applyProtection="0"/>
    <xf numFmtId="0" fontId="4" fillId="0" borderId="0">
      <alignment horizontal="left" vertical="top" wrapText="1"/>
    </xf>
    <xf numFmtId="0" fontId="4" fillId="0" borderId="0">
      <alignment horizontal="left" vertical="top" wrapText="1"/>
    </xf>
    <xf numFmtId="0" fontId="22" fillId="0" borderId="0">
      <protection hidden="1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5" fontId="23" fillId="20" borderId="36">
      <alignment horizontal="right" vertical="center"/>
    </xf>
    <xf numFmtId="175" fontId="12" fillId="141" borderId="36">
      <alignment horizontal="right" vertical="center"/>
    </xf>
    <xf numFmtId="176" fontId="81" fillId="63" borderId="34" applyAlignment="0"/>
    <xf numFmtId="176" fontId="81" fillId="63" borderId="34" applyAlignment="0"/>
    <xf numFmtId="177" fontId="5" fillId="0" borderId="0" applyFill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5" borderId="0" applyNumberFormat="0" applyBorder="0" applyAlignment="0" applyProtection="0"/>
    <xf numFmtId="0" fontId="11" fillId="64" borderId="0" applyNumberFormat="0" applyBorder="0" applyAlignment="0" applyProtection="0"/>
    <xf numFmtId="0" fontId="11" fillId="64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7" borderId="0" applyNumberFormat="0" applyBorder="0" applyAlignment="0" applyProtection="0"/>
    <xf numFmtId="0" fontId="11" fillId="66" borderId="0" applyNumberFormat="0" applyBorder="0" applyAlignment="0" applyProtection="0"/>
    <xf numFmtId="0" fontId="11" fillId="66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9" borderId="0" applyNumberFormat="0" applyBorder="0" applyAlignment="0" applyProtection="0"/>
    <xf numFmtId="0" fontId="11" fillId="68" borderId="0" applyNumberFormat="0" applyBorder="0" applyAlignment="0" applyProtection="0"/>
    <xf numFmtId="0" fontId="11" fillId="68" borderId="0" applyNumberFormat="0" applyBorder="0" applyAlignment="0" applyProtection="0"/>
    <xf numFmtId="0" fontId="14" fillId="57" borderId="8" applyNumberFormat="0">
      <alignment vertical="center"/>
    </xf>
    <xf numFmtId="0" fontId="14" fillId="57" borderId="0">
      <alignment vertical="center"/>
    </xf>
    <xf numFmtId="0" fontId="8" fillId="0" borderId="0" applyNumberFormat="0" applyFill="0" applyBorder="0" applyAlignment="0" applyProtection="0"/>
    <xf numFmtId="3" fontId="24" fillId="70" borderId="0" applyNumberFormat="0" applyBorder="0" applyAlignment="0">
      <alignment horizontal="left"/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0" fontId="24" fillId="46" borderId="0" applyNumberFormat="0" applyBorder="0" applyAlignment="0">
      <protection locked="0"/>
    </xf>
    <xf numFmtId="178" fontId="25" fillId="0" borderId="9" applyBorder="0"/>
    <xf numFmtId="178" fontId="25" fillId="0" borderId="0" applyBorder="0"/>
    <xf numFmtId="178" fontId="25" fillId="0" borderId="0" applyBorder="0"/>
    <xf numFmtId="178" fontId="25" fillId="0" borderId="0" applyBorder="0"/>
    <xf numFmtId="178" fontId="25" fillId="0" borderId="0" applyBorder="0"/>
    <xf numFmtId="178" fontId="25" fillId="0" borderId="0" applyBorder="0"/>
    <xf numFmtId="178" fontId="25" fillId="0" borderId="0" applyBorder="0"/>
    <xf numFmtId="178" fontId="25" fillId="0" borderId="9" applyBorder="0"/>
    <xf numFmtId="0" fontId="14" fillId="21" borderId="1" applyNumberFormat="0">
      <alignment vertical="center"/>
    </xf>
    <xf numFmtId="0" fontId="14" fillId="21" borderId="0" applyNumberFormat="0">
      <alignment vertical="center"/>
    </xf>
    <xf numFmtId="0" fontId="14" fillId="21" borderId="0" applyNumberFormat="0">
      <alignment vertical="center"/>
    </xf>
    <xf numFmtId="3" fontId="4" fillId="142" borderId="37" applyNumberFormat="0" applyFont="0" applyAlignment="0">
      <alignment horizontal="left" vertical="center"/>
      <protection locked="0"/>
    </xf>
    <xf numFmtId="0" fontId="26" fillId="72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27" fillId="73" borderId="0"/>
    <xf numFmtId="179" fontId="26" fillId="74" borderId="2" applyNumberFormat="0" applyFon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0" fontId="5" fillId="36" borderId="0" applyNumberFormat="0" applyBorder="0" applyAlignment="0"/>
    <xf numFmtId="40" fontId="28" fillId="75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165" fontId="14" fillId="0" borderId="0">
      <alignment vertical="center"/>
      <protection locked="0"/>
    </xf>
    <xf numFmtId="165" fontId="14" fillId="0" borderId="0">
      <alignment vertical="center"/>
      <protection locked="0"/>
    </xf>
    <xf numFmtId="180" fontId="14" fillId="0" borderId="0">
      <alignment vertical="center"/>
      <protection locked="0"/>
    </xf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87" fillId="143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178" fontId="14" fillId="0" borderId="10">
      <alignment vertical="center"/>
    </xf>
    <xf numFmtId="0" fontId="29" fillId="76" borderId="11" applyNumberFormat="0">
      <alignment vertical="center"/>
    </xf>
    <xf numFmtId="0" fontId="29" fillId="76" borderId="0" applyNumberFormat="0">
      <alignment vertical="center"/>
    </xf>
    <xf numFmtId="0" fontId="88" fillId="0" borderId="38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3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0" fillId="0" borderId="12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89" fillId="0" borderId="39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1" fillId="0" borderId="14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0" fillId="0" borderId="40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4" fillId="0" borderId="0" applyNumberFormat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27" fillId="0" borderId="0">
      <alignment horizontal="right"/>
    </xf>
    <xf numFmtId="0" fontId="3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13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0" fontId="4" fillId="0" borderId="0">
      <alignment horizontal="right"/>
    </xf>
    <xf numFmtId="10" fontId="4" fillId="77" borderId="2">
      <alignment horizontal="left"/>
      <protection locked="0"/>
    </xf>
    <xf numFmtId="10" fontId="4" fillId="77" borderId="2">
      <alignment horizontal="left"/>
      <protection locked="0"/>
    </xf>
    <xf numFmtId="10" fontId="4" fillId="78" borderId="3">
      <alignment horizontal="left"/>
      <protection locked="0"/>
    </xf>
    <xf numFmtId="10" fontId="4" fillId="78" borderId="3">
      <alignment horizontal="left"/>
      <protection locked="0"/>
    </xf>
    <xf numFmtId="10" fontId="4" fillId="78" borderId="3">
      <alignment horizontal="left"/>
      <protection locked="0"/>
    </xf>
    <xf numFmtId="10" fontId="4" fillId="78" borderId="3">
      <alignment horizontal="left"/>
      <protection locked="0"/>
    </xf>
    <xf numFmtId="10" fontId="4" fillId="78" borderId="3">
      <alignment horizontal="left"/>
      <protection locked="0"/>
    </xf>
    <xf numFmtId="10" fontId="4" fillId="77" borderId="2">
      <alignment horizontal="left"/>
      <protection locked="0"/>
    </xf>
    <xf numFmtId="181" fontId="4" fillId="77" borderId="2">
      <alignment horizontal="left"/>
      <protection locked="0"/>
    </xf>
    <xf numFmtId="181" fontId="4" fillId="77" borderId="2">
      <alignment horizontal="left"/>
      <protection locked="0"/>
    </xf>
    <xf numFmtId="182" fontId="4" fillId="78" borderId="3">
      <alignment horizontal="left"/>
      <protection locked="0"/>
    </xf>
    <xf numFmtId="182" fontId="4" fillId="78" borderId="3">
      <alignment horizontal="left"/>
      <protection locked="0"/>
    </xf>
    <xf numFmtId="182" fontId="4" fillId="78" borderId="3">
      <alignment horizontal="left"/>
      <protection locked="0"/>
    </xf>
    <xf numFmtId="182" fontId="4" fillId="78" borderId="3">
      <alignment horizontal="left"/>
      <protection locked="0"/>
    </xf>
    <xf numFmtId="182" fontId="4" fillId="78" borderId="3">
      <alignment horizontal="left"/>
      <protection locked="0"/>
    </xf>
    <xf numFmtId="181" fontId="4" fillId="77" borderId="2">
      <alignment horizontal="left"/>
      <protection locked="0"/>
    </xf>
    <xf numFmtId="0" fontId="14" fillId="79" borderId="16" applyNumberFormat="0">
      <alignment vertical="center"/>
      <protection locked="0"/>
    </xf>
    <xf numFmtId="0" fontId="14" fillId="79" borderId="0" applyNumberFormat="0">
      <alignment vertical="center"/>
      <protection locked="0"/>
    </xf>
    <xf numFmtId="0" fontId="4" fillId="78" borderId="16" applyNumberFormat="0">
      <alignment vertical="center"/>
      <protection locked="0"/>
    </xf>
    <xf numFmtId="0" fontId="34" fillId="52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34" fillId="52" borderId="5" applyNumberFormat="0" applyAlignment="0" applyProtection="0"/>
    <xf numFmtId="0" fontId="14" fillId="46" borderId="0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14" fillId="46" borderId="16" applyNumberFormat="0">
      <alignment vertical="center"/>
      <protection locked="0"/>
    </xf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93" fillId="144" borderId="34" applyNumberFormat="0" applyAlignment="0" applyProtection="0"/>
    <xf numFmtId="0" fontId="34" fillId="52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2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3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0" fontId="34" fillId="52" borderId="5" applyNumberFormat="0" applyAlignment="0" applyProtection="0"/>
    <xf numFmtId="14" fontId="4" fillId="77" borderId="2">
      <alignment horizontal="left"/>
      <protection locked="0"/>
    </xf>
    <xf numFmtId="14" fontId="4" fillId="77" borderId="2">
      <alignment horizontal="left"/>
      <protection locked="0"/>
    </xf>
    <xf numFmtId="14" fontId="4" fillId="78" borderId="3">
      <alignment horizontal="left"/>
      <protection locked="0"/>
    </xf>
    <xf numFmtId="14" fontId="4" fillId="78" borderId="3">
      <alignment horizontal="left"/>
      <protection locked="0"/>
    </xf>
    <xf numFmtId="14" fontId="4" fillId="78" borderId="3">
      <alignment horizontal="left"/>
      <protection locked="0"/>
    </xf>
    <xf numFmtId="14" fontId="4" fillId="78" borderId="3">
      <alignment horizontal="left"/>
      <protection locked="0"/>
    </xf>
    <xf numFmtId="14" fontId="4" fillId="78" borderId="3">
      <alignment horizontal="left"/>
      <protection locked="0"/>
    </xf>
    <xf numFmtId="14" fontId="4" fillId="77" borderId="2">
      <alignment horizontal="left"/>
      <protection locked="0"/>
    </xf>
    <xf numFmtId="0" fontId="4" fillId="77" borderId="2">
      <alignment horizontal="left"/>
      <protection locked="0"/>
    </xf>
    <xf numFmtId="0" fontId="4" fillId="77" borderId="2">
      <alignment horizontal="left"/>
      <protection locked="0"/>
    </xf>
    <xf numFmtId="0" fontId="4" fillId="78" borderId="3">
      <alignment horizontal="left"/>
      <protection locked="0"/>
    </xf>
    <xf numFmtId="0" fontId="4" fillId="78" borderId="3">
      <alignment horizontal="left"/>
      <protection locked="0"/>
    </xf>
    <xf numFmtId="0" fontId="4" fillId="78" borderId="3">
      <alignment horizontal="left"/>
      <protection locked="0"/>
    </xf>
    <xf numFmtId="0" fontId="4" fillId="78" borderId="3">
      <alignment horizontal="left"/>
      <protection locked="0"/>
    </xf>
    <xf numFmtId="0" fontId="4" fillId="78" borderId="3">
      <alignment horizontal="left"/>
      <protection locked="0"/>
    </xf>
    <xf numFmtId="0" fontId="4" fillId="77" borderId="2">
      <alignment horizontal="left"/>
      <protection locked="0"/>
    </xf>
    <xf numFmtId="20" fontId="4" fillId="77" borderId="2">
      <alignment horizontal="left"/>
      <protection locked="0"/>
    </xf>
    <xf numFmtId="20" fontId="4" fillId="77" borderId="2">
      <alignment horizontal="left"/>
      <protection locked="0"/>
    </xf>
    <xf numFmtId="20" fontId="4" fillId="78" borderId="3">
      <alignment horizontal="left"/>
      <protection locked="0"/>
    </xf>
    <xf numFmtId="20" fontId="4" fillId="78" borderId="3">
      <alignment horizontal="left"/>
      <protection locked="0"/>
    </xf>
    <xf numFmtId="20" fontId="4" fillId="78" borderId="3">
      <alignment horizontal="left"/>
      <protection locked="0"/>
    </xf>
    <xf numFmtId="20" fontId="4" fillId="78" borderId="3">
      <alignment horizontal="left"/>
      <protection locked="0"/>
    </xf>
    <xf numFmtId="20" fontId="4" fillId="78" borderId="3">
      <alignment horizontal="left"/>
      <protection locked="0"/>
    </xf>
    <xf numFmtId="20" fontId="4" fillId="77" borderId="2">
      <alignment horizontal="left"/>
      <protection locked="0"/>
    </xf>
    <xf numFmtId="0" fontId="35" fillId="52" borderId="4">
      <alignment horizontal="left" vertical="top" indent="1"/>
    </xf>
    <xf numFmtId="183" fontId="13" fillId="0" borderId="2">
      <protection locked="0"/>
    </xf>
    <xf numFmtId="184" fontId="13" fillId="0" borderId="3">
      <protection locked="0"/>
    </xf>
    <xf numFmtId="184" fontId="13" fillId="0" borderId="3">
      <protection locked="0"/>
    </xf>
    <xf numFmtId="184" fontId="13" fillId="0" borderId="3">
      <protection locked="0"/>
    </xf>
    <xf numFmtId="184" fontId="13" fillId="0" borderId="3">
      <protection locked="0"/>
    </xf>
    <xf numFmtId="184" fontId="13" fillId="0" borderId="3">
      <protection locked="0"/>
    </xf>
    <xf numFmtId="184" fontId="13" fillId="0" borderId="3">
      <protection locked="0"/>
    </xf>
    <xf numFmtId="179" fontId="26" fillId="80" borderId="2" applyNumberFormat="0" applyFon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0" fontId="5" fillId="60" borderId="0" applyNumberFormat="0" applyBorder="0" applyAlignment="0"/>
    <xf numFmtId="49" fontId="4" fillId="81" borderId="17">
      <alignment horizontal="left" vertical="center" indent="2"/>
    </xf>
    <xf numFmtId="49" fontId="4" fillId="81" borderId="17">
      <alignment horizontal="left" vertical="center" indent="2"/>
    </xf>
    <xf numFmtId="0" fontId="36" fillId="0" borderId="0" applyFill="0" applyBorder="0">
      <alignment vertical="center"/>
    </xf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4" fillId="0" borderId="41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9" fillId="0" borderId="18" applyNumberFormat="0" applyFill="0" applyAlignment="0" applyProtection="0"/>
    <xf numFmtId="0" fontId="5" fillId="0" borderId="0" applyNumberFormat="0" applyBorder="0" applyAlignment="0"/>
    <xf numFmtId="185" fontId="26" fillId="0" borderId="0" applyNumberFormat="0" applyFon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0" fontId="5" fillId="0" borderId="0" applyNumberFormat="0" applyBorder="0" applyAlignment="0"/>
    <xf numFmtId="185" fontId="26" fillId="0" borderId="0" applyNumberFormat="0" applyFont="0" applyBorder="0" applyAlignment="0"/>
    <xf numFmtId="10" fontId="4" fillId="82" borderId="2">
      <alignment horizontal="left"/>
      <protection locked="0"/>
    </xf>
    <xf numFmtId="10" fontId="4" fillId="82" borderId="2">
      <alignment horizontal="left"/>
      <protection locked="0"/>
    </xf>
    <xf numFmtId="10" fontId="4" fillId="9" borderId="3">
      <alignment horizontal="left"/>
      <protection locked="0"/>
    </xf>
    <xf numFmtId="10" fontId="4" fillId="9" borderId="3">
      <alignment horizontal="left"/>
      <protection locked="0"/>
    </xf>
    <xf numFmtId="10" fontId="4" fillId="9" borderId="3">
      <alignment horizontal="left"/>
      <protection locked="0"/>
    </xf>
    <xf numFmtId="10" fontId="4" fillId="9" borderId="3">
      <alignment horizontal="left"/>
      <protection locked="0"/>
    </xf>
    <xf numFmtId="10" fontId="4" fillId="9" borderId="3">
      <alignment horizontal="left"/>
      <protection locked="0"/>
    </xf>
    <xf numFmtId="10" fontId="4" fillId="82" borderId="2">
      <alignment horizontal="left"/>
      <protection locked="0"/>
    </xf>
    <xf numFmtId="181" fontId="4" fillId="82" borderId="2">
      <alignment horizontal="left"/>
      <protection locked="0"/>
    </xf>
    <xf numFmtId="181" fontId="4" fillId="82" borderId="2">
      <alignment horizontal="left"/>
      <protection locked="0"/>
    </xf>
    <xf numFmtId="182" fontId="4" fillId="9" borderId="3">
      <alignment horizontal="left"/>
      <protection locked="0"/>
    </xf>
    <xf numFmtId="182" fontId="4" fillId="9" borderId="3">
      <alignment horizontal="left"/>
      <protection locked="0"/>
    </xf>
    <xf numFmtId="182" fontId="4" fillId="9" borderId="3">
      <alignment horizontal="left"/>
      <protection locked="0"/>
    </xf>
    <xf numFmtId="182" fontId="4" fillId="9" borderId="3">
      <alignment horizontal="left"/>
      <protection locked="0"/>
    </xf>
    <xf numFmtId="182" fontId="4" fillId="9" borderId="3">
      <alignment horizontal="left"/>
      <protection locked="0"/>
    </xf>
    <xf numFmtId="181" fontId="4" fillId="82" borderId="2">
      <alignment horizontal="left"/>
      <protection locked="0"/>
    </xf>
    <xf numFmtId="0" fontId="4" fillId="82" borderId="0">
      <alignment horizontal="left"/>
      <protection locked="0"/>
    </xf>
    <xf numFmtId="0" fontId="4" fillId="82" borderId="0">
      <alignment horizontal="left"/>
      <protection locked="0"/>
    </xf>
    <xf numFmtId="0" fontId="4" fillId="9" borderId="0">
      <alignment horizontal="left"/>
      <protection locked="0"/>
    </xf>
    <xf numFmtId="0" fontId="4" fillId="9" borderId="0">
      <alignment horizontal="left"/>
      <protection locked="0"/>
    </xf>
    <xf numFmtId="0" fontId="4" fillId="9" borderId="0">
      <alignment horizontal="left"/>
      <protection locked="0"/>
    </xf>
    <xf numFmtId="0" fontId="4" fillId="9" borderId="0">
      <alignment horizontal="left"/>
      <protection locked="0"/>
    </xf>
    <xf numFmtId="0" fontId="4" fillId="9" borderId="0">
      <alignment horizontal="left"/>
      <protection locked="0"/>
    </xf>
    <xf numFmtId="0" fontId="4" fillId="82" borderId="0">
      <alignment horizontal="left"/>
      <protection locked="0"/>
    </xf>
    <xf numFmtId="186" fontId="4" fillId="82" borderId="2">
      <alignment horizontal="left"/>
      <protection locked="0"/>
    </xf>
    <xf numFmtId="186" fontId="4" fillId="82" borderId="2">
      <alignment horizontal="left"/>
      <protection locked="0"/>
    </xf>
    <xf numFmtId="186" fontId="4" fillId="9" borderId="3">
      <alignment horizontal="left"/>
      <protection locked="0"/>
    </xf>
    <xf numFmtId="186" fontId="4" fillId="9" borderId="3">
      <alignment horizontal="left"/>
      <protection locked="0"/>
    </xf>
    <xf numFmtId="186" fontId="4" fillId="9" borderId="3">
      <alignment horizontal="left"/>
      <protection locked="0"/>
    </xf>
    <xf numFmtId="186" fontId="4" fillId="9" borderId="3">
      <alignment horizontal="left"/>
      <protection locked="0"/>
    </xf>
    <xf numFmtId="186" fontId="4" fillId="9" borderId="3">
      <alignment horizontal="left"/>
      <protection locked="0"/>
    </xf>
    <xf numFmtId="186" fontId="4" fillId="82" borderId="2">
      <alignment horizontal="left"/>
      <protection locked="0"/>
    </xf>
    <xf numFmtId="20" fontId="4" fillId="82" borderId="0">
      <alignment horizontal="left"/>
      <protection locked="0"/>
    </xf>
    <xf numFmtId="20" fontId="4" fillId="82" borderId="0">
      <alignment horizontal="left"/>
      <protection locked="0"/>
    </xf>
    <xf numFmtId="20" fontId="4" fillId="9" borderId="0">
      <alignment horizontal="left"/>
      <protection locked="0"/>
    </xf>
    <xf numFmtId="20" fontId="4" fillId="9" borderId="0">
      <alignment horizontal="left"/>
      <protection locked="0"/>
    </xf>
    <xf numFmtId="20" fontId="4" fillId="9" borderId="0">
      <alignment horizontal="left"/>
      <protection locked="0"/>
    </xf>
    <xf numFmtId="20" fontId="4" fillId="9" borderId="0">
      <alignment horizontal="left"/>
      <protection locked="0"/>
    </xf>
    <xf numFmtId="20" fontId="4" fillId="9" borderId="0">
      <alignment horizontal="left"/>
      <protection locked="0"/>
    </xf>
    <xf numFmtId="20" fontId="4" fillId="82" borderId="0">
      <alignment horizontal="left"/>
      <protection locked="0"/>
    </xf>
    <xf numFmtId="187" fontId="37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188" fontId="38" fillId="0" borderId="0" applyFill="0" applyBorder="0">
      <alignment vertical="center"/>
    </xf>
    <xf numFmtId="2" fontId="27" fillId="77" borderId="2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2" fontId="27" fillId="78" borderId="3">
      <alignment horizontal="center"/>
      <protection locked="0"/>
    </xf>
    <xf numFmtId="9" fontId="27" fillId="77" borderId="2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9" fontId="27" fillId="78" borderId="3">
      <alignment horizontal="center"/>
      <protection locked="0"/>
    </xf>
    <xf numFmtId="10" fontId="27" fillId="77" borderId="2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10" fontId="27" fillId="78" borderId="3">
      <alignment horizontal="center"/>
      <protection locked="0"/>
    </xf>
    <xf numFmtId="0" fontId="39" fillId="0" borderId="19" applyNumberFormat="0" applyFill="0" applyAlignment="0" applyProtection="0"/>
    <xf numFmtId="0" fontId="40" fillId="0" borderId="0" applyNumberFormat="0" applyBorder="0">
      <alignment horizontal="left" vertical="top"/>
    </xf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5" fillId="145" borderId="0" applyNumberFormat="0" applyBorder="0" applyAlignment="0" applyProtection="0"/>
    <xf numFmtId="0" fontId="9" fillId="52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2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2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3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9" fillId="52" borderId="0" applyNumberFormat="0" applyBorder="0" applyAlignment="0" applyProtection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3" fillId="84" borderId="0"/>
    <xf numFmtId="0" fontId="13" fillId="84" borderId="0"/>
    <xf numFmtId="0" fontId="4" fillId="0" borderId="0"/>
    <xf numFmtId="0" fontId="13" fillId="84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2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" fillId="0" borderId="0"/>
    <xf numFmtId="0" fontId="4" fillId="0" borderId="0"/>
    <xf numFmtId="0" fontId="4" fillId="0" borderId="0"/>
    <xf numFmtId="0" fontId="81" fillId="0" borderId="0"/>
    <xf numFmtId="0" fontId="82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82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1" fillId="0" borderId="0"/>
    <xf numFmtId="0" fontId="41" fillId="0" borderId="0"/>
    <xf numFmtId="0" fontId="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4" fillId="0" borderId="0"/>
    <xf numFmtId="0" fontId="4" fillId="0" borderId="0"/>
    <xf numFmtId="0" fontId="82" fillId="0" borderId="0"/>
    <xf numFmtId="0" fontId="82" fillId="0" borderId="0"/>
    <xf numFmtId="0" fontId="13" fillId="84" borderId="0"/>
    <xf numFmtId="0" fontId="82" fillId="0" borderId="0"/>
    <xf numFmtId="0" fontId="4" fillId="0" borderId="0"/>
    <xf numFmtId="0" fontId="4" fillId="0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84" borderId="0"/>
    <xf numFmtId="0" fontId="81" fillId="0" borderId="0"/>
    <xf numFmtId="0" fontId="81" fillId="0" borderId="0"/>
    <xf numFmtId="0" fontId="81" fillId="0" borderId="0"/>
    <xf numFmtId="0" fontId="77" fillId="84" borderId="0"/>
    <xf numFmtId="0" fontId="81" fillId="0" borderId="0"/>
    <xf numFmtId="0" fontId="77" fillId="84" borderId="0"/>
    <xf numFmtId="0" fontId="77" fillId="84" borderId="0"/>
    <xf numFmtId="0" fontId="77" fillId="84" borderId="0"/>
    <xf numFmtId="0" fontId="77" fillId="84" borderId="0"/>
    <xf numFmtId="0" fontId="77" fillId="84" borderId="0"/>
    <xf numFmtId="0" fontId="77" fillId="84" borderId="0"/>
    <xf numFmtId="0" fontId="82" fillId="0" borderId="0"/>
    <xf numFmtId="0" fontId="4" fillId="0" borderId="0"/>
    <xf numFmtId="0" fontId="42" fillId="0" borderId="0"/>
    <xf numFmtId="0" fontId="4" fillId="0" borderId="0"/>
    <xf numFmtId="0" fontId="42" fillId="0" borderId="0"/>
    <xf numFmtId="0" fontId="4" fillId="0" borderId="0"/>
    <xf numFmtId="0" fontId="42" fillId="0" borderId="0"/>
    <xf numFmtId="0" fontId="4" fillId="0" borderId="0"/>
    <xf numFmtId="0" fontId="42" fillId="0" borderId="0"/>
    <xf numFmtId="0" fontId="4" fillId="0" borderId="0"/>
    <xf numFmtId="0" fontId="42" fillId="0" borderId="0"/>
    <xf numFmtId="0" fontId="42" fillId="0" borderId="0"/>
    <xf numFmtId="0" fontId="82" fillId="0" borderId="0"/>
    <xf numFmtId="0" fontId="13" fillId="84" borderId="0"/>
    <xf numFmtId="0" fontId="77" fillId="84" borderId="0"/>
    <xf numFmtId="0" fontId="4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2" fillId="0" borderId="0"/>
    <xf numFmtId="0" fontId="82" fillId="0" borderId="0"/>
    <xf numFmtId="0" fontId="79" fillId="0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84" borderId="0"/>
    <xf numFmtId="0" fontId="13" fillId="84" borderId="0"/>
    <xf numFmtId="0" fontId="3" fillId="0" borderId="0"/>
    <xf numFmtId="0" fontId="13" fillId="84" borderId="0"/>
    <xf numFmtId="0" fontId="5" fillId="0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34" borderId="0"/>
    <xf numFmtId="0" fontId="13" fillId="84" borderId="0"/>
    <xf numFmtId="0" fontId="81" fillId="0" borderId="0"/>
    <xf numFmtId="0" fontId="5" fillId="0" borderId="0"/>
    <xf numFmtId="0" fontId="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5" fillId="0" borderId="0"/>
    <xf numFmtId="0" fontId="5" fillId="0" borderId="0"/>
    <xf numFmtId="0" fontId="81" fillId="0" borderId="0"/>
    <xf numFmtId="0" fontId="81" fillId="0" borderId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78" fillId="146" borderId="42" applyNumberFormat="0" applyFont="0" applyAlignment="0" applyProtection="0"/>
    <xf numFmtId="0" fontId="78" fillId="146" borderId="42" applyNumberFormat="0" applyFont="0" applyAlignment="0" applyProtection="0"/>
    <xf numFmtId="0" fontId="80" fillId="146" borderId="42" applyNumberFormat="0" applyFont="0" applyAlignment="0" applyProtection="0"/>
    <xf numFmtId="0" fontId="80" fillId="146" borderId="42" applyNumberFormat="0" applyFont="0" applyAlignment="0" applyProtection="0"/>
    <xf numFmtId="0" fontId="78" fillId="146" borderId="42" applyNumberFormat="0" applyFont="0" applyAlignment="0" applyProtection="0"/>
    <xf numFmtId="0" fontId="80" fillId="146" borderId="42" applyNumberFormat="0" applyFont="0" applyAlignment="0" applyProtection="0"/>
    <xf numFmtId="0" fontId="13" fillId="50" borderId="5" applyNumberFormat="0" applyFon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13" fillId="50" borderId="5" applyNumberFormat="0" applyFon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13" fillId="50" borderId="5" applyNumberFormat="0" applyFon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5" fillId="51" borderId="5" applyNumberForma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0" fontId="13" fillId="50" borderId="5" applyNumberFormat="0" applyFont="0" applyAlignment="0" applyProtection="0"/>
    <xf numFmtId="183" fontId="13" fillId="71" borderId="2">
      <protection hidden="1"/>
    </xf>
    <xf numFmtId="184" fontId="13" fillId="53" borderId="3">
      <protection hidden="1"/>
    </xf>
    <xf numFmtId="184" fontId="13" fillId="53" borderId="3">
      <protection hidden="1"/>
    </xf>
    <xf numFmtId="184" fontId="13" fillId="53" borderId="3">
      <protection hidden="1"/>
    </xf>
    <xf numFmtId="184" fontId="13" fillId="53" borderId="3">
      <protection hidden="1"/>
    </xf>
    <xf numFmtId="184" fontId="13" fillId="53" borderId="3">
      <protection hidden="1"/>
    </xf>
    <xf numFmtId="184" fontId="13" fillId="53" borderId="3">
      <protection hidden="1"/>
    </xf>
    <xf numFmtId="187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188" fontId="43" fillId="0" borderId="0" applyFill="0" applyBorder="0">
      <alignment vertical="center"/>
    </xf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96" fillId="139" borderId="43" applyNumberFormat="0" applyAlignment="0" applyProtection="0"/>
    <xf numFmtId="0" fontId="10" fillId="62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62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62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58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0" fontId="10" fillId="62" borderId="1" applyNumberFormat="0" applyAlignment="0" applyProtection="0"/>
    <xf numFmtId="40" fontId="44" fillId="63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40" fontId="44" fillId="61" borderId="0">
      <alignment horizontal="right"/>
    </xf>
    <xf numFmtId="0" fontId="45" fillId="63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5" fillId="61" borderId="0">
      <alignment horizontal="right"/>
    </xf>
    <xf numFmtId="0" fontId="46" fillId="63" borderId="20"/>
    <xf numFmtId="0" fontId="46" fillId="61" borderId="21"/>
    <xf numFmtId="0" fontId="46" fillId="61" borderId="21"/>
    <xf numFmtId="0" fontId="46" fillId="61" borderId="21"/>
    <xf numFmtId="0" fontId="46" fillId="61" borderId="21"/>
    <xf numFmtId="0" fontId="46" fillId="61" borderId="21"/>
    <xf numFmtId="0" fontId="46" fillId="61" borderId="21"/>
    <xf numFmtId="0" fontId="46" fillId="0" borderId="0" applyBorder="0">
      <alignment horizontal="centerContinuous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"/>
    </xf>
    <xf numFmtId="0" fontId="46" fillId="0" borderId="0" applyBorder="0">
      <alignment horizontal="centerContinuous"/>
    </xf>
    <xf numFmtId="0" fontId="47" fillId="0" borderId="0" applyBorder="0">
      <alignment horizontal="centerContinuous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"/>
    </xf>
    <xf numFmtId="0" fontId="47" fillId="0" borderId="0" applyBorder="0">
      <alignment horizontal="centerContinuous"/>
    </xf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ont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8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189" fontId="13" fillId="21" borderId="22"/>
    <xf numFmtId="190" fontId="5" fillId="0" borderId="0" applyFill="0" applyBorder="0" applyAlignment="0" applyProtection="0"/>
    <xf numFmtId="191" fontId="4" fillId="0" borderId="0"/>
    <xf numFmtId="192" fontId="5" fillId="0" borderId="0" applyFill="0" applyBorder="0" applyAlignment="0" applyProtection="0"/>
    <xf numFmtId="0" fontId="48" fillId="0" borderId="0"/>
    <xf numFmtId="0" fontId="49" fillId="0" borderId="23"/>
    <xf numFmtId="0" fontId="50" fillId="0" borderId="23"/>
    <xf numFmtId="0" fontId="50" fillId="0" borderId="23"/>
    <xf numFmtId="0" fontId="50" fillId="0" borderId="23"/>
    <xf numFmtId="0" fontId="50" fillId="0" borderId="23"/>
    <xf numFmtId="0" fontId="50" fillId="0" borderId="23"/>
    <xf numFmtId="0" fontId="50" fillId="0" borderId="23"/>
    <xf numFmtId="0" fontId="51" fillId="85" borderId="0">
      <protection hidden="1"/>
    </xf>
    <xf numFmtId="0" fontId="51" fillId="42" borderId="0">
      <protection hidden="1"/>
    </xf>
    <xf numFmtId="0" fontId="51" fillId="42" borderId="0">
      <protection hidden="1"/>
    </xf>
    <xf numFmtId="0" fontId="51" fillId="42" borderId="0">
      <protection hidden="1"/>
    </xf>
    <xf numFmtId="0" fontId="51" fillId="42" borderId="0">
      <protection hidden="1"/>
    </xf>
    <xf numFmtId="0" fontId="51" fillId="42" borderId="0">
      <protection hidden="1"/>
    </xf>
    <xf numFmtId="0" fontId="51" fillId="42" borderId="0">
      <protection hidden="1"/>
    </xf>
    <xf numFmtId="188" fontId="5" fillId="0" borderId="0" applyFill="0" applyBorder="0" applyAlignment="0" applyProtection="0"/>
    <xf numFmtId="193" fontId="5" fillId="0" borderId="0" applyFill="0" applyBorder="0" applyAlignment="0"/>
    <xf numFmtId="4" fontId="13" fillId="83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0" fontId="12" fillId="78" borderId="1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3" fillId="83" borderId="5" applyNumberFormat="0" applyProtection="0">
      <alignment vertical="center"/>
    </xf>
    <xf numFmtId="4" fontId="12" fillId="77" borderId="1" applyNumberFormat="0" applyProtection="0">
      <alignment vertical="center"/>
    </xf>
    <xf numFmtId="4" fontId="23" fillId="83" borderId="17" applyNumberFormat="0" applyProtection="0">
      <alignment vertical="center"/>
    </xf>
    <xf numFmtId="4" fontId="13" fillId="83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4" fontId="13" fillId="83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0" fontId="13" fillId="78" borderId="5" applyNumberFormat="0" applyProtection="0">
      <alignment vertical="center"/>
    </xf>
    <xf numFmtId="4" fontId="23" fillId="83" borderId="7" applyNumberFormat="0" applyProtection="0">
      <alignment vertical="center"/>
    </xf>
    <xf numFmtId="4" fontId="52" fillId="77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0" fontId="28" fillId="78" borderId="1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2" fillId="77" borderId="5" applyNumberFormat="0" applyProtection="0">
      <alignment vertical="center"/>
    </xf>
    <xf numFmtId="4" fontId="53" fillId="77" borderId="1" applyNumberFormat="0" applyProtection="0">
      <alignment vertical="center"/>
    </xf>
    <xf numFmtId="4" fontId="54" fillId="77" borderId="17" applyNumberFormat="0" applyProtection="0">
      <alignment vertical="center"/>
    </xf>
    <xf numFmtId="4" fontId="52" fillId="77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4" fontId="52" fillId="77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0" fontId="52" fillId="78" borderId="5" applyNumberFormat="0" applyProtection="0">
      <alignment vertical="center"/>
    </xf>
    <xf numFmtId="4" fontId="54" fillId="77" borderId="17" applyNumberFormat="0" applyProtection="0">
      <alignment vertical="center"/>
    </xf>
    <xf numFmtId="4" fontId="13" fillId="77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4" fontId="12" fillId="77" borderId="1" applyNumberFormat="0" applyProtection="0">
      <alignment horizontal="left" vertical="center" indent="1"/>
    </xf>
    <xf numFmtId="4" fontId="23" fillId="77" borderId="17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4" fontId="13" fillId="77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0" fontId="13" fillId="78" borderId="5" applyNumberFormat="0" applyProtection="0">
      <alignment horizontal="left" vertical="center" indent="1"/>
    </xf>
    <xf numFmtId="4" fontId="23" fillId="77" borderId="7" applyNumberFormat="0" applyProtection="0">
      <alignment horizontal="left" vertical="center" indent="1"/>
    </xf>
    <xf numFmtId="0" fontId="55" fillId="83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12" fillId="78" borderId="1" applyNumberFormat="0" applyProtection="0">
      <alignment horizontal="left" vertical="center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4" fontId="12" fillId="77" borderId="1" applyNumberFormat="0" applyProtection="0">
      <alignment horizontal="left" vertical="center" indent="1"/>
    </xf>
    <xf numFmtId="0" fontId="23" fillId="77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83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55" fillId="78" borderId="17" applyNumberFormat="0" applyProtection="0">
      <alignment horizontal="left" vertical="top" indent="1"/>
    </xf>
    <xf numFmtId="0" fontId="23" fillId="83" borderId="7" applyNumberFormat="0" applyProtection="0">
      <alignment horizontal="left" vertical="top" indent="1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4" fontId="23" fillId="88" borderId="0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4" fontId="13" fillId="3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0" fontId="12" fillId="32" borderId="1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4" fontId="12" fillId="89" borderId="1" applyNumberFormat="0" applyProtection="0">
      <alignment horizontal="right" vertical="center"/>
    </xf>
    <xf numFmtId="4" fontId="12" fillId="3" borderId="17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4" fontId="13" fillId="3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0" fontId="13" fillId="32" borderId="5" applyNumberFormat="0" applyProtection="0">
      <alignment horizontal="right" vertical="center"/>
    </xf>
    <xf numFmtId="4" fontId="12" fillId="3" borderId="17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0" fontId="12" fillId="60" borderId="1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4" fontId="12" fillId="80" borderId="1" applyNumberFormat="0" applyProtection="0">
      <alignment horizontal="right" vertical="center"/>
    </xf>
    <xf numFmtId="4" fontId="12" fillId="4" borderId="17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4" fontId="13" fillId="90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0" fontId="13" fillId="91" borderId="5" applyNumberFormat="0" applyProtection="0">
      <alignment horizontal="right" vertical="center"/>
    </xf>
    <xf numFmtId="4" fontId="12" fillId="4" borderId="17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0" fontId="12" fillId="92" borderId="1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4" fontId="12" fillId="93" borderId="1" applyNumberFormat="0" applyProtection="0">
      <alignment horizontal="right" vertical="center"/>
    </xf>
    <xf numFmtId="4" fontId="12" fillId="26" borderId="17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4" fontId="13" fillId="26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0" fontId="13" fillId="92" borderId="3" applyNumberFormat="0" applyProtection="0">
      <alignment horizontal="right" vertical="center"/>
    </xf>
    <xf numFmtId="4" fontId="12" fillId="26" borderId="17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0" fontId="12" fillId="55" borderId="1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4" fontId="12" fillId="94" borderId="1" applyNumberFormat="0" applyProtection="0">
      <alignment horizontal="right" vertical="center"/>
    </xf>
    <xf numFmtId="4" fontId="12" fillId="14" borderId="17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4" fontId="13" fillId="14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0" fontId="13" fillId="55" borderId="5" applyNumberFormat="0" applyProtection="0">
      <alignment horizontal="right" vertical="center"/>
    </xf>
    <xf numFmtId="4" fontId="12" fillId="14" borderId="17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0" fontId="12" fillId="95" borderId="1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4" fontId="12" fillId="96" borderId="1" applyNumberFormat="0" applyProtection="0">
      <alignment horizontal="right" vertical="center"/>
    </xf>
    <xf numFmtId="4" fontId="12" fillId="17" borderId="17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4" fontId="13" fillId="17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0" fontId="13" fillId="95" borderId="5" applyNumberFormat="0" applyProtection="0">
      <alignment horizontal="right" vertical="center"/>
    </xf>
    <xf numFmtId="4" fontId="12" fillId="17" borderId="17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0" fontId="12" fillId="57" borderId="1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4" fontId="12" fillId="97" borderId="1" applyNumberFormat="0" applyProtection="0">
      <alignment horizontal="right" vertical="center"/>
    </xf>
    <xf numFmtId="4" fontId="12" fillId="49" borderId="17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4" fontId="13" fillId="49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0" fontId="13" fillId="57" borderId="5" applyNumberFormat="0" applyProtection="0">
      <alignment horizontal="right" vertical="center"/>
    </xf>
    <xf numFmtId="4" fontId="12" fillId="49" borderId="17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0" fontId="12" fillId="40" borderId="1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4" fontId="12" fillId="98" borderId="1" applyNumberFormat="0" applyProtection="0">
      <alignment horizontal="right" vertical="center"/>
    </xf>
    <xf numFmtId="4" fontId="12" fillId="11" borderId="17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4" fontId="13" fillId="11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0" fontId="13" fillId="40" borderId="5" applyNumberFormat="0" applyProtection="0">
      <alignment horizontal="right" vertical="center"/>
    </xf>
    <xf numFmtId="4" fontId="12" fillId="11" borderId="17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0" fontId="12" fillId="38" borderId="1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4" fontId="12" fillId="100" borderId="1" applyNumberFormat="0" applyProtection="0">
      <alignment horizontal="right" vertical="center"/>
    </xf>
    <xf numFmtId="4" fontId="12" fillId="99" borderId="17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4" fontId="13" fillId="99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0" fontId="13" fillId="38" borderId="5" applyNumberFormat="0" applyProtection="0">
      <alignment horizontal="right" vertical="center"/>
    </xf>
    <xf numFmtId="4" fontId="12" fillId="99" borderId="17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0" fontId="12" fillId="36" borderId="1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4" fontId="12" fillId="74" borderId="1" applyNumberFormat="0" applyProtection="0">
      <alignment horizontal="right" vertical="center"/>
    </xf>
    <xf numFmtId="4" fontId="12" fillId="10" borderId="17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4" fontId="13" fillId="10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0" fontId="13" fillId="36" borderId="5" applyNumberFormat="0" applyProtection="0">
      <alignment horizontal="right" vertical="center"/>
    </xf>
    <xf numFmtId="4" fontId="12" fillId="10" borderId="17" applyNumberFormat="0" applyProtection="0">
      <alignment horizontal="right" vertical="center"/>
    </xf>
    <xf numFmtId="4" fontId="13" fillId="101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0" fontId="23" fillId="103" borderId="1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4" fontId="23" fillId="104" borderId="1" applyNumberFormat="0" applyProtection="0">
      <alignment horizontal="left" vertical="center" indent="1"/>
    </xf>
    <xf numFmtId="4" fontId="23" fillId="101" borderId="24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4" fontId="13" fillId="101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0" fontId="13" fillId="102" borderId="3" applyNumberFormat="0" applyProtection="0">
      <alignment horizontal="left" vertical="center" indent="1"/>
    </xf>
    <xf numFmtId="4" fontId="23" fillId="105" borderId="7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0" fontId="12" fillId="58" borderId="25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12" fillId="107" borderId="26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12" fillId="5" borderId="7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0" fontId="56" fillId="48" borderId="0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4" fontId="56" fillId="108" borderId="0" applyNumberFormat="0" applyProtection="0">
      <alignment horizontal="left" vertical="center" indent="1"/>
    </xf>
    <xf numFmtId="4" fontId="56" fillId="108" borderId="0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4" fillId="106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0" fontId="4" fillId="48" borderId="3" applyNumberFormat="0" applyProtection="0">
      <alignment horizontal="left" vertical="center" indent="1"/>
    </xf>
    <xf numFmtId="4" fontId="56" fillId="108" borderId="0" applyNumberFormat="0" applyProtection="0">
      <alignment horizontal="left" vertical="center" indent="1"/>
    </xf>
    <xf numFmtId="4" fontId="13" fillId="109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0" fontId="4" fillId="87" borderId="1" applyNumberFormat="0" applyProtection="0">
      <alignment horizontal="left" vertical="center" indent="1"/>
    </xf>
    <xf numFmtId="4" fontId="12" fillId="109" borderId="17" applyNumberFormat="0" applyProtection="0">
      <alignment horizontal="right" vertical="center"/>
    </xf>
    <xf numFmtId="0" fontId="4" fillId="87" borderId="1" applyNumberFormat="0" applyProtection="0">
      <alignment horizontal="left" vertical="center" indent="1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4" fontId="13" fillId="109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13" fillId="30" borderId="5" applyNumberFormat="0" applyProtection="0">
      <alignment horizontal="right" vertical="center"/>
    </xf>
    <xf numFmtId="0" fontId="4" fillId="87" borderId="1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0" fontId="12" fillId="58" borderId="1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0" fontId="13" fillId="46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2" fillId="107" borderId="1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0" fontId="12" fillId="46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3" fillId="81" borderId="3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81" borderId="0" applyNumberFormat="0" applyProtection="0">
      <alignment horizontal="left" vertical="center" indent="1"/>
    </xf>
    <xf numFmtId="4" fontId="12" fillId="5" borderId="0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0" fontId="12" fillId="76" borderId="1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0" fontId="13" fillId="30" borderId="3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2" fillId="110" borderId="1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0" fontId="12" fillId="30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3" fillId="109" borderId="3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88" borderId="0" applyNumberFormat="0" applyProtection="0">
      <alignment horizontal="left" vertical="center" indent="1"/>
    </xf>
    <xf numFmtId="4" fontId="12" fillId="2" borderId="0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21" borderId="5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4" fillId="106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13" fillId="12" borderId="5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08" borderId="17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13" fillId="106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76" borderId="1" applyNumberFormat="0" applyProtection="0">
      <alignment horizontal="left" vertical="center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48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13" fillId="106" borderId="17" applyNumberFormat="0" applyProtection="0">
      <alignment horizontal="left" vertical="top" indent="1"/>
    </xf>
    <xf numFmtId="0" fontId="4" fillId="110" borderId="1" applyNumberFormat="0" applyProtection="0">
      <alignment horizontal="left" vertical="center" indent="1"/>
    </xf>
    <xf numFmtId="0" fontId="4" fillId="108" borderId="17" applyNumberFormat="0" applyProtection="0">
      <alignment horizontal="left" vertical="top" indent="1"/>
    </xf>
    <xf numFmtId="0" fontId="4" fillId="110" borderId="1" applyNumberFormat="0" applyProtection="0">
      <alignment horizontal="left" vertical="center" indent="1"/>
    </xf>
    <xf numFmtId="0" fontId="4" fillId="110" borderId="1" applyNumberFormat="0" applyProtection="0">
      <alignment horizontal="left" vertical="center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108" borderId="17" applyNumberFormat="0" applyProtection="0">
      <alignment horizontal="left" vertical="top" indent="1"/>
    </xf>
    <xf numFmtId="0" fontId="4" fillId="6" borderId="7" applyNumberFormat="0" applyProtection="0">
      <alignment horizontal="left" vertical="top" indent="1"/>
    </xf>
    <xf numFmtId="0" fontId="13" fillId="111" borderId="5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30" borderId="17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76" borderId="5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4" fillId="109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13" fillId="111" borderId="5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8" borderId="17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13" fillId="109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42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30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13" fillId="109" borderId="17" applyNumberFormat="0" applyProtection="0">
      <alignment horizontal="left" vertical="top" indent="1"/>
    </xf>
    <xf numFmtId="0" fontId="4" fillId="85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top" indent="1"/>
    </xf>
    <xf numFmtId="0" fontId="4" fillId="85" borderId="1" applyNumberFormat="0" applyProtection="0">
      <alignment horizontal="left" vertical="center" indent="1"/>
    </xf>
    <xf numFmtId="0" fontId="4" fillId="85" borderId="1" applyNumberFormat="0" applyProtection="0">
      <alignment horizontal="left" vertical="center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88" borderId="17" applyNumberFormat="0" applyProtection="0">
      <alignment horizontal="left" vertical="top" indent="1"/>
    </xf>
    <xf numFmtId="0" fontId="4" fillId="6" borderId="7" applyNumberFormat="0" applyProtection="0">
      <alignment horizontal="left" vertical="top" indent="1"/>
    </xf>
    <xf numFmtId="0" fontId="13" fillId="8" borderId="5" applyNumberFormat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112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4" fillId="112" borderId="1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9" borderId="5" applyNumberFormat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4" fillId="112" borderId="1" applyNumberFormat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13" fillId="8" borderId="5" applyNumberFormat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82" borderId="17" applyNumberFormat="0" applyBorder="0" applyProtection="0">
      <alignment horizontal="left" vertical="center" indent="1"/>
    </xf>
    <xf numFmtId="0" fontId="4" fillId="112" borderId="1" applyNumberFormat="0" applyProtection="0">
      <alignment horizontal="left" vertical="center" indent="1"/>
    </xf>
    <xf numFmtId="0" fontId="13" fillId="8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21" borderId="1" applyNumberFormat="0" applyProtection="0">
      <alignment horizontal="left" vertical="center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9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13" fillId="8" borderId="17" applyNumberFormat="0" applyProtection="0">
      <alignment horizontal="left" vertical="top" indent="1"/>
    </xf>
    <xf numFmtId="0" fontId="4" fillId="112" borderId="1" applyNumberFormat="0" applyProtection="0">
      <alignment horizontal="left" vertical="center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82" borderId="17" applyNumberFormat="0" applyProtection="0">
      <alignment horizontal="left" vertical="top" indent="1"/>
    </xf>
    <xf numFmtId="0" fontId="4" fillId="6" borderId="7" applyNumberFormat="0" applyProtection="0">
      <alignment horizontal="left" vertical="top" indent="1"/>
    </xf>
    <xf numFmtId="0" fontId="13" fillId="81" borderId="5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46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13" fillId="81" borderId="5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1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113" borderId="17" applyNumberFormat="0" applyProtection="0">
      <alignment horizontal="left" vertical="center" indent="1"/>
    </xf>
    <xf numFmtId="0" fontId="4" fillId="6" borderId="7" applyNumberFormat="0" applyProtection="0">
      <alignment horizontal="left" vertical="center" indent="1"/>
    </xf>
    <xf numFmtId="0" fontId="13" fillId="81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46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13" fillId="81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113" borderId="17" applyNumberFormat="0" applyProtection="0">
      <alignment horizontal="left" vertical="top" indent="1"/>
    </xf>
    <xf numFmtId="0" fontId="4" fillId="6" borderId="7" applyNumberFormat="0" applyProtection="0">
      <alignment horizontal="left" vertical="top" indent="1"/>
    </xf>
    <xf numFmtId="0" fontId="13" fillId="114" borderId="27" applyNumberFormat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114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4" fillId="0" borderId="0"/>
    <xf numFmtId="0" fontId="4" fillId="0" borderId="0"/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4" fillId="0" borderId="0"/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61" borderId="27" applyNumberFormat="0">
      <protection locked="0"/>
    </xf>
    <xf numFmtId="0" fontId="13" fillId="114" borderId="27" applyNumberFormat="0">
      <protection locked="0"/>
    </xf>
    <xf numFmtId="0" fontId="13" fillId="114" borderId="27" applyNumberFormat="0">
      <protection locked="0"/>
    </xf>
    <xf numFmtId="0" fontId="13" fillId="114" borderId="27" applyNumberFormat="0">
      <protection locked="0"/>
    </xf>
    <xf numFmtId="0" fontId="13" fillId="114" borderId="27" applyNumberFormat="0">
      <protection locked="0"/>
    </xf>
    <xf numFmtId="0" fontId="13" fillId="114" borderId="27" applyNumberFormat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" fillId="114" borderId="27" applyNumberFormat="0">
      <protection locked="0"/>
    </xf>
    <xf numFmtId="0" fontId="57" fillId="106" borderId="28" applyBorder="0"/>
    <xf numFmtId="0" fontId="57" fillId="48" borderId="0" applyBorder="0"/>
    <xf numFmtId="0" fontId="57" fillId="48" borderId="0" applyBorder="0"/>
    <xf numFmtId="0" fontId="57" fillId="48" borderId="0" applyBorder="0"/>
    <xf numFmtId="0" fontId="57" fillId="48" borderId="0" applyBorder="0"/>
    <xf numFmtId="0" fontId="57" fillId="48" borderId="0" applyBorder="0"/>
    <xf numFmtId="0" fontId="57" fillId="48" borderId="0" applyBorder="0"/>
    <xf numFmtId="0" fontId="57" fillId="106" borderId="28" applyBorder="0"/>
    <xf numFmtId="4" fontId="58" fillId="5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0" fontId="12" fillId="51" borderId="1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58" fillId="5" borderId="17" applyNumberFormat="0" applyProtection="0">
      <alignment vertical="center"/>
    </xf>
    <xf numFmtId="4" fontId="12" fillId="75" borderId="1" applyNumberFormat="0" applyProtection="0">
      <alignment vertical="center"/>
    </xf>
    <xf numFmtId="4" fontId="12" fillId="75" borderId="17" applyNumberFormat="0" applyProtection="0">
      <alignment vertical="center"/>
    </xf>
    <xf numFmtId="4" fontId="58" fillId="5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4" fontId="58" fillId="5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0" fontId="58" fillId="51" borderId="17" applyNumberFormat="0" applyProtection="0">
      <alignment vertical="center"/>
    </xf>
    <xf numFmtId="4" fontId="12" fillId="75" borderId="17" applyNumberFormat="0" applyProtection="0">
      <alignment vertical="center"/>
    </xf>
    <xf numFmtId="4" fontId="52" fillId="75" borderId="2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0" fontId="28" fillId="51" borderId="1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2" fillId="75" borderId="2" applyNumberFormat="0" applyProtection="0">
      <alignment vertical="center"/>
    </xf>
    <xf numFmtId="4" fontId="53" fillId="75" borderId="1" applyNumberFormat="0" applyProtection="0">
      <alignment vertical="center"/>
    </xf>
    <xf numFmtId="4" fontId="53" fillId="75" borderId="17" applyNumberFormat="0" applyProtection="0">
      <alignment vertical="center"/>
    </xf>
    <xf numFmtId="4" fontId="52" fillId="75" borderId="2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4" fontId="52" fillId="75" borderId="2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0" fontId="52" fillId="51" borderId="3" applyNumberFormat="0" applyProtection="0">
      <alignment vertical="center"/>
    </xf>
    <xf numFmtId="4" fontId="53" fillId="75" borderId="17" applyNumberFormat="0" applyProtection="0">
      <alignment vertical="center"/>
    </xf>
    <xf numFmtId="4" fontId="58" fillId="12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4" fontId="12" fillId="75" borderId="1" applyNumberFormat="0" applyProtection="0">
      <alignment horizontal="left" vertical="center" indent="1"/>
    </xf>
    <xf numFmtId="4" fontId="12" fillId="75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4" fontId="58" fillId="12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0" fontId="58" fillId="21" borderId="17" applyNumberFormat="0" applyProtection="0">
      <alignment horizontal="left" vertical="center" indent="1"/>
    </xf>
    <xf numFmtId="4" fontId="12" fillId="75" borderId="17" applyNumberFormat="0" applyProtection="0">
      <alignment horizontal="left" vertical="center" indent="1"/>
    </xf>
    <xf numFmtId="0" fontId="58" fillId="5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12" fillId="51" borderId="1" applyNumberFormat="0" applyProtection="0">
      <alignment horizontal="left" vertical="center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4" fontId="12" fillId="75" borderId="1" applyNumberFormat="0" applyProtection="0">
      <alignment horizontal="left" vertical="center" indent="1"/>
    </xf>
    <xf numFmtId="0" fontId="12" fillId="75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58" fillId="51" borderId="17" applyNumberFormat="0" applyProtection="0">
      <alignment horizontal="left" vertical="top" indent="1"/>
    </xf>
    <xf numFmtId="0" fontId="12" fillId="75" borderId="17" applyNumberFormat="0" applyProtection="0">
      <alignment horizontal="left" vertical="top" indent="1"/>
    </xf>
    <xf numFmtId="4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2" fillId="107" borderId="1" applyNumberFormat="0" applyProtection="0">
      <alignment horizontal="right" vertical="center"/>
    </xf>
    <xf numFmtId="4" fontId="12" fillId="81" borderId="17" applyNumberFormat="0" applyProtection="0">
      <alignment horizontal="right" vertical="center"/>
    </xf>
    <xf numFmtId="4" fontId="12" fillId="81" borderId="17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0" fontId="12" fillId="58" borderId="1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4" fontId="13" fillId="0" borderId="5" applyNumberFormat="0" applyProtection="0">
      <alignment horizontal="right" vertical="center"/>
    </xf>
    <xf numFmtId="4" fontId="12" fillId="107" borderId="1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0" fontId="13" fillId="0" borderId="5" applyNumberFormat="0" applyProtection="0">
      <alignment horizontal="right" vertical="center"/>
    </xf>
    <xf numFmtId="4" fontId="12" fillId="5" borderId="7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0" fontId="28" fillId="58" borderId="1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4" fontId="53" fillId="107" borderId="1" applyNumberFormat="0" applyProtection="0">
      <alignment horizontal="right" vertical="center"/>
    </xf>
    <xf numFmtId="4" fontId="53" fillId="81" borderId="17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4" fontId="52" fillId="63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0" fontId="52" fillId="61" borderId="5" applyNumberFormat="0" applyProtection="0">
      <alignment horizontal="right" vertical="center"/>
    </xf>
    <xf numFmtId="4" fontId="53" fillId="81" borderId="17" applyNumberFormat="0" applyProtection="0">
      <alignment horizontal="right" vertical="center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4" fontId="12" fillId="109" borderId="17" applyNumberFormat="0" applyProtection="0">
      <alignment horizontal="left" vertical="center" indent="1"/>
    </xf>
    <xf numFmtId="4" fontId="12" fillId="109" borderId="17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3" fillId="1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0" fontId="13" fillId="86" borderId="5" applyNumberFormat="0" applyProtection="0">
      <alignment horizontal="left" vertical="center" indent="1"/>
    </xf>
    <xf numFmtId="4" fontId="12" fillId="6" borderId="7" applyNumberFormat="0" applyProtection="0">
      <alignment horizontal="left" vertical="center" indent="1"/>
    </xf>
    <xf numFmtId="0" fontId="58" fillId="109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87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0" fontId="12" fillId="88" borderId="17" applyNumberFormat="0" applyProtection="0">
      <alignment horizontal="left" vertical="top" indent="1"/>
    </xf>
    <xf numFmtId="0" fontId="12" fillId="88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4" fillId="28" borderId="1" applyNumberFormat="0" applyProtection="0">
      <alignment horizontal="left" vertical="center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109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58" fillId="30" borderId="17" applyNumberFormat="0" applyProtection="0">
      <alignment horizontal="left" vertical="top" indent="1"/>
    </xf>
    <xf numFmtId="0" fontId="4" fillId="87" borderId="1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60" fillId="115" borderId="0" applyNumberFormat="0" applyProtection="0">
      <alignment horizontal="left" vertical="center" indent="1"/>
    </xf>
    <xf numFmtId="4" fontId="60" fillId="115" borderId="0" applyNumberFormat="0" applyProtection="0">
      <alignment horizontal="left" vertical="center" indent="1"/>
    </xf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0" fontId="61" fillId="0" borderId="0"/>
    <xf numFmtId="4" fontId="60" fillId="115" borderId="0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4" fontId="59" fillId="115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0" fontId="59" fillId="58" borderId="3" applyNumberFormat="0" applyProtection="0">
      <alignment horizontal="left" vertical="center" indent="1"/>
    </xf>
    <xf numFmtId="4" fontId="62" fillId="106" borderId="0" applyNumberFormat="0" applyProtection="0">
      <alignment horizontal="left" vertical="center" indent="1"/>
    </xf>
    <xf numFmtId="0" fontId="13" fillId="116" borderId="2"/>
    <xf numFmtId="0" fontId="13" fillId="117" borderId="3"/>
    <xf numFmtId="0" fontId="13" fillId="117" borderId="3"/>
    <xf numFmtId="0" fontId="13" fillId="117" borderId="3"/>
    <xf numFmtId="0" fontId="13" fillId="117" borderId="3"/>
    <xf numFmtId="0" fontId="13" fillId="117" borderId="3"/>
    <xf numFmtId="0" fontId="13" fillId="117" borderId="3"/>
    <xf numFmtId="0" fontId="13" fillId="116" borderId="2"/>
    <xf numFmtId="4" fontId="63" fillId="114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0" fontId="64" fillId="58" borderId="1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4" fontId="64" fillId="107" borderId="1" applyNumberFormat="0" applyProtection="0">
      <alignment horizontal="right" vertical="center"/>
    </xf>
    <xf numFmtId="4" fontId="64" fillId="81" borderId="17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4" fontId="63" fillId="114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0" fontId="63" fillId="61" borderId="5" applyNumberFormat="0" applyProtection="0">
      <alignment horizontal="right" vertical="center"/>
    </xf>
    <xf numFmtId="4" fontId="64" fillId="81" borderId="17" applyNumberFormat="0" applyProtection="0">
      <alignment horizontal="right" vertical="center"/>
    </xf>
    <xf numFmtId="0" fontId="65" fillId="0" borderId="0" applyNumberFormat="0" applyFill="0" applyBorder="0" applyAlignment="0" applyProtection="0"/>
    <xf numFmtId="194" fontId="12" fillId="0" borderId="0" applyFill="0" applyBorder="0" applyAlignment="0"/>
    <xf numFmtId="0" fontId="66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0" fontId="67" fillId="0" borderId="0"/>
    <xf numFmtId="178" fontId="26" fillId="118" borderId="0"/>
    <xf numFmtId="178" fontId="27" fillId="46" borderId="0"/>
    <xf numFmtId="178" fontId="27" fillId="46" borderId="0"/>
    <xf numFmtId="178" fontId="27" fillId="46" borderId="0"/>
    <xf numFmtId="178" fontId="27" fillId="46" borderId="0"/>
    <xf numFmtId="178" fontId="27" fillId="46" borderId="0"/>
    <xf numFmtId="178" fontId="27" fillId="46" borderId="0"/>
    <xf numFmtId="178" fontId="26" fillId="80" borderId="0"/>
    <xf numFmtId="178" fontId="27" fillId="60" borderId="0"/>
    <xf numFmtId="178" fontId="27" fillId="60" borderId="0"/>
    <xf numFmtId="178" fontId="27" fillId="60" borderId="0"/>
    <xf numFmtId="178" fontId="27" fillId="60" borderId="0"/>
    <xf numFmtId="178" fontId="27" fillId="60" borderId="0"/>
    <xf numFmtId="178" fontId="27" fillId="60" borderId="0"/>
    <xf numFmtId="0" fontId="26" fillId="72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27" fillId="73" borderId="0"/>
    <xf numFmtId="0" fontId="33" fillId="0" borderId="0"/>
    <xf numFmtId="0" fontId="68" fillId="0" borderId="0"/>
    <xf numFmtId="0" fontId="69" fillId="0" borderId="0"/>
    <xf numFmtId="0" fontId="23" fillId="147" borderId="17">
      <alignment horizontal="left" vertical="center" wrapText="1" indent="1"/>
    </xf>
    <xf numFmtId="0" fontId="70" fillId="0" borderId="0"/>
    <xf numFmtId="0" fontId="71" fillId="44" borderId="0" applyNumberFormat="0">
      <alignment vertical="center"/>
    </xf>
    <xf numFmtId="0" fontId="65" fillId="0" borderId="0" applyNumberFormat="0" applyFill="0" applyBorder="0" applyAlignment="0" applyProtection="0"/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72" fillId="28" borderId="0" applyNumberFormat="0">
      <alignment vertical="center"/>
    </xf>
    <xf numFmtId="0" fontId="33" fillId="0" borderId="0" applyNumberFormat="0">
      <alignment vertical="center"/>
    </xf>
    <xf numFmtId="0" fontId="73" fillId="0" borderId="0" applyNumberFormat="0">
      <alignment vertical="center"/>
    </xf>
    <xf numFmtId="0" fontId="74" fillId="0" borderId="0"/>
    <xf numFmtId="178" fontId="73" fillId="0" borderId="29">
      <alignment vertical="center"/>
    </xf>
    <xf numFmtId="178" fontId="73" fillId="0" borderId="30">
      <alignment vertical="center"/>
    </xf>
    <xf numFmtId="0" fontId="11" fillId="0" borderId="31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97" fillId="0" borderId="44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97" fillId="0" borderId="44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11" fillId="0" borderId="32" applyNumberFormat="0" applyFill="0" applyAlignment="0" applyProtection="0"/>
    <xf numFmtId="0" fontId="75" fillId="0" borderId="33">
      <alignment horizontal="left" vertical="top" wrapText="1"/>
      <protection locked="0"/>
    </xf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195" fontId="5" fillId="0" borderId="0" applyFill="0" applyBorder="0" applyAlignment="0" applyProtection="0"/>
    <xf numFmtId="4" fontId="17" fillId="119" borderId="0" applyNumberFormat="0" applyFont="0" applyBorder="0" applyAlignment="0">
      <alignment horizontal="right" wrapText="1"/>
    </xf>
    <xf numFmtId="0" fontId="5" fillId="79" borderId="0" applyNumberFormat="0" applyBorder="0" applyAlignment="0"/>
    <xf numFmtId="0" fontId="5" fillId="79" borderId="0" applyNumberFormat="0" applyBorder="0" applyAlignment="0"/>
    <xf numFmtId="0" fontId="5" fillId="79" borderId="0" applyNumberFormat="0" applyBorder="0" applyAlignment="0"/>
    <xf numFmtId="0" fontId="5" fillId="79" borderId="0" applyNumberFormat="0" applyBorder="0" applyAlignment="0"/>
    <xf numFmtId="0" fontId="5" fillId="79" borderId="0" applyNumberFormat="0" applyBorder="0" applyAlignment="0"/>
    <xf numFmtId="0" fontId="5" fillId="79" borderId="0" applyNumberFormat="0" applyBorder="0" applyAlignment="0"/>
    <xf numFmtId="183" fontId="13" fillId="75" borderId="2">
      <protection hidden="1"/>
    </xf>
    <xf numFmtId="184" fontId="13" fillId="51" borderId="3">
      <protection hidden="1"/>
    </xf>
    <xf numFmtId="184" fontId="13" fillId="51" borderId="3">
      <protection hidden="1"/>
    </xf>
    <xf numFmtId="184" fontId="13" fillId="51" borderId="3">
      <protection hidden="1"/>
    </xf>
    <xf numFmtId="184" fontId="13" fillId="51" borderId="3">
      <protection hidden="1"/>
    </xf>
    <xf numFmtId="184" fontId="13" fillId="51" borderId="3">
      <protection hidden="1"/>
    </xf>
    <xf numFmtId="184" fontId="13" fillId="51" borderId="3">
      <protection hidden="1"/>
    </xf>
    <xf numFmtId="183" fontId="57" fillId="75" borderId="2">
      <protection hidden="1"/>
    </xf>
    <xf numFmtId="184" fontId="57" fillId="51" borderId="3">
      <protection hidden="1"/>
    </xf>
    <xf numFmtId="184" fontId="57" fillId="51" borderId="3">
      <protection hidden="1"/>
    </xf>
    <xf numFmtId="184" fontId="57" fillId="51" borderId="3">
      <protection hidden="1"/>
    </xf>
    <xf numFmtId="184" fontId="57" fillId="51" borderId="3">
      <protection hidden="1"/>
    </xf>
    <xf numFmtId="184" fontId="57" fillId="51" borderId="3">
      <protection hidden="1"/>
    </xf>
    <xf numFmtId="184" fontId="57" fillId="51" borderId="3">
      <protection hidden="1"/>
    </xf>
    <xf numFmtId="196" fontId="5" fillId="0" borderId="0" applyFill="0" applyBorder="0" applyAlignment="0" applyProtection="0"/>
    <xf numFmtId="0" fontId="2" fillId="0" borderId="0"/>
  </cellStyleXfs>
  <cellXfs count="18">
    <xf numFmtId="0" fontId="0" fillId="0" borderId="0" xfId="0"/>
    <xf numFmtId="0" fontId="2" fillId="0" borderId="0" xfId="3373"/>
    <xf numFmtId="197" fontId="2" fillId="0" borderId="0" xfId="3373" applyNumberFormat="1"/>
    <xf numFmtId="1" fontId="2" fillId="0" borderId="0" xfId="3373" applyNumberFormat="1"/>
    <xf numFmtId="197" fontId="1" fillId="149" borderId="46" xfId="3373" applyNumberFormat="1" applyFont="1" applyFill="1" applyBorder="1" applyAlignment="1"/>
    <xf numFmtId="0" fontId="1" fillId="149" borderId="46" xfId="3373" applyNumberFormat="1" applyFont="1" applyFill="1" applyBorder="1" applyAlignment="1"/>
    <xf numFmtId="1" fontId="1" fillId="149" borderId="46" xfId="3373" applyNumberFormat="1" applyFont="1" applyFill="1" applyBorder="1" applyAlignment="1"/>
    <xf numFmtId="197" fontId="1" fillId="0" borderId="46" xfId="3373" applyNumberFormat="1" applyFont="1" applyBorder="1" applyAlignment="1"/>
    <xf numFmtId="0" fontId="1" fillId="0" borderId="46" xfId="3373" applyNumberFormat="1" applyFont="1" applyBorder="1" applyAlignment="1"/>
    <xf numFmtId="1" fontId="1" fillId="0" borderId="46" xfId="3373" applyNumberFormat="1" applyFont="1" applyBorder="1" applyAlignment="1"/>
    <xf numFmtId="197" fontId="1" fillId="149" borderId="45" xfId="3373" applyNumberFormat="1" applyFont="1" applyFill="1" applyBorder="1" applyAlignment="1"/>
    <xf numFmtId="0" fontId="1" fillId="149" borderId="45" xfId="3373" applyNumberFormat="1" applyFont="1" applyFill="1" applyBorder="1" applyAlignment="1"/>
    <xf numFmtId="1" fontId="1" fillId="149" borderId="45" xfId="3373" applyNumberFormat="1" applyFont="1" applyFill="1" applyBorder="1" applyAlignment="1"/>
    <xf numFmtId="0" fontId="99" fillId="148" borderId="0" xfId="3373" applyNumberFormat="1" applyFont="1" applyFill="1" applyBorder="1" applyAlignment="1"/>
    <xf numFmtId="197" fontId="99" fillId="148" borderId="0" xfId="3373" applyNumberFormat="1" applyFont="1" applyFill="1" applyBorder="1" applyAlignment="1"/>
    <xf numFmtId="1" fontId="99" fillId="148" borderId="0" xfId="3373" applyNumberFormat="1" applyFont="1" applyFill="1" applyBorder="1" applyAlignment="1"/>
    <xf numFmtId="0" fontId="0" fillId="0" borderId="0" xfId="0" applyNumberFormat="1"/>
    <xf numFmtId="22" fontId="0" fillId="0" borderId="0" xfId="0" applyNumberFormat="1"/>
  </cellXfs>
  <cellStyles count="3374">
    <cellStyle name="%" xfId="1" xr:uid="{00000000-0005-0000-0000-000000000000}"/>
    <cellStyle name="=C:\WINNT35\SYSTEM32\COMMAND.COM" xfId="2" xr:uid="{00000000-0005-0000-0000-000001000000}"/>
    <cellStyle name="20% - Accent1 10" xfId="3" xr:uid="{00000000-0005-0000-0000-000002000000}"/>
    <cellStyle name="20% - Accent1 2" xfId="4" xr:uid="{00000000-0005-0000-0000-000003000000}"/>
    <cellStyle name="20% - Accent1 2 2" xfId="5" xr:uid="{00000000-0005-0000-0000-000004000000}"/>
    <cellStyle name="20% - Accent1 3" xfId="6" xr:uid="{00000000-0005-0000-0000-000005000000}"/>
    <cellStyle name="20% - Accent1 3 2" xfId="7" xr:uid="{00000000-0005-0000-0000-000006000000}"/>
    <cellStyle name="20% - Accent1 3 2 2" xfId="8" xr:uid="{00000000-0005-0000-0000-000007000000}"/>
    <cellStyle name="20% - Accent1 3 2 2 2" xfId="9" xr:uid="{00000000-0005-0000-0000-000008000000}"/>
    <cellStyle name="20% - Accent1 3 2 3" xfId="10" xr:uid="{00000000-0005-0000-0000-000009000000}"/>
    <cellStyle name="20% - Accent1 3 2 3 2" xfId="11" xr:uid="{00000000-0005-0000-0000-00000A000000}"/>
    <cellStyle name="20% - Accent1 3 2 4" xfId="12" xr:uid="{00000000-0005-0000-0000-00000B000000}"/>
    <cellStyle name="20% - Accent1 3 3" xfId="13" xr:uid="{00000000-0005-0000-0000-00000C000000}"/>
    <cellStyle name="20% - Accent1 4" xfId="14" xr:uid="{00000000-0005-0000-0000-00000D000000}"/>
    <cellStyle name="20% - Accent1 4 2" xfId="15" xr:uid="{00000000-0005-0000-0000-00000E000000}"/>
    <cellStyle name="20% - Accent1 5" xfId="16" xr:uid="{00000000-0005-0000-0000-00000F000000}"/>
    <cellStyle name="20% - Accent1 5 2" xfId="17" xr:uid="{00000000-0005-0000-0000-000010000000}"/>
    <cellStyle name="20% - Accent1 6" xfId="18" xr:uid="{00000000-0005-0000-0000-000011000000}"/>
    <cellStyle name="20% - Accent1 6 2" xfId="19" xr:uid="{00000000-0005-0000-0000-000012000000}"/>
    <cellStyle name="20% - Accent1 6 2 2" xfId="20" xr:uid="{00000000-0005-0000-0000-000013000000}"/>
    <cellStyle name="20% - Accent1 6 3" xfId="21" xr:uid="{00000000-0005-0000-0000-000014000000}"/>
    <cellStyle name="20% - Accent1 7" xfId="22" xr:uid="{00000000-0005-0000-0000-000015000000}"/>
    <cellStyle name="20% - Accent1 7 2" xfId="23" xr:uid="{00000000-0005-0000-0000-000016000000}"/>
    <cellStyle name="20% - Accent1 8" xfId="24" xr:uid="{00000000-0005-0000-0000-000017000000}"/>
    <cellStyle name="20% - Accent1 8 2" xfId="25" xr:uid="{00000000-0005-0000-0000-000018000000}"/>
    <cellStyle name="20% - Accent1 9" xfId="26" xr:uid="{00000000-0005-0000-0000-000019000000}"/>
    <cellStyle name="20% - Accent2 2" xfId="27" xr:uid="{00000000-0005-0000-0000-00001A000000}"/>
    <cellStyle name="20% - Accent2 3" xfId="28" xr:uid="{00000000-0005-0000-0000-00001B000000}"/>
    <cellStyle name="20% - Accent2 4" xfId="29" xr:uid="{00000000-0005-0000-0000-00001C000000}"/>
    <cellStyle name="20% - Accent3 2" xfId="30" xr:uid="{00000000-0005-0000-0000-00001D000000}"/>
    <cellStyle name="20% - Accent3 3" xfId="31" xr:uid="{00000000-0005-0000-0000-00001E000000}"/>
    <cellStyle name="20% - Accent3 4" xfId="32" xr:uid="{00000000-0005-0000-0000-00001F000000}"/>
    <cellStyle name="20% - Accent4 2" xfId="33" xr:uid="{00000000-0005-0000-0000-000020000000}"/>
    <cellStyle name="20% - Accent4 3" xfId="34" xr:uid="{00000000-0005-0000-0000-000021000000}"/>
    <cellStyle name="20% - Accent4 4" xfId="35" xr:uid="{00000000-0005-0000-0000-000022000000}"/>
    <cellStyle name="20% - Accent5 2" xfId="36" xr:uid="{00000000-0005-0000-0000-000023000000}"/>
    <cellStyle name="20% - Accent5 3" xfId="37" xr:uid="{00000000-0005-0000-0000-000024000000}"/>
    <cellStyle name="20% - Accent5 4" xfId="38" xr:uid="{00000000-0005-0000-0000-000025000000}"/>
    <cellStyle name="20% - Accent6 2" xfId="39" xr:uid="{00000000-0005-0000-0000-000026000000}"/>
    <cellStyle name="20% - Accent6 3" xfId="40" xr:uid="{00000000-0005-0000-0000-000027000000}"/>
    <cellStyle name="20% - Accent6 4" xfId="41" xr:uid="{00000000-0005-0000-0000-000028000000}"/>
    <cellStyle name="40% - Accent1 2" xfId="42" xr:uid="{00000000-0005-0000-0000-000029000000}"/>
    <cellStyle name="40% - Accent1 2 2" xfId="43" xr:uid="{00000000-0005-0000-0000-00002A000000}"/>
    <cellStyle name="40% - Accent1 2 3" xfId="44" xr:uid="{00000000-0005-0000-0000-00002B000000}"/>
    <cellStyle name="40% - Accent1 2 4" xfId="45" xr:uid="{00000000-0005-0000-0000-00002C000000}"/>
    <cellStyle name="40% - Accent1 2 5" xfId="46" xr:uid="{00000000-0005-0000-0000-00002D000000}"/>
    <cellStyle name="40% - Accent1 2 6" xfId="47" xr:uid="{00000000-0005-0000-0000-00002E000000}"/>
    <cellStyle name="40% - Accent1 2 7" xfId="48" xr:uid="{00000000-0005-0000-0000-00002F000000}"/>
    <cellStyle name="40% - Accent1 2 8" xfId="49" xr:uid="{00000000-0005-0000-0000-000030000000}"/>
    <cellStyle name="40% - Accent1 2 9" xfId="50" xr:uid="{00000000-0005-0000-0000-000031000000}"/>
    <cellStyle name="40% - Accent1 2_For distribution" xfId="51" xr:uid="{00000000-0005-0000-0000-000032000000}"/>
    <cellStyle name="40% - Accent1 3" xfId="52" xr:uid="{00000000-0005-0000-0000-000033000000}"/>
    <cellStyle name="40% - Accent1 3 2" xfId="53" xr:uid="{00000000-0005-0000-0000-000034000000}"/>
    <cellStyle name="40% - Accent1 3 2 2" xfId="54" xr:uid="{00000000-0005-0000-0000-000035000000}"/>
    <cellStyle name="40% - Accent1 3 2 2 2" xfId="55" xr:uid="{00000000-0005-0000-0000-000036000000}"/>
    <cellStyle name="40% - Accent1 3 2 2 2 2" xfId="56" xr:uid="{00000000-0005-0000-0000-000037000000}"/>
    <cellStyle name="40% - Accent1 3 2 2 3" xfId="57" xr:uid="{00000000-0005-0000-0000-000038000000}"/>
    <cellStyle name="40% - Accent1 3 2 2 3 2" xfId="58" xr:uid="{00000000-0005-0000-0000-000039000000}"/>
    <cellStyle name="40% - Accent1 3 2 2 4" xfId="59" xr:uid="{00000000-0005-0000-0000-00003A000000}"/>
    <cellStyle name="40% - Accent1 3 2 3" xfId="60" xr:uid="{00000000-0005-0000-0000-00003B000000}"/>
    <cellStyle name="40% - Accent1 3 2 3 2" xfId="61" xr:uid="{00000000-0005-0000-0000-00003C000000}"/>
    <cellStyle name="40% - Accent1 3 2 3 2 2" xfId="62" xr:uid="{00000000-0005-0000-0000-00003D000000}"/>
    <cellStyle name="40% - Accent1 3 2 3 3" xfId="63" xr:uid="{00000000-0005-0000-0000-00003E000000}"/>
    <cellStyle name="40% - Accent1 3 2 4" xfId="64" xr:uid="{00000000-0005-0000-0000-00003F000000}"/>
    <cellStyle name="40% - Accent1 3 2 4 2" xfId="65" xr:uid="{00000000-0005-0000-0000-000040000000}"/>
    <cellStyle name="40% - Accent1 3 2 5" xfId="66" xr:uid="{00000000-0005-0000-0000-000041000000}"/>
    <cellStyle name="40% - Accent1 3 3" xfId="67" xr:uid="{00000000-0005-0000-0000-000042000000}"/>
    <cellStyle name="40% - Accent1 4" xfId="68" xr:uid="{00000000-0005-0000-0000-000043000000}"/>
    <cellStyle name="40% - Accent1 4 2" xfId="69" xr:uid="{00000000-0005-0000-0000-000044000000}"/>
    <cellStyle name="40% - Accent1 5" xfId="70" xr:uid="{00000000-0005-0000-0000-000045000000}"/>
    <cellStyle name="40% - Accent1 5 2" xfId="71" xr:uid="{00000000-0005-0000-0000-000046000000}"/>
    <cellStyle name="40% - Accent1 6" xfId="72" xr:uid="{00000000-0005-0000-0000-000047000000}"/>
    <cellStyle name="40% - Accent1 7" xfId="73" xr:uid="{00000000-0005-0000-0000-000048000000}"/>
    <cellStyle name="40% - Accent2 2" xfId="74" xr:uid="{00000000-0005-0000-0000-000049000000}"/>
    <cellStyle name="40% - Accent2 3" xfId="75" xr:uid="{00000000-0005-0000-0000-00004A000000}"/>
    <cellStyle name="40% - Accent2 4" xfId="76" xr:uid="{00000000-0005-0000-0000-00004B000000}"/>
    <cellStyle name="40% - Accent3 2" xfId="77" xr:uid="{00000000-0005-0000-0000-00004C000000}"/>
    <cellStyle name="40% - Accent3 3" xfId="78" xr:uid="{00000000-0005-0000-0000-00004D000000}"/>
    <cellStyle name="40% - Accent3 4" xfId="79" xr:uid="{00000000-0005-0000-0000-00004E000000}"/>
    <cellStyle name="40% - Accent4 2" xfId="80" xr:uid="{00000000-0005-0000-0000-00004F000000}"/>
    <cellStyle name="40% - Accent4 3" xfId="81" xr:uid="{00000000-0005-0000-0000-000050000000}"/>
    <cellStyle name="40% - Accent4 4" xfId="82" xr:uid="{00000000-0005-0000-0000-000051000000}"/>
    <cellStyle name="40% - Accent5 2" xfId="83" xr:uid="{00000000-0005-0000-0000-000052000000}"/>
    <cellStyle name="40% - Accent5 3" xfId="84" xr:uid="{00000000-0005-0000-0000-000053000000}"/>
    <cellStyle name="40% - Accent5 4" xfId="85" xr:uid="{00000000-0005-0000-0000-000054000000}"/>
    <cellStyle name="40% - Accent6 2" xfId="86" xr:uid="{00000000-0005-0000-0000-000055000000}"/>
    <cellStyle name="40% - Accent6 3" xfId="87" xr:uid="{00000000-0005-0000-0000-000056000000}"/>
    <cellStyle name="40% - Accent6 4" xfId="88" xr:uid="{00000000-0005-0000-0000-000057000000}"/>
    <cellStyle name="60% - Accent1 2" xfId="89" xr:uid="{00000000-0005-0000-0000-000058000000}"/>
    <cellStyle name="60% - Accent1 2 2" xfId="90" xr:uid="{00000000-0005-0000-0000-000059000000}"/>
    <cellStyle name="60% - Accent1 2 3" xfId="91" xr:uid="{00000000-0005-0000-0000-00005A000000}"/>
    <cellStyle name="60% - Accent1 2 4" xfId="92" xr:uid="{00000000-0005-0000-0000-00005B000000}"/>
    <cellStyle name="60% - Accent1 2 5" xfId="93" xr:uid="{00000000-0005-0000-0000-00005C000000}"/>
    <cellStyle name="60% - Accent1 2 6" xfId="94" xr:uid="{00000000-0005-0000-0000-00005D000000}"/>
    <cellStyle name="60% - Accent1 2 7" xfId="95" xr:uid="{00000000-0005-0000-0000-00005E000000}"/>
    <cellStyle name="60% - Accent2 2" xfId="96" xr:uid="{00000000-0005-0000-0000-00005F000000}"/>
    <cellStyle name="60% - Accent3 2" xfId="97" xr:uid="{00000000-0005-0000-0000-000060000000}"/>
    <cellStyle name="60% - Accent4 2" xfId="98" xr:uid="{00000000-0005-0000-0000-000061000000}"/>
    <cellStyle name="60% - Accent5 2" xfId="99" xr:uid="{00000000-0005-0000-0000-000062000000}"/>
    <cellStyle name="60% - Accent6 2" xfId="100" xr:uid="{00000000-0005-0000-0000-000063000000}"/>
    <cellStyle name="Accent1 - 20%" xfId="101" xr:uid="{00000000-0005-0000-0000-000064000000}"/>
    <cellStyle name="Accent1 - 20% 10" xfId="102" xr:uid="{00000000-0005-0000-0000-000065000000}"/>
    <cellStyle name="Accent1 - 20% 11" xfId="103" xr:uid="{00000000-0005-0000-0000-000066000000}"/>
    <cellStyle name="Accent1 - 20% 12" xfId="104" xr:uid="{00000000-0005-0000-0000-000067000000}"/>
    <cellStyle name="Accent1 - 20% 13" xfId="105" xr:uid="{00000000-0005-0000-0000-000068000000}"/>
    <cellStyle name="Accent1 - 20% 2" xfId="106" xr:uid="{00000000-0005-0000-0000-000069000000}"/>
    <cellStyle name="Accent1 - 20% 3" xfId="107" xr:uid="{00000000-0005-0000-0000-00006A000000}"/>
    <cellStyle name="Accent1 - 20% 4" xfId="108" xr:uid="{00000000-0005-0000-0000-00006B000000}"/>
    <cellStyle name="Accent1 - 20% 5" xfId="109" xr:uid="{00000000-0005-0000-0000-00006C000000}"/>
    <cellStyle name="Accent1 - 20% 6" xfId="110" xr:uid="{00000000-0005-0000-0000-00006D000000}"/>
    <cellStyle name="Accent1 - 20% 7" xfId="111" xr:uid="{00000000-0005-0000-0000-00006E000000}"/>
    <cellStyle name="Accent1 - 20% 8" xfId="112" xr:uid="{00000000-0005-0000-0000-00006F000000}"/>
    <cellStyle name="Accent1 - 20% 9" xfId="113" xr:uid="{00000000-0005-0000-0000-000070000000}"/>
    <cellStyle name="Accent1 - 20%_2010 - Guidance" xfId="114" xr:uid="{00000000-0005-0000-0000-000071000000}"/>
    <cellStyle name="Accent1 - 40%" xfId="115" xr:uid="{00000000-0005-0000-0000-000072000000}"/>
    <cellStyle name="Accent1 - 40% 10" xfId="116" xr:uid="{00000000-0005-0000-0000-000073000000}"/>
    <cellStyle name="Accent1 - 40% 11" xfId="117" xr:uid="{00000000-0005-0000-0000-000074000000}"/>
    <cellStyle name="Accent1 - 40% 12" xfId="118" xr:uid="{00000000-0005-0000-0000-000075000000}"/>
    <cellStyle name="Accent1 - 40% 13" xfId="119" xr:uid="{00000000-0005-0000-0000-000076000000}"/>
    <cellStyle name="Accent1 - 40% 2" xfId="120" xr:uid="{00000000-0005-0000-0000-000077000000}"/>
    <cellStyle name="Accent1 - 40% 3" xfId="121" xr:uid="{00000000-0005-0000-0000-000078000000}"/>
    <cellStyle name="Accent1 - 40% 4" xfId="122" xr:uid="{00000000-0005-0000-0000-000079000000}"/>
    <cellStyle name="Accent1 - 40% 5" xfId="123" xr:uid="{00000000-0005-0000-0000-00007A000000}"/>
    <cellStyle name="Accent1 - 40% 6" xfId="124" xr:uid="{00000000-0005-0000-0000-00007B000000}"/>
    <cellStyle name="Accent1 - 40% 7" xfId="125" xr:uid="{00000000-0005-0000-0000-00007C000000}"/>
    <cellStyle name="Accent1 - 40% 8" xfId="126" xr:uid="{00000000-0005-0000-0000-00007D000000}"/>
    <cellStyle name="Accent1 - 40% 9" xfId="127" xr:uid="{00000000-0005-0000-0000-00007E000000}"/>
    <cellStyle name="Accent1 - 40%_2010 - Guidance" xfId="128" xr:uid="{00000000-0005-0000-0000-00007F000000}"/>
    <cellStyle name="Accent1 - 60%" xfId="129" xr:uid="{00000000-0005-0000-0000-000080000000}"/>
    <cellStyle name="Accent1 - 60% 10" xfId="130" xr:uid="{00000000-0005-0000-0000-000081000000}"/>
    <cellStyle name="Accent1 - 60% 11" xfId="131" xr:uid="{00000000-0005-0000-0000-000082000000}"/>
    <cellStyle name="Accent1 - 60% 12" xfId="132" xr:uid="{00000000-0005-0000-0000-000083000000}"/>
    <cellStyle name="Accent1 - 60% 13" xfId="133" xr:uid="{00000000-0005-0000-0000-000084000000}"/>
    <cellStyle name="Accent1 - 60% 2" xfId="134" xr:uid="{00000000-0005-0000-0000-000085000000}"/>
    <cellStyle name="Accent1 - 60% 3" xfId="135" xr:uid="{00000000-0005-0000-0000-000086000000}"/>
    <cellStyle name="Accent1 - 60% 4" xfId="136" xr:uid="{00000000-0005-0000-0000-000087000000}"/>
    <cellStyle name="Accent1 - 60% 5" xfId="137" xr:uid="{00000000-0005-0000-0000-000088000000}"/>
    <cellStyle name="Accent1 - 60% 6" xfId="138" xr:uid="{00000000-0005-0000-0000-000089000000}"/>
    <cellStyle name="Accent1 - 60% 7" xfId="139" xr:uid="{00000000-0005-0000-0000-00008A000000}"/>
    <cellStyle name="Accent1 - 60% 8" xfId="140" xr:uid="{00000000-0005-0000-0000-00008B000000}"/>
    <cellStyle name="Accent1 - 60% 9" xfId="141" xr:uid="{00000000-0005-0000-0000-00008C000000}"/>
    <cellStyle name="Accent1 - 60%_2010 - Guidance" xfId="142" xr:uid="{00000000-0005-0000-0000-00008D000000}"/>
    <cellStyle name="Accent1 2" xfId="143" xr:uid="{00000000-0005-0000-0000-00008E000000}"/>
    <cellStyle name="Accent1 2 2" xfId="144" xr:uid="{00000000-0005-0000-0000-00008F000000}"/>
    <cellStyle name="Accent1 2 3" xfId="145" xr:uid="{00000000-0005-0000-0000-000090000000}"/>
    <cellStyle name="Accent1 2 4" xfId="146" xr:uid="{00000000-0005-0000-0000-000091000000}"/>
    <cellStyle name="Accent1 2 5" xfId="147" xr:uid="{00000000-0005-0000-0000-000092000000}"/>
    <cellStyle name="Accent1 2 6" xfId="148" xr:uid="{00000000-0005-0000-0000-000093000000}"/>
    <cellStyle name="Accent1 2 7" xfId="149" xr:uid="{00000000-0005-0000-0000-000094000000}"/>
    <cellStyle name="Accent1 3" xfId="150" xr:uid="{00000000-0005-0000-0000-000095000000}"/>
    <cellStyle name="Accent1 3 2" xfId="151" xr:uid="{00000000-0005-0000-0000-000096000000}"/>
    <cellStyle name="Accent1 3 3" xfId="152" xr:uid="{00000000-0005-0000-0000-000097000000}"/>
    <cellStyle name="Accent1 3 4" xfId="153" xr:uid="{00000000-0005-0000-0000-000098000000}"/>
    <cellStyle name="Accent1 3 5" xfId="154" xr:uid="{00000000-0005-0000-0000-000099000000}"/>
    <cellStyle name="Accent1 3 6" xfId="155" xr:uid="{00000000-0005-0000-0000-00009A000000}"/>
    <cellStyle name="Accent1 3 7" xfId="156" xr:uid="{00000000-0005-0000-0000-00009B000000}"/>
    <cellStyle name="Accent1 4" xfId="157" xr:uid="{00000000-0005-0000-0000-00009C000000}"/>
    <cellStyle name="Accent1 4 2" xfId="158" xr:uid="{00000000-0005-0000-0000-00009D000000}"/>
    <cellStyle name="Accent1 4 3" xfId="159" xr:uid="{00000000-0005-0000-0000-00009E000000}"/>
    <cellStyle name="Accent1 4 4" xfId="160" xr:uid="{00000000-0005-0000-0000-00009F000000}"/>
    <cellStyle name="Accent1 4 5" xfId="161" xr:uid="{00000000-0005-0000-0000-0000A0000000}"/>
    <cellStyle name="Accent1 4 6" xfId="162" xr:uid="{00000000-0005-0000-0000-0000A1000000}"/>
    <cellStyle name="Accent1 4 7" xfId="163" xr:uid="{00000000-0005-0000-0000-0000A2000000}"/>
    <cellStyle name="Accent1 5" xfId="164" xr:uid="{00000000-0005-0000-0000-0000A3000000}"/>
    <cellStyle name="Accent2 - 20%" xfId="165" xr:uid="{00000000-0005-0000-0000-0000A4000000}"/>
    <cellStyle name="Accent2 - 20% 10" xfId="166" xr:uid="{00000000-0005-0000-0000-0000A5000000}"/>
    <cellStyle name="Accent2 - 20% 11" xfId="167" xr:uid="{00000000-0005-0000-0000-0000A6000000}"/>
    <cellStyle name="Accent2 - 20% 12" xfId="168" xr:uid="{00000000-0005-0000-0000-0000A7000000}"/>
    <cellStyle name="Accent2 - 20% 13" xfId="169" xr:uid="{00000000-0005-0000-0000-0000A8000000}"/>
    <cellStyle name="Accent2 - 20% 2" xfId="170" xr:uid="{00000000-0005-0000-0000-0000A9000000}"/>
    <cellStyle name="Accent2 - 20% 3" xfId="171" xr:uid="{00000000-0005-0000-0000-0000AA000000}"/>
    <cellStyle name="Accent2 - 20% 4" xfId="172" xr:uid="{00000000-0005-0000-0000-0000AB000000}"/>
    <cellStyle name="Accent2 - 20% 5" xfId="173" xr:uid="{00000000-0005-0000-0000-0000AC000000}"/>
    <cellStyle name="Accent2 - 20% 6" xfId="174" xr:uid="{00000000-0005-0000-0000-0000AD000000}"/>
    <cellStyle name="Accent2 - 20% 7" xfId="175" xr:uid="{00000000-0005-0000-0000-0000AE000000}"/>
    <cellStyle name="Accent2 - 20% 8" xfId="176" xr:uid="{00000000-0005-0000-0000-0000AF000000}"/>
    <cellStyle name="Accent2 - 20% 9" xfId="177" xr:uid="{00000000-0005-0000-0000-0000B0000000}"/>
    <cellStyle name="Accent2 - 20%_2010 - Guidance" xfId="178" xr:uid="{00000000-0005-0000-0000-0000B1000000}"/>
    <cellStyle name="Accent2 - 40%" xfId="179" xr:uid="{00000000-0005-0000-0000-0000B2000000}"/>
    <cellStyle name="Accent2 - 40% 10" xfId="180" xr:uid="{00000000-0005-0000-0000-0000B3000000}"/>
    <cellStyle name="Accent2 - 40% 11" xfId="181" xr:uid="{00000000-0005-0000-0000-0000B4000000}"/>
    <cellStyle name="Accent2 - 40% 12" xfId="182" xr:uid="{00000000-0005-0000-0000-0000B5000000}"/>
    <cellStyle name="Accent2 - 40% 13" xfId="183" xr:uid="{00000000-0005-0000-0000-0000B6000000}"/>
    <cellStyle name="Accent2 - 40% 2" xfId="184" xr:uid="{00000000-0005-0000-0000-0000B7000000}"/>
    <cellStyle name="Accent2 - 40% 3" xfId="185" xr:uid="{00000000-0005-0000-0000-0000B8000000}"/>
    <cellStyle name="Accent2 - 40% 4" xfId="186" xr:uid="{00000000-0005-0000-0000-0000B9000000}"/>
    <cellStyle name="Accent2 - 40% 5" xfId="187" xr:uid="{00000000-0005-0000-0000-0000BA000000}"/>
    <cellStyle name="Accent2 - 40% 6" xfId="188" xr:uid="{00000000-0005-0000-0000-0000BB000000}"/>
    <cellStyle name="Accent2 - 40% 7" xfId="189" xr:uid="{00000000-0005-0000-0000-0000BC000000}"/>
    <cellStyle name="Accent2 - 40% 8" xfId="190" xr:uid="{00000000-0005-0000-0000-0000BD000000}"/>
    <cellStyle name="Accent2 - 40% 9" xfId="191" xr:uid="{00000000-0005-0000-0000-0000BE000000}"/>
    <cellStyle name="Accent2 - 40%_2010 - Guidance" xfId="192" xr:uid="{00000000-0005-0000-0000-0000BF000000}"/>
    <cellStyle name="Accent2 - 60%" xfId="193" xr:uid="{00000000-0005-0000-0000-0000C0000000}"/>
    <cellStyle name="Accent2 - 60% 10" xfId="194" xr:uid="{00000000-0005-0000-0000-0000C1000000}"/>
    <cellStyle name="Accent2 - 60% 11" xfId="195" xr:uid="{00000000-0005-0000-0000-0000C2000000}"/>
    <cellStyle name="Accent2 - 60% 12" xfId="196" xr:uid="{00000000-0005-0000-0000-0000C3000000}"/>
    <cellStyle name="Accent2 - 60% 13" xfId="197" xr:uid="{00000000-0005-0000-0000-0000C4000000}"/>
    <cellStyle name="Accent2 - 60% 2" xfId="198" xr:uid="{00000000-0005-0000-0000-0000C5000000}"/>
    <cellStyle name="Accent2 - 60% 3" xfId="199" xr:uid="{00000000-0005-0000-0000-0000C6000000}"/>
    <cellStyle name="Accent2 - 60% 4" xfId="200" xr:uid="{00000000-0005-0000-0000-0000C7000000}"/>
    <cellStyle name="Accent2 - 60% 5" xfId="201" xr:uid="{00000000-0005-0000-0000-0000C8000000}"/>
    <cellStyle name="Accent2 - 60% 6" xfId="202" xr:uid="{00000000-0005-0000-0000-0000C9000000}"/>
    <cellStyle name="Accent2 - 60% 7" xfId="203" xr:uid="{00000000-0005-0000-0000-0000CA000000}"/>
    <cellStyle name="Accent2 - 60% 8" xfId="204" xr:uid="{00000000-0005-0000-0000-0000CB000000}"/>
    <cellStyle name="Accent2 - 60% 9" xfId="205" xr:uid="{00000000-0005-0000-0000-0000CC000000}"/>
    <cellStyle name="Accent2 - 60%_2010 - Guidance" xfId="206" xr:uid="{00000000-0005-0000-0000-0000CD000000}"/>
    <cellStyle name="Accent2 2" xfId="207" xr:uid="{00000000-0005-0000-0000-0000CE000000}"/>
    <cellStyle name="Accent2 2 2" xfId="208" xr:uid="{00000000-0005-0000-0000-0000CF000000}"/>
    <cellStyle name="Accent2 2 3" xfId="209" xr:uid="{00000000-0005-0000-0000-0000D0000000}"/>
    <cellStyle name="Accent2 2 4" xfId="210" xr:uid="{00000000-0005-0000-0000-0000D1000000}"/>
    <cellStyle name="Accent2 2 5" xfId="211" xr:uid="{00000000-0005-0000-0000-0000D2000000}"/>
    <cellStyle name="Accent2 2 6" xfId="212" xr:uid="{00000000-0005-0000-0000-0000D3000000}"/>
    <cellStyle name="Accent2 2 7" xfId="213" xr:uid="{00000000-0005-0000-0000-0000D4000000}"/>
    <cellStyle name="Accent2 3" xfId="214" xr:uid="{00000000-0005-0000-0000-0000D5000000}"/>
    <cellStyle name="Accent2 3 2" xfId="215" xr:uid="{00000000-0005-0000-0000-0000D6000000}"/>
    <cellStyle name="Accent2 3 3" xfId="216" xr:uid="{00000000-0005-0000-0000-0000D7000000}"/>
    <cellStyle name="Accent2 3 4" xfId="217" xr:uid="{00000000-0005-0000-0000-0000D8000000}"/>
    <cellStyle name="Accent2 3 5" xfId="218" xr:uid="{00000000-0005-0000-0000-0000D9000000}"/>
    <cellStyle name="Accent2 3 6" xfId="219" xr:uid="{00000000-0005-0000-0000-0000DA000000}"/>
    <cellStyle name="Accent2 3 7" xfId="220" xr:uid="{00000000-0005-0000-0000-0000DB000000}"/>
    <cellStyle name="Accent2 4" xfId="221" xr:uid="{00000000-0005-0000-0000-0000DC000000}"/>
    <cellStyle name="Accent2 4 2" xfId="222" xr:uid="{00000000-0005-0000-0000-0000DD000000}"/>
    <cellStyle name="Accent2 4 3" xfId="223" xr:uid="{00000000-0005-0000-0000-0000DE000000}"/>
    <cellStyle name="Accent2 4 4" xfId="224" xr:uid="{00000000-0005-0000-0000-0000DF000000}"/>
    <cellStyle name="Accent2 4 5" xfId="225" xr:uid="{00000000-0005-0000-0000-0000E0000000}"/>
    <cellStyle name="Accent2 4 6" xfId="226" xr:uid="{00000000-0005-0000-0000-0000E1000000}"/>
    <cellStyle name="Accent2 4 7" xfId="227" xr:uid="{00000000-0005-0000-0000-0000E2000000}"/>
    <cellStyle name="Accent3 - 20%" xfId="228" xr:uid="{00000000-0005-0000-0000-0000E3000000}"/>
    <cellStyle name="Accent3 - 20% 10" xfId="229" xr:uid="{00000000-0005-0000-0000-0000E4000000}"/>
    <cellStyle name="Accent3 - 20% 11" xfId="230" xr:uid="{00000000-0005-0000-0000-0000E5000000}"/>
    <cellStyle name="Accent3 - 20% 12" xfId="231" xr:uid="{00000000-0005-0000-0000-0000E6000000}"/>
    <cellStyle name="Accent3 - 20% 13" xfId="232" xr:uid="{00000000-0005-0000-0000-0000E7000000}"/>
    <cellStyle name="Accent3 - 20% 2" xfId="233" xr:uid="{00000000-0005-0000-0000-0000E8000000}"/>
    <cellStyle name="Accent3 - 20% 3" xfId="234" xr:uid="{00000000-0005-0000-0000-0000E9000000}"/>
    <cellStyle name="Accent3 - 20% 4" xfId="235" xr:uid="{00000000-0005-0000-0000-0000EA000000}"/>
    <cellStyle name="Accent3 - 20% 5" xfId="236" xr:uid="{00000000-0005-0000-0000-0000EB000000}"/>
    <cellStyle name="Accent3 - 20% 6" xfId="237" xr:uid="{00000000-0005-0000-0000-0000EC000000}"/>
    <cellStyle name="Accent3 - 20% 7" xfId="238" xr:uid="{00000000-0005-0000-0000-0000ED000000}"/>
    <cellStyle name="Accent3 - 20% 8" xfId="239" xr:uid="{00000000-0005-0000-0000-0000EE000000}"/>
    <cellStyle name="Accent3 - 20% 9" xfId="240" xr:uid="{00000000-0005-0000-0000-0000EF000000}"/>
    <cellStyle name="Accent3 - 20%_2010 - Guidance" xfId="241" xr:uid="{00000000-0005-0000-0000-0000F0000000}"/>
    <cellStyle name="Accent3 - 40%" xfId="242" xr:uid="{00000000-0005-0000-0000-0000F1000000}"/>
    <cellStyle name="Accent3 - 40% 10" xfId="243" xr:uid="{00000000-0005-0000-0000-0000F2000000}"/>
    <cellStyle name="Accent3 - 40% 11" xfId="244" xr:uid="{00000000-0005-0000-0000-0000F3000000}"/>
    <cellStyle name="Accent3 - 40% 12" xfId="245" xr:uid="{00000000-0005-0000-0000-0000F4000000}"/>
    <cellStyle name="Accent3 - 40% 13" xfId="246" xr:uid="{00000000-0005-0000-0000-0000F5000000}"/>
    <cellStyle name="Accent3 - 40% 2" xfId="247" xr:uid="{00000000-0005-0000-0000-0000F6000000}"/>
    <cellStyle name="Accent3 - 40% 3" xfId="248" xr:uid="{00000000-0005-0000-0000-0000F7000000}"/>
    <cellStyle name="Accent3 - 40% 4" xfId="249" xr:uid="{00000000-0005-0000-0000-0000F8000000}"/>
    <cellStyle name="Accent3 - 40% 5" xfId="250" xr:uid="{00000000-0005-0000-0000-0000F9000000}"/>
    <cellStyle name="Accent3 - 40% 6" xfId="251" xr:uid="{00000000-0005-0000-0000-0000FA000000}"/>
    <cellStyle name="Accent3 - 40% 7" xfId="252" xr:uid="{00000000-0005-0000-0000-0000FB000000}"/>
    <cellStyle name="Accent3 - 40% 8" xfId="253" xr:uid="{00000000-0005-0000-0000-0000FC000000}"/>
    <cellStyle name="Accent3 - 40% 9" xfId="254" xr:uid="{00000000-0005-0000-0000-0000FD000000}"/>
    <cellStyle name="Accent3 - 40%_2010 - Guidance" xfId="255" xr:uid="{00000000-0005-0000-0000-0000FE000000}"/>
    <cellStyle name="Accent3 - 60%" xfId="256" xr:uid="{00000000-0005-0000-0000-0000FF000000}"/>
    <cellStyle name="Accent3 - 60% 10" xfId="257" xr:uid="{00000000-0005-0000-0000-000000010000}"/>
    <cellStyle name="Accent3 - 60% 11" xfId="258" xr:uid="{00000000-0005-0000-0000-000001010000}"/>
    <cellStyle name="Accent3 - 60% 12" xfId="259" xr:uid="{00000000-0005-0000-0000-000002010000}"/>
    <cellStyle name="Accent3 - 60% 13" xfId="260" xr:uid="{00000000-0005-0000-0000-000003010000}"/>
    <cellStyle name="Accent3 - 60% 2" xfId="261" xr:uid="{00000000-0005-0000-0000-000004010000}"/>
    <cellStyle name="Accent3 - 60% 3" xfId="262" xr:uid="{00000000-0005-0000-0000-000005010000}"/>
    <cellStyle name="Accent3 - 60% 4" xfId="263" xr:uid="{00000000-0005-0000-0000-000006010000}"/>
    <cellStyle name="Accent3 - 60% 5" xfId="264" xr:uid="{00000000-0005-0000-0000-000007010000}"/>
    <cellStyle name="Accent3 - 60% 6" xfId="265" xr:uid="{00000000-0005-0000-0000-000008010000}"/>
    <cellStyle name="Accent3 - 60% 7" xfId="266" xr:uid="{00000000-0005-0000-0000-000009010000}"/>
    <cellStyle name="Accent3 - 60% 8" xfId="267" xr:uid="{00000000-0005-0000-0000-00000A010000}"/>
    <cellStyle name="Accent3 - 60% 9" xfId="268" xr:uid="{00000000-0005-0000-0000-00000B010000}"/>
    <cellStyle name="Accent3 - 60%_2010 - Guidance" xfId="269" xr:uid="{00000000-0005-0000-0000-00000C010000}"/>
    <cellStyle name="Accent3 10" xfId="270" xr:uid="{00000000-0005-0000-0000-00000D010000}"/>
    <cellStyle name="Accent3 11" xfId="271" xr:uid="{00000000-0005-0000-0000-00000E010000}"/>
    <cellStyle name="Accent3 12" xfId="272" xr:uid="{00000000-0005-0000-0000-00000F010000}"/>
    <cellStyle name="Accent3 13" xfId="273" xr:uid="{00000000-0005-0000-0000-000010010000}"/>
    <cellStyle name="Accent3 14" xfId="274" xr:uid="{00000000-0005-0000-0000-000011010000}"/>
    <cellStyle name="Accent3 15" xfId="275" xr:uid="{00000000-0005-0000-0000-000012010000}"/>
    <cellStyle name="Accent3 2" xfId="276" xr:uid="{00000000-0005-0000-0000-000013010000}"/>
    <cellStyle name="Accent3 2 2" xfId="277" xr:uid="{00000000-0005-0000-0000-000014010000}"/>
    <cellStyle name="Accent3 2 3" xfId="278" xr:uid="{00000000-0005-0000-0000-000015010000}"/>
    <cellStyle name="Accent3 2 4" xfId="279" xr:uid="{00000000-0005-0000-0000-000016010000}"/>
    <cellStyle name="Accent3 2 5" xfId="280" xr:uid="{00000000-0005-0000-0000-000017010000}"/>
    <cellStyle name="Accent3 2 6" xfId="281" xr:uid="{00000000-0005-0000-0000-000018010000}"/>
    <cellStyle name="Accent3 2 7" xfId="282" xr:uid="{00000000-0005-0000-0000-000019010000}"/>
    <cellStyle name="Accent3 3" xfId="283" xr:uid="{00000000-0005-0000-0000-00001A010000}"/>
    <cellStyle name="Accent3 3 2" xfId="284" xr:uid="{00000000-0005-0000-0000-00001B010000}"/>
    <cellStyle name="Accent3 3 3" xfId="285" xr:uid="{00000000-0005-0000-0000-00001C010000}"/>
    <cellStyle name="Accent3 3 4" xfId="286" xr:uid="{00000000-0005-0000-0000-00001D010000}"/>
    <cellStyle name="Accent3 3 5" xfId="287" xr:uid="{00000000-0005-0000-0000-00001E010000}"/>
    <cellStyle name="Accent3 3 6" xfId="288" xr:uid="{00000000-0005-0000-0000-00001F010000}"/>
    <cellStyle name="Accent3 3 7" xfId="289" xr:uid="{00000000-0005-0000-0000-000020010000}"/>
    <cellStyle name="Accent3 4" xfId="290" xr:uid="{00000000-0005-0000-0000-000021010000}"/>
    <cellStyle name="Accent3 4 2" xfId="291" xr:uid="{00000000-0005-0000-0000-000022010000}"/>
    <cellStyle name="Accent3 4 3" xfId="292" xr:uid="{00000000-0005-0000-0000-000023010000}"/>
    <cellStyle name="Accent3 4 4" xfId="293" xr:uid="{00000000-0005-0000-0000-000024010000}"/>
    <cellStyle name="Accent3 4 5" xfId="294" xr:uid="{00000000-0005-0000-0000-000025010000}"/>
    <cellStyle name="Accent3 4 6" xfId="295" xr:uid="{00000000-0005-0000-0000-000026010000}"/>
    <cellStyle name="Accent3 4 7" xfId="296" xr:uid="{00000000-0005-0000-0000-000027010000}"/>
    <cellStyle name="Accent3 5" xfId="297" xr:uid="{00000000-0005-0000-0000-000028010000}"/>
    <cellStyle name="Accent3 6" xfId="298" xr:uid="{00000000-0005-0000-0000-000029010000}"/>
    <cellStyle name="Accent3 7" xfId="299" xr:uid="{00000000-0005-0000-0000-00002A010000}"/>
    <cellStyle name="Accent3 8" xfId="300" xr:uid="{00000000-0005-0000-0000-00002B010000}"/>
    <cellStyle name="Accent3 9" xfId="301" xr:uid="{00000000-0005-0000-0000-00002C010000}"/>
    <cellStyle name="Accent4 - 20%" xfId="302" xr:uid="{00000000-0005-0000-0000-00002D010000}"/>
    <cellStyle name="Accent4 - 20% 10" xfId="303" xr:uid="{00000000-0005-0000-0000-00002E010000}"/>
    <cellStyle name="Accent4 - 20% 11" xfId="304" xr:uid="{00000000-0005-0000-0000-00002F010000}"/>
    <cellStyle name="Accent4 - 20% 12" xfId="305" xr:uid="{00000000-0005-0000-0000-000030010000}"/>
    <cellStyle name="Accent4 - 20% 13" xfId="306" xr:uid="{00000000-0005-0000-0000-000031010000}"/>
    <cellStyle name="Accent4 - 20% 2" xfId="307" xr:uid="{00000000-0005-0000-0000-000032010000}"/>
    <cellStyle name="Accent4 - 20% 3" xfId="308" xr:uid="{00000000-0005-0000-0000-000033010000}"/>
    <cellStyle name="Accent4 - 20% 4" xfId="309" xr:uid="{00000000-0005-0000-0000-000034010000}"/>
    <cellStyle name="Accent4 - 20% 5" xfId="310" xr:uid="{00000000-0005-0000-0000-000035010000}"/>
    <cellStyle name="Accent4 - 20% 6" xfId="311" xr:uid="{00000000-0005-0000-0000-000036010000}"/>
    <cellStyle name="Accent4 - 20% 7" xfId="312" xr:uid="{00000000-0005-0000-0000-000037010000}"/>
    <cellStyle name="Accent4 - 20% 8" xfId="313" xr:uid="{00000000-0005-0000-0000-000038010000}"/>
    <cellStyle name="Accent4 - 20% 9" xfId="314" xr:uid="{00000000-0005-0000-0000-000039010000}"/>
    <cellStyle name="Accent4 - 20%_2010 - Guidance" xfId="315" xr:uid="{00000000-0005-0000-0000-00003A010000}"/>
    <cellStyle name="Accent4 - 40%" xfId="316" xr:uid="{00000000-0005-0000-0000-00003B010000}"/>
    <cellStyle name="Accent4 - 40% 10" xfId="317" xr:uid="{00000000-0005-0000-0000-00003C010000}"/>
    <cellStyle name="Accent4 - 40% 11" xfId="318" xr:uid="{00000000-0005-0000-0000-00003D010000}"/>
    <cellStyle name="Accent4 - 40% 12" xfId="319" xr:uid="{00000000-0005-0000-0000-00003E010000}"/>
    <cellStyle name="Accent4 - 40% 13" xfId="320" xr:uid="{00000000-0005-0000-0000-00003F010000}"/>
    <cellStyle name="Accent4 - 40% 2" xfId="321" xr:uid="{00000000-0005-0000-0000-000040010000}"/>
    <cellStyle name="Accent4 - 40% 3" xfId="322" xr:uid="{00000000-0005-0000-0000-000041010000}"/>
    <cellStyle name="Accent4 - 40% 4" xfId="323" xr:uid="{00000000-0005-0000-0000-000042010000}"/>
    <cellStyle name="Accent4 - 40% 5" xfId="324" xr:uid="{00000000-0005-0000-0000-000043010000}"/>
    <cellStyle name="Accent4 - 40% 6" xfId="325" xr:uid="{00000000-0005-0000-0000-000044010000}"/>
    <cellStyle name="Accent4 - 40% 7" xfId="326" xr:uid="{00000000-0005-0000-0000-000045010000}"/>
    <cellStyle name="Accent4 - 40% 8" xfId="327" xr:uid="{00000000-0005-0000-0000-000046010000}"/>
    <cellStyle name="Accent4 - 40% 9" xfId="328" xr:uid="{00000000-0005-0000-0000-000047010000}"/>
    <cellStyle name="Accent4 - 40%_2010 - Guidance" xfId="329" xr:uid="{00000000-0005-0000-0000-000048010000}"/>
    <cellStyle name="Accent4 - 60%" xfId="330" xr:uid="{00000000-0005-0000-0000-000049010000}"/>
    <cellStyle name="Accent4 - 60% 10" xfId="331" xr:uid="{00000000-0005-0000-0000-00004A010000}"/>
    <cellStyle name="Accent4 - 60% 11" xfId="332" xr:uid="{00000000-0005-0000-0000-00004B010000}"/>
    <cellStyle name="Accent4 - 60% 12" xfId="333" xr:uid="{00000000-0005-0000-0000-00004C010000}"/>
    <cellStyle name="Accent4 - 60% 13" xfId="334" xr:uid="{00000000-0005-0000-0000-00004D010000}"/>
    <cellStyle name="Accent4 - 60% 2" xfId="335" xr:uid="{00000000-0005-0000-0000-00004E010000}"/>
    <cellStyle name="Accent4 - 60% 3" xfId="336" xr:uid="{00000000-0005-0000-0000-00004F010000}"/>
    <cellStyle name="Accent4 - 60% 4" xfId="337" xr:uid="{00000000-0005-0000-0000-000050010000}"/>
    <cellStyle name="Accent4 - 60% 5" xfId="338" xr:uid="{00000000-0005-0000-0000-000051010000}"/>
    <cellStyle name="Accent4 - 60% 6" xfId="339" xr:uid="{00000000-0005-0000-0000-000052010000}"/>
    <cellStyle name="Accent4 - 60% 7" xfId="340" xr:uid="{00000000-0005-0000-0000-000053010000}"/>
    <cellStyle name="Accent4 - 60% 8" xfId="341" xr:uid="{00000000-0005-0000-0000-000054010000}"/>
    <cellStyle name="Accent4 - 60% 9" xfId="342" xr:uid="{00000000-0005-0000-0000-000055010000}"/>
    <cellStyle name="Accent4 - 60%_2010 - Guidance" xfId="343" xr:uid="{00000000-0005-0000-0000-000056010000}"/>
    <cellStyle name="Accent4 10" xfId="344" xr:uid="{00000000-0005-0000-0000-000057010000}"/>
    <cellStyle name="Accent4 11" xfId="345" xr:uid="{00000000-0005-0000-0000-000058010000}"/>
    <cellStyle name="Accent4 12" xfId="346" xr:uid="{00000000-0005-0000-0000-000059010000}"/>
    <cellStyle name="Accent4 13" xfId="347" xr:uid="{00000000-0005-0000-0000-00005A010000}"/>
    <cellStyle name="Accent4 14" xfId="348" xr:uid="{00000000-0005-0000-0000-00005B010000}"/>
    <cellStyle name="Accent4 15" xfId="349" xr:uid="{00000000-0005-0000-0000-00005C010000}"/>
    <cellStyle name="Accent4 2" xfId="350" xr:uid="{00000000-0005-0000-0000-00005D010000}"/>
    <cellStyle name="Accent4 2 2" xfId="351" xr:uid="{00000000-0005-0000-0000-00005E010000}"/>
    <cellStyle name="Accent4 2 3" xfId="352" xr:uid="{00000000-0005-0000-0000-00005F010000}"/>
    <cellStyle name="Accent4 2 4" xfId="353" xr:uid="{00000000-0005-0000-0000-000060010000}"/>
    <cellStyle name="Accent4 2 5" xfId="354" xr:uid="{00000000-0005-0000-0000-000061010000}"/>
    <cellStyle name="Accent4 2 6" xfId="355" xr:uid="{00000000-0005-0000-0000-000062010000}"/>
    <cellStyle name="Accent4 2 7" xfId="356" xr:uid="{00000000-0005-0000-0000-000063010000}"/>
    <cellStyle name="Accent4 3" xfId="357" xr:uid="{00000000-0005-0000-0000-000064010000}"/>
    <cellStyle name="Accent4 3 2" xfId="358" xr:uid="{00000000-0005-0000-0000-000065010000}"/>
    <cellStyle name="Accent4 3 3" xfId="359" xr:uid="{00000000-0005-0000-0000-000066010000}"/>
    <cellStyle name="Accent4 3 4" xfId="360" xr:uid="{00000000-0005-0000-0000-000067010000}"/>
    <cellStyle name="Accent4 3 5" xfId="361" xr:uid="{00000000-0005-0000-0000-000068010000}"/>
    <cellStyle name="Accent4 3 6" xfId="362" xr:uid="{00000000-0005-0000-0000-000069010000}"/>
    <cellStyle name="Accent4 3 7" xfId="363" xr:uid="{00000000-0005-0000-0000-00006A010000}"/>
    <cellStyle name="Accent4 4" xfId="364" xr:uid="{00000000-0005-0000-0000-00006B010000}"/>
    <cellStyle name="Accent4 4 2" xfId="365" xr:uid="{00000000-0005-0000-0000-00006C010000}"/>
    <cellStyle name="Accent4 4 3" xfId="366" xr:uid="{00000000-0005-0000-0000-00006D010000}"/>
    <cellStyle name="Accent4 4 4" xfId="367" xr:uid="{00000000-0005-0000-0000-00006E010000}"/>
    <cellStyle name="Accent4 4 5" xfId="368" xr:uid="{00000000-0005-0000-0000-00006F010000}"/>
    <cellStyle name="Accent4 4 6" xfId="369" xr:uid="{00000000-0005-0000-0000-000070010000}"/>
    <cellStyle name="Accent4 4 7" xfId="370" xr:uid="{00000000-0005-0000-0000-000071010000}"/>
    <cellStyle name="Accent4 5" xfId="371" xr:uid="{00000000-0005-0000-0000-000072010000}"/>
    <cellStyle name="Accent4 6" xfId="372" xr:uid="{00000000-0005-0000-0000-000073010000}"/>
    <cellStyle name="Accent4 7" xfId="373" xr:uid="{00000000-0005-0000-0000-000074010000}"/>
    <cellStyle name="Accent4 8" xfId="374" xr:uid="{00000000-0005-0000-0000-000075010000}"/>
    <cellStyle name="Accent4 9" xfId="375" xr:uid="{00000000-0005-0000-0000-000076010000}"/>
    <cellStyle name="Accent5 - 20%" xfId="376" xr:uid="{00000000-0005-0000-0000-000077010000}"/>
    <cellStyle name="Accent5 - 20% 10" xfId="377" xr:uid="{00000000-0005-0000-0000-000078010000}"/>
    <cellStyle name="Accent5 - 20% 11" xfId="378" xr:uid="{00000000-0005-0000-0000-000079010000}"/>
    <cellStyle name="Accent5 - 20% 12" xfId="379" xr:uid="{00000000-0005-0000-0000-00007A010000}"/>
    <cellStyle name="Accent5 - 20% 13" xfId="380" xr:uid="{00000000-0005-0000-0000-00007B010000}"/>
    <cellStyle name="Accent5 - 20% 2" xfId="381" xr:uid="{00000000-0005-0000-0000-00007C010000}"/>
    <cellStyle name="Accent5 - 20% 3" xfId="382" xr:uid="{00000000-0005-0000-0000-00007D010000}"/>
    <cellStyle name="Accent5 - 20% 4" xfId="383" xr:uid="{00000000-0005-0000-0000-00007E010000}"/>
    <cellStyle name="Accent5 - 20% 5" xfId="384" xr:uid="{00000000-0005-0000-0000-00007F010000}"/>
    <cellStyle name="Accent5 - 20% 6" xfId="385" xr:uid="{00000000-0005-0000-0000-000080010000}"/>
    <cellStyle name="Accent5 - 20% 7" xfId="386" xr:uid="{00000000-0005-0000-0000-000081010000}"/>
    <cellStyle name="Accent5 - 20% 8" xfId="387" xr:uid="{00000000-0005-0000-0000-000082010000}"/>
    <cellStyle name="Accent5 - 20% 9" xfId="388" xr:uid="{00000000-0005-0000-0000-000083010000}"/>
    <cellStyle name="Accent5 - 20%_2010 - Guidance" xfId="389" xr:uid="{00000000-0005-0000-0000-000084010000}"/>
    <cellStyle name="Accent5 - 40%" xfId="390" xr:uid="{00000000-0005-0000-0000-000085010000}"/>
    <cellStyle name="Accent5 - 40% 2" xfId="391" xr:uid="{00000000-0005-0000-0000-000086010000}"/>
    <cellStyle name="Accent5 - 40% 3" xfId="392" xr:uid="{00000000-0005-0000-0000-000087010000}"/>
    <cellStyle name="Accent5 - 40% 4" xfId="393" xr:uid="{00000000-0005-0000-0000-000088010000}"/>
    <cellStyle name="Accent5 - 40% 5" xfId="394" xr:uid="{00000000-0005-0000-0000-000089010000}"/>
    <cellStyle name="Accent5 - 40% 6" xfId="395" xr:uid="{00000000-0005-0000-0000-00008A010000}"/>
    <cellStyle name="Accent5 - 40% 7" xfId="396" xr:uid="{00000000-0005-0000-0000-00008B010000}"/>
    <cellStyle name="Accent5 - 60%" xfId="397" xr:uid="{00000000-0005-0000-0000-00008C010000}"/>
    <cellStyle name="Accent5 - 60% 10" xfId="398" xr:uid="{00000000-0005-0000-0000-00008D010000}"/>
    <cellStyle name="Accent5 - 60% 11" xfId="399" xr:uid="{00000000-0005-0000-0000-00008E010000}"/>
    <cellStyle name="Accent5 - 60% 12" xfId="400" xr:uid="{00000000-0005-0000-0000-00008F010000}"/>
    <cellStyle name="Accent5 - 60% 13" xfId="401" xr:uid="{00000000-0005-0000-0000-000090010000}"/>
    <cellStyle name="Accent5 - 60% 2" xfId="402" xr:uid="{00000000-0005-0000-0000-000091010000}"/>
    <cellStyle name="Accent5 - 60% 3" xfId="403" xr:uid="{00000000-0005-0000-0000-000092010000}"/>
    <cellStyle name="Accent5 - 60% 4" xfId="404" xr:uid="{00000000-0005-0000-0000-000093010000}"/>
    <cellStyle name="Accent5 - 60% 5" xfId="405" xr:uid="{00000000-0005-0000-0000-000094010000}"/>
    <cellStyle name="Accent5 - 60% 6" xfId="406" xr:uid="{00000000-0005-0000-0000-000095010000}"/>
    <cellStyle name="Accent5 - 60% 7" xfId="407" xr:uid="{00000000-0005-0000-0000-000096010000}"/>
    <cellStyle name="Accent5 - 60% 8" xfId="408" xr:uid="{00000000-0005-0000-0000-000097010000}"/>
    <cellStyle name="Accent5 - 60% 9" xfId="409" xr:uid="{00000000-0005-0000-0000-000098010000}"/>
    <cellStyle name="Accent5 - 60%_2010 - Guidance" xfId="410" xr:uid="{00000000-0005-0000-0000-000099010000}"/>
    <cellStyle name="Accent5 10" xfId="411" xr:uid="{00000000-0005-0000-0000-00009A010000}"/>
    <cellStyle name="Accent5 11" xfId="412" xr:uid="{00000000-0005-0000-0000-00009B010000}"/>
    <cellStyle name="Accent5 12" xfId="413" xr:uid="{00000000-0005-0000-0000-00009C010000}"/>
    <cellStyle name="Accent5 13" xfId="414" xr:uid="{00000000-0005-0000-0000-00009D010000}"/>
    <cellStyle name="Accent5 14" xfId="415" xr:uid="{00000000-0005-0000-0000-00009E010000}"/>
    <cellStyle name="Accent5 15" xfId="416" xr:uid="{00000000-0005-0000-0000-00009F010000}"/>
    <cellStyle name="Accent5 2" xfId="417" xr:uid="{00000000-0005-0000-0000-0000A0010000}"/>
    <cellStyle name="Accent5 2 2" xfId="418" xr:uid="{00000000-0005-0000-0000-0000A1010000}"/>
    <cellStyle name="Accent5 2 3" xfId="419" xr:uid="{00000000-0005-0000-0000-0000A2010000}"/>
    <cellStyle name="Accent5 2 4" xfId="420" xr:uid="{00000000-0005-0000-0000-0000A3010000}"/>
    <cellStyle name="Accent5 2 5" xfId="421" xr:uid="{00000000-0005-0000-0000-0000A4010000}"/>
    <cellStyle name="Accent5 2 6" xfId="422" xr:uid="{00000000-0005-0000-0000-0000A5010000}"/>
    <cellStyle name="Accent5 2 7" xfId="423" xr:uid="{00000000-0005-0000-0000-0000A6010000}"/>
    <cellStyle name="Accent5 3" xfId="424" xr:uid="{00000000-0005-0000-0000-0000A7010000}"/>
    <cellStyle name="Accent5 3 2" xfId="425" xr:uid="{00000000-0005-0000-0000-0000A8010000}"/>
    <cellStyle name="Accent5 3 3" xfId="426" xr:uid="{00000000-0005-0000-0000-0000A9010000}"/>
    <cellStyle name="Accent5 3 4" xfId="427" xr:uid="{00000000-0005-0000-0000-0000AA010000}"/>
    <cellStyle name="Accent5 3 5" xfId="428" xr:uid="{00000000-0005-0000-0000-0000AB010000}"/>
    <cellStyle name="Accent5 3 6" xfId="429" xr:uid="{00000000-0005-0000-0000-0000AC010000}"/>
    <cellStyle name="Accent5 3 7" xfId="430" xr:uid="{00000000-0005-0000-0000-0000AD010000}"/>
    <cellStyle name="Accent5 4" xfId="431" xr:uid="{00000000-0005-0000-0000-0000AE010000}"/>
    <cellStyle name="Accent5 4 2" xfId="432" xr:uid="{00000000-0005-0000-0000-0000AF010000}"/>
    <cellStyle name="Accent5 4 3" xfId="433" xr:uid="{00000000-0005-0000-0000-0000B0010000}"/>
    <cellStyle name="Accent5 4 4" xfId="434" xr:uid="{00000000-0005-0000-0000-0000B1010000}"/>
    <cellStyle name="Accent5 4 5" xfId="435" xr:uid="{00000000-0005-0000-0000-0000B2010000}"/>
    <cellStyle name="Accent5 4 6" xfId="436" xr:uid="{00000000-0005-0000-0000-0000B3010000}"/>
    <cellStyle name="Accent5 4 7" xfId="437" xr:uid="{00000000-0005-0000-0000-0000B4010000}"/>
    <cellStyle name="Accent5 5" xfId="438" xr:uid="{00000000-0005-0000-0000-0000B5010000}"/>
    <cellStyle name="Accent5 6" xfId="439" xr:uid="{00000000-0005-0000-0000-0000B6010000}"/>
    <cellStyle name="Accent5 7" xfId="440" xr:uid="{00000000-0005-0000-0000-0000B7010000}"/>
    <cellStyle name="Accent5 8" xfId="441" xr:uid="{00000000-0005-0000-0000-0000B8010000}"/>
    <cellStyle name="Accent5 9" xfId="442" xr:uid="{00000000-0005-0000-0000-0000B9010000}"/>
    <cellStyle name="Accent6 - 20%" xfId="443" xr:uid="{00000000-0005-0000-0000-0000BA010000}"/>
    <cellStyle name="Accent6 - 20% 2" xfId="444" xr:uid="{00000000-0005-0000-0000-0000BB010000}"/>
    <cellStyle name="Accent6 - 20% 3" xfId="445" xr:uid="{00000000-0005-0000-0000-0000BC010000}"/>
    <cellStyle name="Accent6 - 20% 4" xfId="446" xr:uid="{00000000-0005-0000-0000-0000BD010000}"/>
    <cellStyle name="Accent6 - 20% 5" xfId="447" xr:uid="{00000000-0005-0000-0000-0000BE010000}"/>
    <cellStyle name="Accent6 - 20% 6" xfId="448" xr:uid="{00000000-0005-0000-0000-0000BF010000}"/>
    <cellStyle name="Accent6 - 20% 7" xfId="449" xr:uid="{00000000-0005-0000-0000-0000C0010000}"/>
    <cellStyle name="Accent6 - 40%" xfId="450" xr:uid="{00000000-0005-0000-0000-0000C1010000}"/>
    <cellStyle name="Accent6 - 40% 10" xfId="451" xr:uid="{00000000-0005-0000-0000-0000C2010000}"/>
    <cellStyle name="Accent6 - 40% 11" xfId="452" xr:uid="{00000000-0005-0000-0000-0000C3010000}"/>
    <cellStyle name="Accent6 - 40% 12" xfId="453" xr:uid="{00000000-0005-0000-0000-0000C4010000}"/>
    <cellStyle name="Accent6 - 40% 13" xfId="454" xr:uid="{00000000-0005-0000-0000-0000C5010000}"/>
    <cellStyle name="Accent6 - 40% 2" xfId="455" xr:uid="{00000000-0005-0000-0000-0000C6010000}"/>
    <cellStyle name="Accent6 - 40% 3" xfId="456" xr:uid="{00000000-0005-0000-0000-0000C7010000}"/>
    <cellStyle name="Accent6 - 40% 4" xfId="457" xr:uid="{00000000-0005-0000-0000-0000C8010000}"/>
    <cellStyle name="Accent6 - 40% 5" xfId="458" xr:uid="{00000000-0005-0000-0000-0000C9010000}"/>
    <cellStyle name="Accent6 - 40% 6" xfId="459" xr:uid="{00000000-0005-0000-0000-0000CA010000}"/>
    <cellStyle name="Accent6 - 40% 7" xfId="460" xr:uid="{00000000-0005-0000-0000-0000CB010000}"/>
    <cellStyle name="Accent6 - 40% 8" xfId="461" xr:uid="{00000000-0005-0000-0000-0000CC010000}"/>
    <cellStyle name="Accent6 - 40% 9" xfId="462" xr:uid="{00000000-0005-0000-0000-0000CD010000}"/>
    <cellStyle name="Accent6 - 40%_2010 - Guidance" xfId="463" xr:uid="{00000000-0005-0000-0000-0000CE010000}"/>
    <cellStyle name="Accent6 - 60%" xfId="464" xr:uid="{00000000-0005-0000-0000-0000CF010000}"/>
    <cellStyle name="Accent6 - 60% 10" xfId="465" xr:uid="{00000000-0005-0000-0000-0000D0010000}"/>
    <cellStyle name="Accent6 - 60% 11" xfId="466" xr:uid="{00000000-0005-0000-0000-0000D1010000}"/>
    <cellStyle name="Accent6 - 60% 12" xfId="467" xr:uid="{00000000-0005-0000-0000-0000D2010000}"/>
    <cellStyle name="Accent6 - 60% 13" xfId="468" xr:uid="{00000000-0005-0000-0000-0000D3010000}"/>
    <cellStyle name="Accent6 - 60% 2" xfId="469" xr:uid="{00000000-0005-0000-0000-0000D4010000}"/>
    <cellStyle name="Accent6 - 60% 3" xfId="470" xr:uid="{00000000-0005-0000-0000-0000D5010000}"/>
    <cellStyle name="Accent6 - 60% 4" xfId="471" xr:uid="{00000000-0005-0000-0000-0000D6010000}"/>
    <cellStyle name="Accent6 - 60% 5" xfId="472" xr:uid="{00000000-0005-0000-0000-0000D7010000}"/>
    <cellStyle name="Accent6 - 60% 6" xfId="473" xr:uid="{00000000-0005-0000-0000-0000D8010000}"/>
    <cellStyle name="Accent6 - 60% 7" xfId="474" xr:uid="{00000000-0005-0000-0000-0000D9010000}"/>
    <cellStyle name="Accent6 - 60% 8" xfId="475" xr:uid="{00000000-0005-0000-0000-0000DA010000}"/>
    <cellStyle name="Accent6 - 60% 9" xfId="476" xr:uid="{00000000-0005-0000-0000-0000DB010000}"/>
    <cellStyle name="Accent6 - 60%_2010 - Guidance" xfId="477" xr:uid="{00000000-0005-0000-0000-0000DC010000}"/>
    <cellStyle name="Accent6 10" xfId="478" xr:uid="{00000000-0005-0000-0000-0000DD010000}"/>
    <cellStyle name="Accent6 11" xfId="479" xr:uid="{00000000-0005-0000-0000-0000DE010000}"/>
    <cellStyle name="Accent6 12" xfId="480" xr:uid="{00000000-0005-0000-0000-0000DF010000}"/>
    <cellStyle name="Accent6 13" xfId="481" xr:uid="{00000000-0005-0000-0000-0000E0010000}"/>
    <cellStyle name="Accent6 14" xfId="482" xr:uid="{00000000-0005-0000-0000-0000E1010000}"/>
    <cellStyle name="Accent6 15" xfId="483" xr:uid="{00000000-0005-0000-0000-0000E2010000}"/>
    <cellStyle name="Accent6 2" xfId="484" xr:uid="{00000000-0005-0000-0000-0000E3010000}"/>
    <cellStyle name="Accent6 2 2" xfId="485" xr:uid="{00000000-0005-0000-0000-0000E4010000}"/>
    <cellStyle name="Accent6 2 3" xfId="486" xr:uid="{00000000-0005-0000-0000-0000E5010000}"/>
    <cellStyle name="Accent6 2 4" xfId="487" xr:uid="{00000000-0005-0000-0000-0000E6010000}"/>
    <cellStyle name="Accent6 2 5" xfId="488" xr:uid="{00000000-0005-0000-0000-0000E7010000}"/>
    <cellStyle name="Accent6 2 6" xfId="489" xr:uid="{00000000-0005-0000-0000-0000E8010000}"/>
    <cellStyle name="Accent6 2 7" xfId="490" xr:uid="{00000000-0005-0000-0000-0000E9010000}"/>
    <cellStyle name="Accent6 3" xfId="491" xr:uid="{00000000-0005-0000-0000-0000EA010000}"/>
    <cellStyle name="Accent6 3 2" xfId="492" xr:uid="{00000000-0005-0000-0000-0000EB010000}"/>
    <cellStyle name="Accent6 3 3" xfId="493" xr:uid="{00000000-0005-0000-0000-0000EC010000}"/>
    <cellStyle name="Accent6 3 4" xfId="494" xr:uid="{00000000-0005-0000-0000-0000ED010000}"/>
    <cellStyle name="Accent6 3 5" xfId="495" xr:uid="{00000000-0005-0000-0000-0000EE010000}"/>
    <cellStyle name="Accent6 3 6" xfId="496" xr:uid="{00000000-0005-0000-0000-0000EF010000}"/>
    <cellStyle name="Accent6 3 7" xfId="497" xr:uid="{00000000-0005-0000-0000-0000F0010000}"/>
    <cellStyle name="Accent6 4" xfId="498" xr:uid="{00000000-0005-0000-0000-0000F1010000}"/>
    <cellStyle name="Accent6 4 2" xfId="499" xr:uid="{00000000-0005-0000-0000-0000F2010000}"/>
    <cellStyle name="Accent6 4 3" xfId="500" xr:uid="{00000000-0005-0000-0000-0000F3010000}"/>
    <cellStyle name="Accent6 4 4" xfId="501" xr:uid="{00000000-0005-0000-0000-0000F4010000}"/>
    <cellStyle name="Accent6 4 5" xfId="502" xr:uid="{00000000-0005-0000-0000-0000F5010000}"/>
    <cellStyle name="Accent6 4 6" xfId="503" xr:uid="{00000000-0005-0000-0000-0000F6010000}"/>
    <cellStyle name="Accent6 4 7" xfId="504" xr:uid="{00000000-0005-0000-0000-0000F7010000}"/>
    <cellStyle name="Accent6 5" xfId="505" xr:uid="{00000000-0005-0000-0000-0000F8010000}"/>
    <cellStyle name="Accent6 6" xfId="506" xr:uid="{00000000-0005-0000-0000-0000F9010000}"/>
    <cellStyle name="Accent6 7" xfId="507" xr:uid="{00000000-0005-0000-0000-0000FA010000}"/>
    <cellStyle name="Accent6 8" xfId="508" xr:uid="{00000000-0005-0000-0000-0000FB010000}"/>
    <cellStyle name="Accent6 9" xfId="509" xr:uid="{00000000-0005-0000-0000-0000FC010000}"/>
    <cellStyle name="Activity" xfId="510" xr:uid="{00000000-0005-0000-0000-0000FD010000}"/>
    <cellStyle name="AllCenteredGeneralWrap" xfId="511" xr:uid="{00000000-0005-0000-0000-0000FE010000}"/>
    <cellStyle name="AllCenteredGeneralWrap 2" xfId="512" xr:uid="{00000000-0005-0000-0000-0000FF010000}"/>
    <cellStyle name="AllCenteredShortDate" xfId="513" xr:uid="{00000000-0005-0000-0000-000000020000}"/>
    <cellStyle name="AllCenteredShortDate 2" xfId="514" xr:uid="{00000000-0005-0000-0000-000001020000}"/>
    <cellStyle name="Bad 10" xfId="515" xr:uid="{00000000-0005-0000-0000-000002020000}"/>
    <cellStyle name="Bad 11" xfId="516" xr:uid="{00000000-0005-0000-0000-000003020000}"/>
    <cellStyle name="Bad 12" xfId="517" xr:uid="{00000000-0005-0000-0000-000004020000}"/>
    <cellStyle name="Bad 13" xfId="518" xr:uid="{00000000-0005-0000-0000-000005020000}"/>
    <cellStyle name="Bad 14" xfId="519" xr:uid="{00000000-0005-0000-0000-000006020000}"/>
    <cellStyle name="Bad 2" xfId="520" xr:uid="{00000000-0005-0000-0000-000007020000}"/>
    <cellStyle name="Bad 2 2" xfId="521" xr:uid="{00000000-0005-0000-0000-000008020000}"/>
    <cellStyle name="Bad 2 3" xfId="522" xr:uid="{00000000-0005-0000-0000-000009020000}"/>
    <cellStyle name="Bad 2 4" xfId="523" xr:uid="{00000000-0005-0000-0000-00000A020000}"/>
    <cellStyle name="Bad 2 5" xfId="524" xr:uid="{00000000-0005-0000-0000-00000B020000}"/>
    <cellStyle name="Bad 2 6" xfId="525" xr:uid="{00000000-0005-0000-0000-00000C020000}"/>
    <cellStyle name="Bad 2 7" xfId="526" xr:uid="{00000000-0005-0000-0000-00000D020000}"/>
    <cellStyle name="Bad 3" xfId="527" xr:uid="{00000000-0005-0000-0000-00000E020000}"/>
    <cellStyle name="Bad 3 2" xfId="528" xr:uid="{00000000-0005-0000-0000-00000F020000}"/>
    <cellStyle name="Bad 3 3" xfId="529" xr:uid="{00000000-0005-0000-0000-000010020000}"/>
    <cellStyle name="Bad 3 4" xfId="530" xr:uid="{00000000-0005-0000-0000-000011020000}"/>
    <cellStyle name="Bad 3 5" xfId="531" xr:uid="{00000000-0005-0000-0000-000012020000}"/>
    <cellStyle name="Bad 3 6" xfId="532" xr:uid="{00000000-0005-0000-0000-000013020000}"/>
    <cellStyle name="Bad 3 7" xfId="533" xr:uid="{00000000-0005-0000-0000-000014020000}"/>
    <cellStyle name="Bad 4" xfId="534" xr:uid="{00000000-0005-0000-0000-000015020000}"/>
    <cellStyle name="Bad 4 2" xfId="535" xr:uid="{00000000-0005-0000-0000-000016020000}"/>
    <cellStyle name="Bad 4 3" xfId="536" xr:uid="{00000000-0005-0000-0000-000017020000}"/>
    <cellStyle name="Bad 4 4" xfId="537" xr:uid="{00000000-0005-0000-0000-000018020000}"/>
    <cellStyle name="Bad 4 5" xfId="538" xr:uid="{00000000-0005-0000-0000-000019020000}"/>
    <cellStyle name="Bad 4 6" xfId="539" xr:uid="{00000000-0005-0000-0000-00001A020000}"/>
    <cellStyle name="Bad 4 7" xfId="540" xr:uid="{00000000-0005-0000-0000-00001B020000}"/>
    <cellStyle name="Bad 5" xfId="541" xr:uid="{00000000-0005-0000-0000-00001C020000}"/>
    <cellStyle name="Bad 6" xfId="542" xr:uid="{00000000-0005-0000-0000-00001D020000}"/>
    <cellStyle name="Bad 7" xfId="543" xr:uid="{00000000-0005-0000-0000-00001E020000}"/>
    <cellStyle name="Bad 8" xfId="544" xr:uid="{00000000-0005-0000-0000-00001F020000}"/>
    <cellStyle name="Bad 9" xfId="545" xr:uid="{00000000-0005-0000-0000-000020020000}"/>
    <cellStyle name="brakcomma" xfId="546" xr:uid="{00000000-0005-0000-0000-000021020000}"/>
    <cellStyle name="Bus unit" xfId="547" xr:uid="{00000000-0005-0000-0000-000022020000}"/>
    <cellStyle name="Calc" xfId="548" xr:uid="{00000000-0005-0000-0000-000023020000}"/>
    <cellStyle name="Calc - Blue" xfId="549" xr:uid="{00000000-0005-0000-0000-000024020000}"/>
    <cellStyle name="Calc - Feed" xfId="550" xr:uid="{00000000-0005-0000-0000-000025020000}"/>
    <cellStyle name="Calc - Green" xfId="551" xr:uid="{00000000-0005-0000-0000-000026020000}"/>
    <cellStyle name="Calc - Grey" xfId="552" xr:uid="{00000000-0005-0000-0000-000027020000}"/>
    <cellStyle name="Calc - Light" xfId="553" xr:uid="{00000000-0005-0000-0000-000028020000}"/>
    <cellStyle name="Calc - Light White" xfId="554" xr:uid="{00000000-0005-0000-0000-000029020000}"/>
    <cellStyle name="Calc - White" xfId="555" xr:uid="{00000000-0005-0000-0000-00002A020000}"/>
    <cellStyle name="Calc - White Light" xfId="556" xr:uid="{00000000-0005-0000-0000-00002B020000}"/>
    <cellStyle name="calc %" xfId="557" xr:uid="{00000000-0005-0000-0000-00002C020000}"/>
    <cellStyle name="calc % 2" xfId="558" xr:uid="{00000000-0005-0000-0000-00002D020000}"/>
    <cellStyle name="calc % 3" xfId="559" xr:uid="{00000000-0005-0000-0000-00002E020000}"/>
    <cellStyle name="calc % 4" xfId="560" xr:uid="{00000000-0005-0000-0000-00002F020000}"/>
    <cellStyle name="calc % 5" xfId="561" xr:uid="{00000000-0005-0000-0000-000030020000}"/>
    <cellStyle name="calc % 6" xfId="562" xr:uid="{00000000-0005-0000-0000-000031020000}"/>
    <cellStyle name="calc % 7" xfId="563" xr:uid="{00000000-0005-0000-0000-000032020000}"/>
    <cellStyle name="calc %_2009-10 Budget Grant" xfId="564" xr:uid="{00000000-0005-0000-0000-000033020000}"/>
    <cellStyle name="calc £" xfId="565" xr:uid="{00000000-0005-0000-0000-000034020000}"/>
    <cellStyle name="calc £ 2" xfId="566" xr:uid="{00000000-0005-0000-0000-000035020000}"/>
    <cellStyle name="calc £ 3" xfId="567" xr:uid="{00000000-0005-0000-0000-000036020000}"/>
    <cellStyle name="calc £ 4" xfId="568" xr:uid="{00000000-0005-0000-0000-000037020000}"/>
    <cellStyle name="calc £ 5" xfId="569" xr:uid="{00000000-0005-0000-0000-000038020000}"/>
    <cellStyle name="calc £ 6" xfId="570" xr:uid="{00000000-0005-0000-0000-000039020000}"/>
    <cellStyle name="calc £ 7" xfId="571" xr:uid="{00000000-0005-0000-0000-00003A020000}"/>
    <cellStyle name="calc £_2009-10 Budget Grant" xfId="572" xr:uid="{00000000-0005-0000-0000-00003B020000}"/>
    <cellStyle name="calc 1dp" xfId="573" xr:uid="{00000000-0005-0000-0000-00003C020000}"/>
    <cellStyle name="calc 1dp 2" xfId="574" xr:uid="{00000000-0005-0000-0000-00003D020000}"/>
    <cellStyle name="calc 1dp 3" xfId="575" xr:uid="{00000000-0005-0000-0000-00003E020000}"/>
    <cellStyle name="calc 1dp 4" xfId="576" xr:uid="{00000000-0005-0000-0000-00003F020000}"/>
    <cellStyle name="calc 1dp 5" xfId="577" xr:uid="{00000000-0005-0000-0000-000040020000}"/>
    <cellStyle name="calc 1dp 6" xfId="578" xr:uid="{00000000-0005-0000-0000-000041020000}"/>
    <cellStyle name="calc 1dp 7" xfId="579" xr:uid="{00000000-0005-0000-0000-000042020000}"/>
    <cellStyle name="calc 1dp_2009-10 Budget Grant" xfId="580" xr:uid="{00000000-0005-0000-0000-000043020000}"/>
    <cellStyle name="calc 4dp" xfId="581" xr:uid="{00000000-0005-0000-0000-000044020000}"/>
    <cellStyle name="calc 4dp 2" xfId="582" xr:uid="{00000000-0005-0000-0000-000045020000}"/>
    <cellStyle name="calc 4dp 3" xfId="583" xr:uid="{00000000-0005-0000-0000-000046020000}"/>
    <cellStyle name="calc 4dp 4" xfId="584" xr:uid="{00000000-0005-0000-0000-000047020000}"/>
    <cellStyle name="calc 4dp 5" xfId="585" xr:uid="{00000000-0005-0000-0000-000048020000}"/>
    <cellStyle name="calc 4dp 6" xfId="586" xr:uid="{00000000-0005-0000-0000-000049020000}"/>
    <cellStyle name="calc 4dp 7" xfId="587" xr:uid="{00000000-0005-0000-0000-00004A020000}"/>
    <cellStyle name="calc 4dp_2009-10 Budget Grant" xfId="588" xr:uid="{00000000-0005-0000-0000-00004B020000}"/>
    <cellStyle name="calc date" xfId="589" xr:uid="{00000000-0005-0000-0000-00004C020000}"/>
    <cellStyle name="calc date 2" xfId="590" xr:uid="{00000000-0005-0000-0000-00004D020000}"/>
    <cellStyle name="calc date 3" xfId="591" xr:uid="{00000000-0005-0000-0000-00004E020000}"/>
    <cellStyle name="calc date 4" xfId="592" xr:uid="{00000000-0005-0000-0000-00004F020000}"/>
    <cellStyle name="calc date 5" xfId="593" xr:uid="{00000000-0005-0000-0000-000050020000}"/>
    <cellStyle name="calc date 6" xfId="594" xr:uid="{00000000-0005-0000-0000-000051020000}"/>
    <cellStyle name="calc date 7" xfId="595" xr:uid="{00000000-0005-0000-0000-000052020000}"/>
    <cellStyle name="calc date_2009-10 Budget Grant" xfId="596" xr:uid="{00000000-0005-0000-0000-000053020000}"/>
    <cellStyle name="calc general" xfId="597" xr:uid="{00000000-0005-0000-0000-000054020000}"/>
    <cellStyle name="calc general 2" xfId="598" xr:uid="{00000000-0005-0000-0000-000055020000}"/>
    <cellStyle name="calc general 3" xfId="599" xr:uid="{00000000-0005-0000-0000-000056020000}"/>
    <cellStyle name="calc general 4" xfId="600" xr:uid="{00000000-0005-0000-0000-000057020000}"/>
    <cellStyle name="calc general 5" xfId="601" xr:uid="{00000000-0005-0000-0000-000058020000}"/>
    <cellStyle name="calc general 6" xfId="602" xr:uid="{00000000-0005-0000-0000-000059020000}"/>
    <cellStyle name="calc general 7" xfId="603" xr:uid="{00000000-0005-0000-0000-00005A020000}"/>
    <cellStyle name="calc general_2009-10 Budget Grant" xfId="604" xr:uid="{00000000-0005-0000-0000-00005B020000}"/>
    <cellStyle name="calc time" xfId="605" xr:uid="{00000000-0005-0000-0000-00005C020000}"/>
    <cellStyle name="calc time 2" xfId="606" xr:uid="{00000000-0005-0000-0000-00005D020000}"/>
    <cellStyle name="Calculation 10" xfId="607" xr:uid="{00000000-0005-0000-0000-00005E020000}"/>
    <cellStyle name="Calculation 11" xfId="608" xr:uid="{00000000-0005-0000-0000-00005F020000}"/>
    <cellStyle name="Calculation 12" xfId="609" xr:uid="{00000000-0005-0000-0000-000060020000}"/>
    <cellStyle name="Calculation 13" xfId="610" xr:uid="{00000000-0005-0000-0000-000061020000}"/>
    <cellStyle name="Calculation 14" xfId="611" xr:uid="{00000000-0005-0000-0000-000062020000}"/>
    <cellStyle name="Calculation 2" xfId="612" xr:uid="{00000000-0005-0000-0000-000063020000}"/>
    <cellStyle name="Calculation 2 2" xfId="613" xr:uid="{00000000-0005-0000-0000-000064020000}"/>
    <cellStyle name="Calculation 2 3" xfId="614" xr:uid="{00000000-0005-0000-0000-000065020000}"/>
    <cellStyle name="Calculation 2 4" xfId="615" xr:uid="{00000000-0005-0000-0000-000066020000}"/>
    <cellStyle name="Calculation 2 5" xfId="616" xr:uid="{00000000-0005-0000-0000-000067020000}"/>
    <cellStyle name="Calculation 2 6" xfId="617" xr:uid="{00000000-0005-0000-0000-000068020000}"/>
    <cellStyle name="Calculation 2 7" xfId="618" xr:uid="{00000000-0005-0000-0000-000069020000}"/>
    <cellStyle name="Calculation 3" xfId="619" xr:uid="{00000000-0005-0000-0000-00006A020000}"/>
    <cellStyle name="Calculation 3 2" xfId="620" xr:uid="{00000000-0005-0000-0000-00006B020000}"/>
    <cellStyle name="Calculation 3 3" xfId="621" xr:uid="{00000000-0005-0000-0000-00006C020000}"/>
    <cellStyle name="Calculation 3 4" xfId="622" xr:uid="{00000000-0005-0000-0000-00006D020000}"/>
    <cellStyle name="Calculation 3 5" xfId="623" xr:uid="{00000000-0005-0000-0000-00006E020000}"/>
    <cellStyle name="Calculation 3 6" xfId="624" xr:uid="{00000000-0005-0000-0000-00006F020000}"/>
    <cellStyle name="Calculation 3 7" xfId="625" xr:uid="{00000000-0005-0000-0000-000070020000}"/>
    <cellStyle name="Calculation 4" xfId="626" xr:uid="{00000000-0005-0000-0000-000071020000}"/>
    <cellStyle name="Calculation 4 2" xfId="627" xr:uid="{00000000-0005-0000-0000-000072020000}"/>
    <cellStyle name="Calculation 4 3" xfId="628" xr:uid="{00000000-0005-0000-0000-000073020000}"/>
    <cellStyle name="Calculation 4 4" xfId="629" xr:uid="{00000000-0005-0000-0000-000074020000}"/>
    <cellStyle name="Calculation 4 5" xfId="630" xr:uid="{00000000-0005-0000-0000-000075020000}"/>
    <cellStyle name="Calculation 4 6" xfId="631" xr:uid="{00000000-0005-0000-0000-000076020000}"/>
    <cellStyle name="Calculation 4 7" xfId="632" xr:uid="{00000000-0005-0000-0000-000077020000}"/>
    <cellStyle name="Calculation 5" xfId="633" xr:uid="{00000000-0005-0000-0000-000078020000}"/>
    <cellStyle name="Calculation 6" xfId="634" xr:uid="{00000000-0005-0000-0000-000079020000}"/>
    <cellStyle name="Calculation 7" xfId="635" xr:uid="{00000000-0005-0000-0000-00007A020000}"/>
    <cellStyle name="Calculation 8" xfId="636" xr:uid="{00000000-0005-0000-0000-00007B020000}"/>
    <cellStyle name="Calculation 9" xfId="637" xr:uid="{00000000-0005-0000-0000-00007C020000}"/>
    <cellStyle name="Check Cell 10" xfId="638" xr:uid="{00000000-0005-0000-0000-00007D020000}"/>
    <cellStyle name="Check Cell 11" xfId="639" xr:uid="{00000000-0005-0000-0000-00007E020000}"/>
    <cellStyle name="Check Cell 12" xfId="640" xr:uid="{00000000-0005-0000-0000-00007F020000}"/>
    <cellStyle name="Check Cell 13" xfId="641" xr:uid="{00000000-0005-0000-0000-000080020000}"/>
    <cellStyle name="Check Cell 14" xfId="642" xr:uid="{00000000-0005-0000-0000-000081020000}"/>
    <cellStyle name="Check Cell 2" xfId="643" xr:uid="{00000000-0005-0000-0000-000082020000}"/>
    <cellStyle name="Check Cell 2 2" xfId="644" xr:uid="{00000000-0005-0000-0000-000083020000}"/>
    <cellStyle name="Check Cell 2 3" xfId="645" xr:uid="{00000000-0005-0000-0000-000084020000}"/>
    <cellStyle name="Check Cell 2 4" xfId="646" xr:uid="{00000000-0005-0000-0000-000085020000}"/>
    <cellStyle name="Check Cell 2 5" xfId="647" xr:uid="{00000000-0005-0000-0000-000086020000}"/>
    <cellStyle name="Check Cell 2 6" xfId="648" xr:uid="{00000000-0005-0000-0000-000087020000}"/>
    <cellStyle name="Check Cell 2 7" xfId="649" xr:uid="{00000000-0005-0000-0000-000088020000}"/>
    <cellStyle name="Check Cell 3" xfId="650" xr:uid="{00000000-0005-0000-0000-000089020000}"/>
    <cellStyle name="Check Cell 3 2" xfId="651" xr:uid="{00000000-0005-0000-0000-00008A020000}"/>
    <cellStyle name="Check Cell 3 3" xfId="652" xr:uid="{00000000-0005-0000-0000-00008B020000}"/>
    <cellStyle name="Check Cell 3 4" xfId="653" xr:uid="{00000000-0005-0000-0000-00008C020000}"/>
    <cellStyle name="Check Cell 3 5" xfId="654" xr:uid="{00000000-0005-0000-0000-00008D020000}"/>
    <cellStyle name="Check Cell 3 6" xfId="655" xr:uid="{00000000-0005-0000-0000-00008E020000}"/>
    <cellStyle name="Check Cell 3 7" xfId="656" xr:uid="{00000000-0005-0000-0000-00008F020000}"/>
    <cellStyle name="Check Cell 4" xfId="657" xr:uid="{00000000-0005-0000-0000-000090020000}"/>
    <cellStyle name="Check Cell 4 2" xfId="658" xr:uid="{00000000-0005-0000-0000-000091020000}"/>
    <cellStyle name="Check Cell 4 3" xfId="659" xr:uid="{00000000-0005-0000-0000-000092020000}"/>
    <cellStyle name="Check Cell 4 4" xfId="660" xr:uid="{00000000-0005-0000-0000-000093020000}"/>
    <cellStyle name="Check Cell 4 5" xfId="661" xr:uid="{00000000-0005-0000-0000-000094020000}"/>
    <cellStyle name="Check Cell 4 6" xfId="662" xr:uid="{00000000-0005-0000-0000-000095020000}"/>
    <cellStyle name="Check Cell 4 7" xfId="663" xr:uid="{00000000-0005-0000-0000-000096020000}"/>
    <cellStyle name="Check Cell 5" xfId="664" xr:uid="{00000000-0005-0000-0000-000097020000}"/>
    <cellStyle name="Check Cell 6" xfId="665" xr:uid="{00000000-0005-0000-0000-000098020000}"/>
    <cellStyle name="Check Cell 7" xfId="666" xr:uid="{00000000-0005-0000-0000-000099020000}"/>
    <cellStyle name="Check Cell 8" xfId="667" xr:uid="{00000000-0005-0000-0000-00009A020000}"/>
    <cellStyle name="Check Cell 9" xfId="668" xr:uid="{00000000-0005-0000-0000-00009B020000}"/>
    <cellStyle name="Comma 2" xfId="669" xr:uid="{00000000-0005-0000-0000-00009C020000}"/>
    <cellStyle name="Comma 2 2" xfId="670" xr:uid="{00000000-0005-0000-0000-00009D020000}"/>
    <cellStyle name="Comma 2 2 2" xfId="671" xr:uid="{00000000-0005-0000-0000-00009E020000}"/>
    <cellStyle name="Comma 2 2 2 2" xfId="672" xr:uid="{00000000-0005-0000-0000-00009F020000}"/>
    <cellStyle name="Comma 2 2 3" xfId="673" xr:uid="{00000000-0005-0000-0000-0000A0020000}"/>
    <cellStyle name="Comma 2 2 3 2" xfId="674" xr:uid="{00000000-0005-0000-0000-0000A1020000}"/>
    <cellStyle name="Comma 2 2 4" xfId="675" xr:uid="{00000000-0005-0000-0000-0000A2020000}"/>
    <cellStyle name="Comma 2 2 4 2" xfId="676" xr:uid="{00000000-0005-0000-0000-0000A3020000}"/>
    <cellStyle name="Comma 2 2 5" xfId="677" xr:uid="{00000000-0005-0000-0000-0000A4020000}"/>
    <cellStyle name="Comma 2 2 5 2" xfId="678" xr:uid="{00000000-0005-0000-0000-0000A5020000}"/>
    <cellStyle name="Comma 2 2 6" xfId="679" xr:uid="{00000000-0005-0000-0000-0000A6020000}"/>
    <cellStyle name="Comma 2 2 6 2" xfId="680" xr:uid="{00000000-0005-0000-0000-0000A7020000}"/>
    <cellStyle name="Comma 2 2 7" xfId="681" xr:uid="{00000000-0005-0000-0000-0000A8020000}"/>
    <cellStyle name="Comma 2 2 8" xfId="682" xr:uid="{00000000-0005-0000-0000-0000A9020000}"/>
    <cellStyle name="Comma 2 3" xfId="683" xr:uid="{00000000-0005-0000-0000-0000AA020000}"/>
    <cellStyle name="Comma 2 3 2" xfId="684" xr:uid="{00000000-0005-0000-0000-0000AB020000}"/>
    <cellStyle name="Comma 2 3 3" xfId="685" xr:uid="{00000000-0005-0000-0000-0000AC020000}"/>
    <cellStyle name="Comma 2 3 4" xfId="686" xr:uid="{00000000-0005-0000-0000-0000AD020000}"/>
    <cellStyle name="Comma 2 3 5" xfId="687" xr:uid="{00000000-0005-0000-0000-0000AE020000}"/>
    <cellStyle name="Comma 2 3 6" xfId="688" xr:uid="{00000000-0005-0000-0000-0000AF020000}"/>
    <cellStyle name="Comma 2 3 7" xfId="689" xr:uid="{00000000-0005-0000-0000-0000B0020000}"/>
    <cellStyle name="Comma 2 3 8" xfId="690" xr:uid="{00000000-0005-0000-0000-0000B1020000}"/>
    <cellStyle name="Comma 2 4" xfId="691" xr:uid="{00000000-0005-0000-0000-0000B2020000}"/>
    <cellStyle name="Comma 2 4 2" xfId="692" xr:uid="{00000000-0005-0000-0000-0000B3020000}"/>
    <cellStyle name="Comma 2 4 3" xfId="693" xr:uid="{00000000-0005-0000-0000-0000B4020000}"/>
    <cellStyle name="Comma 2 4 4" xfId="694" xr:uid="{00000000-0005-0000-0000-0000B5020000}"/>
    <cellStyle name="Comma 2 4 5" xfId="695" xr:uid="{00000000-0005-0000-0000-0000B6020000}"/>
    <cellStyle name="Comma 2 4 6" xfId="696" xr:uid="{00000000-0005-0000-0000-0000B7020000}"/>
    <cellStyle name="Comma 2 4 7" xfId="697" xr:uid="{00000000-0005-0000-0000-0000B8020000}"/>
    <cellStyle name="Comma 2 5" xfId="698" xr:uid="{00000000-0005-0000-0000-0000B9020000}"/>
    <cellStyle name="Comma 2 6" xfId="699" xr:uid="{00000000-0005-0000-0000-0000BA020000}"/>
    <cellStyle name="Comma 2 7" xfId="700" xr:uid="{00000000-0005-0000-0000-0000BB020000}"/>
    <cellStyle name="Comma 2 8" xfId="701" xr:uid="{00000000-0005-0000-0000-0000BC020000}"/>
    <cellStyle name="Comma 2 9" xfId="702" xr:uid="{00000000-0005-0000-0000-0000BD020000}"/>
    <cellStyle name="Comma 3" xfId="703" xr:uid="{00000000-0005-0000-0000-0000BE020000}"/>
    <cellStyle name="Comma 3 2" xfId="704" xr:uid="{00000000-0005-0000-0000-0000BF020000}"/>
    <cellStyle name="Comma 3 2 2" xfId="705" xr:uid="{00000000-0005-0000-0000-0000C0020000}"/>
    <cellStyle name="Comma 3 3" xfId="706" xr:uid="{00000000-0005-0000-0000-0000C1020000}"/>
    <cellStyle name="Comma 3 4" xfId="707" xr:uid="{00000000-0005-0000-0000-0000C2020000}"/>
    <cellStyle name="Comma 3 5" xfId="708" xr:uid="{00000000-0005-0000-0000-0000C3020000}"/>
    <cellStyle name="Comma 3 6" xfId="709" xr:uid="{00000000-0005-0000-0000-0000C4020000}"/>
    <cellStyle name="Comma 3 7" xfId="710" xr:uid="{00000000-0005-0000-0000-0000C5020000}"/>
    <cellStyle name="Comma 4" xfId="711" xr:uid="{00000000-0005-0000-0000-0000C6020000}"/>
    <cellStyle name="Comma 4 2" xfId="712" xr:uid="{00000000-0005-0000-0000-0000C7020000}"/>
    <cellStyle name="Comma 5" xfId="713" xr:uid="{00000000-0005-0000-0000-0000C8020000}"/>
    <cellStyle name="Comments" xfId="714" xr:uid="{00000000-0005-0000-0000-0000C9020000}"/>
    <cellStyle name="Comments 2" xfId="715" xr:uid="{00000000-0005-0000-0000-0000CA020000}"/>
    <cellStyle name="Component" xfId="716" xr:uid="{00000000-0005-0000-0000-0000CB020000}"/>
    <cellStyle name="Currency 2" xfId="717" xr:uid="{00000000-0005-0000-0000-0000CC020000}"/>
    <cellStyle name="Currency 2 2" xfId="718" xr:uid="{00000000-0005-0000-0000-0000CD020000}"/>
    <cellStyle name="DATA heading" xfId="719" xr:uid="{00000000-0005-0000-0000-0000CE020000}"/>
    <cellStyle name="DATA heading2" xfId="720" xr:uid="{00000000-0005-0000-0000-0000CF020000}"/>
    <cellStyle name="Database" xfId="721" xr:uid="{00000000-0005-0000-0000-0000D0020000}"/>
    <cellStyle name="Database 2" xfId="722" xr:uid="{00000000-0005-0000-0000-0000D1020000}"/>
    <cellStyle name="dateformat" xfId="723" xr:uid="{00000000-0005-0000-0000-0000D2020000}"/>
    <cellStyle name="Emphasis 1" xfId="724" xr:uid="{00000000-0005-0000-0000-0000D3020000}"/>
    <cellStyle name="Emphasis 1 10" xfId="725" xr:uid="{00000000-0005-0000-0000-0000D4020000}"/>
    <cellStyle name="Emphasis 1 11" xfId="726" xr:uid="{00000000-0005-0000-0000-0000D5020000}"/>
    <cellStyle name="Emphasis 1 12" xfId="727" xr:uid="{00000000-0005-0000-0000-0000D6020000}"/>
    <cellStyle name="Emphasis 1 13" xfId="728" xr:uid="{00000000-0005-0000-0000-0000D7020000}"/>
    <cellStyle name="Emphasis 1 2" xfId="729" xr:uid="{00000000-0005-0000-0000-0000D8020000}"/>
    <cellStyle name="Emphasis 1 3" xfId="730" xr:uid="{00000000-0005-0000-0000-0000D9020000}"/>
    <cellStyle name="Emphasis 1 4" xfId="731" xr:uid="{00000000-0005-0000-0000-0000DA020000}"/>
    <cellStyle name="Emphasis 1 5" xfId="732" xr:uid="{00000000-0005-0000-0000-0000DB020000}"/>
    <cellStyle name="Emphasis 1 6" xfId="733" xr:uid="{00000000-0005-0000-0000-0000DC020000}"/>
    <cellStyle name="Emphasis 1 7" xfId="734" xr:uid="{00000000-0005-0000-0000-0000DD020000}"/>
    <cellStyle name="Emphasis 1 8" xfId="735" xr:uid="{00000000-0005-0000-0000-0000DE020000}"/>
    <cellStyle name="Emphasis 1 9" xfId="736" xr:uid="{00000000-0005-0000-0000-0000DF020000}"/>
    <cellStyle name="Emphasis 2" xfId="737" xr:uid="{00000000-0005-0000-0000-0000E0020000}"/>
    <cellStyle name="Emphasis 2 10" xfId="738" xr:uid="{00000000-0005-0000-0000-0000E1020000}"/>
    <cellStyle name="Emphasis 2 11" xfId="739" xr:uid="{00000000-0005-0000-0000-0000E2020000}"/>
    <cellStyle name="Emphasis 2 12" xfId="740" xr:uid="{00000000-0005-0000-0000-0000E3020000}"/>
    <cellStyle name="Emphasis 2 13" xfId="741" xr:uid="{00000000-0005-0000-0000-0000E4020000}"/>
    <cellStyle name="Emphasis 2 2" xfId="742" xr:uid="{00000000-0005-0000-0000-0000E5020000}"/>
    <cellStyle name="Emphasis 2 3" xfId="743" xr:uid="{00000000-0005-0000-0000-0000E6020000}"/>
    <cellStyle name="Emphasis 2 4" xfId="744" xr:uid="{00000000-0005-0000-0000-0000E7020000}"/>
    <cellStyle name="Emphasis 2 5" xfId="745" xr:uid="{00000000-0005-0000-0000-0000E8020000}"/>
    <cellStyle name="Emphasis 2 6" xfId="746" xr:uid="{00000000-0005-0000-0000-0000E9020000}"/>
    <cellStyle name="Emphasis 2 7" xfId="747" xr:uid="{00000000-0005-0000-0000-0000EA020000}"/>
    <cellStyle name="Emphasis 2 8" xfId="748" xr:uid="{00000000-0005-0000-0000-0000EB020000}"/>
    <cellStyle name="Emphasis 2 9" xfId="749" xr:uid="{00000000-0005-0000-0000-0000EC020000}"/>
    <cellStyle name="Emphasis 3" xfId="750" xr:uid="{00000000-0005-0000-0000-0000ED020000}"/>
    <cellStyle name="Emphasis 3 10" xfId="751" xr:uid="{00000000-0005-0000-0000-0000EE020000}"/>
    <cellStyle name="Emphasis 3 11" xfId="752" xr:uid="{00000000-0005-0000-0000-0000EF020000}"/>
    <cellStyle name="Emphasis 3 12" xfId="753" xr:uid="{00000000-0005-0000-0000-0000F0020000}"/>
    <cellStyle name="Emphasis 3 13" xfId="754" xr:uid="{00000000-0005-0000-0000-0000F1020000}"/>
    <cellStyle name="Emphasis 3 2" xfId="755" xr:uid="{00000000-0005-0000-0000-0000F2020000}"/>
    <cellStyle name="Emphasis 3 3" xfId="756" xr:uid="{00000000-0005-0000-0000-0000F3020000}"/>
    <cellStyle name="Emphasis 3 4" xfId="757" xr:uid="{00000000-0005-0000-0000-0000F4020000}"/>
    <cellStyle name="Emphasis 3 5" xfId="758" xr:uid="{00000000-0005-0000-0000-0000F5020000}"/>
    <cellStyle name="Emphasis 3 6" xfId="759" xr:uid="{00000000-0005-0000-0000-0000F6020000}"/>
    <cellStyle name="Emphasis 3 7" xfId="760" xr:uid="{00000000-0005-0000-0000-0000F7020000}"/>
    <cellStyle name="Emphasis 3 8" xfId="761" xr:uid="{00000000-0005-0000-0000-0000F8020000}"/>
    <cellStyle name="Emphasis 3 9" xfId="762" xr:uid="{00000000-0005-0000-0000-0000F9020000}"/>
    <cellStyle name="Exception" xfId="763" xr:uid="{00000000-0005-0000-0000-0000FA020000}"/>
    <cellStyle name="Exception - Light" xfId="764" xr:uid="{00000000-0005-0000-0000-0000FB020000}"/>
    <cellStyle name="Explanatory Text 2" xfId="765" xr:uid="{00000000-0005-0000-0000-0000FC020000}"/>
    <cellStyle name="ExternalInput" xfId="766" xr:uid="{00000000-0005-0000-0000-0000FD020000}"/>
    <cellStyle name="ExternalInput 2" xfId="767" xr:uid="{00000000-0005-0000-0000-0000FE020000}"/>
    <cellStyle name="ExternalInput 3" xfId="768" xr:uid="{00000000-0005-0000-0000-0000FF020000}"/>
    <cellStyle name="ExternalInput 4" xfId="769" xr:uid="{00000000-0005-0000-0000-000000030000}"/>
    <cellStyle name="ExternalInput 5" xfId="770" xr:uid="{00000000-0005-0000-0000-000001030000}"/>
    <cellStyle name="ExternalInput 6" xfId="771" xr:uid="{00000000-0005-0000-0000-000002030000}"/>
    <cellStyle name="ExternalInput 7" xfId="772" xr:uid="{00000000-0005-0000-0000-000003030000}"/>
    <cellStyle name="fdc" xfId="773" xr:uid="{00000000-0005-0000-0000-000004030000}"/>
    <cellStyle name="fdc 2" xfId="774" xr:uid="{00000000-0005-0000-0000-000005030000}"/>
    <cellStyle name="fdc 3" xfId="775" xr:uid="{00000000-0005-0000-0000-000006030000}"/>
    <cellStyle name="fdc 4" xfId="776" xr:uid="{00000000-0005-0000-0000-000007030000}"/>
    <cellStyle name="fdc 5" xfId="777" xr:uid="{00000000-0005-0000-0000-000008030000}"/>
    <cellStyle name="fdc 6" xfId="778" xr:uid="{00000000-0005-0000-0000-000009030000}"/>
    <cellStyle name="fdc 7" xfId="779" xr:uid="{00000000-0005-0000-0000-00000A030000}"/>
    <cellStyle name="fdc_2009-10 Budget Grant" xfId="780" xr:uid="{00000000-0005-0000-0000-00000B030000}"/>
    <cellStyle name="Feeder Field" xfId="781" xr:uid="{00000000-0005-0000-0000-00000C030000}"/>
    <cellStyle name="Feeder Field - Light" xfId="782" xr:uid="{00000000-0005-0000-0000-00000D030000}"/>
    <cellStyle name="Feeder Field Light" xfId="783" xr:uid="{00000000-0005-0000-0000-00000E030000}"/>
    <cellStyle name="FIN_input 2" xfId="784" xr:uid="{00000000-0005-0000-0000-00000F030000}"/>
    <cellStyle name="Formula" xfId="785" xr:uid="{00000000-0005-0000-0000-000010030000}"/>
    <cellStyle name="Formula 2" xfId="786" xr:uid="{00000000-0005-0000-0000-000011030000}"/>
    <cellStyle name="Formula 3" xfId="787" xr:uid="{00000000-0005-0000-0000-000012030000}"/>
    <cellStyle name="Formula 4" xfId="788" xr:uid="{00000000-0005-0000-0000-000013030000}"/>
    <cellStyle name="Formula 5" xfId="789" xr:uid="{00000000-0005-0000-0000-000014030000}"/>
    <cellStyle name="Formula 6" xfId="790" xr:uid="{00000000-0005-0000-0000-000015030000}"/>
    <cellStyle name="Formula 7" xfId="791" xr:uid="{00000000-0005-0000-0000-000016030000}"/>
    <cellStyle name="FORMULANOCHG" xfId="792" xr:uid="{00000000-0005-0000-0000-000017030000}"/>
    <cellStyle name="FORMULANOCHG 2" xfId="793" xr:uid="{00000000-0005-0000-0000-000018030000}"/>
    <cellStyle name="FORMULANOCHG 3" xfId="794" xr:uid="{00000000-0005-0000-0000-000019030000}"/>
    <cellStyle name="FORMULANOCHG 4" xfId="795" xr:uid="{00000000-0005-0000-0000-00001A030000}"/>
    <cellStyle name="FORMULANOCHG 5" xfId="796" xr:uid="{00000000-0005-0000-0000-00001B030000}"/>
    <cellStyle name="FORMULANOCHG 6" xfId="797" xr:uid="{00000000-0005-0000-0000-00001C030000}"/>
    <cellStyle name="FORMULANOCHG 7" xfId="798" xr:uid="{00000000-0005-0000-0000-00001D030000}"/>
    <cellStyle name="FX" xfId="799" xr:uid="{00000000-0005-0000-0000-00001E030000}"/>
    <cellStyle name="FX 2" xfId="800" xr:uid="{00000000-0005-0000-0000-00001F030000}"/>
    <cellStyle name="FX 3" xfId="801" xr:uid="{00000000-0005-0000-0000-000020030000}"/>
    <cellStyle name="FX 4" xfId="802" xr:uid="{00000000-0005-0000-0000-000021030000}"/>
    <cellStyle name="FX 5" xfId="803" xr:uid="{00000000-0005-0000-0000-000022030000}"/>
    <cellStyle name="FX 6" xfId="804" xr:uid="{00000000-0005-0000-0000-000023030000}"/>
    <cellStyle name="FX 7" xfId="805" xr:uid="{00000000-0005-0000-0000-000024030000}"/>
    <cellStyle name="General No - Black" xfId="806" xr:uid="{00000000-0005-0000-0000-000025030000}"/>
    <cellStyle name="General No (Black)" xfId="807" xr:uid="{00000000-0005-0000-0000-000026030000}"/>
    <cellStyle name="General No (Red)" xfId="808" xr:uid="{00000000-0005-0000-0000-000027030000}"/>
    <cellStyle name="Good 10" xfId="809" xr:uid="{00000000-0005-0000-0000-000028030000}"/>
    <cellStyle name="Good 11" xfId="810" xr:uid="{00000000-0005-0000-0000-000029030000}"/>
    <cellStyle name="Good 12" xfId="811" xr:uid="{00000000-0005-0000-0000-00002A030000}"/>
    <cellStyle name="Good 13" xfId="812" xr:uid="{00000000-0005-0000-0000-00002B030000}"/>
    <cellStyle name="Good 14" xfId="813" xr:uid="{00000000-0005-0000-0000-00002C030000}"/>
    <cellStyle name="Good 2" xfId="814" xr:uid="{00000000-0005-0000-0000-00002D030000}"/>
    <cellStyle name="Good 2 2" xfId="815" xr:uid="{00000000-0005-0000-0000-00002E030000}"/>
    <cellStyle name="Good 2 3" xfId="816" xr:uid="{00000000-0005-0000-0000-00002F030000}"/>
    <cellStyle name="Good 2 4" xfId="817" xr:uid="{00000000-0005-0000-0000-000030030000}"/>
    <cellStyle name="Good 2 5" xfId="818" xr:uid="{00000000-0005-0000-0000-000031030000}"/>
    <cellStyle name="Good 2 6" xfId="819" xr:uid="{00000000-0005-0000-0000-000032030000}"/>
    <cellStyle name="Good 2 7" xfId="820" xr:uid="{00000000-0005-0000-0000-000033030000}"/>
    <cellStyle name="Good 3" xfId="821" xr:uid="{00000000-0005-0000-0000-000034030000}"/>
    <cellStyle name="Good 3 2" xfId="822" xr:uid="{00000000-0005-0000-0000-000035030000}"/>
    <cellStyle name="Good 3 3" xfId="823" xr:uid="{00000000-0005-0000-0000-000036030000}"/>
    <cellStyle name="Good 3 4" xfId="824" xr:uid="{00000000-0005-0000-0000-000037030000}"/>
    <cellStyle name="Good 3 5" xfId="825" xr:uid="{00000000-0005-0000-0000-000038030000}"/>
    <cellStyle name="Good 3 6" xfId="826" xr:uid="{00000000-0005-0000-0000-000039030000}"/>
    <cellStyle name="Good 3 7" xfId="827" xr:uid="{00000000-0005-0000-0000-00003A030000}"/>
    <cellStyle name="Good 4" xfId="828" xr:uid="{00000000-0005-0000-0000-00003B030000}"/>
    <cellStyle name="Good 4 2" xfId="829" xr:uid="{00000000-0005-0000-0000-00003C030000}"/>
    <cellStyle name="Good 4 3" xfId="830" xr:uid="{00000000-0005-0000-0000-00003D030000}"/>
    <cellStyle name="Good 4 4" xfId="831" xr:uid="{00000000-0005-0000-0000-00003E030000}"/>
    <cellStyle name="Good 4 5" xfId="832" xr:uid="{00000000-0005-0000-0000-00003F030000}"/>
    <cellStyle name="Good 4 6" xfId="833" xr:uid="{00000000-0005-0000-0000-000040030000}"/>
    <cellStyle name="Good 4 7" xfId="834" xr:uid="{00000000-0005-0000-0000-000041030000}"/>
    <cellStyle name="Good 5" xfId="835" xr:uid="{00000000-0005-0000-0000-000042030000}"/>
    <cellStyle name="Good 6" xfId="836" xr:uid="{00000000-0005-0000-0000-000043030000}"/>
    <cellStyle name="Good 7" xfId="837" xr:uid="{00000000-0005-0000-0000-000044030000}"/>
    <cellStyle name="Good 8" xfId="838" xr:uid="{00000000-0005-0000-0000-000045030000}"/>
    <cellStyle name="Good 9" xfId="839" xr:uid="{00000000-0005-0000-0000-000046030000}"/>
    <cellStyle name="Grand Total" xfId="840" xr:uid="{00000000-0005-0000-0000-000047030000}"/>
    <cellStyle name="Greyed out" xfId="841" xr:uid="{00000000-0005-0000-0000-000048030000}"/>
    <cellStyle name="Greyed out - Light" xfId="842" xr:uid="{00000000-0005-0000-0000-000049030000}"/>
    <cellStyle name="Heading 1 2" xfId="843" xr:uid="{00000000-0005-0000-0000-00004A030000}"/>
    <cellStyle name="Heading 1 2 2" xfId="844" xr:uid="{00000000-0005-0000-0000-00004B030000}"/>
    <cellStyle name="Heading 1 2 3" xfId="845" xr:uid="{00000000-0005-0000-0000-00004C030000}"/>
    <cellStyle name="Heading 1 2 4" xfId="846" xr:uid="{00000000-0005-0000-0000-00004D030000}"/>
    <cellStyle name="Heading 1 2 5" xfId="847" xr:uid="{00000000-0005-0000-0000-00004E030000}"/>
    <cellStyle name="Heading 1 2 6" xfId="848" xr:uid="{00000000-0005-0000-0000-00004F030000}"/>
    <cellStyle name="Heading 1 2 7" xfId="849" xr:uid="{00000000-0005-0000-0000-000050030000}"/>
    <cellStyle name="Heading 1 3" xfId="850" xr:uid="{00000000-0005-0000-0000-000051030000}"/>
    <cellStyle name="Heading 1 3 2" xfId="851" xr:uid="{00000000-0005-0000-0000-000052030000}"/>
    <cellStyle name="Heading 1 3 3" xfId="852" xr:uid="{00000000-0005-0000-0000-000053030000}"/>
    <cellStyle name="Heading 1 3 4" xfId="853" xr:uid="{00000000-0005-0000-0000-000054030000}"/>
    <cellStyle name="Heading 1 3 5" xfId="854" xr:uid="{00000000-0005-0000-0000-000055030000}"/>
    <cellStyle name="Heading 1 3 6" xfId="855" xr:uid="{00000000-0005-0000-0000-000056030000}"/>
    <cellStyle name="Heading 1 3 7" xfId="856" xr:uid="{00000000-0005-0000-0000-000057030000}"/>
    <cellStyle name="Heading 1 4 2" xfId="857" xr:uid="{00000000-0005-0000-0000-000058030000}"/>
    <cellStyle name="Heading 1 4 3" xfId="858" xr:uid="{00000000-0005-0000-0000-000059030000}"/>
    <cellStyle name="Heading 1 4 4" xfId="859" xr:uid="{00000000-0005-0000-0000-00005A030000}"/>
    <cellStyle name="Heading 1 4 5" xfId="860" xr:uid="{00000000-0005-0000-0000-00005B030000}"/>
    <cellStyle name="Heading 1 4 6" xfId="861" xr:uid="{00000000-0005-0000-0000-00005C030000}"/>
    <cellStyle name="Heading 1 4 7" xfId="862" xr:uid="{00000000-0005-0000-0000-00005D030000}"/>
    <cellStyle name="Heading 2 10" xfId="863" xr:uid="{00000000-0005-0000-0000-00005E030000}"/>
    <cellStyle name="Heading 2 11" xfId="864" xr:uid="{00000000-0005-0000-0000-00005F030000}"/>
    <cellStyle name="Heading 2 12" xfId="865" xr:uid="{00000000-0005-0000-0000-000060030000}"/>
    <cellStyle name="Heading 2 13" xfId="866" xr:uid="{00000000-0005-0000-0000-000061030000}"/>
    <cellStyle name="Heading 2 14" xfId="867" xr:uid="{00000000-0005-0000-0000-000062030000}"/>
    <cellStyle name="Heading 2 2" xfId="868" xr:uid="{00000000-0005-0000-0000-000063030000}"/>
    <cellStyle name="Heading 2 2 2" xfId="869" xr:uid="{00000000-0005-0000-0000-000064030000}"/>
    <cellStyle name="Heading 2 2 3" xfId="870" xr:uid="{00000000-0005-0000-0000-000065030000}"/>
    <cellStyle name="Heading 2 2 4" xfId="871" xr:uid="{00000000-0005-0000-0000-000066030000}"/>
    <cellStyle name="Heading 2 2 5" xfId="872" xr:uid="{00000000-0005-0000-0000-000067030000}"/>
    <cellStyle name="Heading 2 2 6" xfId="873" xr:uid="{00000000-0005-0000-0000-000068030000}"/>
    <cellStyle name="Heading 2 2 7" xfId="874" xr:uid="{00000000-0005-0000-0000-000069030000}"/>
    <cellStyle name="Heading 2 3" xfId="875" xr:uid="{00000000-0005-0000-0000-00006A030000}"/>
    <cellStyle name="Heading 2 3 2" xfId="876" xr:uid="{00000000-0005-0000-0000-00006B030000}"/>
    <cellStyle name="Heading 2 3 3" xfId="877" xr:uid="{00000000-0005-0000-0000-00006C030000}"/>
    <cellStyle name="Heading 2 3 4" xfId="878" xr:uid="{00000000-0005-0000-0000-00006D030000}"/>
    <cellStyle name="Heading 2 3 5" xfId="879" xr:uid="{00000000-0005-0000-0000-00006E030000}"/>
    <cellStyle name="Heading 2 3 6" xfId="880" xr:uid="{00000000-0005-0000-0000-00006F030000}"/>
    <cellStyle name="Heading 2 3 7" xfId="881" xr:uid="{00000000-0005-0000-0000-000070030000}"/>
    <cellStyle name="Heading 2 4" xfId="882" xr:uid="{00000000-0005-0000-0000-000071030000}"/>
    <cellStyle name="Heading 2 4 2" xfId="883" xr:uid="{00000000-0005-0000-0000-000072030000}"/>
    <cellStyle name="Heading 2 4 3" xfId="884" xr:uid="{00000000-0005-0000-0000-000073030000}"/>
    <cellStyle name="Heading 2 4 4" xfId="885" xr:uid="{00000000-0005-0000-0000-000074030000}"/>
    <cellStyle name="Heading 2 4 5" xfId="886" xr:uid="{00000000-0005-0000-0000-000075030000}"/>
    <cellStyle name="Heading 2 4 6" xfId="887" xr:uid="{00000000-0005-0000-0000-000076030000}"/>
    <cellStyle name="Heading 2 4 7" xfId="888" xr:uid="{00000000-0005-0000-0000-000077030000}"/>
    <cellStyle name="Heading 2 5" xfId="889" xr:uid="{00000000-0005-0000-0000-000078030000}"/>
    <cellStyle name="Heading 2 6" xfId="890" xr:uid="{00000000-0005-0000-0000-000079030000}"/>
    <cellStyle name="Heading 2 7" xfId="891" xr:uid="{00000000-0005-0000-0000-00007A030000}"/>
    <cellStyle name="Heading 2 8" xfId="892" xr:uid="{00000000-0005-0000-0000-00007B030000}"/>
    <cellStyle name="Heading 2 9" xfId="893" xr:uid="{00000000-0005-0000-0000-00007C030000}"/>
    <cellStyle name="Heading 3 10" xfId="894" xr:uid="{00000000-0005-0000-0000-00007D030000}"/>
    <cellStyle name="Heading 3 11" xfId="895" xr:uid="{00000000-0005-0000-0000-00007E030000}"/>
    <cellStyle name="Heading 3 12" xfId="896" xr:uid="{00000000-0005-0000-0000-00007F030000}"/>
    <cellStyle name="Heading 3 13" xfId="897" xr:uid="{00000000-0005-0000-0000-000080030000}"/>
    <cellStyle name="Heading 3 14" xfId="898" xr:uid="{00000000-0005-0000-0000-000081030000}"/>
    <cellStyle name="Heading 3 2" xfId="899" xr:uid="{00000000-0005-0000-0000-000082030000}"/>
    <cellStyle name="Heading 3 2 2" xfId="900" xr:uid="{00000000-0005-0000-0000-000083030000}"/>
    <cellStyle name="Heading 3 2 3" xfId="901" xr:uid="{00000000-0005-0000-0000-000084030000}"/>
    <cellStyle name="Heading 3 2 4" xfId="902" xr:uid="{00000000-0005-0000-0000-000085030000}"/>
    <cellStyle name="Heading 3 2 5" xfId="903" xr:uid="{00000000-0005-0000-0000-000086030000}"/>
    <cellStyle name="Heading 3 2 6" xfId="904" xr:uid="{00000000-0005-0000-0000-000087030000}"/>
    <cellStyle name="Heading 3 2 7" xfId="905" xr:uid="{00000000-0005-0000-0000-000088030000}"/>
    <cellStyle name="Heading 3 3" xfId="906" xr:uid="{00000000-0005-0000-0000-000089030000}"/>
    <cellStyle name="Heading 3 3 2" xfId="907" xr:uid="{00000000-0005-0000-0000-00008A030000}"/>
    <cellStyle name="Heading 3 3 3" xfId="908" xr:uid="{00000000-0005-0000-0000-00008B030000}"/>
    <cellStyle name="Heading 3 3 4" xfId="909" xr:uid="{00000000-0005-0000-0000-00008C030000}"/>
    <cellStyle name="Heading 3 3 5" xfId="910" xr:uid="{00000000-0005-0000-0000-00008D030000}"/>
    <cellStyle name="Heading 3 3 6" xfId="911" xr:uid="{00000000-0005-0000-0000-00008E030000}"/>
    <cellStyle name="Heading 3 3 7" xfId="912" xr:uid="{00000000-0005-0000-0000-00008F030000}"/>
    <cellStyle name="Heading 3 4" xfId="913" xr:uid="{00000000-0005-0000-0000-000090030000}"/>
    <cellStyle name="Heading 3 4 2" xfId="914" xr:uid="{00000000-0005-0000-0000-000091030000}"/>
    <cellStyle name="Heading 3 4 3" xfId="915" xr:uid="{00000000-0005-0000-0000-000092030000}"/>
    <cellStyle name="Heading 3 4 4" xfId="916" xr:uid="{00000000-0005-0000-0000-000093030000}"/>
    <cellStyle name="Heading 3 4 5" xfId="917" xr:uid="{00000000-0005-0000-0000-000094030000}"/>
    <cellStyle name="Heading 3 4 6" xfId="918" xr:uid="{00000000-0005-0000-0000-000095030000}"/>
    <cellStyle name="Heading 3 4 7" xfId="919" xr:uid="{00000000-0005-0000-0000-000096030000}"/>
    <cellStyle name="Heading 3 5" xfId="920" xr:uid="{00000000-0005-0000-0000-000097030000}"/>
    <cellStyle name="Heading 3 6" xfId="921" xr:uid="{00000000-0005-0000-0000-000098030000}"/>
    <cellStyle name="Heading 3 7" xfId="922" xr:uid="{00000000-0005-0000-0000-000099030000}"/>
    <cellStyle name="Heading 3 8" xfId="923" xr:uid="{00000000-0005-0000-0000-00009A030000}"/>
    <cellStyle name="Heading 3 9" xfId="924" xr:uid="{00000000-0005-0000-0000-00009B030000}"/>
    <cellStyle name="Heading 4 2" xfId="925" xr:uid="{00000000-0005-0000-0000-00009C030000}"/>
    <cellStyle name="Heading 4 2 2" xfId="926" xr:uid="{00000000-0005-0000-0000-00009D030000}"/>
    <cellStyle name="Heading 4 2 3" xfId="927" xr:uid="{00000000-0005-0000-0000-00009E030000}"/>
    <cellStyle name="Heading 4 2 4" xfId="928" xr:uid="{00000000-0005-0000-0000-00009F030000}"/>
    <cellStyle name="Heading 4 2 5" xfId="929" xr:uid="{00000000-0005-0000-0000-0000A0030000}"/>
    <cellStyle name="Heading 4 2 6" xfId="930" xr:uid="{00000000-0005-0000-0000-0000A1030000}"/>
    <cellStyle name="Heading 4 2 7" xfId="931" xr:uid="{00000000-0005-0000-0000-0000A2030000}"/>
    <cellStyle name="Heading 4 3" xfId="932" xr:uid="{00000000-0005-0000-0000-0000A3030000}"/>
    <cellStyle name="Heading 4 3 2" xfId="933" xr:uid="{00000000-0005-0000-0000-0000A4030000}"/>
    <cellStyle name="Heading 4 3 3" xfId="934" xr:uid="{00000000-0005-0000-0000-0000A5030000}"/>
    <cellStyle name="Heading 4 3 4" xfId="935" xr:uid="{00000000-0005-0000-0000-0000A6030000}"/>
    <cellStyle name="Heading 4 3 5" xfId="936" xr:uid="{00000000-0005-0000-0000-0000A7030000}"/>
    <cellStyle name="Heading 4 3 6" xfId="937" xr:uid="{00000000-0005-0000-0000-0000A8030000}"/>
    <cellStyle name="Heading 4 3 7" xfId="938" xr:uid="{00000000-0005-0000-0000-0000A9030000}"/>
    <cellStyle name="Heading 4 4 2" xfId="939" xr:uid="{00000000-0005-0000-0000-0000AA030000}"/>
    <cellStyle name="Heading 4 4 3" xfId="940" xr:uid="{00000000-0005-0000-0000-0000AB030000}"/>
    <cellStyle name="Heading 4 4 4" xfId="941" xr:uid="{00000000-0005-0000-0000-0000AC030000}"/>
    <cellStyle name="Heading 4 4 5" xfId="942" xr:uid="{00000000-0005-0000-0000-0000AD030000}"/>
    <cellStyle name="Heading 4 4 6" xfId="943" xr:uid="{00000000-0005-0000-0000-0000AE030000}"/>
    <cellStyle name="Heading 4 4 7" xfId="944" xr:uid="{00000000-0005-0000-0000-0000AF030000}"/>
    <cellStyle name="Hyperlink 2" xfId="945" xr:uid="{00000000-0005-0000-0000-0000B0030000}"/>
    <cellStyle name="Hyperlink 2 2" xfId="946" xr:uid="{00000000-0005-0000-0000-0000B1030000}"/>
    <cellStyle name="Hyperlink 3" xfId="947" xr:uid="{00000000-0005-0000-0000-0000B2030000}"/>
    <cellStyle name="I" xfId="948" xr:uid="{00000000-0005-0000-0000-0000B3030000}"/>
    <cellStyle name="I_Final - ER QBR pack" xfId="949" xr:uid="{00000000-0005-0000-0000-0000B4030000}"/>
    <cellStyle name="I_ppm2" xfId="950" xr:uid="{00000000-0005-0000-0000-0000B5030000}"/>
    <cellStyle name="I_ppm2 2" xfId="951" xr:uid="{00000000-0005-0000-0000-0000B6030000}"/>
    <cellStyle name="I_ppm2_2009-10 Budget Grant" xfId="952" xr:uid="{00000000-0005-0000-0000-0000B7030000}"/>
    <cellStyle name="I_ppm2_2009-10 Bus Infrastructure" xfId="953" xr:uid="{00000000-0005-0000-0000-0000B8030000}"/>
    <cellStyle name="I_ppm2_2009-10 COO Offices (streets) Update Output Sub_updating FTE outputs working" xfId="954" xr:uid="{00000000-0005-0000-0000-0000B9030000}"/>
    <cellStyle name="I_ppm2_2009-10 COO Offices (streets) Update Output Sub_updating FTE outputs working_2009-10 COO Offices (streets) Update Output Sub_updating FTE outputs working" xfId="955" xr:uid="{00000000-0005-0000-0000-0000BA030000}"/>
    <cellStyle name="I_ppm2_2009-10 Road Network Management (Pilot v1)" xfId="956" xr:uid="{00000000-0005-0000-0000-0000BB030000}"/>
    <cellStyle name="I_temp" xfId="957" xr:uid="{00000000-0005-0000-0000-0000BC030000}"/>
    <cellStyle name="I_temp 2" xfId="958" xr:uid="{00000000-0005-0000-0000-0000BD030000}"/>
    <cellStyle name="I_temp 3" xfId="959" xr:uid="{00000000-0005-0000-0000-0000BE030000}"/>
    <cellStyle name="I_temp 4" xfId="960" xr:uid="{00000000-0005-0000-0000-0000BF030000}"/>
    <cellStyle name="I_temp 5" xfId="961" xr:uid="{00000000-0005-0000-0000-0000C0030000}"/>
    <cellStyle name="I_temp 6" xfId="962" xr:uid="{00000000-0005-0000-0000-0000C1030000}"/>
    <cellStyle name="I_temp 7" xfId="963" xr:uid="{00000000-0005-0000-0000-0000C2030000}"/>
    <cellStyle name="I_temp_For distribution" xfId="964" xr:uid="{00000000-0005-0000-0000-0000C3030000}"/>
    <cellStyle name="Input %" xfId="965" xr:uid="{00000000-0005-0000-0000-0000C4030000}"/>
    <cellStyle name="Input % 2" xfId="966" xr:uid="{00000000-0005-0000-0000-0000C5030000}"/>
    <cellStyle name="Input % 3" xfId="967" xr:uid="{00000000-0005-0000-0000-0000C6030000}"/>
    <cellStyle name="Input % 4" xfId="968" xr:uid="{00000000-0005-0000-0000-0000C7030000}"/>
    <cellStyle name="Input % 5" xfId="969" xr:uid="{00000000-0005-0000-0000-0000C8030000}"/>
    <cellStyle name="Input % 6" xfId="970" xr:uid="{00000000-0005-0000-0000-0000C9030000}"/>
    <cellStyle name="Input % 7" xfId="971" xr:uid="{00000000-0005-0000-0000-0000CA030000}"/>
    <cellStyle name="Input %_2009-10 Budget Grant" xfId="972" xr:uid="{00000000-0005-0000-0000-0000CB030000}"/>
    <cellStyle name="Input £" xfId="973" xr:uid="{00000000-0005-0000-0000-0000CC030000}"/>
    <cellStyle name="Input £ 2" xfId="974" xr:uid="{00000000-0005-0000-0000-0000CD030000}"/>
    <cellStyle name="Input £ 3" xfId="975" xr:uid="{00000000-0005-0000-0000-0000CE030000}"/>
    <cellStyle name="Input £ 4" xfId="976" xr:uid="{00000000-0005-0000-0000-0000CF030000}"/>
    <cellStyle name="Input £ 5" xfId="977" xr:uid="{00000000-0005-0000-0000-0000D0030000}"/>
    <cellStyle name="Input £ 6" xfId="978" xr:uid="{00000000-0005-0000-0000-0000D1030000}"/>
    <cellStyle name="Input £ 7" xfId="979" xr:uid="{00000000-0005-0000-0000-0000D2030000}"/>
    <cellStyle name="Input £_2009-10 Budget Grant" xfId="980" xr:uid="{00000000-0005-0000-0000-0000D3030000}"/>
    <cellStyle name="Input 1" xfId="981" xr:uid="{00000000-0005-0000-0000-0000D4030000}"/>
    <cellStyle name="Input 1 - Light" xfId="982" xr:uid="{00000000-0005-0000-0000-0000D5030000}"/>
    <cellStyle name="Input 1_LU 5Y Plan Balance Sheet Model (Dev - Mar 2008)" xfId="983" xr:uid="{00000000-0005-0000-0000-0000D6030000}"/>
    <cellStyle name="Input 10" xfId="984" xr:uid="{00000000-0005-0000-0000-0000D7030000}"/>
    <cellStyle name="Input 11" xfId="985" xr:uid="{00000000-0005-0000-0000-0000D8030000}"/>
    <cellStyle name="Input 12" xfId="986" xr:uid="{00000000-0005-0000-0000-0000D9030000}"/>
    <cellStyle name="Input 13" xfId="987" xr:uid="{00000000-0005-0000-0000-0000DA030000}"/>
    <cellStyle name="Input 14" xfId="988" xr:uid="{00000000-0005-0000-0000-0000DB030000}"/>
    <cellStyle name="Input 15" xfId="989" xr:uid="{00000000-0005-0000-0000-0000DC030000}"/>
    <cellStyle name="Input 16" xfId="990" xr:uid="{00000000-0005-0000-0000-0000DD030000}"/>
    <cellStyle name="Input 17" xfId="991" xr:uid="{00000000-0005-0000-0000-0000DE030000}"/>
    <cellStyle name="Input 18" xfId="992" xr:uid="{00000000-0005-0000-0000-0000DF030000}"/>
    <cellStyle name="Input 19" xfId="993" xr:uid="{00000000-0005-0000-0000-0000E0030000}"/>
    <cellStyle name="Input 2" xfId="994" xr:uid="{00000000-0005-0000-0000-0000E1030000}"/>
    <cellStyle name="Input 2 - Light" xfId="995" xr:uid="{00000000-0005-0000-0000-0000E2030000}"/>
    <cellStyle name="Input 2 2" xfId="996" xr:uid="{00000000-0005-0000-0000-0000E3030000}"/>
    <cellStyle name="Input 2 3" xfId="997" xr:uid="{00000000-0005-0000-0000-0000E4030000}"/>
    <cellStyle name="Input 2 4" xfId="998" xr:uid="{00000000-0005-0000-0000-0000E5030000}"/>
    <cellStyle name="Input 2 5" xfId="999" xr:uid="{00000000-0005-0000-0000-0000E6030000}"/>
    <cellStyle name="Input 2 6" xfId="1000" xr:uid="{00000000-0005-0000-0000-0000E7030000}"/>
    <cellStyle name="Input 2 7" xfId="1001" xr:uid="{00000000-0005-0000-0000-0000E8030000}"/>
    <cellStyle name="Input 20" xfId="1002" xr:uid="{00000000-0005-0000-0000-0000E9030000}"/>
    <cellStyle name="Input 21" xfId="1003" xr:uid="{00000000-0005-0000-0000-0000EA030000}"/>
    <cellStyle name="Input 22" xfId="1004" xr:uid="{00000000-0005-0000-0000-0000EB030000}"/>
    <cellStyle name="Input 23" xfId="1005" xr:uid="{00000000-0005-0000-0000-0000EC030000}"/>
    <cellStyle name="Input 3" xfId="1006" xr:uid="{00000000-0005-0000-0000-0000ED030000}"/>
    <cellStyle name="Input 3 2" xfId="1007" xr:uid="{00000000-0005-0000-0000-0000EE030000}"/>
    <cellStyle name="Input 3 3" xfId="1008" xr:uid="{00000000-0005-0000-0000-0000EF030000}"/>
    <cellStyle name="Input 3 4" xfId="1009" xr:uid="{00000000-0005-0000-0000-0000F0030000}"/>
    <cellStyle name="Input 3 5" xfId="1010" xr:uid="{00000000-0005-0000-0000-0000F1030000}"/>
    <cellStyle name="Input 3 6" xfId="1011" xr:uid="{00000000-0005-0000-0000-0000F2030000}"/>
    <cellStyle name="Input 3 7" xfId="1012" xr:uid="{00000000-0005-0000-0000-0000F3030000}"/>
    <cellStyle name="Input 4" xfId="1013" xr:uid="{00000000-0005-0000-0000-0000F4030000}"/>
    <cellStyle name="Input 4 2" xfId="1014" xr:uid="{00000000-0005-0000-0000-0000F5030000}"/>
    <cellStyle name="Input 4 3" xfId="1015" xr:uid="{00000000-0005-0000-0000-0000F6030000}"/>
    <cellStyle name="Input 4 4" xfId="1016" xr:uid="{00000000-0005-0000-0000-0000F7030000}"/>
    <cellStyle name="Input 4 5" xfId="1017" xr:uid="{00000000-0005-0000-0000-0000F8030000}"/>
    <cellStyle name="Input 4 6" xfId="1018" xr:uid="{00000000-0005-0000-0000-0000F9030000}"/>
    <cellStyle name="Input 4 7" xfId="1019" xr:uid="{00000000-0005-0000-0000-0000FA030000}"/>
    <cellStyle name="Input 5" xfId="1020" xr:uid="{00000000-0005-0000-0000-0000FB030000}"/>
    <cellStyle name="Input 6" xfId="1021" xr:uid="{00000000-0005-0000-0000-0000FC030000}"/>
    <cellStyle name="Input 7" xfId="1022" xr:uid="{00000000-0005-0000-0000-0000FD030000}"/>
    <cellStyle name="Input 8" xfId="1023" xr:uid="{00000000-0005-0000-0000-0000FE030000}"/>
    <cellStyle name="Input 9" xfId="1024" xr:uid="{00000000-0005-0000-0000-0000FF030000}"/>
    <cellStyle name="Input date" xfId="1025" xr:uid="{00000000-0005-0000-0000-000000040000}"/>
    <cellStyle name="Input date 2" xfId="1026" xr:uid="{00000000-0005-0000-0000-000001040000}"/>
    <cellStyle name="Input date 3" xfId="1027" xr:uid="{00000000-0005-0000-0000-000002040000}"/>
    <cellStyle name="Input date 4" xfId="1028" xr:uid="{00000000-0005-0000-0000-000003040000}"/>
    <cellStyle name="Input date 5" xfId="1029" xr:uid="{00000000-0005-0000-0000-000004040000}"/>
    <cellStyle name="Input date 6" xfId="1030" xr:uid="{00000000-0005-0000-0000-000005040000}"/>
    <cellStyle name="Input date 7" xfId="1031" xr:uid="{00000000-0005-0000-0000-000006040000}"/>
    <cellStyle name="Input date_2009-10 Budget Grant" xfId="1032" xr:uid="{00000000-0005-0000-0000-000007040000}"/>
    <cellStyle name="Input general" xfId="1033" xr:uid="{00000000-0005-0000-0000-000008040000}"/>
    <cellStyle name="Input general 2" xfId="1034" xr:uid="{00000000-0005-0000-0000-000009040000}"/>
    <cellStyle name="Input general 3" xfId="1035" xr:uid="{00000000-0005-0000-0000-00000A040000}"/>
    <cellStyle name="Input general 4" xfId="1036" xr:uid="{00000000-0005-0000-0000-00000B040000}"/>
    <cellStyle name="Input general 5" xfId="1037" xr:uid="{00000000-0005-0000-0000-00000C040000}"/>
    <cellStyle name="Input general 6" xfId="1038" xr:uid="{00000000-0005-0000-0000-00000D040000}"/>
    <cellStyle name="Input general 7" xfId="1039" xr:uid="{00000000-0005-0000-0000-00000E040000}"/>
    <cellStyle name="Input general_2009-10 Budget Grant" xfId="1040" xr:uid="{00000000-0005-0000-0000-00000F040000}"/>
    <cellStyle name="Input time" xfId="1041" xr:uid="{00000000-0005-0000-0000-000010040000}"/>
    <cellStyle name="Input time 2" xfId="1042" xr:uid="{00000000-0005-0000-0000-000011040000}"/>
    <cellStyle name="Input time 3" xfId="1043" xr:uid="{00000000-0005-0000-0000-000012040000}"/>
    <cellStyle name="Input time 4" xfId="1044" xr:uid="{00000000-0005-0000-0000-000013040000}"/>
    <cellStyle name="Input time 5" xfId="1045" xr:uid="{00000000-0005-0000-0000-000014040000}"/>
    <cellStyle name="Input time 6" xfId="1046" xr:uid="{00000000-0005-0000-0000-000015040000}"/>
    <cellStyle name="Input time 7" xfId="1047" xr:uid="{00000000-0005-0000-0000-000016040000}"/>
    <cellStyle name="Input time_2009-10 Budget Grant" xfId="1048" xr:uid="{00000000-0005-0000-0000-000017040000}"/>
    <cellStyle name="INPUT2" xfId="1049" xr:uid="{00000000-0005-0000-0000-000018040000}"/>
    <cellStyle name="InputCells" xfId="1050" xr:uid="{00000000-0005-0000-0000-000019040000}"/>
    <cellStyle name="InputCells 2" xfId="1051" xr:uid="{00000000-0005-0000-0000-00001A040000}"/>
    <cellStyle name="InputCells 3" xfId="1052" xr:uid="{00000000-0005-0000-0000-00001B040000}"/>
    <cellStyle name="InputCells 4" xfId="1053" xr:uid="{00000000-0005-0000-0000-00001C040000}"/>
    <cellStyle name="InputCells 5" xfId="1054" xr:uid="{00000000-0005-0000-0000-00001D040000}"/>
    <cellStyle name="InputCells 6" xfId="1055" xr:uid="{00000000-0005-0000-0000-00001E040000}"/>
    <cellStyle name="InputCells 7" xfId="1056" xr:uid="{00000000-0005-0000-0000-00001F040000}"/>
    <cellStyle name="INPUTNOCHG" xfId="1057" xr:uid="{00000000-0005-0000-0000-000020040000}"/>
    <cellStyle name="INPUTNOCHG 2" xfId="1058" xr:uid="{00000000-0005-0000-0000-000021040000}"/>
    <cellStyle name="INPUTNOCHG 3" xfId="1059" xr:uid="{00000000-0005-0000-0000-000022040000}"/>
    <cellStyle name="INPUTNOCHG 4" xfId="1060" xr:uid="{00000000-0005-0000-0000-000023040000}"/>
    <cellStyle name="INPUTNOCHG 5" xfId="1061" xr:uid="{00000000-0005-0000-0000-000024040000}"/>
    <cellStyle name="INPUTNOCHG 6" xfId="1062" xr:uid="{00000000-0005-0000-0000-000025040000}"/>
    <cellStyle name="INPUTNOCHG 7" xfId="1063" xr:uid="{00000000-0005-0000-0000-000026040000}"/>
    <cellStyle name="Level1" xfId="1064" xr:uid="{00000000-0005-0000-0000-000027040000}"/>
    <cellStyle name="Level1 2" xfId="1065" xr:uid="{00000000-0005-0000-0000-000028040000}"/>
    <cellStyle name="linked" xfId="1066" xr:uid="{00000000-0005-0000-0000-000029040000}"/>
    <cellStyle name="Linked Cell 10" xfId="1067" xr:uid="{00000000-0005-0000-0000-00002A040000}"/>
    <cellStyle name="Linked Cell 11" xfId="1068" xr:uid="{00000000-0005-0000-0000-00002B040000}"/>
    <cellStyle name="Linked Cell 12" xfId="1069" xr:uid="{00000000-0005-0000-0000-00002C040000}"/>
    <cellStyle name="Linked Cell 13" xfId="1070" xr:uid="{00000000-0005-0000-0000-00002D040000}"/>
    <cellStyle name="Linked Cell 14" xfId="1071" xr:uid="{00000000-0005-0000-0000-00002E040000}"/>
    <cellStyle name="Linked Cell 2" xfId="1072" xr:uid="{00000000-0005-0000-0000-00002F040000}"/>
    <cellStyle name="Linked Cell 2 2" xfId="1073" xr:uid="{00000000-0005-0000-0000-000030040000}"/>
    <cellStyle name="Linked Cell 2 3" xfId="1074" xr:uid="{00000000-0005-0000-0000-000031040000}"/>
    <cellStyle name="Linked Cell 2 4" xfId="1075" xr:uid="{00000000-0005-0000-0000-000032040000}"/>
    <cellStyle name="Linked Cell 2 5" xfId="1076" xr:uid="{00000000-0005-0000-0000-000033040000}"/>
    <cellStyle name="Linked Cell 2 6" xfId="1077" xr:uid="{00000000-0005-0000-0000-000034040000}"/>
    <cellStyle name="Linked Cell 2 7" xfId="1078" xr:uid="{00000000-0005-0000-0000-000035040000}"/>
    <cellStyle name="Linked Cell 3" xfId="1079" xr:uid="{00000000-0005-0000-0000-000036040000}"/>
    <cellStyle name="Linked Cell 3 2" xfId="1080" xr:uid="{00000000-0005-0000-0000-000037040000}"/>
    <cellStyle name="Linked Cell 3 3" xfId="1081" xr:uid="{00000000-0005-0000-0000-000038040000}"/>
    <cellStyle name="Linked Cell 3 4" xfId="1082" xr:uid="{00000000-0005-0000-0000-000039040000}"/>
    <cellStyle name="Linked Cell 3 5" xfId="1083" xr:uid="{00000000-0005-0000-0000-00003A040000}"/>
    <cellStyle name="Linked Cell 3 6" xfId="1084" xr:uid="{00000000-0005-0000-0000-00003B040000}"/>
    <cellStyle name="Linked Cell 3 7" xfId="1085" xr:uid="{00000000-0005-0000-0000-00003C040000}"/>
    <cellStyle name="Linked Cell 4" xfId="1086" xr:uid="{00000000-0005-0000-0000-00003D040000}"/>
    <cellStyle name="Linked Cell 4 2" xfId="1087" xr:uid="{00000000-0005-0000-0000-00003E040000}"/>
    <cellStyle name="Linked Cell 4 3" xfId="1088" xr:uid="{00000000-0005-0000-0000-00003F040000}"/>
    <cellStyle name="Linked Cell 4 4" xfId="1089" xr:uid="{00000000-0005-0000-0000-000040040000}"/>
    <cellStyle name="Linked Cell 4 5" xfId="1090" xr:uid="{00000000-0005-0000-0000-000041040000}"/>
    <cellStyle name="Linked Cell 4 6" xfId="1091" xr:uid="{00000000-0005-0000-0000-000042040000}"/>
    <cellStyle name="Linked Cell 4 7" xfId="1092" xr:uid="{00000000-0005-0000-0000-000043040000}"/>
    <cellStyle name="Linked Cell 5" xfId="1093" xr:uid="{00000000-0005-0000-0000-000044040000}"/>
    <cellStyle name="Linked Cell 6" xfId="1094" xr:uid="{00000000-0005-0000-0000-000045040000}"/>
    <cellStyle name="Linked Cell 7" xfId="1095" xr:uid="{00000000-0005-0000-0000-000046040000}"/>
    <cellStyle name="Linked Cell 8" xfId="1096" xr:uid="{00000000-0005-0000-0000-000047040000}"/>
    <cellStyle name="Linked Cell 9" xfId="1097" xr:uid="{00000000-0005-0000-0000-000048040000}"/>
    <cellStyle name="load up" xfId="1098" xr:uid="{00000000-0005-0000-0000-000049040000}"/>
    <cellStyle name="Locked" xfId="1099" xr:uid="{00000000-0005-0000-0000-00004A040000}"/>
    <cellStyle name="Locked 2" xfId="1100" xr:uid="{00000000-0005-0000-0000-00004B040000}"/>
    <cellStyle name="Locked 3" xfId="1101" xr:uid="{00000000-0005-0000-0000-00004C040000}"/>
    <cellStyle name="Locked 4" xfId="1102" xr:uid="{00000000-0005-0000-0000-00004D040000}"/>
    <cellStyle name="Locked 5" xfId="1103" xr:uid="{00000000-0005-0000-0000-00004E040000}"/>
    <cellStyle name="Locked 6" xfId="1104" xr:uid="{00000000-0005-0000-0000-00004F040000}"/>
    <cellStyle name="Locked 7" xfId="1105" xr:uid="{00000000-0005-0000-0000-000050040000}"/>
    <cellStyle name="Locked_2009-10 Budget Grant" xfId="1106" xr:uid="{00000000-0005-0000-0000-000051040000}"/>
    <cellStyle name="macro %" xfId="1107" xr:uid="{00000000-0005-0000-0000-000052040000}"/>
    <cellStyle name="macro % 2" xfId="1108" xr:uid="{00000000-0005-0000-0000-000053040000}"/>
    <cellStyle name="macro % 3" xfId="1109" xr:uid="{00000000-0005-0000-0000-000054040000}"/>
    <cellStyle name="macro % 4" xfId="1110" xr:uid="{00000000-0005-0000-0000-000055040000}"/>
    <cellStyle name="macro % 5" xfId="1111" xr:uid="{00000000-0005-0000-0000-000056040000}"/>
    <cellStyle name="macro % 6" xfId="1112" xr:uid="{00000000-0005-0000-0000-000057040000}"/>
    <cellStyle name="macro % 7" xfId="1113" xr:uid="{00000000-0005-0000-0000-000058040000}"/>
    <cellStyle name="macro %_2009-10 Budget Grant" xfId="1114" xr:uid="{00000000-0005-0000-0000-000059040000}"/>
    <cellStyle name="macro £" xfId="1115" xr:uid="{00000000-0005-0000-0000-00005A040000}"/>
    <cellStyle name="macro £ 2" xfId="1116" xr:uid="{00000000-0005-0000-0000-00005B040000}"/>
    <cellStyle name="macro £ 3" xfId="1117" xr:uid="{00000000-0005-0000-0000-00005C040000}"/>
    <cellStyle name="macro £ 4" xfId="1118" xr:uid="{00000000-0005-0000-0000-00005D040000}"/>
    <cellStyle name="macro £ 5" xfId="1119" xr:uid="{00000000-0005-0000-0000-00005E040000}"/>
    <cellStyle name="macro £ 6" xfId="1120" xr:uid="{00000000-0005-0000-0000-00005F040000}"/>
    <cellStyle name="macro £ 7" xfId="1121" xr:uid="{00000000-0005-0000-0000-000060040000}"/>
    <cellStyle name="macro £_2009-10 Budget Grant" xfId="1122" xr:uid="{00000000-0005-0000-0000-000061040000}"/>
    <cellStyle name="macro general" xfId="1123" xr:uid="{00000000-0005-0000-0000-000062040000}"/>
    <cellStyle name="macro general 2" xfId="1124" xr:uid="{00000000-0005-0000-0000-000063040000}"/>
    <cellStyle name="macro general 3" xfId="1125" xr:uid="{00000000-0005-0000-0000-000064040000}"/>
    <cellStyle name="macro general 4" xfId="1126" xr:uid="{00000000-0005-0000-0000-000065040000}"/>
    <cellStyle name="macro general 5" xfId="1127" xr:uid="{00000000-0005-0000-0000-000066040000}"/>
    <cellStyle name="macro general 6" xfId="1128" xr:uid="{00000000-0005-0000-0000-000067040000}"/>
    <cellStyle name="macro general 7" xfId="1129" xr:uid="{00000000-0005-0000-0000-000068040000}"/>
    <cellStyle name="macro general_2009-10 Budget Grant" xfId="1130" xr:uid="{00000000-0005-0000-0000-000069040000}"/>
    <cellStyle name="macro mins" xfId="1131" xr:uid="{00000000-0005-0000-0000-00006A040000}"/>
    <cellStyle name="macro mins 2" xfId="1132" xr:uid="{00000000-0005-0000-0000-00006B040000}"/>
    <cellStyle name="macro mins 3" xfId="1133" xr:uid="{00000000-0005-0000-0000-00006C040000}"/>
    <cellStyle name="macro mins 4" xfId="1134" xr:uid="{00000000-0005-0000-0000-00006D040000}"/>
    <cellStyle name="macro mins 5" xfId="1135" xr:uid="{00000000-0005-0000-0000-00006E040000}"/>
    <cellStyle name="macro mins 6" xfId="1136" xr:uid="{00000000-0005-0000-0000-00006F040000}"/>
    <cellStyle name="macro mins 7" xfId="1137" xr:uid="{00000000-0005-0000-0000-000070040000}"/>
    <cellStyle name="macro mins_2009-10 Budget Grant" xfId="1138" xr:uid="{00000000-0005-0000-0000-000071040000}"/>
    <cellStyle name="macro time" xfId="1139" xr:uid="{00000000-0005-0000-0000-000072040000}"/>
    <cellStyle name="macro time 2" xfId="1140" xr:uid="{00000000-0005-0000-0000-000073040000}"/>
    <cellStyle name="macro time 3" xfId="1141" xr:uid="{00000000-0005-0000-0000-000074040000}"/>
    <cellStyle name="macro time 4" xfId="1142" xr:uid="{00000000-0005-0000-0000-000075040000}"/>
    <cellStyle name="macro time 5" xfId="1143" xr:uid="{00000000-0005-0000-0000-000076040000}"/>
    <cellStyle name="macro time 6" xfId="1144" xr:uid="{00000000-0005-0000-0000-000077040000}"/>
    <cellStyle name="macro time 7" xfId="1145" xr:uid="{00000000-0005-0000-0000-000078040000}"/>
    <cellStyle name="macro time_2009-10 Budget Grant" xfId="1146" xr:uid="{00000000-0005-0000-0000-000079040000}"/>
    <cellStyle name="manual" xfId="1147" xr:uid="{00000000-0005-0000-0000-00007A040000}"/>
    <cellStyle name="manual 2" xfId="1148" xr:uid="{00000000-0005-0000-0000-00007B040000}"/>
    <cellStyle name="manual 3" xfId="1149" xr:uid="{00000000-0005-0000-0000-00007C040000}"/>
    <cellStyle name="manual 4" xfId="1150" xr:uid="{00000000-0005-0000-0000-00007D040000}"/>
    <cellStyle name="manual 5" xfId="1151" xr:uid="{00000000-0005-0000-0000-00007E040000}"/>
    <cellStyle name="manual 6" xfId="1152" xr:uid="{00000000-0005-0000-0000-00007F040000}"/>
    <cellStyle name="manual 7" xfId="1153" xr:uid="{00000000-0005-0000-0000-000080040000}"/>
    <cellStyle name="ManualInput#.##" xfId="1154" xr:uid="{00000000-0005-0000-0000-000081040000}"/>
    <cellStyle name="ManualInput#.## 2" xfId="1155" xr:uid="{00000000-0005-0000-0000-000082040000}"/>
    <cellStyle name="ManualInput#.## 3" xfId="1156" xr:uid="{00000000-0005-0000-0000-000083040000}"/>
    <cellStyle name="ManualInput#.## 4" xfId="1157" xr:uid="{00000000-0005-0000-0000-000084040000}"/>
    <cellStyle name="ManualInput#.## 5" xfId="1158" xr:uid="{00000000-0005-0000-0000-000085040000}"/>
    <cellStyle name="ManualInput#.## 6" xfId="1159" xr:uid="{00000000-0005-0000-0000-000086040000}"/>
    <cellStyle name="ManualInput#.## 7" xfId="1160" xr:uid="{00000000-0005-0000-0000-000087040000}"/>
    <cellStyle name="ManualInput%0dp" xfId="1161" xr:uid="{00000000-0005-0000-0000-000088040000}"/>
    <cellStyle name="ManualInput%0dp 2" xfId="1162" xr:uid="{00000000-0005-0000-0000-000089040000}"/>
    <cellStyle name="ManualInput%0dp 3" xfId="1163" xr:uid="{00000000-0005-0000-0000-00008A040000}"/>
    <cellStyle name="ManualInput%0dp 4" xfId="1164" xr:uid="{00000000-0005-0000-0000-00008B040000}"/>
    <cellStyle name="ManualInput%0dp 5" xfId="1165" xr:uid="{00000000-0005-0000-0000-00008C040000}"/>
    <cellStyle name="ManualInput%0dp 6" xfId="1166" xr:uid="{00000000-0005-0000-0000-00008D040000}"/>
    <cellStyle name="ManualInput%0dp 7" xfId="1167" xr:uid="{00000000-0005-0000-0000-00008E040000}"/>
    <cellStyle name="ManualInput%2dp" xfId="1168" xr:uid="{00000000-0005-0000-0000-00008F040000}"/>
    <cellStyle name="ManualInput%2dp 2" xfId="1169" xr:uid="{00000000-0005-0000-0000-000090040000}"/>
    <cellStyle name="ManualInput%2dp 3" xfId="1170" xr:uid="{00000000-0005-0000-0000-000091040000}"/>
    <cellStyle name="ManualInput%2dp 4" xfId="1171" xr:uid="{00000000-0005-0000-0000-000092040000}"/>
    <cellStyle name="ManualInput%2dp 5" xfId="1172" xr:uid="{00000000-0005-0000-0000-000093040000}"/>
    <cellStyle name="ManualInput%2dp 6" xfId="1173" xr:uid="{00000000-0005-0000-0000-000094040000}"/>
    <cellStyle name="ManualInput%2dp 7" xfId="1174" xr:uid="{00000000-0005-0000-0000-000095040000}"/>
    <cellStyle name="Named Range" xfId="1175" xr:uid="{00000000-0005-0000-0000-000096040000}"/>
    <cellStyle name="Named Range Tag" xfId="1176" xr:uid="{00000000-0005-0000-0000-000097040000}"/>
    <cellStyle name="Neutral 10" xfId="1177" xr:uid="{00000000-0005-0000-0000-000098040000}"/>
    <cellStyle name="Neutral 11" xfId="1178" xr:uid="{00000000-0005-0000-0000-000099040000}"/>
    <cellStyle name="Neutral 12" xfId="1179" xr:uid="{00000000-0005-0000-0000-00009A040000}"/>
    <cellStyle name="Neutral 13" xfId="1180" xr:uid="{00000000-0005-0000-0000-00009B040000}"/>
    <cellStyle name="Neutral 14" xfId="1181" xr:uid="{00000000-0005-0000-0000-00009C040000}"/>
    <cellStyle name="Neutral 2" xfId="1182" xr:uid="{00000000-0005-0000-0000-00009D040000}"/>
    <cellStyle name="Neutral 2 2" xfId="1183" xr:uid="{00000000-0005-0000-0000-00009E040000}"/>
    <cellStyle name="Neutral 2 3" xfId="1184" xr:uid="{00000000-0005-0000-0000-00009F040000}"/>
    <cellStyle name="Neutral 2 4" xfId="1185" xr:uid="{00000000-0005-0000-0000-0000A0040000}"/>
    <cellStyle name="Neutral 2 5" xfId="1186" xr:uid="{00000000-0005-0000-0000-0000A1040000}"/>
    <cellStyle name="Neutral 2 6" xfId="1187" xr:uid="{00000000-0005-0000-0000-0000A2040000}"/>
    <cellStyle name="Neutral 2 7" xfId="1188" xr:uid="{00000000-0005-0000-0000-0000A3040000}"/>
    <cellStyle name="Neutral 3" xfId="1189" xr:uid="{00000000-0005-0000-0000-0000A4040000}"/>
    <cellStyle name="Neutral 3 2" xfId="1190" xr:uid="{00000000-0005-0000-0000-0000A5040000}"/>
    <cellStyle name="Neutral 3 3" xfId="1191" xr:uid="{00000000-0005-0000-0000-0000A6040000}"/>
    <cellStyle name="Neutral 3 4" xfId="1192" xr:uid="{00000000-0005-0000-0000-0000A7040000}"/>
    <cellStyle name="Neutral 3 5" xfId="1193" xr:uid="{00000000-0005-0000-0000-0000A8040000}"/>
    <cellStyle name="Neutral 3 6" xfId="1194" xr:uid="{00000000-0005-0000-0000-0000A9040000}"/>
    <cellStyle name="Neutral 3 7" xfId="1195" xr:uid="{00000000-0005-0000-0000-0000AA040000}"/>
    <cellStyle name="Neutral 4" xfId="1196" xr:uid="{00000000-0005-0000-0000-0000AB040000}"/>
    <cellStyle name="Neutral 4 2" xfId="1197" xr:uid="{00000000-0005-0000-0000-0000AC040000}"/>
    <cellStyle name="Neutral 4 3" xfId="1198" xr:uid="{00000000-0005-0000-0000-0000AD040000}"/>
    <cellStyle name="Neutral 4 4" xfId="1199" xr:uid="{00000000-0005-0000-0000-0000AE040000}"/>
    <cellStyle name="Neutral 4 5" xfId="1200" xr:uid="{00000000-0005-0000-0000-0000AF040000}"/>
    <cellStyle name="Neutral 4 6" xfId="1201" xr:uid="{00000000-0005-0000-0000-0000B0040000}"/>
    <cellStyle name="Neutral 4 7" xfId="1202" xr:uid="{00000000-0005-0000-0000-0000B1040000}"/>
    <cellStyle name="Neutral 5" xfId="1203" xr:uid="{00000000-0005-0000-0000-0000B2040000}"/>
    <cellStyle name="Neutral 6" xfId="1204" xr:uid="{00000000-0005-0000-0000-0000B3040000}"/>
    <cellStyle name="Neutral 7" xfId="1205" xr:uid="{00000000-0005-0000-0000-0000B4040000}"/>
    <cellStyle name="Neutral 8" xfId="1206" xr:uid="{00000000-0005-0000-0000-0000B5040000}"/>
    <cellStyle name="Neutral 9" xfId="1207" xr:uid="{00000000-0005-0000-0000-0000B6040000}"/>
    <cellStyle name="Normal" xfId="0" builtinId="0"/>
    <cellStyle name="Normal 10" xfId="1208" xr:uid="{00000000-0005-0000-0000-0000B8040000}"/>
    <cellStyle name="Normal 10 2" xfId="1209" xr:uid="{00000000-0005-0000-0000-0000B9040000}"/>
    <cellStyle name="Normal 10 2 2" xfId="1210" xr:uid="{00000000-0005-0000-0000-0000BA040000}"/>
    <cellStyle name="Normal 10 3" xfId="1211" xr:uid="{00000000-0005-0000-0000-0000BB040000}"/>
    <cellStyle name="Normal 11" xfId="1212" xr:uid="{00000000-0005-0000-0000-0000BC040000}"/>
    <cellStyle name="Normal 11 2" xfId="1213" xr:uid="{00000000-0005-0000-0000-0000BD040000}"/>
    <cellStyle name="Normal 11 2 2" xfId="1214" xr:uid="{00000000-0005-0000-0000-0000BE040000}"/>
    <cellStyle name="Normal 11 3" xfId="1215" xr:uid="{00000000-0005-0000-0000-0000BF040000}"/>
    <cellStyle name="Normal 12" xfId="1216" xr:uid="{00000000-0005-0000-0000-0000C0040000}"/>
    <cellStyle name="Normal 13" xfId="1217" xr:uid="{00000000-0005-0000-0000-0000C1040000}"/>
    <cellStyle name="Normal 14" xfId="1218" xr:uid="{00000000-0005-0000-0000-0000C2040000}"/>
    <cellStyle name="Normal 15" xfId="1219" xr:uid="{00000000-0005-0000-0000-0000C3040000}"/>
    <cellStyle name="Normal 16" xfId="1220" xr:uid="{00000000-0005-0000-0000-0000C4040000}"/>
    <cellStyle name="Normal 16 2" xfId="1221" xr:uid="{00000000-0005-0000-0000-0000C5040000}"/>
    <cellStyle name="Normal 17" xfId="1222" xr:uid="{00000000-0005-0000-0000-0000C6040000}"/>
    <cellStyle name="Normal 17 2" xfId="1223" xr:uid="{00000000-0005-0000-0000-0000C7040000}"/>
    <cellStyle name="Normal 17 2 2" xfId="1224" xr:uid="{00000000-0005-0000-0000-0000C8040000}"/>
    <cellStyle name="Normal 17 3" xfId="1225" xr:uid="{00000000-0005-0000-0000-0000C9040000}"/>
    <cellStyle name="Normal 18" xfId="1226" xr:uid="{00000000-0005-0000-0000-0000CA040000}"/>
    <cellStyle name="Normal 18 2" xfId="1227" xr:uid="{00000000-0005-0000-0000-0000CB040000}"/>
    <cellStyle name="Normal 18 2 2" xfId="1228" xr:uid="{00000000-0005-0000-0000-0000CC040000}"/>
    <cellStyle name="Normal 19" xfId="1229" xr:uid="{00000000-0005-0000-0000-0000CD040000}"/>
    <cellStyle name="Normal 19 2" xfId="1230" xr:uid="{00000000-0005-0000-0000-0000CE040000}"/>
    <cellStyle name="Normal 2" xfId="1231" xr:uid="{00000000-0005-0000-0000-0000CF040000}"/>
    <cellStyle name="Normal 2 10" xfId="1232" xr:uid="{00000000-0005-0000-0000-0000D0040000}"/>
    <cellStyle name="Normal 2 11" xfId="1233" xr:uid="{00000000-0005-0000-0000-0000D1040000}"/>
    <cellStyle name="Normal 2 12" xfId="1234" xr:uid="{00000000-0005-0000-0000-0000D2040000}"/>
    <cellStyle name="Normal 2 2" xfId="1235" xr:uid="{00000000-0005-0000-0000-0000D3040000}"/>
    <cellStyle name="Normal 2 2 2" xfId="1236" xr:uid="{00000000-0005-0000-0000-0000D4040000}"/>
    <cellStyle name="Normal 2 2 2 2" xfId="1237" xr:uid="{00000000-0005-0000-0000-0000D5040000}"/>
    <cellStyle name="Normal 2 2 2 3" xfId="1238" xr:uid="{00000000-0005-0000-0000-0000D6040000}"/>
    <cellStyle name="Normal 2 2 2 4" xfId="1239" xr:uid="{00000000-0005-0000-0000-0000D7040000}"/>
    <cellStyle name="Normal 2 2 2 5" xfId="1240" xr:uid="{00000000-0005-0000-0000-0000D8040000}"/>
    <cellStyle name="Normal 2 2 2 6" xfId="1241" xr:uid="{00000000-0005-0000-0000-0000D9040000}"/>
    <cellStyle name="Normal 2 2 2 7" xfId="1242" xr:uid="{00000000-0005-0000-0000-0000DA040000}"/>
    <cellStyle name="Normal 2 2 2 8" xfId="1243" xr:uid="{00000000-0005-0000-0000-0000DB040000}"/>
    <cellStyle name="Normal 2 2 3" xfId="1244" xr:uid="{00000000-0005-0000-0000-0000DC040000}"/>
    <cellStyle name="Normal 2 2 4" xfId="1245" xr:uid="{00000000-0005-0000-0000-0000DD040000}"/>
    <cellStyle name="Normal 2 2 5" xfId="1246" xr:uid="{00000000-0005-0000-0000-0000DE040000}"/>
    <cellStyle name="Normal 2 2 6" xfId="1247" xr:uid="{00000000-0005-0000-0000-0000DF040000}"/>
    <cellStyle name="Normal 2 2 7" xfId="1248" xr:uid="{00000000-0005-0000-0000-0000E0040000}"/>
    <cellStyle name="Normal 2 2 8" xfId="1249" xr:uid="{00000000-0005-0000-0000-0000E1040000}"/>
    <cellStyle name="Normal 2 3" xfId="1250" xr:uid="{00000000-0005-0000-0000-0000E2040000}"/>
    <cellStyle name="Normal 2 3 2" xfId="1251" xr:uid="{00000000-0005-0000-0000-0000E3040000}"/>
    <cellStyle name="Normal 2 3 3" xfId="1252" xr:uid="{00000000-0005-0000-0000-0000E4040000}"/>
    <cellStyle name="Normal 2 3 4" xfId="1253" xr:uid="{00000000-0005-0000-0000-0000E5040000}"/>
    <cellStyle name="Normal 2 3 5" xfId="1254" xr:uid="{00000000-0005-0000-0000-0000E6040000}"/>
    <cellStyle name="Normal 2 3 6" xfId="1255" xr:uid="{00000000-0005-0000-0000-0000E7040000}"/>
    <cellStyle name="Normal 2 3 7" xfId="1256" xr:uid="{00000000-0005-0000-0000-0000E8040000}"/>
    <cellStyle name="Normal 2 3 8" xfId="1257" xr:uid="{00000000-0005-0000-0000-0000E9040000}"/>
    <cellStyle name="Normal 2 3 9" xfId="1258" xr:uid="{00000000-0005-0000-0000-0000EA040000}"/>
    <cellStyle name="Normal 2 4" xfId="1259" xr:uid="{00000000-0005-0000-0000-0000EB040000}"/>
    <cellStyle name="Normal 2 5" xfId="1260" xr:uid="{00000000-0005-0000-0000-0000EC040000}"/>
    <cellStyle name="Normal 2 6" xfId="1261" xr:uid="{00000000-0005-0000-0000-0000ED040000}"/>
    <cellStyle name="Normal 2 7" xfId="1262" xr:uid="{00000000-0005-0000-0000-0000EE040000}"/>
    <cellStyle name="Normal 2 8" xfId="1263" xr:uid="{00000000-0005-0000-0000-0000EF040000}"/>
    <cellStyle name="Normal 2 9" xfId="1264" xr:uid="{00000000-0005-0000-0000-0000F0040000}"/>
    <cellStyle name="Normal 2_Manual Entry" xfId="1265" xr:uid="{00000000-0005-0000-0000-0000F1040000}"/>
    <cellStyle name="Normal 20" xfId="1266" xr:uid="{00000000-0005-0000-0000-0000F2040000}"/>
    <cellStyle name="Normal 20 2" xfId="1267" xr:uid="{00000000-0005-0000-0000-0000F3040000}"/>
    <cellStyle name="Normal 21" xfId="1268" xr:uid="{00000000-0005-0000-0000-0000F4040000}"/>
    <cellStyle name="Normal 21 2" xfId="1269" xr:uid="{00000000-0005-0000-0000-0000F5040000}"/>
    <cellStyle name="Normal 22" xfId="1270" xr:uid="{00000000-0005-0000-0000-0000F6040000}"/>
    <cellStyle name="Normal 22 2" xfId="1271" xr:uid="{00000000-0005-0000-0000-0000F7040000}"/>
    <cellStyle name="Normal 22 3" xfId="1272" xr:uid="{00000000-0005-0000-0000-0000F8040000}"/>
    <cellStyle name="Normal 23" xfId="1273" xr:uid="{00000000-0005-0000-0000-0000F9040000}"/>
    <cellStyle name="Normal 24" xfId="1274" xr:uid="{00000000-0005-0000-0000-0000FA040000}"/>
    <cellStyle name="Normal 25" xfId="1275" xr:uid="{00000000-0005-0000-0000-0000FB040000}"/>
    <cellStyle name="Normal 26" xfId="1276" xr:uid="{00000000-0005-0000-0000-0000FC040000}"/>
    <cellStyle name="Normal 27" xfId="1277" xr:uid="{00000000-0005-0000-0000-0000FD040000}"/>
    <cellStyle name="Normal 28" xfId="1278" xr:uid="{00000000-0005-0000-0000-0000FE040000}"/>
    <cellStyle name="Normal 29" xfId="1279" xr:uid="{00000000-0005-0000-0000-0000FF040000}"/>
    <cellStyle name="Normal 3" xfId="1280" xr:uid="{00000000-0005-0000-0000-000000050000}"/>
    <cellStyle name="Normal 3 2" xfId="1281" xr:uid="{00000000-0005-0000-0000-000001050000}"/>
    <cellStyle name="Normal 3 2 2" xfId="1282" xr:uid="{00000000-0005-0000-0000-000002050000}"/>
    <cellStyle name="Normal 3 2 2 2" xfId="1283" xr:uid="{00000000-0005-0000-0000-000003050000}"/>
    <cellStyle name="Normal 3 2 2 3" xfId="1284" xr:uid="{00000000-0005-0000-0000-000004050000}"/>
    <cellStyle name="Normal 3 2 3" xfId="1285" xr:uid="{00000000-0005-0000-0000-000005050000}"/>
    <cellStyle name="Normal 3 3" xfId="1286" xr:uid="{00000000-0005-0000-0000-000006050000}"/>
    <cellStyle name="Normal 3 3 2" xfId="1287" xr:uid="{00000000-0005-0000-0000-000007050000}"/>
    <cellStyle name="Normal 3 4" xfId="1288" xr:uid="{00000000-0005-0000-0000-000008050000}"/>
    <cellStyle name="Normal 3 5" xfId="1289" xr:uid="{00000000-0005-0000-0000-000009050000}"/>
    <cellStyle name="Normal 3 6" xfId="1290" xr:uid="{00000000-0005-0000-0000-00000A050000}"/>
    <cellStyle name="Normal 3 7" xfId="1291" xr:uid="{00000000-0005-0000-0000-00000B050000}"/>
    <cellStyle name="Normal 3 8" xfId="1292" xr:uid="{00000000-0005-0000-0000-00000C050000}"/>
    <cellStyle name="Normal 30" xfId="1293" xr:uid="{00000000-0005-0000-0000-00000D050000}"/>
    <cellStyle name="Normal 31" xfId="1294" xr:uid="{00000000-0005-0000-0000-00000E050000}"/>
    <cellStyle name="Normal 32" xfId="1295" xr:uid="{00000000-0005-0000-0000-00000F050000}"/>
    <cellStyle name="Normal 33" xfId="1296" xr:uid="{00000000-0005-0000-0000-000010050000}"/>
    <cellStyle name="Normal 33 2" xfId="1297" xr:uid="{00000000-0005-0000-0000-000011050000}"/>
    <cellStyle name="Normal 34" xfId="1298" xr:uid="{00000000-0005-0000-0000-000012050000}"/>
    <cellStyle name="Normal 35" xfId="1299" xr:uid="{00000000-0005-0000-0000-000013050000}"/>
    <cellStyle name="Normal 36" xfId="1300" xr:uid="{00000000-0005-0000-0000-000014050000}"/>
    <cellStyle name="Normal 37" xfId="1301" xr:uid="{00000000-0005-0000-0000-000015050000}"/>
    <cellStyle name="Normal 38" xfId="1302" xr:uid="{00000000-0005-0000-0000-000016050000}"/>
    <cellStyle name="Normal 39" xfId="1303" xr:uid="{00000000-0005-0000-0000-000017050000}"/>
    <cellStyle name="Normal 4" xfId="1304" xr:uid="{00000000-0005-0000-0000-000018050000}"/>
    <cellStyle name="Normal 4 2" xfId="1305" xr:uid="{00000000-0005-0000-0000-000019050000}"/>
    <cellStyle name="Normal 4 2 2" xfId="1306" xr:uid="{00000000-0005-0000-0000-00001A050000}"/>
    <cellStyle name="Normal 4 3" xfId="1307" xr:uid="{00000000-0005-0000-0000-00001B050000}"/>
    <cellStyle name="Normal 4 3 2" xfId="1308" xr:uid="{00000000-0005-0000-0000-00001C050000}"/>
    <cellStyle name="Normal 4 4" xfId="1309" xr:uid="{00000000-0005-0000-0000-00001D050000}"/>
    <cellStyle name="Normal 4 4 2" xfId="1310" xr:uid="{00000000-0005-0000-0000-00001E050000}"/>
    <cellStyle name="Normal 4 5" xfId="1311" xr:uid="{00000000-0005-0000-0000-00001F050000}"/>
    <cellStyle name="Normal 4 5 2" xfId="1312" xr:uid="{00000000-0005-0000-0000-000020050000}"/>
    <cellStyle name="Normal 4 6" xfId="1313" xr:uid="{00000000-0005-0000-0000-000021050000}"/>
    <cellStyle name="Normal 4 6 2" xfId="1314" xr:uid="{00000000-0005-0000-0000-000022050000}"/>
    <cellStyle name="Normal 4 7" xfId="1315" xr:uid="{00000000-0005-0000-0000-000023050000}"/>
    <cellStyle name="Normal 4 8" xfId="1316" xr:uid="{00000000-0005-0000-0000-000024050000}"/>
    <cellStyle name="Normal 4 9" xfId="1317" xr:uid="{00000000-0005-0000-0000-000025050000}"/>
    <cellStyle name="Normal 40" xfId="1318" xr:uid="{00000000-0005-0000-0000-000026050000}"/>
    <cellStyle name="Normal 41" xfId="3373" xr:uid="{00000000-0005-0000-0000-000027050000}"/>
    <cellStyle name="Normal 5" xfId="1319" xr:uid="{00000000-0005-0000-0000-000028050000}"/>
    <cellStyle name="Normal 5 2" xfId="1320" xr:uid="{00000000-0005-0000-0000-000029050000}"/>
    <cellStyle name="Normal 5 3" xfId="1321" xr:uid="{00000000-0005-0000-0000-00002A050000}"/>
    <cellStyle name="Normal 5 4" xfId="1322" xr:uid="{00000000-0005-0000-0000-00002B050000}"/>
    <cellStyle name="Normal 5 5" xfId="1323" xr:uid="{00000000-0005-0000-0000-00002C050000}"/>
    <cellStyle name="Normal 5 6" xfId="1324" xr:uid="{00000000-0005-0000-0000-00002D050000}"/>
    <cellStyle name="Normal 5 7" xfId="1325" xr:uid="{00000000-0005-0000-0000-00002E050000}"/>
    <cellStyle name="Normal 5 8" xfId="1326" xr:uid="{00000000-0005-0000-0000-00002F050000}"/>
    <cellStyle name="Normal 5 8 2" xfId="1327" xr:uid="{00000000-0005-0000-0000-000030050000}"/>
    <cellStyle name="Normal 5 9" xfId="1328" xr:uid="{00000000-0005-0000-0000-000031050000}"/>
    <cellStyle name="Normal 5 9 2" xfId="1329" xr:uid="{00000000-0005-0000-0000-000032050000}"/>
    <cellStyle name="Normal 6" xfId="1330" xr:uid="{00000000-0005-0000-0000-000033050000}"/>
    <cellStyle name="Normal 6 10" xfId="1331" xr:uid="{00000000-0005-0000-0000-000034050000}"/>
    <cellStyle name="Normal 6 11" xfId="1332" xr:uid="{00000000-0005-0000-0000-000035050000}"/>
    <cellStyle name="Normal 6 2" xfId="1333" xr:uid="{00000000-0005-0000-0000-000036050000}"/>
    <cellStyle name="Normal 6 3" xfId="1334" xr:uid="{00000000-0005-0000-0000-000037050000}"/>
    <cellStyle name="Normal 6 4" xfId="1335" xr:uid="{00000000-0005-0000-0000-000038050000}"/>
    <cellStyle name="Normal 6 5" xfId="1336" xr:uid="{00000000-0005-0000-0000-000039050000}"/>
    <cellStyle name="Normal 6 6" xfId="1337" xr:uid="{00000000-0005-0000-0000-00003A050000}"/>
    <cellStyle name="Normal 6 7" xfId="1338" xr:uid="{00000000-0005-0000-0000-00003B050000}"/>
    <cellStyle name="Normal 6 8" xfId="1339" xr:uid="{00000000-0005-0000-0000-00003C050000}"/>
    <cellStyle name="Normal 6 9" xfId="1340" xr:uid="{00000000-0005-0000-0000-00003D050000}"/>
    <cellStyle name="Normal 6_Org changes_summary_v61" xfId="1341" xr:uid="{00000000-0005-0000-0000-00003E050000}"/>
    <cellStyle name="Normal 7" xfId="1342" xr:uid="{00000000-0005-0000-0000-00003F050000}"/>
    <cellStyle name="Normal 7 2" xfId="1343" xr:uid="{00000000-0005-0000-0000-000040050000}"/>
    <cellStyle name="Normal 7 2 2" xfId="1344" xr:uid="{00000000-0005-0000-0000-000041050000}"/>
    <cellStyle name="Normal 7 3" xfId="1345" xr:uid="{00000000-0005-0000-0000-000042050000}"/>
    <cellStyle name="Normal 7 4" xfId="1346" xr:uid="{00000000-0005-0000-0000-000043050000}"/>
    <cellStyle name="Normal 7 5" xfId="1347" xr:uid="{00000000-0005-0000-0000-000044050000}"/>
    <cellStyle name="Normal 7 6" xfId="1348" xr:uid="{00000000-0005-0000-0000-000045050000}"/>
    <cellStyle name="Normal 7 7" xfId="1349" xr:uid="{00000000-0005-0000-0000-000046050000}"/>
    <cellStyle name="Normal 7 8" xfId="1350" xr:uid="{00000000-0005-0000-0000-000047050000}"/>
    <cellStyle name="Normal 7 9" xfId="1351" xr:uid="{00000000-0005-0000-0000-000048050000}"/>
    <cellStyle name="Normal 8" xfId="1352" xr:uid="{00000000-0005-0000-0000-000049050000}"/>
    <cellStyle name="Normal 8 2" xfId="1353" xr:uid="{00000000-0005-0000-0000-00004A050000}"/>
    <cellStyle name="Normal 8 2 2" xfId="1354" xr:uid="{00000000-0005-0000-0000-00004B050000}"/>
    <cellStyle name="Normal 8 2 2 2" xfId="1355" xr:uid="{00000000-0005-0000-0000-00004C050000}"/>
    <cellStyle name="Normal 8 2 2 2 2" xfId="1356" xr:uid="{00000000-0005-0000-0000-00004D050000}"/>
    <cellStyle name="Normal 8 2 2 3" xfId="1357" xr:uid="{00000000-0005-0000-0000-00004E050000}"/>
    <cellStyle name="Normal 8 2 2 3 2" xfId="1358" xr:uid="{00000000-0005-0000-0000-00004F050000}"/>
    <cellStyle name="Normal 8 2 2 4" xfId="1359" xr:uid="{00000000-0005-0000-0000-000050050000}"/>
    <cellStyle name="Normal 8 2 2 4 2" xfId="1360" xr:uid="{00000000-0005-0000-0000-000051050000}"/>
    <cellStyle name="Normal 8 2 2 5" xfId="1361" xr:uid="{00000000-0005-0000-0000-000052050000}"/>
    <cellStyle name="Normal 8 2 2 5 2" xfId="1362" xr:uid="{00000000-0005-0000-0000-000053050000}"/>
    <cellStyle name="Normal 8 2 2 6" xfId="1363" xr:uid="{00000000-0005-0000-0000-000054050000}"/>
    <cellStyle name="Normal 8 2 3" xfId="1364" xr:uid="{00000000-0005-0000-0000-000055050000}"/>
    <cellStyle name="Normal 8 2 3 2" xfId="1365" xr:uid="{00000000-0005-0000-0000-000056050000}"/>
    <cellStyle name="Normal 8 2 3 2 2" xfId="1366" xr:uid="{00000000-0005-0000-0000-000057050000}"/>
    <cellStyle name="Normal 8 2 3 3" xfId="1367" xr:uid="{00000000-0005-0000-0000-000058050000}"/>
    <cellStyle name="Normal 8 2 3 3 2" xfId="1368" xr:uid="{00000000-0005-0000-0000-000059050000}"/>
    <cellStyle name="Normal 8 2 3 4" xfId="1369" xr:uid="{00000000-0005-0000-0000-00005A050000}"/>
    <cellStyle name="Normal 8 2 4" xfId="1370" xr:uid="{00000000-0005-0000-0000-00005B050000}"/>
    <cellStyle name="Normal 8 2 4 2" xfId="1371" xr:uid="{00000000-0005-0000-0000-00005C050000}"/>
    <cellStyle name="Normal 8 2 4 2 2" xfId="1372" xr:uid="{00000000-0005-0000-0000-00005D050000}"/>
    <cellStyle name="Normal 8 2 4 3" xfId="1373" xr:uid="{00000000-0005-0000-0000-00005E050000}"/>
    <cellStyle name="Normal 8 2 4 3 2" xfId="1374" xr:uid="{00000000-0005-0000-0000-00005F050000}"/>
    <cellStyle name="Normal 8 2 4 4" xfId="1375" xr:uid="{00000000-0005-0000-0000-000060050000}"/>
    <cellStyle name="Normal 8 2 5" xfId="1376" xr:uid="{00000000-0005-0000-0000-000061050000}"/>
    <cellStyle name="Normal 8 2 5 2" xfId="1377" xr:uid="{00000000-0005-0000-0000-000062050000}"/>
    <cellStyle name="Normal 8 2 5 2 2" xfId="1378" xr:uid="{00000000-0005-0000-0000-000063050000}"/>
    <cellStyle name="Normal 8 2 5 3" xfId="1379" xr:uid="{00000000-0005-0000-0000-000064050000}"/>
    <cellStyle name="Normal 8 2 6" xfId="1380" xr:uid="{00000000-0005-0000-0000-000065050000}"/>
    <cellStyle name="Normal 8 2 6 2" xfId="1381" xr:uid="{00000000-0005-0000-0000-000066050000}"/>
    <cellStyle name="Normal 8 3" xfId="1382" xr:uid="{00000000-0005-0000-0000-000067050000}"/>
    <cellStyle name="Normal 8 3 2" xfId="1383" xr:uid="{00000000-0005-0000-0000-000068050000}"/>
    <cellStyle name="Normal 9" xfId="1384" xr:uid="{00000000-0005-0000-0000-000069050000}"/>
    <cellStyle name="Normal 9 2" xfId="1385" xr:uid="{00000000-0005-0000-0000-00006A050000}"/>
    <cellStyle name="Normal 9 3" xfId="1386" xr:uid="{00000000-0005-0000-0000-00006B050000}"/>
    <cellStyle name="Normal 9 3 2" xfId="1387" xr:uid="{00000000-0005-0000-0000-00006C050000}"/>
    <cellStyle name="Note 10" xfId="1388" xr:uid="{00000000-0005-0000-0000-00006D050000}"/>
    <cellStyle name="Note 11" xfId="1389" xr:uid="{00000000-0005-0000-0000-00006E050000}"/>
    <cellStyle name="Note 12" xfId="1390" xr:uid="{00000000-0005-0000-0000-00006F050000}"/>
    <cellStyle name="Note 13" xfId="1391" xr:uid="{00000000-0005-0000-0000-000070050000}"/>
    <cellStyle name="Note 14" xfId="1392" xr:uid="{00000000-0005-0000-0000-000071050000}"/>
    <cellStyle name="Note 14 2" xfId="1393" xr:uid="{00000000-0005-0000-0000-000072050000}"/>
    <cellStyle name="Note 14 2 2" xfId="1394" xr:uid="{00000000-0005-0000-0000-000073050000}"/>
    <cellStyle name="Note 14 3" xfId="1395" xr:uid="{00000000-0005-0000-0000-000074050000}"/>
    <cellStyle name="Note 15" xfId="1396" xr:uid="{00000000-0005-0000-0000-000075050000}"/>
    <cellStyle name="Note 15 2" xfId="1397" xr:uid="{00000000-0005-0000-0000-000076050000}"/>
    <cellStyle name="Note 2" xfId="1398" xr:uid="{00000000-0005-0000-0000-000077050000}"/>
    <cellStyle name="Note 2 2" xfId="1399" xr:uid="{00000000-0005-0000-0000-000078050000}"/>
    <cellStyle name="Note 2 3" xfId="1400" xr:uid="{00000000-0005-0000-0000-000079050000}"/>
    <cellStyle name="Note 2 4" xfId="1401" xr:uid="{00000000-0005-0000-0000-00007A050000}"/>
    <cellStyle name="Note 2 5" xfId="1402" xr:uid="{00000000-0005-0000-0000-00007B050000}"/>
    <cellStyle name="Note 2 6" xfId="1403" xr:uid="{00000000-0005-0000-0000-00007C050000}"/>
    <cellStyle name="Note 2 7" xfId="1404" xr:uid="{00000000-0005-0000-0000-00007D050000}"/>
    <cellStyle name="Note 3" xfId="1405" xr:uid="{00000000-0005-0000-0000-00007E050000}"/>
    <cellStyle name="Note 3 2" xfId="1406" xr:uid="{00000000-0005-0000-0000-00007F050000}"/>
    <cellStyle name="Note 3 3" xfId="1407" xr:uid="{00000000-0005-0000-0000-000080050000}"/>
    <cellStyle name="Note 3 4" xfId="1408" xr:uid="{00000000-0005-0000-0000-000081050000}"/>
    <cellStyle name="Note 3 5" xfId="1409" xr:uid="{00000000-0005-0000-0000-000082050000}"/>
    <cellStyle name="Note 3 6" xfId="1410" xr:uid="{00000000-0005-0000-0000-000083050000}"/>
    <cellStyle name="Note 3 7" xfId="1411" xr:uid="{00000000-0005-0000-0000-000084050000}"/>
    <cellStyle name="Note 4" xfId="1412" xr:uid="{00000000-0005-0000-0000-000085050000}"/>
    <cellStyle name="Note 4 2" xfId="1413" xr:uid="{00000000-0005-0000-0000-000086050000}"/>
    <cellStyle name="Note 4 3" xfId="1414" xr:uid="{00000000-0005-0000-0000-000087050000}"/>
    <cellStyle name="Note 4 4" xfId="1415" xr:uid="{00000000-0005-0000-0000-000088050000}"/>
    <cellStyle name="Note 4 5" xfId="1416" xr:uid="{00000000-0005-0000-0000-000089050000}"/>
    <cellStyle name="Note 4 6" xfId="1417" xr:uid="{00000000-0005-0000-0000-00008A050000}"/>
    <cellStyle name="Note 4 7" xfId="1418" xr:uid="{00000000-0005-0000-0000-00008B050000}"/>
    <cellStyle name="Note 5" xfId="1419" xr:uid="{00000000-0005-0000-0000-00008C050000}"/>
    <cellStyle name="Note 6" xfId="1420" xr:uid="{00000000-0005-0000-0000-00008D050000}"/>
    <cellStyle name="Note 7" xfId="1421" xr:uid="{00000000-0005-0000-0000-00008E050000}"/>
    <cellStyle name="Note 8" xfId="1422" xr:uid="{00000000-0005-0000-0000-00008F050000}"/>
    <cellStyle name="Note 9" xfId="1423" xr:uid="{00000000-0005-0000-0000-000090050000}"/>
    <cellStyle name="OrangeCells" xfId="1424" xr:uid="{00000000-0005-0000-0000-000091050000}"/>
    <cellStyle name="OrangeCells 2" xfId="1425" xr:uid="{00000000-0005-0000-0000-000092050000}"/>
    <cellStyle name="OrangeCells 3" xfId="1426" xr:uid="{00000000-0005-0000-0000-000093050000}"/>
    <cellStyle name="OrangeCells 4" xfId="1427" xr:uid="{00000000-0005-0000-0000-000094050000}"/>
    <cellStyle name="OrangeCells 5" xfId="1428" xr:uid="{00000000-0005-0000-0000-000095050000}"/>
    <cellStyle name="OrangeCells 6" xfId="1429" xr:uid="{00000000-0005-0000-0000-000096050000}"/>
    <cellStyle name="OrangeCells 7" xfId="1430" xr:uid="{00000000-0005-0000-0000-000097050000}"/>
    <cellStyle name="other" xfId="1431" xr:uid="{00000000-0005-0000-0000-000098050000}"/>
    <cellStyle name="other 2" xfId="1432" xr:uid="{00000000-0005-0000-0000-000099050000}"/>
    <cellStyle name="other 3" xfId="1433" xr:uid="{00000000-0005-0000-0000-00009A050000}"/>
    <cellStyle name="other 4" xfId="1434" xr:uid="{00000000-0005-0000-0000-00009B050000}"/>
    <cellStyle name="other 5" xfId="1435" xr:uid="{00000000-0005-0000-0000-00009C050000}"/>
    <cellStyle name="other 6" xfId="1436" xr:uid="{00000000-0005-0000-0000-00009D050000}"/>
    <cellStyle name="other 7" xfId="1437" xr:uid="{00000000-0005-0000-0000-00009E050000}"/>
    <cellStyle name="Output 10" xfId="1438" xr:uid="{00000000-0005-0000-0000-00009F050000}"/>
    <cellStyle name="Output 11" xfId="1439" xr:uid="{00000000-0005-0000-0000-0000A0050000}"/>
    <cellStyle name="Output 12" xfId="1440" xr:uid="{00000000-0005-0000-0000-0000A1050000}"/>
    <cellStyle name="Output 13" xfId="1441" xr:uid="{00000000-0005-0000-0000-0000A2050000}"/>
    <cellStyle name="Output 14" xfId="1442" xr:uid="{00000000-0005-0000-0000-0000A3050000}"/>
    <cellStyle name="Output 2" xfId="1443" xr:uid="{00000000-0005-0000-0000-0000A4050000}"/>
    <cellStyle name="Output 2 2" xfId="1444" xr:uid="{00000000-0005-0000-0000-0000A5050000}"/>
    <cellStyle name="Output 2 3" xfId="1445" xr:uid="{00000000-0005-0000-0000-0000A6050000}"/>
    <cellStyle name="Output 2 4" xfId="1446" xr:uid="{00000000-0005-0000-0000-0000A7050000}"/>
    <cellStyle name="Output 2 5" xfId="1447" xr:uid="{00000000-0005-0000-0000-0000A8050000}"/>
    <cellStyle name="Output 2 6" xfId="1448" xr:uid="{00000000-0005-0000-0000-0000A9050000}"/>
    <cellStyle name="Output 2 7" xfId="1449" xr:uid="{00000000-0005-0000-0000-0000AA050000}"/>
    <cellStyle name="Output 3" xfId="1450" xr:uid="{00000000-0005-0000-0000-0000AB050000}"/>
    <cellStyle name="Output 3 2" xfId="1451" xr:uid="{00000000-0005-0000-0000-0000AC050000}"/>
    <cellStyle name="Output 3 3" xfId="1452" xr:uid="{00000000-0005-0000-0000-0000AD050000}"/>
    <cellStyle name="Output 3 4" xfId="1453" xr:uid="{00000000-0005-0000-0000-0000AE050000}"/>
    <cellStyle name="Output 3 5" xfId="1454" xr:uid="{00000000-0005-0000-0000-0000AF050000}"/>
    <cellStyle name="Output 3 6" xfId="1455" xr:uid="{00000000-0005-0000-0000-0000B0050000}"/>
    <cellStyle name="Output 3 7" xfId="1456" xr:uid="{00000000-0005-0000-0000-0000B1050000}"/>
    <cellStyle name="Output 4" xfId="1457" xr:uid="{00000000-0005-0000-0000-0000B2050000}"/>
    <cellStyle name="Output 4 2" xfId="1458" xr:uid="{00000000-0005-0000-0000-0000B3050000}"/>
    <cellStyle name="Output 4 3" xfId="1459" xr:uid="{00000000-0005-0000-0000-0000B4050000}"/>
    <cellStyle name="Output 4 4" xfId="1460" xr:uid="{00000000-0005-0000-0000-0000B5050000}"/>
    <cellStyle name="Output 4 5" xfId="1461" xr:uid="{00000000-0005-0000-0000-0000B6050000}"/>
    <cellStyle name="Output 4 6" xfId="1462" xr:uid="{00000000-0005-0000-0000-0000B7050000}"/>
    <cellStyle name="Output 4 7" xfId="1463" xr:uid="{00000000-0005-0000-0000-0000B8050000}"/>
    <cellStyle name="Output 5" xfId="1464" xr:uid="{00000000-0005-0000-0000-0000B9050000}"/>
    <cellStyle name="Output 6" xfId="1465" xr:uid="{00000000-0005-0000-0000-0000BA050000}"/>
    <cellStyle name="Output 7" xfId="1466" xr:uid="{00000000-0005-0000-0000-0000BB050000}"/>
    <cellStyle name="Output 8" xfId="1467" xr:uid="{00000000-0005-0000-0000-0000BC050000}"/>
    <cellStyle name="Output 9" xfId="1468" xr:uid="{00000000-0005-0000-0000-0000BD050000}"/>
    <cellStyle name="Output Amounts" xfId="1469" xr:uid="{00000000-0005-0000-0000-0000BE050000}"/>
    <cellStyle name="Output Amounts 2" xfId="1470" xr:uid="{00000000-0005-0000-0000-0000BF050000}"/>
    <cellStyle name="Output Amounts 3" xfId="1471" xr:uid="{00000000-0005-0000-0000-0000C0050000}"/>
    <cellStyle name="Output Amounts 4" xfId="1472" xr:uid="{00000000-0005-0000-0000-0000C1050000}"/>
    <cellStyle name="Output Amounts 5" xfId="1473" xr:uid="{00000000-0005-0000-0000-0000C2050000}"/>
    <cellStyle name="Output Amounts 6" xfId="1474" xr:uid="{00000000-0005-0000-0000-0000C3050000}"/>
    <cellStyle name="Output Amounts 7" xfId="1475" xr:uid="{00000000-0005-0000-0000-0000C4050000}"/>
    <cellStyle name="Output Column Headings" xfId="1476" xr:uid="{00000000-0005-0000-0000-0000C5050000}"/>
    <cellStyle name="Output Column Headings 2" xfId="1477" xr:uid="{00000000-0005-0000-0000-0000C6050000}"/>
    <cellStyle name="Output Column Headings 3" xfId="1478" xr:uid="{00000000-0005-0000-0000-0000C7050000}"/>
    <cellStyle name="Output Column Headings 4" xfId="1479" xr:uid="{00000000-0005-0000-0000-0000C8050000}"/>
    <cellStyle name="Output Column Headings 5" xfId="1480" xr:uid="{00000000-0005-0000-0000-0000C9050000}"/>
    <cellStyle name="Output Column Headings 6" xfId="1481" xr:uid="{00000000-0005-0000-0000-0000CA050000}"/>
    <cellStyle name="Output Column Headings 7" xfId="1482" xr:uid="{00000000-0005-0000-0000-0000CB050000}"/>
    <cellStyle name="Output Line Items" xfId="1483" xr:uid="{00000000-0005-0000-0000-0000CC050000}"/>
    <cellStyle name="Output Line Items 2" xfId="1484" xr:uid="{00000000-0005-0000-0000-0000CD050000}"/>
    <cellStyle name="Output Line Items 3" xfId="1485" xr:uid="{00000000-0005-0000-0000-0000CE050000}"/>
    <cellStyle name="Output Line Items 4" xfId="1486" xr:uid="{00000000-0005-0000-0000-0000CF050000}"/>
    <cellStyle name="Output Line Items 5" xfId="1487" xr:uid="{00000000-0005-0000-0000-0000D0050000}"/>
    <cellStyle name="Output Line Items 6" xfId="1488" xr:uid="{00000000-0005-0000-0000-0000D1050000}"/>
    <cellStyle name="Output Line Items 7" xfId="1489" xr:uid="{00000000-0005-0000-0000-0000D2050000}"/>
    <cellStyle name="Output Report Heading" xfId="1490" xr:uid="{00000000-0005-0000-0000-0000D3050000}"/>
    <cellStyle name="Output Report Heading 2" xfId="1491" xr:uid="{00000000-0005-0000-0000-0000D4050000}"/>
    <cellStyle name="Output Report Heading 3" xfId="1492" xr:uid="{00000000-0005-0000-0000-0000D5050000}"/>
    <cellStyle name="Output Report Heading 4" xfId="1493" xr:uid="{00000000-0005-0000-0000-0000D6050000}"/>
    <cellStyle name="Output Report Heading 5" xfId="1494" xr:uid="{00000000-0005-0000-0000-0000D7050000}"/>
    <cellStyle name="Output Report Heading 6" xfId="1495" xr:uid="{00000000-0005-0000-0000-0000D8050000}"/>
    <cellStyle name="Output Report Heading 7" xfId="1496" xr:uid="{00000000-0005-0000-0000-0000D9050000}"/>
    <cellStyle name="Output Report Heading_2009-10 Budget Grant" xfId="1497" xr:uid="{00000000-0005-0000-0000-0000DA050000}"/>
    <cellStyle name="Output Report Title" xfId="1498" xr:uid="{00000000-0005-0000-0000-0000DB050000}"/>
    <cellStyle name="Output Report Title 2" xfId="1499" xr:uid="{00000000-0005-0000-0000-0000DC050000}"/>
    <cellStyle name="Output Report Title 3" xfId="1500" xr:uid="{00000000-0005-0000-0000-0000DD050000}"/>
    <cellStyle name="Output Report Title 4" xfId="1501" xr:uid="{00000000-0005-0000-0000-0000DE050000}"/>
    <cellStyle name="Output Report Title 5" xfId="1502" xr:uid="{00000000-0005-0000-0000-0000DF050000}"/>
    <cellStyle name="Output Report Title 6" xfId="1503" xr:uid="{00000000-0005-0000-0000-0000E0050000}"/>
    <cellStyle name="Output Report Title 7" xfId="1504" xr:uid="{00000000-0005-0000-0000-0000E1050000}"/>
    <cellStyle name="Output Report Title_2009-10 Budget Grant" xfId="1505" xr:uid="{00000000-0005-0000-0000-0000E2050000}"/>
    <cellStyle name="Percent 10" xfId="1506" xr:uid="{00000000-0005-0000-0000-0000E3050000}"/>
    <cellStyle name="Percent 10 2" xfId="1507" xr:uid="{00000000-0005-0000-0000-0000E4050000}"/>
    <cellStyle name="Percent 11" xfId="1508" xr:uid="{00000000-0005-0000-0000-0000E5050000}"/>
    <cellStyle name="Percent 11 2" xfId="1509" xr:uid="{00000000-0005-0000-0000-0000E6050000}"/>
    <cellStyle name="Percent 12" xfId="1510" xr:uid="{00000000-0005-0000-0000-0000E7050000}"/>
    <cellStyle name="Percent 2" xfId="1511" xr:uid="{00000000-0005-0000-0000-0000E8050000}"/>
    <cellStyle name="Percent 2 2" xfId="1512" xr:uid="{00000000-0005-0000-0000-0000E9050000}"/>
    <cellStyle name="Percent 2 2 2" xfId="1513" xr:uid="{00000000-0005-0000-0000-0000EA050000}"/>
    <cellStyle name="Percent 2 3" xfId="1514" xr:uid="{00000000-0005-0000-0000-0000EB050000}"/>
    <cellStyle name="Percent 2 3 2" xfId="1515" xr:uid="{00000000-0005-0000-0000-0000EC050000}"/>
    <cellStyle name="Percent 2 4" xfId="1516" xr:uid="{00000000-0005-0000-0000-0000ED050000}"/>
    <cellStyle name="Percent 2 4 2" xfId="1517" xr:uid="{00000000-0005-0000-0000-0000EE050000}"/>
    <cellStyle name="Percent 2 5" xfId="1518" xr:uid="{00000000-0005-0000-0000-0000EF050000}"/>
    <cellStyle name="Percent 2 5 2" xfId="1519" xr:uid="{00000000-0005-0000-0000-0000F0050000}"/>
    <cellStyle name="Percent 2 6" xfId="1520" xr:uid="{00000000-0005-0000-0000-0000F1050000}"/>
    <cellStyle name="Percent 2 6 2" xfId="1521" xr:uid="{00000000-0005-0000-0000-0000F2050000}"/>
    <cellStyle name="Percent 2 7" xfId="1522" xr:uid="{00000000-0005-0000-0000-0000F3050000}"/>
    <cellStyle name="Percent 2 7 2" xfId="1523" xr:uid="{00000000-0005-0000-0000-0000F4050000}"/>
    <cellStyle name="Percent 2 8" xfId="1524" xr:uid="{00000000-0005-0000-0000-0000F5050000}"/>
    <cellStyle name="Percent 2 9" xfId="1525" xr:uid="{00000000-0005-0000-0000-0000F6050000}"/>
    <cellStyle name="Percent 3" xfId="1526" xr:uid="{00000000-0005-0000-0000-0000F7050000}"/>
    <cellStyle name="Percent 3 2" xfId="1527" xr:uid="{00000000-0005-0000-0000-0000F8050000}"/>
    <cellStyle name="Percent 4" xfId="1528" xr:uid="{00000000-0005-0000-0000-0000F9050000}"/>
    <cellStyle name="Percent 4 2" xfId="1529" xr:uid="{00000000-0005-0000-0000-0000FA050000}"/>
    <cellStyle name="Percent 4 2 2" xfId="1530" xr:uid="{00000000-0005-0000-0000-0000FB050000}"/>
    <cellStyle name="Percent 4 2 2 2" xfId="1531" xr:uid="{00000000-0005-0000-0000-0000FC050000}"/>
    <cellStyle name="Percent 4 2 2 2 2" xfId="1532" xr:uid="{00000000-0005-0000-0000-0000FD050000}"/>
    <cellStyle name="Percent 4 2 2 3" xfId="1533" xr:uid="{00000000-0005-0000-0000-0000FE050000}"/>
    <cellStyle name="Percent 4 2 3" xfId="1534" xr:uid="{00000000-0005-0000-0000-0000FF050000}"/>
    <cellStyle name="Percent 4 2 3 2" xfId="1535" xr:uid="{00000000-0005-0000-0000-000000060000}"/>
    <cellStyle name="Percent 4 2 4" xfId="1536" xr:uid="{00000000-0005-0000-0000-000001060000}"/>
    <cellStyle name="Percent 4 3" xfId="1537" xr:uid="{00000000-0005-0000-0000-000002060000}"/>
    <cellStyle name="Percent 4 3 2" xfId="1538" xr:uid="{00000000-0005-0000-0000-000003060000}"/>
    <cellStyle name="Percent 4 4" xfId="1539" xr:uid="{00000000-0005-0000-0000-000004060000}"/>
    <cellStyle name="Percent 5" xfId="1540" xr:uid="{00000000-0005-0000-0000-000005060000}"/>
    <cellStyle name="Percent 5 2" xfId="1541" xr:uid="{00000000-0005-0000-0000-000006060000}"/>
    <cellStyle name="Percent 5 2 2" xfId="1542" xr:uid="{00000000-0005-0000-0000-000007060000}"/>
    <cellStyle name="Percent 5 3" xfId="1543" xr:uid="{00000000-0005-0000-0000-000008060000}"/>
    <cellStyle name="Percent 6" xfId="1544" xr:uid="{00000000-0005-0000-0000-000009060000}"/>
    <cellStyle name="Percent 7" xfId="1545" xr:uid="{00000000-0005-0000-0000-00000A060000}"/>
    <cellStyle name="Percent 8" xfId="1546" xr:uid="{00000000-0005-0000-0000-00000B060000}"/>
    <cellStyle name="Percent 8 2" xfId="1547" xr:uid="{00000000-0005-0000-0000-00000C060000}"/>
    <cellStyle name="Percent 8 2 2" xfId="1548" xr:uid="{00000000-0005-0000-0000-00000D060000}"/>
    <cellStyle name="Percent 8 3" xfId="1549" xr:uid="{00000000-0005-0000-0000-00000E060000}"/>
    <cellStyle name="Percent 9" xfId="1550" xr:uid="{00000000-0005-0000-0000-00000F060000}"/>
    <cellStyle name="Percent 9 2" xfId="1551" xr:uid="{00000000-0005-0000-0000-000010060000}"/>
    <cellStyle name="Percent 9 2 2" xfId="1552" xr:uid="{00000000-0005-0000-0000-000011060000}"/>
    <cellStyle name="Percent 9 3" xfId="1553" xr:uid="{00000000-0005-0000-0000-000012060000}"/>
    <cellStyle name="Percent.0" xfId="1554" xr:uid="{00000000-0005-0000-0000-000013060000}"/>
    <cellStyle name="Percent.00" xfId="1555" xr:uid="{00000000-0005-0000-0000-000014060000}"/>
    <cellStyle name="percnt" xfId="1556" xr:uid="{00000000-0005-0000-0000-000015060000}"/>
    <cellStyle name="periodformat" xfId="1557" xr:uid="{00000000-0005-0000-0000-000016060000}"/>
    <cellStyle name="Programme" xfId="1558" xr:uid="{00000000-0005-0000-0000-000017060000}"/>
    <cellStyle name="Project" xfId="1559" xr:uid="{00000000-0005-0000-0000-000018060000}"/>
    <cellStyle name="Project 2" xfId="1560" xr:uid="{00000000-0005-0000-0000-000019060000}"/>
    <cellStyle name="Project 3" xfId="1561" xr:uid="{00000000-0005-0000-0000-00001A060000}"/>
    <cellStyle name="Project 4" xfId="1562" xr:uid="{00000000-0005-0000-0000-00001B060000}"/>
    <cellStyle name="Project 5" xfId="1563" xr:uid="{00000000-0005-0000-0000-00001C060000}"/>
    <cellStyle name="Project 6" xfId="1564" xr:uid="{00000000-0005-0000-0000-00001D060000}"/>
    <cellStyle name="Project 7" xfId="1565" xr:uid="{00000000-0005-0000-0000-00001E060000}"/>
    <cellStyle name="PushGrey" xfId="1566" xr:uid="{00000000-0005-0000-0000-00001F060000}"/>
    <cellStyle name="PushGrey 2" xfId="1567" xr:uid="{00000000-0005-0000-0000-000020060000}"/>
    <cellStyle name="PushGrey 3" xfId="1568" xr:uid="{00000000-0005-0000-0000-000021060000}"/>
    <cellStyle name="PushGrey 4" xfId="1569" xr:uid="{00000000-0005-0000-0000-000022060000}"/>
    <cellStyle name="PushGrey 5" xfId="1570" xr:uid="{00000000-0005-0000-0000-000023060000}"/>
    <cellStyle name="PushGrey 6" xfId="1571" xr:uid="{00000000-0005-0000-0000-000024060000}"/>
    <cellStyle name="PushGrey 7" xfId="1572" xr:uid="{00000000-0005-0000-0000-000025060000}"/>
    <cellStyle name="RNF 0" xfId="1573" xr:uid="{00000000-0005-0000-0000-000026060000}"/>
    <cellStyle name="RNF Hyperion" xfId="1574" xr:uid="{00000000-0005-0000-0000-000027060000}"/>
    <cellStyle name="SAPBEXaggData" xfId="1575" xr:uid="{00000000-0005-0000-0000-000028060000}"/>
    <cellStyle name="SAPBEXaggData 10" xfId="1576" xr:uid="{00000000-0005-0000-0000-000029060000}"/>
    <cellStyle name="SAPBEXaggData 11" xfId="1577" xr:uid="{00000000-0005-0000-0000-00002A060000}"/>
    <cellStyle name="SAPBEXaggData 12" xfId="1578" xr:uid="{00000000-0005-0000-0000-00002B060000}"/>
    <cellStyle name="SAPBEXaggData 13" xfId="1579" xr:uid="{00000000-0005-0000-0000-00002C060000}"/>
    <cellStyle name="SAPBEXaggData 14" xfId="1580" xr:uid="{00000000-0005-0000-0000-00002D060000}"/>
    <cellStyle name="SAPBEXaggData 15" xfId="1581" xr:uid="{00000000-0005-0000-0000-00002E060000}"/>
    <cellStyle name="SAPBEXaggData 16" xfId="1582" xr:uid="{00000000-0005-0000-0000-00002F060000}"/>
    <cellStyle name="SAPBEXaggData 17" xfId="1583" xr:uid="{00000000-0005-0000-0000-000030060000}"/>
    <cellStyle name="SAPBEXaggData 18" xfId="1584" xr:uid="{00000000-0005-0000-0000-000031060000}"/>
    <cellStyle name="SAPBEXaggData 19" xfId="1585" xr:uid="{00000000-0005-0000-0000-000032060000}"/>
    <cellStyle name="SAPBEXaggData 2" xfId="1586" xr:uid="{00000000-0005-0000-0000-000033060000}"/>
    <cellStyle name="SAPBEXaggData 2 2" xfId="1587" xr:uid="{00000000-0005-0000-0000-000034060000}"/>
    <cellStyle name="SAPBEXaggData 2 3" xfId="1588" xr:uid="{00000000-0005-0000-0000-000035060000}"/>
    <cellStyle name="SAPBEXaggData 2 4" xfId="1589" xr:uid="{00000000-0005-0000-0000-000036060000}"/>
    <cellStyle name="SAPBEXaggData 2 5" xfId="1590" xr:uid="{00000000-0005-0000-0000-000037060000}"/>
    <cellStyle name="SAPBEXaggData 2 6" xfId="1591" xr:uid="{00000000-0005-0000-0000-000038060000}"/>
    <cellStyle name="SAPBEXaggData 2 7" xfId="1592" xr:uid="{00000000-0005-0000-0000-000039060000}"/>
    <cellStyle name="SAPBEXaggData 20" xfId="1593" xr:uid="{00000000-0005-0000-0000-00003A060000}"/>
    <cellStyle name="SAPBEXaggData 21" xfId="1594" xr:uid="{00000000-0005-0000-0000-00003B060000}"/>
    <cellStyle name="SAPBEXaggData 22" xfId="1595" xr:uid="{00000000-0005-0000-0000-00003C060000}"/>
    <cellStyle name="SAPBEXaggData 23" xfId="1596" xr:uid="{00000000-0005-0000-0000-00003D060000}"/>
    <cellStyle name="SAPBEXaggData 24" xfId="1597" xr:uid="{00000000-0005-0000-0000-00003E060000}"/>
    <cellStyle name="SAPBEXaggData 25" xfId="1598" xr:uid="{00000000-0005-0000-0000-00003F060000}"/>
    <cellStyle name="SAPBEXaggData 26" xfId="1599" xr:uid="{00000000-0005-0000-0000-000040060000}"/>
    <cellStyle name="SAPBEXaggData 3" xfId="1600" xr:uid="{00000000-0005-0000-0000-000041060000}"/>
    <cellStyle name="SAPBEXaggData 3 2" xfId="1601" xr:uid="{00000000-0005-0000-0000-000042060000}"/>
    <cellStyle name="SAPBEXaggData 3 3" xfId="1602" xr:uid="{00000000-0005-0000-0000-000043060000}"/>
    <cellStyle name="SAPBEXaggData 3 4" xfId="1603" xr:uid="{00000000-0005-0000-0000-000044060000}"/>
    <cellStyle name="SAPBEXaggData 3 5" xfId="1604" xr:uid="{00000000-0005-0000-0000-000045060000}"/>
    <cellStyle name="SAPBEXaggData 3 6" xfId="1605" xr:uid="{00000000-0005-0000-0000-000046060000}"/>
    <cellStyle name="SAPBEXaggData 3 7" xfId="1606" xr:uid="{00000000-0005-0000-0000-000047060000}"/>
    <cellStyle name="SAPBEXaggData 4" xfId="1607" xr:uid="{00000000-0005-0000-0000-000048060000}"/>
    <cellStyle name="SAPBEXaggData 5" xfId="1608" xr:uid="{00000000-0005-0000-0000-000049060000}"/>
    <cellStyle name="SAPBEXaggData 6" xfId="1609" xr:uid="{00000000-0005-0000-0000-00004A060000}"/>
    <cellStyle name="SAPBEXaggData 7" xfId="1610" xr:uid="{00000000-0005-0000-0000-00004B060000}"/>
    <cellStyle name="SAPBEXaggData 8" xfId="1611" xr:uid="{00000000-0005-0000-0000-00004C060000}"/>
    <cellStyle name="SAPBEXaggData 9" xfId="1612" xr:uid="{00000000-0005-0000-0000-00004D060000}"/>
    <cellStyle name="SAPBEXaggData_2009-10 Budget Grant" xfId="1613" xr:uid="{00000000-0005-0000-0000-00004E060000}"/>
    <cellStyle name="SAPBEXaggDataEmph" xfId="1614" xr:uid="{00000000-0005-0000-0000-00004F060000}"/>
    <cellStyle name="SAPBEXaggDataEmph 10" xfId="1615" xr:uid="{00000000-0005-0000-0000-000050060000}"/>
    <cellStyle name="SAPBEXaggDataEmph 11" xfId="1616" xr:uid="{00000000-0005-0000-0000-000051060000}"/>
    <cellStyle name="SAPBEXaggDataEmph 12" xfId="1617" xr:uid="{00000000-0005-0000-0000-000052060000}"/>
    <cellStyle name="SAPBEXaggDataEmph 13" xfId="1618" xr:uid="{00000000-0005-0000-0000-000053060000}"/>
    <cellStyle name="SAPBEXaggDataEmph 14" xfId="1619" xr:uid="{00000000-0005-0000-0000-000054060000}"/>
    <cellStyle name="SAPBEXaggDataEmph 15" xfId="1620" xr:uid="{00000000-0005-0000-0000-000055060000}"/>
    <cellStyle name="SAPBEXaggDataEmph 16" xfId="1621" xr:uid="{00000000-0005-0000-0000-000056060000}"/>
    <cellStyle name="SAPBEXaggDataEmph 17" xfId="1622" xr:uid="{00000000-0005-0000-0000-000057060000}"/>
    <cellStyle name="SAPBEXaggDataEmph 18" xfId="1623" xr:uid="{00000000-0005-0000-0000-000058060000}"/>
    <cellStyle name="SAPBEXaggDataEmph 19" xfId="1624" xr:uid="{00000000-0005-0000-0000-000059060000}"/>
    <cellStyle name="SAPBEXaggDataEmph 2" xfId="1625" xr:uid="{00000000-0005-0000-0000-00005A060000}"/>
    <cellStyle name="SAPBEXaggDataEmph 2 2" xfId="1626" xr:uid="{00000000-0005-0000-0000-00005B060000}"/>
    <cellStyle name="SAPBEXaggDataEmph 2 3" xfId="1627" xr:uid="{00000000-0005-0000-0000-00005C060000}"/>
    <cellStyle name="SAPBEXaggDataEmph 2 4" xfId="1628" xr:uid="{00000000-0005-0000-0000-00005D060000}"/>
    <cellStyle name="SAPBEXaggDataEmph 2 5" xfId="1629" xr:uid="{00000000-0005-0000-0000-00005E060000}"/>
    <cellStyle name="SAPBEXaggDataEmph 2 6" xfId="1630" xr:uid="{00000000-0005-0000-0000-00005F060000}"/>
    <cellStyle name="SAPBEXaggDataEmph 2 7" xfId="1631" xr:uid="{00000000-0005-0000-0000-000060060000}"/>
    <cellStyle name="SAPBEXaggDataEmph 20" xfId="1632" xr:uid="{00000000-0005-0000-0000-000061060000}"/>
    <cellStyle name="SAPBEXaggDataEmph 21" xfId="1633" xr:uid="{00000000-0005-0000-0000-000062060000}"/>
    <cellStyle name="SAPBEXaggDataEmph 22" xfId="1634" xr:uid="{00000000-0005-0000-0000-000063060000}"/>
    <cellStyle name="SAPBEXaggDataEmph 23" xfId="1635" xr:uid="{00000000-0005-0000-0000-000064060000}"/>
    <cellStyle name="SAPBEXaggDataEmph 24" xfId="1636" xr:uid="{00000000-0005-0000-0000-000065060000}"/>
    <cellStyle name="SAPBEXaggDataEmph 25" xfId="1637" xr:uid="{00000000-0005-0000-0000-000066060000}"/>
    <cellStyle name="SAPBEXaggDataEmph 26" xfId="1638" xr:uid="{00000000-0005-0000-0000-000067060000}"/>
    <cellStyle name="SAPBEXaggDataEmph 3" xfId="1639" xr:uid="{00000000-0005-0000-0000-000068060000}"/>
    <cellStyle name="SAPBEXaggDataEmph 3 2" xfId="1640" xr:uid="{00000000-0005-0000-0000-000069060000}"/>
    <cellStyle name="SAPBEXaggDataEmph 3 3" xfId="1641" xr:uid="{00000000-0005-0000-0000-00006A060000}"/>
    <cellStyle name="SAPBEXaggDataEmph 3 4" xfId="1642" xr:uid="{00000000-0005-0000-0000-00006B060000}"/>
    <cellStyle name="SAPBEXaggDataEmph 3 5" xfId="1643" xr:uid="{00000000-0005-0000-0000-00006C060000}"/>
    <cellStyle name="SAPBEXaggDataEmph 3 6" xfId="1644" xr:uid="{00000000-0005-0000-0000-00006D060000}"/>
    <cellStyle name="SAPBEXaggDataEmph 3 7" xfId="1645" xr:uid="{00000000-0005-0000-0000-00006E060000}"/>
    <cellStyle name="SAPBEXaggDataEmph 4" xfId="1646" xr:uid="{00000000-0005-0000-0000-00006F060000}"/>
    <cellStyle name="SAPBEXaggDataEmph 5" xfId="1647" xr:uid="{00000000-0005-0000-0000-000070060000}"/>
    <cellStyle name="SAPBEXaggDataEmph 6" xfId="1648" xr:uid="{00000000-0005-0000-0000-000071060000}"/>
    <cellStyle name="SAPBEXaggDataEmph 7" xfId="1649" xr:uid="{00000000-0005-0000-0000-000072060000}"/>
    <cellStyle name="SAPBEXaggDataEmph 8" xfId="1650" xr:uid="{00000000-0005-0000-0000-000073060000}"/>
    <cellStyle name="SAPBEXaggDataEmph 9" xfId="1651" xr:uid="{00000000-0005-0000-0000-000074060000}"/>
    <cellStyle name="SAPBEXaggDataEmph_2009-10 Budget Grant" xfId="1652" xr:uid="{00000000-0005-0000-0000-000075060000}"/>
    <cellStyle name="SAPBEXaggItem" xfId="1653" xr:uid="{00000000-0005-0000-0000-000076060000}"/>
    <cellStyle name="SAPBEXaggItem 10" xfId="1654" xr:uid="{00000000-0005-0000-0000-000077060000}"/>
    <cellStyle name="SAPBEXaggItem 11" xfId="1655" xr:uid="{00000000-0005-0000-0000-000078060000}"/>
    <cellStyle name="SAPBEXaggItem 12" xfId="1656" xr:uid="{00000000-0005-0000-0000-000079060000}"/>
    <cellStyle name="SAPBEXaggItem 13" xfId="1657" xr:uid="{00000000-0005-0000-0000-00007A060000}"/>
    <cellStyle name="SAPBEXaggItem 14" xfId="1658" xr:uid="{00000000-0005-0000-0000-00007B060000}"/>
    <cellStyle name="SAPBEXaggItem 15" xfId="1659" xr:uid="{00000000-0005-0000-0000-00007C060000}"/>
    <cellStyle name="SAPBEXaggItem 16" xfId="1660" xr:uid="{00000000-0005-0000-0000-00007D060000}"/>
    <cellStyle name="SAPBEXaggItem 17" xfId="1661" xr:uid="{00000000-0005-0000-0000-00007E060000}"/>
    <cellStyle name="SAPBEXaggItem 18" xfId="1662" xr:uid="{00000000-0005-0000-0000-00007F060000}"/>
    <cellStyle name="SAPBEXaggItem 19" xfId="1663" xr:uid="{00000000-0005-0000-0000-000080060000}"/>
    <cellStyle name="SAPBEXaggItem 2" xfId="1664" xr:uid="{00000000-0005-0000-0000-000081060000}"/>
    <cellStyle name="SAPBEXaggItem 2 2" xfId="1665" xr:uid="{00000000-0005-0000-0000-000082060000}"/>
    <cellStyle name="SAPBEXaggItem 2 3" xfId="1666" xr:uid="{00000000-0005-0000-0000-000083060000}"/>
    <cellStyle name="SAPBEXaggItem 2 4" xfId="1667" xr:uid="{00000000-0005-0000-0000-000084060000}"/>
    <cellStyle name="SAPBEXaggItem 2 5" xfId="1668" xr:uid="{00000000-0005-0000-0000-000085060000}"/>
    <cellStyle name="SAPBEXaggItem 2 6" xfId="1669" xr:uid="{00000000-0005-0000-0000-000086060000}"/>
    <cellStyle name="SAPBEXaggItem 2 7" xfId="1670" xr:uid="{00000000-0005-0000-0000-000087060000}"/>
    <cellStyle name="SAPBEXaggItem 20" xfId="1671" xr:uid="{00000000-0005-0000-0000-000088060000}"/>
    <cellStyle name="SAPBEXaggItem 21" xfId="1672" xr:uid="{00000000-0005-0000-0000-000089060000}"/>
    <cellStyle name="SAPBEXaggItem 22" xfId="1673" xr:uid="{00000000-0005-0000-0000-00008A060000}"/>
    <cellStyle name="SAPBEXaggItem 23" xfId="1674" xr:uid="{00000000-0005-0000-0000-00008B060000}"/>
    <cellStyle name="SAPBEXaggItem 24" xfId="1675" xr:uid="{00000000-0005-0000-0000-00008C060000}"/>
    <cellStyle name="SAPBEXaggItem 25" xfId="1676" xr:uid="{00000000-0005-0000-0000-00008D060000}"/>
    <cellStyle name="SAPBEXaggItem 26" xfId="1677" xr:uid="{00000000-0005-0000-0000-00008E060000}"/>
    <cellStyle name="SAPBEXaggItem 3" xfId="1678" xr:uid="{00000000-0005-0000-0000-00008F060000}"/>
    <cellStyle name="SAPBEXaggItem 3 2" xfId="1679" xr:uid="{00000000-0005-0000-0000-000090060000}"/>
    <cellStyle name="SAPBEXaggItem 3 3" xfId="1680" xr:uid="{00000000-0005-0000-0000-000091060000}"/>
    <cellStyle name="SAPBEXaggItem 3 4" xfId="1681" xr:uid="{00000000-0005-0000-0000-000092060000}"/>
    <cellStyle name="SAPBEXaggItem 3 5" xfId="1682" xr:uid="{00000000-0005-0000-0000-000093060000}"/>
    <cellStyle name="SAPBEXaggItem 3 6" xfId="1683" xr:uid="{00000000-0005-0000-0000-000094060000}"/>
    <cellStyle name="SAPBEXaggItem 3 7" xfId="1684" xr:uid="{00000000-0005-0000-0000-000095060000}"/>
    <cellStyle name="SAPBEXaggItem 4" xfId="1685" xr:uid="{00000000-0005-0000-0000-000096060000}"/>
    <cellStyle name="SAPBEXaggItem 5" xfId="1686" xr:uid="{00000000-0005-0000-0000-000097060000}"/>
    <cellStyle name="SAPBEXaggItem 6" xfId="1687" xr:uid="{00000000-0005-0000-0000-000098060000}"/>
    <cellStyle name="SAPBEXaggItem 7" xfId="1688" xr:uid="{00000000-0005-0000-0000-000099060000}"/>
    <cellStyle name="SAPBEXaggItem 8" xfId="1689" xr:uid="{00000000-0005-0000-0000-00009A060000}"/>
    <cellStyle name="SAPBEXaggItem 9" xfId="1690" xr:uid="{00000000-0005-0000-0000-00009B060000}"/>
    <cellStyle name="SAPBEXaggItem_2009-10 Budget Grant" xfId="1691" xr:uid="{00000000-0005-0000-0000-00009C060000}"/>
    <cellStyle name="SAPBEXaggItemX" xfId="1692" xr:uid="{00000000-0005-0000-0000-00009D060000}"/>
    <cellStyle name="SAPBEXaggItemX 10" xfId="1693" xr:uid="{00000000-0005-0000-0000-00009E060000}"/>
    <cellStyle name="SAPBEXaggItemX 11" xfId="1694" xr:uid="{00000000-0005-0000-0000-00009F060000}"/>
    <cellStyle name="SAPBEXaggItemX 12" xfId="1695" xr:uid="{00000000-0005-0000-0000-0000A0060000}"/>
    <cellStyle name="SAPBEXaggItemX 13" xfId="1696" xr:uid="{00000000-0005-0000-0000-0000A1060000}"/>
    <cellStyle name="SAPBEXaggItemX 14" xfId="1697" xr:uid="{00000000-0005-0000-0000-0000A2060000}"/>
    <cellStyle name="SAPBEXaggItemX 15" xfId="1698" xr:uid="{00000000-0005-0000-0000-0000A3060000}"/>
    <cellStyle name="SAPBEXaggItemX 16" xfId="1699" xr:uid="{00000000-0005-0000-0000-0000A4060000}"/>
    <cellStyle name="SAPBEXaggItemX 17" xfId="1700" xr:uid="{00000000-0005-0000-0000-0000A5060000}"/>
    <cellStyle name="SAPBEXaggItemX 18" xfId="1701" xr:uid="{00000000-0005-0000-0000-0000A6060000}"/>
    <cellStyle name="SAPBEXaggItemX 19" xfId="1702" xr:uid="{00000000-0005-0000-0000-0000A7060000}"/>
    <cellStyle name="SAPBEXaggItemX 2" xfId="1703" xr:uid="{00000000-0005-0000-0000-0000A8060000}"/>
    <cellStyle name="SAPBEXaggItemX 2 2" xfId="1704" xr:uid="{00000000-0005-0000-0000-0000A9060000}"/>
    <cellStyle name="SAPBEXaggItemX 2 3" xfId="1705" xr:uid="{00000000-0005-0000-0000-0000AA060000}"/>
    <cellStyle name="SAPBEXaggItemX 2 4" xfId="1706" xr:uid="{00000000-0005-0000-0000-0000AB060000}"/>
    <cellStyle name="SAPBEXaggItemX 2 5" xfId="1707" xr:uid="{00000000-0005-0000-0000-0000AC060000}"/>
    <cellStyle name="SAPBEXaggItemX 2 6" xfId="1708" xr:uid="{00000000-0005-0000-0000-0000AD060000}"/>
    <cellStyle name="SAPBEXaggItemX 2 7" xfId="1709" xr:uid="{00000000-0005-0000-0000-0000AE060000}"/>
    <cellStyle name="SAPBEXaggItemX 20" xfId="1710" xr:uid="{00000000-0005-0000-0000-0000AF060000}"/>
    <cellStyle name="SAPBEXaggItemX 21" xfId="1711" xr:uid="{00000000-0005-0000-0000-0000B0060000}"/>
    <cellStyle name="SAPBEXaggItemX 22" xfId="1712" xr:uid="{00000000-0005-0000-0000-0000B1060000}"/>
    <cellStyle name="SAPBEXaggItemX 23" xfId="1713" xr:uid="{00000000-0005-0000-0000-0000B2060000}"/>
    <cellStyle name="SAPBEXaggItemX 24" xfId="1714" xr:uid="{00000000-0005-0000-0000-0000B3060000}"/>
    <cellStyle name="SAPBEXaggItemX 25" xfId="1715" xr:uid="{00000000-0005-0000-0000-0000B4060000}"/>
    <cellStyle name="SAPBEXaggItemX 26" xfId="1716" xr:uid="{00000000-0005-0000-0000-0000B5060000}"/>
    <cellStyle name="SAPBEXaggItemX 3" xfId="1717" xr:uid="{00000000-0005-0000-0000-0000B6060000}"/>
    <cellStyle name="SAPBEXaggItemX 3 2" xfId="1718" xr:uid="{00000000-0005-0000-0000-0000B7060000}"/>
    <cellStyle name="SAPBEXaggItemX 3 3" xfId="1719" xr:uid="{00000000-0005-0000-0000-0000B8060000}"/>
    <cellStyle name="SAPBEXaggItemX 3 4" xfId="1720" xr:uid="{00000000-0005-0000-0000-0000B9060000}"/>
    <cellStyle name="SAPBEXaggItemX 3 5" xfId="1721" xr:uid="{00000000-0005-0000-0000-0000BA060000}"/>
    <cellStyle name="SAPBEXaggItemX 3 6" xfId="1722" xr:uid="{00000000-0005-0000-0000-0000BB060000}"/>
    <cellStyle name="SAPBEXaggItemX 3 7" xfId="1723" xr:uid="{00000000-0005-0000-0000-0000BC060000}"/>
    <cellStyle name="SAPBEXaggItemX 4" xfId="1724" xr:uid="{00000000-0005-0000-0000-0000BD060000}"/>
    <cellStyle name="SAPBEXaggItemX 5" xfId="1725" xr:uid="{00000000-0005-0000-0000-0000BE060000}"/>
    <cellStyle name="SAPBEXaggItemX 6" xfId="1726" xr:uid="{00000000-0005-0000-0000-0000BF060000}"/>
    <cellStyle name="SAPBEXaggItemX 7" xfId="1727" xr:uid="{00000000-0005-0000-0000-0000C0060000}"/>
    <cellStyle name="SAPBEXaggItemX 8" xfId="1728" xr:uid="{00000000-0005-0000-0000-0000C1060000}"/>
    <cellStyle name="SAPBEXaggItemX 9" xfId="1729" xr:uid="{00000000-0005-0000-0000-0000C2060000}"/>
    <cellStyle name="SAPBEXaggItemX_2009-10 Budget Grant" xfId="1730" xr:uid="{00000000-0005-0000-0000-0000C3060000}"/>
    <cellStyle name="SAPBEXchaText" xfId="1731" xr:uid="{00000000-0005-0000-0000-0000C4060000}"/>
    <cellStyle name="SAPBEXchaText 10" xfId="1732" xr:uid="{00000000-0005-0000-0000-0000C5060000}"/>
    <cellStyle name="SAPBEXchaText 11" xfId="1733" xr:uid="{00000000-0005-0000-0000-0000C6060000}"/>
    <cellStyle name="SAPBEXchaText 12" xfId="1734" xr:uid="{00000000-0005-0000-0000-0000C7060000}"/>
    <cellStyle name="SAPBEXchaText 13" xfId="1735" xr:uid="{00000000-0005-0000-0000-0000C8060000}"/>
    <cellStyle name="SAPBEXchaText 14" xfId="1736" xr:uid="{00000000-0005-0000-0000-0000C9060000}"/>
    <cellStyle name="SAPBEXchaText 15" xfId="1737" xr:uid="{00000000-0005-0000-0000-0000CA060000}"/>
    <cellStyle name="SAPBEXchaText 16" xfId="1738" xr:uid="{00000000-0005-0000-0000-0000CB060000}"/>
    <cellStyle name="SAPBEXchaText 17" xfId="1739" xr:uid="{00000000-0005-0000-0000-0000CC060000}"/>
    <cellStyle name="SAPBEXchaText 18" xfId="1740" xr:uid="{00000000-0005-0000-0000-0000CD060000}"/>
    <cellStyle name="SAPBEXchaText 19" xfId="1741" xr:uid="{00000000-0005-0000-0000-0000CE060000}"/>
    <cellStyle name="SAPBEXchaText 2" xfId="1742" xr:uid="{00000000-0005-0000-0000-0000CF060000}"/>
    <cellStyle name="SAPBEXchaText 2 2" xfId="1743" xr:uid="{00000000-0005-0000-0000-0000D0060000}"/>
    <cellStyle name="SAPBEXchaText 2 2 2" xfId="1744" xr:uid="{00000000-0005-0000-0000-0000D1060000}"/>
    <cellStyle name="SAPBEXchaText 2 3" xfId="1745" xr:uid="{00000000-0005-0000-0000-0000D2060000}"/>
    <cellStyle name="SAPBEXchaText 2 4" xfId="1746" xr:uid="{00000000-0005-0000-0000-0000D3060000}"/>
    <cellStyle name="SAPBEXchaText 2 5" xfId="1747" xr:uid="{00000000-0005-0000-0000-0000D4060000}"/>
    <cellStyle name="SAPBEXchaText 2 6" xfId="1748" xr:uid="{00000000-0005-0000-0000-0000D5060000}"/>
    <cellStyle name="SAPBEXchaText 2 7" xfId="1749" xr:uid="{00000000-0005-0000-0000-0000D6060000}"/>
    <cellStyle name="SAPBEXchaText 20" xfId="1750" xr:uid="{00000000-0005-0000-0000-0000D7060000}"/>
    <cellStyle name="SAPBEXchaText 21" xfId="1751" xr:uid="{00000000-0005-0000-0000-0000D8060000}"/>
    <cellStyle name="SAPBEXchaText 22" xfId="1752" xr:uid="{00000000-0005-0000-0000-0000D9060000}"/>
    <cellStyle name="SAPBEXchaText 23" xfId="1753" xr:uid="{00000000-0005-0000-0000-0000DA060000}"/>
    <cellStyle name="SAPBEXchaText 24" xfId="1754" xr:uid="{00000000-0005-0000-0000-0000DB060000}"/>
    <cellStyle name="SAPBEXchaText 25" xfId="1755" xr:uid="{00000000-0005-0000-0000-0000DC060000}"/>
    <cellStyle name="SAPBEXchaText 26" xfId="1756" xr:uid="{00000000-0005-0000-0000-0000DD060000}"/>
    <cellStyle name="SAPBEXchaText 3" xfId="1757" xr:uid="{00000000-0005-0000-0000-0000DE060000}"/>
    <cellStyle name="SAPBEXchaText 3 2" xfId="1758" xr:uid="{00000000-0005-0000-0000-0000DF060000}"/>
    <cellStyle name="SAPBEXchaText 3 3" xfId="1759" xr:uid="{00000000-0005-0000-0000-0000E0060000}"/>
    <cellStyle name="SAPBEXchaText 3 4" xfId="1760" xr:uid="{00000000-0005-0000-0000-0000E1060000}"/>
    <cellStyle name="SAPBEXchaText 3 5" xfId="1761" xr:uid="{00000000-0005-0000-0000-0000E2060000}"/>
    <cellStyle name="SAPBEXchaText 3 6" xfId="1762" xr:uid="{00000000-0005-0000-0000-0000E3060000}"/>
    <cellStyle name="SAPBEXchaText 3 7" xfId="1763" xr:uid="{00000000-0005-0000-0000-0000E4060000}"/>
    <cellStyle name="SAPBEXchaText 4" xfId="1764" xr:uid="{00000000-0005-0000-0000-0000E5060000}"/>
    <cellStyle name="SAPBEXchaText 5" xfId="1765" xr:uid="{00000000-0005-0000-0000-0000E6060000}"/>
    <cellStyle name="SAPBEXchaText 6" xfId="1766" xr:uid="{00000000-0005-0000-0000-0000E7060000}"/>
    <cellStyle name="SAPBEXchaText 7" xfId="1767" xr:uid="{00000000-0005-0000-0000-0000E8060000}"/>
    <cellStyle name="SAPBEXchaText 8" xfId="1768" xr:uid="{00000000-0005-0000-0000-0000E9060000}"/>
    <cellStyle name="SAPBEXchaText 9" xfId="1769" xr:uid="{00000000-0005-0000-0000-0000EA060000}"/>
    <cellStyle name="SAPBEXchaText_03 - Graphs and Tables (3rd party)" xfId="1770" xr:uid="{00000000-0005-0000-0000-0000EB060000}"/>
    <cellStyle name="SAPBEXexcBad7" xfId="1771" xr:uid="{00000000-0005-0000-0000-0000EC060000}"/>
    <cellStyle name="SAPBEXexcBad7 10" xfId="1772" xr:uid="{00000000-0005-0000-0000-0000ED060000}"/>
    <cellStyle name="SAPBEXexcBad7 11" xfId="1773" xr:uid="{00000000-0005-0000-0000-0000EE060000}"/>
    <cellStyle name="SAPBEXexcBad7 12" xfId="1774" xr:uid="{00000000-0005-0000-0000-0000EF060000}"/>
    <cellStyle name="SAPBEXexcBad7 13" xfId="1775" xr:uid="{00000000-0005-0000-0000-0000F0060000}"/>
    <cellStyle name="SAPBEXexcBad7 14" xfId="1776" xr:uid="{00000000-0005-0000-0000-0000F1060000}"/>
    <cellStyle name="SAPBEXexcBad7 15" xfId="1777" xr:uid="{00000000-0005-0000-0000-0000F2060000}"/>
    <cellStyle name="SAPBEXexcBad7 16" xfId="1778" xr:uid="{00000000-0005-0000-0000-0000F3060000}"/>
    <cellStyle name="SAPBEXexcBad7 17" xfId="1779" xr:uid="{00000000-0005-0000-0000-0000F4060000}"/>
    <cellStyle name="SAPBEXexcBad7 18" xfId="1780" xr:uid="{00000000-0005-0000-0000-0000F5060000}"/>
    <cellStyle name="SAPBEXexcBad7 19" xfId="1781" xr:uid="{00000000-0005-0000-0000-0000F6060000}"/>
    <cellStyle name="SAPBEXexcBad7 2" xfId="1782" xr:uid="{00000000-0005-0000-0000-0000F7060000}"/>
    <cellStyle name="SAPBEXexcBad7 2 2" xfId="1783" xr:uid="{00000000-0005-0000-0000-0000F8060000}"/>
    <cellStyle name="SAPBEXexcBad7 2 3" xfId="1784" xr:uid="{00000000-0005-0000-0000-0000F9060000}"/>
    <cellStyle name="SAPBEXexcBad7 2 4" xfId="1785" xr:uid="{00000000-0005-0000-0000-0000FA060000}"/>
    <cellStyle name="SAPBEXexcBad7 2 5" xfId="1786" xr:uid="{00000000-0005-0000-0000-0000FB060000}"/>
    <cellStyle name="SAPBEXexcBad7 2 6" xfId="1787" xr:uid="{00000000-0005-0000-0000-0000FC060000}"/>
    <cellStyle name="SAPBEXexcBad7 2 7" xfId="1788" xr:uid="{00000000-0005-0000-0000-0000FD060000}"/>
    <cellStyle name="SAPBEXexcBad7 20" xfId="1789" xr:uid="{00000000-0005-0000-0000-0000FE060000}"/>
    <cellStyle name="SAPBEXexcBad7 21" xfId="1790" xr:uid="{00000000-0005-0000-0000-0000FF060000}"/>
    <cellStyle name="SAPBEXexcBad7 22" xfId="1791" xr:uid="{00000000-0005-0000-0000-000000070000}"/>
    <cellStyle name="SAPBEXexcBad7 23" xfId="1792" xr:uid="{00000000-0005-0000-0000-000001070000}"/>
    <cellStyle name="SAPBEXexcBad7 24" xfId="1793" xr:uid="{00000000-0005-0000-0000-000002070000}"/>
    <cellStyle name="SAPBEXexcBad7 25" xfId="1794" xr:uid="{00000000-0005-0000-0000-000003070000}"/>
    <cellStyle name="SAPBEXexcBad7 26" xfId="1795" xr:uid="{00000000-0005-0000-0000-000004070000}"/>
    <cellStyle name="SAPBEXexcBad7 3" xfId="1796" xr:uid="{00000000-0005-0000-0000-000005070000}"/>
    <cellStyle name="SAPBEXexcBad7 3 2" xfId="1797" xr:uid="{00000000-0005-0000-0000-000006070000}"/>
    <cellStyle name="SAPBEXexcBad7 3 3" xfId="1798" xr:uid="{00000000-0005-0000-0000-000007070000}"/>
    <cellStyle name="SAPBEXexcBad7 3 4" xfId="1799" xr:uid="{00000000-0005-0000-0000-000008070000}"/>
    <cellStyle name="SAPBEXexcBad7 3 5" xfId="1800" xr:uid="{00000000-0005-0000-0000-000009070000}"/>
    <cellStyle name="SAPBEXexcBad7 3 6" xfId="1801" xr:uid="{00000000-0005-0000-0000-00000A070000}"/>
    <cellStyle name="SAPBEXexcBad7 3 7" xfId="1802" xr:uid="{00000000-0005-0000-0000-00000B070000}"/>
    <cellStyle name="SAPBEXexcBad7 4" xfId="1803" xr:uid="{00000000-0005-0000-0000-00000C070000}"/>
    <cellStyle name="SAPBEXexcBad7 5" xfId="1804" xr:uid="{00000000-0005-0000-0000-00000D070000}"/>
    <cellStyle name="SAPBEXexcBad7 6" xfId="1805" xr:uid="{00000000-0005-0000-0000-00000E070000}"/>
    <cellStyle name="SAPBEXexcBad7 7" xfId="1806" xr:uid="{00000000-0005-0000-0000-00000F070000}"/>
    <cellStyle name="SAPBEXexcBad7 8" xfId="1807" xr:uid="{00000000-0005-0000-0000-000010070000}"/>
    <cellStyle name="SAPBEXexcBad7 9" xfId="1808" xr:uid="{00000000-0005-0000-0000-000011070000}"/>
    <cellStyle name="SAPBEXexcBad7_2009-10 Budget Grant" xfId="1809" xr:uid="{00000000-0005-0000-0000-000012070000}"/>
    <cellStyle name="SAPBEXexcBad8" xfId="1810" xr:uid="{00000000-0005-0000-0000-000013070000}"/>
    <cellStyle name="SAPBEXexcBad8 10" xfId="1811" xr:uid="{00000000-0005-0000-0000-000014070000}"/>
    <cellStyle name="SAPBEXexcBad8 11" xfId="1812" xr:uid="{00000000-0005-0000-0000-000015070000}"/>
    <cellStyle name="SAPBEXexcBad8 12" xfId="1813" xr:uid="{00000000-0005-0000-0000-000016070000}"/>
    <cellStyle name="SAPBEXexcBad8 13" xfId="1814" xr:uid="{00000000-0005-0000-0000-000017070000}"/>
    <cellStyle name="SAPBEXexcBad8 14" xfId="1815" xr:uid="{00000000-0005-0000-0000-000018070000}"/>
    <cellStyle name="SAPBEXexcBad8 15" xfId="1816" xr:uid="{00000000-0005-0000-0000-000019070000}"/>
    <cellStyle name="SAPBEXexcBad8 16" xfId="1817" xr:uid="{00000000-0005-0000-0000-00001A070000}"/>
    <cellStyle name="SAPBEXexcBad8 17" xfId="1818" xr:uid="{00000000-0005-0000-0000-00001B070000}"/>
    <cellStyle name="SAPBEXexcBad8 18" xfId="1819" xr:uid="{00000000-0005-0000-0000-00001C070000}"/>
    <cellStyle name="SAPBEXexcBad8 19" xfId="1820" xr:uid="{00000000-0005-0000-0000-00001D070000}"/>
    <cellStyle name="SAPBEXexcBad8 2" xfId="1821" xr:uid="{00000000-0005-0000-0000-00001E070000}"/>
    <cellStyle name="SAPBEXexcBad8 2 2" xfId="1822" xr:uid="{00000000-0005-0000-0000-00001F070000}"/>
    <cellStyle name="SAPBEXexcBad8 2 3" xfId="1823" xr:uid="{00000000-0005-0000-0000-000020070000}"/>
    <cellStyle name="SAPBEXexcBad8 2 4" xfId="1824" xr:uid="{00000000-0005-0000-0000-000021070000}"/>
    <cellStyle name="SAPBEXexcBad8 2 5" xfId="1825" xr:uid="{00000000-0005-0000-0000-000022070000}"/>
    <cellStyle name="SAPBEXexcBad8 2 6" xfId="1826" xr:uid="{00000000-0005-0000-0000-000023070000}"/>
    <cellStyle name="SAPBEXexcBad8 2 7" xfId="1827" xr:uid="{00000000-0005-0000-0000-000024070000}"/>
    <cellStyle name="SAPBEXexcBad8 20" xfId="1828" xr:uid="{00000000-0005-0000-0000-000025070000}"/>
    <cellStyle name="SAPBEXexcBad8 21" xfId="1829" xr:uid="{00000000-0005-0000-0000-000026070000}"/>
    <cellStyle name="SAPBEXexcBad8 22" xfId="1830" xr:uid="{00000000-0005-0000-0000-000027070000}"/>
    <cellStyle name="SAPBEXexcBad8 23" xfId="1831" xr:uid="{00000000-0005-0000-0000-000028070000}"/>
    <cellStyle name="SAPBEXexcBad8 24" xfId="1832" xr:uid="{00000000-0005-0000-0000-000029070000}"/>
    <cellStyle name="SAPBEXexcBad8 25" xfId="1833" xr:uid="{00000000-0005-0000-0000-00002A070000}"/>
    <cellStyle name="SAPBEXexcBad8 26" xfId="1834" xr:uid="{00000000-0005-0000-0000-00002B070000}"/>
    <cellStyle name="SAPBEXexcBad8 3" xfId="1835" xr:uid="{00000000-0005-0000-0000-00002C070000}"/>
    <cellStyle name="SAPBEXexcBad8 3 2" xfId="1836" xr:uid="{00000000-0005-0000-0000-00002D070000}"/>
    <cellStyle name="SAPBEXexcBad8 3 3" xfId="1837" xr:uid="{00000000-0005-0000-0000-00002E070000}"/>
    <cellStyle name="SAPBEXexcBad8 3 4" xfId="1838" xr:uid="{00000000-0005-0000-0000-00002F070000}"/>
    <cellStyle name="SAPBEXexcBad8 3 5" xfId="1839" xr:uid="{00000000-0005-0000-0000-000030070000}"/>
    <cellStyle name="SAPBEXexcBad8 3 6" xfId="1840" xr:uid="{00000000-0005-0000-0000-000031070000}"/>
    <cellStyle name="SAPBEXexcBad8 3 7" xfId="1841" xr:uid="{00000000-0005-0000-0000-000032070000}"/>
    <cellStyle name="SAPBEXexcBad8 4" xfId="1842" xr:uid="{00000000-0005-0000-0000-000033070000}"/>
    <cellStyle name="SAPBEXexcBad8 5" xfId="1843" xr:uid="{00000000-0005-0000-0000-000034070000}"/>
    <cellStyle name="SAPBEXexcBad8 6" xfId="1844" xr:uid="{00000000-0005-0000-0000-000035070000}"/>
    <cellStyle name="SAPBEXexcBad8 7" xfId="1845" xr:uid="{00000000-0005-0000-0000-000036070000}"/>
    <cellStyle name="SAPBEXexcBad8 8" xfId="1846" xr:uid="{00000000-0005-0000-0000-000037070000}"/>
    <cellStyle name="SAPBEXexcBad8 9" xfId="1847" xr:uid="{00000000-0005-0000-0000-000038070000}"/>
    <cellStyle name="SAPBEXexcBad8_2009-10 Budget Grant" xfId="1848" xr:uid="{00000000-0005-0000-0000-000039070000}"/>
    <cellStyle name="SAPBEXexcBad9" xfId="1849" xr:uid="{00000000-0005-0000-0000-00003A070000}"/>
    <cellStyle name="SAPBEXexcBad9 10" xfId="1850" xr:uid="{00000000-0005-0000-0000-00003B070000}"/>
    <cellStyle name="SAPBEXexcBad9 11" xfId="1851" xr:uid="{00000000-0005-0000-0000-00003C070000}"/>
    <cellStyle name="SAPBEXexcBad9 12" xfId="1852" xr:uid="{00000000-0005-0000-0000-00003D070000}"/>
    <cellStyle name="SAPBEXexcBad9 13" xfId="1853" xr:uid="{00000000-0005-0000-0000-00003E070000}"/>
    <cellStyle name="SAPBEXexcBad9 14" xfId="1854" xr:uid="{00000000-0005-0000-0000-00003F070000}"/>
    <cellStyle name="SAPBEXexcBad9 15" xfId="1855" xr:uid="{00000000-0005-0000-0000-000040070000}"/>
    <cellStyle name="SAPBEXexcBad9 16" xfId="1856" xr:uid="{00000000-0005-0000-0000-000041070000}"/>
    <cellStyle name="SAPBEXexcBad9 17" xfId="1857" xr:uid="{00000000-0005-0000-0000-000042070000}"/>
    <cellStyle name="SAPBEXexcBad9 18" xfId="1858" xr:uid="{00000000-0005-0000-0000-000043070000}"/>
    <cellStyle name="SAPBEXexcBad9 19" xfId="1859" xr:uid="{00000000-0005-0000-0000-000044070000}"/>
    <cellStyle name="SAPBEXexcBad9 2" xfId="1860" xr:uid="{00000000-0005-0000-0000-000045070000}"/>
    <cellStyle name="SAPBEXexcBad9 2 2" xfId="1861" xr:uid="{00000000-0005-0000-0000-000046070000}"/>
    <cellStyle name="SAPBEXexcBad9 2 3" xfId="1862" xr:uid="{00000000-0005-0000-0000-000047070000}"/>
    <cellStyle name="SAPBEXexcBad9 2 4" xfId="1863" xr:uid="{00000000-0005-0000-0000-000048070000}"/>
    <cellStyle name="SAPBEXexcBad9 2 5" xfId="1864" xr:uid="{00000000-0005-0000-0000-000049070000}"/>
    <cellStyle name="SAPBEXexcBad9 2 6" xfId="1865" xr:uid="{00000000-0005-0000-0000-00004A070000}"/>
    <cellStyle name="SAPBEXexcBad9 2 7" xfId="1866" xr:uid="{00000000-0005-0000-0000-00004B070000}"/>
    <cellStyle name="SAPBEXexcBad9 20" xfId="1867" xr:uid="{00000000-0005-0000-0000-00004C070000}"/>
    <cellStyle name="SAPBEXexcBad9 21" xfId="1868" xr:uid="{00000000-0005-0000-0000-00004D070000}"/>
    <cellStyle name="SAPBEXexcBad9 22" xfId="1869" xr:uid="{00000000-0005-0000-0000-00004E070000}"/>
    <cellStyle name="SAPBEXexcBad9 23" xfId="1870" xr:uid="{00000000-0005-0000-0000-00004F070000}"/>
    <cellStyle name="SAPBEXexcBad9 24" xfId="1871" xr:uid="{00000000-0005-0000-0000-000050070000}"/>
    <cellStyle name="SAPBEXexcBad9 25" xfId="1872" xr:uid="{00000000-0005-0000-0000-000051070000}"/>
    <cellStyle name="SAPBEXexcBad9 26" xfId="1873" xr:uid="{00000000-0005-0000-0000-000052070000}"/>
    <cellStyle name="SAPBEXexcBad9 3" xfId="1874" xr:uid="{00000000-0005-0000-0000-000053070000}"/>
    <cellStyle name="SAPBEXexcBad9 3 2" xfId="1875" xr:uid="{00000000-0005-0000-0000-000054070000}"/>
    <cellStyle name="SAPBEXexcBad9 3 3" xfId="1876" xr:uid="{00000000-0005-0000-0000-000055070000}"/>
    <cellStyle name="SAPBEXexcBad9 3 4" xfId="1877" xr:uid="{00000000-0005-0000-0000-000056070000}"/>
    <cellStyle name="SAPBEXexcBad9 3 5" xfId="1878" xr:uid="{00000000-0005-0000-0000-000057070000}"/>
    <cellStyle name="SAPBEXexcBad9 3 6" xfId="1879" xr:uid="{00000000-0005-0000-0000-000058070000}"/>
    <cellStyle name="SAPBEXexcBad9 3 7" xfId="1880" xr:uid="{00000000-0005-0000-0000-000059070000}"/>
    <cellStyle name="SAPBEXexcBad9 4" xfId="1881" xr:uid="{00000000-0005-0000-0000-00005A070000}"/>
    <cellStyle name="SAPBEXexcBad9 5" xfId="1882" xr:uid="{00000000-0005-0000-0000-00005B070000}"/>
    <cellStyle name="SAPBEXexcBad9 6" xfId="1883" xr:uid="{00000000-0005-0000-0000-00005C070000}"/>
    <cellStyle name="SAPBEXexcBad9 7" xfId="1884" xr:uid="{00000000-0005-0000-0000-00005D070000}"/>
    <cellStyle name="SAPBEXexcBad9 8" xfId="1885" xr:uid="{00000000-0005-0000-0000-00005E070000}"/>
    <cellStyle name="SAPBEXexcBad9 9" xfId="1886" xr:uid="{00000000-0005-0000-0000-00005F070000}"/>
    <cellStyle name="SAPBEXexcBad9_2009-10 Budget Grant" xfId="1887" xr:uid="{00000000-0005-0000-0000-000060070000}"/>
    <cellStyle name="SAPBEXexcCritical4" xfId="1888" xr:uid="{00000000-0005-0000-0000-000061070000}"/>
    <cellStyle name="SAPBEXexcCritical4 10" xfId="1889" xr:uid="{00000000-0005-0000-0000-000062070000}"/>
    <cellStyle name="SAPBEXexcCritical4 11" xfId="1890" xr:uid="{00000000-0005-0000-0000-000063070000}"/>
    <cellStyle name="SAPBEXexcCritical4 12" xfId="1891" xr:uid="{00000000-0005-0000-0000-000064070000}"/>
    <cellStyle name="SAPBEXexcCritical4 13" xfId="1892" xr:uid="{00000000-0005-0000-0000-000065070000}"/>
    <cellStyle name="SAPBEXexcCritical4 14" xfId="1893" xr:uid="{00000000-0005-0000-0000-000066070000}"/>
    <cellStyle name="SAPBEXexcCritical4 15" xfId="1894" xr:uid="{00000000-0005-0000-0000-000067070000}"/>
    <cellStyle name="SAPBEXexcCritical4 16" xfId="1895" xr:uid="{00000000-0005-0000-0000-000068070000}"/>
    <cellStyle name="SAPBEXexcCritical4 17" xfId="1896" xr:uid="{00000000-0005-0000-0000-000069070000}"/>
    <cellStyle name="SAPBEXexcCritical4 18" xfId="1897" xr:uid="{00000000-0005-0000-0000-00006A070000}"/>
    <cellStyle name="SAPBEXexcCritical4 19" xfId="1898" xr:uid="{00000000-0005-0000-0000-00006B070000}"/>
    <cellStyle name="SAPBEXexcCritical4 2" xfId="1899" xr:uid="{00000000-0005-0000-0000-00006C070000}"/>
    <cellStyle name="SAPBEXexcCritical4 2 2" xfId="1900" xr:uid="{00000000-0005-0000-0000-00006D070000}"/>
    <cellStyle name="SAPBEXexcCritical4 2 3" xfId="1901" xr:uid="{00000000-0005-0000-0000-00006E070000}"/>
    <cellStyle name="SAPBEXexcCritical4 2 4" xfId="1902" xr:uid="{00000000-0005-0000-0000-00006F070000}"/>
    <cellStyle name="SAPBEXexcCritical4 2 5" xfId="1903" xr:uid="{00000000-0005-0000-0000-000070070000}"/>
    <cellStyle name="SAPBEXexcCritical4 2 6" xfId="1904" xr:uid="{00000000-0005-0000-0000-000071070000}"/>
    <cellStyle name="SAPBEXexcCritical4 2 7" xfId="1905" xr:uid="{00000000-0005-0000-0000-000072070000}"/>
    <cellStyle name="SAPBEXexcCritical4 20" xfId="1906" xr:uid="{00000000-0005-0000-0000-000073070000}"/>
    <cellStyle name="SAPBEXexcCritical4 21" xfId="1907" xr:uid="{00000000-0005-0000-0000-000074070000}"/>
    <cellStyle name="SAPBEXexcCritical4 22" xfId="1908" xr:uid="{00000000-0005-0000-0000-000075070000}"/>
    <cellStyle name="SAPBEXexcCritical4 23" xfId="1909" xr:uid="{00000000-0005-0000-0000-000076070000}"/>
    <cellStyle name="SAPBEXexcCritical4 24" xfId="1910" xr:uid="{00000000-0005-0000-0000-000077070000}"/>
    <cellStyle name="SAPBEXexcCritical4 25" xfId="1911" xr:uid="{00000000-0005-0000-0000-000078070000}"/>
    <cellStyle name="SAPBEXexcCritical4 26" xfId="1912" xr:uid="{00000000-0005-0000-0000-000079070000}"/>
    <cellStyle name="SAPBEXexcCritical4 3" xfId="1913" xr:uid="{00000000-0005-0000-0000-00007A070000}"/>
    <cellStyle name="SAPBEXexcCritical4 3 2" xfId="1914" xr:uid="{00000000-0005-0000-0000-00007B070000}"/>
    <cellStyle name="SAPBEXexcCritical4 3 3" xfId="1915" xr:uid="{00000000-0005-0000-0000-00007C070000}"/>
    <cellStyle name="SAPBEXexcCritical4 3 4" xfId="1916" xr:uid="{00000000-0005-0000-0000-00007D070000}"/>
    <cellStyle name="SAPBEXexcCritical4 3 5" xfId="1917" xr:uid="{00000000-0005-0000-0000-00007E070000}"/>
    <cellStyle name="SAPBEXexcCritical4 3 6" xfId="1918" xr:uid="{00000000-0005-0000-0000-00007F070000}"/>
    <cellStyle name="SAPBEXexcCritical4 3 7" xfId="1919" xr:uid="{00000000-0005-0000-0000-000080070000}"/>
    <cellStyle name="SAPBEXexcCritical4 4" xfId="1920" xr:uid="{00000000-0005-0000-0000-000081070000}"/>
    <cellStyle name="SAPBEXexcCritical4 5" xfId="1921" xr:uid="{00000000-0005-0000-0000-000082070000}"/>
    <cellStyle name="SAPBEXexcCritical4 6" xfId="1922" xr:uid="{00000000-0005-0000-0000-000083070000}"/>
    <cellStyle name="SAPBEXexcCritical4 7" xfId="1923" xr:uid="{00000000-0005-0000-0000-000084070000}"/>
    <cellStyle name="SAPBEXexcCritical4 8" xfId="1924" xr:uid="{00000000-0005-0000-0000-000085070000}"/>
    <cellStyle name="SAPBEXexcCritical4 9" xfId="1925" xr:uid="{00000000-0005-0000-0000-000086070000}"/>
    <cellStyle name="SAPBEXexcCritical4_2009-10 Budget Grant" xfId="1926" xr:uid="{00000000-0005-0000-0000-000087070000}"/>
    <cellStyle name="SAPBEXexcCritical5" xfId="1927" xr:uid="{00000000-0005-0000-0000-000088070000}"/>
    <cellStyle name="SAPBEXexcCritical5 10" xfId="1928" xr:uid="{00000000-0005-0000-0000-000089070000}"/>
    <cellStyle name="SAPBEXexcCritical5 11" xfId="1929" xr:uid="{00000000-0005-0000-0000-00008A070000}"/>
    <cellStyle name="SAPBEXexcCritical5 12" xfId="1930" xr:uid="{00000000-0005-0000-0000-00008B070000}"/>
    <cellStyle name="SAPBEXexcCritical5 13" xfId="1931" xr:uid="{00000000-0005-0000-0000-00008C070000}"/>
    <cellStyle name="SAPBEXexcCritical5 14" xfId="1932" xr:uid="{00000000-0005-0000-0000-00008D070000}"/>
    <cellStyle name="SAPBEXexcCritical5 15" xfId="1933" xr:uid="{00000000-0005-0000-0000-00008E070000}"/>
    <cellStyle name="SAPBEXexcCritical5 16" xfId="1934" xr:uid="{00000000-0005-0000-0000-00008F070000}"/>
    <cellStyle name="SAPBEXexcCritical5 17" xfId="1935" xr:uid="{00000000-0005-0000-0000-000090070000}"/>
    <cellStyle name="SAPBEXexcCritical5 18" xfId="1936" xr:uid="{00000000-0005-0000-0000-000091070000}"/>
    <cellStyle name="SAPBEXexcCritical5 19" xfId="1937" xr:uid="{00000000-0005-0000-0000-000092070000}"/>
    <cellStyle name="SAPBEXexcCritical5 2" xfId="1938" xr:uid="{00000000-0005-0000-0000-000093070000}"/>
    <cellStyle name="SAPBEXexcCritical5 2 2" xfId="1939" xr:uid="{00000000-0005-0000-0000-000094070000}"/>
    <cellStyle name="SAPBEXexcCritical5 2 3" xfId="1940" xr:uid="{00000000-0005-0000-0000-000095070000}"/>
    <cellStyle name="SAPBEXexcCritical5 2 4" xfId="1941" xr:uid="{00000000-0005-0000-0000-000096070000}"/>
    <cellStyle name="SAPBEXexcCritical5 2 5" xfId="1942" xr:uid="{00000000-0005-0000-0000-000097070000}"/>
    <cellStyle name="SAPBEXexcCritical5 2 6" xfId="1943" xr:uid="{00000000-0005-0000-0000-000098070000}"/>
    <cellStyle name="SAPBEXexcCritical5 2 7" xfId="1944" xr:uid="{00000000-0005-0000-0000-000099070000}"/>
    <cellStyle name="SAPBEXexcCritical5 20" xfId="1945" xr:uid="{00000000-0005-0000-0000-00009A070000}"/>
    <cellStyle name="SAPBEXexcCritical5 21" xfId="1946" xr:uid="{00000000-0005-0000-0000-00009B070000}"/>
    <cellStyle name="SAPBEXexcCritical5 22" xfId="1947" xr:uid="{00000000-0005-0000-0000-00009C070000}"/>
    <cellStyle name="SAPBEXexcCritical5 23" xfId="1948" xr:uid="{00000000-0005-0000-0000-00009D070000}"/>
    <cellStyle name="SAPBEXexcCritical5 24" xfId="1949" xr:uid="{00000000-0005-0000-0000-00009E070000}"/>
    <cellStyle name="SAPBEXexcCritical5 25" xfId="1950" xr:uid="{00000000-0005-0000-0000-00009F070000}"/>
    <cellStyle name="SAPBEXexcCritical5 26" xfId="1951" xr:uid="{00000000-0005-0000-0000-0000A0070000}"/>
    <cellStyle name="SAPBEXexcCritical5 3" xfId="1952" xr:uid="{00000000-0005-0000-0000-0000A1070000}"/>
    <cellStyle name="SAPBEXexcCritical5 3 2" xfId="1953" xr:uid="{00000000-0005-0000-0000-0000A2070000}"/>
    <cellStyle name="SAPBEXexcCritical5 3 3" xfId="1954" xr:uid="{00000000-0005-0000-0000-0000A3070000}"/>
    <cellStyle name="SAPBEXexcCritical5 3 4" xfId="1955" xr:uid="{00000000-0005-0000-0000-0000A4070000}"/>
    <cellStyle name="SAPBEXexcCritical5 3 5" xfId="1956" xr:uid="{00000000-0005-0000-0000-0000A5070000}"/>
    <cellStyle name="SAPBEXexcCritical5 3 6" xfId="1957" xr:uid="{00000000-0005-0000-0000-0000A6070000}"/>
    <cellStyle name="SAPBEXexcCritical5 3 7" xfId="1958" xr:uid="{00000000-0005-0000-0000-0000A7070000}"/>
    <cellStyle name="SAPBEXexcCritical5 4" xfId="1959" xr:uid="{00000000-0005-0000-0000-0000A8070000}"/>
    <cellStyle name="SAPBEXexcCritical5 5" xfId="1960" xr:uid="{00000000-0005-0000-0000-0000A9070000}"/>
    <cellStyle name="SAPBEXexcCritical5 6" xfId="1961" xr:uid="{00000000-0005-0000-0000-0000AA070000}"/>
    <cellStyle name="SAPBEXexcCritical5 7" xfId="1962" xr:uid="{00000000-0005-0000-0000-0000AB070000}"/>
    <cellStyle name="SAPBEXexcCritical5 8" xfId="1963" xr:uid="{00000000-0005-0000-0000-0000AC070000}"/>
    <cellStyle name="SAPBEXexcCritical5 9" xfId="1964" xr:uid="{00000000-0005-0000-0000-0000AD070000}"/>
    <cellStyle name="SAPBEXexcCritical5_2009-10 Budget Grant" xfId="1965" xr:uid="{00000000-0005-0000-0000-0000AE070000}"/>
    <cellStyle name="SAPBEXexcCritical6" xfId="1966" xr:uid="{00000000-0005-0000-0000-0000AF070000}"/>
    <cellStyle name="SAPBEXexcCritical6 10" xfId="1967" xr:uid="{00000000-0005-0000-0000-0000B0070000}"/>
    <cellStyle name="SAPBEXexcCritical6 11" xfId="1968" xr:uid="{00000000-0005-0000-0000-0000B1070000}"/>
    <cellStyle name="SAPBEXexcCritical6 12" xfId="1969" xr:uid="{00000000-0005-0000-0000-0000B2070000}"/>
    <cellStyle name="SAPBEXexcCritical6 13" xfId="1970" xr:uid="{00000000-0005-0000-0000-0000B3070000}"/>
    <cellStyle name="SAPBEXexcCritical6 14" xfId="1971" xr:uid="{00000000-0005-0000-0000-0000B4070000}"/>
    <cellStyle name="SAPBEXexcCritical6 15" xfId="1972" xr:uid="{00000000-0005-0000-0000-0000B5070000}"/>
    <cellStyle name="SAPBEXexcCritical6 16" xfId="1973" xr:uid="{00000000-0005-0000-0000-0000B6070000}"/>
    <cellStyle name="SAPBEXexcCritical6 17" xfId="1974" xr:uid="{00000000-0005-0000-0000-0000B7070000}"/>
    <cellStyle name="SAPBEXexcCritical6 18" xfId="1975" xr:uid="{00000000-0005-0000-0000-0000B8070000}"/>
    <cellStyle name="SAPBEXexcCritical6 19" xfId="1976" xr:uid="{00000000-0005-0000-0000-0000B9070000}"/>
    <cellStyle name="SAPBEXexcCritical6 2" xfId="1977" xr:uid="{00000000-0005-0000-0000-0000BA070000}"/>
    <cellStyle name="SAPBEXexcCritical6 2 2" xfId="1978" xr:uid="{00000000-0005-0000-0000-0000BB070000}"/>
    <cellStyle name="SAPBEXexcCritical6 2 3" xfId="1979" xr:uid="{00000000-0005-0000-0000-0000BC070000}"/>
    <cellStyle name="SAPBEXexcCritical6 2 4" xfId="1980" xr:uid="{00000000-0005-0000-0000-0000BD070000}"/>
    <cellStyle name="SAPBEXexcCritical6 2 5" xfId="1981" xr:uid="{00000000-0005-0000-0000-0000BE070000}"/>
    <cellStyle name="SAPBEXexcCritical6 2 6" xfId="1982" xr:uid="{00000000-0005-0000-0000-0000BF070000}"/>
    <cellStyle name="SAPBEXexcCritical6 2 7" xfId="1983" xr:uid="{00000000-0005-0000-0000-0000C0070000}"/>
    <cellStyle name="SAPBEXexcCritical6 20" xfId="1984" xr:uid="{00000000-0005-0000-0000-0000C1070000}"/>
    <cellStyle name="SAPBEXexcCritical6 21" xfId="1985" xr:uid="{00000000-0005-0000-0000-0000C2070000}"/>
    <cellStyle name="SAPBEXexcCritical6 22" xfId="1986" xr:uid="{00000000-0005-0000-0000-0000C3070000}"/>
    <cellStyle name="SAPBEXexcCritical6 23" xfId="1987" xr:uid="{00000000-0005-0000-0000-0000C4070000}"/>
    <cellStyle name="SAPBEXexcCritical6 24" xfId="1988" xr:uid="{00000000-0005-0000-0000-0000C5070000}"/>
    <cellStyle name="SAPBEXexcCritical6 25" xfId="1989" xr:uid="{00000000-0005-0000-0000-0000C6070000}"/>
    <cellStyle name="SAPBEXexcCritical6 26" xfId="1990" xr:uid="{00000000-0005-0000-0000-0000C7070000}"/>
    <cellStyle name="SAPBEXexcCritical6 3" xfId="1991" xr:uid="{00000000-0005-0000-0000-0000C8070000}"/>
    <cellStyle name="SAPBEXexcCritical6 3 2" xfId="1992" xr:uid="{00000000-0005-0000-0000-0000C9070000}"/>
    <cellStyle name="SAPBEXexcCritical6 3 3" xfId="1993" xr:uid="{00000000-0005-0000-0000-0000CA070000}"/>
    <cellStyle name="SAPBEXexcCritical6 3 4" xfId="1994" xr:uid="{00000000-0005-0000-0000-0000CB070000}"/>
    <cellStyle name="SAPBEXexcCritical6 3 5" xfId="1995" xr:uid="{00000000-0005-0000-0000-0000CC070000}"/>
    <cellStyle name="SAPBEXexcCritical6 3 6" xfId="1996" xr:uid="{00000000-0005-0000-0000-0000CD070000}"/>
    <cellStyle name="SAPBEXexcCritical6 3 7" xfId="1997" xr:uid="{00000000-0005-0000-0000-0000CE070000}"/>
    <cellStyle name="SAPBEXexcCritical6 4" xfId="1998" xr:uid="{00000000-0005-0000-0000-0000CF070000}"/>
    <cellStyle name="SAPBEXexcCritical6 5" xfId="1999" xr:uid="{00000000-0005-0000-0000-0000D0070000}"/>
    <cellStyle name="SAPBEXexcCritical6 6" xfId="2000" xr:uid="{00000000-0005-0000-0000-0000D1070000}"/>
    <cellStyle name="SAPBEXexcCritical6 7" xfId="2001" xr:uid="{00000000-0005-0000-0000-0000D2070000}"/>
    <cellStyle name="SAPBEXexcCritical6 8" xfId="2002" xr:uid="{00000000-0005-0000-0000-0000D3070000}"/>
    <cellStyle name="SAPBEXexcCritical6 9" xfId="2003" xr:uid="{00000000-0005-0000-0000-0000D4070000}"/>
    <cellStyle name="SAPBEXexcCritical6_2009-10 Budget Grant" xfId="2004" xr:uid="{00000000-0005-0000-0000-0000D5070000}"/>
    <cellStyle name="SAPBEXexcGood1" xfId="2005" xr:uid="{00000000-0005-0000-0000-0000D6070000}"/>
    <cellStyle name="SAPBEXexcGood1 10" xfId="2006" xr:uid="{00000000-0005-0000-0000-0000D7070000}"/>
    <cellStyle name="SAPBEXexcGood1 11" xfId="2007" xr:uid="{00000000-0005-0000-0000-0000D8070000}"/>
    <cellStyle name="SAPBEXexcGood1 12" xfId="2008" xr:uid="{00000000-0005-0000-0000-0000D9070000}"/>
    <cellStyle name="SAPBEXexcGood1 13" xfId="2009" xr:uid="{00000000-0005-0000-0000-0000DA070000}"/>
    <cellStyle name="SAPBEXexcGood1 14" xfId="2010" xr:uid="{00000000-0005-0000-0000-0000DB070000}"/>
    <cellStyle name="SAPBEXexcGood1 15" xfId="2011" xr:uid="{00000000-0005-0000-0000-0000DC070000}"/>
    <cellStyle name="SAPBEXexcGood1 16" xfId="2012" xr:uid="{00000000-0005-0000-0000-0000DD070000}"/>
    <cellStyle name="SAPBEXexcGood1 17" xfId="2013" xr:uid="{00000000-0005-0000-0000-0000DE070000}"/>
    <cellStyle name="SAPBEXexcGood1 18" xfId="2014" xr:uid="{00000000-0005-0000-0000-0000DF070000}"/>
    <cellStyle name="SAPBEXexcGood1 19" xfId="2015" xr:uid="{00000000-0005-0000-0000-0000E0070000}"/>
    <cellStyle name="SAPBEXexcGood1 2" xfId="2016" xr:uid="{00000000-0005-0000-0000-0000E1070000}"/>
    <cellStyle name="SAPBEXexcGood1 2 2" xfId="2017" xr:uid="{00000000-0005-0000-0000-0000E2070000}"/>
    <cellStyle name="SAPBEXexcGood1 2 3" xfId="2018" xr:uid="{00000000-0005-0000-0000-0000E3070000}"/>
    <cellStyle name="SAPBEXexcGood1 2 4" xfId="2019" xr:uid="{00000000-0005-0000-0000-0000E4070000}"/>
    <cellStyle name="SAPBEXexcGood1 2 5" xfId="2020" xr:uid="{00000000-0005-0000-0000-0000E5070000}"/>
    <cellStyle name="SAPBEXexcGood1 2 6" xfId="2021" xr:uid="{00000000-0005-0000-0000-0000E6070000}"/>
    <cellStyle name="SAPBEXexcGood1 2 7" xfId="2022" xr:uid="{00000000-0005-0000-0000-0000E7070000}"/>
    <cellStyle name="SAPBEXexcGood1 20" xfId="2023" xr:uid="{00000000-0005-0000-0000-0000E8070000}"/>
    <cellStyle name="SAPBEXexcGood1 21" xfId="2024" xr:uid="{00000000-0005-0000-0000-0000E9070000}"/>
    <cellStyle name="SAPBEXexcGood1 22" xfId="2025" xr:uid="{00000000-0005-0000-0000-0000EA070000}"/>
    <cellStyle name="SAPBEXexcGood1 23" xfId="2026" xr:uid="{00000000-0005-0000-0000-0000EB070000}"/>
    <cellStyle name="SAPBEXexcGood1 24" xfId="2027" xr:uid="{00000000-0005-0000-0000-0000EC070000}"/>
    <cellStyle name="SAPBEXexcGood1 25" xfId="2028" xr:uid="{00000000-0005-0000-0000-0000ED070000}"/>
    <cellStyle name="SAPBEXexcGood1 26" xfId="2029" xr:uid="{00000000-0005-0000-0000-0000EE070000}"/>
    <cellStyle name="SAPBEXexcGood1 3" xfId="2030" xr:uid="{00000000-0005-0000-0000-0000EF070000}"/>
    <cellStyle name="SAPBEXexcGood1 3 2" xfId="2031" xr:uid="{00000000-0005-0000-0000-0000F0070000}"/>
    <cellStyle name="SAPBEXexcGood1 3 3" xfId="2032" xr:uid="{00000000-0005-0000-0000-0000F1070000}"/>
    <cellStyle name="SAPBEXexcGood1 3 4" xfId="2033" xr:uid="{00000000-0005-0000-0000-0000F2070000}"/>
    <cellStyle name="SAPBEXexcGood1 3 5" xfId="2034" xr:uid="{00000000-0005-0000-0000-0000F3070000}"/>
    <cellStyle name="SAPBEXexcGood1 3 6" xfId="2035" xr:uid="{00000000-0005-0000-0000-0000F4070000}"/>
    <cellStyle name="SAPBEXexcGood1 3 7" xfId="2036" xr:uid="{00000000-0005-0000-0000-0000F5070000}"/>
    <cellStyle name="SAPBEXexcGood1 4" xfId="2037" xr:uid="{00000000-0005-0000-0000-0000F6070000}"/>
    <cellStyle name="SAPBEXexcGood1 5" xfId="2038" xr:uid="{00000000-0005-0000-0000-0000F7070000}"/>
    <cellStyle name="SAPBEXexcGood1 6" xfId="2039" xr:uid="{00000000-0005-0000-0000-0000F8070000}"/>
    <cellStyle name="SAPBEXexcGood1 7" xfId="2040" xr:uid="{00000000-0005-0000-0000-0000F9070000}"/>
    <cellStyle name="SAPBEXexcGood1 8" xfId="2041" xr:uid="{00000000-0005-0000-0000-0000FA070000}"/>
    <cellStyle name="SAPBEXexcGood1 9" xfId="2042" xr:uid="{00000000-0005-0000-0000-0000FB070000}"/>
    <cellStyle name="SAPBEXexcGood1_2009-10 Budget Grant" xfId="2043" xr:uid="{00000000-0005-0000-0000-0000FC070000}"/>
    <cellStyle name="SAPBEXexcGood2" xfId="2044" xr:uid="{00000000-0005-0000-0000-0000FD070000}"/>
    <cellStyle name="SAPBEXexcGood2 10" xfId="2045" xr:uid="{00000000-0005-0000-0000-0000FE070000}"/>
    <cellStyle name="SAPBEXexcGood2 11" xfId="2046" xr:uid="{00000000-0005-0000-0000-0000FF070000}"/>
    <cellStyle name="SAPBEXexcGood2 12" xfId="2047" xr:uid="{00000000-0005-0000-0000-000000080000}"/>
    <cellStyle name="SAPBEXexcGood2 13" xfId="2048" xr:uid="{00000000-0005-0000-0000-000001080000}"/>
    <cellStyle name="SAPBEXexcGood2 14" xfId="2049" xr:uid="{00000000-0005-0000-0000-000002080000}"/>
    <cellStyle name="SAPBEXexcGood2 15" xfId="2050" xr:uid="{00000000-0005-0000-0000-000003080000}"/>
    <cellStyle name="SAPBEXexcGood2 16" xfId="2051" xr:uid="{00000000-0005-0000-0000-000004080000}"/>
    <cellStyle name="SAPBEXexcGood2 17" xfId="2052" xr:uid="{00000000-0005-0000-0000-000005080000}"/>
    <cellStyle name="SAPBEXexcGood2 18" xfId="2053" xr:uid="{00000000-0005-0000-0000-000006080000}"/>
    <cellStyle name="SAPBEXexcGood2 19" xfId="2054" xr:uid="{00000000-0005-0000-0000-000007080000}"/>
    <cellStyle name="SAPBEXexcGood2 2" xfId="2055" xr:uid="{00000000-0005-0000-0000-000008080000}"/>
    <cellStyle name="SAPBEXexcGood2 2 2" xfId="2056" xr:uid="{00000000-0005-0000-0000-000009080000}"/>
    <cellStyle name="SAPBEXexcGood2 2 3" xfId="2057" xr:uid="{00000000-0005-0000-0000-00000A080000}"/>
    <cellStyle name="SAPBEXexcGood2 2 4" xfId="2058" xr:uid="{00000000-0005-0000-0000-00000B080000}"/>
    <cellStyle name="SAPBEXexcGood2 2 5" xfId="2059" xr:uid="{00000000-0005-0000-0000-00000C080000}"/>
    <cellStyle name="SAPBEXexcGood2 2 6" xfId="2060" xr:uid="{00000000-0005-0000-0000-00000D080000}"/>
    <cellStyle name="SAPBEXexcGood2 2 7" xfId="2061" xr:uid="{00000000-0005-0000-0000-00000E080000}"/>
    <cellStyle name="SAPBEXexcGood2 20" xfId="2062" xr:uid="{00000000-0005-0000-0000-00000F080000}"/>
    <cellStyle name="SAPBEXexcGood2 21" xfId="2063" xr:uid="{00000000-0005-0000-0000-000010080000}"/>
    <cellStyle name="SAPBEXexcGood2 22" xfId="2064" xr:uid="{00000000-0005-0000-0000-000011080000}"/>
    <cellStyle name="SAPBEXexcGood2 23" xfId="2065" xr:uid="{00000000-0005-0000-0000-000012080000}"/>
    <cellStyle name="SAPBEXexcGood2 24" xfId="2066" xr:uid="{00000000-0005-0000-0000-000013080000}"/>
    <cellStyle name="SAPBEXexcGood2 25" xfId="2067" xr:uid="{00000000-0005-0000-0000-000014080000}"/>
    <cellStyle name="SAPBEXexcGood2 26" xfId="2068" xr:uid="{00000000-0005-0000-0000-000015080000}"/>
    <cellStyle name="SAPBEXexcGood2 3" xfId="2069" xr:uid="{00000000-0005-0000-0000-000016080000}"/>
    <cellStyle name="SAPBEXexcGood2 3 2" xfId="2070" xr:uid="{00000000-0005-0000-0000-000017080000}"/>
    <cellStyle name="SAPBEXexcGood2 3 3" xfId="2071" xr:uid="{00000000-0005-0000-0000-000018080000}"/>
    <cellStyle name="SAPBEXexcGood2 3 4" xfId="2072" xr:uid="{00000000-0005-0000-0000-000019080000}"/>
    <cellStyle name="SAPBEXexcGood2 3 5" xfId="2073" xr:uid="{00000000-0005-0000-0000-00001A080000}"/>
    <cellStyle name="SAPBEXexcGood2 3 6" xfId="2074" xr:uid="{00000000-0005-0000-0000-00001B080000}"/>
    <cellStyle name="SAPBEXexcGood2 3 7" xfId="2075" xr:uid="{00000000-0005-0000-0000-00001C080000}"/>
    <cellStyle name="SAPBEXexcGood2 4" xfId="2076" xr:uid="{00000000-0005-0000-0000-00001D080000}"/>
    <cellStyle name="SAPBEXexcGood2 5" xfId="2077" xr:uid="{00000000-0005-0000-0000-00001E080000}"/>
    <cellStyle name="SAPBEXexcGood2 6" xfId="2078" xr:uid="{00000000-0005-0000-0000-00001F080000}"/>
    <cellStyle name="SAPBEXexcGood2 7" xfId="2079" xr:uid="{00000000-0005-0000-0000-000020080000}"/>
    <cellStyle name="SAPBEXexcGood2 8" xfId="2080" xr:uid="{00000000-0005-0000-0000-000021080000}"/>
    <cellStyle name="SAPBEXexcGood2 9" xfId="2081" xr:uid="{00000000-0005-0000-0000-000022080000}"/>
    <cellStyle name="SAPBEXexcGood2_2009-10 Budget Grant" xfId="2082" xr:uid="{00000000-0005-0000-0000-000023080000}"/>
    <cellStyle name="SAPBEXexcGood3" xfId="2083" xr:uid="{00000000-0005-0000-0000-000024080000}"/>
    <cellStyle name="SAPBEXexcGood3 10" xfId="2084" xr:uid="{00000000-0005-0000-0000-000025080000}"/>
    <cellStyle name="SAPBEXexcGood3 11" xfId="2085" xr:uid="{00000000-0005-0000-0000-000026080000}"/>
    <cellStyle name="SAPBEXexcGood3 12" xfId="2086" xr:uid="{00000000-0005-0000-0000-000027080000}"/>
    <cellStyle name="SAPBEXexcGood3 13" xfId="2087" xr:uid="{00000000-0005-0000-0000-000028080000}"/>
    <cellStyle name="SAPBEXexcGood3 14" xfId="2088" xr:uid="{00000000-0005-0000-0000-000029080000}"/>
    <cellStyle name="SAPBEXexcGood3 15" xfId="2089" xr:uid="{00000000-0005-0000-0000-00002A080000}"/>
    <cellStyle name="SAPBEXexcGood3 16" xfId="2090" xr:uid="{00000000-0005-0000-0000-00002B080000}"/>
    <cellStyle name="SAPBEXexcGood3 17" xfId="2091" xr:uid="{00000000-0005-0000-0000-00002C080000}"/>
    <cellStyle name="SAPBEXexcGood3 18" xfId="2092" xr:uid="{00000000-0005-0000-0000-00002D080000}"/>
    <cellStyle name="SAPBEXexcGood3 19" xfId="2093" xr:uid="{00000000-0005-0000-0000-00002E080000}"/>
    <cellStyle name="SAPBEXexcGood3 2" xfId="2094" xr:uid="{00000000-0005-0000-0000-00002F080000}"/>
    <cellStyle name="SAPBEXexcGood3 2 2" xfId="2095" xr:uid="{00000000-0005-0000-0000-000030080000}"/>
    <cellStyle name="SAPBEXexcGood3 2 3" xfId="2096" xr:uid="{00000000-0005-0000-0000-000031080000}"/>
    <cellStyle name="SAPBEXexcGood3 2 4" xfId="2097" xr:uid="{00000000-0005-0000-0000-000032080000}"/>
    <cellStyle name="SAPBEXexcGood3 2 5" xfId="2098" xr:uid="{00000000-0005-0000-0000-000033080000}"/>
    <cellStyle name="SAPBEXexcGood3 2 6" xfId="2099" xr:uid="{00000000-0005-0000-0000-000034080000}"/>
    <cellStyle name="SAPBEXexcGood3 2 7" xfId="2100" xr:uid="{00000000-0005-0000-0000-000035080000}"/>
    <cellStyle name="SAPBEXexcGood3 20" xfId="2101" xr:uid="{00000000-0005-0000-0000-000036080000}"/>
    <cellStyle name="SAPBEXexcGood3 21" xfId="2102" xr:uid="{00000000-0005-0000-0000-000037080000}"/>
    <cellStyle name="SAPBEXexcGood3 22" xfId="2103" xr:uid="{00000000-0005-0000-0000-000038080000}"/>
    <cellStyle name="SAPBEXexcGood3 23" xfId="2104" xr:uid="{00000000-0005-0000-0000-000039080000}"/>
    <cellStyle name="SAPBEXexcGood3 24" xfId="2105" xr:uid="{00000000-0005-0000-0000-00003A080000}"/>
    <cellStyle name="SAPBEXexcGood3 25" xfId="2106" xr:uid="{00000000-0005-0000-0000-00003B080000}"/>
    <cellStyle name="SAPBEXexcGood3 26" xfId="2107" xr:uid="{00000000-0005-0000-0000-00003C080000}"/>
    <cellStyle name="SAPBEXexcGood3 3" xfId="2108" xr:uid="{00000000-0005-0000-0000-00003D080000}"/>
    <cellStyle name="SAPBEXexcGood3 3 2" xfId="2109" xr:uid="{00000000-0005-0000-0000-00003E080000}"/>
    <cellStyle name="SAPBEXexcGood3 3 3" xfId="2110" xr:uid="{00000000-0005-0000-0000-00003F080000}"/>
    <cellStyle name="SAPBEXexcGood3 3 4" xfId="2111" xr:uid="{00000000-0005-0000-0000-000040080000}"/>
    <cellStyle name="SAPBEXexcGood3 3 5" xfId="2112" xr:uid="{00000000-0005-0000-0000-000041080000}"/>
    <cellStyle name="SAPBEXexcGood3 3 6" xfId="2113" xr:uid="{00000000-0005-0000-0000-000042080000}"/>
    <cellStyle name="SAPBEXexcGood3 3 7" xfId="2114" xr:uid="{00000000-0005-0000-0000-000043080000}"/>
    <cellStyle name="SAPBEXexcGood3 4" xfId="2115" xr:uid="{00000000-0005-0000-0000-000044080000}"/>
    <cellStyle name="SAPBEXexcGood3 5" xfId="2116" xr:uid="{00000000-0005-0000-0000-000045080000}"/>
    <cellStyle name="SAPBEXexcGood3 6" xfId="2117" xr:uid="{00000000-0005-0000-0000-000046080000}"/>
    <cellStyle name="SAPBEXexcGood3 7" xfId="2118" xr:uid="{00000000-0005-0000-0000-000047080000}"/>
    <cellStyle name="SAPBEXexcGood3 8" xfId="2119" xr:uid="{00000000-0005-0000-0000-000048080000}"/>
    <cellStyle name="SAPBEXexcGood3 9" xfId="2120" xr:uid="{00000000-0005-0000-0000-000049080000}"/>
    <cellStyle name="SAPBEXexcGood3_2009-10 Budget Grant" xfId="2121" xr:uid="{00000000-0005-0000-0000-00004A080000}"/>
    <cellStyle name="SAPBEXfilterDrill" xfId="2122" xr:uid="{00000000-0005-0000-0000-00004B080000}"/>
    <cellStyle name="SAPBEXfilterDrill 10" xfId="2123" xr:uid="{00000000-0005-0000-0000-00004C080000}"/>
    <cellStyle name="SAPBEXfilterDrill 11" xfId="2124" xr:uid="{00000000-0005-0000-0000-00004D080000}"/>
    <cellStyle name="SAPBEXfilterDrill 12" xfId="2125" xr:uid="{00000000-0005-0000-0000-00004E080000}"/>
    <cellStyle name="SAPBEXfilterDrill 13" xfId="2126" xr:uid="{00000000-0005-0000-0000-00004F080000}"/>
    <cellStyle name="SAPBEXfilterDrill 14" xfId="2127" xr:uid="{00000000-0005-0000-0000-000050080000}"/>
    <cellStyle name="SAPBEXfilterDrill 15" xfId="2128" xr:uid="{00000000-0005-0000-0000-000051080000}"/>
    <cellStyle name="SAPBEXfilterDrill 16" xfId="2129" xr:uid="{00000000-0005-0000-0000-000052080000}"/>
    <cellStyle name="SAPBEXfilterDrill 17" xfId="2130" xr:uid="{00000000-0005-0000-0000-000053080000}"/>
    <cellStyle name="SAPBEXfilterDrill 18" xfId="2131" xr:uid="{00000000-0005-0000-0000-000054080000}"/>
    <cellStyle name="SAPBEXfilterDrill 19" xfId="2132" xr:uid="{00000000-0005-0000-0000-000055080000}"/>
    <cellStyle name="SAPBEXfilterDrill 2" xfId="2133" xr:uid="{00000000-0005-0000-0000-000056080000}"/>
    <cellStyle name="SAPBEXfilterDrill 2 2" xfId="2134" xr:uid="{00000000-0005-0000-0000-000057080000}"/>
    <cellStyle name="SAPBEXfilterDrill 2 3" xfId="2135" xr:uid="{00000000-0005-0000-0000-000058080000}"/>
    <cellStyle name="SAPBEXfilterDrill 2 4" xfId="2136" xr:uid="{00000000-0005-0000-0000-000059080000}"/>
    <cellStyle name="SAPBEXfilterDrill 2 5" xfId="2137" xr:uid="{00000000-0005-0000-0000-00005A080000}"/>
    <cellStyle name="SAPBEXfilterDrill 2 6" xfId="2138" xr:uid="{00000000-0005-0000-0000-00005B080000}"/>
    <cellStyle name="SAPBEXfilterDrill 2 7" xfId="2139" xr:uid="{00000000-0005-0000-0000-00005C080000}"/>
    <cellStyle name="SAPBEXfilterDrill 20" xfId="2140" xr:uid="{00000000-0005-0000-0000-00005D080000}"/>
    <cellStyle name="SAPBEXfilterDrill 21" xfId="2141" xr:uid="{00000000-0005-0000-0000-00005E080000}"/>
    <cellStyle name="SAPBEXfilterDrill 22" xfId="2142" xr:uid="{00000000-0005-0000-0000-00005F080000}"/>
    <cellStyle name="SAPBEXfilterDrill 23" xfId="2143" xr:uid="{00000000-0005-0000-0000-000060080000}"/>
    <cellStyle name="SAPBEXfilterDrill 24" xfId="2144" xr:uid="{00000000-0005-0000-0000-000061080000}"/>
    <cellStyle name="SAPBEXfilterDrill 25" xfId="2145" xr:uid="{00000000-0005-0000-0000-000062080000}"/>
    <cellStyle name="SAPBEXfilterDrill 26" xfId="2146" xr:uid="{00000000-0005-0000-0000-000063080000}"/>
    <cellStyle name="SAPBEXfilterDrill 3" xfId="2147" xr:uid="{00000000-0005-0000-0000-000064080000}"/>
    <cellStyle name="SAPBEXfilterDrill 3 2" xfId="2148" xr:uid="{00000000-0005-0000-0000-000065080000}"/>
    <cellStyle name="SAPBEXfilterDrill 3 3" xfId="2149" xr:uid="{00000000-0005-0000-0000-000066080000}"/>
    <cellStyle name="SAPBEXfilterDrill 3 4" xfId="2150" xr:uid="{00000000-0005-0000-0000-000067080000}"/>
    <cellStyle name="SAPBEXfilterDrill 3 5" xfId="2151" xr:uid="{00000000-0005-0000-0000-000068080000}"/>
    <cellStyle name="SAPBEXfilterDrill 3 6" xfId="2152" xr:uid="{00000000-0005-0000-0000-000069080000}"/>
    <cellStyle name="SAPBEXfilterDrill 3 7" xfId="2153" xr:uid="{00000000-0005-0000-0000-00006A080000}"/>
    <cellStyle name="SAPBEXfilterDrill 4" xfId="2154" xr:uid="{00000000-0005-0000-0000-00006B080000}"/>
    <cellStyle name="SAPBEXfilterDrill 5" xfId="2155" xr:uid="{00000000-0005-0000-0000-00006C080000}"/>
    <cellStyle name="SAPBEXfilterDrill 6" xfId="2156" xr:uid="{00000000-0005-0000-0000-00006D080000}"/>
    <cellStyle name="SAPBEXfilterDrill 7" xfId="2157" xr:uid="{00000000-0005-0000-0000-00006E080000}"/>
    <cellStyle name="SAPBEXfilterDrill 8" xfId="2158" xr:uid="{00000000-0005-0000-0000-00006F080000}"/>
    <cellStyle name="SAPBEXfilterDrill 9" xfId="2159" xr:uid="{00000000-0005-0000-0000-000070080000}"/>
    <cellStyle name="SAPBEXfilterDrill_2009-10 Budget Grant" xfId="2160" xr:uid="{00000000-0005-0000-0000-000071080000}"/>
    <cellStyle name="SAPBEXfilterItem" xfId="2161" xr:uid="{00000000-0005-0000-0000-000072080000}"/>
    <cellStyle name="SAPBEXfilterItem 10" xfId="2162" xr:uid="{00000000-0005-0000-0000-000073080000}"/>
    <cellStyle name="SAPBEXfilterItem 11" xfId="2163" xr:uid="{00000000-0005-0000-0000-000074080000}"/>
    <cellStyle name="SAPBEXfilterItem 12" xfId="2164" xr:uid="{00000000-0005-0000-0000-000075080000}"/>
    <cellStyle name="SAPBEXfilterItem 13" xfId="2165" xr:uid="{00000000-0005-0000-0000-000076080000}"/>
    <cellStyle name="SAPBEXfilterItem 14" xfId="2166" xr:uid="{00000000-0005-0000-0000-000077080000}"/>
    <cellStyle name="SAPBEXfilterItem 15" xfId="2167" xr:uid="{00000000-0005-0000-0000-000078080000}"/>
    <cellStyle name="SAPBEXfilterItem 16" xfId="2168" xr:uid="{00000000-0005-0000-0000-000079080000}"/>
    <cellStyle name="SAPBEXfilterItem 17" xfId="2169" xr:uid="{00000000-0005-0000-0000-00007A080000}"/>
    <cellStyle name="SAPBEXfilterItem 18" xfId="2170" xr:uid="{00000000-0005-0000-0000-00007B080000}"/>
    <cellStyle name="SAPBEXfilterItem 19" xfId="2171" xr:uid="{00000000-0005-0000-0000-00007C080000}"/>
    <cellStyle name="SAPBEXfilterItem 2" xfId="2172" xr:uid="{00000000-0005-0000-0000-00007D080000}"/>
    <cellStyle name="SAPBEXfilterItem 2 2" xfId="2173" xr:uid="{00000000-0005-0000-0000-00007E080000}"/>
    <cellStyle name="SAPBEXfilterItem 2 3" xfId="2174" xr:uid="{00000000-0005-0000-0000-00007F080000}"/>
    <cellStyle name="SAPBEXfilterItem 2 4" xfId="2175" xr:uid="{00000000-0005-0000-0000-000080080000}"/>
    <cellStyle name="SAPBEXfilterItem 2 5" xfId="2176" xr:uid="{00000000-0005-0000-0000-000081080000}"/>
    <cellStyle name="SAPBEXfilterItem 2 6" xfId="2177" xr:uid="{00000000-0005-0000-0000-000082080000}"/>
    <cellStyle name="SAPBEXfilterItem 2 7" xfId="2178" xr:uid="{00000000-0005-0000-0000-000083080000}"/>
    <cellStyle name="SAPBEXfilterItem 20" xfId="2179" xr:uid="{00000000-0005-0000-0000-000084080000}"/>
    <cellStyle name="SAPBEXfilterItem 21" xfId="2180" xr:uid="{00000000-0005-0000-0000-000085080000}"/>
    <cellStyle name="SAPBEXfilterItem 22" xfId="2181" xr:uid="{00000000-0005-0000-0000-000086080000}"/>
    <cellStyle name="SAPBEXfilterItem 23" xfId="2182" xr:uid="{00000000-0005-0000-0000-000087080000}"/>
    <cellStyle name="SAPBEXfilterItem 24" xfId="2183" xr:uid="{00000000-0005-0000-0000-000088080000}"/>
    <cellStyle name="SAPBEXfilterItem 25" xfId="2184" xr:uid="{00000000-0005-0000-0000-000089080000}"/>
    <cellStyle name="SAPBEXfilterItem 26" xfId="2185" xr:uid="{00000000-0005-0000-0000-00008A080000}"/>
    <cellStyle name="SAPBEXfilterItem 3" xfId="2186" xr:uid="{00000000-0005-0000-0000-00008B080000}"/>
    <cellStyle name="SAPBEXfilterItem 3 2" xfId="2187" xr:uid="{00000000-0005-0000-0000-00008C080000}"/>
    <cellStyle name="SAPBEXfilterItem 3 3" xfId="2188" xr:uid="{00000000-0005-0000-0000-00008D080000}"/>
    <cellStyle name="SAPBEXfilterItem 3 4" xfId="2189" xr:uid="{00000000-0005-0000-0000-00008E080000}"/>
    <cellStyle name="SAPBEXfilterItem 3 5" xfId="2190" xr:uid="{00000000-0005-0000-0000-00008F080000}"/>
    <cellStyle name="SAPBEXfilterItem 3 6" xfId="2191" xr:uid="{00000000-0005-0000-0000-000090080000}"/>
    <cellStyle name="SAPBEXfilterItem 3 7" xfId="2192" xr:uid="{00000000-0005-0000-0000-000091080000}"/>
    <cellStyle name="SAPBEXfilterItem 4" xfId="2193" xr:uid="{00000000-0005-0000-0000-000092080000}"/>
    <cellStyle name="SAPBEXfilterItem 5" xfId="2194" xr:uid="{00000000-0005-0000-0000-000093080000}"/>
    <cellStyle name="SAPBEXfilterItem 6" xfId="2195" xr:uid="{00000000-0005-0000-0000-000094080000}"/>
    <cellStyle name="SAPBEXfilterItem 7" xfId="2196" xr:uid="{00000000-0005-0000-0000-000095080000}"/>
    <cellStyle name="SAPBEXfilterItem 8" xfId="2197" xr:uid="{00000000-0005-0000-0000-000096080000}"/>
    <cellStyle name="SAPBEXfilterItem 9" xfId="2198" xr:uid="{00000000-0005-0000-0000-000097080000}"/>
    <cellStyle name="SAPBEXfilterItem_2009-10 Budget Grant" xfId="2199" xr:uid="{00000000-0005-0000-0000-000098080000}"/>
    <cellStyle name="SAPBEXfilterText" xfId="2200" xr:uid="{00000000-0005-0000-0000-000099080000}"/>
    <cellStyle name="SAPBEXfilterText 10" xfId="2201" xr:uid="{00000000-0005-0000-0000-00009A080000}"/>
    <cellStyle name="SAPBEXfilterText 11" xfId="2202" xr:uid="{00000000-0005-0000-0000-00009B080000}"/>
    <cellStyle name="SAPBEXfilterText 12" xfId="2203" xr:uid="{00000000-0005-0000-0000-00009C080000}"/>
    <cellStyle name="SAPBEXfilterText 13" xfId="2204" xr:uid="{00000000-0005-0000-0000-00009D080000}"/>
    <cellStyle name="SAPBEXfilterText 14" xfId="2205" xr:uid="{00000000-0005-0000-0000-00009E080000}"/>
    <cellStyle name="SAPBEXfilterText 15" xfId="2206" xr:uid="{00000000-0005-0000-0000-00009F080000}"/>
    <cellStyle name="SAPBEXfilterText 16" xfId="2207" xr:uid="{00000000-0005-0000-0000-0000A0080000}"/>
    <cellStyle name="SAPBEXfilterText 17" xfId="2208" xr:uid="{00000000-0005-0000-0000-0000A1080000}"/>
    <cellStyle name="SAPBEXfilterText 18" xfId="2209" xr:uid="{00000000-0005-0000-0000-0000A2080000}"/>
    <cellStyle name="SAPBEXfilterText 19" xfId="2210" xr:uid="{00000000-0005-0000-0000-0000A3080000}"/>
    <cellStyle name="SAPBEXfilterText 2" xfId="2211" xr:uid="{00000000-0005-0000-0000-0000A4080000}"/>
    <cellStyle name="SAPBEXfilterText 2 2" xfId="2212" xr:uid="{00000000-0005-0000-0000-0000A5080000}"/>
    <cellStyle name="SAPBEXfilterText 2 3" xfId="2213" xr:uid="{00000000-0005-0000-0000-0000A6080000}"/>
    <cellStyle name="SAPBEXfilterText 2 4" xfId="2214" xr:uid="{00000000-0005-0000-0000-0000A7080000}"/>
    <cellStyle name="SAPBEXfilterText 2 5" xfId="2215" xr:uid="{00000000-0005-0000-0000-0000A8080000}"/>
    <cellStyle name="SAPBEXfilterText 2 6" xfId="2216" xr:uid="{00000000-0005-0000-0000-0000A9080000}"/>
    <cellStyle name="SAPBEXfilterText 2 7" xfId="2217" xr:uid="{00000000-0005-0000-0000-0000AA080000}"/>
    <cellStyle name="SAPBEXfilterText 20" xfId="2218" xr:uid="{00000000-0005-0000-0000-0000AB080000}"/>
    <cellStyle name="SAPBEXfilterText 21" xfId="2219" xr:uid="{00000000-0005-0000-0000-0000AC080000}"/>
    <cellStyle name="SAPBEXfilterText 22" xfId="2220" xr:uid="{00000000-0005-0000-0000-0000AD080000}"/>
    <cellStyle name="SAPBEXfilterText 23" xfId="2221" xr:uid="{00000000-0005-0000-0000-0000AE080000}"/>
    <cellStyle name="SAPBEXfilterText 24" xfId="2222" xr:uid="{00000000-0005-0000-0000-0000AF080000}"/>
    <cellStyle name="SAPBEXfilterText 25" xfId="2223" xr:uid="{00000000-0005-0000-0000-0000B0080000}"/>
    <cellStyle name="SAPBEXfilterText 26" xfId="2224" xr:uid="{00000000-0005-0000-0000-0000B1080000}"/>
    <cellStyle name="SAPBEXfilterText 3" xfId="2225" xr:uid="{00000000-0005-0000-0000-0000B2080000}"/>
    <cellStyle name="SAPBEXfilterText 3 2" xfId="2226" xr:uid="{00000000-0005-0000-0000-0000B3080000}"/>
    <cellStyle name="SAPBEXfilterText 3 3" xfId="2227" xr:uid="{00000000-0005-0000-0000-0000B4080000}"/>
    <cellStyle name="SAPBEXfilterText 3 4" xfId="2228" xr:uid="{00000000-0005-0000-0000-0000B5080000}"/>
    <cellStyle name="SAPBEXfilterText 3 5" xfId="2229" xr:uid="{00000000-0005-0000-0000-0000B6080000}"/>
    <cellStyle name="SAPBEXfilterText 3 6" xfId="2230" xr:uid="{00000000-0005-0000-0000-0000B7080000}"/>
    <cellStyle name="SAPBEXfilterText 3 7" xfId="2231" xr:uid="{00000000-0005-0000-0000-0000B8080000}"/>
    <cellStyle name="SAPBEXfilterText 4" xfId="2232" xr:uid="{00000000-0005-0000-0000-0000B9080000}"/>
    <cellStyle name="SAPBEXfilterText 5" xfId="2233" xr:uid="{00000000-0005-0000-0000-0000BA080000}"/>
    <cellStyle name="SAPBEXfilterText 6" xfId="2234" xr:uid="{00000000-0005-0000-0000-0000BB080000}"/>
    <cellStyle name="SAPBEXfilterText 7" xfId="2235" xr:uid="{00000000-0005-0000-0000-0000BC080000}"/>
    <cellStyle name="SAPBEXfilterText 8" xfId="2236" xr:uid="{00000000-0005-0000-0000-0000BD080000}"/>
    <cellStyle name="SAPBEXfilterText 9" xfId="2237" xr:uid="{00000000-0005-0000-0000-0000BE080000}"/>
    <cellStyle name="SAPBEXfilterText_2009-10 Budget Grant" xfId="2238" xr:uid="{00000000-0005-0000-0000-0000BF080000}"/>
    <cellStyle name="SAPBEXformats" xfId="2239" xr:uid="{00000000-0005-0000-0000-0000C0080000}"/>
    <cellStyle name="SAPBEXformats 10" xfId="2240" xr:uid="{00000000-0005-0000-0000-0000C1080000}"/>
    <cellStyle name="SAPBEXformats 11" xfId="2241" xr:uid="{00000000-0005-0000-0000-0000C2080000}"/>
    <cellStyle name="SAPBEXformats 12" xfId="2242" xr:uid="{00000000-0005-0000-0000-0000C3080000}"/>
    <cellStyle name="SAPBEXformats 13" xfId="2243" xr:uid="{00000000-0005-0000-0000-0000C4080000}"/>
    <cellStyle name="SAPBEXformats 14" xfId="2244" xr:uid="{00000000-0005-0000-0000-0000C5080000}"/>
    <cellStyle name="SAPBEXformats 15" xfId="2245" xr:uid="{00000000-0005-0000-0000-0000C6080000}"/>
    <cellStyle name="SAPBEXformats 16" xfId="2246" xr:uid="{00000000-0005-0000-0000-0000C7080000}"/>
    <cellStyle name="SAPBEXformats 17" xfId="2247" xr:uid="{00000000-0005-0000-0000-0000C8080000}"/>
    <cellStyle name="SAPBEXformats 18" xfId="2248" xr:uid="{00000000-0005-0000-0000-0000C9080000}"/>
    <cellStyle name="SAPBEXformats 19" xfId="2249" xr:uid="{00000000-0005-0000-0000-0000CA080000}"/>
    <cellStyle name="SAPBEXformats 2" xfId="2250" xr:uid="{00000000-0005-0000-0000-0000CB080000}"/>
    <cellStyle name="SAPBEXformats 2 2" xfId="2251" xr:uid="{00000000-0005-0000-0000-0000CC080000}"/>
    <cellStyle name="SAPBEXformats 2 2 2" xfId="2252" xr:uid="{00000000-0005-0000-0000-0000CD080000}"/>
    <cellStyle name="SAPBEXformats 2 3" xfId="2253" xr:uid="{00000000-0005-0000-0000-0000CE080000}"/>
    <cellStyle name="SAPBEXformats 2 4" xfId="2254" xr:uid="{00000000-0005-0000-0000-0000CF080000}"/>
    <cellStyle name="SAPBEXformats 2 5" xfId="2255" xr:uid="{00000000-0005-0000-0000-0000D0080000}"/>
    <cellStyle name="SAPBEXformats 2 6" xfId="2256" xr:uid="{00000000-0005-0000-0000-0000D1080000}"/>
    <cellStyle name="SAPBEXformats 2 7" xfId="2257" xr:uid="{00000000-0005-0000-0000-0000D2080000}"/>
    <cellStyle name="SAPBEXformats 20" xfId="2258" xr:uid="{00000000-0005-0000-0000-0000D3080000}"/>
    <cellStyle name="SAPBEXformats 21" xfId="2259" xr:uid="{00000000-0005-0000-0000-0000D4080000}"/>
    <cellStyle name="SAPBEXformats 22" xfId="2260" xr:uid="{00000000-0005-0000-0000-0000D5080000}"/>
    <cellStyle name="SAPBEXformats 23" xfId="2261" xr:uid="{00000000-0005-0000-0000-0000D6080000}"/>
    <cellStyle name="SAPBEXformats 24" xfId="2262" xr:uid="{00000000-0005-0000-0000-0000D7080000}"/>
    <cellStyle name="SAPBEXformats 25" xfId="2263" xr:uid="{00000000-0005-0000-0000-0000D8080000}"/>
    <cellStyle name="SAPBEXformats 26" xfId="2264" xr:uid="{00000000-0005-0000-0000-0000D9080000}"/>
    <cellStyle name="SAPBEXformats 3" xfId="2265" xr:uid="{00000000-0005-0000-0000-0000DA080000}"/>
    <cellStyle name="SAPBEXformats 3 2" xfId="2266" xr:uid="{00000000-0005-0000-0000-0000DB080000}"/>
    <cellStyle name="SAPBEXformats 3 3" xfId="2267" xr:uid="{00000000-0005-0000-0000-0000DC080000}"/>
    <cellStyle name="SAPBEXformats 3 4" xfId="2268" xr:uid="{00000000-0005-0000-0000-0000DD080000}"/>
    <cellStyle name="SAPBEXformats 3 5" xfId="2269" xr:uid="{00000000-0005-0000-0000-0000DE080000}"/>
    <cellStyle name="SAPBEXformats 3 6" xfId="2270" xr:uid="{00000000-0005-0000-0000-0000DF080000}"/>
    <cellStyle name="SAPBEXformats 3 7" xfId="2271" xr:uid="{00000000-0005-0000-0000-0000E0080000}"/>
    <cellStyle name="SAPBEXformats 4" xfId="2272" xr:uid="{00000000-0005-0000-0000-0000E1080000}"/>
    <cellStyle name="SAPBEXformats 5" xfId="2273" xr:uid="{00000000-0005-0000-0000-0000E2080000}"/>
    <cellStyle name="SAPBEXformats 6" xfId="2274" xr:uid="{00000000-0005-0000-0000-0000E3080000}"/>
    <cellStyle name="SAPBEXformats 7" xfId="2275" xr:uid="{00000000-0005-0000-0000-0000E4080000}"/>
    <cellStyle name="SAPBEXformats 8" xfId="2276" xr:uid="{00000000-0005-0000-0000-0000E5080000}"/>
    <cellStyle name="SAPBEXformats 9" xfId="2277" xr:uid="{00000000-0005-0000-0000-0000E6080000}"/>
    <cellStyle name="SAPBEXformats_03 - Graphs and Tables (3rd party)" xfId="2278" xr:uid="{00000000-0005-0000-0000-0000E7080000}"/>
    <cellStyle name="SAPBEXheaderItem" xfId="2279" xr:uid="{00000000-0005-0000-0000-0000E8080000}"/>
    <cellStyle name="SAPBEXheaderItem 10" xfId="2280" xr:uid="{00000000-0005-0000-0000-0000E9080000}"/>
    <cellStyle name="SAPBEXheaderItem 11" xfId="2281" xr:uid="{00000000-0005-0000-0000-0000EA080000}"/>
    <cellStyle name="SAPBEXheaderItem 12" xfId="2282" xr:uid="{00000000-0005-0000-0000-0000EB080000}"/>
    <cellStyle name="SAPBEXheaderItem 13" xfId="2283" xr:uid="{00000000-0005-0000-0000-0000EC080000}"/>
    <cellStyle name="SAPBEXheaderItem 14" xfId="2284" xr:uid="{00000000-0005-0000-0000-0000ED080000}"/>
    <cellStyle name="SAPBEXheaderItem 15" xfId="2285" xr:uid="{00000000-0005-0000-0000-0000EE080000}"/>
    <cellStyle name="SAPBEXheaderItem 16" xfId="2286" xr:uid="{00000000-0005-0000-0000-0000EF080000}"/>
    <cellStyle name="SAPBEXheaderItem 17" xfId="2287" xr:uid="{00000000-0005-0000-0000-0000F0080000}"/>
    <cellStyle name="SAPBEXheaderItem 18" xfId="2288" xr:uid="{00000000-0005-0000-0000-0000F1080000}"/>
    <cellStyle name="SAPBEXheaderItem 19" xfId="2289" xr:uid="{00000000-0005-0000-0000-0000F2080000}"/>
    <cellStyle name="SAPBEXheaderItem 2" xfId="2290" xr:uid="{00000000-0005-0000-0000-0000F3080000}"/>
    <cellStyle name="SAPBEXheaderItem 2 2" xfId="2291" xr:uid="{00000000-0005-0000-0000-0000F4080000}"/>
    <cellStyle name="SAPBEXheaderItem 2 3" xfId="2292" xr:uid="{00000000-0005-0000-0000-0000F5080000}"/>
    <cellStyle name="SAPBEXheaderItem 2 4" xfId="2293" xr:uid="{00000000-0005-0000-0000-0000F6080000}"/>
    <cellStyle name="SAPBEXheaderItem 2 5" xfId="2294" xr:uid="{00000000-0005-0000-0000-0000F7080000}"/>
    <cellStyle name="SAPBEXheaderItem 2 6" xfId="2295" xr:uid="{00000000-0005-0000-0000-0000F8080000}"/>
    <cellStyle name="SAPBEXheaderItem 2 7" xfId="2296" xr:uid="{00000000-0005-0000-0000-0000F9080000}"/>
    <cellStyle name="SAPBEXheaderItem 20" xfId="2297" xr:uid="{00000000-0005-0000-0000-0000FA080000}"/>
    <cellStyle name="SAPBEXheaderItem 21" xfId="2298" xr:uid="{00000000-0005-0000-0000-0000FB080000}"/>
    <cellStyle name="SAPBEXheaderItem 22" xfId="2299" xr:uid="{00000000-0005-0000-0000-0000FC080000}"/>
    <cellStyle name="SAPBEXheaderItem 23" xfId="2300" xr:uid="{00000000-0005-0000-0000-0000FD080000}"/>
    <cellStyle name="SAPBEXheaderItem 24" xfId="2301" xr:uid="{00000000-0005-0000-0000-0000FE080000}"/>
    <cellStyle name="SAPBEXheaderItem 25" xfId="2302" xr:uid="{00000000-0005-0000-0000-0000FF080000}"/>
    <cellStyle name="SAPBEXheaderItem 26" xfId="2303" xr:uid="{00000000-0005-0000-0000-000000090000}"/>
    <cellStyle name="SAPBEXheaderItem 27" xfId="2304" xr:uid="{00000000-0005-0000-0000-000001090000}"/>
    <cellStyle name="SAPBEXheaderItem 28" xfId="2305" xr:uid="{00000000-0005-0000-0000-000002090000}"/>
    <cellStyle name="SAPBEXheaderItem 29" xfId="2306" xr:uid="{00000000-0005-0000-0000-000003090000}"/>
    <cellStyle name="SAPBEXheaderItem 3" xfId="2307" xr:uid="{00000000-0005-0000-0000-000004090000}"/>
    <cellStyle name="SAPBEXheaderItem 3 2" xfId="2308" xr:uid="{00000000-0005-0000-0000-000005090000}"/>
    <cellStyle name="SAPBEXheaderItem 3 3" xfId="2309" xr:uid="{00000000-0005-0000-0000-000006090000}"/>
    <cellStyle name="SAPBEXheaderItem 3 4" xfId="2310" xr:uid="{00000000-0005-0000-0000-000007090000}"/>
    <cellStyle name="SAPBEXheaderItem 3 5" xfId="2311" xr:uid="{00000000-0005-0000-0000-000008090000}"/>
    <cellStyle name="SAPBEXheaderItem 3 6" xfId="2312" xr:uid="{00000000-0005-0000-0000-000009090000}"/>
    <cellStyle name="SAPBEXheaderItem 3 7" xfId="2313" xr:uid="{00000000-0005-0000-0000-00000A090000}"/>
    <cellStyle name="SAPBEXheaderItem 30" xfId="2314" xr:uid="{00000000-0005-0000-0000-00000B090000}"/>
    <cellStyle name="SAPBEXheaderItem 31" xfId="2315" xr:uid="{00000000-0005-0000-0000-00000C090000}"/>
    <cellStyle name="SAPBEXheaderItem 32" xfId="2316" xr:uid="{00000000-0005-0000-0000-00000D090000}"/>
    <cellStyle name="SAPBEXheaderItem 33" xfId="2317" xr:uid="{00000000-0005-0000-0000-00000E090000}"/>
    <cellStyle name="SAPBEXheaderItem 34" xfId="2318" xr:uid="{00000000-0005-0000-0000-00000F090000}"/>
    <cellStyle name="SAPBEXheaderItem 35" xfId="2319" xr:uid="{00000000-0005-0000-0000-000010090000}"/>
    <cellStyle name="SAPBEXheaderItem 36" xfId="2320" xr:uid="{00000000-0005-0000-0000-000011090000}"/>
    <cellStyle name="SAPBEXheaderItem 4" xfId="2321" xr:uid="{00000000-0005-0000-0000-000012090000}"/>
    <cellStyle name="SAPBEXheaderItem 4 2" xfId="2322" xr:uid="{00000000-0005-0000-0000-000013090000}"/>
    <cellStyle name="SAPBEXheaderItem 4 3" xfId="2323" xr:uid="{00000000-0005-0000-0000-000014090000}"/>
    <cellStyle name="SAPBEXheaderItem 4 4" xfId="2324" xr:uid="{00000000-0005-0000-0000-000015090000}"/>
    <cellStyle name="SAPBEXheaderItem 4 5" xfId="2325" xr:uid="{00000000-0005-0000-0000-000016090000}"/>
    <cellStyle name="SAPBEXheaderItem 4 6" xfId="2326" xr:uid="{00000000-0005-0000-0000-000017090000}"/>
    <cellStyle name="SAPBEXheaderItem 4 7" xfId="2327" xr:uid="{00000000-0005-0000-0000-000018090000}"/>
    <cellStyle name="SAPBEXheaderItem 5" xfId="2328" xr:uid="{00000000-0005-0000-0000-000019090000}"/>
    <cellStyle name="SAPBEXheaderItem 5 2" xfId="2329" xr:uid="{00000000-0005-0000-0000-00001A090000}"/>
    <cellStyle name="SAPBEXheaderItem 6" xfId="2330" xr:uid="{00000000-0005-0000-0000-00001B090000}"/>
    <cellStyle name="SAPBEXheaderItem 7" xfId="2331" xr:uid="{00000000-0005-0000-0000-00001C090000}"/>
    <cellStyle name="SAPBEXheaderItem 8" xfId="2332" xr:uid="{00000000-0005-0000-0000-00001D090000}"/>
    <cellStyle name="SAPBEXheaderItem 9" xfId="2333" xr:uid="{00000000-0005-0000-0000-00001E090000}"/>
    <cellStyle name="SAPBEXheaderItem_2009-10 Budget Grant" xfId="2334" xr:uid="{00000000-0005-0000-0000-00001F090000}"/>
    <cellStyle name="SAPBEXheaderText" xfId="2335" xr:uid="{00000000-0005-0000-0000-000020090000}"/>
    <cellStyle name="SAPBEXheaderText 10" xfId="2336" xr:uid="{00000000-0005-0000-0000-000021090000}"/>
    <cellStyle name="SAPBEXheaderText 11" xfId="2337" xr:uid="{00000000-0005-0000-0000-000022090000}"/>
    <cellStyle name="SAPBEXheaderText 12" xfId="2338" xr:uid="{00000000-0005-0000-0000-000023090000}"/>
    <cellStyle name="SAPBEXheaderText 13" xfId="2339" xr:uid="{00000000-0005-0000-0000-000024090000}"/>
    <cellStyle name="SAPBEXheaderText 14" xfId="2340" xr:uid="{00000000-0005-0000-0000-000025090000}"/>
    <cellStyle name="SAPBEXheaderText 15" xfId="2341" xr:uid="{00000000-0005-0000-0000-000026090000}"/>
    <cellStyle name="SAPBEXheaderText 16" xfId="2342" xr:uid="{00000000-0005-0000-0000-000027090000}"/>
    <cellStyle name="SAPBEXheaderText 17" xfId="2343" xr:uid="{00000000-0005-0000-0000-000028090000}"/>
    <cellStyle name="SAPBEXheaderText 18" xfId="2344" xr:uid="{00000000-0005-0000-0000-000029090000}"/>
    <cellStyle name="SAPBEXheaderText 19" xfId="2345" xr:uid="{00000000-0005-0000-0000-00002A090000}"/>
    <cellStyle name="SAPBEXheaderText 2" xfId="2346" xr:uid="{00000000-0005-0000-0000-00002B090000}"/>
    <cellStyle name="SAPBEXheaderText 2 2" xfId="2347" xr:uid="{00000000-0005-0000-0000-00002C090000}"/>
    <cellStyle name="SAPBEXheaderText 2 3" xfId="2348" xr:uid="{00000000-0005-0000-0000-00002D090000}"/>
    <cellStyle name="SAPBEXheaderText 2 4" xfId="2349" xr:uid="{00000000-0005-0000-0000-00002E090000}"/>
    <cellStyle name="SAPBEXheaderText 2 5" xfId="2350" xr:uid="{00000000-0005-0000-0000-00002F090000}"/>
    <cellStyle name="SAPBEXheaderText 2 6" xfId="2351" xr:uid="{00000000-0005-0000-0000-000030090000}"/>
    <cellStyle name="SAPBEXheaderText 2 7" xfId="2352" xr:uid="{00000000-0005-0000-0000-000031090000}"/>
    <cellStyle name="SAPBEXheaderText 20" xfId="2353" xr:uid="{00000000-0005-0000-0000-000032090000}"/>
    <cellStyle name="SAPBEXheaderText 21" xfId="2354" xr:uid="{00000000-0005-0000-0000-000033090000}"/>
    <cellStyle name="SAPBEXheaderText 22" xfId="2355" xr:uid="{00000000-0005-0000-0000-000034090000}"/>
    <cellStyle name="SAPBEXheaderText 23" xfId="2356" xr:uid="{00000000-0005-0000-0000-000035090000}"/>
    <cellStyle name="SAPBEXheaderText 24" xfId="2357" xr:uid="{00000000-0005-0000-0000-000036090000}"/>
    <cellStyle name="SAPBEXheaderText 25" xfId="2358" xr:uid="{00000000-0005-0000-0000-000037090000}"/>
    <cellStyle name="SAPBEXheaderText 26" xfId="2359" xr:uid="{00000000-0005-0000-0000-000038090000}"/>
    <cellStyle name="SAPBEXheaderText 27" xfId="2360" xr:uid="{00000000-0005-0000-0000-000039090000}"/>
    <cellStyle name="SAPBEXheaderText 28" xfId="2361" xr:uid="{00000000-0005-0000-0000-00003A090000}"/>
    <cellStyle name="SAPBEXheaderText 29" xfId="2362" xr:uid="{00000000-0005-0000-0000-00003B090000}"/>
    <cellStyle name="SAPBEXheaderText 3" xfId="2363" xr:uid="{00000000-0005-0000-0000-00003C090000}"/>
    <cellStyle name="SAPBEXheaderText 3 2" xfId="2364" xr:uid="{00000000-0005-0000-0000-00003D090000}"/>
    <cellStyle name="SAPBEXheaderText 3 3" xfId="2365" xr:uid="{00000000-0005-0000-0000-00003E090000}"/>
    <cellStyle name="SAPBEXheaderText 3 4" xfId="2366" xr:uid="{00000000-0005-0000-0000-00003F090000}"/>
    <cellStyle name="SAPBEXheaderText 3 5" xfId="2367" xr:uid="{00000000-0005-0000-0000-000040090000}"/>
    <cellStyle name="SAPBEXheaderText 3 6" xfId="2368" xr:uid="{00000000-0005-0000-0000-000041090000}"/>
    <cellStyle name="SAPBEXheaderText 3 7" xfId="2369" xr:uid="{00000000-0005-0000-0000-000042090000}"/>
    <cellStyle name="SAPBEXheaderText 30" xfId="2370" xr:uid="{00000000-0005-0000-0000-000043090000}"/>
    <cellStyle name="SAPBEXheaderText 31" xfId="2371" xr:uid="{00000000-0005-0000-0000-000044090000}"/>
    <cellStyle name="SAPBEXheaderText 32" xfId="2372" xr:uid="{00000000-0005-0000-0000-000045090000}"/>
    <cellStyle name="SAPBEXheaderText 33" xfId="2373" xr:uid="{00000000-0005-0000-0000-000046090000}"/>
    <cellStyle name="SAPBEXheaderText 34" xfId="2374" xr:uid="{00000000-0005-0000-0000-000047090000}"/>
    <cellStyle name="SAPBEXheaderText 35" xfId="2375" xr:uid="{00000000-0005-0000-0000-000048090000}"/>
    <cellStyle name="SAPBEXheaderText 4" xfId="2376" xr:uid="{00000000-0005-0000-0000-000049090000}"/>
    <cellStyle name="SAPBEXheaderText 4 2" xfId="2377" xr:uid="{00000000-0005-0000-0000-00004A090000}"/>
    <cellStyle name="SAPBEXheaderText 4 3" xfId="2378" xr:uid="{00000000-0005-0000-0000-00004B090000}"/>
    <cellStyle name="SAPBEXheaderText 4 4" xfId="2379" xr:uid="{00000000-0005-0000-0000-00004C090000}"/>
    <cellStyle name="SAPBEXheaderText 4 5" xfId="2380" xr:uid="{00000000-0005-0000-0000-00004D090000}"/>
    <cellStyle name="SAPBEXheaderText 4 6" xfId="2381" xr:uid="{00000000-0005-0000-0000-00004E090000}"/>
    <cellStyle name="SAPBEXheaderText 4 7" xfId="2382" xr:uid="{00000000-0005-0000-0000-00004F090000}"/>
    <cellStyle name="SAPBEXheaderText 5" xfId="2383" xr:uid="{00000000-0005-0000-0000-000050090000}"/>
    <cellStyle name="SAPBEXheaderText 5 2" xfId="2384" xr:uid="{00000000-0005-0000-0000-000051090000}"/>
    <cellStyle name="SAPBEXheaderText 6" xfId="2385" xr:uid="{00000000-0005-0000-0000-000052090000}"/>
    <cellStyle name="SAPBEXheaderText 7" xfId="2386" xr:uid="{00000000-0005-0000-0000-000053090000}"/>
    <cellStyle name="SAPBEXheaderText 8" xfId="2387" xr:uid="{00000000-0005-0000-0000-000054090000}"/>
    <cellStyle name="SAPBEXheaderText 9" xfId="2388" xr:uid="{00000000-0005-0000-0000-000055090000}"/>
    <cellStyle name="SAPBEXheaderText_2009-10 Budget Grant" xfId="2389" xr:uid="{00000000-0005-0000-0000-000056090000}"/>
    <cellStyle name="SAPBEXHLevel0" xfId="2390" xr:uid="{00000000-0005-0000-0000-000057090000}"/>
    <cellStyle name="SAPBEXHLevel0 10" xfId="2391" xr:uid="{00000000-0005-0000-0000-000058090000}"/>
    <cellStyle name="SAPBEXHLevel0 11" xfId="2392" xr:uid="{00000000-0005-0000-0000-000059090000}"/>
    <cellStyle name="SAPBEXHLevel0 12" xfId="2393" xr:uid="{00000000-0005-0000-0000-00005A090000}"/>
    <cellStyle name="SAPBEXHLevel0 13" xfId="2394" xr:uid="{00000000-0005-0000-0000-00005B090000}"/>
    <cellStyle name="SAPBEXHLevel0 14" xfId="2395" xr:uid="{00000000-0005-0000-0000-00005C090000}"/>
    <cellStyle name="SAPBEXHLevel0 15" xfId="2396" xr:uid="{00000000-0005-0000-0000-00005D090000}"/>
    <cellStyle name="SAPBEXHLevel0 16" xfId="2397" xr:uid="{00000000-0005-0000-0000-00005E090000}"/>
    <cellStyle name="SAPBEXHLevel0 17" xfId="2398" xr:uid="{00000000-0005-0000-0000-00005F090000}"/>
    <cellStyle name="SAPBEXHLevel0 18" xfId="2399" xr:uid="{00000000-0005-0000-0000-000060090000}"/>
    <cellStyle name="SAPBEXHLevel0 19" xfId="2400" xr:uid="{00000000-0005-0000-0000-000061090000}"/>
    <cellStyle name="SAPBEXHLevel0 2" xfId="2401" xr:uid="{00000000-0005-0000-0000-000062090000}"/>
    <cellStyle name="SAPBEXHLevel0 2 2" xfId="2402" xr:uid="{00000000-0005-0000-0000-000063090000}"/>
    <cellStyle name="SAPBEXHLevel0 2 2 2" xfId="2403" xr:uid="{00000000-0005-0000-0000-000064090000}"/>
    <cellStyle name="SAPBEXHLevel0 2 3" xfId="2404" xr:uid="{00000000-0005-0000-0000-000065090000}"/>
    <cellStyle name="SAPBEXHLevel0 2 4" xfId="2405" xr:uid="{00000000-0005-0000-0000-000066090000}"/>
    <cellStyle name="SAPBEXHLevel0 2 5" xfId="2406" xr:uid="{00000000-0005-0000-0000-000067090000}"/>
    <cellStyle name="SAPBEXHLevel0 2 6" xfId="2407" xr:uid="{00000000-0005-0000-0000-000068090000}"/>
    <cellStyle name="SAPBEXHLevel0 2 7" xfId="2408" xr:uid="{00000000-0005-0000-0000-000069090000}"/>
    <cellStyle name="SAPBEXHLevel0 20" xfId="2409" xr:uid="{00000000-0005-0000-0000-00006A090000}"/>
    <cellStyle name="SAPBEXHLevel0 21" xfId="2410" xr:uid="{00000000-0005-0000-0000-00006B090000}"/>
    <cellStyle name="SAPBEXHLevel0 22" xfId="2411" xr:uid="{00000000-0005-0000-0000-00006C090000}"/>
    <cellStyle name="SAPBEXHLevel0 23" xfId="2412" xr:uid="{00000000-0005-0000-0000-00006D090000}"/>
    <cellStyle name="SAPBEXHLevel0 24" xfId="2413" xr:uid="{00000000-0005-0000-0000-00006E090000}"/>
    <cellStyle name="SAPBEXHLevel0 25" xfId="2414" xr:uid="{00000000-0005-0000-0000-00006F090000}"/>
    <cellStyle name="SAPBEXHLevel0 26" xfId="2415" xr:uid="{00000000-0005-0000-0000-000070090000}"/>
    <cellStyle name="SAPBEXHLevel0 27" xfId="2416" xr:uid="{00000000-0005-0000-0000-000071090000}"/>
    <cellStyle name="SAPBEXHLevel0 28" xfId="2417" xr:uid="{00000000-0005-0000-0000-000072090000}"/>
    <cellStyle name="SAPBEXHLevel0 29" xfId="2418" xr:uid="{00000000-0005-0000-0000-000073090000}"/>
    <cellStyle name="SAPBEXHLevel0 3" xfId="2419" xr:uid="{00000000-0005-0000-0000-000074090000}"/>
    <cellStyle name="SAPBEXHLevel0 3 2" xfId="2420" xr:uid="{00000000-0005-0000-0000-000075090000}"/>
    <cellStyle name="SAPBEXHLevel0 3 3" xfId="2421" xr:uid="{00000000-0005-0000-0000-000076090000}"/>
    <cellStyle name="SAPBEXHLevel0 3 4" xfId="2422" xr:uid="{00000000-0005-0000-0000-000077090000}"/>
    <cellStyle name="SAPBEXHLevel0 3 5" xfId="2423" xr:uid="{00000000-0005-0000-0000-000078090000}"/>
    <cellStyle name="SAPBEXHLevel0 3 6" xfId="2424" xr:uid="{00000000-0005-0000-0000-000079090000}"/>
    <cellStyle name="SAPBEXHLevel0 3 7" xfId="2425" xr:uid="{00000000-0005-0000-0000-00007A090000}"/>
    <cellStyle name="SAPBEXHLevel0 30" xfId="2426" xr:uid="{00000000-0005-0000-0000-00007B090000}"/>
    <cellStyle name="SAPBEXHLevel0 31" xfId="2427" xr:uid="{00000000-0005-0000-0000-00007C090000}"/>
    <cellStyle name="SAPBEXHLevel0 32" xfId="2428" xr:uid="{00000000-0005-0000-0000-00007D090000}"/>
    <cellStyle name="SAPBEXHLevel0 33" xfId="2429" xr:uid="{00000000-0005-0000-0000-00007E090000}"/>
    <cellStyle name="SAPBEXHLevel0 34" xfId="2430" xr:uid="{00000000-0005-0000-0000-00007F090000}"/>
    <cellStyle name="SAPBEXHLevel0 35" xfId="2431" xr:uid="{00000000-0005-0000-0000-000080090000}"/>
    <cellStyle name="SAPBEXHLevel0 36" xfId="2432" xr:uid="{00000000-0005-0000-0000-000081090000}"/>
    <cellStyle name="SAPBEXHLevel0 37" xfId="2433" xr:uid="{00000000-0005-0000-0000-000082090000}"/>
    <cellStyle name="SAPBEXHLevel0 4" xfId="2434" xr:uid="{00000000-0005-0000-0000-000083090000}"/>
    <cellStyle name="SAPBEXHLevel0 5" xfId="2435" xr:uid="{00000000-0005-0000-0000-000084090000}"/>
    <cellStyle name="SAPBEXHLevel0 6" xfId="2436" xr:uid="{00000000-0005-0000-0000-000085090000}"/>
    <cellStyle name="SAPBEXHLevel0 7" xfId="2437" xr:uid="{00000000-0005-0000-0000-000086090000}"/>
    <cellStyle name="SAPBEXHLevel0 8" xfId="2438" xr:uid="{00000000-0005-0000-0000-000087090000}"/>
    <cellStyle name="SAPBEXHLevel0 9" xfId="2439" xr:uid="{00000000-0005-0000-0000-000088090000}"/>
    <cellStyle name="SAPBEXHLevel0_03 - Graphs and Tables (3rd party)" xfId="2440" xr:uid="{00000000-0005-0000-0000-000089090000}"/>
    <cellStyle name="SAPBEXHLevel0X" xfId="2441" xr:uid="{00000000-0005-0000-0000-00008A090000}"/>
    <cellStyle name="SAPBEXHLevel0X 10" xfId="2442" xr:uid="{00000000-0005-0000-0000-00008B090000}"/>
    <cellStyle name="SAPBEXHLevel0X 11" xfId="2443" xr:uid="{00000000-0005-0000-0000-00008C090000}"/>
    <cellStyle name="SAPBEXHLevel0X 12" xfId="2444" xr:uid="{00000000-0005-0000-0000-00008D090000}"/>
    <cellStyle name="SAPBEXHLevel0X 13" xfId="2445" xr:uid="{00000000-0005-0000-0000-00008E090000}"/>
    <cellStyle name="SAPBEXHLevel0X 14" xfId="2446" xr:uid="{00000000-0005-0000-0000-00008F090000}"/>
    <cellStyle name="SAPBEXHLevel0X 15" xfId="2447" xr:uid="{00000000-0005-0000-0000-000090090000}"/>
    <cellStyle name="SAPBEXHLevel0X 16" xfId="2448" xr:uid="{00000000-0005-0000-0000-000091090000}"/>
    <cellStyle name="SAPBEXHLevel0X 17" xfId="2449" xr:uid="{00000000-0005-0000-0000-000092090000}"/>
    <cellStyle name="SAPBEXHLevel0X 18" xfId="2450" xr:uid="{00000000-0005-0000-0000-000093090000}"/>
    <cellStyle name="SAPBEXHLevel0X 19" xfId="2451" xr:uid="{00000000-0005-0000-0000-000094090000}"/>
    <cellStyle name="SAPBEXHLevel0X 2" xfId="2452" xr:uid="{00000000-0005-0000-0000-000095090000}"/>
    <cellStyle name="SAPBEXHLevel0X 2 2" xfId="2453" xr:uid="{00000000-0005-0000-0000-000096090000}"/>
    <cellStyle name="SAPBEXHLevel0X 2 3" xfId="2454" xr:uid="{00000000-0005-0000-0000-000097090000}"/>
    <cellStyle name="SAPBEXHLevel0X 2 4" xfId="2455" xr:uid="{00000000-0005-0000-0000-000098090000}"/>
    <cellStyle name="SAPBEXHLevel0X 2 5" xfId="2456" xr:uid="{00000000-0005-0000-0000-000099090000}"/>
    <cellStyle name="SAPBEXHLevel0X 2 6" xfId="2457" xr:uid="{00000000-0005-0000-0000-00009A090000}"/>
    <cellStyle name="SAPBEXHLevel0X 2 7" xfId="2458" xr:uid="{00000000-0005-0000-0000-00009B090000}"/>
    <cellStyle name="SAPBEXHLevel0X 20" xfId="2459" xr:uid="{00000000-0005-0000-0000-00009C090000}"/>
    <cellStyle name="SAPBEXHLevel0X 21" xfId="2460" xr:uid="{00000000-0005-0000-0000-00009D090000}"/>
    <cellStyle name="SAPBEXHLevel0X 22" xfId="2461" xr:uid="{00000000-0005-0000-0000-00009E090000}"/>
    <cellStyle name="SAPBEXHLevel0X 23" xfId="2462" xr:uid="{00000000-0005-0000-0000-00009F090000}"/>
    <cellStyle name="SAPBEXHLevel0X 24" xfId="2463" xr:uid="{00000000-0005-0000-0000-0000A0090000}"/>
    <cellStyle name="SAPBEXHLevel0X 25" xfId="2464" xr:uid="{00000000-0005-0000-0000-0000A1090000}"/>
    <cellStyle name="SAPBEXHLevel0X 26" xfId="2465" xr:uid="{00000000-0005-0000-0000-0000A2090000}"/>
    <cellStyle name="SAPBEXHLevel0X 27" xfId="2466" xr:uid="{00000000-0005-0000-0000-0000A3090000}"/>
    <cellStyle name="SAPBEXHLevel0X 28" xfId="2467" xr:uid="{00000000-0005-0000-0000-0000A4090000}"/>
    <cellStyle name="SAPBEXHLevel0X 29" xfId="2468" xr:uid="{00000000-0005-0000-0000-0000A5090000}"/>
    <cellStyle name="SAPBEXHLevel0X 3" xfId="2469" xr:uid="{00000000-0005-0000-0000-0000A6090000}"/>
    <cellStyle name="SAPBEXHLevel0X 3 2" xfId="2470" xr:uid="{00000000-0005-0000-0000-0000A7090000}"/>
    <cellStyle name="SAPBEXHLevel0X 3 3" xfId="2471" xr:uid="{00000000-0005-0000-0000-0000A8090000}"/>
    <cellStyle name="SAPBEXHLevel0X 3 4" xfId="2472" xr:uid="{00000000-0005-0000-0000-0000A9090000}"/>
    <cellStyle name="SAPBEXHLevel0X 3 5" xfId="2473" xr:uid="{00000000-0005-0000-0000-0000AA090000}"/>
    <cellStyle name="SAPBEXHLevel0X 3 6" xfId="2474" xr:uid="{00000000-0005-0000-0000-0000AB090000}"/>
    <cellStyle name="SAPBEXHLevel0X 3 7" xfId="2475" xr:uid="{00000000-0005-0000-0000-0000AC090000}"/>
    <cellStyle name="SAPBEXHLevel0X 3_For distribution" xfId="2476" xr:uid="{00000000-0005-0000-0000-0000AD090000}"/>
    <cellStyle name="SAPBEXHLevel0X 30" xfId="2477" xr:uid="{00000000-0005-0000-0000-0000AE090000}"/>
    <cellStyle name="SAPBEXHLevel0X 31" xfId="2478" xr:uid="{00000000-0005-0000-0000-0000AF090000}"/>
    <cellStyle name="SAPBEXHLevel0X 32" xfId="2479" xr:uid="{00000000-0005-0000-0000-0000B0090000}"/>
    <cellStyle name="SAPBEXHLevel0X 33" xfId="2480" xr:uid="{00000000-0005-0000-0000-0000B1090000}"/>
    <cellStyle name="SAPBEXHLevel0X 34" xfId="2481" xr:uid="{00000000-0005-0000-0000-0000B2090000}"/>
    <cellStyle name="SAPBEXHLevel0X 35" xfId="2482" xr:uid="{00000000-0005-0000-0000-0000B3090000}"/>
    <cellStyle name="SAPBEXHLevel0X 36" xfId="2483" xr:uid="{00000000-0005-0000-0000-0000B4090000}"/>
    <cellStyle name="SAPBEXHLevel0X 37" xfId="2484" xr:uid="{00000000-0005-0000-0000-0000B5090000}"/>
    <cellStyle name="SAPBEXHLevel0X 4" xfId="2485" xr:uid="{00000000-0005-0000-0000-0000B6090000}"/>
    <cellStyle name="SAPBEXHLevel0X 5" xfId="2486" xr:uid="{00000000-0005-0000-0000-0000B7090000}"/>
    <cellStyle name="SAPBEXHLevel0X 6" xfId="2487" xr:uid="{00000000-0005-0000-0000-0000B8090000}"/>
    <cellStyle name="SAPBEXHLevel0X 7" xfId="2488" xr:uid="{00000000-0005-0000-0000-0000B9090000}"/>
    <cellStyle name="SAPBEXHLevel0X 8" xfId="2489" xr:uid="{00000000-0005-0000-0000-0000BA090000}"/>
    <cellStyle name="SAPBEXHLevel0X 9" xfId="2490" xr:uid="{00000000-0005-0000-0000-0000BB090000}"/>
    <cellStyle name="SAPBEXHLevel0X_2009-10 Budget Grant" xfId="2491" xr:uid="{00000000-0005-0000-0000-0000BC090000}"/>
    <cellStyle name="SAPBEXHLevel1" xfId="2492" xr:uid="{00000000-0005-0000-0000-0000BD090000}"/>
    <cellStyle name="SAPBEXHLevel1 10" xfId="2493" xr:uid="{00000000-0005-0000-0000-0000BE090000}"/>
    <cellStyle name="SAPBEXHLevel1 11" xfId="2494" xr:uid="{00000000-0005-0000-0000-0000BF090000}"/>
    <cellStyle name="SAPBEXHLevel1 12" xfId="2495" xr:uid="{00000000-0005-0000-0000-0000C0090000}"/>
    <cellStyle name="SAPBEXHLevel1 13" xfId="2496" xr:uid="{00000000-0005-0000-0000-0000C1090000}"/>
    <cellStyle name="SAPBEXHLevel1 14" xfId="2497" xr:uid="{00000000-0005-0000-0000-0000C2090000}"/>
    <cellStyle name="SAPBEXHLevel1 15" xfId="2498" xr:uid="{00000000-0005-0000-0000-0000C3090000}"/>
    <cellStyle name="SAPBEXHLevel1 16" xfId="2499" xr:uid="{00000000-0005-0000-0000-0000C4090000}"/>
    <cellStyle name="SAPBEXHLevel1 17" xfId="2500" xr:uid="{00000000-0005-0000-0000-0000C5090000}"/>
    <cellStyle name="SAPBEXHLevel1 18" xfId="2501" xr:uid="{00000000-0005-0000-0000-0000C6090000}"/>
    <cellStyle name="SAPBEXHLevel1 19" xfId="2502" xr:uid="{00000000-0005-0000-0000-0000C7090000}"/>
    <cellStyle name="SAPBEXHLevel1 2" xfId="2503" xr:uid="{00000000-0005-0000-0000-0000C8090000}"/>
    <cellStyle name="SAPBEXHLevel1 2 2" xfId="2504" xr:uid="{00000000-0005-0000-0000-0000C9090000}"/>
    <cellStyle name="SAPBEXHLevel1 2 2 2" xfId="2505" xr:uid="{00000000-0005-0000-0000-0000CA090000}"/>
    <cellStyle name="SAPBEXHLevel1 2 2 3" xfId="2506" xr:uid="{00000000-0005-0000-0000-0000CB090000}"/>
    <cellStyle name="SAPBEXHLevel1 2 2 4" xfId="2507" xr:uid="{00000000-0005-0000-0000-0000CC090000}"/>
    <cellStyle name="SAPBEXHLevel1 2 2 5" xfId="2508" xr:uid="{00000000-0005-0000-0000-0000CD090000}"/>
    <cellStyle name="SAPBEXHLevel1 2 2 6" xfId="2509" xr:uid="{00000000-0005-0000-0000-0000CE090000}"/>
    <cellStyle name="SAPBEXHLevel1 2 2 7" xfId="2510" xr:uid="{00000000-0005-0000-0000-0000CF090000}"/>
    <cellStyle name="SAPBEXHLevel1 2 3" xfId="2511" xr:uid="{00000000-0005-0000-0000-0000D0090000}"/>
    <cellStyle name="SAPBEXHLevel1 2 4" xfId="2512" xr:uid="{00000000-0005-0000-0000-0000D1090000}"/>
    <cellStyle name="SAPBEXHLevel1 2 5" xfId="2513" xr:uid="{00000000-0005-0000-0000-0000D2090000}"/>
    <cellStyle name="SAPBEXHLevel1 2 6" xfId="2514" xr:uid="{00000000-0005-0000-0000-0000D3090000}"/>
    <cellStyle name="SAPBEXHLevel1 2 7" xfId="2515" xr:uid="{00000000-0005-0000-0000-0000D4090000}"/>
    <cellStyle name="SAPBEXHLevel1 20" xfId="2516" xr:uid="{00000000-0005-0000-0000-0000D5090000}"/>
    <cellStyle name="SAPBEXHLevel1 21" xfId="2517" xr:uid="{00000000-0005-0000-0000-0000D6090000}"/>
    <cellStyle name="SAPBEXHLevel1 22" xfId="2518" xr:uid="{00000000-0005-0000-0000-0000D7090000}"/>
    <cellStyle name="SAPBEXHLevel1 23" xfId="2519" xr:uid="{00000000-0005-0000-0000-0000D8090000}"/>
    <cellStyle name="SAPBEXHLevel1 24" xfId="2520" xr:uid="{00000000-0005-0000-0000-0000D9090000}"/>
    <cellStyle name="SAPBEXHLevel1 25" xfId="2521" xr:uid="{00000000-0005-0000-0000-0000DA090000}"/>
    <cellStyle name="SAPBEXHLevel1 26" xfId="2522" xr:uid="{00000000-0005-0000-0000-0000DB090000}"/>
    <cellStyle name="SAPBEXHLevel1 27" xfId="2523" xr:uid="{00000000-0005-0000-0000-0000DC090000}"/>
    <cellStyle name="SAPBEXHLevel1 28" xfId="2524" xr:uid="{00000000-0005-0000-0000-0000DD090000}"/>
    <cellStyle name="SAPBEXHLevel1 29" xfId="2525" xr:uid="{00000000-0005-0000-0000-0000DE090000}"/>
    <cellStyle name="SAPBEXHLevel1 3" xfId="2526" xr:uid="{00000000-0005-0000-0000-0000DF090000}"/>
    <cellStyle name="SAPBEXHLevel1 3 2" xfId="2527" xr:uid="{00000000-0005-0000-0000-0000E0090000}"/>
    <cellStyle name="SAPBEXHLevel1 3 3" xfId="2528" xr:uid="{00000000-0005-0000-0000-0000E1090000}"/>
    <cellStyle name="SAPBEXHLevel1 3 4" xfId="2529" xr:uid="{00000000-0005-0000-0000-0000E2090000}"/>
    <cellStyle name="SAPBEXHLevel1 3 5" xfId="2530" xr:uid="{00000000-0005-0000-0000-0000E3090000}"/>
    <cellStyle name="SAPBEXHLevel1 3 6" xfId="2531" xr:uid="{00000000-0005-0000-0000-0000E4090000}"/>
    <cellStyle name="SAPBEXHLevel1 3 7" xfId="2532" xr:uid="{00000000-0005-0000-0000-0000E5090000}"/>
    <cellStyle name="SAPBEXHLevel1 30" xfId="2533" xr:uid="{00000000-0005-0000-0000-0000E6090000}"/>
    <cellStyle name="SAPBEXHLevel1 31" xfId="2534" xr:uid="{00000000-0005-0000-0000-0000E7090000}"/>
    <cellStyle name="SAPBEXHLevel1 32" xfId="2535" xr:uid="{00000000-0005-0000-0000-0000E8090000}"/>
    <cellStyle name="SAPBEXHLevel1 33" xfId="2536" xr:uid="{00000000-0005-0000-0000-0000E9090000}"/>
    <cellStyle name="SAPBEXHLevel1 34" xfId="2537" xr:uid="{00000000-0005-0000-0000-0000EA090000}"/>
    <cellStyle name="SAPBEXHLevel1 35" xfId="2538" xr:uid="{00000000-0005-0000-0000-0000EB090000}"/>
    <cellStyle name="SAPBEXHLevel1 36" xfId="2539" xr:uid="{00000000-0005-0000-0000-0000EC090000}"/>
    <cellStyle name="SAPBEXHLevel1 37" xfId="2540" xr:uid="{00000000-0005-0000-0000-0000ED090000}"/>
    <cellStyle name="SAPBEXHLevel1 38" xfId="2541" xr:uid="{00000000-0005-0000-0000-0000EE090000}"/>
    <cellStyle name="SAPBEXHLevel1 4" xfId="2542" xr:uid="{00000000-0005-0000-0000-0000EF090000}"/>
    <cellStyle name="SAPBEXHLevel1 5" xfId="2543" xr:uid="{00000000-0005-0000-0000-0000F0090000}"/>
    <cellStyle name="SAPBEXHLevel1 5 2" xfId="2544" xr:uid="{00000000-0005-0000-0000-0000F1090000}"/>
    <cellStyle name="SAPBEXHLevel1 6" xfId="2545" xr:uid="{00000000-0005-0000-0000-0000F2090000}"/>
    <cellStyle name="SAPBEXHLevel1 7" xfId="2546" xr:uid="{00000000-0005-0000-0000-0000F3090000}"/>
    <cellStyle name="SAPBEXHLevel1 8" xfId="2547" xr:uid="{00000000-0005-0000-0000-0000F4090000}"/>
    <cellStyle name="SAPBEXHLevel1 9" xfId="2548" xr:uid="{00000000-0005-0000-0000-0000F5090000}"/>
    <cellStyle name="SAPBEXHLevel1_03 - Graphs and Tables (3rd party)" xfId="2549" xr:uid="{00000000-0005-0000-0000-0000F6090000}"/>
    <cellStyle name="SAPBEXHLevel1X" xfId="2550" xr:uid="{00000000-0005-0000-0000-0000F7090000}"/>
    <cellStyle name="SAPBEXHLevel1X 10" xfId="2551" xr:uid="{00000000-0005-0000-0000-0000F8090000}"/>
    <cellStyle name="SAPBEXHLevel1X 11" xfId="2552" xr:uid="{00000000-0005-0000-0000-0000F9090000}"/>
    <cellStyle name="SAPBEXHLevel1X 12" xfId="2553" xr:uid="{00000000-0005-0000-0000-0000FA090000}"/>
    <cellStyle name="SAPBEXHLevel1X 13" xfId="2554" xr:uid="{00000000-0005-0000-0000-0000FB090000}"/>
    <cellStyle name="SAPBEXHLevel1X 14" xfId="2555" xr:uid="{00000000-0005-0000-0000-0000FC090000}"/>
    <cellStyle name="SAPBEXHLevel1X 15" xfId="2556" xr:uid="{00000000-0005-0000-0000-0000FD090000}"/>
    <cellStyle name="SAPBEXHLevel1X 16" xfId="2557" xr:uid="{00000000-0005-0000-0000-0000FE090000}"/>
    <cellStyle name="SAPBEXHLevel1X 17" xfId="2558" xr:uid="{00000000-0005-0000-0000-0000FF090000}"/>
    <cellStyle name="SAPBEXHLevel1X 18" xfId="2559" xr:uid="{00000000-0005-0000-0000-0000000A0000}"/>
    <cellStyle name="SAPBEXHLevel1X 19" xfId="2560" xr:uid="{00000000-0005-0000-0000-0000010A0000}"/>
    <cellStyle name="SAPBEXHLevel1X 2" xfId="2561" xr:uid="{00000000-0005-0000-0000-0000020A0000}"/>
    <cellStyle name="SAPBEXHLevel1X 2 2" xfId="2562" xr:uid="{00000000-0005-0000-0000-0000030A0000}"/>
    <cellStyle name="SAPBEXHLevel1X 2 3" xfId="2563" xr:uid="{00000000-0005-0000-0000-0000040A0000}"/>
    <cellStyle name="SAPBEXHLevel1X 2 4" xfId="2564" xr:uid="{00000000-0005-0000-0000-0000050A0000}"/>
    <cellStyle name="SAPBEXHLevel1X 2 5" xfId="2565" xr:uid="{00000000-0005-0000-0000-0000060A0000}"/>
    <cellStyle name="SAPBEXHLevel1X 2 6" xfId="2566" xr:uid="{00000000-0005-0000-0000-0000070A0000}"/>
    <cellStyle name="SAPBEXHLevel1X 2 7" xfId="2567" xr:uid="{00000000-0005-0000-0000-0000080A0000}"/>
    <cellStyle name="SAPBEXHLevel1X 20" xfId="2568" xr:uid="{00000000-0005-0000-0000-0000090A0000}"/>
    <cellStyle name="SAPBEXHLevel1X 21" xfId="2569" xr:uid="{00000000-0005-0000-0000-00000A0A0000}"/>
    <cellStyle name="SAPBEXHLevel1X 22" xfId="2570" xr:uid="{00000000-0005-0000-0000-00000B0A0000}"/>
    <cellStyle name="SAPBEXHLevel1X 23" xfId="2571" xr:uid="{00000000-0005-0000-0000-00000C0A0000}"/>
    <cellStyle name="SAPBEXHLevel1X 24" xfId="2572" xr:uid="{00000000-0005-0000-0000-00000D0A0000}"/>
    <cellStyle name="SAPBEXHLevel1X 25" xfId="2573" xr:uid="{00000000-0005-0000-0000-00000E0A0000}"/>
    <cellStyle name="SAPBEXHLevel1X 26" xfId="2574" xr:uid="{00000000-0005-0000-0000-00000F0A0000}"/>
    <cellStyle name="SAPBEXHLevel1X 27" xfId="2575" xr:uid="{00000000-0005-0000-0000-0000100A0000}"/>
    <cellStyle name="SAPBEXHLevel1X 28" xfId="2576" xr:uid="{00000000-0005-0000-0000-0000110A0000}"/>
    <cellStyle name="SAPBEXHLevel1X 29" xfId="2577" xr:uid="{00000000-0005-0000-0000-0000120A0000}"/>
    <cellStyle name="SAPBEXHLevel1X 3" xfId="2578" xr:uid="{00000000-0005-0000-0000-0000130A0000}"/>
    <cellStyle name="SAPBEXHLevel1X 3 2" xfId="2579" xr:uid="{00000000-0005-0000-0000-0000140A0000}"/>
    <cellStyle name="SAPBEXHLevel1X 3 3" xfId="2580" xr:uid="{00000000-0005-0000-0000-0000150A0000}"/>
    <cellStyle name="SAPBEXHLevel1X 3 4" xfId="2581" xr:uid="{00000000-0005-0000-0000-0000160A0000}"/>
    <cellStyle name="SAPBEXHLevel1X 3 5" xfId="2582" xr:uid="{00000000-0005-0000-0000-0000170A0000}"/>
    <cellStyle name="SAPBEXHLevel1X 3 6" xfId="2583" xr:uid="{00000000-0005-0000-0000-0000180A0000}"/>
    <cellStyle name="SAPBEXHLevel1X 3 7" xfId="2584" xr:uid="{00000000-0005-0000-0000-0000190A0000}"/>
    <cellStyle name="SAPBEXHLevel1X 3_For distribution" xfId="2585" xr:uid="{00000000-0005-0000-0000-00001A0A0000}"/>
    <cellStyle name="SAPBEXHLevel1X 30" xfId="2586" xr:uid="{00000000-0005-0000-0000-00001B0A0000}"/>
    <cellStyle name="SAPBEXHLevel1X 31" xfId="2587" xr:uid="{00000000-0005-0000-0000-00001C0A0000}"/>
    <cellStyle name="SAPBEXHLevel1X 32" xfId="2588" xr:uid="{00000000-0005-0000-0000-00001D0A0000}"/>
    <cellStyle name="SAPBEXHLevel1X 33" xfId="2589" xr:uid="{00000000-0005-0000-0000-00001E0A0000}"/>
    <cellStyle name="SAPBEXHLevel1X 34" xfId="2590" xr:uid="{00000000-0005-0000-0000-00001F0A0000}"/>
    <cellStyle name="SAPBEXHLevel1X 35" xfId="2591" xr:uid="{00000000-0005-0000-0000-0000200A0000}"/>
    <cellStyle name="SAPBEXHLevel1X 36" xfId="2592" xr:uid="{00000000-0005-0000-0000-0000210A0000}"/>
    <cellStyle name="SAPBEXHLevel1X 37" xfId="2593" xr:uid="{00000000-0005-0000-0000-0000220A0000}"/>
    <cellStyle name="SAPBEXHLevel1X 4" xfId="2594" xr:uid="{00000000-0005-0000-0000-0000230A0000}"/>
    <cellStyle name="SAPBEXHLevel1X 5" xfId="2595" xr:uid="{00000000-0005-0000-0000-0000240A0000}"/>
    <cellStyle name="SAPBEXHLevel1X 6" xfId="2596" xr:uid="{00000000-0005-0000-0000-0000250A0000}"/>
    <cellStyle name="SAPBEXHLevel1X 7" xfId="2597" xr:uid="{00000000-0005-0000-0000-0000260A0000}"/>
    <cellStyle name="SAPBEXHLevel1X 8" xfId="2598" xr:uid="{00000000-0005-0000-0000-0000270A0000}"/>
    <cellStyle name="SAPBEXHLevel1X 9" xfId="2599" xr:uid="{00000000-0005-0000-0000-0000280A0000}"/>
    <cellStyle name="SAPBEXHLevel1X_2009-10 Budget Grant" xfId="2600" xr:uid="{00000000-0005-0000-0000-0000290A0000}"/>
    <cellStyle name="SAPBEXHLevel2" xfId="2601" xr:uid="{00000000-0005-0000-0000-00002A0A0000}"/>
    <cellStyle name="SAPBEXHLevel2 10" xfId="2602" xr:uid="{00000000-0005-0000-0000-00002B0A0000}"/>
    <cellStyle name="SAPBEXHLevel2 11" xfId="2603" xr:uid="{00000000-0005-0000-0000-00002C0A0000}"/>
    <cellStyle name="SAPBEXHLevel2 12" xfId="2604" xr:uid="{00000000-0005-0000-0000-00002D0A0000}"/>
    <cellStyle name="SAPBEXHLevel2 13" xfId="2605" xr:uid="{00000000-0005-0000-0000-00002E0A0000}"/>
    <cellStyle name="SAPBEXHLevel2 14" xfId="2606" xr:uid="{00000000-0005-0000-0000-00002F0A0000}"/>
    <cellStyle name="SAPBEXHLevel2 15" xfId="2607" xr:uid="{00000000-0005-0000-0000-0000300A0000}"/>
    <cellStyle name="SAPBEXHLevel2 16" xfId="2608" xr:uid="{00000000-0005-0000-0000-0000310A0000}"/>
    <cellStyle name="SAPBEXHLevel2 17" xfId="2609" xr:uid="{00000000-0005-0000-0000-0000320A0000}"/>
    <cellStyle name="SAPBEXHLevel2 18" xfId="2610" xr:uid="{00000000-0005-0000-0000-0000330A0000}"/>
    <cellStyle name="SAPBEXHLevel2 19" xfId="2611" xr:uid="{00000000-0005-0000-0000-0000340A0000}"/>
    <cellStyle name="SAPBEXHLevel2 2" xfId="2612" xr:uid="{00000000-0005-0000-0000-0000350A0000}"/>
    <cellStyle name="SAPBEXHLevel2 2 2" xfId="2613" xr:uid="{00000000-0005-0000-0000-0000360A0000}"/>
    <cellStyle name="SAPBEXHLevel2 2 3" xfId="2614" xr:uid="{00000000-0005-0000-0000-0000370A0000}"/>
    <cellStyle name="SAPBEXHLevel2 2 4" xfId="2615" xr:uid="{00000000-0005-0000-0000-0000380A0000}"/>
    <cellStyle name="SAPBEXHLevel2 2 5" xfId="2616" xr:uid="{00000000-0005-0000-0000-0000390A0000}"/>
    <cellStyle name="SAPBEXHLevel2 2 6" xfId="2617" xr:uid="{00000000-0005-0000-0000-00003A0A0000}"/>
    <cellStyle name="SAPBEXHLevel2 2 7" xfId="2618" xr:uid="{00000000-0005-0000-0000-00003B0A0000}"/>
    <cellStyle name="SAPBEXHLevel2 20" xfId="2619" xr:uid="{00000000-0005-0000-0000-00003C0A0000}"/>
    <cellStyle name="SAPBEXHLevel2 21" xfId="2620" xr:uid="{00000000-0005-0000-0000-00003D0A0000}"/>
    <cellStyle name="SAPBEXHLevel2 22" xfId="2621" xr:uid="{00000000-0005-0000-0000-00003E0A0000}"/>
    <cellStyle name="SAPBEXHLevel2 23" xfId="2622" xr:uid="{00000000-0005-0000-0000-00003F0A0000}"/>
    <cellStyle name="SAPBEXHLevel2 24" xfId="2623" xr:uid="{00000000-0005-0000-0000-0000400A0000}"/>
    <cellStyle name="SAPBEXHLevel2 25" xfId="2624" xr:uid="{00000000-0005-0000-0000-0000410A0000}"/>
    <cellStyle name="SAPBEXHLevel2 26" xfId="2625" xr:uid="{00000000-0005-0000-0000-0000420A0000}"/>
    <cellStyle name="SAPBEXHLevel2 27" xfId="2626" xr:uid="{00000000-0005-0000-0000-0000430A0000}"/>
    <cellStyle name="SAPBEXHLevel2 28" xfId="2627" xr:uid="{00000000-0005-0000-0000-0000440A0000}"/>
    <cellStyle name="SAPBEXHLevel2 29" xfId="2628" xr:uid="{00000000-0005-0000-0000-0000450A0000}"/>
    <cellStyle name="SAPBEXHLevel2 3" xfId="2629" xr:uid="{00000000-0005-0000-0000-0000460A0000}"/>
    <cellStyle name="SAPBEXHLevel2 3 2" xfId="2630" xr:uid="{00000000-0005-0000-0000-0000470A0000}"/>
    <cellStyle name="SAPBEXHLevel2 3 3" xfId="2631" xr:uid="{00000000-0005-0000-0000-0000480A0000}"/>
    <cellStyle name="SAPBEXHLevel2 3 4" xfId="2632" xr:uid="{00000000-0005-0000-0000-0000490A0000}"/>
    <cellStyle name="SAPBEXHLevel2 3 5" xfId="2633" xr:uid="{00000000-0005-0000-0000-00004A0A0000}"/>
    <cellStyle name="SAPBEXHLevel2 3 6" xfId="2634" xr:uid="{00000000-0005-0000-0000-00004B0A0000}"/>
    <cellStyle name="SAPBEXHLevel2 3 7" xfId="2635" xr:uid="{00000000-0005-0000-0000-00004C0A0000}"/>
    <cellStyle name="SAPBEXHLevel2 30" xfId="2636" xr:uid="{00000000-0005-0000-0000-00004D0A0000}"/>
    <cellStyle name="SAPBEXHLevel2 31" xfId="2637" xr:uid="{00000000-0005-0000-0000-00004E0A0000}"/>
    <cellStyle name="SAPBEXHLevel2 32" xfId="2638" xr:uid="{00000000-0005-0000-0000-00004F0A0000}"/>
    <cellStyle name="SAPBEXHLevel2 33" xfId="2639" xr:uid="{00000000-0005-0000-0000-0000500A0000}"/>
    <cellStyle name="SAPBEXHLevel2 34" xfId="2640" xr:uid="{00000000-0005-0000-0000-0000510A0000}"/>
    <cellStyle name="SAPBEXHLevel2 35" xfId="2641" xr:uid="{00000000-0005-0000-0000-0000520A0000}"/>
    <cellStyle name="SAPBEXHLevel2 36" xfId="2642" xr:uid="{00000000-0005-0000-0000-0000530A0000}"/>
    <cellStyle name="SAPBEXHLevel2 37" xfId="2643" xr:uid="{00000000-0005-0000-0000-0000540A0000}"/>
    <cellStyle name="SAPBEXHLevel2 4" xfId="2644" xr:uid="{00000000-0005-0000-0000-0000550A0000}"/>
    <cellStyle name="SAPBEXHLevel2 5" xfId="2645" xr:uid="{00000000-0005-0000-0000-0000560A0000}"/>
    <cellStyle name="SAPBEXHLevel2 6" xfId="2646" xr:uid="{00000000-0005-0000-0000-0000570A0000}"/>
    <cellStyle name="SAPBEXHLevel2 7" xfId="2647" xr:uid="{00000000-0005-0000-0000-0000580A0000}"/>
    <cellStyle name="SAPBEXHLevel2 8" xfId="2648" xr:uid="{00000000-0005-0000-0000-0000590A0000}"/>
    <cellStyle name="SAPBEXHLevel2 9" xfId="2649" xr:uid="{00000000-0005-0000-0000-00005A0A0000}"/>
    <cellStyle name="SAPBEXHLevel2_03 - Graphs and Tables (3rd party)" xfId="2650" xr:uid="{00000000-0005-0000-0000-00005B0A0000}"/>
    <cellStyle name="SAPBEXHLevel2X" xfId="2651" xr:uid="{00000000-0005-0000-0000-00005C0A0000}"/>
    <cellStyle name="SAPBEXHLevel2X 10" xfId="2652" xr:uid="{00000000-0005-0000-0000-00005D0A0000}"/>
    <cellStyle name="SAPBEXHLevel2X 11" xfId="2653" xr:uid="{00000000-0005-0000-0000-00005E0A0000}"/>
    <cellStyle name="SAPBEXHLevel2X 12" xfId="2654" xr:uid="{00000000-0005-0000-0000-00005F0A0000}"/>
    <cellStyle name="SAPBEXHLevel2X 13" xfId="2655" xr:uid="{00000000-0005-0000-0000-0000600A0000}"/>
    <cellStyle name="SAPBEXHLevel2X 14" xfId="2656" xr:uid="{00000000-0005-0000-0000-0000610A0000}"/>
    <cellStyle name="SAPBEXHLevel2X 15" xfId="2657" xr:uid="{00000000-0005-0000-0000-0000620A0000}"/>
    <cellStyle name="SAPBEXHLevel2X 16" xfId="2658" xr:uid="{00000000-0005-0000-0000-0000630A0000}"/>
    <cellStyle name="SAPBEXHLevel2X 17" xfId="2659" xr:uid="{00000000-0005-0000-0000-0000640A0000}"/>
    <cellStyle name="SAPBEXHLevel2X 18" xfId="2660" xr:uid="{00000000-0005-0000-0000-0000650A0000}"/>
    <cellStyle name="SAPBEXHLevel2X 19" xfId="2661" xr:uid="{00000000-0005-0000-0000-0000660A0000}"/>
    <cellStyle name="SAPBEXHLevel2X 2" xfId="2662" xr:uid="{00000000-0005-0000-0000-0000670A0000}"/>
    <cellStyle name="SAPBEXHLevel2X 2 2" xfId="2663" xr:uid="{00000000-0005-0000-0000-0000680A0000}"/>
    <cellStyle name="SAPBEXHLevel2X 2 3" xfId="2664" xr:uid="{00000000-0005-0000-0000-0000690A0000}"/>
    <cellStyle name="SAPBEXHLevel2X 2 4" xfId="2665" xr:uid="{00000000-0005-0000-0000-00006A0A0000}"/>
    <cellStyle name="SAPBEXHLevel2X 2 5" xfId="2666" xr:uid="{00000000-0005-0000-0000-00006B0A0000}"/>
    <cellStyle name="SAPBEXHLevel2X 2 6" xfId="2667" xr:uid="{00000000-0005-0000-0000-00006C0A0000}"/>
    <cellStyle name="SAPBEXHLevel2X 2 7" xfId="2668" xr:uid="{00000000-0005-0000-0000-00006D0A0000}"/>
    <cellStyle name="SAPBEXHLevel2X 20" xfId="2669" xr:uid="{00000000-0005-0000-0000-00006E0A0000}"/>
    <cellStyle name="SAPBEXHLevel2X 21" xfId="2670" xr:uid="{00000000-0005-0000-0000-00006F0A0000}"/>
    <cellStyle name="SAPBEXHLevel2X 22" xfId="2671" xr:uid="{00000000-0005-0000-0000-0000700A0000}"/>
    <cellStyle name="SAPBEXHLevel2X 23" xfId="2672" xr:uid="{00000000-0005-0000-0000-0000710A0000}"/>
    <cellStyle name="SAPBEXHLevel2X 24" xfId="2673" xr:uid="{00000000-0005-0000-0000-0000720A0000}"/>
    <cellStyle name="SAPBEXHLevel2X 25" xfId="2674" xr:uid="{00000000-0005-0000-0000-0000730A0000}"/>
    <cellStyle name="SAPBEXHLevel2X 26" xfId="2675" xr:uid="{00000000-0005-0000-0000-0000740A0000}"/>
    <cellStyle name="SAPBEXHLevel2X 27" xfId="2676" xr:uid="{00000000-0005-0000-0000-0000750A0000}"/>
    <cellStyle name="SAPBEXHLevel2X 28" xfId="2677" xr:uid="{00000000-0005-0000-0000-0000760A0000}"/>
    <cellStyle name="SAPBEXHLevel2X 29" xfId="2678" xr:uid="{00000000-0005-0000-0000-0000770A0000}"/>
    <cellStyle name="SAPBEXHLevel2X 3" xfId="2679" xr:uid="{00000000-0005-0000-0000-0000780A0000}"/>
    <cellStyle name="SAPBEXHLevel2X 3 2" xfId="2680" xr:uid="{00000000-0005-0000-0000-0000790A0000}"/>
    <cellStyle name="SAPBEXHLevel2X 3 3" xfId="2681" xr:uid="{00000000-0005-0000-0000-00007A0A0000}"/>
    <cellStyle name="SAPBEXHLevel2X 3 4" xfId="2682" xr:uid="{00000000-0005-0000-0000-00007B0A0000}"/>
    <cellStyle name="SAPBEXHLevel2X 3 5" xfId="2683" xr:uid="{00000000-0005-0000-0000-00007C0A0000}"/>
    <cellStyle name="SAPBEXHLevel2X 3 6" xfId="2684" xr:uid="{00000000-0005-0000-0000-00007D0A0000}"/>
    <cellStyle name="SAPBEXHLevel2X 3 7" xfId="2685" xr:uid="{00000000-0005-0000-0000-00007E0A0000}"/>
    <cellStyle name="SAPBEXHLevel2X 3_For distribution" xfId="2686" xr:uid="{00000000-0005-0000-0000-00007F0A0000}"/>
    <cellStyle name="SAPBEXHLevel2X 30" xfId="2687" xr:uid="{00000000-0005-0000-0000-0000800A0000}"/>
    <cellStyle name="SAPBEXHLevel2X 31" xfId="2688" xr:uid="{00000000-0005-0000-0000-0000810A0000}"/>
    <cellStyle name="SAPBEXHLevel2X 32" xfId="2689" xr:uid="{00000000-0005-0000-0000-0000820A0000}"/>
    <cellStyle name="SAPBEXHLevel2X 33" xfId="2690" xr:uid="{00000000-0005-0000-0000-0000830A0000}"/>
    <cellStyle name="SAPBEXHLevel2X 34" xfId="2691" xr:uid="{00000000-0005-0000-0000-0000840A0000}"/>
    <cellStyle name="SAPBEXHLevel2X 35" xfId="2692" xr:uid="{00000000-0005-0000-0000-0000850A0000}"/>
    <cellStyle name="SAPBEXHLevel2X 4" xfId="2693" xr:uid="{00000000-0005-0000-0000-0000860A0000}"/>
    <cellStyle name="SAPBEXHLevel2X 5" xfId="2694" xr:uid="{00000000-0005-0000-0000-0000870A0000}"/>
    <cellStyle name="SAPBEXHLevel2X 6" xfId="2695" xr:uid="{00000000-0005-0000-0000-0000880A0000}"/>
    <cellStyle name="SAPBEXHLevel2X 7" xfId="2696" xr:uid="{00000000-0005-0000-0000-0000890A0000}"/>
    <cellStyle name="SAPBEXHLevel2X 8" xfId="2697" xr:uid="{00000000-0005-0000-0000-00008A0A0000}"/>
    <cellStyle name="SAPBEXHLevel2X 9" xfId="2698" xr:uid="{00000000-0005-0000-0000-00008B0A0000}"/>
    <cellStyle name="SAPBEXHLevel2X_2009-10 Budget Grant" xfId="2699" xr:uid="{00000000-0005-0000-0000-00008C0A0000}"/>
    <cellStyle name="SAPBEXHLevel3" xfId="2700" xr:uid="{00000000-0005-0000-0000-00008D0A0000}"/>
    <cellStyle name="SAPBEXHLevel3 10" xfId="2701" xr:uid="{00000000-0005-0000-0000-00008E0A0000}"/>
    <cellStyle name="SAPBEXHLevel3 11" xfId="2702" xr:uid="{00000000-0005-0000-0000-00008F0A0000}"/>
    <cellStyle name="SAPBEXHLevel3 12" xfId="2703" xr:uid="{00000000-0005-0000-0000-0000900A0000}"/>
    <cellStyle name="SAPBEXHLevel3 13" xfId="2704" xr:uid="{00000000-0005-0000-0000-0000910A0000}"/>
    <cellStyle name="SAPBEXHLevel3 14" xfId="2705" xr:uid="{00000000-0005-0000-0000-0000920A0000}"/>
    <cellStyle name="SAPBEXHLevel3 15" xfId="2706" xr:uid="{00000000-0005-0000-0000-0000930A0000}"/>
    <cellStyle name="SAPBEXHLevel3 16" xfId="2707" xr:uid="{00000000-0005-0000-0000-0000940A0000}"/>
    <cellStyle name="SAPBEXHLevel3 17" xfId="2708" xr:uid="{00000000-0005-0000-0000-0000950A0000}"/>
    <cellStyle name="SAPBEXHLevel3 18" xfId="2709" xr:uid="{00000000-0005-0000-0000-0000960A0000}"/>
    <cellStyle name="SAPBEXHLevel3 19" xfId="2710" xr:uid="{00000000-0005-0000-0000-0000970A0000}"/>
    <cellStyle name="SAPBEXHLevel3 2" xfId="2711" xr:uid="{00000000-0005-0000-0000-0000980A0000}"/>
    <cellStyle name="SAPBEXHLevel3 2 2" xfId="2712" xr:uid="{00000000-0005-0000-0000-0000990A0000}"/>
    <cellStyle name="SAPBEXHLevel3 2 3" xfId="2713" xr:uid="{00000000-0005-0000-0000-00009A0A0000}"/>
    <cellStyle name="SAPBEXHLevel3 2 4" xfId="2714" xr:uid="{00000000-0005-0000-0000-00009B0A0000}"/>
    <cellStyle name="SAPBEXHLevel3 2 5" xfId="2715" xr:uid="{00000000-0005-0000-0000-00009C0A0000}"/>
    <cellStyle name="SAPBEXHLevel3 2 6" xfId="2716" xr:uid="{00000000-0005-0000-0000-00009D0A0000}"/>
    <cellStyle name="SAPBEXHLevel3 2 7" xfId="2717" xr:uid="{00000000-0005-0000-0000-00009E0A0000}"/>
    <cellStyle name="SAPBEXHLevel3 20" xfId="2718" xr:uid="{00000000-0005-0000-0000-00009F0A0000}"/>
    <cellStyle name="SAPBEXHLevel3 21" xfId="2719" xr:uid="{00000000-0005-0000-0000-0000A00A0000}"/>
    <cellStyle name="SAPBEXHLevel3 22" xfId="2720" xr:uid="{00000000-0005-0000-0000-0000A10A0000}"/>
    <cellStyle name="SAPBEXHLevel3 23" xfId="2721" xr:uid="{00000000-0005-0000-0000-0000A20A0000}"/>
    <cellStyle name="SAPBEXHLevel3 24" xfId="2722" xr:uid="{00000000-0005-0000-0000-0000A30A0000}"/>
    <cellStyle name="SAPBEXHLevel3 25" xfId="2723" xr:uid="{00000000-0005-0000-0000-0000A40A0000}"/>
    <cellStyle name="SAPBEXHLevel3 26" xfId="2724" xr:uid="{00000000-0005-0000-0000-0000A50A0000}"/>
    <cellStyle name="SAPBEXHLevel3 27" xfId="2725" xr:uid="{00000000-0005-0000-0000-0000A60A0000}"/>
    <cellStyle name="SAPBEXHLevel3 28" xfId="2726" xr:uid="{00000000-0005-0000-0000-0000A70A0000}"/>
    <cellStyle name="SAPBEXHLevel3 29" xfId="2727" xr:uid="{00000000-0005-0000-0000-0000A80A0000}"/>
    <cellStyle name="SAPBEXHLevel3 3" xfId="2728" xr:uid="{00000000-0005-0000-0000-0000A90A0000}"/>
    <cellStyle name="SAPBEXHLevel3 3 2" xfId="2729" xr:uid="{00000000-0005-0000-0000-0000AA0A0000}"/>
    <cellStyle name="SAPBEXHLevel3 3 3" xfId="2730" xr:uid="{00000000-0005-0000-0000-0000AB0A0000}"/>
    <cellStyle name="SAPBEXHLevel3 3 4" xfId="2731" xr:uid="{00000000-0005-0000-0000-0000AC0A0000}"/>
    <cellStyle name="SAPBEXHLevel3 3 5" xfId="2732" xr:uid="{00000000-0005-0000-0000-0000AD0A0000}"/>
    <cellStyle name="SAPBEXHLevel3 3 6" xfId="2733" xr:uid="{00000000-0005-0000-0000-0000AE0A0000}"/>
    <cellStyle name="SAPBEXHLevel3 3 7" xfId="2734" xr:uid="{00000000-0005-0000-0000-0000AF0A0000}"/>
    <cellStyle name="SAPBEXHLevel3 30" xfId="2735" xr:uid="{00000000-0005-0000-0000-0000B00A0000}"/>
    <cellStyle name="SAPBEXHLevel3 31" xfId="2736" xr:uid="{00000000-0005-0000-0000-0000B10A0000}"/>
    <cellStyle name="SAPBEXHLevel3 32" xfId="2737" xr:uid="{00000000-0005-0000-0000-0000B20A0000}"/>
    <cellStyle name="SAPBEXHLevel3 33" xfId="2738" xr:uid="{00000000-0005-0000-0000-0000B30A0000}"/>
    <cellStyle name="SAPBEXHLevel3 34" xfId="2739" xr:uid="{00000000-0005-0000-0000-0000B40A0000}"/>
    <cellStyle name="SAPBEXHLevel3 35" xfId="2740" xr:uid="{00000000-0005-0000-0000-0000B50A0000}"/>
    <cellStyle name="SAPBEXHLevel3 36" xfId="2741" xr:uid="{00000000-0005-0000-0000-0000B60A0000}"/>
    <cellStyle name="SAPBEXHLevel3 37" xfId="2742" xr:uid="{00000000-0005-0000-0000-0000B70A0000}"/>
    <cellStyle name="SAPBEXHLevel3 4" xfId="2743" xr:uid="{00000000-0005-0000-0000-0000B80A0000}"/>
    <cellStyle name="SAPBEXHLevel3 5" xfId="2744" xr:uid="{00000000-0005-0000-0000-0000B90A0000}"/>
    <cellStyle name="SAPBEXHLevel3 6" xfId="2745" xr:uid="{00000000-0005-0000-0000-0000BA0A0000}"/>
    <cellStyle name="SAPBEXHLevel3 7" xfId="2746" xr:uid="{00000000-0005-0000-0000-0000BB0A0000}"/>
    <cellStyle name="SAPBEXHLevel3 8" xfId="2747" xr:uid="{00000000-0005-0000-0000-0000BC0A0000}"/>
    <cellStyle name="SAPBEXHLevel3 9" xfId="2748" xr:uid="{00000000-0005-0000-0000-0000BD0A0000}"/>
    <cellStyle name="SAPBEXHLevel3_2009-10 Budget Grant" xfId="2749" xr:uid="{00000000-0005-0000-0000-0000BE0A0000}"/>
    <cellStyle name="SAPBEXHLevel3X" xfId="2750" xr:uid="{00000000-0005-0000-0000-0000BF0A0000}"/>
    <cellStyle name="SAPBEXHLevel3X 10" xfId="2751" xr:uid="{00000000-0005-0000-0000-0000C00A0000}"/>
    <cellStyle name="SAPBEXHLevel3X 11" xfId="2752" xr:uid="{00000000-0005-0000-0000-0000C10A0000}"/>
    <cellStyle name="SAPBEXHLevel3X 12" xfId="2753" xr:uid="{00000000-0005-0000-0000-0000C20A0000}"/>
    <cellStyle name="SAPBEXHLevel3X 13" xfId="2754" xr:uid="{00000000-0005-0000-0000-0000C30A0000}"/>
    <cellStyle name="SAPBEXHLevel3X 14" xfId="2755" xr:uid="{00000000-0005-0000-0000-0000C40A0000}"/>
    <cellStyle name="SAPBEXHLevel3X 15" xfId="2756" xr:uid="{00000000-0005-0000-0000-0000C50A0000}"/>
    <cellStyle name="SAPBEXHLevel3X 16" xfId="2757" xr:uid="{00000000-0005-0000-0000-0000C60A0000}"/>
    <cellStyle name="SAPBEXHLevel3X 17" xfId="2758" xr:uid="{00000000-0005-0000-0000-0000C70A0000}"/>
    <cellStyle name="SAPBEXHLevel3X 18" xfId="2759" xr:uid="{00000000-0005-0000-0000-0000C80A0000}"/>
    <cellStyle name="SAPBEXHLevel3X 19" xfId="2760" xr:uid="{00000000-0005-0000-0000-0000C90A0000}"/>
    <cellStyle name="SAPBEXHLevel3X 2" xfId="2761" xr:uid="{00000000-0005-0000-0000-0000CA0A0000}"/>
    <cellStyle name="SAPBEXHLevel3X 2 2" xfId="2762" xr:uid="{00000000-0005-0000-0000-0000CB0A0000}"/>
    <cellStyle name="SAPBEXHLevel3X 2 3" xfId="2763" xr:uid="{00000000-0005-0000-0000-0000CC0A0000}"/>
    <cellStyle name="SAPBEXHLevel3X 2 4" xfId="2764" xr:uid="{00000000-0005-0000-0000-0000CD0A0000}"/>
    <cellStyle name="SAPBEXHLevel3X 2 5" xfId="2765" xr:uid="{00000000-0005-0000-0000-0000CE0A0000}"/>
    <cellStyle name="SAPBEXHLevel3X 2 6" xfId="2766" xr:uid="{00000000-0005-0000-0000-0000CF0A0000}"/>
    <cellStyle name="SAPBEXHLevel3X 2 7" xfId="2767" xr:uid="{00000000-0005-0000-0000-0000D00A0000}"/>
    <cellStyle name="SAPBEXHLevel3X 20" xfId="2768" xr:uid="{00000000-0005-0000-0000-0000D10A0000}"/>
    <cellStyle name="SAPBEXHLevel3X 21" xfId="2769" xr:uid="{00000000-0005-0000-0000-0000D20A0000}"/>
    <cellStyle name="SAPBEXHLevel3X 22" xfId="2770" xr:uid="{00000000-0005-0000-0000-0000D30A0000}"/>
    <cellStyle name="SAPBEXHLevel3X 23" xfId="2771" xr:uid="{00000000-0005-0000-0000-0000D40A0000}"/>
    <cellStyle name="SAPBEXHLevel3X 24" xfId="2772" xr:uid="{00000000-0005-0000-0000-0000D50A0000}"/>
    <cellStyle name="SAPBEXHLevel3X 25" xfId="2773" xr:uid="{00000000-0005-0000-0000-0000D60A0000}"/>
    <cellStyle name="SAPBEXHLevel3X 26" xfId="2774" xr:uid="{00000000-0005-0000-0000-0000D70A0000}"/>
    <cellStyle name="SAPBEXHLevel3X 27" xfId="2775" xr:uid="{00000000-0005-0000-0000-0000D80A0000}"/>
    <cellStyle name="SAPBEXHLevel3X 28" xfId="2776" xr:uid="{00000000-0005-0000-0000-0000D90A0000}"/>
    <cellStyle name="SAPBEXHLevel3X 29" xfId="2777" xr:uid="{00000000-0005-0000-0000-0000DA0A0000}"/>
    <cellStyle name="SAPBEXHLevel3X 3" xfId="2778" xr:uid="{00000000-0005-0000-0000-0000DB0A0000}"/>
    <cellStyle name="SAPBEXHLevel3X 3 2" xfId="2779" xr:uid="{00000000-0005-0000-0000-0000DC0A0000}"/>
    <cellStyle name="SAPBEXHLevel3X 3 3" xfId="2780" xr:uid="{00000000-0005-0000-0000-0000DD0A0000}"/>
    <cellStyle name="SAPBEXHLevel3X 3 4" xfId="2781" xr:uid="{00000000-0005-0000-0000-0000DE0A0000}"/>
    <cellStyle name="SAPBEXHLevel3X 3 5" xfId="2782" xr:uid="{00000000-0005-0000-0000-0000DF0A0000}"/>
    <cellStyle name="SAPBEXHLevel3X 3 6" xfId="2783" xr:uid="{00000000-0005-0000-0000-0000E00A0000}"/>
    <cellStyle name="SAPBEXHLevel3X 3 7" xfId="2784" xr:uid="{00000000-0005-0000-0000-0000E10A0000}"/>
    <cellStyle name="SAPBEXHLevel3X 3_For distribution" xfId="2785" xr:uid="{00000000-0005-0000-0000-0000E20A0000}"/>
    <cellStyle name="SAPBEXHLevel3X 30" xfId="2786" xr:uid="{00000000-0005-0000-0000-0000E30A0000}"/>
    <cellStyle name="SAPBEXHLevel3X 31" xfId="2787" xr:uid="{00000000-0005-0000-0000-0000E40A0000}"/>
    <cellStyle name="SAPBEXHLevel3X 32" xfId="2788" xr:uid="{00000000-0005-0000-0000-0000E50A0000}"/>
    <cellStyle name="SAPBEXHLevel3X 33" xfId="2789" xr:uid="{00000000-0005-0000-0000-0000E60A0000}"/>
    <cellStyle name="SAPBEXHLevel3X 34" xfId="2790" xr:uid="{00000000-0005-0000-0000-0000E70A0000}"/>
    <cellStyle name="SAPBEXHLevel3X 35" xfId="2791" xr:uid="{00000000-0005-0000-0000-0000E80A0000}"/>
    <cellStyle name="SAPBEXHLevel3X 4" xfId="2792" xr:uid="{00000000-0005-0000-0000-0000E90A0000}"/>
    <cellStyle name="SAPBEXHLevel3X 5" xfId="2793" xr:uid="{00000000-0005-0000-0000-0000EA0A0000}"/>
    <cellStyle name="SAPBEXHLevel3X 6" xfId="2794" xr:uid="{00000000-0005-0000-0000-0000EB0A0000}"/>
    <cellStyle name="SAPBEXHLevel3X 7" xfId="2795" xr:uid="{00000000-0005-0000-0000-0000EC0A0000}"/>
    <cellStyle name="SAPBEXHLevel3X 8" xfId="2796" xr:uid="{00000000-0005-0000-0000-0000ED0A0000}"/>
    <cellStyle name="SAPBEXHLevel3X 9" xfId="2797" xr:uid="{00000000-0005-0000-0000-0000EE0A0000}"/>
    <cellStyle name="SAPBEXHLevel3X_2009-10 Budget Grant" xfId="2798" xr:uid="{00000000-0005-0000-0000-0000EF0A0000}"/>
    <cellStyle name="SAPBEXinputData" xfId="2799" xr:uid="{00000000-0005-0000-0000-0000F00A0000}"/>
    <cellStyle name="SAPBEXinputData 10" xfId="2800" xr:uid="{00000000-0005-0000-0000-0000F10A0000}"/>
    <cellStyle name="SAPBEXinputData 11" xfId="2801" xr:uid="{00000000-0005-0000-0000-0000F20A0000}"/>
    <cellStyle name="SAPBEXinputData 12" xfId="2802" xr:uid="{00000000-0005-0000-0000-0000F30A0000}"/>
    <cellStyle name="SAPBEXinputData 13" xfId="2803" xr:uid="{00000000-0005-0000-0000-0000F40A0000}"/>
    <cellStyle name="SAPBEXinputData 14" xfId="2804" xr:uid="{00000000-0005-0000-0000-0000F50A0000}"/>
    <cellStyle name="SAPBEXinputData 15" xfId="2805" xr:uid="{00000000-0005-0000-0000-0000F60A0000}"/>
    <cellStyle name="SAPBEXinputData 16" xfId="2806" xr:uid="{00000000-0005-0000-0000-0000F70A0000}"/>
    <cellStyle name="SAPBEXinputData 17" xfId="2807" xr:uid="{00000000-0005-0000-0000-0000F80A0000}"/>
    <cellStyle name="SAPBEXinputData 18" xfId="2808" xr:uid="{00000000-0005-0000-0000-0000F90A0000}"/>
    <cellStyle name="SAPBEXinputData 19" xfId="2809" xr:uid="{00000000-0005-0000-0000-0000FA0A0000}"/>
    <cellStyle name="SAPBEXinputData 2" xfId="2810" xr:uid="{00000000-0005-0000-0000-0000FB0A0000}"/>
    <cellStyle name="SAPBEXinputData 2 2" xfId="2811" xr:uid="{00000000-0005-0000-0000-0000FC0A0000}"/>
    <cellStyle name="SAPBEXinputData 2 3" xfId="2812" xr:uid="{00000000-0005-0000-0000-0000FD0A0000}"/>
    <cellStyle name="SAPBEXinputData 2 4" xfId="2813" xr:uid="{00000000-0005-0000-0000-0000FE0A0000}"/>
    <cellStyle name="SAPBEXinputData 2 5" xfId="2814" xr:uid="{00000000-0005-0000-0000-0000FF0A0000}"/>
    <cellStyle name="SAPBEXinputData 2 6" xfId="2815" xr:uid="{00000000-0005-0000-0000-0000000B0000}"/>
    <cellStyle name="SAPBEXinputData 2 7" xfId="2816" xr:uid="{00000000-0005-0000-0000-0000010B0000}"/>
    <cellStyle name="SAPBEXinputData 20" xfId="2817" xr:uid="{00000000-0005-0000-0000-0000020B0000}"/>
    <cellStyle name="SAPBEXinputData 21" xfId="2818" xr:uid="{00000000-0005-0000-0000-0000030B0000}"/>
    <cellStyle name="SAPBEXinputData 22" xfId="2819" xr:uid="{00000000-0005-0000-0000-0000040B0000}"/>
    <cellStyle name="SAPBEXinputData 23" xfId="2820" xr:uid="{00000000-0005-0000-0000-0000050B0000}"/>
    <cellStyle name="SAPBEXinputData 24" xfId="2821" xr:uid="{00000000-0005-0000-0000-0000060B0000}"/>
    <cellStyle name="SAPBEXinputData 25" xfId="2822" xr:uid="{00000000-0005-0000-0000-0000070B0000}"/>
    <cellStyle name="SAPBEXinputData 26" xfId="2823" xr:uid="{00000000-0005-0000-0000-0000080B0000}"/>
    <cellStyle name="SAPBEXinputData 27" xfId="2824" xr:uid="{00000000-0005-0000-0000-0000090B0000}"/>
    <cellStyle name="SAPBEXinputData 28" xfId="2825" xr:uid="{00000000-0005-0000-0000-00000A0B0000}"/>
    <cellStyle name="SAPBEXinputData 29" xfId="2826" xr:uid="{00000000-0005-0000-0000-00000B0B0000}"/>
    <cellStyle name="SAPBEXinputData 3" xfId="2827" xr:uid="{00000000-0005-0000-0000-00000C0B0000}"/>
    <cellStyle name="SAPBEXinputData 3 2" xfId="2828" xr:uid="{00000000-0005-0000-0000-00000D0B0000}"/>
    <cellStyle name="SAPBEXinputData 3 3" xfId="2829" xr:uid="{00000000-0005-0000-0000-00000E0B0000}"/>
    <cellStyle name="SAPBEXinputData 3 4" xfId="2830" xr:uid="{00000000-0005-0000-0000-00000F0B0000}"/>
    <cellStyle name="SAPBEXinputData 3 5" xfId="2831" xr:uid="{00000000-0005-0000-0000-0000100B0000}"/>
    <cellStyle name="SAPBEXinputData 3 6" xfId="2832" xr:uid="{00000000-0005-0000-0000-0000110B0000}"/>
    <cellStyle name="SAPBEXinputData 3 7" xfId="2833" xr:uid="{00000000-0005-0000-0000-0000120B0000}"/>
    <cellStyle name="SAPBEXinputData 3_For distribution" xfId="2834" xr:uid="{00000000-0005-0000-0000-0000130B0000}"/>
    <cellStyle name="SAPBEXinputData 30" xfId="2835" xr:uid="{00000000-0005-0000-0000-0000140B0000}"/>
    <cellStyle name="SAPBEXinputData 31" xfId="2836" xr:uid="{00000000-0005-0000-0000-0000150B0000}"/>
    <cellStyle name="SAPBEXinputData 32" xfId="2837" xr:uid="{00000000-0005-0000-0000-0000160B0000}"/>
    <cellStyle name="SAPBEXinputData 33" xfId="2838" xr:uid="{00000000-0005-0000-0000-0000170B0000}"/>
    <cellStyle name="SAPBEXinputData 34" xfId="2839" xr:uid="{00000000-0005-0000-0000-0000180B0000}"/>
    <cellStyle name="SAPBEXinputData 4" xfId="2840" xr:uid="{00000000-0005-0000-0000-0000190B0000}"/>
    <cellStyle name="SAPBEXinputData 5" xfId="2841" xr:uid="{00000000-0005-0000-0000-00001A0B0000}"/>
    <cellStyle name="SAPBEXinputData 6" xfId="2842" xr:uid="{00000000-0005-0000-0000-00001B0B0000}"/>
    <cellStyle name="SAPBEXinputData 7" xfId="2843" xr:uid="{00000000-0005-0000-0000-00001C0B0000}"/>
    <cellStyle name="SAPBEXinputData 8" xfId="2844" xr:uid="{00000000-0005-0000-0000-00001D0B0000}"/>
    <cellStyle name="SAPBEXinputData 9" xfId="2845" xr:uid="{00000000-0005-0000-0000-00001E0B0000}"/>
    <cellStyle name="SAPBEXinputData_2010" xfId="2846" xr:uid="{00000000-0005-0000-0000-00001F0B0000}"/>
    <cellStyle name="SAPBEXItemHeader" xfId="2847" xr:uid="{00000000-0005-0000-0000-0000200B0000}"/>
    <cellStyle name="SAPBEXItemHeader 2" xfId="2848" xr:uid="{00000000-0005-0000-0000-0000210B0000}"/>
    <cellStyle name="SAPBEXItemHeader 3" xfId="2849" xr:uid="{00000000-0005-0000-0000-0000220B0000}"/>
    <cellStyle name="SAPBEXItemHeader 4" xfId="2850" xr:uid="{00000000-0005-0000-0000-0000230B0000}"/>
    <cellStyle name="SAPBEXItemHeader 5" xfId="2851" xr:uid="{00000000-0005-0000-0000-0000240B0000}"/>
    <cellStyle name="SAPBEXItemHeader 6" xfId="2852" xr:uid="{00000000-0005-0000-0000-0000250B0000}"/>
    <cellStyle name="SAPBEXItemHeader 7" xfId="2853" xr:uid="{00000000-0005-0000-0000-0000260B0000}"/>
    <cellStyle name="SAPBEXItemHeader 8" xfId="2854" xr:uid="{00000000-0005-0000-0000-0000270B0000}"/>
    <cellStyle name="SAPBEXresData" xfId="2855" xr:uid="{00000000-0005-0000-0000-0000280B0000}"/>
    <cellStyle name="SAPBEXresData 10" xfId="2856" xr:uid="{00000000-0005-0000-0000-0000290B0000}"/>
    <cellStyle name="SAPBEXresData 11" xfId="2857" xr:uid="{00000000-0005-0000-0000-00002A0B0000}"/>
    <cellStyle name="SAPBEXresData 12" xfId="2858" xr:uid="{00000000-0005-0000-0000-00002B0B0000}"/>
    <cellStyle name="SAPBEXresData 13" xfId="2859" xr:uid="{00000000-0005-0000-0000-00002C0B0000}"/>
    <cellStyle name="SAPBEXresData 14" xfId="2860" xr:uid="{00000000-0005-0000-0000-00002D0B0000}"/>
    <cellStyle name="SAPBEXresData 15" xfId="2861" xr:uid="{00000000-0005-0000-0000-00002E0B0000}"/>
    <cellStyle name="SAPBEXresData 16" xfId="2862" xr:uid="{00000000-0005-0000-0000-00002F0B0000}"/>
    <cellStyle name="SAPBEXresData 17" xfId="2863" xr:uid="{00000000-0005-0000-0000-0000300B0000}"/>
    <cellStyle name="SAPBEXresData 18" xfId="2864" xr:uid="{00000000-0005-0000-0000-0000310B0000}"/>
    <cellStyle name="SAPBEXresData 19" xfId="2865" xr:uid="{00000000-0005-0000-0000-0000320B0000}"/>
    <cellStyle name="SAPBEXresData 2" xfId="2866" xr:uid="{00000000-0005-0000-0000-0000330B0000}"/>
    <cellStyle name="SAPBEXresData 2 2" xfId="2867" xr:uid="{00000000-0005-0000-0000-0000340B0000}"/>
    <cellStyle name="SAPBEXresData 2 3" xfId="2868" xr:uid="{00000000-0005-0000-0000-0000350B0000}"/>
    <cellStyle name="SAPBEXresData 2 4" xfId="2869" xr:uid="{00000000-0005-0000-0000-0000360B0000}"/>
    <cellStyle name="SAPBEXresData 2 5" xfId="2870" xr:uid="{00000000-0005-0000-0000-0000370B0000}"/>
    <cellStyle name="SAPBEXresData 2 6" xfId="2871" xr:uid="{00000000-0005-0000-0000-0000380B0000}"/>
    <cellStyle name="SAPBEXresData 2 7" xfId="2872" xr:uid="{00000000-0005-0000-0000-0000390B0000}"/>
    <cellStyle name="SAPBEXresData 20" xfId="2873" xr:uid="{00000000-0005-0000-0000-00003A0B0000}"/>
    <cellStyle name="SAPBEXresData 21" xfId="2874" xr:uid="{00000000-0005-0000-0000-00003B0B0000}"/>
    <cellStyle name="SAPBEXresData 22" xfId="2875" xr:uid="{00000000-0005-0000-0000-00003C0B0000}"/>
    <cellStyle name="SAPBEXresData 23" xfId="2876" xr:uid="{00000000-0005-0000-0000-00003D0B0000}"/>
    <cellStyle name="SAPBEXresData 24" xfId="2877" xr:uid="{00000000-0005-0000-0000-00003E0B0000}"/>
    <cellStyle name="SAPBEXresData 25" xfId="2878" xr:uid="{00000000-0005-0000-0000-00003F0B0000}"/>
    <cellStyle name="SAPBEXresData 26" xfId="2879" xr:uid="{00000000-0005-0000-0000-0000400B0000}"/>
    <cellStyle name="SAPBEXresData 3" xfId="2880" xr:uid="{00000000-0005-0000-0000-0000410B0000}"/>
    <cellStyle name="SAPBEXresData 3 2" xfId="2881" xr:uid="{00000000-0005-0000-0000-0000420B0000}"/>
    <cellStyle name="SAPBEXresData 3 3" xfId="2882" xr:uid="{00000000-0005-0000-0000-0000430B0000}"/>
    <cellStyle name="SAPBEXresData 3 4" xfId="2883" xr:uid="{00000000-0005-0000-0000-0000440B0000}"/>
    <cellStyle name="SAPBEXresData 3 5" xfId="2884" xr:uid="{00000000-0005-0000-0000-0000450B0000}"/>
    <cellStyle name="SAPBEXresData 3 6" xfId="2885" xr:uid="{00000000-0005-0000-0000-0000460B0000}"/>
    <cellStyle name="SAPBEXresData 3 7" xfId="2886" xr:uid="{00000000-0005-0000-0000-0000470B0000}"/>
    <cellStyle name="SAPBEXresData 4" xfId="2887" xr:uid="{00000000-0005-0000-0000-0000480B0000}"/>
    <cellStyle name="SAPBEXresData 5" xfId="2888" xr:uid="{00000000-0005-0000-0000-0000490B0000}"/>
    <cellStyle name="SAPBEXresData 6" xfId="2889" xr:uid="{00000000-0005-0000-0000-00004A0B0000}"/>
    <cellStyle name="SAPBEXresData 7" xfId="2890" xr:uid="{00000000-0005-0000-0000-00004B0B0000}"/>
    <cellStyle name="SAPBEXresData 8" xfId="2891" xr:uid="{00000000-0005-0000-0000-00004C0B0000}"/>
    <cellStyle name="SAPBEXresData 9" xfId="2892" xr:uid="{00000000-0005-0000-0000-00004D0B0000}"/>
    <cellStyle name="SAPBEXresData_2009-10 Budget Grant" xfId="2893" xr:uid="{00000000-0005-0000-0000-00004E0B0000}"/>
    <cellStyle name="SAPBEXresDataEmph" xfId="2894" xr:uid="{00000000-0005-0000-0000-00004F0B0000}"/>
    <cellStyle name="SAPBEXresDataEmph 10" xfId="2895" xr:uid="{00000000-0005-0000-0000-0000500B0000}"/>
    <cellStyle name="SAPBEXresDataEmph 11" xfId="2896" xr:uid="{00000000-0005-0000-0000-0000510B0000}"/>
    <cellStyle name="SAPBEXresDataEmph 12" xfId="2897" xr:uid="{00000000-0005-0000-0000-0000520B0000}"/>
    <cellStyle name="SAPBEXresDataEmph 13" xfId="2898" xr:uid="{00000000-0005-0000-0000-0000530B0000}"/>
    <cellStyle name="SAPBEXresDataEmph 14" xfId="2899" xr:uid="{00000000-0005-0000-0000-0000540B0000}"/>
    <cellStyle name="SAPBEXresDataEmph 15" xfId="2900" xr:uid="{00000000-0005-0000-0000-0000550B0000}"/>
    <cellStyle name="SAPBEXresDataEmph 16" xfId="2901" xr:uid="{00000000-0005-0000-0000-0000560B0000}"/>
    <cellStyle name="SAPBEXresDataEmph 17" xfId="2902" xr:uid="{00000000-0005-0000-0000-0000570B0000}"/>
    <cellStyle name="SAPBEXresDataEmph 18" xfId="2903" xr:uid="{00000000-0005-0000-0000-0000580B0000}"/>
    <cellStyle name="SAPBEXresDataEmph 19" xfId="2904" xr:uid="{00000000-0005-0000-0000-0000590B0000}"/>
    <cellStyle name="SAPBEXresDataEmph 2" xfId="2905" xr:uid="{00000000-0005-0000-0000-00005A0B0000}"/>
    <cellStyle name="SAPBEXresDataEmph 2 2" xfId="2906" xr:uid="{00000000-0005-0000-0000-00005B0B0000}"/>
    <cellStyle name="SAPBEXresDataEmph 2 3" xfId="2907" xr:uid="{00000000-0005-0000-0000-00005C0B0000}"/>
    <cellStyle name="SAPBEXresDataEmph 2 4" xfId="2908" xr:uid="{00000000-0005-0000-0000-00005D0B0000}"/>
    <cellStyle name="SAPBEXresDataEmph 2 5" xfId="2909" xr:uid="{00000000-0005-0000-0000-00005E0B0000}"/>
    <cellStyle name="SAPBEXresDataEmph 2 6" xfId="2910" xr:uid="{00000000-0005-0000-0000-00005F0B0000}"/>
    <cellStyle name="SAPBEXresDataEmph 2 7" xfId="2911" xr:uid="{00000000-0005-0000-0000-0000600B0000}"/>
    <cellStyle name="SAPBEXresDataEmph 20" xfId="2912" xr:uid="{00000000-0005-0000-0000-0000610B0000}"/>
    <cellStyle name="SAPBEXresDataEmph 21" xfId="2913" xr:uid="{00000000-0005-0000-0000-0000620B0000}"/>
    <cellStyle name="SAPBEXresDataEmph 22" xfId="2914" xr:uid="{00000000-0005-0000-0000-0000630B0000}"/>
    <cellStyle name="SAPBEXresDataEmph 23" xfId="2915" xr:uid="{00000000-0005-0000-0000-0000640B0000}"/>
    <cellStyle name="SAPBEXresDataEmph 24" xfId="2916" xr:uid="{00000000-0005-0000-0000-0000650B0000}"/>
    <cellStyle name="SAPBEXresDataEmph 25" xfId="2917" xr:uid="{00000000-0005-0000-0000-0000660B0000}"/>
    <cellStyle name="SAPBEXresDataEmph 26" xfId="2918" xr:uid="{00000000-0005-0000-0000-0000670B0000}"/>
    <cellStyle name="SAPBEXresDataEmph 3" xfId="2919" xr:uid="{00000000-0005-0000-0000-0000680B0000}"/>
    <cellStyle name="SAPBEXresDataEmph 3 2" xfId="2920" xr:uid="{00000000-0005-0000-0000-0000690B0000}"/>
    <cellStyle name="SAPBEXresDataEmph 3 3" xfId="2921" xr:uid="{00000000-0005-0000-0000-00006A0B0000}"/>
    <cellStyle name="SAPBEXresDataEmph 3 4" xfId="2922" xr:uid="{00000000-0005-0000-0000-00006B0B0000}"/>
    <cellStyle name="SAPBEXresDataEmph 3 5" xfId="2923" xr:uid="{00000000-0005-0000-0000-00006C0B0000}"/>
    <cellStyle name="SAPBEXresDataEmph 3 6" xfId="2924" xr:uid="{00000000-0005-0000-0000-00006D0B0000}"/>
    <cellStyle name="SAPBEXresDataEmph 3 7" xfId="2925" xr:uid="{00000000-0005-0000-0000-00006E0B0000}"/>
    <cellStyle name="SAPBEXresDataEmph 4" xfId="2926" xr:uid="{00000000-0005-0000-0000-00006F0B0000}"/>
    <cellStyle name="SAPBEXresDataEmph 5" xfId="2927" xr:uid="{00000000-0005-0000-0000-0000700B0000}"/>
    <cellStyle name="SAPBEXresDataEmph 6" xfId="2928" xr:uid="{00000000-0005-0000-0000-0000710B0000}"/>
    <cellStyle name="SAPBEXresDataEmph 7" xfId="2929" xr:uid="{00000000-0005-0000-0000-0000720B0000}"/>
    <cellStyle name="SAPBEXresDataEmph 8" xfId="2930" xr:uid="{00000000-0005-0000-0000-0000730B0000}"/>
    <cellStyle name="SAPBEXresDataEmph 9" xfId="2931" xr:uid="{00000000-0005-0000-0000-0000740B0000}"/>
    <cellStyle name="SAPBEXresDataEmph_2009-10 Budget Grant" xfId="2932" xr:uid="{00000000-0005-0000-0000-0000750B0000}"/>
    <cellStyle name="SAPBEXresItem" xfId="2933" xr:uid="{00000000-0005-0000-0000-0000760B0000}"/>
    <cellStyle name="SAPBEXresItem 10" xfId="2934" xr:uid="{00000000-0005-0000-0000-0000770B0000}"/>
    <cellStyle name="SAPBEXresItem 11" xfId="2935" xr:uid="{00000000-0005-0000-0000-0000780B0000}"/>
    <cellStyle name="SAPBEXresItem 12" xfId="2936" xr:uid="{00000000-0005-0000-0000-0000790B0000}"/>
    <cellStyle name="SAPBEXresItem 13" xfId="2937" xr:uid="{00000000-0005-0000-0000-00007A0B0000}"/>
    <cellStyle name="SAPBEXresItem 14" xfId="2938" xr:uid="{00000000-0005-0000-0000-00007B0B0000}"/>
    <cellStyle name="SAPBEXresItem 15" xfId="2939" xr:uid="{00000000-0005-0000-0000-00007C0B0000}"/>
    <cellStyle name="SAPBEXresItem 16" xfId="2940" xr:uid="{00000000-0005-0000-0000-00007D0B0000}"/>
    <cellStyle name="SAPBEXresItem 17" xfId="2941" xr:uid="{00000000-0005-0000-0000-00007E0B0000}"/>
    <cellStyle name="SAPBEXresItem 18" xfId="2942" xr:uid="{00000000-0005-0000-0000-00007F0B0000}"/>
    <cellStyle name="SAPBEXresItem 19" xfId="2943" xr:uid="{00000000-0005-0000-0000-0000800B0000}"/>
    <cellStyle name="SAPBEXresItem 2" xfId="2944" xr:uid="{00000000-0005-0000-0000-0000810B0000}"/>
    <cellStyle name="SAPBEXresItem 2 2" xfId="2945" xr:uid="{00000000-0005-0000-0000-0000820B0000}"/>
    <cellStyle name="SAPBEXresItem 2 3" xfId="2946" xr:uid="{00000000-0005-0000-0000-0000830B0000}"/>
    <cellStyle name="SAPBEXresItem 2 4" xfId="2947" xr:uid="{00000000-0005-0000-0000-0000840B0000}"/>
    <cellStyle name="SAPBEXresItem 2 5" xfId="2948" xr:uid="{00000000-0005-0000-0000-0000850B0000}"/>
    <cellStyle name="SAPBEXresItem 2 6" xfId="2949" xr:uid="{00000000-0005-0000-0000-0000860B0000}"/>
    <cellStyle name="SAPBEXresItem 2 7" xfId="2950" xr:uid="{00000000-0005-0000-0000-0000870B0000}"/>
    <cellStyle name="SAPBEXresItem 20" xfId="2951" xr:uid="{00000000-0005-0000-0000-0000880B0000}"/>
    <cellStyle name="SAPBEXresItem 21" xfId="2952" xr:uid="{00000000-0005-0000-0000-0000890B0000}"/>
    <cellStyle name="SAPBEXresItem 22" xfId="2953" xr:uid="{00000000-0005-0000-0000-00008A0B0000}"/>
    <cellStyle name="SAPBEXresItem 23" xfId="2954" xr:uid="{00000000-0005-0000-0000-00008B0B0000}"/>
    <cellStyle name="SAPBEXresItem 24" xfId="2955" xr:uid="{00000000-0005-0000-0000-00008C0B0000}"/>
    <cellStyle name="SAPBEXresItem 25" xfId="2956" xr:uid="{00000000-0005-0000-0000-00008D0B0000}"/>
    <cellStyle name="SAPBEXresItem 26" xfId="2957" xr:uid="{00000000-0005-0000-0000-00008E0B0000}"/>
    <cellStyle name="SAPBEXresItem 3" xfId="2958" xr:uid="{00000000-0005-0000-0000-00008F0B0000}"/>
    <cellStyle name="SAPBEXresItem 3 2" xfId="2959" xr:uid="{00000000-0005-0000-0000-0000900B0000}"/>
    <cellStyle name="SAPBEXresItem 3 3" xfId="2960" xr:uid="{00000000-0005-0000-0000-0000910B0000}"/>
    <cellStyle name="SAPBEXresItem 3 4" xfId="2961" xr:uid="{00000000-0005-0000-0000-0000920B0000}"/>
    <cellStyle name="SAPBEXresItem 3 5" xfId="2962" xr:uid="{00000000-0005-0000-0000-0000930B0000}"/>
    <cellStyle name="SAPBEXresItem 3 6" xfId="2963" xr:uid="{00000000-0005-0000-0000-0000940B0000}"/>
    <cellStyle name="SAPBEXresItem 3 7" xfId="2964" xr:uid="{00000000-0005-0000-0000-0000950B0000}"/>
    <cellStyle name="SAPBEXresItem 4" xfId="2965" xr:uid="{00000000-0005-0000-0000-0000960B0000}"/>
    <cellStyle name="SAPBEXresItem 5" xfId="2966" xr:uid="{00000000-0005-0000-0000-0000970B0000}"/>
    <cellStyle name="SAPBEXresItem 6" xfId="2967" xr:uid="{00000000-0005-0000-0000-0000980B0000}"/>
    <cellStyle name="SAPBEXresItem 7" xfId="2968" xr:uid="{00000000-0005-0000-0000-0000990B0000}"/>
    <cellStyle name="SAPBEXresItem 8" xfId="2969" xr:uid="{00000000-0005-0000-0000-00009A0B0000}"/>
    <cellStyle name="SAPBEXresItem 9" xfId="2970" xr:uid="{00000000-0005-0000-0000-00009B0B0000}"/>
    <cellStyle name="SAPBEXresItem_2009-10 Budget Grant" xfId="2971" xr:uid="{00000000-0005-0000-0000-00009C0B0000}"/>
    <cellStyle name="SAPBEXresItemX" xfId="2972" xr:uid="{00000000-0005-0000-0000-00009D0B0000}"/>
    <cellStyle name="SAPBEXresItemX 10" xfId="2973" xr:uid="{00000000-0005-0000-0000-00009E0B0000}"/>
    <cellStyle name="SAPBEXresItemX 11" xfId="2974" xr:uid="{00000000-0005-0000-0000-00009F0B0000}"/>
    <cellStyle name="SAPBEXresItemX 12" xfId="2975" xr:uid="{00000000-0005-0000-0000-0000A00B0000}"/>
    <cellStyle name="SAPBEXresItemX 13" xfId="2976" xr:uid="{00000000-0005-0000-0000-0000A10B0000}"/>
    <cellStyle name="SAPBEXresItemX 14" xfId="2977" xr:uid="{00000000-0005-0000-0000-0000A20B0000}"/>
    <cellStyle name="SAPBEXresItemX 15" xfId="2978" xr:uid="{00000000-0005-0000-0000-0000A30B0000}"/>
    <cellStyle name="SAPBEXresItemX 16" xfId="2979" xr:uid="{00000000-0005-0000-0000-0000A40B0000}"/>
    <cellStyle name="SAPBEXresItemX 17" xfId="2980" xr:uid="{00000000-0005-0000-0000-0000A50B0000}"/>
    <cellStyle name="SAPBEXresItemX 18" xfId="2981" xr:uid="{00000000-0005-0000-0000-0000A60B0000}"/>
    <cellStyle name="SAPBEXresItemX 19" xfId="2982" xr:uid="{00000000-0005-0000-0000-0000A70B0000}"/>
    <cellStyle name="SAPBEXresItemX 2" xfId="2983" xr:uid="{00000000-0005-0000-0000-0000A80B0000}"/>
    <cellStyle name="SAPBEXresItemX 2 2" xfId="2984" xr:uid="{00000000-0005-0000-0000-0000A90B0000}"/>
    <cellStyle name="SAPBEXresItemX 2 3" xfId="2985" xr:uid="{00000000-0005-0000-0000-0000AA0B0000}"/>
    <cellStyle name="SAPBEXresItemX 2 4" xfId="2986" xr:uid="{00000000-0005-0000-0000-0000AB0B0000}"/>
    <cellStyle name="SAPBEXresItemX 2 5" xfId="2987" xr:uid="{00000000-0005-0000-0000-0000AC0B0000}"/>
    <cellStyle name="SAPBEXresItemX 2 6" xfId="2988" xr:uid="{00000000-0005-0000-0000-0000AD0B0000}"/>
    <cellStyle name="SAPBEXresItemX 2 7" xfId="2989" xr:uid="{00000000-0005-0000-0000-0000AE0B0000}"/>
    <cellStyle name="SAPBEXresItemX 20" xfId="2990" xr:uid="{00000000-0005-0000-0000-0000AF0B0000}"/>
    <cellStyle name="SAPBEXresItemX 21" xfId="2991" xr:uid="{00000000-0005-0000-0000-0000B00B0000}"/>
    <cellStyle name="SAPBEXresItemX 22" xfId="2992" xr:uid="{00000000-0005-0000-0000-0000B10B0000}"/>
    <cellStyle name="SAPBEXresItemX 23" xfId="2993" xr:uid="{00000000-0005-0000-0000-0000B20B0000}"/>
    <cellStyle name="SAPBEXresItemX 24" xfId="2994" xr:uid="{00000000-0005-0000-0000-0000B30B0000}"/>
    <cellStyle name="SAPBEXresItemX 25" xfId="2995" xr:uid="{00000000-0005-0000-0000-0000B40B0000}"/>
    <cellStyle name="SAPBEXresItemX 26" xfId="2996" xr:uid="{00000000-0005-0000-0000-0000B50B0000}"/>
    <cellStyle name="SAPBEXresItemX 3" xfId="2997" xr:uid="{00000000-0005-0000-0000-0000B60B0000}"/>
    <cellStyle name="SAPBEXresItemX 3 2" xfId="2998" xr:uid="{00000000-0005-0000-0000-0000B70B0000}"/>
    <cellStyle name="SAPBEXresItemX 3 3" xfId="2999" xr:uid="{00000000-0005-0000-0000-0000B80B0000}"/>
    <cellStyle name="SAPBEXresItemX 3 4" xfId="3000" xr:uid="{00000000-0005-0000-0000-0000B90B0000}"/>
    <cellStyle name="SAPBEXresItemX 3 5" xfId="3001" xr:uid="{00000000-0005-0000-0000-0000BA0B0000}"/>
    <cellStyle name="SAPBEXresItemX 3 6" xfId="3002" xr:uid="{00000000-0005-0000-0000-0000BB0B0000}"/>
    <cellStyle name="SAPBEXresItemX 3 7" xfId="3003" xr:uid="{00000000-0005-0000-0000-0000BC0B0000}"/>
    <cellStyle name="SAPBEXresItemX 4" xfId="3004" xr:uid="{00000000-0005-0000-0000-0000BD0B0000}"/>
    <cellStyle name="SAPBEXresItemX 5" xfId="3005" xr:uid="{00000000-0005-0000-0000-0000BE0B0000}"/>
    <cellStyle name="SAPBEXresItemX 6" xfId="3006" xr:uid="{00000000-0005-0000-0000-0000BF0B0000}"/>
    <cellStyle name="SAPBEXresItemX 7" xfId="3007" xr:uid="{00000000-0005-0000-0000-0000C00B0000}"/>
    <cellStyle name="SAPBEXresItemX 8" xfId="3008" xr:uid="{00000000-0005-0000-0000-0000C10B0000}"/>
    <cellStyle name="SAPBEXresItemX 9" xfId="3009" xr:uid="{00000000-0005-0000-0000-0000C20B0000}"/>
    <cellStyle name="SAPBEXresItemX_2009-10 Budget Grant" xfId="3010" xr:uid="{00000000-0005-0000-0000-0000C30B0000}"/>
    <cellStyle name="SAPBEXstdData" xfId="3011" xr:uid="{00000000-0005-0000-0000-0000C40B0000}"/>
    <cellStyle name="SAPBEXstdData 10" xfId="3012" xr:uid="{00000000-0005-0000-0000-0000C50B0000}"/>
    <cellStyle name="SAPBEXstdData 11" xfId="3013" xr:uid="{00000000-0005-0000-0000-0000C60B0000}"/>
    <cellStyle name="SAPBEXstdData 12" xfId="3014" xr:uid="{00000000-0005-0000-0000-0000C70B0000}"/>
    <cellStyle name="SAPBEXstdData 13" xfId="3015" xr:uid="{00000000-0005-0000-0000-0000C80B0000}"/>
    <cellStyle name="SAPBEXstdData 14" xfId="3016" xr:uid="{00000000-0005-0000-0000-0000C90B0000}"/>
    <cellStyle name="SAPBEXstdData 15" xfId="3017" xr:uid="{00000000-0005-0000-0000-0000CA0B0000}"/>
    <cellStyle name="SAPBEXstdData 16" xfId="3018" xr:uid="{00000000-0005-0000-0000-0000CB0B0000}"/>
    <cellStyle name="SAPBEXstdData 17" xfId="3019" xr:uid="{00000000-0005-0000-0000-0000CC0B0000}"/>
    <cellStyle name="SAPBEXstdData 18" xfId="3020" xr:uid="{00000000-0005-0000-0000-0000CD0B0000}"/>
    <cellStyle name="SAPBEXstdData 2" xfId="3021" xr:uid="{00000000-0005-0000-0000-0000CE0B0000}"/>
    <cellStyle name="SAPBEXstdData 2 2" xfId="3022" xr:uid="{00000000-0005-0000-0000-0000CF0B0000}"/>
    <cellStyle name="SAPBEXstdData 2 3" xfId="3023" xr:uid="{00000000-0005-0000-0000-0000D00B0000}"/>
    <cellStyle name="SAPBEXstdData 2 4" xfId="3024" xr:uid="{00000000-0005-0000-0000-0000D10B0000}"/>
    <cellStyle name="SAPBEXstdData 2 5" xfId="3025" xr:uid="{00000000-0005-0000-0000-0000D20B0000}"/>
    <cellStyle name="SAPBEXstdData 2 6" xfId="3026" xr:uid="{00000000-0005-0000-0000-0000D30B0000}"/>
    <cellStyle name="SAPBEXstdData 2 7" xfId="3027" xr:uid="{00000000-0005-0000-0000-0000D40B0000}"/>
    <cellStyle name="SAPBEXstdData 3" xfId="3028" xr:uid="{00000000-0005-0000-0000-0000D50B0000}"/>
    <cellStyle name="SAPBEXstdData 3 2" xfId="3029" xr:uid="{00000000-0005-0000-0000-0000D60B0000}"/>
    <cellStyle name="SAPBEXstdData 3 3" xfId="3030" xr:uid="{00000000-0005-0000-0000-0000D70B0000}"/>
    <cellStyle name="SAPBEXstdData 3 4" xfId="3031" xr:uid="{00000000-0005-0000-0000-0000D80B0000}"/>
    <cellStyle name="SAPBEXstdData 3 5" xfId="3032" xr:uid="{00000000-0005-0000-0000-0000D90B0000}"/>
    <cellStyle name="SAPBEXstdData 3 6" xfId="3033" xr:uid="{00000000-0005-0000-0000-0000DA0B0000}"/>
    <cellStyle name="SAPBEXstdData 3 7" xfId="3034" xr:uid="{00000000-0005-0000-0000-0000DB0B0000}"/>
    <cellStyle name="SAPBEXstdData 4" xfId="3035" xr:uid="{00000000-0005-0000-0000-0000DC0B0000}"/>
    <cellStyle name="SAPBEXstdData 5" xfId="3036" xr:uid="{00000000-0005-0000-0000-0000DD0B0000}"/>
    <cellStyle name="SAPBEXstdData 6" xfId="3037" xr:uid="{00000000-0005-0000-0000-0000DE0B0000}"/>
    <cellStyle name="SAPBEXstdData 7" xfId="3038" xr:uid="{00000000-0005-0000-0000-0000DF0B0000}"/>
    <cellStyle name="SAPBEXstdData 8" xfId="3039" xr:uid="{00000000-0005-0000-0000-0000E00B0000}"/>
    <cellStyle name="SAPBEXstdData 9" xfId="3040" xr:uid="{00000000-0005-0000-0000-0000E10B0000}"/>
    <cellStyle name="SAPBEXstdData_2009-10 Budget Grant" xfId="3041" xr:uid="{00000000-0005-0000-0000-0000E20B0000}"/>
    <cellStyle name="SAPBEXstdDataEmph" xfId="3042" xr:uid="{00000000-0005-0000-0000-0000E30B0000}"/>
    <cellStyle name="SAPBEXstdDataEmph 10" xfId="3043" xr:uid="{00000000-0005-0000-0000-0000E40B0000}"/>
    <cellStyle name="SAPBEXstdDataEmph 11" xfId="3044" xr:uid="{00000000-0005-0000-0000-0000E50B0000}"/>
    <cellStyle name="SAPBEXstdDataEmph 12" xfId="3045" xr:uid="{00000000-0005-0000-0000-0000E60B0000}"/>
    <cellStyle name="SAPBEXstdDataEmph 13" xfId="3046" xr:uid="{00000000-0005-0000-0000-0000E70B0000}"/>
    <cellStyle name="SAPBEXstdDataEmph 14" xfId="3047" xr:uid="{00000000-0005-0000-0000-0000E80B0000}"/>
    <cellStyle name="SAPBEXstdDataEmph 15" xfId="3048" xr:uid="{00000000-0005-0000-0000-0000E90B0000}"/>
    <cellStyle name="SAPBEXstdDataEmph 16" xfId="3049" xr:uid="{00000000-0005-0000-0000-0000EA0B0000}"/>
    <cellStyle name="SAPBEXstdDataEmph 17" xfId="3050" xr:uid="{00000000-0005-0000-0000-0000EB0B0000}"/>
    <cellStyle name="SAPBEXstdDataEmph 18" xfId="3051" xr:uid="{00000000-0005-0000-0000-0000EC0B0000}"/>
    <cellStyle name="SAPBEXstdDataEmph 19" xfId="3052" xr:uid="{00000000-0005-0000-0000-0000ED0B0000}"/>
    <cellStyle name="SAPBEXstdDataEmph 2" xfId="3053" xr:uid="{00000000-0005-0000-0000-0000EE0B0000}"/>
    <cellStyle name="SAPBEXstdDataEmph 2 2" xfId="3054" xr:uid="{00000000-0005-0000-0000-0000EF0B0000}"/>
    <cellStyle name="SAPBEXstdDataEmph 2 3" xfId="3055" xr:uid="{00000000-0005-0000-0000-0000F00B0000}"/>
    <cellStyle name="SAPBEXstdDataEmph 2 4" xfId="3056" xr:uid="{00000000-0005-0000-0000-0000F10B0000}"/>
    <cellStyle name="SAPBEXstdDataEmph 2 5" xfId="3057" xr:uid="{00000000-0005-0000-0000-0000F20B0000}"/>
    <cellStyle name="SAPBEXstdDataEmph 2 6" xfId="3058" xr:uid="{00000000-0005-0000-0000-0000F30B0000}"/>
    <cellStyle name="SAPBEXstdDataEmph 2 7" xfId="3059" xr:uid="{00000000-0005-0000-0000-0000F40B0000}"/>
    <cellStyle name="SAPBEXstdDataEmph 20" xfId="3060" xr:uid="{00000000-0005-0000-0000-0000F50B0000}"/>
    <cellStyle name="SAPBEXstdDataEmph 21" xfId="3061" xr:uid="{00000000-0005-0000-0000-0000F60B0000}"/>
    <cellStyle name="SAPBEXstdDataEmph 22" xfId="3062" xr:uid="{00000000-0005-0000-0000-0000F70B0000}"/>
    <cellStyle name="SAPBEXstdDataEmph 23" xfId="3063" xr:uid="{00000000-0005-0000-0000-0000F80B0000}"/>
    <cellStyle name="SAPBEXstdDataEmph 24" xfId="3064" xr:uid="{00000000-0005-0000-0000-0000F90B0000}"/>
    <cellStyle name="SAPBEXstdDataEmph 25" xfId="3065" xr:uid="{00000000-0005-0000-0000-0000FA0B0000}"/>
    <cellStyle name="SAPBEXstdDataEmph 26" xfId="3066" xr:uid="{00000000-0005-0000-0000-0000FB0B0000}"/>
    <cellStyle name="SAPBEXstdDataEmph 3" xfId="3067" xr:uid="{00000000-0005-0000-0000-0000FC0B0000}"/>
    <cellStyle name="SAPBEXstdDataEmph 3 2" xfId="3068" xr:uid="{00000000-0005-0000-0000-0000FD0B0000}"/>
    <cellStyle name="SAPBEXstdDataEmph 3 3" xfId="3069" xr:uid="{00000000-0005-0000-0000-0000FE0B0000}"/>
    <cellStyle name="SAPBEXstdDataEmph 3 4" xfId="3070" xr:uid="{00000000-0005-0000-0000-0000FF0B0000}"/>
    <cellStyle name="SAPBEXstdDataEmph 3 5" xfId="3071" xr:uid="{00000000-0005-0000-0000-0000000C0000}"/>
    <cellStyle name="SAPBEXstdDataEmph 3 6" xfId="3072" xr:uid="{00000000-0005-0000-0000-0000010C0000}"/>
    <cellStyle name="SAPBEXstdDataEmph 3 7" xfId="3073" xr:uid="{00000000-0005-0000-0000-0000020C0000}"/>
    <cellStyle name="SAPBEXstdDataEmph 4" xfId="3074" xr:uid="{00000000-0005-0000-0000-0000030C0000}"/>
    <cellStyle name="SAPBEXstdDataEmph 5" xfId="3075" xr:uid="{00000000-0005-0000-0000-0000040C0000}"/>
    <cellStyle name="SAPBEXstdDataEmph 6" xfId="3076" xr:uid="{00000000-0005-0000-0000-0000050C0000}"/>
    <cellStyle name="SAPBEXstdDataEmph 7" xfId="3077" xr:uid="{00000000-0005-0000-0000-0000060C0000}"/>
    <cellStyle name="SAPBEXstdDataEmph 8" xfId="3078" xr:uid="{00000000-0005-0000-0000-0000070C0000}"/>
    <cellStyle name="SAPBEXstdDataEmph 9" xfId="3079" xr:uid="{00000000-0005-0000-0000-0000080C0000}"/>
    <cellStyle name="SAPBEXstdDataEmph_2009-10 Budget Grant" xfId="3080" xr:uid="{00000000-0005-0000-0000-0000090C0000}"/>
    <cellStyle name="SAPBEXstdItem" xfId="3081" xr:uid="{00000000-0005-0000-0000-00000A0C0000}"/>
    <cellStyle name="SAPBEXstdItem 10" xfId="3082" xr:uid="{00000000-0005-0000-0000-00000B0C0000}"/>
    <cellStyle name="SAPBEXstdItem 11" xfId="3083" xr:uid="{00000000-0005-0000-0000-00000C0C0000}"/>
    <cellStyle name="SAPBEXstdItem 12" xfId="3084" xr:uid="{00000000-0005-0000-0000-00000D0C0000}"/>
    <cellStyle name="SAPBEXstdItem 13" xfId="3085" xr:uid="{00000000-0005-0000-0000-00000E0C0000}"/>
    <cellStyle name="SAPBEXstdItem 14" xfId="3086" xr:uid="{00000000-0005-0000-0000-00000F0C0000}"/>
    <cellStyle name="SAPBEXstdItem 15" xfId="3087" xr:uid="{00000000-0005-0000-0000-0000100C0000}"/>
    <cellStyle name="SAPBEXstdItem 16" xfId="3088" xr:uid="{00000000-0005-0000-0000-0000110C0000}"/>
    <cellStyle name="SAPBEXstdItem 17" xfId="3089" xr:uid="{00000000-0005-0000-0000-0000120C0000}"/>
    <cellStyle name="SAPBEXstdItem 18" xfId="3090" xr:uid="{00000000-0005-0000-0000-0000130C0000}"/>
    <cellStyle name="SAPBEXstdItem 19" xfId="3091" xr:uid="{00000000-0005-0000-0000-0000140C0000}"/>
    <cellStyle name="SAPBEXstdItem 2" xfId="3092" xr:uid="{00000000-0005-0000-0000-0000150C0000}"/>
    <cellStyle name="SAPBEXstdItem 2 2" xfId="3093" xr:uid="{00000000-0005-0000-0000-0000160C0000}"/>
    <cellStyle name="SAPBEXstdItem 2 3" xfId="3094" xr:uid="{00000000-0005-0000-0000-0000170C0000}"/>
    <cellStyle name="SAPBEXstdItem 2 4" xfId="3095" xr:uid="{00000000-0005-0000-0000-0000180C0000}"/>
    <cellStyle name="SAPBEXstdItem 2 5" xfId="3096" xr:uid="{00000000-0005-0000-0000-0000190C0000}"/>
    <cellStyle name="SAPBEXstdItem 2 6" xfId="3097" xr:uid="{00000000-0005-0000-0000-00001A0C0000}"/>
    <cellStyle name="SAPBEXstdItem 2 7" xfId="3098" xr:uid="{00000000-0005-0000-0000-00001B0C0000}"/>
    <cellStyle name="SAPBEXstdItem 20" xfId="3099" xr:uid="{00000000-0005-0000-0000-00001C0C0000}"/>
    <cellStyle name="SAPBEXstdItem 21" xfId="3100" xr:uid="{00000000-0005-0000-0000-00001D0C0000}"/>
    <cellStyle name="SAPBEXstdItem 22" xfId="3101" xr:uid="{00000000-0005-0000-0000-00001E0C0000}"/>
    <cellStyle name="SAPBEXstdItem 23" xfId="3102" xr:uid="{00000000-0005-0000-0000-00001F0C0000}"/>
    <cellStyle name="SAPBEXstdItem 24" xfId="3103" xr:uid="{00000000-0005-0000-0000-0000200C0000}"/>
    <cellStyle name="SAPBEXstdItem 25" xfId="3104" xr:uid="{00000000-0005-0000-0000-0000210C0000}"/>
    <cellStyle name="SAPBEXstdItem 26" xfId="3105" xr:uid="{00000000-0005-0000-0000-0000220C0000}"/>
    <cellStyle name="SAPBEXstdItem 27" xfId="3106" xr:uid="{00000000-0005-0000-0000-0000230C0000}"/>
    <cellStyle name="SAPBEXstdItem 3" xfId="3107" xr:uid="{00000000-0005-0000-0000-0000240C0000}"/>
    <cellStyle name="SAPBEXstdItem 3 2" xfId="3108" xr:uid="{00000000-0005-0000-0000-0000250C0000}"/>
    <cellStyle name="SAPBEXstdItem 3 3" xfId="3109" xr:uid="{00000000-0005-0000-0000-0000260C0000}"/>
    <cellStyle name="SAPBEXstdItem 3 4" xfId="3110" xr:uid="{00000000-0005-0000-0000-0000270C0000}"/>
    <cellStyle name="SAPBEXstdItem 3 5" xfId="3111" xr:uid="{00000000-0005-0000-0000-0000280C0000}"/>
    <cellStyle name="SAPBEXstdItem 3 6" xfId="3112" xr:uid="{00000000-0005-0000-0000-0000290C0000}"/>
    <cellStyle name="SAPBEXstdItem 3 7" xfId="3113" xr:uid="{00000000-0005-0000-0000-00002A0C0000}"/>
    <cellStyle name="SAPBEXstdItem 4" xfId="3114" xr:uid="{00000000-0005-0000-0000-00002B0C0000}"/>
    <cellStyle name="SAPBEXstdItem 5" xfId="3115" xr:uid="{00000000-0005-0000-0000-00002C0C0000}"/>
    <cellStyle name="SAPBEXstdItem 6" xfId="3116" xr:uid="{00000000-0005-0000-0000-00002D0C0000}"/>
    <cellStyle name="SAPBEXstdItem 7" xfId="3117" xr:uid="{00000000-0005-0000-0000-00002E0C0000}"/>
    <cellStyle name="SAPBEXstdItem 8" xfId="3118" xr:uid="{00000000-0005-0000-0000-00002F0C0000}"/>
    <cellStyle name="SAPBEXstdItem 9" xfId="3119" xr:uid="{00000000-0005-0000-0000-0000300C0000}"/>
    <cellStyle name="SAPBEXstdItem_2009-10 Budget Grant" xfId="3120" xr:uid="{00000000-0005-0000-0000-0000310C0000}"/>
    <cellStyle name="SAPBEXstdItemX" xfId="3121" xr:uid="{00000000-0005-0000-0000-0000320C0000}"/>
    <cellStyle name="SAPBEXstdItemX 10" xfId="3122" xr:uid="{00000000-0005-0000-0000-0000330C0000}"/>
    <cellStyle name="SAPBEXstdItemX 11" xfId="3123" xr:uid="{00000000-0005-0000-0000-0000340C0000}"/>
    <cellStyle name="SAPBEXstdItemX 12" xfId="3124" xr:uid="{00000000-0005-0000-0000-0000350C0000}"/>
    <cellStyle name="SAPBEXstdItemX 13" xfId="3125" xr:uid="{00000000-0005-0000-0000-0000360C0000}"/>
    <cellStyle name="SAPBEXstdItemX 14" xfId="3126" xr:uid="{00000000-0005-0000-0000-0000370C0000}"/>
    <cellStyle name="SAPBEXstdItemX 15" xfId="3127" xr:uid="{00000000-0005-0000-0000-0000380C0000}"/>
    <cellStyle name="SAPBEXstdItemX 16" xfId="3128" xr:uid="{00000000-0005-0000-0000-0000390C0000}"/>
    <cellStyle name="SAPBEXstdItemX 17" xfId="3129" xr:uid="{00000000-0005-0000-0000-00003A0C0000}"/>
    <cellStyle name="SAPBEXstdItemX 18" xfId="3130" xr:uid="{00000000-0005-0000-0000-00003B0C0000}"/>
    <cellStyle name="SAPBEXstdItemX 19" xfId="3131" xr:uid="{00000000-0005-0000-0000-00003C0C0000}"/>
    <cellStyle name="SAPBEXstdItemX 2" xfId="3132" xr:uid="{00000000-0005-0000-0000-00003D0C0000}"/>
    <cellStyle name="SAPBEXstdItemX 2 2" xfId="3133" xr:uid="{00000000-0005-0000-0000-00003E0C0000}"/>
    <cellStyle name="SAPBEXstdItemX 2 2 2" xfId="3134" xr:uid="{00000000-0005-0000-0000-00003F0C0000}"/>
    <cellStyle name="SAPBEXstdItemX 2 3" xfId="3135" xr:uid="{00000000-0005-0000-0000-0000400C0000}"/>
    <cellStyle name="SAPBEXstdItemX 2 3 2" xfId="3136" xr:uid="{00000000-0005-0000-0000-0000410C0000}"/>
    <cellStyle name="SAPBEXstdItemX 2 4" xfId="3137" xr:uid="{00000000-0005-0000-0000-0000420C0000}"/>
    <cellStyle name="SAPBEXstdItemX 2 5" xfId="3138" xr:uid="{00000000-0005-0000-0000-0000430C0000}"/>
    <cellStyle name="SAPBEXstdItemX 2 6" xfId="3139" xr:uid="{00000000-0005-0000-0000-0000440C0000}"/>
    <cellStyle name="SAPBEXstdItemX 2 7" xfId="3140" xr:uid="{00000000-0005-0000-0000-0000450C0000}"/>
    <cellStyle name="SAPBEXstdItemX 20" xfId="3141" xr:uid="{00000000-0005-0000-0000-0000460C0000}"/>
    <cellStyle name="SAPBEXstdItemX 21" xfId="3142" xr:uid="{00000000-0005-0000-0000-0000470C0000}"/>
    <cellStyle name="SAPBEXstdItemX 22" xfId="3143" xr:uid="{00000000-0005-0000-0000-0000480C0000}"/>
    <cellStyle name="SAPBEXstdItemX 23" xfId="3144" xr:uid="{00000000-0005-0000-0000-0000490C0000}"/>
    <cellStyle name="SAPBEXstdItemX 24" xfId="3145" xr:uid="{00000000-0005-0000-0000-00004A0C0000}"/>
    <cellStyle name="SAPBEXstdItemX 25" xfId="3146" xr:uid="{00000000-0005-0000-0000-00004B0C0000}"/>
    <cellStyle name="SAPBEXstdItemX 26" xfId="3147" xr:uid="{00000000-0005-0000-0000-00004C0C0000}"/>
    <cellStyle name="SAPBEXstdItemX 27" xfId="3148" xr:uid="{00000000-0005-0000-0000-00004D0C0000}"/>
    <cellStyle name="SAPBEXstdItemX 3" xfId="3149" xr:uid="{00000000-0005-0000-0000-00004E0C0000}"/>
    <cellStyle name="SAPBEXstdItemX 3 2" xfId="3150" xr:uid="{00000000-0005-0000-0000-00004F0C0000}"/>
    <cellStyle name="SAPBEXstdItemX 3 3" xfId="3151" xr:uid="{00000000-0005-0000-0000-0000500C0000}"/>
    <cellStyle name="SAPBEXstdItemX 3 4" xfId="3152" xr:uid="{00000000-0005-0000-0000-0000510C0000}"/>
    <cellStyle name="SAPBEXstdItemX 3 5" xfId="3153" xr:uid="{00000000-0005-0000-0000-0000520C0000}"/>
    <cellStyle name="SAPBEXstdItemX 3 6" xfId="3154" xr:uid="{00000000-0005-0000-0000-0000530C0000}"/>
    <cellStyle name="SAPBEXstdItemX 3 7" xfId="3155" xr:uid="{00000000-0005-0000-0000-0000540C0000}"/>
    <cellStyle name="SAPBEXstdItemX 4" xfId="3156" xr:uid="{00000000-0005-0000-0000-0000550C0000}"/>
    <cellStyle name="SAPBEXstdItemX 5" xfId="3157" xr:uid="{00000000-0005-0000-0000-0000560C0000}"/>
    <cellStyle name="SAPBEXstdItemX 6" xfId="3158" xr:uid="{00000000-0005-0000-0000-0000570C0000}"/>
    <cellStyle name="SAPBEXstdItemX 7" xfId="3159" xr:uid="{00000000-0005-0000-0000-0000580C0000}"/>
    <cellStyle name="SAPBEXstdItemX 8" xfId="3160" xr:uid="{00000000-0005-0000-0000-0000590C0000}"/>
    <cellStyle name="SAPBEXstdItemX 9" xfId="3161" xr:uid="{00000000-0005-0000-0000-00005A0C0000}"/>
    <cellStyle name="SAPBEXstdItemX_03 - Graphs and Tables (3rd party)" xfId="3162" xr:uid="{00000000-0005-0000-0000-00005B0C0000}"/>
    <cellStyle name="SAPBEXtitle" xfId="3163" xr:uid="{00000000-0005-0000-0000-00005C0C0000}"/>
    <cellStyle name="SAPBEXtitle 10" xfId="3164" xr:uid="{00000000-0005-0000-0000-00005D0C0000}"/>
    <cellStyle name="SAPBEXtitle 11" xfId="3165" xr:uid="{00000000-0005-0000-0000-00005E0C0000}"/>
    <cellStyle name="SAPBEXtitle 12" xfId="3166" xr:uid="{00000000-0005-0000-0000-00005F0C0000}"/>
    <cellStyle name="SAPBEXtitle 13" xfId="3167" xr:uid="{00000000-0005-0000-0000-0000600C0000}"/>
    <cellStyle name="SAPBEXtitle 14" xfId="3168" xr:uid="{00000000-0005-0000-0000-0000610C0000}"/>
    <cellStyle name="SAPBEXtitle 15" xfId="3169" xr:uid="{00000000-0005-0000-0000-0000620C0000}"/>
    <cellStyle name="SAPBEXtitle 16" xfId="3170" xr:uid="{00000000-0005-0000-0000-0000630C0000}"/>
    <cellStyle name="SAPBEXtitle 17" xfId="3171" xr:uid="{00000000-0005-0000-0000-0000640C0000}"/>
    <cellStyle name="SAPBEXtitle 18" xfId="3172" xr:uid="{00000000-0005-0000-0000-0000650C0000}"/>
    <cellStyle name="SAPBEXtitle 19" xfId="3173" xr:uid="{00000000-0005-0000-0000-0000660C0000}"/>
    <cellStyle name="SAPBEXtitle 2" xfId="3174" xr:uid="{00000000-0005-0000-0000-0000670C0000}"/>
    <cellStyle name="SAPBEXtitle 2 2" xfId="3175" xr:uid="{00000000-0005-0000-0000-0000680C0000}"/>
    <cellStyle name="SAPBEXtitle 2 3" xfId="3176" xr:uid="{00000000-0005-0000-0000-0000690C0000}"/>
    <cellStyle name="SAPBEXtitle 2 4" xfId="3177" xr:uid="{00000000-0005-0000-0000-00006A0C0000}"/>
    <cellStyle name="SAPBEXtitle 2 5" xfId="3178" xr:uid="{00000000-0005-0000-0000-00006B0C0000}"/>
    <cellStyle name="SAPBEXtitle 2 6" xfId="3179" xr:uid="{00000000-0005-0000-0000-00006C0C0000}"/>
    <cellStyle name="SAPBEXtitle 2 7" xfId="3180" xr:uid="{00000000-0005-0000-0000-00006D0C0000}"/>
    <cellStyle name="SAPBEXtitle 20" xfId="3181" xr:uid="{00000000-0005-0000-0000-00006E0C0000}"/>
    <cellStyle name="SAPBEXtitle 21" xfId="3182" xr:uid="{00000000-0005-0000-0000-00006F0C0000}"/>
    <cellStyle name="SAPBEXtitle 22" xfId="3183" xr:uid="{00000000-0005-0000-0000-0000700C0000}"/>
    <cellStyle name="SAPBEXtitle 23" xfId="3184" xr:uid="{00000000-0005-0000-0000-0000710C0000}"/>
    <cellStyle name="SAPBEXtitle 24" xfId="3185" xr:uid="{00000000-0005-0000-0000-0000720C0000}"/>
    <cellStyle name="SAPBEXtitle 25" xfId="3186" xr:uid="{00000000-0005-0000-0000-0000730C0000}"/>
    <cellStyle name="SAPBEXtitle 26" xfId="3187" xr:uid="{00000000-0005-0000-0000-0000740C0000}"/>
    <cellStyle name="SAPBEXtitle 3" xfId="3188" xr:uid="{00000000-0005-0000-0000-0000750C0000}"/>
    <cellStyle name="SAPBEXtitle 3 2" xfId="3189" xr:uid="{00000000-0005-0000-0000-0000760C0000}"/>
    <cellStyle name="SAPBEXtitle 3 3" xfId="3190" xr:uid="{00000000-0005-0000-0000-0000770C0000}"/>
    <cellStyle name="SAPBEXtitle 3 4" xfId="3191" xr:uid="{00000000-0005-0000-0000-0000780C0000}"/>
    <cellStyle name="SAPBEXtitle 3 5" xfId="3192" xr:uid="{00000000-0005-0000-0000-0000790C0000}"/>
    <cellStyle name="SAPBEXtitle 3 6" xfId="3193" xr:uid="{00000000-0005-0000-0000-00007A0C0000}"/>
    <cellStyle name="SAPBEXtitle 3 7" xfId="3194" xr:uid="{00000000-0005-0000-0000-00007B0C0000}"/>
    <cellStyle name="SAPBEXtitle 4" xfId="3195" xr:uid="{00000000-0005-0000-0000-00007C0C0000}"/>
    <cellStyle name="SAPBEXtitle 5" xfId="3196" xr:uid="{00000000-0005-0000-0000-00007D0C0000}"/>
    <cellStyle name="SAPBEXtitle 6" xfId="3197" xr:uid="{00000000-0005-0000-0000-00007E0C0000}"/>
    <cellStyle name="SAPBEXtitle 7" xfId="3198" xr:uid="{00000000-0005-0000-0000-00007F0C0000}"/>
    <cellStyle name="SAPBEXtitle 8" xfId="3199" xr:uid="{00000000-0005-0000-0000-0000800C0000}"/>
    <cellStyle name="SAPBEXtitle 9" xfId="3200" xr:uid="{00000000-0005-0000-0000-0000810C0000}"/>
    <cellStyle name="SAPBEXtitle_2009-10 Budget Grant" xfId="3201" xr:uid="{00000000-0005-0000-0000-0000820C0000}"/>
    <cellStyle name="SAPBEXunassignedItem" xfId="3202" xr:uid="{00000000-0005-0000-0000-0000830C0000}"/>
    <cellStyle name="SAPBEXunassignedItem 2" xfId="3203" xr:uid="{00000000-0005-0000-0000-0000840C0000}"/>
    <cellStyle name="SAPBEXunassignedItem 3" xfId="3204" xr:uid="{00000000-0005-0000-0000-0000850C0000}"/>
    <cellStyle name="SAPBEXunassignedItem 4" xfId="3205" xr:uid="{00000000-0005-0000-0000-0000860C0000}"/>
    <cellStyle name="SAPBEXunassignedItem 5" xfId="3206" xr:uid="{00000000-0005-0000-0000-0000870C0000}"/>
    <cellStyle name="SAPBEXunassignedItem 6" xfId="3207" xr:uid="{00000000-0005-0000-0000-0000880C0000}"/>
    <cellStyle name="SAPBEXunassignedItem 7" xfId="3208" xr:uid="{00000000-0005-0000-0000-0000890C0000}"/>
    <cellStyle name="SAPBEXunassignedItem 8" xfId="3209" xr:uid="{00000000-0005-0000-0000-00008A0C0000}"/>
    <cellStyle name="SAPBEXundefined" xfId="3210" xr:uid="{00000000-0005-0000-0000-00008B0C0000}"/>
    <cellStyle name="SAPBEXundefined 10" xfId="3211" xr:uid="{00000000-0005-0000-0000-00008C0C0000}"/>
    <cellStyle name="SAPBEXundefined 11" xfId="3212" xr:uid="{00000000-0005-0000-0000-00008D0C0000}"/>
    <cellStyle name="SAPBEXundefined 12" xfId="3213" xr:uid="{00000000-0005-0000-0000-00008E0C0000}"/>
    <cellStyle name="SAPBEXundefined 13" xfId="3214" xr:uid="{00000000-0005-0000-0000-00008F0C0000}"/>
    <cellStyle name="SAPBEXundefined 14" xfId="3215" xr:uid="{00000000-0005-0000-0000-0000900C0000}"/>
    <cellStyle name="SAPBEXundefined 15" xfId="3216" xr:uid="{00000000-0005-0000-0000-0000910C0000}"/>
    <cellStyle name="SAPBEXundefined 16" xfId="3217" xr:uid="{00000000-0005-0000-0000-0000920C0000}"/>
    <cellStyle name="SAPBEXundefined 17" xfId="3218" xr:uid="{00000000-0005-0000-0000-0000930C0000}"/>
    <cellStyle name="SAPBEXundefined 18" xfId="3219" xr:uid="{00000000-0005-0000-0000-0000940C0000}"/>
    <cellStyle name="SAPBEXundefined 19" xfId="3220" xr:uid="{00000000-0005-0000-0000-0000950C0000}"/>
    <cellStyle name="SAPBEXundefined 2" xfId="3221" xr:uid="{00000000-0005-0000-0000-0000960C0000}"/>
    <cellStyle name="SAPBEXundefined 2 2" xfId="3222" xr:uid="{00000000-0005-0000-0000-0000970C0000}"/>
    <cellStyle name="SAPBEXundefined 2 3" xfId="3223" xr:uid="{00000000-0005-0000-0000-0000980C0000}"/>
    <cellStyle name="SAPBEXundefined 2 4" xfId="3224" xr:uid="{00000000-0005-0000-0000-0000990C0000}"/>
    <cellStyle name="SAPBEXundefined 2 5" xfId="3225" xr:uid="{00000000-0005-0000-0000-00009A0C0000}"/>
    <cellStyle name="SAPBEXundefined 2 6" xfId="3226" xr:uid="{00000000-0005-0000-0000-00009B0C0000}"/>
    <cellStyle name="SAPBEXundefined 2 7" xfId="3227" xr:uid="{00000000-0005-0000-0000-00009C0C0000}"/>
    <cellStyle name="SAPBEXundefined 20" xfId="3228" xr:uid="{00000000-0005-0000-0000-00009D0C0000}"/>
    <cellStyle name="SAPBEXundefined 21" xfId="3229" xr:uid="{00000000-0005-0000-0000-00009E0C0000}"/>
    <cellStyle name="SAPBEXundefined 22" xfId="3230" xr:uid="{00000000-0005-0000-0000-00009F0C0000}"/>
    <cellStyle name="SAPBEXundefined 23" xfId="3231" xr:uid="{00000000-0005-0000-0000-0000A00C0000}"/>
    <cellStyle name="SAPBEXundefined 24" xfId="3232" xr:uid="{00000000-0005-0000-0000-0000A10C0000}"/>
    <cellStyle name="SAPBEXundefined 25" xfId="3233" xr:uid="{00000000-0005-0000-0000-0000A20C0000}"/>
    <cellStyle name="SAPBEXundefined 26" xfId="3234" xr:uid="{00000000-0005-0000-0000-0000A30C0000}"/>
    <cellStyle name="SAPBEXundefined 3" xfId="3235" xr:uid="{00000000-0005-0000-0000-0000A40C0000}"/>
    <cellStyle name="SAPBEXundefined 3 2" xfId="3236" xr:uid="{00000000-0005-0000-0000-0000A50C0000}"/>
    <cellStyle name="SAPBEXundefined 3 3" xfId="3237" xr:uid="{00000000-0005-0000-0000-0000A60C0000}"/>
    <cellStyle name="SAPBEXundefined 3 4" xfId="3238" xr:uid="{00000000-0005-0000-0000-0000A70C0000}"/>
    <cellStyle name="SAPBEXundefined 3 5" xfId="3239" xr:uid="{00000000-0005-0000-0000-0000A80C0000}"/>
    <cellStyle name="SAPBEXundefined 3 6" xfId="3240" xr:uid="{00000000-0005-0000-0000-0000A90C0000}"/>
    <cellStyle name="SAPBEXundefined 3 7" xfId="3241" xr:uid="{00000000-0005-0000-0000-0000AA0C0000}"/>
    <cellStyle name="SAPBEXundefined 4" xfId="3242" xr:uid="{00000000-0005-0000-0000-0000AB0C0000}"/>
    <cellStyle name="SAPBEXundefined 5" xfId="3243" xr:uid="{00000000-0005-0000-0000-0000AC0C0000}"/>
    <cellStyle name="SAPBEXundefined 6" xfId="3244" xr:uid="{00000000-0005-0000-0000-0000AD0C0000}"/>
    <cellStyle name="SAPBEXundefined 7" xfId="3245" xr:uid="{00000000-0005-0000-0000-0000AE0C0000}"/>
    <cellStyle name="SAPBEXundefined 8" xfId="3246" xr:uid="{00000000-0005-0000-0000-0000AF0C0000}"/>
    <cellStyle name="SAPBEXundefined 9" xfId="3247" xr:uid="{00000000-0005-0000-0000-0000B00C0000}"/>
    <cellStyle name="SAPBEXundefined_2009-10 Budget Grant" xfId="3248" xr:uid="{00000000-0005-0000-0000-0000B10C0000}"/>
    <cellStyle name="Sheet Title" xfId="3249" xr:uid="{00000000-0005-0000-0000-0000B20C0000}"/>
    <cellStyle name="Std_%" xfId="3250" xr:uid="{00000000-0005-0000-0000-0000B30C0000}"/>
    <cellStyle name="Style 1" xfId="3251" xr:uid="{00000000-0005-0000-0000-0000B40C0000}"/>
    <cellStyle name="Style 1 2" xfId="3252" xr:uid="{00000000-0005-0000-0000-0000B50C0000}"/>
    <cellStyle name="Style 1 3" xfId="3253" xr:uid="{00000000-0005-0000-0000-0000B60C0000}"/>
    <cellStyle name="Style 1 4" xfId="3254" xr:uid="{00000000-0005-0000-0000-0000B70C0000}"/>
    <cellStyle name="Style 1 5" xfId="3255" xr:uid="{00000000-0005-0000-0000-0000B80C0000}"/>
    <cellStyle name="Style 1 6" xfId="3256" xr:uid="{00000000-0005-0000-0000-0000B90C0000}"/>
    <cellStyle name="Style 1 7" xfId="3257" xr:uid="{00000000-0005-0000-0000-0000BA0C0000}"/>
    <cellStyle name="style1" xfId="3258" xr:uid="{00000000-0005-0000-0000-0000BB0C0000}"/>
    <cellStyle name="style1 2" xfId="3259" xr:uid="{00000000-0005-0000-0000-0000BC0C0000}"/>
    <cellStyle name="style1 3" xfId="3260" xr:uid="{00000000-0005-0000-0000-0000BD0C0000}"/>
    <cellStyle name="style1 4" xfId="3261" xr:uid="{00000000-0005-0000-0000-0000BE0C0000}"/>
    <cellStyle name="style1 5" xfId="3262" xr:uid="{00000000-0005-0000-0000-0000BF0C0000}"/>
    <cellStyle name="style1 6" xfId="3263" xr:uid="{00000000-0005-0000-0000-0000C00C0000}"/>
    <cellStyle name="style1 7" xfId="3264" xr:uid="{00000000-0005-0000-0000-0000C10C0000}"/>
    <cellStyle name="style2" xfId="3265" xr:uid="{00000000-0005-0000-0000-0000C20C0000}"/>
    <cellStyle name="style2 2" xfId="3266" xr:uid="{00000000-0005-0000-0000-0000C30C0000}"/>
    <cellStyle name="style2 3" xfId="3267" xr:uid="{00000000-0005-0000-0000-0000C40C0000}"/>
    <cellStyle name="style2 4" xfId="3268" xr:uid="{00000000-0005-0000-0000-0000C50C0000}"/>
    <cellStyle name="style2 5" xfId="3269" xr:uid="{00000000-0005-0000-0000-0000C60C0000}"/>
    <cellStyle name="style2 6" xfId="3270" xr:uid="{00000000-0005-0000-0000-0000C70C0000}"/>
    <cellStyle name="style2 7" xfId="3271" xr:uid="{00000000-0005-0000-0000-0000C80C0000}"/>
    <cellStyle name="style3" xfId="3272" xr:uid="{00000000-0005-0000-0000-0000C90C0000}"/>
    <cellStyle name="style3 2" xfId="3273" xr:uid="{00000000-0005-0000-0000-0000CA0C0000}"/>
    <cellStyle name="style3 3" xfId="3274" xr:uid="{00000000-0005-0000-0000-0000CB0C0000}"/>
    <cellStyle name="style3 4" xfId="3275" xr:uid="{00000000-0005-0000-0000-0000CC0C0000}"/>
    <cellStyle name="style3 5" xfId="3276" xr:uid="{00000000-0005-0000-0000-0000CD0C0000}"/>
    <cellStyle name="style3 6" xfId="3277" xr:uid="{00000000-0005-0000-0000-0000CE0C0000}"/>
    <cellStyle name="style3 7" xfId="3278" xr:uid="{00000000-0005-0000-0000-0000CF0C0000}"/>
    <cellStyle name="Sub Bus Unit" xfId="3279" xr:uid="{00000000-0005-0000-0000-0000D00C0000}"/>
    <cellStyle name="Sub-titles" xfId="3280" xr:uid="{00000000-0005-0000-0000-0000D10C0000}"/>
    <cellStyle name="Sub-total" xfId="3281" xr:uid="{00000000-0005-0000-0000-0000D20C0000}"/>
    <cellStyle name="Table heading" xfId="3282" xr:uid="{00000000-0005-0000-0000-0000D30C0000}"/>
    <cellStyle name="Tfl Group" xfId="3283" xr:uid="{00000000-0005-0000-0000-0000D40C0000}"/>
    <cellStyle name="Title 1" xfId="3284" xr:uid="{00000000-0005-0000-0000-0000D50C0000}"/>
    <cellStyle name="Title 2" xfId="3285" xr:uid="{00000000-0005-0000-0000-0000D60C0000}"/>
    <cellStyle name="Title 2 2" xfId="3286" xr:uid="{00000000-0005-0000-0000-0000D70C0000}"/>
    <cellStyle name="Title 2 3" xfId="3287" xr:uid="{00000000-0005-0000-0000-0000D80C0000}"/>
    <cellStyle name="Title 2 4" xfId="3288" xr:uid="{00000000-0005-0000-0000-0000D90C0000}"/>
    <cellStyle name="Title 2 5" xfId="3289" xr:uid="{00000000-0005-0000-0000-0000DA0C0000}"/>
    <cellStyle name="Title 2 6" xfId="3290" xr:uid="{00000000-0005-0000-0000-0000DB0C0000}"/>
    <cellStyle name="Title 2 7" xfId="3291" xr:uid="{00000000-0005-0000-0000-0000DC0C0000}"/>
    <cellStyle name="Title 3" xfId="3292" xr:uid="{00000000-0005-0000-0000-0000DD0C0000}"/>
    <cellStyle name="Title 4" xfId="3293" xr:uid="{00000000-0005-0000-0000-0000DE0C0000}"/>
    <cellStyle name="TITLES" xfId="3294" xr:uid="{00000000-0005-0000-0000-0000DF0C0000}"/>
    <cellStyle name="Total - Grand" xfId="3295" xr:uid="{00000000-0005-0000-0000-0000E00C0000}"/>
    <cellStyle name="Total - Sub" xfId="3296" xr:uid="{00000000-0005-0000-0000-0000E10C0000}"/>
    <cellStyle name="Total 2" xfId="3297" xr:uid="{00000000-0005-0000-0000-0000E20C0000}"/>
    <cellStyle name="Total 2 2" xfId="3298" xr:uid="{00000000-0005-0000-0000-0000E30C0000}"/>
    <cellStyle name="Total 2 3" xfId="3299" xr:uid="{00000000-0005-0000-0000-0000E40C0000}"/>
    <cellStyle name="Total 2 4" xfId="3300" xr:uid="{00000000-0005-0000-0000-0000E50C0000}"/>
    <cellStyle name="Total 2 5" xfId="3301" xr:uid="{00000000-0005-0000-0000-0000E60C0000}"/>
    <cellStyle name="Total 2 6" xfId="3302" xr:uid="{00000000-0005-0000-0000-0000E70C0000}"/>
    <cellStyle name="Total 2 7" xfId="3303" xr:uid="{00000000-0005-0000-0000-0000E80C0000}"/>
    <cellStyle name="Total 3" xfId="3304" xr:uid="{00000000-0005-0000-0000-0000E90C0000}"/>
    <cellStyle name="Total 3 2" xfId="3305" xr:uid="{00000000-0005-0000-0000-0000EA0C0000}"/>
    <cellStyle name="Total 3 3" xfId="3306" xr:uid="{00000000-0005-0000-0000-0000EB0C0000}"/>
    <cellStyle name="Total 3 4" xfId="3307" xr:uid="{00000000-0005-0000-0000-0000EC0C0000}"/>
    <cellStyle name="Total 3 5" xfId="3308" xr:uid="{00000000-0005-0000-0000-0000ED0C0000}"/>
    <cellStyle name="Total 3 6" xfId="3309" xr:uid="{00000000-0005-0000-0000-0000EE0C0000}"/>
    <cellStyle name="Total 3 7" xfId="3310" xr:uid="{00000000-0005-0000-0000-0000EF0C0000}"/>
    <cellStyle name="Total 4" xfId="3311" xr:uid="{00000000-0005-0000-0000-0000F00C0000}"/>
    <cellStyle name="Total 4 2" xfId="3312" xr:uid="{00000000-0005-0000-0000-0000F10C0000}"/>
    <cellStyle name="Total 4 3" xfId="3313" xr:uid="{00000000-0005-0000-0000-0000F20C0000}"/>
    <cellStyle name="Total 4 4" xfId="3314" xr:uid="{00000000-0005-0000-0000-0000F30C0000}"/>
    <cellStyle name="Total 4 5" xfId="3315" xr:uid="{00000000-0005-0000-0000-0000F40C0000}"/>
    <cellStyle name="Total 4 6" xfId="3316" xr:uid="{00000000-0005-0000-0000-0000F50C0000}"/>
    <cellStyle name="Total 4 7" xfId="3317" xr:uid="{00000000-0005-0000-0000-0000F60C0000}"/>
    <cellStyle name="UIP01" xfId="3318" xr:uid="{00000000-0005-0000-0000-0000F70C0000}"/>
    <cellStyle name="Warning Text 10" xfId="3319" xr:uid="{00000000-0005-0000-0000-0000F80C0000}"/>
    <cellStyle name="Warning Text 11" xfId="3320" xr:uid="{00000000-0005-0000-0000-0000F90C0000}"/>
    <cellStyle name="Warning Text 12" xfId="3321" xr:uid="{00000000-0005-0000-0000-0000FA0C0000}"/>
    <cellStyle name="Warning Text 13" xfId="3322" xr:uid="{00000000-0005-0000-0000-0000FB0C0000}"/>
    <cellStyle name="Warning Text 14" xfId="3323" xr:uid="{00000000-0005-0000-0000-0000FC0C0000}"/>
    <cellStyle name="Warning Text 2" xfId="3324" xr:uid="{00000000-0005-0000-0000-0000FD0C0000}"/>
    <cellStyle name="Warning Text 2 2" xfId="3325" xr:uid="{00000000-0005-0000-0000-0000FE0C0000}"/>
    <cellStyle name="Warning Text 2 3" xfId="3326" xr:uid="{00000000-0005-0000-0000-0000FF0C0000}"/>
    <cellStyle name="Warning Text 2 4" xfId="3327" xr:uid="{00000000-0005-0000-0000-0000000D0000}"/>
    <cellStyle name="Warning Text 2 5" xfId="3328" xr:uid="{00000000-0005-0000-0000-0000010D0000}"/>
    <cellStyle name="Warning Text 2 6" xfId="3329" xr:uid="{00000000-0005-0000-0000-0000020D0000}"/>
    <cellStyle name="Warning Text 2 7" xfId="3330" xr:uid="{00000000-0005-0000-0000-0000030D0000}"/>
    <cellStyle name="Warning Text 3" xfId="3331" xr:uid="{00000000-0005-0000-0000-0000040D0000}"/>
    <cellStyle name="Warning Text 3 2" xfId="3332" xr:uid="{00000000-0005-0000-0000-0000050D0000}"/>
    <cellStyle name="Warning Text 3 3" xfId="3333" xr:uid="{00000000-0005-0000-0000-0000060D0000}"/>
    <cellStyle name="Warning Text 3 4" xfId="3334" xr:uid="{00000000-0005-0000-0000-0000070D0000}"/>
    <cellStyle name="Warning Text 3 5" xfId="3335" xr:uid="{00000000-0005-0000-0000-0000080D0000}"/>
    <cellStyle name="Warning Text 3 6" xfId="3336" xr:uid="{00000000-0005-0000-0000-0000090D0000}"/>
    <cellStyle name="Warning Text 3 7" xfId="3337" xr:uid="{00000000-0005-0000-0000-00000A0D0000}"/>
    <cellStyle name="Warning Text 4" xfId="3338" xr:uid="{00000000-0005-0000-0000-00000B0D0000}"/>
    <cellStyle name="Warning Text 4 2" xfId="3339" xr:uid="{00000000-0005-0000-0000-00000C0D0000}"/>
    <cellStyle name="Warning Text 4 3" xfId="3340" xr:uid="{00000000-0005-0000-0000-00000D0D0000}"/>
    <cellStyle name="Warning Text 4 4" xfId="3341" xr:uid="{00000000-0005-0000-0000-00000E0D0000}"/>
    <cellStyle name="Warning Text 4 5" xfId="3342" xr:uid="{00000000-0005-0000-0000-00000F0D0000}"/>
    <cellStyle name="Warning Text 4 6" xfId="3343" xr:uid="{00000000-0005-0000-0000-0000100D0000}"/>
    <cellStyle name="Warning Text 4 7" xfId="3344" xr:uid="{00000000-0005-0000-0000-0000110D0000}"/>
    <cellStyle name="Warning Text 5" xfId="3345" xr:uid="{00000000-0005-0000-0000-0000120D0000}"/>
    <cellStyle name="Warning Text 6" xfId="3346" xr:uid="{00000000-0005-0000-0000-0000130D0000}"/>
    <cellStyle name="Warning Text 7" xfId="3347" xr:uid="{00000000-0005-0000-0000-0000140D0000}"/>
    <cellStyle name="Warning Text 8" xfId="3348" xr:uid="{00000000-0005-0000-0000-0000150D0000}"/>
    <cellStyle name="Warning Text 9" xfId="3349" xr:uid="{00000000-0005-0000-0000-0000160D0000}"/>
    <cellStyle name="yearformat" xfId="3350" xr:uid="{00000000-0005-0000-0000-0000170D0000}"/>
    <cellStyle name="Yellow" xfId="3351" xr:uid="{00000000-0005-0000-0000-0000180D0000}"/>
    <cellStyle name="Yellow 2" xfId="3352" xr:uid="{00000000-0005-0000-0000-0000190D0000}"/>
    <cellStyle name="Yellow 3" xfId="3353" xr:uid="{00000000-0005-0000-0000-00001A0D0000}"/>
    <cellStyle name="Yellow 4" xfId="3354" xr:uid="{00000000-0005-0000-0000-00001B0D0000}"/>
    <cellStyle name="Yellow 5" xfId="3355" xr:uid="{00000000-0005-0000-0000-00001C0D0000}"/>
    <cellStyle name="Yellow 6" xfId="3356" xr:uid="{00000000-0005-0000-0000-00001D0D0000}"/>
    <cellStyle name="Yellow 7" xfId="3357" xr:uid="{00000000-0005-0000-0000-00001E0D0000}"/>
    <cellStyle name="YellowCells" xfId="3358" xr:uid="{00000000-0005-0000-0000-00001F0D0000}"/>
    <cellStyle name="YellowCells 2" xfId="3359" xr:uid="{00000000-0005-0000-0000-0000200D0000}"/>
    <cellStyle name="YellowCells 3" xfId="3360" xr:uid="{00000000-0005-0000-0000-0000210D0000}"/>
    <cellStyle name="YellowCells 4" xfId="3361" xr:uid="{00000000-0005-0000-0000-0000220D0000}"/>
    <cellStyle name="YellowCells 5" xfId="3362" xr:uid="{00000000-0005-0000-0000-0000230D0000}"/>
    <cellStyle name="YellowCells 6" xfId="3363" xr:uid="{00000000-0005-0000-0000-0000240D0000}"/>
    <cellStyle name="YellowCells 7" xfId="3364" xr:uid="{00000000-0005-0000-0000-0000250D0000}"/>
    <cellStyle name="YellowCellsBold" xfId="3365" xr:uid="{00000000-0005-0000-0000-0000260D0000}"/>
    <cellStyle name="YellowCellsBold 2" xfId="3366" xr:uid="{00000000-0005-0000-0000-0000270D0000}"/>
    <cellStyle name="YellowCellsBold 3" xfId="3367" xr:uid="{00000000-0005-0000-0000-0000280D0000}"/>
    <cellStyle name="YellowCellsBold 4" xfId="3368" xr:uid="{00000000-0005-0000-0000-0000290D0000}"/>
    <cellStyle name="YellowCellsBold 5" xfId="3369" xr:uid="{00000000-0005-0000-0000-00002A0D0000}"/>
    <cellStyle name="YellowCellsBold 6" xfId="3370" xr:uid="{00000000-0005-0000-0000-00002B0D0000}"/>
    <cellStyle name="YellowCellsBold 7" xfId="3371" xr:uid="{00000000-0005-0000-0000-00002C0D0000}"/>
    <cellStyle name="yesnoformat" xfId="3372" xr:uid="{00000000-0005-0000-0000-00002D0D0000}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7" formatCode="dd\-mmm\-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0296766-ED45-4838-92B9-9A545346371E}" autoFormatId="16" applyNumberFormats="0" applyBorderFormats="0" applyFontFormats="0" applyPatternFormats="0" applyAlignmentFormats="0" applyWidthHeightFormats="0">
  <queryTableRefresh nextId="6">
    <queryTableFields count="5">
      <queryTableField id="1" name="Postal Code" tableColumnId="1"/>
      <queryTableField id="2" name="City" tableColumnId="2"/>
      <queryTableField id="3" name="State" tableColumnId="3"/>
      <queryTableField id="4" name="Region" tableColumnId="4"/>
      <queryTableField id="5" name="Country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54E35A6-789E-404E-A801-88DB84BD7B1B}" autoFormatId="16" applyNumberFormats="0" applyBorderFormats="0" applyFontFormats="0" applyPatternFormats="0" applyAlignmentFormats="0" applyWidthHeightFormats="0">
  <queryTableRefresh nextId="5">
    <queryTableFields count="4">
      <queryTableField id="1" name="Order ID" tableColumnId="1"/>
      <queryTableField id="2" name="Order Date" tableColumnId="2"/>
      <queryTableField id="3" name="Ship Date" tableColumnId="3"/>
      <queryTableField id="4" name="Ship Mod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9A44E77-EA1F-4898-B253-6D34DDD5CAF2}" autoFormatId="16" applyNumberFormats="0" applyBorderFormats="0" applyFontFormats="0" applyPatternFormats="0" applyAlignmentFormats="0" applyWidthHeightFormats="0">
  <queryTableRefresh nextId="5">
    <queryTableFields count="4">
      <queryTableField id="1" name="Product ID" tableColumnId="1"/>
      <queryTableField id="2" name="Product Name" tableColumnId="2"/>
      <queryTableField id="3" name="Sub-Category" tableColumnId="3"/>
      <queryTableField id="4" name="Categor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786142C-8E0D-4263-8F3E-ACFF4DFFAE82}" autoFormatId="16" applyNumberFormats="0" applyBorderFormats="0" applyFontFormats="0" applyPatternFormats="0" applyAlignmentFormats="0" applyWidthHeightFormats="0">
  <queryTableRefresh nextId="14">
    <queryTableFields count="9">
      <queryTableField id="1" name="Transaction ID" tableColumnId="1"/>
      <queryTableField id="2" name="Order ID" tableColumnId="2"/>
      <queryTableField id="3" name="Product ID" tableColumnId="3"/>
      <queryTableField id="4" name="Customer ID" tableColumnId="4"/>
      <queryTableField id="5" name="Postal Code" tableColumnId="5"/>
      <queryTableField id="10" name="_Sales" tableColumnId="6"/>
      <queryTableField id="11" name="_Quantity" tableColumnId="7"/>
      <queryTableField id="12" name="_Profit" tableColumnId="8"/>
      <queryTableField id="13" name="_Discount" tableColumnId="9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AF092F-14BD-4747-AE5F-4F2AC216D18F}" name="Calendar" displayName="Calendar" ref="A1:L4019" totalsRowShown="0" headerRowDxfId="29" dataDxfId="28" tableBorderDxfId="27" headerRowCellStyle="Normal 41" dataCellStyle="Normal 41">
  <autoFilter ref="A1:L4019" xr:uid="{37D1BC37-20CD-4A38-8D7D-AEF884B26295}"/>
  <tableColumns count="12">
    <tableColumn id="1" xr3:uid="{FD041734-83A5-4DCC-A6C4-10902210F0F8}" name="DateKey" dataDxfId="26" dataCellStyle="Normal 41">
      <calculatedColumnFormula>'Calendar Tab'!$F2*10000 + 'Calendar Tab'!$C2*100 +'Calendar Tab'!$I2</calculatedColumnFormula>
    </tableColumn>
    <tableColumn id="2" xr3:uid="{75D924A2-2088-456D-84B6-10395DBFF38F}" name="Date" dataDxfId="25" dataCellStyle="Normal 41"/>
    <tableColumn id="3" xr3:uid="{8CB5CD4D-8899-4935-AC9E-4634F3509872}" name="MonthKey" dataDxfId="24" dataCellStyle="Normal 41">
      <calculatedColumnFormula>INT(TEXT('Calendar Tab'!$B2, "m"))</calculatedColumnFormula>
    </tableColumn>
    <tableColumn id="4" xr3:uid="{4722E538-96A3-45E6-AFD2-82BD9A6B45AF}" name="Month" dataDxfId="23" dataCellStyle="Normal 41">
      <calculatedColumnFormula>TEXT('Calendar Tab'!$B2, "mmm")</calculatedColumnFormula>
    </tableColumn>
    <tableColumn id="5" xr3:uid="{B80B64B2-828E-4AC1-9EEC-0A7D0B99DB7D}" name="Quarter" dataDxfId="22" dataCellStyle="Normal 41">
      <calculatedColumnFormula xml:space="preserve">  "Q" &amp;  ( 1 + QUOTIENT('Calendar Tab'!$C2-1, 3))</calculatedColumnFormula>
    </tableColumn>
    <tableColumn id="6" xr3:uid="{FD711EFC-6969-4F97-89BC-B6880F65BDFA}" name="Year" dataDxfId="21" dataCellStyle="Normal 41">
      <calculatedColumnFormula>YEAR('Calendar Tab'!$B2)</calculatedColumnFormula>
    </tableColumn>
    <tableColumn id="7" xr3:uid="{E3A359AA-CB87-4DFF-A686-C93F19A54F1B}" name="WeekDayKey" dataDxfId="20" dataCellStyle="Normal 41">
      <calculatedColumnFormula>WEEKDAY('Calendar Tab'!$B2)</calculatedColumnFormula>
    </tableColumn>
    <tableColumn id="8" xr3:uid="{84B9977D-3A6A-40A9-A943-CF800566AD70}" name="WeekDay" dataDxfId="19" dataCellStyle="Normal 41">
      <calculatedColumnFormula>TEXT('Calendar Tab'!$B2, "ddd")</calculatedColumnFormula>
    </tableColumn>
    <tableColumn id="9" xr3:uid="{6544AB85-DB17-4642-8424-AC7B63B43203}" name="Day Of Month" dataDxfId="18" dataCellStyle="Normal 41">
      <calculatedColumnFormula>INT(TEXT('Calendar Tab'!$B2, "d"))</calculatedColumnFormula>
    </tableColumn>
    <tableColumn id="10" xr3:uid="{21F0626A-D985-45E0-AD11-B8EA5F2DB3A1}" name="Year-Quarter" dataDxfId="17" dataCellStyle="Normal 41">
      <calculatedColumnFormula>'Calendar Tab'!$F2 &amp;"-" &amp;'Calendar Tab'!$E2</calculatedColumnFormula>
    </tableColumn>
    <tableColumn id="11" xr3:uid="{009EA4D2-FF22-450A-AA45-D5F0231400BB}" name="YearMonth" dataDxfId="16" dataCellStyle="Normal 41">
      <calculatedColumnFormula>'Calendar Tab'!$F2 &amp; "-" &amp; 'Calendar Tab'!$D2</calculatedColumnFormula>
    </tableColumn>
    <tableColumn id="12" xr3:uid="{9094F5B4-48B3-4577-ACA8-007D424AEDA7}" name="YearMonthKey" dataDxfId="15" dataCellStyle="Normal 41">
      <calculatedColumnFormula>'Calendar Tab'!$F2 *100 +'Calendar Tab'!$C2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C1ADDC-DAA0-4556-8128-C82F67B0A824}" name="Customer" displayName="Customer" ref="A1:C794" totalsRowShown="0">
  <autoFilter ref="A1:C794" xr:uid="{F0D3E35D-7423-4E51-A6E4-BEA908AE4A1C}"/>
  <tableColumns count="3">
    <tableColumn id="1" xr3:uid="{818C1FEF-2EAA-4F7E-8B68-52C6F7D027BB}" name="Customer Name"/>
    <tableColumn id="2" xr3:uid="{CEBE6B4C-B7E1-4365-8884-3A651D2772EB}" name="Segment"/>
    <tableColumn id="3" xr3:uid="{6691BB60-4972-4537-A572-C1DAD4F012EB}" name="Custom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B003CA-39AD-4BE7-AFFF-36644BF07432}" name="Geography" displayName="Geography" ref="A1:E632" tableType="queryTable" totalsRowShown="0">
  <autoFilter ref="A1:E632" xr:uid="{D396D4C1-ED1C-49D0-A17E-7D6BE36E736A}"/>
  <tableColumns count="5">
    <tableColumn id="1" xr3:uid="{8DFD8E9A-926A-4FDA-B648-F4A76CB27F96}" uniqueName="1" name="Postal Code" queryTableFieldId="1"/>
    <tableColumn id="2" xr3:uid="{C11CE978-1FFB-4572-A531-64782B893D98}" uniqueName="2" name="City" queryTableFieldId="2" dataDxfId="14"/>
    <tableColumn id="3" xr3:uid="{D58EF82E-CA5E-48DB-8D83-B3ADC1ABE965}" uniqueName="3" name="State" queryTableFieldId="3" dataDxfId="13"/>
    <tableColumn id="4" xr3:uid="{25D2BC48-969B-4877-998A-9ED535BD5722}" uniqueName="4" name="Region" queryTableFieldId="4" dataDxfId="12"/>
    <tableColumn id="5" xr3:uid="{7FF36B5F-FC91-42F4-BEFD-F070C030109C}" uniqueName="5" name="Country" queryTableFieldId="5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5ABC0D-A017-4597-9FF2-6A8B512B953E}" name="Order" displayName="Order" ref="A1:D5010" tableType="queryTable" totalsRowShown="0">
  <autoFilter ref="A1:D5010" xr:uid="{3552B501-030E-4963-B364-31C3517DBAE6}"/>
  <tableColumns count="4">
    <tableColumn id="1" xr3:uid="{F8A3538F-0511-4568-B5EB-F8750EEE4156}" uniqueName="1" name="Order ID" queryTableFieldId="1" dataDxfId="10"/>
    <tableColumn id="2" xr3:uid="{34FCF594-9291-4100-A54D-EF77F310D0C0}" uniqueName="2" name="Order Date" queryTableFieldId="2" dataDxfId="9"/>
    <tableColumn id="3" xr3:uid="{80D1E5E2-CDA3-4484-813D-D63815BE11EA}" uniqueName="3" name="Ship Date" queryTableFieldId="3" dataDxfId="8"/>
    <tableColumn id="4" xr3:uid="{C5D4D83C-2069-467F-A468-26A20B723DC0}" uniqueName="4" name="Ship Mode" queryTableFieldId="4" dataDxf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CEA2179-FC49-4EA3-8EDD-B03B30F152E0}" name="Product" displayName="Product" ref="A1:D1863" tableType="queryTable" totalsRowShown="0">
  <autoFilter ref="A1:D1863" xr:uid="{837121CB-8424-42B1-A3FF-0D398F237084}"/>
  <tableColumns count="4">
    <tableColumn id="1" xr3:uid="{38E2B6F0-DFF0-4F1E-B457-CC8C55E956BE}" uniqueName="1" name="Product ID" queryTableFieldId="1" dataDxfId="6"/>
    <tableColumn id="2" xr3:uid="{A7715061-98C8-4E85-80AA-FC6AFE336485}" uniqueName="2" name="Product Name" queryTableFieldId="2" dataDxfId="5"/>
    <tableColumn id="3" xr3:uid="{A3FA1138-AB6D-43AE-88F3-D16F4825E484}" uniqueName="3" name="Sub-Category" queryTableFieldId="3" dataDxfId="4"/>
    <tableColumn id="4" xr3:uid="{0E53D834-BA97-4A2C-9DAE-76D4BDAC99B1}" uniqueName="4" name="Category" queryTableFieldId="4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585F3C-8EF1-4460-813E-4503CEB02F04}" name="Transaction" displayName="Transaction" ref="A1:I9995" tableType="queryTable" totalsRowShown="0">
  <autoFilter ref="A1:I9995" xr:uid="{674F0333-5F8D-4C41-8109-1643B742EBB4}"/>
  <tableColumns count="9">
    <tableColumn id="1" xr3:uid="{310F0DD0-F3FD-4ABE-A605-BBBEE07FE6FB}" uniqueName="1" name="Transaction ID" queryTableFieldId="1"/>
    <tableColumn id="2" xr3:uid="{85DCDEED-2B6E-48C1-8F4C-337BF0DF9599}" uniqueName="2" name="Order ID" queryTableFieldId="2" dataDxfId="2"/>
    <tableColumn id="3" xr3:uid="{C79711FE-4012-4A42-8ADB-EF5C7B8A0950}" uniqueName="3" name="Product ID" queryTableFieldId="3" dataDxfId="1"/>
    <tableColumn id="4" xr3:uid="{E128EB6B-4768-41C2-9A09-E21980D9D02C}" uniqueName="4" name="Customer ID" queryTableFieldId="4" dataDxfId="0"/>
    <tableColumn id="5" xr3:uid="{500606FB-FB1F-4633-AE72-479C5A1072C8}" uniqueName="5" name="Postal Code" queryTableFieldId="5"/>
    <tableColumn id="6" xr3:uid="{8A7DF34C-C203-4CD2-9567-1D82528F4A45}" uniqueName="6" name="_Sales" queryTableFieldId="10"/>
    <tableColumn id="7" xr3:uid="{16D007D9-81B8-40A4-91FD-0895142D45BD}" uniqueName="7" name="_Quantity" queryTableFieldId="11"/>
    <tableColumn id="8" xr3:uid="{4F3A4289-2FA8-49C4-9486-193009D9FB2B}" uniqueName="8" name="_Profit" queryTableFieldId="12"/>
    <tableColumn id="9" xr3:uid="{4CAFC250-970D-4A5D-AFF3-94CE8EFE4D1E}" uniqueName="9" name="_Discount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019"/>
  <sheetViews>
    <sheetView workbookViewId="0">
      <selection activeCell="A2" sqref="A2:L4019"/>
    </sheetView>
  </sheetViews>
  <sheetFormatPr defaultRowHeight="15"/>
  <cols>
    <col min="1" max="1" width="10.5546875" style="1" customWidth="1"/>
    <col min="2" max="2" width="12.21875" style="2" customWidth="1"/>
    <col min="3" max="3" width="9.21875" style="1" customWidth="1"/>
    <col min="4" max="4" width="9.6640625" style="1" customWidth="1"/>
    <col min="5" max="5" width="11.21875" style="1" customWidth="1"/>
    <col min="6" max="6" width="10.33203125" style="3" customWidth="1"/>
    <col min="7" max="7" width="11.109375" style="1" customWidth="1"/>
    <col min="8" max="8" width="14.109375" style="1" customWidth="1"/>
    <col min="9" max="9" width="14.88671875" style="1" customWidth="1"/>
    <col min="10" max="10" width="10.88671875" style="1" customWidth="1"/>
    <col min="11" max="11" width="9.77734375" style="1" customWidth="1"/>
    <col min="12" max="12" width="14.109375" style="1" customWidth="1"/>
    <col min="13" max="16384" width="8.88671875" style="1"/>
  </cols>
  <sheetData>
    <row r="1" spans="1:12">
      <c r="A1" s="13" t="s">
        <v>7</v>
      </c>
      <c r="B1" s="14" t="s">
        <v>2</v>
      </c>
      <c r="C1" s="13" t="s">
        <v>8</v>
      </c>
      <c r="D1" s="13" t="s">
        <v>0</v>
      </c>
      <c r="E1" s="15" t="s">
        <v>3</v>
      </c>
      <c r="F1" s="13" t="s">
        <v>1</v>
      </c>
      <c r="G1" s="13" t="s">
        <v>9</v>
      </c>
      <c r="H1" s="13" t="s">
        <v>4</v>
      </c>
      <c r="I1" s="13" t="s">
        <v>5</v>
      </c>
      <c r="J1" s="13" t="s">
        <v>6</v>
      </c>
      <c r="K1" s="13" t="s">
        <v>10</v>
      </c>
      <c r="L1" s="13" t="s">
        <v>11</v>
      </c>
    </row>
    <row r="2" spans="1:12">
      <c r="A2" s="5">
        <f>'Calendar Tab'!$F2*10000 + 'Calendar Tab'!$C2*100 +'Calendar Tab'!$I2</f>
        <v>20100101</v>
      </c>
      <c r="B2" s="4">
        <v>40179</v>
      </c>
      <c r="C2" s="5">
        <f>INT(TEXT('Calendar Tab'!$B2, "m"))</f>
        <v>1</v>
      </c>
      <c r="D2" s="5" t="str">
        <f>TEXT('Calendar Tab'!$B2, "mmm")</f>
        <v>Jan</v>
      </c>
      <c r="E2" s="6" t="str">
        <f xml:space="preserve">  "Q" &amp;  ( 1 + QUOTIENT('Calendar Tab'!$C2-1, 3))</f>
        <v>Q1</v>
      </c>
      <c r="F2" s="5">
        <f>YEAR('Calendar Tab'!$B2)</f>
        <v>2010</v>
      </c>
      <c r="G2" s="5">
        <f>WEEKDAY('Calendar Tab'!$B2)</f>
        <v>6</v>
      </c>
      <c r="H2" s="5" t="str">
        <f>TEXT('Calendar Tab'!$B2, "ddd")</f>
        <v>Fri</v>
      </c>
      <c r="I2" s="5">
        <f>INT(TEXT('Calendar Tab'!$B2, "d"))</f>
        <v>1</v>
      </c>
      <c r="J2" s="5" t="str">
        <f>'Calendar Tab'!$F2 &amp;"-" &amp;'Calendar Tab'!$E2</f>
        <v>2010-Q1</v>
      </c>
      <c r="K2" s="5" t="str">
        <f>'Calendar Tab'!$F2 &amp; "-" &amp; 'Calendar Tab'!$D2</f>
        <v>2010-Jan</v>
      </c>
      <c r="L2" s="5">
        <f>'Calendar Tab'!$F2 *100 +'Calendar Tab'!$C2</f>
        <v>201001</v>
      </c>
    </row>
    <row r="3" spans="1:12">
      <c r="A3" s="8">
        <f>'Calendar Tab'!$F3*10000 + 'Calendar Tab'!$C3*100 +'Calendar Tab'!$I3</f>
        <v>20100102</v>
      </c>
      <c r="B3" s="7">
        <v>40180</v>
      </c>
      <c r="C3" s="8">
        <f>INT(TEXT('Calendar Tab'!$B3, "m"))</f>
        <v>1</v>
      </c>
      <c r="D3" s="8" t="str">
        <f>TEXT('Calendar Tab'!$B3, "mmm")</f>
        <v>Jan</v>
      </c>
      <c r="E3" s="9" t="str">
        <f xml:space="preserve">  "Q" &amp;  ( 1 + QUOTIENT('Calendar Tab'!$C3-1, 3))</f>
        <v>Q1</v>
      </c>
      <c r="F3" s="8">
        <f>YEAR('Calendar Tab'!$B3)</f>
        <v>2010</v>
      </c>
      <c r="G3" s="8">
        <f>WEEKDAY('Calendar Tab'!$B3)</f>
        <v>7</v>
      </c>
      <c r="H3" s="8" t="str">
        <f>TEXT('Calendar Tab'!$B3, "ddd")</f>
        <v>Sat</v>
      </c>
      <c r="I3" s="8">
        <f>INT(TEXT('Calendar Tab'!$B3, "d"))</f>
        <v>2</v>
      </c>
      <c r="J3" s="8" t="str">
        <f>'Calendar Tab'!$F3 &amp;"-" &amp;'Calendar Tab'!$E3</f>
        <v>2010-Q1</v>
      </c>
      <c r="K3" s="8" t="str">
        <f>'Calendar Tab'!$F3 &amp; "-" &amp; 'Calendar Tab'!$D3</f>
        <v>2010-Jan</v>
      </c>
      <c r="L3" s="8">
        <f>'Calendar Tab'!$F3 *100 +'Calendar Tab'!$C3</f>
        <v>201001</v>
      </c>
    </row>
    <row r="4" spans="1:12">
      <c r="A4" s="5">
        <f>'Calendar Tab'!$F4*10000 + 'Calendar Tab'!$C4*100 +'Calendar Tab'!$I4</f>
        <v>20100103</v>
      </c>
      <c r="B4" s="4">
        <v>40181</v>
      </c>
      <c r="C4" s="5">
        <f>INT(TEXT('Calendar Tab'!$B4, "m"))</f>
        <v>1</v>
      </c>
      <c r="D4" s="5" t="str">
        <f>TEXT('Calendar Tab'!$B4, "mmm")</f>
        <v>Jan</v>
      </c>
      <c r="E4" s="6" t="str">
        <f xml:space="preserve">  "Q" &amp;  ( 1 + QUOTIENT('Calendar Tab'!$C4-1, 3))</f>
        <v>Q1</v>
      </c>
      <c r="F4" s="5">
        <f>YEAR('Calendar Tab'!$B4)</f>
        <v>2010</v>
      </c>
      <c r="G4" s="5">
        <f>WEEKDAY('Calendar Tab'!$B4)</f>
        <v>1</v>
      </c>
      <c r="H4" s="5" t="str">
        <f>TEXT('Calendar Tab'!$B4, "ddd")</f>
        <v>Sun</v>
      </c>
      <c r="I4" s="5">
        <f>INT(TEXT('Calendar Tab'!$B4, "d"))</f>
        <v>3</v>
      </c>
      <c r="J4" s="5" t="str">
        <f>'Calendar Tab'!$F4 &amp;"-" &amp;'Calendar Tab'!$E4</f>
        <v>2010-Q1</v>
      </c>
      <c r="K4" s="5" t="str">
        <f>'Calendar Tab'!$F4 &amp; "-" &amp; 'Calendar Tab'!$D4</f>
        <v>2010-Jan</v>
      </c>
      <c r="L4" s="5">
        <f>'Calendar Tab'!$F4 *100 +'Calendar Tab'!$C4</f>
        <v>201001</v>
      </c>
    </row>
    <row r="5" spans="1:12">
      <c r="A5" s="8">
        <f>'Calendar Tab'!$F5*10000 + 'Calendar Tab'!$C5*100 +'Calendar Tab'!$I5</f>
        <v>20100104</v>
      </c>
      <c r="B5" s="7">
        <v>40182</v>
      </c>
      <c r="C5" s="8">
        <f>INT(TEXT('Calendar Tab'!$B5, "m"))</f>
        <v>1</v>
      </c>
      <c r="D5" s="8" t="str">
        <f>TEXT('Calendar Tab'!$B5, "mmm")</f>
        <v>Jan</v>
      </c>
      <c r="E5" s="9" t="str">
        <f xml:space="preserve">  "Q" &amp;  ( 1 + QUOTIENT('Calendar Tab'!$C5-1, 3))</f>
        <v>Q1</v>
      </c>
      <c r="F5" s="8">
        <f>YEAR('Calendar Tab'!$B5)</f>
        <v>2010</v>
      </c>
      <c r="G5" s="8">
        <f>WEEKDAY('Calendar Tab'!$B5)</f>
        <v>2</v>
      </c>
      <c r="H5" s="8" t="str">
        <f>TEXT('Calendar Tab'!$B5, "ddd")</f>
        <v>Mon</v>
      </c>
      <c r="I5" s="8">
        <f>INT(TEXT('Calendar Tab'!$B5, "d"))</f>
        <v>4</v>
      </c>
      <c r="J5" s="8" t="str">
        <f>'Calendar Tab'!$F5 &amp;"-" &amp;'Calendar Tab'!$E5</f>
        <v>2010-Q1</v>
      </c>
      <c r="K5" s="8" t="str">
        <f>'Calendar Tab'!$F5 &amp; "-" &amp; 'Calendar Tab'!$D5</f>
        <v>2010-Jan</v>
      </c>
      <c r="L5" s="8">
        <f>'Calendar Tab'!$F5 *100 +'Calendar Tab'!$C5</f>
        <v>201001</v>
      </c>
    </row>
    <row r="6" spans="1:12">
      <c r="A6" s="5">
        <f>'Calendar Tab'!$F6*10000 + 'Calendar Tab'!$C6*100 +'Calendar Tab'!$I6</f>
        <v>20100105</v>
      </c>
      <c r="B6" s="4">
        <v>40183</v>
      </c>
      <c r="C6" s="5">
        <f>INT(TEXT('Calendar Tab'!$B6, "m"))</f>
        <v>1</v>
      </c>
      <c r="D6" s="5" t="str">
        <f>TEXT('Calendar Tab'!$B6, "mmm")</f>
        <v>Jan</v>
      </c>
      <c r="E6" s="6" t="str">
        <f xml:space="preserve">  "Q" &amp;  ( 1 + QUOTIENT('Calendar Tab'!$C6-1, 3))</f>
        <v>Q1</v>
      </c>
      <c r="F6" s="5">
        <f>YEAR('Calendar Tab'!$B6)</f>
        <v>2010</v>
      </c>
      <c r="G6" s="5">
        <f>WEEKDAY('Calendar Tab'!$B6)</f>
        <v>3</v>
      </c>
      <c r="H6" s="5" t="str">
        <f>TEXT('Calendar Tab'!$B6, "ddd")</f>
        <v>Tue</v>
      </c>
      <c r="I6" s="5">
        <f>INT(TEXT('Calendar Tab'!$B6, "d"))</f>
        <v>5</v>
      </c>
      <c r="J6" s="5" t="str">
        <f>'Calendar Tab'!$F6 &amp;"-" &amp;'Calendar Tab'!$E6</f>
        <v>2010-Q1</v>
      </c>
      <c r="K6" s="5" t="str">
        <f>'Calendar Tab'!$F6 &amp; "-" &amp; 'Calendar Tab'!$D6</f>
        <v>2010-Jan</v>
      </c>
      <c r="L6" s="5">
        <f>'Calendar Tab'!$F6 *100 +'Calendar Tab'!$C6</f>
        <v>201001</v>
      </c>
    </row>
    <row r="7" spans="1:12">
      <c r="A7" s="8">
        <f>'Calendar Tab'!$F7*10000 + 'Calendar Tab'!$C7*100 +'Calendar Tab'!$I7</f>
        <v>20100106</v>
      </c>
      <c r="B7" s="7">
        <v>40184</v>
      </c>
      <c r="C7" s="8">
        <f>INT(TEXT('Calendar Tab'!$B7, "m"))</f>
        <v>1</v>
      </c>
      <c r="D7" s="8" t="str">
        <f>TEXT('Calendar Tab'!$B7, "mmm")</f>
        <v>Jan</v>
      </c>
      <c r="E7" s="9" t="str">
        <f xml:space="preserve">  "Q" &amp;  ( 1 + QUOTIENT('Calendar Tab'!$C7-1, 3))</f>
        <v>Q1</v>
      </c>
      <c r="F7" s="8">
        <f>YEAR('Calendar Tab'!$B7)</f>
        <v>2010</v>
      </c>
      <c r="G7" s="8">
        <f>WEEKDAY('Calendar Tab'!$B7)</f>
        <v>4</v>
      </c>
      <c r="H7" s="8" t="str">
        <f>TEXT('Calendar Tab'!$B7, "ddd")</f>
        <v>Wed</v>
      </c>
      <c r="I7" s="8">
        <f>INT(TEXT('Calendar Tab'!$B7, "d"))</f>
        <v>6</v>
      </c>
      <c r="J7" s="8" t="str">
        <f>'Calendar Tab'!$F7 &amp;"-" &amp;'Calendar Tab'!$E7</f>
        <v>2010-Q1</v>
      </c>
      <c r="K7" s="8" t="str">
        <f>'Calendar Tab'!$F7 &amp; "-" &amp; 'Calendar Tab'!$D7</f>
        <v>2010-Jan</v>
      </c>
      <c r="L7" s="8">
        <f>'Calendar Tab'!$F7 *100 +'Calendar Tab'!$C7</f>
        <v>201001</v>
      </c>
    </row>
    <row r="8" spans="1:12">
      <c r="A8" s="5">
        <f>'Calendar Tab'!$F8*10000 + 'Calendar Tab'!$C8*100 +'Calendar Tab'!$I8</f>
        <v>20100107</v>
      </c>
      <c r="B8" s="4">
        <v>40185</v>
      </c>
      <c r="C8" s="5">
        <f>INT(TEXT('Calendar Tab'!$B8, "m"))</f>
        <v>1</v>
      </c>
      <c r="D8" s="5" t="str">
        <f>TEXT('Calendar Tab'!$B8, "mmm")</f>
        <v>Jan</v>
      </c>
      <c r="E8" s="6" t="str">
        <f xml:space="preserve">  "Q" &amp;  ( 1 + QUOTIENT('Calendar Tab'!$C8-1, 3))</f>
        <v>Q1</v>
      </c>
      <c r="F8" s="5">
        <f>YEAR('Calendar Tab'!$B8)</f>
        <v>2010</v>
      </c>
      <c r="G8" s="5">
        <f>WEEKDAY('Calendar Tab'!$B8)</f>
        <v>5</v>
      </c>
      <c r="H8" s="5" t="str">
        <f>TEXT('Calendar Tab'!$B8, "ddd")</f>
        <v>Thu</v>
      </c>
      <c r="I8" s="5">
        <f>INT(TEXT('Calendar Tab'!$B8, "d"))</f>
        <v>7</v>
      </c>
      <c r="J8" s="5" t="str">
        <f>'Calendar Tab'!$F8 &amp;"-" &amp;'Calendar Tab'!$E8</f>
        <v>2010-Q1</v>
      </c>
      <c r="K8" s="5" t="str">
        <f>'Calendar Tab'!$F8 &amp; "-" &amp; 'Calendar Tab'!$D8</f>
        <v>2010-Jan</v>
      </c>
      <c r="L8" s="5">
        <f>'Calendar Tab'!$F8 *100 +'Calendar Tab'!$C8</f>
        <v>201001</v>
      </c>
    </row>
    <row r="9" spans="1:12">
      <c r="A9" s="8">
        <f>'Calendar Tab'!$F9*10000 + 'Calendar Tab'!$C9*100 +'Calendar Tab'!$I9</f>
        <v>20100108</v>
      </c>
      <c r="B9" s="7">
        <v>40186</v>
      </c>
      <c r="C9" s="8">
        <f>INT(TEXT('Calendar Tab'!$B9, "m"))</f>
        <v>1</v>
      </c>
      <c r="D9" s="8" t="str">
        <f>TEXT('Calendar Tab'!$B9, "mmm")</f>
        <v>Jan</v>
      </c>
      <c r="E9" s="9" t="str">
        <f xml:space="preserve">  "Q" &amp;  ( 1 + QUOTIENT('Calendar Tab'!$C9-1, 3))</f>
        <v>Q1</v>
      </c>
      <c r="F9" s="8">
        <f>YEAR('Calendar Tab'!$B9)</f>
        <v>2010</v>
      </c>
      <c r="G9" s="8">
        <f>WEEKDAY('Calendar Tab'!$B9)</f>
        <v>6</v>
      </c>
      <c r="H9" s="8" t="str">
        <f>TEXT('Calendar Tab'!$B9, "ddd")</f>
        <v>Fri</v>
      </c>
      <c r="I9" s="8">
        <f>INT(TEXT('Calendar Tab'!$B9, "d"))</f>
        <v>8</v>
      </c>
      <c r="J9" s="8" t="str">
        <f>'Calendar Tab'!$F9 &amp;"-" &amp;'Calendar Tab'!$E9</f>
        <v>2010-Q1</v>
      </c>
      <c r="K9" s="8" t="str">
        <f>'Calendar Tab'!$F9 &amp; "-" &amp; 'Calendar Tab'!$D9</f>
        <v>2010-Jan</v>
      </c>
      <c r="L9" s="8">
        <f>'Calendar Tab'!$F9 *100 +'Calendar Tab'!$C9</f>
        <v>201001</v>
      </c>
    </row>
    <row r="10" spans="1:12">
      <c r="A10" s="5">
        <f>'Calendar Tab'!$F10*10000 + 'Calendar Tab'!$C10*100 +'Calendar Tab'!$I10</f>
        <v>20100109</v>
      </c>
      <c r="B10" s="4">
        <v>40187</v>
      </c>
      <c r="C10" s="5">
        <f>INT(TEXT('Calendar Tab'!$B10, "m"))</f>
        <v>1</v>
      </c>
      <c r="D10" s="5" t="str">
        <f>TEXT('Calendar Tab'!$B10, "mmm")</f>
        <v>Jan</v>
      </c>
      <c r="E10" s="6" t="str">
        <f xml:space="preserve">  "Q" &amp;  ( 1 + QUOTIENT('Calendar Tab'!$C10-1, 3))</f>
        <v>Q1</v>
      </c>
      <c r="F10" s="5">
        <f>YEAR('Calendar Tab'!$B10)</f>
        <v>2010</v>
      </c>
      <c r="G10" s="5">
        <f>WEEKDAY('Calendar Tab'!$B10)</f>
        <v>7</v>
      </c>
      <c r="H10" s="5" t="str">
        <f>TEXT('Calendar Tab'!$B10, "ddd")</f>
        <v>Sat</v>
      </c>
      <c r="I10" s="5">
        <f>INT(TEXT('Calendar Tab'!$B10, "d"))</f>
        <v>9</v>
      </c>
      <c r="J10" s="5" t="str">
        <f>'Calendar Tab'!$F10 &amp;"-" &amp;'Calendar Tab'!$E10</f>
        <v>2010-Q1</v>
      </c>
      <c r="K10" s="5" t="str">
        <f>'Calendar Tab'!$F10 &amp; "-" &amp; 'Calendar Tab'!$D10</f>
        <v>2010-Jan</v>
      </c>
      <c r="L10" s="5">
        <f>'Calendar Tab'!$F10 *100 +'Calendar Tab'!$C10</f>
        <v>201001</v>
      </c>
    </row>
    <row r="11" spans="1:12">
      <c r="A11" s="8">
        <f>'Calendar Tab'!$F11*10000 + 'Calendar Tab'!$C11*100 +'Calendar Tab'!$I11</f>
        <v>20100110</v>
      </c>
      <c r="B11" s="7">
        <v>40188</v>
      </c>
      <c r="C11" s="8">
        <f>INT(TEXT('Calendar Tab'!$B11, "m"))</f>
        <v>1</v>
      </c>
      <c r="D11" s="8" t="str">
        <f>TEXT('Calendar Tab'!$B11, "mmm")</f>
        <v>Jan</v>
      </c>
      <c r="E11" s="9" t="str">
        <f xml:space="preserve">  "Q" &amp;  ( 1 + QUOTIENT('Calendar Tab'!$C11-1, 3))</f>
        <v>Q1</v>
      </c>
      <c r="F11" s="8">
        <f>YEAR('Calendar Tab'!$B11)</f>
        <v>2010</v>
      </c>
      <c r="G11" s="8">
        <f>WEEKDAY('Calendar Tab'!$B11)</f>
        <v>1</v>
      </c>
      <c r="H11" s="8" t="str">
        <f>TEXT('Calendar Tab'!$B11, "ddd")</f>
        <v>Sun</v>
      </c>
      <c r="I11" s="8">
        <f>INT(TEXT('Calendar Tab'!$B11, "d"))</f>
        <v>10</v>
      </c>
      <c r="J11" s="8" t="str">
        <f>'Calendar Tab'!$F11 &amp;"-" &amp;'Calendar Tab'!$E11</f>
        <v>2010-Q1</v>
      </c>
      <c r="K11" s="8" t="str">
        <f>'Calendar Tab'!$F11 &amp; "-" &amp; 'Calendar Tab'!$D11</f>
        <v>2010-Jan</v>
      </c>
      <c r="L11" s="8">
        <f>'Calendar Tab'!$F11 *100 +'Calendar Tab'!$C11</f>
        <v>201001</v>
      </c>
    </row>
    <row r="12" spans="1:12">
      <c r="A12" s="5">
        <f>'Calendar Tab'!$F12*10000 + 'Calendar Tab'!$C12*100 +'Calendar Tab'!$I12</f>
        <v>20100111</v>
      </c>
      <c r="B12" s="4">
        <v>40189</v>
      </c>
      <c r="C12" s="5">
        <f>INT(TEXT('Calendar Tab'!$B12, "m"))</f>
        <v>1</v>
      </c>
      <c r="D12" s="5" t="str">
        <f>TEXT('Calendar Tab'!$B12, "mmm")</f>
        <v>Jan</v>
      </c>
      <c r="E12" s="6" t="str">
        <f xml:space="preserve">  "Q" &amp;  ( 1 + QUOTIENT('Calendar Tab'!$C12-1, 3))</f>
        <v>Q1</v>
      </c>
      <c r="F12" s="5">
        <f>YEAR('Calendar Tab'!$B12)</f>
        <v>2010</v>
      </c>
      <c r="G12" s="5">
        <f>WEEKDAY('Calendar Tab'!$B12)</f>
        <v>2</v>
      </c>
      <c r="H12" s="5" t="str">
        <f>TEXT('Calendar Tab'!$B12, "ddd")</f>
        <v>Mon</v>
      </c>
      <c r="I12" s="5">
        <f>INT(TEXT('Calendar Tab'!$B12, "d"))</f>
        <v>11</v>
      </c>
      <c r="J12" s="5" t="str">
        <f>'Calendar Tab'!$F12 &amp;"-" &amp;'Calendar Tab'!$E12</f>
        <v>2010-Q1</v>
      </c>
      <c r="K12" s="5" t="str">
        <f>'Calendar Tab'!$F12 &amp; "-" &amp; 'Calendar Tab'!$D12</f>
        <v>2010-Jan</v>
      </c>
      <c r="L12" s="5">
        <f>'Calendar Tab'!$F12 *100 +'Calendar Tab'!$C12</f>
        <v>201001</v>
      </c>
    </row>
    <row r="13" spans="1:12">
      <c r="A13" s="8">
        <f>'Calendar Tab'!$F13*10000 + 'Calendar Tab'!$C13*100 +'Calendar Tab'!$I13</f>
        <v>20100112</v>
      </c>
      <c r="B13" s="7">
        <v>40190</v>
      </c>
      <c r="C13" s="8">
        <f>INT(TEXT('Calendar Tab'!$B13, "m"))</f>
        <v>1</v>
      </c>
      <c r="D13" s="8" t="str">
        <f>TEXT('Calendar Tab'!$B13, "mmm")</f>
        <v>Jan</v>
      </c>
      <c r="E13" s="9" t="str">
        <f xml:space="preserve">  "Q" &amp;  ( 1 + QUOTIENT('Calendar Tab'!$C13-1, 3))</f>
        <v>Q1</v>
      </c>
      <c r="F13" s="8">
        <f>YEAR('Calendar Tab'!$B13)</f>
        <v>2010</v>
      </c>
      <c r="G13" s="8">
        <f>WEEKDAY('Calendar Tab'!$B13)</f>
        <v>3</v>
      </c>
      <c r="H13" s="8" t="str">
        <f>TEXT('Calendar Tab'!$B13, "ddd")</f>
        <v>Tue</v>
      </c>
      <c r="I13" s="8">
        <f>INT(TEXT('Calendar Tab'!$B13, "d"))</f>
        <v>12</v>
      </c>
      <c r="J13" s="8" t="str">
        <f>'Calendar Tab'!$F13 &amp;"-" &amp;'Calendar Tab'!$E13</f>
        <v>2010-Q1</v>
      </c>
      <c r="K13" s="8" t="str">
        <f>'Calendar Tab'!$F13 &amp; "-" &amp; 'Calendar Tab'!$D13</f>
        <v>2010-Jan</v>
      </c>
      <c r="L13" s="8">
        <f>'Calendar Tab'!$F13 *100 +'Calendar Tab'!$C13</f>
        <v>201001</v>
      </c>
    </row>
    <row r="14" spans="1:12">
      <c r="A14" s="5">
        <f>'Calendar Tab'!$F14*10000 + 'Calendar Tab'!$C14*100 +'Calendar Tab'!$I14</f>
        <v>20100113</v>
      </c>
      <c r="B14" s="4">
        <v>40191</v>
      </c>
      <c r="C14" s="5">
        <f>INT(TEXT('Calendar Tab'!$B14, "m"))</f>
        <v>1</v>
      </c>
      <c r="D14" s="5" t="str">
        <f>TEXT('Calendar Tab'!$B14, "mmm")</f>
        <v>Jan</v>
      </c>
      <c r="E14" s="6" t="str">
        <f xml:space="preserve">  "Q" &amp;  ( 1 + QUOTIENT('Calendar Tab'!$C14-1, 3))</f>
        <v>Q1</v>
      </c>
      <c r="F14" s="5">
        <f>YEAR('Calendar Tab'!$B14)</f>
        <v>2010</v>
      </c>
      <c r="G14" s="5">
        <f>WEEKDAY('Calendar Tab'!$B14)</f>
        <v>4</v>
      </c>
      <c r="H14" s="5" t="str">
        <f>TEXT('Calendar Tab'!$B14, "ddd")</f>
        <v>Wed</v>
      </c>
      <c r="I14" s="5">
        <f>INT(TEXT('Calendar Tab'!$B14, "d"))</f>
        <v>13</v>
      </c>
      <c r="J14" s="5" t="str">
        <f>'Calendar Tab'!$F14 &amp;"-" &amp;'Calendar Tab'!$E14</f>
        <v>2010-Q1</v>
      </c>
      <c r="K14" s="5" t="str">
        <f>'Calendar Tab'!$F14 &amp; "-" &amp; 'Calendar Tab'!$D14</f>
        <v>2010-Jan</v>
      </c>
      <c r="L14" s="5">
        <f>'Calendar Tab'!$F14 *100 +'Calendar Tab'!$C14</f>
        <v>201001</v>
      </c>
    </row>
    <row r="15" spans="1:12">
      <c r="A15" s="8">
        <f>'Calendar Tab'!$F15*10000 + 'Calendar Tab'!$C15*100 +'Calendar Tab'!$I15</f>
        <v>20100114</v>
      </c>
      <c r="B15" s="7">
        <v>40192</v>
      </c>
      <c r="C15" s="8">
        <f>INT(TEXT('Calendar Tab'!$B15, "m"))</f>
        <v>1</v>
      </c>
      <c r="D15" s="8" t="str">
        <f>TEXT('Calendar Tab'!$B15, "mmm")</f>
        <v>Jan</v>
      </c>
      <c r="E15" s="9" t="str">
        <f xml:space="preserve">  "Q" &amp;  ( 1 + QUOTIENT('Calendar Tab'!$C15-1, 3))</f>
        <v>Q1</v>
      </c>
      <c r="F15" s="8">
        <f>YEAR('Calendar Tab'!$B15)</f>
        <v>2010</v>
      </c>
      <c r="G15" s="8">
        <f>WEEKDAY('Calendar Tab'!$B15)</f>
        <v>5</v>
      </c>
      <c r="H15" s="8" t="str">
        <f>TEXT('Calendar Tab'!$B15, "ddd")</f>
        <v>Thu</v>
      </c>
      <c r="I15" s="8">
        <f>INT(TEXT('Calendar Tab'!$B15, "d"))</f>
        <v>14</v>
      </c>
      <c r="J15" s="8" t="str">
        <f>'Calendar Tab'!$F15 &amp;"-" &amp;'Calendar Tab'!$E15</f>
        <v>2010-Q1</v>
      </c>
      <c r="K15" s="8" t="str">
        <f>'Calendar Tab'!$F15 &amp; "-" &amp; 'Calendar Tab'!$D15</f>
        <v>2010-Jan</v>
      </c>
      <c r="L15" s="8">
        <f>'Calendar Tab'!$F15 *100 +'Calendar Tab'!$C15</f>
        <v>201001</v>
      </c>
    </row>
    <row r="16" spans="1:12">
      <c r="A16" s="5">
        <f>'Calendar Tab'!$F16*10000 + 'Calendar Tab'!$C16*100 +'Calendar Tab'!$I16</f>
        <v>20100115</v>
      </c>
      <c r="B16" s="4">
        <v>40193</v>
      </c>
      <c r="C16" s="5">
        <f>INT(TEXT('Calendar Tab'!$B16, "m"))</f>
        <v>1</v>
      </c>
      <c r="D16" s="5" t="str">
        <f>TEXT('Calendar Tab'!$B16, "mmm")</f>
        <v>Jan</v>
      </c>
      <c r="E16" s="6" t="str">
        <f xml:space="preserve">  "Q" &amp;  ( 1 + QUOTIENT('Calendar Tab'!$C16-1, 3))</f>
        <v>Q1</v>
      </c>
      <c r="F16" s="5">
        <f>YEAR('Calendar Tab'!$B16)</f>
        <v>2010</v>
      </c>
      <c r="G16" s="5">
        <f>WEEKDAY('Calendar Tab'!$B16)</f>
        <v>6</v>
      </c>
      <c r="H16" s="5" t="str">
        <f>TEXT('Calendar Tab'!$B16, "ddd")</f>
        <v>Fri</v>
      </c>
      <c r="I16" s="5">
        <f>INT(TEXT('Calendar Tab'!$B16, "d"))</f>
        <v>15</v>
      </c>
      <c r="J16" s="5" t="str">
        <f>'Calendar Tab'!$F16 &amp;"-" &amp;'Calendar Tab'!$E16</f>
        <v>2010-Q1</v>
      </c>
      <c r="K16" s="5" t="str">
        <f>'Calendar Tab'!$F16 &amp; "-" &amp; 'Calendar Tab'!$D16</f>
        <v>2010-Jan</v>
      </c>
      <c r="L16" s="5">
        <f>'Calendar Tab'!$F16 *100 +'Calendar Tab'!$C16</f>
        <v>201001</v>
      </c>
    </row>
    <row r="17" spans="1:12">
      <c r="A17" s="8">
        <f>'Calendar Tab'!$F17*10000 + 'Calendar Tab'!$C17*100 +'Calendar Tab'!$I17</f>
        <v>20100116</v>
      </c>
      <c r="B17" s="7">
        <v>40194</v>
      </c>
      <c r="C17" s="8">
        <f>INT(TEXT('Calendar Tab'!$B17, "m"))</f>
        <v>1</v>
      </c>
      <c r="D17" s="8" t="str">
        <f>TEXT('Calendar Tab'!$B17, "mmm")</f>
        <v>Jan</v>
      </c>
      <c r="E17" s="9" t="str">
        <f xml:space="preserve">  "Q" &amp;  ( 1 + QUOTIENT('Calendar Tab'!$C17-1, 3))</f>
        <v>Q1</v>
      </c>
      <c r="F17" s="8">
        <f>YEAR('Calendar Tab'!$B17)</f>
        <v>2010</v>
      </c>
      <c r="G17" s="8">
        <f>WEEKDAY('Calendar Tab'!$B17)</f>
        <v>7</v>
      </c>
      <c r="H17" s="8" t="str">
        <f>TEXT('Calendar Tab'!$B17, "ddd")</f>
        <v>Sat</v>
      </c>
      <c r="I17" s="8">
        <f>INT(TEXT('Calendar Tab'!$B17, "d"))</f>
        <v>16</v>
      </c>
      <c r="J17" s="8" t="str">
        <f>'Calendar Tab'!$F17 &amp;"-" &amp;'Calendar Tab'!$E17</f>
        <v>2010-Q1</v>
      </c>
      <c r="K17" s="8" t="str">
        <f>'Calendar Tab'!$F17 &amp; "-" &amp; 'Calendar Tab'!$D17</f>
        <v>2010-Jan</v>
      </c>
      <c r="L17" s="8">
        <f>'Calendar Tab'!$F17 *100 +'Calendar Tab'!$C17</f>
        <v>201001</v>
      </c>
    </row>
    <row r="18" spans="1:12">
      <c r="A18" s="5">
        <f>'Calendar Tab'!$F18*10000 + 'Calendar Tab'!$C18*100 +'Calendar Tab'!$I18</f>
        <v>20100117</v>
      </c>
      <c r="B18" s="4">
        <v>40195</v>
      </c>
      <c r="C18" s="5">
        <f>INT(TEXT('Calendar Tab'!$B18, "m"))</f>
        <v>1</v>
      </c>
      <c r="D18" s="5" t="str">
        <f>TEXT('Calendar Tab'!$B18, "mmm")</f>
        <v>Jan</v>
      </c>
      <c r="E18" s="6" t="str">
        <f xml:space="preserve">  "Q" &amp;  ( 1 + QUOTIENT('Calendar Tab'!$C18-1, 3))</f>
        <v>Q1</v>
      </c>
      <c r="F18" s="5">
        <f>YEAR('Calendar Tab'!$B18)</f>
        <v>2010</v>
      </c>
      <c r="G18" s="5">
        <f>WEEKDAY('Calendar Tab'!$B18)</f>
        <v>1</v>
      </c>
      <c r="H18" s="5" t="str">
        <f>TEXT('Calendar Tab'!$B18, "ddd")</f>
        <v>Sun</v>
      </c>
      <c r="I18" s="5">
        <f>INT(TEXT('Calendar Tab'!$B18, "d"))</f>
        <v>17</v>
      </c>
      <c r="J18" s="5" t="str">
        <f>'Calendar Tab'!$F18 &amp;"-" &amp;'Calendar Tab'!$E18</f>
        <v>2010-Q1</v>
      </c>
      <c r="K18" s="5" t="str">
        <f>'Calendar Tab'!$F18 &amp; "-" &amp; 'Calendar Tab'!$D18</f>
        <v>2010-Jan</v>
      </c>
      <c r="L18" s="5">
        <f>'Calendar Tab'!$F18 *100 +'Calendar Tab'!$C18</f>
        <v>201001</v>
      </c>
    </row>
    <row r="19" spans="1:12">
      <c r="A19" s="8">
        <f>'Calendar Tab'!$F19*10000 + 'Calendar Tab'!$C19*100 +'Calendar Tab'!$I19</f>
        <v>20100118</v>
      </c>
      <c r="B19" s="7">
        <v>40196</v>
      </c>
      <c r="C19" s="8">
        <f>INT(TEXT('Calendar Tab'!$B19, "m"))</f>
        <v>1</v>
      </c>
      <c r="D19" s="8" t="str">
        <f>TEXT('Calendar Tab'!$B19, "mmm")</f>
        <v>Jan</v>
      </c>
      <c r="E19" s="9" t="str">
        <f xml:space="preserve">  "Q" &amp;  ( 1 + QUOTIENT('Calendar Tab'!$C19-1, 3))</f>
        <v>Q1</v>
      </c>
      <c r="F19" s="8">
        <f>YEAR('Calendar Tab'!$B19)</f>
        <v>2010</v>
      </c>
      <c r="G19" s="8">
        <f>WEEKDAY('Calendar Tab'!$B19)</f>
        <v>2</v>
      </c>
      <c r="H19" s="8" t="str">
        <f>TEXT('Calendar Tab'!$B19, "ddd")</f>
        <v>Mon</v>
      </c>
      <c r="I19" s="8">
        <f>INT(TEXT('Calendar Tab'!$B19, "d"))</f>
        <v>18</v>
      </c>
      <c r="J19" s="8" t="str">
        <f>'Calendar Tab'!$F19 &amp;"-" &amp;'Calendar Tab'!$E19</f>
        <v>2010-Q1</v>
      </c>
      <c r="K19" s="8" t="str">
        <f>'Calendar Tab'!$F19 &amp; "-" &amp; 'Calendar Tab'!$D19</f>
        <v>2010-Jan</v>
      </c>
      <c r="L19" s="8">
        <f>'Calendar Tab'!$F19 *100 +'Calendar Tab'!$C19</f>
        <v>201001</v>
      </c>
    </row>
    <row r="20" spans="1:12">
      <c r="A20" s="5">
        <f>'Calendar Tab'!$F20*10000 + 'Calendar Tab'!$C20*100 +'Calendar Tab'!$I20</f>
        <v>20100119</v>
      </c>
      <c r="B20" s="4">
        <v>40197</v>
      </c>
      <c r="C20" s="5">
        <f>INT(TEXT('Calendar Tab'!$B20, "m"))</f>
        <v>1</v>
      </c>
      <c r="D20" s="5" t="str">
        <f>TEXT('Calendar Tab'!$B20, "mmm")</f>
        <v>Jan</v>
      </c>
      <c r="E20" s="6" t="str">
        <f xml:space="preserve">  "Q" &amp;  ( 1 + QUOTIENT('Calendar Tab'!$C20-1, 3))</f>
        <v>Q1</v>
      </c>
      <c r="F20" s="5">
        <f>YEAR('Calendar Tab'!$B20)</f>
        <v>2010</v>
      </c>
      <c r="G20" s="5">
        <f>WEEKDAY('Calendar Tab'!$B20)</f>
        <v>3</v>
      </c>
      <c r="H20" s="5" t="str">
        <f>TEXT('Calendar Tab'!$B20, "ddd")</f>
        <v>Tue</v>
      </c>
      <c r="I20" s="5">
        <f>INT(TEXT('Calendar Tab'!$B20, "d"))</f>
        <v>19</v>
      </c>
      <c r="J20" s="5" t="str">
        <f>'Calendar Tab'!$F20 &amp;"-" &amp;'Calendar Tab'!$E20</f>
        <v>2010-Q1</v>
      </c>
      <c r="K20" s="5" t="str">
        <f>'Calendar Tab'!$F20 &amp; "-" &amp; 'Calendar Tab'!$D20</f>
        <v>2010-Jan</v>
      </c>
      <c r="L20" s="5">
        <f>'Calendar Tab'!$F20 *100 +'Calendar Tab'!$C20</f>
        <v>201001</v>
      </c>
    </row>
    <row r="21" spans="1:12">
      <c r="A21" s="8">
        <f>'Calendar Tab'!$F21*10000 + 'Calendar Tab'!$C21*100 +'Calendar Tab'!$I21</f>
        <v>20100120</v>
      </c>
      <c r="B21" s="7">
        <v>40198</v>
      </c>
      <c r="C21" s="8">
        <f>INT(TEXT('Calendar Tab'!$B21, "m"))</f>
        <v>1</v>
      </c>
      <c r="D21" s="8" t="str">
        <f>TEXT('Calendar Tab'!$B21, "mmm")</f>
        <v>Jan</v>
      </c>
      <c r="E21" s="9" t="str">
        <f xml:space="preserve">  "Q" &amp;  ( 1 + QUOTIENT('Calendar Tab'!$C21-1, 3))</f>
        <v>Q1</v>
      </c>
      <c r="F21" s="8">
        <f>YEAR('Calendar Tab'!$B21)</f>
        <v>2010</v>
      </c>
      <c r="G21" s="8">
        <f>WEEKDAY('Calendar Tab'!$B21)</f>
        <v>4</v>
      </c>
      <c r="H21" s="8" t="str">
        <f>TEXT('Calendar Tab'!$B21, "ddd")</f>
        <v>Wed</v>
      </c>
      <c r="I21" s="8">
        <f>INT(TEXT('Calendar Tab'!$B21, "d"))</f>
        <v>20</v>
      </c>
      <c r="J21" s="8" t="str">
        <f>'Calendar Tab'!$F21 &amp;"-" &amp;'Calendar Tab'!$E21</f>
        <v>2010-Q1</v>
      </c>
      <c r="K21" s="8" t="str">
        <f>'Calendar Tab'!$F21 &amp; "-" &amp; 'Calendar Tab'!$D21</f>
        <v>2010-Jan</v>
      </c>
      <c r="L21" s="8">
        <f>'Calendar Tab'!$F21 *100 +'Calendar Tab'!$C21</f>
        <v>201001</v>
      </c>
    </row>
    <row r="22" spans="1:12">
      <c r="A22" s="5">
        <f>'Calendar Tab'!$F22*10000 + 'Calendar Tab'!$C22*100 +'Calendar Tab'!$I22</f>
        <v>20100121</v>
      </c>
      <c r="B22" s="4">
        <v>40199</v>
      </c>
      <c r="C22" s="5">
        <f>INT(TEXT('Calendar Tab'!$B22, "m"))</f>
        <v>1</v>
      </c>
      <c r="D22" s="5" t="str">
        <f>TEXT('Calendar Tab'!$B22, "mmm")</f>
        <v>Jan</v>
      </c>
      <c r="E22" s="6" t="str">
        <f xml:space="preserve">  "Q" &amp;  ( 1 + QUOTIENT('Calendar Tab'!$C22-1, 3))</f>
        <v>Q1</v>
      </c>
      <c r="F22" s="5">
        <f>YEAR('Calendar Tab'!$B22)</f>
        <v>2010</v>
      </c>
      <c r="G22" s="5">
        <f>WEEKDAY('Calendar Tab'!$B22)</f>
        <v>5</v>
      </c>
      <c r="H22" s="5" t="str">
        <f>TEXT('Calendar Tab'!$B22, "ddd")</f>
        <v>Thu</v>
      </c>
      <c r="I22" s="5">
        <f>INT(TEXT('Calendar Tab'!$B22, "d"))</f>
        <v>21</v>
      </c>
      <c r="J22" s="5" t="str">
        <f>'Calendar Tab'!$F22 &amp;"-" &amp;'Calendar Tab'!$E22</f>
        <v>2010-Q1</v>
      </c>
      <c r="K22" s="5" t="str">
        <f>'Calendar Tab'!$F22 &amp; "-" &amp; 'Calendar Tab'!$D22</f>
        <v>2010-Jan</v>
      </c>
      <c r="L22" s="5">
        <f>'Calendar Tab'!$F22 *100 +'Calendar Tab'!$C22</f>
        <v>201001</v>
      </c>
    </row>
    <row r="23" spans="1:12">
      <c r="A23" s="8">
        <f>'Calendar Tab'!$F23*10000 + 'Calendar Tab'!$C23*100 +'Calendar Tab'!$I23</f>
        <v>20100122</v>
      </c>
      <c r="B23" s="7">
        <v>40200</v>
      </c>
      <c r="C23" s="8">
        <f>INT(TEXT('Calendar Tab'!$B23, "m"))</f>
        <v>1</v>
      </c>
      <c r="D23" s="8" t="str">
        <f>TEXT('Calendar Tab'!$B23, "mmm")</f>
        <v>Jan</v>
      </c>
      <c r="E23" s="9" t="str">
        <f xml:space="preserve">  "Q" &amp;  ( 1 + QUOTIENT('Calendar Tab'!$C23-1, 3))</f>
        <v>Q1</v>
      </c>
      <c r="F23" s="8">
        <f>YEAR('Calendar Tab'!$B23)</f>
        <v>2010</v>
      </c>
      <c r="G23" s="8">
        <f>WEEKDAY('Calendar Tab'!$B23)</f>
        <v>6</v>
      </c>
      <c r="H23" s="8" t="str">
        <f>TEXT('Calendar Tab'!$B23, "ddd")</f>
        <v>Fri</v>
      </c>
      <c r="I23" s="8">
        <f>INT(TEXT('Calendar Tab'!$B23, "d"))</f>
        <v>22</v>
      </c>
      <c r="J23" s="8" t="str">
        <f>'Calendar Tab'!$F23 &amp;"-" &amp;'Calendar Tab'!$E23</f>
        <v>2010-Q1</v>
      </c>
      <c r="K23" s="8" t="str">
        <f>'Calendar Tab'!$F23 &amp; "-" &amp; 'Calendar Tab'!$D23</f>
        <v>2010-Jan</v>
      </c>
      <c r="L23" s="8">
        <f>'Calendar Tab'!$F23 *100 +'Calendar Tab'!$C23</f>
        <v>201001</v>
      </c>
    </row>
    <row r="24" spans="1:12">
      <c r="A24" s="5">
        <f>'Calendar Tab'!$F24*10000 + 'Calendar Tab'!$C24*100 +'Calendar Tab'!$I24</f>
        <v>20100123</v>
      </c>
      <c r="B24" s="4">
        <v>40201</v>
      </c>
      <c r="C24" s="5">
        <f>INT(TEXT('Calendar Tab'!$B24, "m"))</f>
        <v>1</v>
      </c>
      <c r="D24" s="5" t="str">
        <f>TEXT('Calendar Tab'!$B24, "mmm")</f>
        <v>Jan</v>
      </c>
      <c r="E24" s="6" t="str">
        <f xml:space="preserve">  "Q" &amp;  ( 1 + QUOTIENT('Calendar Tab'!$C24-1, 3))</f>
        <v>Q1</v>
      </c>
      <c r="F24" s="5">
        <f>YEAR('Calendar Tab'!$B24)</f>
        <v>2010</v>
      </c>
      <c r="G24" s="5">
        <f>WEEKDAY('Calendar Tab'!$B24)</f>
        <v>7</v>
      </c>
      <c r="H24" s="5" t="str">
        <f>TEXT('Calendar Tab'!$B24, "ddd")</f>
        <v>Sat</v>
      </c>
      <c r="I24" s="5">
        <f>INT(TEXT('Calendar Tab'!$B24, "d"))</f>
        <v>23</v>
      </c>
      <c r="J24" s="5" t="str">
        <f>'Calendar Tab'!$F24 &amp;"-" &amp;'Calendar Tab'!$E24</f>
        <v>2010-Q1</v>
      </c>
      <c r="K24" s="5" t="str">
        <f>'Calendar Tab'!$F24 &amp; "-" &amp; 'Calendar Tab'!$D24</f>
        <v>2010-Jan</v>
      </c>
      <c r="L24" s="5">
        <f>'Calendar Tab'!$F24 *100 +'Calendar Tab'!$C24</f>
        <v>201001</v>
      </c>
    </row>
    <row r="25" spans="1:12">
      <c r="A25" s="8">
        <f>'Calendar Tab'!$F25*10000 + 'Calendar Tab'!$C25*100 +'Calendar Tab'!$I25</f>
        <v>20100124</v>
      </c>
      <c r="B25" s="7">
        <v>40202</v>
      </c>
      <c r="C25" s="8">
        <f>INT(TEXT('Calendar Tab'!$B25, "m"))</f>
        <v>1</v>
      </c>
      <c r="D25" s="8" t="str">
        <f>TEXT('Calendar Tab'!$B25, "mmm")</f>
        <v>Jan</v>
      </c>
      <c r="E25" s="9" t="str">
        <f xml:space="preserve">  "Q" &amp;  ( 1 + QUOTIENT('Calendar Tab'!$C25-1, 3))</f>
        <v>Q1</v>
      </c>
      <c r="F25" s="8">
        <f>YEAR('Calendar Tab'!$B25)</f>
        <v>2010</v>
      </c>
      <c r="G25" s="8">
        <f>WEEKDAY('Calendar Tab'!$B25)</f>
        <v>1</v>
      </c>
      <c r="H25" s="8" t="str">
        <f>TEXT('Calendar Tab'!$B25, "ddd")</f>
        <v>Sun</v>
      </c>
      <c r="I25" s="8">
        <f>INT(TEXT('Calendar Tab'!$B25, "d"))</f>
        <v>24</v>
      </c>
      <c r="J25" s="8" t="str">
        <f>'Calendar Tab'!$F25 &amp;"-" &amp;'Calendar Tab'!$E25</f>
        <v>2010-Q1</v>
      </c>
      <c r="K25" s="8" t="str">
        <f>'Calendar Tab'!$F25 &amp; "-" &amp; 'Calendar Tab'!$D25</f>
        <v>2010-Jan</v>
      </c>
      <c r="L25" s="8">
        <f>'Calendar Tab'!$F25 *100 +'Calendar Tab'!$C25</f>
        <v>201001</v>
      </c>
    </row>
    <row r="26" spans="1:12">
      <c r="A26" s="5">
        <f>'Calendar Tab'!$F26*10000 + 'Calendar Tab'!$C26*100 +'Calendar Tab'!$I26</f>
        <v>20100125</v>
      </c>
      <c r="B26" s="4">
        <v>40203</v>
      </c>
      <c r="C26" s="5">
        <f>INT(TEXT('Calendar Tab'!$B26, "m"))</f>
        <v>1</v>
      </c>
      <c r="D26" s="5" t="str">
        <f>TEXT('Calendar Tab'!$B26, "mmm")</f>
        <v>Jan</v>
      </c>
      <c r="E26" s="6" t="str">
        <f xml:space="preserve">  "Q" &amp;  ( 1 + QUOTIENT('Calendar Tab'!$C26-1, 3))</f>
        <v>Q1</v>
      </c>
      <c r="F26" s="5">
        <f>YEAR('Calendar Tab'!$B26)</f>
        <v>2010</v>
      </c>
      <c r="G26" s="5">
        <f>WEEKDAY('Calendar Tab'!$B26)</f>
        <v>2</v>
      </c>
      <c r="H26" s="5" t="str">
        <f>TEXT('Calendar Tab'!$B26, "ddd")</f>
        <v>Mon</v>
      </c>
      <c r="I26" s="5">
        <f>INT(TEXT('Calendar Tab'!$B26, "d"))</f>
        <v>25</v>
      </c>
      <c r="J26" s="5" t="str">
        <f>'Calendar Tab'!$F26 &amp;"-" &amp;'Calendar Tab'!$E26</f>
        <v>2010-Q1</v>
      </c>
      <c r="K26" s="5" t="str">
        <f>'Calendar Tab'!$F26 &amp; "-" &amp; 'Calendar Tab'!$D26</f>
        <v>2010-Jan</v>
      </c>
      <c r="L26" s="5">
        <f>'Calendar Tab'!$F26 *100 +'Calendar Tab'!$C26</f>
        <v>201001</v>
      </c>
    </row>
    <row r="27" spans="1:12">
      <c r="A27" s="8">
        <f>'Calendar Tab'!$F27*10000 + 'Calendar Tab'!$C27*100 +'Calendar Tab'!$I27</f>
        <v>20100126</v>
      </c>
      <c r="B27" s="7">
        <v>40204</v>
      </c>
      <c r="C27" s="8">
        <f>INT(TEXT('Calendar Tab'!$B27, "m"))</f>
        <v>1</v>
      </c>
      <c r="D27" s="8" t="str">
        <f>TEXT('Calendar Tab'!$B27, "mmm")</f>
        <v>Jan</v>
      </c>
      <c r="E27" s="9" t="str">
        <f xml:space="preserve">  "Q" &amp;  ( 1 + QUOTIENT('Calendar Tab'!$C27-1, 3))</f>
        <v>Q1</v>
      </c>
      <c r="F27" s="8">
        <f>YEAR('Calendar Tab'!$B27)</f>
        <v>2010</v>
      </c>
      <c r="G27" s="8">
        <f>WEEKDAY('Calendar Tab'!$B27)</f>
        <v>3</v>
      </c>
      <c r="H27" s="8" t="str">
        <f>TEXT('Calendar Tab'!$B27, "ddd")</f>
        <v>Tue</v>
      </c>
      <c r="I27" s="8">
        <f>INT(TEXT('Calendar Tab'!$B27, "d"))</f>
        <v>26</v>
      </c>
      <c r="J27" s="8" t="str">
        <f>'Calendar Tab'!$F27 &amp;"-" &amp;'Calendar Tab'!$E27</f>
        <v>2010-Q1</v>
      </c>
      <c r="K27" s="8" t="str">
        <f>'Calendar Tab'!$F27 &amp; "-" &amp; 'Calendar Tab'!$D27</f>
        <v>2010-Jan</v>
      </c>
      <c r="L27" s="8">
        <f>'Calendar Tab'!$F27 *100 +'Calendar Tab'!$C27</f>
        <v>201001</v>
      </c>
    </row>
    <row r="28" spans="1:12">
      <c r="A28" s="5">
        <f>'Calendar Tab'!$F28*10000 + 'Calendar Tab'!$C28*100 +'Calendar Tab'!$I28</f>
        <v>20100127</v>
      </c>
      <c r="B28" s="4">
        <v>40205</v>
      </c>
      <c r="C28" s="5">
        <f>INT(TEXT('Calendar Tab'!$B28, "m"))</f>
        <v>1</v>
      </c>
      <c r="D28" s="5" t="str">
        <f>TEXT('Calendar Tab'!$B28, "mmm")</f>
        <v>Jan</v>
      </c>
      <c r="E28" s="6" t="str">
        <f xml:space="preserve">  "Q" &amp;  ( 1 + QUOTIENT('Calendar Tab'!$C28-1, 3))</f>
        <v>Q1</v>
      </c>
      <c r="F28" s="5">
        <f>YEAR('Calendar Tab'!$B28)</f>
        <v>2010</v>
      </c>
      <c r="G28" s="5">
        <f>WEEKDAY('Calendar Tab'!$B28)</f>
        <v>4</v>
      </c>
      <c r="H28" s="5" t="str">
        <f>TEXT('Calendar Tab'!$B28, "ddd")</f>
        <v>Wed</v>
      </c>
      <c r="I28" s="5">
        <f>INT(TEXT('Calendar Tab'!$B28, "d"))</f>
        <v>27</v>
      </c>
      <c r="J28" s="5" t="str">
        <f>'Calendar Tab'!$F28 &amp;"-" &amp;'Calendar Tab'!$E28</f>
        <v>2010-Q1</v>
      </c>
      <c r="K28" s="5" t="str">
        <f>'Calendar Tab'!$F28 &amp; "-" &amp; 'Calendar Tab'!$D28</f>
        <v>2010-Jan</v>
      </c>
      <c r="L28" s="5">
        <f>'Calendar Tab'!$F28 *100 +'Calendar Tab'!$C28</f>
        <v>201001</v>
      </c>
    </row>
    <row r="29" spans="1:12">
      <c r="A29" s="8">
        <f>'Calendar Tab'!$F29*10000 + 'Calendar Tab'!$C29*100 +'Calendar Tab'!$I29</f>
        <v>20100128</v>
      </c>
      <c r="B29" s="7">
        <v>40206</v>
      </c>
      <c r="C29" s="8">
        <f>INT(TEXT('Calendar Tab'!$B29, "m"))</f>
        <v>1</v>
      </c>
      <c r="D29" s="8" t="str">
        <f>TEXT('Calendar Tab'!$B29, "mmm")</f>
        <v>Jan</v>
      </c>
      <c r="E29" s="9" t="str">
        <f xml:space="preserve">  "Q" &amp;  ( 1 + QUOTIENT('Calendar Tab'!$C29-1, 3))</f>
        <v>Q1</v>
      </c>
      <c r="F29" s="8">
        <f>YEAR('Calendar Tab'!$B29)</f>
        <v>2010</v>
      </c>
      <c r="G29" s="8">
        <f>WEEKDAY('Calendar Tab'!$B29)</f>
        <v>5</v>
      </c>
      <c r="H29" s="8" t="str">
        <f>TEXT('Calendar Tab'!$B29, "ddd")</f>
        <v>Thu</v>
      </c>
      <c r="I29" s="8">
        <f>INT(TEXT('Calendar Tab'!$B29, "d"))</f>
        <v>28</v>
      </c>
      <c r="J29" s="8" t="str">
        <f>'Calendar Tab'!$F29 &amp;"-" &amp;'Calendar Tab'!$E29</f>
        <v>2010-Q1</v>
      </c>
      <c r="K29" s="8" t="str">
        <f>'Calendar Tab'!$F29 &amp; "-" &amp; 'Calendar Tab'!$D29</f>
        <v>2010-Jan</v>
      </c>
      <c r="L29" s="8">
        <f>'Calendar Tab'!$F29 *100 +'Calendar Tab'!$C29</f>
        <v>201001</v>
      </c>
    </row>
    <row r="30" spans="1:12">
      <c r="A30" s="5">
        <f>'Calendar Tab'!$F30*10000 + 'Calendar Tab'!$C30*100 +'Calendar Tab'!$I30</f>
        <v>20100129</v>
      </c>
      <c r="B30" s="4">
        <v>40207</v>
      </c>
      <c r="C30" s="5">
        <f>INT(TEXT('Calendar Tab'!$B30, "m"))</f>
        <v>1</v>
      </c>
      <c r="D30" s="5" t="str">
        <f>TEXT('Calendar Tab'!$B30, "mmm")</f>
        <v>Jan</v>
      </c>
      <c r="E30" s="6" t="str">
        <f xml:space="preserve">  "Q" &amp;  ( 1 + QUOTIENT('Calendar Tab'!$C30-1, 3))</f>
        <v>Q1</v>
      </c>
      <c r="F30" s="5">
        <f>YEAR('Calendar Tab'!$B30)</f>
        <v>2010</v>
      </c>
      <c r="G30" s="5">
        <f>WEEKDAY('Calendar Tab'!$B30)</f>
        <v>6</v>
      </c>
      <c r="H30" s="5" t="str">
        <f>TEXT('Calendar Tab'!$B30, "ddd")</f>
        <v>Fri</v>
      </c>
      <c r="I30" s="5">
        <f>INT(TEXT('Calendar Tab'!$B30, "d"))</f>
        <v>29</v>
      </c>
      <c r="J30" s="5" t="str">
        <f>'Calendar Tab'!$F30 &amp;"-" &amp;'Calendar Tab'!$E30</f>
        <v>2010-Q1</v>
      </c>
      <c r="K30" s="5" t="str">
        <f>'Calendar Tab'!$F30 &amp; "-" &amp; 'Calendar Tab'!$D30</f>
        <v>2010-Jan</v>
      </c>
      <c r="L30" s="5">
        <f>'Calendar Tab'!$F30 *100 +'Calendar Tab'!$C30</f>
        <v>201001</v>
      </c>
    </row>
    <row r="31" spans="1:12">
      <c r="A31" s="8">
        <f>'Calendar Tab'!$F31*10000 + 'Calendar Tab'!$C31*100 +'Calendar Tab'!$I31</f>
        <v>20100130</v>
      </c>
      <c r="B31" s="7">
        <v>40208</v>
      </c>
      <c r="C31" s="8">
        <f>INT(TEXT('Calendar Tab'!$B31, "m"))</f>
        <v>1</v>
      </c>
      <c r="D31" s="8" t="str">
        <f>TEXT('Calendar Tab'!$B31, "mmm")</f>
        <v>Jan</v>
      </c>
      <c r="E31" s="9" t="str">
        <f xml:space="preserve">  "Q" &amp;  ( 1 + QUOTIENT('Calendar Tab'!$C31-1, 3))</f>
        <v>Q1</v>
      </c>
      <c r="F31" s="8">
        <f>YEAR('Calendar Tab'!$B31)</f>
        <v>2010</v>
      </c>
      <c r="G31" s="8">
        <f>WEEKDAY('Calendar Tab'!$B31)</f>
        <v>7</v>
      </c>
      <c r="H31" s="8" t="str">
        <f>TEXT('Calendar Tab'!$B31, "ddd")</f>
        <v>Sat</v>
      </c>
      <c r="I31" s="8">
        <f>INT(TEXT('Calendar Tab'!$B31, "d"))</f>
        <v>30</v>
      </c>
      <c r="J31" s="8" t="str">
        <f>'Calendar Tab'!$F31 &amp;"-" &amp;'Calendar Tab'!$E31</f>
        <v>2010-Q1</v>
      </c>
      <c r="K31" s="8" t="str">
        <f>'Calendar Tab'!$F31 &amp; "-" &amp; 'Calendar Tab'!$D31</f>
        <v>2010-Jan</v>
      </c>
      <c r="L31" s="8">
        <f>'Calendar Tab'!$F31 *100 +'Calendar Tab'!$C31</f>
        <v>201001</v>
      </c>
    </row>
    <row r="32" spans="1:12">
      <c r="A32" s="5">
        <f>'Calendar Tab'!$F32*10000 + 'Calendar Tab'!$C32*100 +'Calendar Tab'!$I32</f>
        <v>20100131</v>
      </c>
      <c r="B32" s="4">
        <v>40209</v>
      </c>
      <c r="C32" s="5">
        <f>INT(TEXT('Calendar Tab'!$B32, "m"))</f>
        <v>1</v>
      </c>
      <c r="D32" s="5" t="str">
        <f>TEXT('Calendar Tab'!$B32, "mmm")</f>
        <v>Jan</v>
      </c>
      <c r="E32" s="6" t="str">
        <f xml:space="preserve">  "Q" &amp;  ( 1 + QUOTIENT('Calendar Tab'!$C32-1, 3))</f>
        <v>Q1</v>
      </c>
      <c r="F32" s="5">
        <f>YEAR('Calendar Tab'!$B32)</f>
        <v>2010</v>
      </c>
      <c r="G32" s="5">
        <f>WEEKDAY('Calendar Tab'!$B32)</f>
        <v>1</v>
      </c>
      <c r="H32" s="5" t="str">
        <f>TEXT('Calendar Tab'!$B32, "ddd")</f>
        <v>Sun</v>
      </c>
      <c r="I32" s="5">
        <f>INT(TEXT('Calendar Tab'!$B32, "d"))</f>
        <v>31</v>
      </c>
      <c r="J32" s="5" t="str">
        <f>'Calendar Tab'!$F32 &amp;"-" &amp;'Calendar Tab'!$E32</f>
        <v>2010-Q1</v>
      </c>
      <c r="K32" s="5" t="str">
        <f>'Calendar Tab'!$F32 &amp; "-" &amp; 'Calendar Tab'!$D32</f>
        <v>2010-Jan</v>
      </c>
      <c r="L32" s="5">
        <f>'Calendar Tab'!$F32 *100 +'Calendar Tab'!$C32</f>
        <v>201001</v>
      </c>
    </row>
    <row r="33" spans="1:12">
      <c r="A33" s="8">
        <f>'Calendar Tab'!$F33*10000 + 'Calendar Tab'!$C33*100 +'Calendar Tab'!$I33</f>
        <v>20100201</v>
      </c>
      <c r="B33" s="7">
        <v>40210</v>
      </c>
      <c r="C33" s="8">
        <f>INT(TEXT('Calendar Tab'!$B33, "m"))</f>
        <v>2</v>
      </c>
      <c r="D33" s="8" t="str">
        <f>TEXT('Calendar Tab'!$B33, "mmm")</f>
        <v>Feb</v>
      </c>
      <c r="E33" s="9" t="str">
        <f xml:space="preserve">  "Q" &amp;  ( 1 + QUOTIENT('Calendar Tab'!$C33-1, 3))</f>
        <v>Q1</v>
      </c>
      <c r="F33" s="8">
        <f>YEAR('Calendar Tab'!$B33)</f>
        <v>2010</v>
      </c>
      <c r="G33" s="8">
        <f>WEEKDAY('Calendar Tab'!$B33)</f>
        <v>2</v>
      </c>
      <c r="H33" s="8" t="str">
        <f>TEXT('Calendar Tab'!$B33, "ddd")</f>
        <v>Mon</v>
      </c>
      <c r="I33" s="8">
        <f>INT(TEXT('Calendar Tab'!$B33, "d"))</f>
        <v>1</v>
      </c>
      <c r="J33" s="8" t="str">
        <f>'Calendar Tab'!$F33 &amp;"-" &amp;'Calendar Tab'!$E33</f>
        <v>2010-Q1</v>
      </c>
      <c r="K33" s="8" t="str">
        <f>'Calendar Tab'!$F33 &amp; "-" &amp; 'Calendar Tab'!$D33</f>
        <v>2010-Feb</v>
      </c>
      <c r="L33" s="8">
        <f>'Calendar Tab'!$F33 *100 +'Calendar Tab'!$C33</f>
        <v>201002</v>
      </c>
    </row>
    <row r="34" spans="1:12">
      <c r="A34" s="5">
        <f>'Calendar Tab'!$F34*10000 + 'Calendar Tab'!$C34*100 +'Calendar Tab'!$I34</f>
        <v>20100202</v>
      </c>
      <c r="B34" s="4">
        <v>40211</v>
      </c>
      <c r="C34" s="5">
        <f>INT(TEXT('Calendar Tab'!$B34, "m"))</f>
        <v>2</v>
      </c>
      <c r="D34" s="5" t="str">
        <f>TEXT('Calendar Tab'!$B34, "mmm")</f>
        <v>Feb</v>
      </c>
      <c r="E34" s="6" t="str">
        <f xml:space="preserve">  "Q" &amp;  ( 1 + QUOTIENT('Calendar Tab'!$C34-1, 3))</f>
        <v>Q1</v>
      </c>
      <c r="F34" s="5">
        <f>YEAR('Calendar Tab'!$B34)</f>
        <v>2010</v>
      </c>
      <c r="G34" s="5">
        <f>WEEKDAY('Calendar Tab'!$B34)</f>
        <v>3</v>
      </c>
      <c r="H34" s="5" t="str">
        <f>TEXT('Calendar Tab'!$B34, "ddd")</f>
        <v>Tue</v>
      </c>
      <c r="I34" s="5">
        <f>INT(TEXT('Calendar Tab'!$B34, "d"))</f>
        <v>2</v>
      </c>
      <c r="J34" s="5" t="str">
        <f>'Calendar Tab'!$F34 &amp;"-" &amp;'Calendar Tab'!$E34</f>
        <v>2010-Q1</v>
      </c>
      <c r="K34" s="5" t="str">
        <f>'Calendar Tab'!$F34 &amp; "-" &amp; 'Calendar Tab'!$D34</f>
        <v>2010-Feb</v>
      </c>
      <c r="L34" s="5">
        <f>'Calendar Tab'!$F34 *100 +'Calendar Tab'!$C34</f>
        <v>201002</v>
      </c>
    </row>
    <row r="35" spans="1:12">
      <c r="A35" s="8">
        <f>'Calendar Tab'!$F35*10000 + 'Calendar Tab'!$C35*100 +'Calendar Tab'!$I35</f>
        <v>20100203</v>
      </c>
      <c r="B35" s="7">
        <v>40212</v>
      </c>
      <c r="C35" s="8">
        <f>INT(TEXT('Calendar Tab'!$B35, "m"))</f>
        <v>2</v>
      </c>
      <c r="D35" s="8" t="str">
        <f>TEXT('Calendar Tab'!$B35, "mmm")</f>
        <v>Feb</v>
      </c>
      <c r="E35" s="9" t="str">
        <f xml:space="preserve">  "Q" &amp;  ( 1 + QUOTIENT('Calendar Tab'!$C35-1, 3))</f>
        <v>Q1</v>
      </c>
      <c r="F35" s="8">
        <f>YEAR('Calendar Tab'!$B35)</f>
        <v>2010</v>
      </c>
      <c r="G35" s="8">
        <f>WEEKDAY('Calendar Tab'!$B35)</f>
        <v>4</v>
      </c>
      <c r="H35" s="8" t="str">
        <f>TEXT('Calendar Tab'!$B35, "ddd")</f>
        <v>Wed</v>
      </c>
      <c r="I35" s="8">
        <f>INT(TEXT('Calendar Tab'!$B35, "d"))</f>
        <v>3</v>
      </c>
      <c r="J35" s="8" t="str">
        <f>'Calendar Tab'!$F35 &amp;"-" &amp;'Calendar Tab'!$E35</f>
        <v>2010-Q1</v>
      </c>
      <c r="K35" s="8" t="str">
        <f>'Calendar Tab'!$F35 &amp; "-" &amp; 'Calendar Tab'!$D35</f>
        <v>2010-Feb</v>
      </c>
      <c r="L35" s="8">
        <f>'Calendar Tab'!$F35 *100 +'Calendar Tab'!$C35</f>
        <v>201002</v>
      </c>
    </row>
    <row r="36" spans="1:12">
      <c r="A36" s="5">
        <f>'Calendar Tab'!$F36*10000 + 'Calendar Tab'!$C36*100 +'Calendar Tab'!$I36</f>
        <v>20100204</v>
      </c>
      <c r="B36" s="4">
        <v>40213</v>
      </c>
      <c r="C36" s="5">
        <f>INT(TEXT('Calendar Tab'!$B36, "m"))</f>
        <v>2</v>
      </c>
      <c r="D36" s="5" t="str">
        <f>TEXT('Calendar Tab'!$B36, "mmm")</f>
        <v>Feb</v>
      </c>
      <c r="E36" s="6" t="str">
        <f xml:space="preserve">  "Q" &amp;  ( 1 + QUOTIENT('Calendar Tab'!$C36-1, 3))</f>
        <v>Q1</v>
      </c>
      <c r="F36" s="5">
        <f>YEAR('Calendar Tab'!$B36)</f>
        <v>2010</v>
      </c>
      <c r="G36" s="5">
        <f>WEEKDAY('Calendar Tab'!$B36)</f>
        <v>5</v>
      </c>
      <c r="H36" s="5" t="str">
        <f>TEXT('Calendar Tab'!$B36, "ddd")</f>
        <v>Thu</v>
      </c>
      <c r="I36" s="5">
        <f>INT(TEXT('Calendar Tab'!$B36, "d"))</f>
        <v>4</v>
      </c>
      <c r="J36" s="5" t="str">
        <f>'Calendar Tab'!$F36 &amp;"-" &amp;'Calendar Tab'!$E36</f>
        <v>2010-Q1</v>
      </c>
      <c r="K36" s="5" t="str">
        <f>'Calendar Tab'!$F36 &amp; "-" &amp; 'Calendar Tab'!$D36</f>
        <v>2010-Feb</v>
      </c>
      <c r="L36" s="5">
        <f>'Calendar Tab'!$F36 *100 +'Calendar Tab'!$C36</f>
        <v>201002</v>
      </c>
    </row>
    <row r="37" spans="1:12">
      <c r="A37" s="8">
        <f>'Calendar Tab'!$F37*10000 + 'Calendar Tab'!$C37*100 +'Calendar Tab'!$I37</f>
        <v>20100205</v>
      </c>
      <c r="B37" s="7">
        <v>40214</v>
      </c>
      <c r="C37" s="8">
        <f>INT(TEXT('Calendar Tab'!$B37, "m"))</f>
        <v>2</v>
      </c>
      <c r="D37" s="8" t="str">
        <f>TEXT('Calendar Tab'!$B37, "mmm")</f>
        <v>Feb</v>
      </c>
      <c r="E37" s="9" t="str">
        <f xml:space="preserve">  "Q" &amp;  ( 1 + QUOTIENT('Calendar Tab'!$C37-1, 3))</f>
        <v>Q1</v>
      </c>
      <c r="F37" s="8">
        <f>YEAR('Calendar Tab'!$B37)</f>
        <v>2010</v>
      </c>
      <c r="G37" s="8">
        <f>WEEKDAY('Calendar Tab'!$B37)</f>
        <v>6</v>
      </c>
      <c r="H37" s="8" t="str">
        <f>TEXT('Calendar Tab'!$B37, "ddd")</f>
        <v>Fri</v>
      </c>
      <c r="I37" s="8">
        <f>INT(TEXT('Calendar Tab'!$B37, "d"))</f>
        <v>5</v>
      </c>
      <c r="J37" s="8" t="str">
        <f>'Calendar Tab'!$F37 &amp;"-" &amp;'Calendar Tab'!$E37</f>
        <v>2010-Q1</v>
      </c>
      <c r="K37" s="8" t="str">
        <f>'Calendar Tab'!$F37 &amp; "-" &amp; 'Calendar Tab'!$D37</f>
        <v>2010-Feb</v>
      </c>
      <c r="L37" s="8">
        <f>'Calendar Tab'!$F37 *100 +'Calendar Tab'!$C37</f>
        <v>201002</v>
      </c>
    </row>
    <row r="38" spans="1:12">
      <c r="A38" s="5">
        <f>'Calendar Tab'!$F38*10000 + 'Calendar Tab'!$C38*100 +'Calendar Tab'!$I38</f>
        <v>20100206</v>
      </c>
      <c r="B38" s="4">
        <v>40215</v>
      </c>
      <c r="C38" s="5">
        <f>INT(TEXT('Calendar Tab'!$B38, "m"))</f>
        <v>2</v>
      </c>
      <c r="D38" s="5" t="str">
        <f>TEXT('Calendar Tab'!$B38, "mmm")</f>
        <v>Feb</v>
      </c>
      <c r="E38" s="6" t="str">
        <f xml:space="preserve">  "Q" &amp;  ( 1 + QUOTIENT('Calendar Tab'!$C38-1, 3))</f>
        <v>Q1</v>
      </c>
      <c r="F38" s="5">
        <f>YEAR('Calendar Tab'!$B38)</f>
        <v>2010</v>
      </c>
      <c r="G38" s="5">
        <f>WEEKDAY('Calendar Tab'!$B38)</f>
        <v>7</v>
      </c>
      <c r="H38" s="5" t="str">
        <f>TEXT('Calendar Tab'!$B38, "ddd")</f>
        <v>Sat</v>
      </c>
      <c r="I38" s="5">
        <f>INT(TEXT('Calendar Tab'!$B38, "d"))</f>
        <v>6</v>
      </c>
      <c r="J38" s="5" t="str">
        <f>'Calendar Tab'!$F38 &amp;"-" &amp;'Calendar Tab'!$E38</f>
        <v>2010-Q1</v>
      </c>
      <c r="K38" s="5" t="str">
        <f>'Calendar Tab'!$F38 &amp; "-" &amp; 'Calendar Tab'!$D38</f>
        <v>2010-Feb</v>
      </c>
      <c r="L38" s="5">
        <f>'Calendar Tab'!$F38 *100 +'Calendar Tab'!$C38</f>
        <v>201002</v>
      </c>
    </row>
    <row r="39" spans="1:12">
      <c r="A39" s="8">
        <f>'Calendar Tab'!$F39*10000 + 'Calendar Tab'!$C39*100 +'Calendar Tab'!$I39</f>
        <v>20100207</v>
      </c>
      <c r="B39" s="7">
        <v>40216</v>
      </c>
      <c r="C39" s="8">
        <f>INT(TEXT('Calendar Tab'!$B39, "m"))</f>
        <v>2</v>
      </c>
      <c r="D39" s="8" t="str">
        <f>TEXT('Calendar Tab'!$B39, "mmm")</f>
        <v>Feb</v>
      </c>
      <c r="E39" s="9" t="str">
        <f xml:space="preserve">  "Q" &amp;  ( 1 + QUOTIENT('Calendar Tab'!$C39-1, 3))</f>
        <v>Q1</v>
      </c>
      <c r="F39" s="8">
        <f>YEAR('Calendar Tab'!$B39)</f>
        <v>2010</v>
      </c>
      <c r="G39" s="8">
        <f>WEEKDAY('Calendar Tab'!$B39)</f>
        <v>1</v>
      </c>
      <c r="H39" s="8" t="str">
        <f>TEXT('Calendar Tab'!$B39, "ddd")</f>
        <v>Sun</v>
      </c>
      <c r="I39" s="8">
        <f>INT(TEXT('Calendar Tab'!$B39, "d"))</f>
        <v>7</v>
      </c>
      <c r="J39" s="8" t="str">
        <f>'Calendar Tab'!$F39 &amp;"-" &amp;'Calendar Tab'!$E39</f>
        <v>2010-Q1</v>
      </c>
      <c r="K39" s="8" t="str">
        <f>'Calendar Tab'!$F39 &amp; "-" &amp; 'Calendar Tab'!$D39</f>
        <v>2010-Feb</v>
      </c>
      <c r="L39" s="8">
        <f>'Calendar Tab'!$F39 *100 +'Calendar Tab'!$C39</f>
        <v>201002</v>
      </c>
    </row>
    <row r="40" spans="1:12">
      <c r="A40" s="5">
        <f>'Calendar Tab'!$F40*10000 + 'Calendar Tab'!$C40*100 +'Calendar Tab'!$I40</f>
        <v>20100208</v>
      </c>
      <c r="B40" s="4">
        <v>40217</v>
      </c>
      <c r="C40" s="5">
        <f>INT(TEXT('Calendar Tab'!$B40, "m"))</f>
        <v>2</v>
      </c>
      <c r="D40" s="5" t="str">
        <f>TEXT('Calendar Tab'!$B40, "mmm")</f>
        <v>Feb</v>
      </c>
      <c r="E40" s="6" t="str">
        <f xml:space="preserve">  "Q" &amp;  ( 1 + QUOTIENT('Calendar Tab'!$C40-1, 3))</f>
        <v>Q1</v>
      </c>
      <c r="F40" s="5">
        <f>YEAR('Calendar Tab'!$B40)</f>
        <v>2010</v>
      </c>
      <c r="G40" s="5">
        <f>WEEKDAY('Calendar Tab'!$B40)</f>
        <v>2</v>
      </c>
      <c r="H40" s="5" t="str">
        <f>TEXT('Calendar Tab'!$B40, "ddd")</f>
        <v>Mon</v>
      </c>
      <c r="I40" s="5">
        <f>INT(TEXT('Calendar Tab'!$B40, "d"))</f>
        <v>8</v>
      </c>
      <c r="J40" s="5" t="str">
        <f>'Calendar Tab'!$F40 &amp;"-" &amp;'Calendar Tab'!$E40</f>
        <v>2010-Q1</v>
      </c>
      <c r="K40" s="5" t="str">
        <f>'Calendar Tab'!$F40 &amp; "-" &amp; 'Calendar Tab'!$D40</f>
        <v>2010-Feb</v>
      </c>
      <c r="L40" s="5">
        <f>'Calendar Tab'!$F40 *100 +'Calendar Tab'!$C40</f>
        <v>201002</v>
      </c>
    </row>
    <row r="41" spans="1:12">
      <c r="A41" s="8">
        <f>'Calendar Tab'!$F41*10000 + 'Calendar Tab'!$C41*100 +'Calendar Tab'!$I41</f>
        <v>20100209</v>
      </c>
      <c r="B41" s="7">
        <v>40218</v>
      </c>
      <c r="C41" s="8">
        <f>INT(TEXT('Calendar Tab'!$B41, "m"))</f>
        <v>2</v>
      </c>
      <c r="D41" s="8" t="str">
        <f>TEXT('Calendar Tab'!$B41, "mmm")</f>
        <v>Feb</v>
      </c>
      <c r="E41" s="9" t="str">
        <f xml:space="preserve">  "Q" &amp;  ( 1 + QUOTIENT('Calendar Tab'!$C41-1, 3))</f>
        <v>Q1</v>
      </c>
      <c r="F41" s="8">
        <f>YEAR('Calendar Tab'!$B41)</f>
        <v>2010</v>
      </c>
      <c r="G41" s="8">
        <f>WEEKDAY('Calendar Tab'!$B41)</f>
        <v>3</v>
      </c>
      <c r="H41" s="8" t="str">
        <f>TEXT('Calendar Tab'!$B41, "ddd")</f>
        <v>Tue</v>
      </c>
      <c r="I41" s="8">
        <f>INT(TEXT('Calendar Tab'!$B41, "d"))</f>
        <v>9</v>
      </c>
      <c r="J41" s="8" t="str">
        <f>'Calendar Tab'!$F41 &amp;"-" &amp;'Calendar Tab'!$E41</f>
        <v>2010-Q1</v>
      </c>
      <c r="K41" s="8" t="str">
        <f>'Calendar Tab'!$F41 &amp; "-" &amp; 'Calendar Tab'!$D41</f>
        <v>2010-Feb</v>
      </c>
      <c r="L41" s="8">
        <f>'Calendar Tab'!$F41 *100 +'Calendar Tab'!$C41</f>
        <v>201002</v>
      </c>
    </row>
    <row r="42" spans="1:12">
      <c r="A42" s="5">
        <f>'Calendar Tab'!$F42*10000 + 'Calendar Tab'!$C42*100 +'Calendar Tab'!$I42</f>
        <v>20100210</v>
      </c>
      <c r="B42" s="4">
        <v>40219</v>
      </c>
      <c r="C42" s="5">
        <f>INT(TEXT('Calendar Tab'!$B42, "m"))</f>
        <v>2</v>
      </c>
      <c r="D42" s="5" t="str">
        <f>TEXT('Calendar Tab'!$B42, "mmm")</f>
        <v>Feb</v>
      </c>
      <c r="E42" s="6" t="str">
        <f xml:space="preserve">  "Q" &amp;  ( 1 + QUOTIENT('Calendar Tab'!$C42-1, 3))</f>
        <v>Q1</v>
      </c>
      <c r="F42" s="5">
        <f>YEAR('Calendar Tab'!$B42)</f>
        <v>2010</v>
      </c>
      <c r="G42" s="5">
        <f>WEEKDAY('Calendar Tab'!$B42)</f>
        <v>4</v>
      </c>
      <c r="H42" s="5" t="str">
        <f>TEXT('Calendar Tab'!$B42, "ddd")</f>
        <v>Wed</v>
      </c>
      <c r="I42" s="5">
        <f>INT(TEXT('Calendar Tab'!$B42, "d"))</f>
        <v>10</v>
      </c>
      <c r="J42" s="5" t="str">
        <f>'Calendar Tab'!$F42 &amp;"-" &amp;'Calendar Tab'!$E42</f>
        <v>2010-Q1</v>
      </c>
      <c r="K42" s="5" t="str">
        <f>'Calendar Tab'!$F42 &amp; "-" &amp; 'Calendar Tab'!$D42</f>
        <v>2010-Feb</v>
      </c>
      <c r="L42" s="5">
        <f>'Calendar Tab'!$F42 *100 +'Calendar Tab'!$C42</f>
        <v>201002</v>
      </c>
    </row>
    <row r="43" spans="1:12">
      <c r="A43" s="8">
        <f>'Calendar Tab'!$F43*10000 + 'Calendar Tab'!$C43*100 +'Calendar Tab'!$I43</f>
        <v>20100211</v>
      </c>
      <c r="B43" s="7">
        <v>40220</v>
      </c>
      <c r="C43" s="8">
        <f>INT(TEXT('Calendar Tab'!$B43, "m"))</f>
        <v>2</v>
      </c>
      <c r="D43" s="8" t="str">
        <f>TEXT('Calendar Tab'!$B43, "mmm")</f>
        <v>Feb</v>
      </c>
      <c r="E43" s="9" t="str">
        <f xml:space="preserve">  "Q" &amp;  ( 1 + QUOTIENT('Calendar Tab'!$C43-1, 3))</f>
        <v>Q1</v>
      </c>
      <c r="F43" s="8">
        <f>YEAR('Calendar Tab'!$B43)</f>
        <v>2010</v>
      </c>
      <c r="G43" s="8">
        <f>WEEKDAY('Calendar Tab'!$B43)</f>
        <v>5</v>
      </c>
      <c r="H43" s="8" t="str">
        <f>TEXT('Calendar Tab'!$B43, "ddd")</f>
        <v>Thu</v>
      </c>
      <c r="I43" s="8">
        <f>INT(TEXT('Calendar Tab'!$B43, "d"))</f>
        <v>11</v>
      </c>
      <c r="J43" s="8" t="str">
        <f>'Calendar Tab'!$F43 &amp;"-" &amp;'Calendar Tab'!$E43</f>
        <v>2010-Q1</v>
      </c>
      <c r="K43" s="8" t="str">
        <f>'Calendar Tab'!$F43 &amp; "-" &amp; 'Calendar Tab'!$D43</f>
        <v>2010-Feb</v>
      </c>
      <c r="L43" s="8">
        <f>'Calendar Tab'!$F43 *100 +'Calendar Tab'!$C43</f>
        <v>201002</v>
      </c>
    </row>
    <row r="44" spans="1:12">
      <c r="A44" s="5">
        <f>'Calendar Tab'!$F44*10000 + 'Calendar Tab'!$C44*100 +'Calendar Tab'!$I44</f>
        <v>20100212</v>
      </c>
      <c r="B44" s="4">
        <v>40221</v>
      </c>
      <c r="C44" s="5">
        <f>INT(TEXT('Calendar Tab'!$B44, "m"))</f>
        <v>2</v>
      </c>
      <c r="D44" s="5" t="str">
        <f>TEXT('Calendar Tab'!$B44, "mmm")</f>
        <v>Feb</v>
      </c>
      <c r="E44" s="6" t="str">
        <f xml:space="preserve">  "Q" &amp;  ( 1 + QUOTIENT('Calendar Tab'!$C44-1, 3))</f>
        <v>Q1</v>
      </c>
      <c r="F44" s="5">
        <f>YEAR('Calendar Tab'!$B44)</f>
        <v>2010</v>
      </c>
      <c r="G44" s="5">
        <f>WEEKDAY('Calendar Tab'!$B44)</f>
        <v>6</v>
      </c>
      <c r="H44" s="5" t="str">
        <f>TEXT('Calendar Tab'!$B44, "ddd")</f>
        <v>Fri</v>
      </c>
      <c r="I44" s="5">
        <f>INT(TEXT('Calendar Tab'!$B44, "d"))</f>
        <v>12</v>
      </c>
      <c r="J44" s="5" t="str">
        <f>'Calendar Tab'!$F44 &amp;"-" &amp;'Calendar Tab'!$E44</f>
        <v>2010-Q1</v>
      </c>
      <c r="K44" s="5" t="str">
        <f>'Calendar Tab'!$F44 &amp; "-" &amp; 'Calendar Tab'!$D44</f>
        <v>2010-Feb</v>
      </c>
      <c r="L44" s="5">
        <f>'Calendar Tab'!$F44 *100 +'Calendar Tab'!$C44</f>
        <v>201002</v>
      </c>
    </row>
    <row r="45" spans="1:12">
      <c r="A45" s="8">
        <f>'Calendar Tab'!$F45*10000 + 'Calendar Tab'!$C45*100 +'Calendar Tab'!$I45</f>
        <v>20100213</v>
      </c>
      <c r="B45" s="7">
        <v>40222</v>
      </c>
      <c r="C45" s="8">
        <f>INT(TEXT('Calendar Tab'!$B45, "m"))</f>
        <v>2</v>
      </c>
      <c r="D45" s="8" t="str">
        <f>TEXT('Calendar Tab'!$B45, "mmm")</f>
        <v>Feb</v>
      </c>
      <c r="E45" s="9" t="str">
        <f xml:space="preserve">  "Q" &amp;  ( 1 + QUOTIENT('Calendar Tab'!$C45-1, 3))</f>
        <v>Q1</v>
      </c>
      <c r="F45" s="8">
        <f>YEAR('Calendar Tab'!$B45)</f>
        <v>2010</v>
      </c>
      <c r="G45" s="8">
        <f>WEEKDAY('Calendar Tab'!$B45)</f>
        <v>7</v>
      </c>
      <c r="H45" s="8" t="str">
        <f>TEXT('Calendar Tab'!$B45, "ddd")</f>
        <v>Sat</v>
      </c>
      <c r="I45" s="8">
        <f>INT(TEXT('Calendar Tab'!$B45, "d"))</f>
        <v>13</v>
      </c>
      <c r="J45" s="8" t="str">
        <f>'Calendar Tab'!$F45 &amp;"-" &amp;'Calendar Tab'!$E45</f>
        <v>2010-Q1</v>
      </c>
      <c r="K45" s="8" t="str">
        <f>'Calendar Tab'!$F45 &amp; "-" &amp; 'Calendar Tab'!$D45</f>
        <v>2010-Feb</v>
      </c>
      <c r="L45" s="8">
        <f>'Calendar Tab'!$F45 *100 +'Calendar Tab'!$C45</f>
        <v>201002</v>
      </c>
    </row>
    <row r="46" spans="1:12">
      <c r="A46" s="5">
        <f>'Calendar Tab'!$F46*10000 + 'Calendar Tab'!$C46*100 +'Calendar Tab'!$I46</f>
        <v>20100214</v>
      </c>
      <c r="B46" s="4">
        <v>40223</v>
      </c>
      <c r="C46" s="5">
        <f>INT(TEXT('Calendar Tab'!$B46, "m"))</f>
        <v>2</v>
      </c>
      <c r="D46" s="5" t="str">
        <f>TEXT('Calendar Tab'!$B46, "mmm")</f>
        <v>Feb</v>
      </c>
      <c r="E46" s="6" t="str">
        <f xml:space="preserve">  "Q" &amp;  ( 1 + QUOTIENT('Calendar Tab'!$C46-1, 3))</f>
        <v>Q1</v>
      </c>
      <c r="F46" s="5">
        <f>YEAR('Calendar Tab'!$B46)</f>
        <v>2010</v>
      </c>
      <c r="G46" s="5">
        <f>WEEKDAY('Calendar Tab'!$B46)</f>
        <v>1</v>
      </c>
      <c r="H46" s="5" t="str">
        <f>TEXT('Calendar Tab'!$B46, "ddd")</f>
        <v>Sun</v>
      </c>
      <c r="I46" s="5">
        <f>INT(TEXT('Calendar Tab'!$B46, "d"))</f>
        <v>14</v>
      </c>
      <c r="J46" s="5" t="str">
        <f>'Calendar Tab'!$F46 &amp;"-" &amp;'Calendar Tab'!$E46</f>
        <v>2010-Q1</v>
      </c>
      <c r="K46" s="5" t="str">
        <f>'Calendar Tab'!$F46 &amp; "-" &amp; 'Calendar Tab'!$D46</f>
        <v>2010-Feb</v>
      </c>
      <c r="L46" s="5">
        <f>'Calendar Tab'!$F46 *100 +'Calendar Tab'!$C46</f>
        <v>201002</v>
      </c>
    </row>
    <row r="47" spans="1:12">
      <c r="A47" s="8">
        <f>'Calendar Tab'!$F47*10000 + 'Calendar Tab'!$C47*100 +'Calendar Tab'!$I47</f>
        <v>20100215</v>
      </c>
      <c r="B47" s="7">
        <v>40224</v>
      </c>
      <c r="C47" s="8">
        <f>INT(TEXT('Calendar Tab'!$B47, "m"))</f>
        <v>2</v>
      </c>
      <c r="D47" s="8" t="str">
        <f>TEXT('Calendar Tab'!$B47, "mmm")</f>
        <v>Feb</v>
      </c>
      <c r="E47" s="9" t="str">
        <f xml:space="preserve">  "Q" &amp;  ( 1 + QUOTIENT('Calendar Tab'!$C47-1, 3))</f>
        <v>Q1</v>
      </c>
      <c r="F47" s="8">
        <f>YEAR('Calendar Tab'!$B47)</f>
        <v>2010</v>
      </c>
      <c r="G47" s="8">
        <f>WEEKDAY('Calendar Tab'!$B47)</f>
        <v>2</v>
      </c>
      <c r="H47" s="8" t="str">
        <f>TEXT('Calendar Tab'!$B47, "ddd")</f>
        <v>Mon</v>
      </c>
      <c r="I47" s="8">
        <f>INT(TEXT('Calendar Tab'!$B47, "d"))</f>
        <v>15</v>
      </c>
      <c r="J47" s="8" t="str">
        <f>'Calendar Tab'!$F47 &amp;"-" &amp;'Calendar Tab'!$E47</f>
        <v>2010-Q1</v>
      </c>
      <c r="K47" s="8" t="str">
        <f>'Calendar Tab'!$F47 &amp; "-" &amp; 'Calendar Tab'!$D47</f>
        <v>2010-Feb</v>
      </c>
      <c r="L47" s="8">
        <f>'Calendar Tab'!$F47 *100 +'Calendar Tab'!$C47</f>
        <v>201002</v>
      </c>
    </row>
    <row r="48" spans="1:12">
      <c r="A48" s="5">
        <f>'Calendar Tab'!$F48*10000 + 'Calendar Tab'!$C48*100 +'Calendar Tab'!$I48</f>
        <v>20100216</v>
      </c>
      <c r="B48" s="4">
        <v>40225</v>
      </c>
      <c r="C48" s="5">
        <f>INT(TEXT('Calendar Tab'!$B48, "m"))</f>
        <v>2</v>
      </c>
      <c r="D48" s="5" t="str">
        <f>TEXT('Calendar Tab'!$B48, "mmm")</f>
        <v>Feb</v>
      </c>
      <c r="E48" s="6" t="str">
        <f xml:space="preserve">  "Q" &amp;  ( 1 + QUOTIENT('Calendar Tab'!$C48-1, 3))</f>
        <v>Q1</v>
      </c>
      <c r="F48" s="5">
        <f>YEAR('Calendar Tab'!$B48)</f>
        <v>2010</v>
      </c>
      <c r="G48" s="5">
        <f>WEEKDAY('Calendar Tab'!$B48)</f>
        <v>3</v>
      </c>
      <c r="H48" s="5" t="str">
        <f>TEXT('Calendar Tab'!$B48, "ddd")</f>
        <v>Tue</v>
      </c>
      <c r="I48" s="5">
        <f>INT(TEXT('Calendar Tab'!$B48, "d"))</f>
        <v>16</v>
      </c>
      <c r="J48" s="5" t="str">
        <f>'Calendar Tab'!$F48 &amp;"-" &amp;'Calendar Tab'!$E48</f>
        <v>2010-Q1</v>
      </c>
      <c r="K48" s="5" t="str">
        <f>'Calendar Tab'!$F48 &amp; "-" &amp; 'Calendar Tab'!$D48</f>
        <v>2010-Feb</v>
      </c>
      <c r="L48" s="5">
        <f>'Calendar Tab'!$F48 *100 +'Calendar Tab'!$C48</f>
        <v>201002</v>
      </c>
    </row>
    <row r="49" spans="1:12">
      <c r="A49" s="8">
        <f>'Calendar Tab'!$F49*10000 + 'Calendar Tab'!$C49*100 +'Calendar Tab'!$I49</f>
        <v>20100217</v>
      </c>
      <c r="B49" s="7">
        <v>40226</v>
      </c>
      <c r="C49" s="8">
        <f>INT(TEXT('Calendar Tab'!$B49, "m"))</f>
        <v>2</v>
      </c>
      <c r="D49" s="8" t="str">
        <f>TEXT('Calendar Tab'!$B49, "mmm")</f>
        <v>Feb</v>
      </c>
      <c r="E49" s="9" t="str">
        <f xml:space="preserve">  "Q" &amp;  ( 1 + QUOTIENT('Calendar Tab'!$C49-1, 3))</f>
        <v>Q1</v>
      </c>
      <c r="F49" s="8">
        <f>YEAR('Calendar Tab'!$B49)</f>
        <v>2010</v>
      </c>
      <c r="G49" s="8">
        <f>WEEKDAY('Calendar Tab'!$B49)</f>
        <v>4</v>
      </c>
      <c r="H49" s="8" t="str">
        <f>TEXT('Calendar Tab'!$B49, "ddd")</f>
        <v>Wed</v>
      </c>
      <c r="I49" s="8">
        <f>INT(TEXT('Calendar Tab'!$B49, "d"))</f>
        <v>17</v>
      </c>
      <c r="J49" s="8" t="str">
        <f>'Calendar Tab'!$F49 &amp;"-" &amp;'Calendar Tab'!$E49</f>
        <v>2010-Q1</v>
      </c>
      <c r="K49" s="8" t="str">
        <f>'Calendar Tab'!$F49 &amp; "-" &amp; 'Calendar Tab'!$D49</f>
        <v>2010-Feb</v>
      </c>
      <c r="L49" s="8">
        <f>'Calendar Tab'!$F49 *100 +'Calendar Tab'!$C49</f>
        <v>201002</v>
      </c>
    </row>
    <row r="50" spans="1:12">
      <c r="A50" s="5">
        <f>'Calendar Tab'!$F50*10000 + 'Calendar Tab'!$C50*100 +'Calendar Tab'!$I50</f>
        <v>20100218</v>
      </c>
      <c r="B50" s="4">
        <v>40227</v>
      </c>
      <c r="C50" s="5">
        <f>INT(TEXT('Calendar Tab'!$B50, "m"))</f>
        <v>2</v>
      </c>
      <c r="D50" s="5" t="str">
        <f>TEXT('Calendar Tab'!$B50, "mmm")</f>
        <v>Feb</v>
      </c>
      <c r="E50" s="6" t="str">
        <f xml:space="preserve">  "Q" &amp;  ( 1 + QUOTIENT('Calendar Tab'!$C50-1, 3))</f>
        <v>Q1</v>
      </c>
      <c r="F50" s="5">
        <f>YEAR('Calendar Tab'!$B50)</f>
        <v>2010</v>
      </c>
      <c r="G50" s="5">
        <f>WEEKDAY('Calendar Tab'!$B50)</f>
        <v>5</v>
      </c>
      <c r="H50" s="5" t="str">
        <f>TEXT('Calendar Tab'!$B50, "ddd")</f>
        <v>Thu</v>
      </c>
      <c r="I50" s="5">
        <f>INT(TEXT('Calendar Tab'!$B50, "d"))</f>
        <v>18</v>
      </c>
      <c r="J50" s="5" t="str">
        <f>'Calendar Tab'!$F50 &amp;"-" &amp;'Calendar Tab'!$E50</f>
        <v>2010-Q1</v>
      </c>
      <c r="K50" s="5" t="str">
        <f>'Calendar Tab'!$F50 &amp; "-" &amp; 'Calendar Tab'!$D50</f>
        <v>2010-Feb</v>
      </c>
      <c r="L50" s="5">
        <f>'Calendar Tab'!$F50 *100 +'Calendar Tab'!$C50</f>
        <v>201002</v>
      </c>
    </row>
    <row r="51" spans="1:12">
      <c r="A51" s="8">
        <f>'Calendar Tab'!$F51*10000 + 'Calendar Tab'!$C51*100 +'Calendar Tab'!$I51</f>
        <v>20100219</v>
      </c>
      <c r="B51" s="7">
        <v>40228</v>
      </c>
      <c r="C51" s="8">
        <f>INT(TEXT('Calendar Tab'!$B51, "m"))</f>
        <v>2</v>
      </c>
      <c r="D51" s="8" t="str">
        <f>TEXT('Calendar Tab'!$B51, "mmm")</f>
        <v>Feb</v>
      </c>
      <c r="E51" s="9" t="str">
        <f xml:space="preserve">  "Q" &amp;  ( 1 + QUOTIENT('Calendar Tab'!$C51-1, 3))</f>
        <v>Q1</v>
      </c>
      <c r="F51" s="8">
        <f>YEAR('Calendar Tab'!$B51)</f>
        <v>2010</v>
      </c>
      <c r="G51" s="8">
        <f>WEEKDAY('Calendar Tab'!$B51)</f>
        <v>6</v>
      </c>
      <c r="H51" s="8" t="str">
        <f>TEXT('Calendar Tab'!$B51, "ddd")</f>
        <v>Fri</v>
      </c>
      <c r="I51" s="8">
        <f>INT(TEXT('Calendar Tab'!$B51, "d"))</f>
        <v>19</v>
      </c>
      <c r="J51" s="8" t="str">
        <f>'Calendar Tab'!$F51 &amp;"-" &amp;'Calendar Tab'!$E51</f>
        <v>2010-Q1</v>
      </c>
      <c r="K51" s="8" t="str">
        <f>'Calendar Tab'!$F51 &amp; "-" &amp; 'Calendar Tab'!$D51</f>
        <v>2010-Feb</v>
      </c>
      <c r="L51" s="8">
        <f>'Calendar Tab'!$F51 *100 +'Calendar Tab'!$C51</f>
        <v>201002</v>
      </c>
    </row>
    <row r="52" spans="1:12">
      <c r="A52" s="5">
        <f>'Calendar Tab'!$F52*10000 + 'Calendar Tab'!$C52*100 +'Calendar Tab'!$I52</f>
        <v>20100220</v>
      </c>
      <c r="B52" s="4">
        <v>40229</v>
      </c>
      <c r="C52" s="5">
        <f>INT(TEXT('Calendar Tab'!$B52, "m"))</f>
        <v>2</v>
      </c>
      <c r="D52" s="5" t="str">
        <f>TEXT('Calendar Tab'!$B52, "mmm")</f>
        <v>Feb</v>
      </c>
      <c r="E52" s="6" t="str">
        <f xml:space="preserve">  "Q" &amp;  ( 1 + QUOTIENT('Calendar Tab'!$C52-1, 3))</f>
        <v>Q1</v>
      </c>
      <c r="F52" s="5">
        <f>YEAR('Calendar Tab'!$B52)</f>
        <v>2010</v>
      </c>
      <c r="G52" s="5">
        <f>WEEKDAY('Calendar Tab'!$B52)</f>
        <v>7</v>
      </c>
      <c r="H52" s="5" t="str">
        <f>TEXT('Calendar Tab'!$B52, "ddd")</f>
        <v>Sat</v>
      </c>
      <c r="I52" s="5">
        <f>INT(TEXT('Calendar Tab'!$B52, "d"))</f>
        <v>20</v>
      </c>
      <c r="J52" s="5" t="str">
        <f>'Calendar Tab'!$F52 &amp;"-" &amp;'Calendar Tab'!$E52</f>
        <v>2010-Q1</v>
      </c>
      <c r="K52" s="5" t="str">
        <f>'Calendar Tab'!$F52 &amp; "-" &amp; 'Calendar Tab'!$D52</f>
        <v>2010-Feb</v>
      </c>
      <c r="L52" s="5">
        <f>'Calendar Tab'!$F52 *100 +'Calendar Tab'!$C52</f>
        <v>201002</v>
      </c>
    </row>
    <row r="53" spans="1:12">
      <c r="A53" s="8">
        <f>'Calendar Tab'!$F53*10000 + 'Calendar Tab'!$C53*100 +'Calendar Tab'!$I53</f>
        <v>20100221</v>
      </c>
      <c r="B53" s="7">
        <v>40230</v>
      </c>
      <c r="C53" s="8">
        <f>INT(TEXT('Calendar Tab'!$B53, "m"))</f>
        <v>2</v>
      </c>
      <c r="D53" s="8" t="str">
        <f>TEXT('Calendar Tab'!$B53, "mmm")</f>
        <v>Feb</v>
      </c>
      <c r="E53" s="9" t="str">
        <f xml:space="preserve">  "Q" &amp;  ( 1 + QUOTIENT('Calendar Tab'!$C53-1, 3))</f>
        <v>Q1</v>
      </c>
      <c r="F53" s="8">
        <f>YEAR('Calendar Tab'!$B53)</f>
        <v>2010</v>
      </c>
      <c r="G53" s="8">
        <f>WEEKDAY('Calendar Tab'!$B53)</f>
        <v>1</v>
      </c>
      <c r="H53" s="8" t="str">
        <f>TEXT('Calendar Tab'!$B53, "ddd")</f>
        <v>Sun</v>
      </c>
      <c r="I53" s="8">
        <f>INT(TEXT('Calendar Tab'!$B53, "d"))</f>
        <v>21</v>
      </c>
      <c r="J53" s="8" t="str">
        <f>'Calendar Tab'!$F53 &amp;"-" &amp;'Calendar Tab'!$E53</f>
        <v>2010-Q1</v>
      </c>
      <c r="K53" s="8" t="str">
        <f>'Calendar Tab'!$F53 &amp; "-" &amp; 'Calendar Tab'!$D53</f>
        <v>2010-Feb</v>
      </c>
      <c r="L53" s="8">
        <f>'Calendar Tab'!$F53 *100 +'Calendar Tab'!$C53</f>
        <v>201002</v>
      </c>
    </row>
    <row r="54" spans="1:12">
      <c r="A54" s="5">
        <f>'Calendar Tab'!$F54*10000 + 'Calendar Tab'!$C54*100 +'Calendar Tab'!$I54</f>
        <v>20100222</v>
      </c>
      <c r="B54" s="4">
        <v>40231</v>
      </c>
      <c r="C54" s="5">
        <f>INT(TEXT('Calendar Tab'!$B54, "m"))</f>
        <v>2</v>
      </c>
      <c r="D54" s="5" t="str">
        <f>TEXT('Calendar Tab'!$B54, "mmm")</f>
        <v>Feb</v>
      </c>
      <c r="E54" s="6" t="str">
        <f xml:space="preserve">  "Q" &amp;  ( 1 + QUOTIENT('Calendar Tab'!$C54-1, 3))</f>
        <v>Q1</v>
      </c>
      <c r="F54" s="5">
        <f>YEAR('Calendar Tab'!$B54)</f>
        <v>2010</v>
      </c>
      <c r="G54" s="5">
        <f>WEEKDAY('Calendar Tab'!$B54)</f>
        <v>2</v>
      </c>
      <c r="H54" s="5" t="str">
        <f>TEXT('Calendar Tab'!$B54, "ddd")</f>
        <v>Mon</v>
      </c>
      <c r="I54" s="5">
        <f>INT(TEXT('Calendar Tab'!$B54, "d"))</f>
        <v>22</v>
      </c>
      <c r="J54" s="5" t="str">
        <f>'Calendar Tab'!$F54 &amp;"-" &amp;'Calendar Tab'!$E54</f>
        <v>2010-Q1</v>
      </c>
      <c r="K54" s="5" t="str">
        <f>'Calendar Tab'!$F54 &amp; "-" &amp; 'Calendar Tab'!$D54</f>
        <v>2010-Feb</v>
      </c>
      <c r="L54" s="5">
        <f>'Calendar Tab'!$F54 *100 +'Calendar Tab'!$C54</f>
        <v>201002</v>
      </c>
    </row>
    <row r="55" spans="1:12">
      <c r="A55" s="8">
        <f>'Calendar Tab'!$F55*10000 + 'Calendar Tab'!$C55*100 +'Calendar Tab'!$I55</f>
        <v>20100223</v>
      </c>
      <c r="B55" s="7">
        <v>40232</v>
      </c>
      <c r="C55" s="8">
        <f>INT(TEXT('Calendar Tab'!$B55, "m"))</f>
        <v>2</v>
      </c>
      <c r="D55" s="8" t="str">
        <f>TEXT('Calendar Tab'!$B55, "mmm")</f>
        <v>Feb</v>
      </c>
      <c r="E55" s="9" t="str">
        <f xml:space="preserve">  "Q" &amp;  ( 1 + QUOTIENT('Calendar Tab'!$C55-1, 3))</f>
        <v>Q1</v>
      </c>
      <c r="F55" s="8">
        <f>YEAR('Calendar Tab'!$B55)</f>
        <v>2010</v>
      </c>
      <c r="G55" s="8">
        <f>WEEKDAY('Calendar Tab'!$B55)</f>
        <v>3</v>
      </c>
      <c r="H55" s="8" t="str">
        <f>TEXT('Calendar Tab'!$B55, "ddd")</f>
        <v>Tue</v>
      </c>
      <c r="I55" s="8">
        <f>INT(TEXT('Calendar Tab'!$B55, "d"))</f>
        <v>23</v>
      </c>
      <c r="J55" s="8" t="str">
        <f>'Calendar Tab'!$F55 &amp;"-" &amp;'Calendar Tab'!$E55</f>
        <v>2010-Q1</v>
      </c>
      <c r="K55" s="8" t="str">
        <f>'Calendar Tab'!$F55 &amp; "-" &amp; 'Calendar Tab'!$D55</f>
        <v>2010-Feb</v>
      </c>
      <c r="L55" s="8">
        <f>'Calendar Tab'!$F55 *100 +'Calendar Tab'!$C55</f>
        <v>201002</v>
      </c>
    </row>
    <row r="56" spans="1:12">
      <c r="A56" s="5">
        <f>'Calendar Tab'!$F56*10000 + 'Calendar Tab'!$C56*100 +'Calendar Tab'!$I56</f>
        <v>20100224</v>
      </c>
      <c r="B56" s="4">
        <v>40233</v>
      </c>
      <c r="C56" s="5">
        <f>INT(TEXT('Calendar Tab'!$B56, "m"))</f>
        <v>2</v>
      </c>
      <c r="D56" s="5" t="str">
        <f>TEXT('Calendar Tab'!$B56, "mmm")</f>
        <v>Feb</v>
      </c>
      <c r="E56" s="6" t="str">
        <f xml:space="preserve">  "Q" &amp;  ( 1 + QUOTIENT('Calendar Tab'!$C56-1, 3))</f>
        <v>Q1</v>
      </c>
      <c r="F56" s="5">
        <f>YEAR('Calendar Tab'!$B56)</f>
        <v>2010</v>
      </c>
      <c r="G56" s="5">
        <f>WEEKDAY('Calendar Tab'!$B56)</f>
        <v>4</v>
      </c>
      <c r="H56" s="5" t="str">
        <f>TEXT('Calendar Tab'!$B56, "ddd")</f>
        <v>Wed</v>
      </c>
      <c r="I56" s="5">
        <f>INT(TEXT('Calendar Tab'!$B56, "d"))</f>
        <v>24</v>
      </c>
      <c r="J56" s="5" t="str">
        <f>'Calendar Tab'!$F56 &amp;"-" &amp;'Calendar Tab'!$E56</f>
        <v>2010-Q1</v>
      </c>
      <c r="K56" s="5" t="str">
        <f>'Calendar Tab'!$F56 &amp; "-" &amp; 'Calendar Tab'!$D56</f>
        <v>2010-Feb</v>
      </c>
      <c r="L56" s="5">
        <f>'Calendar Tab'!$F56 *100 +'Calendar Tab'!$C56</f>
        <v>201002</v>
      </c>
    </row>
    <row r="57" spans="1:12">
      <c r="A57" s="8">
        <f>'Calendar Tab'!$F57*10000 + 'Calendar Tab'!$C57*100 +'Calendar Tab'!$I57</f>
        <v>20100225</v>
      </c>
      <c r="B57" s="7">
        <v>40234</v>
      </c>
      <c r="C57" s="8">
        <f>INT(TEXT('Calendar Tab'!$B57, "m"))</f>
        <v>2</v>
      </c>
      <c r="D57" s="8" t="str">
        <f>TEXT('Calendar Tab'!$B57, "mmm")</f>
        <v>Feb</v>
      </c>
      <c r="E57" s="9" t="str">
        <f xml:space="preserve">  "Q" &amp;  ( 1 + QUOTIENT('Calendar Tab'!$C57-1, 3))</f>
        <v>Q1</v>
      </c>
      <c r="F57" s="8">
        <f>YEAR('Calendar Tab'!$B57)</f>
        <v>2010</v>
      </c>
      <c r="G57" s="8">
        <f>WEEKDAY('Calendar Tab'!$B57)</f>
        <v>5</v>
      </c>
      <c r="H57" s="8" t="str">
        <f>TEXT('Calendar Tab'!$B57, "ddd")</f>
        <v>Thu</v>
      </c>
      <c r="I57" s="8">
        <f>INT(TEXT('Calendar Tab'!$B57, "d"))</f>
        <v>25</v>
      </c>
      <c r="J57" s="8" t="str">
        <f>'Calendar Tab'!$F57 &amp;"-" &amp;'Calendar Tab'!$E57</f>
        <v>2010-Q1</v>
      </c>
      <c r="K57" s="8" t="str">
        <f>'Calendar Tab'!$F57 &amp; "-" &amp; 'Calendar Tab'!$D57</f>
        <v>2010-Feb</v>
      </c>
      <c r="L57" s="8">
        <f>'Calendar Tab'!$F57 *100 +'Calendar Tab'!$C57</f>
        <v>201002</v>
      </c>
    </row>
    <row r="58" spans="1:12">
      <c r="A58" s="5">
        <f>'Calendar Tab'!$F58*10000 + 'Calendar Tab'!$C58*100 +'Calendar Tab'!$I58</f>
        <v>20100226</v>
      </c>
      <c r="B58" s="4">
        <v>40235</v>
      </c>
      <c r="C58" s="5">
        <f>INT(TEXT('Calendar Tab'!$B58, "m"))</f>
        <v>2</v>
      </c>
      <c r="D58" s="5" t="str">
        <f>TEXT('Calendar Tab'!$B58, "mmm")</f>
        <v>Feb</v>
      </c>
      <c r="E58" s="6" t="str">
        <f xml:space="preserve">  "Q" &amp;  ( 1 + QUOTIENT('Calendar Tab'!$C58-1, 3))</f>
        <v>Q1</v>
      </c>
      <c r="F58" s="5">
        <f>YEAR('Calendar Tab'!$B58)</f>
        <v>2010</v>
      </c>
      <c r="G58" s="5">
        <f>WEEKDAY('Calendar Tab'!$B58)</f>
        <v>6</v>
      </c>
      <c r="H58" s="5" t="str">
        <f>TEXT('Calendar Tab'!$B58, "ddd")</f>
        <v>Fri</v>
      </c>
      <c r="I58" s="5">
        <f>INT(TEXT('Calendar Tab'!$B58, "d"))</f>
        <v>26</v>
      </c>
      <c r="J58" s="5" t="str">
        <f>'Calendar Tab'!$F58 &amp;"-" &amp;'Calendar Tab'!$E58</f>
        <v>2010-Q1</v>
      </c>
      <c r="K58" s="5" t="str">
        <f>'Calendar Tab'!$F58 &amp; "-" &amp; 'Calendar Tab'!$D58</f>
        <v>2010-Feb</v>
      </c>
      <c r="L58" s="5">
        <f>'Calendar Tab'!$F58 *100 +'Calendar Tab'!$C58</f>
        <v>201002</v>
      </c>
    </row>
    <row r="59" spans="1:12">
      <c r="A59" s="8">
        <f>'Calendar Tab'!$F59*10000 + 'Calendar Tab'!$C59*100 +'Calendar Tab'!$I59</f>
        <v>20100227</v>
      </c>
      <c r="B59" s="7">
        <v>40236</v>
      </c>
      <c r="C59" s="8">
        <f>INT(TEXT('Calendar Tab'!$B59, "m"))</f>
        <v>2</v>
      </c>
      <c r="D59" s="8" t="str">
        <f>TEXT('Calendar Tab'!$B59, "mmm")</f>
        <v>Feb</v>
      </c>
      <c r="E59" s="9" t="str">
        <f xml:space="preserve">  "Q" &amp;  ( 1 + QUOTIENT('Calendar Tab'!$C59-1, 3))</f>
        <v>Q1</v>
      </c>
      <c r="F59" s="8">
        <f>YEAR('Calendar Tab'!$B59)</f>
        <v>2010</v>
      </c>
      <c r="G59" s="8">
        <f>WEEKDAY('Calendar Tab'!$B59)</f>
        <v>7</v>
      </c>
      <c r="H59" s="8" t="str">
        <f>TEXT('Calendar Tab'!$B59, "ddd")</f>
        <v>Sat</v>
      </c>
      <c r="I59" s="8">
        <f>INT(TEXT('Calendar Tab'!$B59, "d"))</f>
        <v>27</v>
      </c>
      <c r="J59" s="8" t="str">
        <f>'Calendar Tab'!$F59 &amp;"-" &amp;'Calendar Tab'!$E59</f>
        <v>2010-Q1</v>
      </c>
      <c r="K59" s="8" t="str">
        <f>'Calendar Tab'!$F59 &amp; "-" &amp; 'Calendar Tab'!$D59</f>
        <v>2010-Feb</v>
      </c>
      <c r="L59" s="8">
        <f>'Calendar Tab'!$F59 *100 +'Calendar Tab'!$C59</f>
        <v>201002</v>
      </c>
    </row>
    <row r="60" spans="1:12">
      <c r="A60" s="5">
        <f>'Calendar Tab'!$F60*10000 + 'Calendar Tab'!$C60*100 +'Calendar Tab'!$I60</f>
        <v>20100228</v>
      </c>
      <c r="B60" s="4">
        <v>40237</v>
      </c>
      <c r="C60" s="5">
        <f>INT(TEXT('Calendar Tab'!$B60, "m"))</f>
        <v>2</v>
      </c>
      <c r="D60" s="5" t="str">
        <f>TEXT('Calendar Tab'!$B60, "mmm")</f>
        <v>Feb</v>
      </c>
      <c r="E60" s="6" t="str">
        <f xml:space="preserve">  "Q" &amp;  ( 1 + QUOTIENT('Calendar Tab'!$C60-1, 3))</f>
        <v>Q1</v>
      </c>
      <c r="F60" s="5">
        <f>YEAR('Calendar Tab'!$B60)</f>
        <v>2010</v>
      </c>
      <c r="G60" s="5">
        <f>WEEKDAY('Calendar Tab'!$B60)</f>
        <v>1</v>
      </c>
      <c r="H60" s="5" t="str">
        <f>TEXT('Calendar Tab'!$B60, "ddd")</f>
        <v>Sun</v>
      </c>
      <c r="I60" s="5">
        <f>INT(TEXT('Calendar Tab'!$B60, "d"))</f>
        <v>28</v>
      </c>
      <c r="J60" s="5" t="str">
        <f>'Calendar Tab'!$F60 &amp;"-" &amp;'Calendar Tab'!$E60</f>
        <v>2010-Q1</v>
      </c>
      <c r="K60" s="5" t="str">
        <f>'Calendar Tab'!$F60 &amp; "-" &amp; 'Calendar Tab'!$D60</f>
        <v>2010-Feb</v>
      </c>
      <c r="L60" s="5">
        <f>'Calendar Tab'!$F60 *100 +'Calendar Tab'!$C60</f>
        <v>201002</v>
      </c>
    </row>
    <row r="61" spans="1:12">
      <c r="A61" s="8">
        <f>'Calendar Tab'!$F61*10000 + 'Calendar Tab'!$C61*100 +'Calendar Tab'!$I61</f>
        <v>20100301</v>
      </c>
      <c r="B61" s="7">
        <v>40238</v>
      </c>
      <c r="C61" s="8">
        <f>INT(TEXT('Calendar Tab'!$B61, "m"))</f>
        <v>3</v>
      </c>
      <c r="D61" s="8" t="str">
        <f>TEXT('Calendar Tab'!$B61, "mmm")</f>
        <v>Mar</v>
      </c>
      <c r="E61" s="9" t="str">
        <f xml:space="preserve">  "Q" &amp;  ( 1 + QUOTIENT('Calendar Tab'!$C61-1, 3))</f>
        <v>Q1</v>
      </c>
      <c r="F61" s="8">
        <f>YEAR('Calendar Tab'!$B61)</f>
        <v>2010</v>
      </c>
      <c r="G61" s="8">
        <f>WEEKDAY('Calendar Tab'!$B61)</f>
        <v>2</v>
      </c>
      <c r="H61" s="8" t="str">
        <f>TEXT('Calendar Tab'!$B61, "ddd")</f>
        <v>Mon</v>
      </c>
      <c r="I61" s="8">
        <f>INT(TEXT('Calendar Tab'!$B61, "d"))</f>
        <v>1</v>
      </c>
      <c r="J61" s="8" t="str">
        <f>'Calendar Tab'!$F61 &amp;"-" &amp;'Calendar Tab'!$E61</f>
        <v>2010-Q1</v>
      </c>
      <c r="K61" s="8" t="str">
        <f>'Calendar Tab'!$F61 &amp; "-" &amp; 'Calendar Tab'!$D61</f>
        <v>2010-Mar</v>
      </c>
      <c r="L61" s="8">
        <f>'Calendar Tab'!$F61 *100 +'Calendar Tab'!$C61</f>
        <v>201003</v>
      </c>
    </row>
    <row r="62" spans="1:12">
      <c r="A62" s="5">
        <f>'Calendar Tab'!$F62*10000 + 'Calendar Tab'!$C62*100 +'Calendar Tab'!$I62</f>
        <v>20100302</v>
      </c>
      <c r="B62" s="4">
        <v>40239</v>
      </c>
      <c r="C62" s="5">
        <f>INT(TEXT('Calendar Tab'!$B62, "m"))</f>
        <v>3</v>
      </c>
      <c r="D62" s="5" t="str">
        <f>TEXT('Calendar Tab'!$B62, "mmm")</f>
        <v>Mar</v>
      </c>
      <c r="E62" s="6" t="str">
        <f xml:space="preserve">  "Q" &amp;  ( 1 + QUOTIENT('Calendar Tab'!$C62-1, 3))</f>
        <v>Q1</v>
      </c>
      <c r="F62" s="5">
        <f>YEAR('Calendar Tab'!$B62)</f>
        <v>2010</v>
      </c>
      <c r="G62" s="5">
        <f>WEEKDAY('Calendar Tab'!$B62)</f>
        <v>3</v>
      </c>
      <c r="H62" s="5" t="str">
        <f>TEXT('Calendar Tab'!$B62, "ddd")</f>
        <v>Tue</v>
      </c>
      <c r="I62" s="5">
        <f>INT(TEXT('Calendar Tab'!$B62, "d"))</f>
        <v>2</v>
      </c>
      <c r="J62" s="5" t="str">
        <f>'Calendar Tab'!$F62 &amp;"-" &amp;'Calendar Tab'!$E62</f>
        <v>2010-Q1</v>
      </c>
      <c r="K62" s="5" t="str">
        <f>'Calendar Tab'!$F62 &amp; "-" &amp; 'Calendar Tab'!$D62</f>
        <v>2010-Mar</v>
      </c>
      <c r="L62" s="5">
        <f>'Calendar Tab'!$F62 *100 +'Calendar Tab'!$C62</f>
        <v>201003</v>
      </c>
    </row>
    <row r="63" spans="1:12">
      <c r="A63" s="8">
        <f>'Calendar Tab'!$F63*10000 + 'Calendar Tab'!$C63*100 +'Calendar Tab'!$I63</f>
        <v>20100303</v>
      </c>
      <c r="B63" s="7">
        <v>40240</v>
      </c>
      <c r="C63" s="8">
        <f>INT(TEXT('Calendar Tab'!$B63, "m"))</f>
        <v>3</v>
      </c>
      <c r="D63" s="8" t="str">
        <f>TEXT('Calendar Tab'!$B63, "mmm")</f>
        <v>Mar</v>
      </c>
      <c r="E63" s="9" t="str">
        <f xml:space="preserve">  "Q" &amp;  ( 1 + QUOTIENT('Calendar Tab'!$C63-1, 3))</f>
        <v>Q1</v>
      </c>
      <c r="F63" s="8">
        <f>YEAR('Calendar Tab'!$B63)</f>
        <v>2010</v>
      </c>
      <c r="G63" s="8">
        <f>WEEKDAY('Calendar Tab'!$B63)</f>
        <v>4</v>
      </c>
      <c r="H63" s="8" t="str">
        <f>TEXT('Calendar Tab'!$B63, "ddd")</f>
        <v>Wed</v>
      </c>
      <c r="I63" s="8">
        <f>INT(TEXT('Calendar Tab'!$B63, "d"))</f>
        <v>3</v>
      </c>
      <c r="J63" s="8" t="str">
        <f>'Calendar Tab'!$F63 &amp;"-" &amp;'Calendar Tab'!$E63</f>
        <v>2010-Q1</v>
      </c>
      <c r="K63" s="8" t="str">
        <f>'Calendar Tab'!$F63 &amp; "-" &amp; 'Calendar Tab'!$D63</f>
        <v>2010-Mar</v>
      </c>
      <c r="L63" s="8">
        <f>'Calendar Tab'!$F63 *100 +'Calendar Tab'!$C63</f>
        <v>201003</v>
      </c>
    </row>
    <row r="64" spans="1:12">
      <c r="A64" s="5">
        <f>'Calendar Tab'!$F64*10000 + 'Calendar Tab'!$C64*100 +'Calendar Tab'!$I64</f>
        <v>20100304</v>
      </c>
      <c r="B64" s="4">
        <v>40241</v>
      </c>
      <c r="C64" s="5">
        <f>INT(TEXT('Calendar Tab'!$B64, "m"))</f>
        <v>3</v>
      </c>
      <c r="D64" s="5" t="str">
        <f>TEXT('Calendar Tab'!$B64, "mmm")</f>
        <v>Mar</v>
      </c>
      <c r="E64" s="6" t="str">
        <f xml:space="preserve">  "Q" &amp;  ( 1 + QUOTIENT('Calendar Tab'!$C64-1, 3))</f>
        <v>Q1</v>
      </c>
      <c r="F64" s="5">
        <f>YEAR('Calendar Tab'!$B64)</f>
        <v>2010</v>
      </c>
      <c r="G64" s="5">
        <f>WEEKDAY('Calendar Tab'!$B64)</f>
        <v>5</v>
      </c>
      <c r="H64" s="5" t="str">
        <f>TEXT('Calendar Tab'!$B64, "ddd")</f>
        <v>Thu</v>
      </c>
      <c r="I64" s="5">
        <f>INT(TEXT('Calendar Tab'!$B64, "d"))</f>
        <v>4</v>
      </c>
      <c r="J64" s="5" t="str">
        <f>'Calendar Tab'!$F64 &amp;"-" &amp;'Calendar Tab'!$E64</f>
        <v>2010-Q1</v>
      </c>
      <c r="K64" s="5" t="str">
        <f>'Calendar Tab'!$F64 &amp; "-" &amp; 'Calendar Tab'!$D64</f>
        <v>2010-Mar</v>
      </c>
      <c r="L64" s="5">
        <f>'Calendar Tab'!$F64 *100 +'Calendar Tab'!$C64</f>
        <v>201003</v>
      </c>
    </row>
    <row r="65" spans="1:12">
      <c r="A65" s="8">
        <f>'Calendar Tab'!$F65*10000 + 'Calendar Tab'!$C65*100 +'Calendar Tab'!$I65</f>
        <v>20100305</v>
      </c>
      <c r="B65" s="7">
        <v>40242</v>
      </c>
      <c r="C65" s="8">
        <f>INT(TEXT('Calendar Tab'!$B65, "m"))</f>
        <v>3</v>
      </c>
      <c r="D65" s="8" t="str">
        <f>TEXT('Calendar Tab'!$B65, "mmm")</f>
        <v>Mar</v>
      </c>
      <c r="E65" s="9" t="str">
        <f xml:space="preserve">  "Q" &amp;  ( 1 + QUOTIENT('Calendar Tab'!$C65-1, 3))</f>
        <v>Q1</v>
      </c>
      <c r="F65" s="8">
        <f>YEAR('Calendar Tab'!$B65)</f>
        <v>2010</v>
      </c>
      <c r="G65" s="8">
        <f>WEEKDAY('Calendar Tab'!$B65)</f>
        <v>6</v>
      </c>
      <c r="H65" s="8" t="str">
        <f>TEXT('Calendar Tab'!$B65, "ddd")</f>
        <v>Fri</v>
      </c>
      <c r="I65" s="8">
        <f>INT(TEXT('Calendar Tab'!$B65, "d"))</f>
        <v>5</v>
      </c>
      <c r="J65" s="8" t="str">
        <f>'Calendar Tab'!$F65 &amp;"-" &amp;'Calendar Tab'!$E65</f>
        <v>2010-Q1</v>
      </c>
      <c r="K65" s="8" t="str">
        <f>'Calendar Tab'!$F65 &amp; "-" &amp; 'Calendar Tab'!$D65</f>
        <v>2010-Mar</v>
      </c>
      <c r="L65" s="8">
        <f>'Calendar Tab'!$F65 *100 +'Calendar Tab'!$C65</f>
        <v>201003</v>
      </c>
    </row>
    <row r="66" spans="1:12">
      <c r="A66" s="5">
        <f>'Calendar Tab'!$F66*10000 + 'Calendar Tab'!$C66*100 +'Calendar Tab'!$I66</f>
        <v>20100306</v>
      </c>
      <c r="B66" s="4">
        <v>40243</v>
      </c>
      <c r="C66" s="5">
        <f>INT(TEXT('Calendar Tab'!$B66, "m"))</f>
        <v>3</v>
      </c>
      <c r="D66" s="5" t="str">
        <f>TEXT('Calendar Tab'!$B66, "mmm")</f>
        <v>Mar</v>
      </c>
      <c r="E66" s="6" t="str">
        <f xml:space="preserve">  "Q" &amp;  ( 1 + QUOTIENT('Calendar Tab'!$C66-1, 3))</f>
        <v>Q1</v>
      </c>
      <c r="F66" s="5">
        <f>YEAR('Calendar Tab'!$B66)</f>
        <v>2010</v>
      </c>
      <c r="G66" s="5">
        <f>WEEKDAY('Calendar Tab'!$B66)</f>
        <v>7</v>
      </c>
      <c r="H66" s="5" t="str">
        <f>TEXT('Calendar Tab'!$B66, "ddd")</f>
        <v>Sat</v>
      </c>
      <c r="I66" s="5">
        <f>INT(TEXT('Calendar Tab'!$B66, "d"))</f>
        <v>6</v>
      </c>
      <c r="J66" s="5" t="str">
        <f>'Calendar Tab'!$F66 &amp;"-" &amp;'Calendar Tab'!$E66</f>
        <v>2010-Q1</v>
      </c>
      <c r="K66" s="5" t="str">
        <f>'Calendar Tab'!$F66 &amp; "-" &amp; 'Calendar Tab'!$D66</f>
        <v>2010-Mar</v>
      </c>
      <c r="L66" s="5">
        <f>'Calendar Tab'!$F66 *100 +'Calendar Tab'!$C66</f>
        <v>201003</v>
      </c>
    </row>
    <row r="67" spans="1:12">
      <c r="A67" s="8">
        <f>'Calendar Tab'!$F67*10000 + 'Calendar Tab'!$C67*100 +'Calendar Tab'!$I67</f>
        <v>20100307</v>
      </c>
      <c r="B67" s="7">
        <v>40244</v>
      </c>
      <c r="C67" s="8">
        <f>INT(TEXT('Calendar Tab'!$B67, "m"))</f>
        <v>3</v>
      </c>
      <c r="D67" s="8" t="str">
        <f>TEXT('Calendar Tab'!$B67, "mmm")</f>
        <v>Mar</v>
      </c>
      <c r="E67" s="9" t="str">
        <f xml:space="preserve">  "Q" &amp;  ( 1 + QUOTIENT('Calendar Tab'!$C67-1, 3))</f>
        <v>Q1</v>
      </c>
      <c r="F67" s="8">
        <f>YEAR('Calendar Tab'!$B67)</f>
        <v>2010</v>
      </c>
      <c r="G67" s="8">
        <f>WEEKDAY('Calendar Tab'!$B67)</f>
        <v>1</v>
      </c>
      <c r="H67" s="8" t="str">
        <f>TEXT('Calendar Tab'!$B67, "ddd")</f>
        <v>Sun</v>
      </c>
      <c r="I67" s="8">
        <f>INT(TEXT('Calendar Tab'!$B67, "d"))</f>
        <v>7</v>
      </c>
      <c r="J67" s="8" t="str">
        <f>'Calendar Tab'!$F67 &amp;"-" &amp;'Calendar Tab'!$E67</f>
        <v>2010-Q1</v>
      </c>
      <c r="K67" s="8" t="str">
        <f>'Calendar Tab'!$F67 &amp; "-" &amp; 'Calendar Tab'!$D67</f>
        <v>2010-Mar</v>
      </c>
      <c r="L67" s="8">
        <f>'Calendar Tab'!$F67 *100 +'Calendar Tab'!$C67</f>
        <v>201003</v>
      </c>
    </row>
    <row r="68" spans="1:12">
      <c r="A68" s="5">
        <f>'Calendar Tab'!$F68*10000 + 'Calendar Tab'!$C68*100 +'Calendar Tab'!$I68</f>
        <v>20100308</v>
      </c>
      <c r="B68" s="4">
        <v>40245</v>
      </c>
      <c r="C68" s="5">
        <f>INT(TEXT('Calendar Tab'!$B68, "m"))</f>
        <v>3</v>
      </c>
      <c r="D68" s="5" t="str">
        <f>TEXT('Calendar Tab'!$B68, "mmm")</f>
        <v>Mar</v>
      </c>
      <c r="E68" s="6" t="str">
        <f xml:space="preserve">  "Q" &amp;  ( 1 + QUOTIENT('Calendar Tab'!$C68-1, 3))</f>
        <v>Q1</v>
      </c>
      <c r="F68" s="5">
        <f>YEAR('Calendar Tab'!$B68)</f>
        <v>2010</v>
      </c>
      <c r="G68" s="5">
        <f>WEEKDAY('Calendar Tab'!$B68)</f>
        <v>2</v>
      </c>
      <c r="H68" s="5" t="str">
        <f>TEXT('Calendar Tab'!$B68, "ddd")</f>
        <v>Mon</v>
      </c>
      <c r="I68" s="5">
        <f>INT(TEXT('Calendar Tab'!$B68, "d"))</f>
        <v>8</v>
      </c>
      <c r="J68" s="5" t="str">
        <f>'Calendar Tab'!$F68 &amp;"-" &amp;'Calendar Tab'!$E68</f>
        <v>2010-Q1</v>
      </c>
      <c r="K68" s="5" t="str">
        <f>'Calendar Tab'!$F68 &amp; "-" &amp; 'Calendar Tab'!$D68</f>
        <v>2010-Mar</v>
      </c>
      <c r="L68" s="5">
        <f>'Calendar Tab'!$F68 *100 +'Calendar Tab'!$C68</f>
        <v>201003</v>
      </c>
    </row>
    <row r="69" spans="1:12">
      <c r="A69" s="8">
        <f>'Calendar Tab'!$F69*10000 + 'Calendar Tab'!$C69*100 +'Calendar Tab'!$I69</f>
        <v>20100309</v>
      </c>
      <c r="B69" s="7">
        <v>40246</v>
      </c>
      <c r="C69" s="8">
        <f>INT(TEXT('Calendar Tab'!$B69, "m"))</f>
        <v>3</v>
      </c>
      <c r="D69" s="8" t="str">
        <f>TEXT('Calendar Tab'!$B69, "mmm")</f>
        <v>Mar</v>
      </c>
      <c r="E69" s="9" t="str">
        <f xml:space="preserve">  "Q" &amp;  ( 1 + QUOTIENT('Calendar Tab'!$C69-1, 3))</f>
        <v>Q1</v>
      </c>
      <c r="F69" s="8">
        <f>YEAR('Calendar Tab'!$B69)</f>
        <v>2010</v>
      </c>
      <c r="G69" s="8">
        <f>WEEKDAY('Calendar Tab'!$B69)</f>
        <v>3</v>
      </c>
      <c r="H69" s="8" t="str">
        <f>TEXT('Calendar Tab'!$B69, "ddd")</f>
        <v>Tue</v>
      </c>
      <c r="I69" s="8">
        <f>INT(TEXT('Calendar Tab'!$B69, "d"))</f>
        <v>9</v>
      </c>
      <c r="J69" s="8" t="str">
        <f>'Calendar Tab'!$F69 &amp;"-" &amp;'Calendar Tab'!$E69</f>
        <v>2010-Q1</v>
      </c>
      <c r="K69" s="8" t="str">
        <f>'Calendar Tab'!$F69 &amp; "-" &amp; 'Calendar Tab'!$D69</f>
        <v>2010-Mar</v>
      </c>
      <c r="L69" s="8">
        <f>'Calendar Tab'!$F69 *100 +'Calendar Tab'!$C69</f>
        <v>201003</v>
      </c>
    </row>
    <row r="70" spans="1:12">
      <c r="A70" s="5">
        <f>'Calendar Tab'!$F70*10000 + 'Calendar Tab'!$C70*100 +'Calendar Tab'!$I70</f>
        <v>20100310</v>
      </c>
      <c r="B70" s="4">
        <v>40247</v>
      </c>
      <c r="C70" s="5">
        <f>INT(TEXT('Calendar Tab'!$B70, "m"))</f>
        <v>3</v>
      </c>
      <c r="D70" s="5" t="str">
        <f>TEXT('Calendar Tab'!$B70, "mmm")</f>
        <v>Mar</v>
      </c>
      <c r="E70" s="6" t="str">
        <f xml:space="preserve">  "Q" &amp;  ( 1 + QUOTIENT('Calendar Tab'!$C70-1, 3))</f>
        <v>Q1</v>
      </c>
      <c r="F70" s="5">
        <f>YEAR('Calendar Tab'!$B70)</f>
        <v>2010</v>
      </c>
      <c r="G70" s="5">
        <f>WEEKDAY('Calendar Tab'!$B70)</f>
        <v>4</v>
      </c>
      <c r="H70" s="5" t="str">
        <f>TEXT('Calendar Tab'!$B70, "ddd")</f>
        <v>Wed</v>
      </c>
      <c r="I70" s="5">
        <f>INT(TEXT('Calendar Tab'!$B70, "d"))</f>
        <v>10</v>
      </c>
      <c r="J70" s="5" t="str">
        <f>'Calendar Tab'!$F70 &amp;"-" &amp;'Calendar Tab'!$E70</f>
        <v>2010-Q1</v>
      </c>
      <c r="K70" s="5" t="str">
        <f>'Calendar Tab'!$F70 &amp; "-" &amp; 'Calendar Tab'!$D70</f>
        <v>2010-Mar</v>
      </c>
      <c r="L70" s="5">
        <f>'Calendar Tab'!$F70 *100 +'Calendar Tab'!$C70</f>
        <v>201003</v>
      </c>
    </row>
    <row r="71" spans="1:12">
      <c r="A71" s="8">
        <f>'Calendar Tab'!$F71*10000 + 'Calendar Tab'!$C71*100 +'Calendar Tab'!$I71</f>
        <v>20100311</v>
      </c>
      <c r="B71" s="7">
        <v>40248</v>
      </c>
      <c r="C71" s="8">
        <f>INT(TEXT('Calendar Tab'!$B71, "m"))</f>
        <v>3</v>
      </c>
      <c r="D71" s="8" t="str">
        <f>TEXT('Calendar Tab'!$B71, "mmm")</f>
        <v>Mar</v>
      </c>
      <c r="E71" s="9" t="str">
        <f xml:space="preserve">  "Q" &amp;  ( 1 + QUOTIENT('Calendar Tab'!$C71-1, 3))</f>
        <v>Q1</v>
      </c>
      <c r="F71" s="8">
        <f>YEAR('Calendar Tab'!$B71)</f>
        <v>2010</v>
      </c>
      <c r="G71" s="8">
        <f>WEEKDAY('Calendar Tab'!$B71)</f>
        <v>5</v>
      </c>
      <c r="H71" s="8" t="str">
        <f>TEXT('Calendar Tab'!$B71, "ddd")</f>
        <v>Thu</v>
      </c>
      <c r="I71" s="8">
        <f>INT(TEXT('Calendar Tab'!$B71, "d"))</f>
        <v>11</v>
      </c>
      <c r="J71" s="8" t="str">
        <f>'Calendar Tab'!$F71 &amp;"-" &amp;'Calendar Tab'!$E71</f>
        <v>2010-Q1</v>
      </c>
      <c r="K71" s="8" t="str">
        <f>'Calendar Tab'!$F71 &amp; "-" &amp; 'Calendar Tab'!$D71</f>
        <v>2010-Mar</v>
      </c>
      <c r="L71" s="8">
        <f>'Calendar Tab'!$F71 *100 +'Calendar Tab'!$C71</f>
        <v>201003</v>
      </c>
    </row>
    <row r="72" spans="1:12">
      <c r="A72" s="5">
        <f>'Calendar Tab'!$F72*10000 + 'Calendar Tab'!$C72*100 +'Calendar Tab'!$I72</f>
        <v>20100312</v>
      </c>
      <c r="B72" s="4">
        <v>40249</v>
      </c>
      <c r="C72" s="5">
        <f>INT(TEXT('Calendar Tab'!$B72, "m"))</f>
        <v>3</v>
      </c>
      <c r="D72" s="5" t="str">
        <f>TEXT('Calendar Tab'!$B72, "mmm")</f>
        <v>Mar</v>
      </c>
      <c r="E72" s="6" t="str">
        <f xml:space="preserve">  "Q" &amp;  ( 1 + QUOTIENT('Calendar Tab'!$C72-1, 3))</f>
        <v>Q1</v>
      </c>
      <c r="F72" s="5">
        <f>YEAR('Calendar Tab'!$B72)</f>
        <v>2010</v>
      </c>
      <c r="G72" s="5">
        <f>WEEKDAY('Calendar Tab'!$B72)</f>
        <v>6</v>
      </c>
      <c r="H72" s="5" t="str">
        <f>TEXT('Calendar Tab'!$B72, "ddd")</f>
        <v>Fri</v>
      </c>
      <c r="I72" s="5">
        <f>INT(TEXT('Calendar Tab'!$B72, "d"))</f>
        <v>12</v>
      </c>
      <c r="J72" s="5" t="str">
        <f>'Calendar Tab'!$F72 &amp;"-" &amp;'Calendar Tab'!$E72</f>
        <v>2010-Q1</v>
      </c>
      <c r="K72" s="5" t="str">
        <f>'Calendar Tab'!$F72 &amp; "-" &amp; 'Calendar Tab'!$D72</f>
        <v>2010-Mar</v>
      </c>
      <c r="L72" s="5">
        <f>'Calendar Tab'!$F72 *100 +'Calendar Tab'!$C72</f>
        <v>201003</v>
      </c>
    </row>
    <row r="73" spans="1:12">
      <c r="A73" s="8">
        <f>'Calendar Tab'!$F73*10000 + 'Calendar Tab'!$C73*100 +'Calendar Tab'!$I73</f>
        <v>20100313</v>
      </c>
      <c r="B73" s="7">
        <v>40250</v>
      </c>
      <c r="C73" s="8">
        <f>INT(TEXT('Calendar Tab'!$B73, "m"))</f>
        <v>3</v>
      </c>
      <c r="D73" s="8" t="str">
        <f>TEXT('Calendar Tab'!$B73, "mmm")</f>
        <v>Mar</v>
      </c>
      <c r="E73" s="9" t="str">
        <f xml:space="preserve">  "Q" &amp;  ( 1 + QUOTIENT('Calendar Tab'!$C73-1, 3))</f>
        <v>Q1</v>
      </c>
      <c r="F73" s="8">
        <f>YEAR('Calendar Tab'!$B73)</f>
        <v>2010</v>
      </c>
      <c r="G73" s="8">
        <f>WEEKDAY('Calendar Tab'!$B73)</f>
        <v>7</v>
      </c>
      <c r="H73" s="8" t="str">
        <f>TEXT('Calendar Tab'!$B73, "ddd")</f>
        <v>Sat</v>
      </c>
      <c r="I73" s="8">
        <f>INT(TEXT('Calendar Tab'!$B73, "d"))</f>
        <v>13</v>
      </c>
      <c r="J73" s="8" t="str">
        <f>'Calendar Tab'!$F73 &amp;"-" &amp;'Calendar Tab'!$E73</f>
        <v>2010-Q1</v>
      </c>
      <c r="K73" s="8" t="str">
        <f>'Calendar Tab'!$F73 &amp; "-" &amp; 'Calendar Tab'!$D73</f>
        <v>2010-Mar</v>
      </c>
      <c r="L73" s="8">
        <f>'Calendar Tab'!$F73 *100 +'Calendar Tab'!$C73</f>
        <v>201003</v>
      </c>
    </row>
    <row r="74" spans="1:12">
      <c r="A74" s="5">
        <f>'Calendar Tab'!$F74*10000 + 'Calendar Tab'!$C74*100 +'Calendar Tab'!$I74</f>
        <v>20100314</v>
      </c>
      <c r="B74" s="4">
        <v>40251</v>
      </c>
      <c r="C74" s="5">
        <f>INT(TEXT('Calendar Tab'!$B74, "m"))</f>
        <v>3</v>
      </c>
      <c r="D74" s="5" t="str">
        <f>TEXT('Calendar Tab'!$B74, "mmm")</f>
        <v>Mar</v>
      </c>
      <c r="E74" s="6" t="str">
        <f xml:space="preserve">  "Q" &amp;  ( 1 + QUOTIENT('Calendar Tab'!$C74-1, 3))</f>
        <v>Q1</v>
      </c>
      <c r="F74" s="5">
        <f>YEAR('Calendar Tab'!$B74)</f>
        <v>2010</v>
      </c>
      <c r="G74" s="5">
        <f>WEEKDAY('Calendar Tab'!$B74)</f>
        <v>1</v>
      </c>
      <c r="H74" s="5" t="str">
        <f>TEXT('Calendar Tab'!$B74, "ddd")</f>
        <v>Sun</v>
      </c>
      <c r="I74" s="5">
        <f>INT(TEXT('Calendar Tab'!$B74, "d"))</f>
        <v>14</v>
      </c>
      <c r="J74" s="5" t="str">
        <f>'Calendar Tab'!$F74 &amp;"-" &amp;'Calendar Tab'!$E74</f>
        <v>2010-Q1</v>
      </c>
      <c r="K74" s="5" t="str">
        <f>'Calendar Tab'!$F74 &amp; "-" &amp; 'Calendar Tab'!$D74</f>
        <v>2010-Mar</v>
      </c>
      <c r="L74" s="5">
        <f>'Calendar Tab'!$F74 *100 +'Calendar Tab'!$C74</f>
        <v>201003</v>
      </c>
    </row>
    <row r="75" spans="1:12">
      <c r="A75" s="8">
        <f>'Calendar Tab'!$F75*10000 + 'Calendar Tab'!$C75*100 +'Calendar Tab'!$I75</f>
        <v>20100315</v>
      </c>
      <c r="B75" s="7">
        <v>40252</v>
      </c>
      <c r="C75" s="8">
        <f>INT(TEXT('Calendar Tab'!$B75, "m"))</f>
        <v>3</v>
      </c>
      <c r="D75" s="8" t="str">
        <f>TEXT('Calendar Tab'!$B75, "mmm")</f>
        <v>Mar</v>
      </c>
      <c r="E75" s="9" t="str">
        <f xml:space="preserve">  "Q" &amp;  ( 1 + QUOTIENT('Calendar Tab'!$C75-1, 3))</f>
        <v>Q1</v>
      </c>
      <c r="F75" s="8">
        <f>YEAR('Calendar Tab'!$B75)</f>
        <v>2010</v>
      </c>
      <c r="G75" s="8">
        <f>WEEKDAY('Calendar Tab'!$B75)</f>
        <v>2</v>
      </c>
      <c r="H75" s="8" t="str">
        <f>TEXT('Calendar Tab'!$B75, "ddd")</f>
        <v>Mon</v>
      </c>
      <c r="I75" s="8">
        <f>INT(TEXT('Calendar Tab'!$B75, "d"))</f>
        <v>15</v>
      </c>
      <c r="J75" s="8" t="str">
        <f>'Calendar Tab'!$F75 &amp;"-" &amp;'Calendar Tab'!$E75</f>
        <v>2010-Q1</v>
      </c>
      <c r="K75" s="8" t="str">
        <f>'Calendar Tab'!$F75 &amp; "-" &amp; 'Calendar Tab'!$D75</f>
        <v>2010-Mar</v>
      </c>
      <c r="L75" s="8">
        <f>'Calendar Tab'!$F75 *100 +'Calendar Tab'!$C75</f>
        <v>201003</v>
      </c>
    </row>
    <row r="76" spans="1:12">
      <c r="A76" s="5">
        <f>'Calendar Tab'!$F76*10000 + 'Calendar Tab'!$C76*100 +'Calendar Tab'!$I76</f>
        <v>20100316</v>
      </c>
      <c r="B76" s="4">
        <v>40253</v>
      </c>
      <c r="C76" s="5">
        <f>INT(TEXT('Calendar Tab'!$B76, "m"))</f>
        <v>3</v>
      </c>
      <c r="D76" s="5" t="str">
        <f>TEXT('Calendar Tab'!$B76, "mmm")</f>
        <v>Mar</v>
      </c>
      <c r="E76" s="6" t="str">
        <f xml:space="preserve">  "Q" &amp;  ( 1 + QUOTIENT('Calendar Tab'!$C76-1, 3))</f>
        <v>Q1</v>
      </c>
      <c r="F76" s="5">
        <f>YEAR('Calendar Tab'!$B76)</f>
        <v>2010</v>
      </c>
      <c r="G76" s="5">
        <f>WEEKDAY('Calendar Tab'!$B76)</f>
        <v>3</v>
      </c>
      <c r="H76" s="5" t="str">
        <f>TEXT('Calendar Tab'!$B76, "ddd")</f>
        <v>Tue</v>
      </c>
      <c r="I76" s="5">
        <f>INT(TEXT('Calendar Tab'!$B76, "d"))</f>
        <v>16</v>
      </c>
      <c r="J76" s="5" t="str">
        <f>'Calendar Tab'!$F76 &amp;"-" &amp;'Calendar Tab'!$E76</f>
        <v>2010-Q1</v>
      </c>
      <c r="K76" s="5" t="str">
        <f>'Calendar Tab'!$F76 &amp; "-" &amp; 'Calendar Tab'!$D76</f>
        <v>2010-Mar</v>
      </c>
      <c r="L76" s="5">
        <f>'Calendar Tab'!$F76 *100 +'Calendar Tab'!$C76</f>
        <v>201003</v>
      </c>
    </row>
    <row r="77" spans="1:12">
      <c r="A77" s="8">
        <f>'Calendar Tab'!$F77*10000 + 'Calendar Tab'!$C77*100 +'Calendar Tab'!$I77</f>
        <v>20100317</v>
      </c>
      <c r="B77" s="7">
        <v>40254</v>
      </c>
      <c r="C77" s="8">
        <f>INT(TEXT('Calendar Tab'!$B77, "m"))</f>
        <v>3</v>
      </c>
      <c r="D77" s="8" t="str">
        <f>TEXT('Calendar Tab'!$B77, "mmm")</f>
        <v>Mar</v>
      </c>
      <c r="E77" s="9" t="str">
        <f xml:space="preserve">  "Q" &amp;  ( 1 + QUOTIENT('Calendar Tab'!$C77-1, 3))</f>
        <v>Q1</v>
      </c>
      <c r="F77" s="8">
        <f>YEAR('Calendar Tab'!$B77)</f>
        <v>2010</v>
      </c>
      <c r="G77" s="8">
        <f>WEEKDAY('Calendar Tab'!$B77)</f>
        <v>4</v>
      </c>
      <c r="H77" s="8" t="str">
        <f>TEXT('Calendar Tab'!$B77, "ddd")</f>
        <v>Wed</v>
      </c>
      <c r="I77" s="8">
        <f>INT(TEXT('Calendar Tab'!$B77, "d"))</f>
        <v>17</v>
      </c>
      <c r="J77" s="8" t="str">
        <f>'Calendar Tab'!$F77 &amp;"-" &amp;'Calendar Tab'!$E77</f>
        <v>2010-Q1</v>
      </c>
      <c r="K77" s="8" t="str">
        <f>'Calendar Tab'!$F77 &amp; "-" &amp; 'Calendar Tab'!$D77</f>
        <v>2010-Mar</v>
      </c>
      <c r="L77" s="8">
        <f>'Calendar Tab'!$F77 *100 +'Calendar Tab'!$C77</f>
        <v>201003</v>
      </c>
    </row>
    <row r="78" spans="1:12">
      <c r="A78" s="5">
        <f>'Calendar Tab'!$F78*10000 + 'Calendar Tab'!$C78*100 +'Calendar Tab'!$I78</f>
        <v>20100318</v>
      </c>
      <c r="B78" s="4">
        <v>40255</v>
      </c>
      <c r="C78" s="5">
        <f>INT(TEXT('Calendar Tab'!$B78, "m"))</f>
        <v>3</v>
      </c>
      <c r="D78" s="5" t="str">
        <f>TEXT('Calendar Tab'!$B78, "mmm")</f>
        <v>Mar</v>
      </c>
      <c r="E78" s="6" t="str">
        <f xml:space="preserve">  "Q" &amp;  ( 1 + QUOTIENT('Calendar Tab'!$C78-1, 3))</f>
        <v>Q1</v>
      </c>
      <c r="F78" s="5">
        <f>YEAR('Calendar Tab'!$B78)</f>
        <v>2010</v>
      </c>
      <c r="G78" s="5">
        <f>WEEKDAY('Calendar Tab'!$B78)</f>
        <v>5</v>
      </c>
      <c r="H78" s="5" t="str">
        <f>TEXT('Calendar Tab'!$B78, "ddd")</f>
        <v>Thu</v>
      </c>
      <c r="I78" s="5">
        <f>INT(TEXT('Calendar Tab'!$B78, "d"))</f>
        <v>18</v>
      </c>
      <c r="J78" s="5" t="str">
        <f>'Calendar Tab'!$F78 &amp;"-" &amp;'Calendar Tab'!$E78</f>
        <v>2010-Q1</v>
      </c>
      <c r="K78" s="5" t="str">
        <f>'Calendar Tab'!$F78 &amp; "-" &amp; 'Calendar Tab'!$D78</f>
        <v>2010-Mar</v>
      </c>
      <c r="L78" s="5">
        <f>'Calendar Tab'!$F78 *100 +'Calendar Tab'!$C78</f>
        <v>201003</v>
      </c>
    </row>
    <row r="79" spans="1:12">
      <c r="A79" s="8">
        <f>'Calendar Tab'!$F79*10000 + 'Calendar Tab'!$C79*100 +'Calendar Tab'!$I79</f>
        <v>20100319</v>
      </c>
      <c r="B79" s="7">
        <v>40256</v>
      </c>
      <c r="C79" s="8">
        <f>INT(TEXT('Calendar Tab'!$B79, "m"))</f>
        <v>3</v>
      </c>
      <c r="D79" s="8" t="str">
        <f>TEXT('Calendar Tab'!$B79, "mmm")</f>
        <v>Mar</v>
      </c>
      <c r="E79" s="9" t="str">
        <f xml:space="preserve">  "Q" &amp;  ( 1 + QUOTIENT('Calendar Tab'!$C79-1, 3))</f>
        <v>Q1</v>
      </c>
      <c r="F79" s="8">
        <f>YEAR('Calendar Tab'!$B79)</f>
        <v>2010</v>
      </c>
      <c r="G79" s="8">
        <f>WEEKDAY('Calendar Tab'!$B79)</f>
        <v>6</v>
      </c>
      <c r="H79" s="8" t="str">
        <f>TEXT('Calendar Tab'!$B79, "ddd")</f>
        <v>Fri</v>
      </c>
      <c r="I79" s="8">
        <f>INT(TEXT('Calendar Tab'!$B79, "d"))</f>
        <v>19</v>
      </c>
      <c r="J79" s="8" t="str">
        <f>'Calendar Tab'!$F79 &amp;"-" &amp;'Calendar Tab'!$E79</f>
        <v>2010-Q1</v>
      </c>
      <c r="K79" s="8" t="str">
        <f>'Calendar Tab'!$F79 &amp; "-" &amp; 'Calendar Tab'!$D79</f>
        <v>2010-Mar</v>
      </c>
      <c r="L79" s="8">
        <f>'Calendar Tab'!$F79 *100 +'Calendar Tab'!$C79</f>
        <v>201003</v>
      </c>
    </row>
    <row r="80" spans="1:12">
      <c r="A80" s="5">
        <f>'Calendar Tab'!$F80*10000 + 'Calendar Tab'!$C80*100 +'Calendar Tab'!$I80</f>
        <v>20100320</v>
      </c>
      <c r="B80" s="4">
        <v>40257</v>
      </c>
      <c r="C80" s="5">
        <f>INT(TEXT('Calendar Tab'!$B80, "m"))</f>
        <v>3</v>
      </c>
      <c r="D80" s="5" t="str">
        <f>TEXT('Calendar Tab'!$B80, "mmm")</f>
        <v>Mar</v>
      </c>
      <c r="E80" s="6" t="str">
        <f xml:space="preserve">  "Q" &amp;  ( 1 + QUOTIENT('Calendar Tab'!$C80-1, 3))</f>
        <v>Q1</v>
      </c>
      <c r="F80" s="5">
        <f>YEAR('Calendar Tab'!$B80)</f>
        <v>2010</v>
      </c>
      <c r="G80" s="5">
        <f>WEEKDAY('Calendar Tab'!$B80)</f>
        <v>7</v>
      </c>
      <c r="H80" s="5" t="str">
        <f>TEXT('Calendar Tab'!$B80, "ddd")</f>
        <v>Sat</v>
      </c>
      <c r="I80" s="5">
        <f>INT(TEXT('Calendar Tab'!$B80, "d"))</f>
        <v>20</v>
      </c>
      <c r="J80" s="5" t="str">
        <f>'Calendar Tab'!$F80 &amp;"-" &amp;'Calendar Tab'!$E80</f>
        <v>2010-Q1</v>
      </c>
      <c r="K80" s="5" t="str">
        <f>'Calendar Tab'!$F80 &amp; "-" &amp; 'Calendar Tab'!$D80</f>
        <v>2010-Mar</v>
      </c>
      <c r="L80" s="5">
        <f>'Calendar Tab'!$F80 *100 +'Calendar Tab'!$C80</f>
        <v>201003</v>
      </c>
    </row>
    <row r="81" spans="1:12">
      <c r="A81" s="8">
        <f>'Calendar Tab'!$F81*10000 + 'Calendar Tab'!$C81*100 +'Calendar Tab'!$I81</f>
        <v>20100321</v>
      </c>
      <c r="B81" s="7">
        <v>40258</v>
      </c>
      <c r="C81" s="8">
        <f>INT(TEXT('Calendar Tab'!$B81, "m"))</f>
        <v>3</v>
      </c>
      <c r="D81" s="8" t="str">
        <f>TEXT('Calendar Tab'!$B81, "mmm")</f>
        <v>Mar</v>
      </c>
      <c r="E81" s="9" t="str">
        <f xml:space="preserve">  "Q" &amp;  ( 1 + QUOTIENT('Calendar Tab'!$C81-1, 3))</f>
        <v>Q1</v>
      </c>
      <c r="F81" s="8">
        <f>YEAR('Calendar Tab'!$B81)</f>
        <v>2010</v>
      </c>
      <c r="G81" s="8">
        <f>WEEKDAY('Calendar Tab'!$B81)</f>
        <v>1</v>
      </c>
      <c r="H81" s="8" t="str">
        <f>TEXT('Calendar Tab'!$B81, "ddd")</f>
        <v>Sun</v>
      </c>
      <c r="I81" s="8">
        <f>INT(TEXT('Calendar Tab'!$B81, "d"))</f>
        <v>21</v>
      </c>
      <c r="J81" s="8" t="str">
        <f>'Calendar Tab'!$F81 &amp;"-" &amp;'Calendar Tab'!$E81</f>
        <v>2010-Q1</v>
      </c>
      <c r="K81" s="8" t="str">
        <f>'Calendar Tab'!$F81 &amp; "-" &amp; 'Calendar Tab'!$D81</f>
        <v>2010-Mar</v>
      </c>
      <c r="L81" s="8">
        <f>'Calendar Tab'!$F81 *100 +'Calendar Tab'!$C81</f>
        <v>201003</v>
      </c>
    </row>
    <row r="82" spans="1:12">
      <c r="A82" s="5">
        <f>'Calendar Tab'!$F82*10000 + 'Calendar Tab'!$C82*100 +'Calendar Tab'!$I82</f>
        <v>20100322</v>
      </c>
      <c r="B82" s="4">
        <v>40259</v>
      </c>
      <c r="C82" s="5">
        <f>INT(TEXT('Calendar Tab'!$B82, "m"))</f>
        <v>3</v>
      </c>
      <c r="D82" s="5" t="str">
        <f>TEXT('Calendar Tab'!$B82, "mmm")</f>
        <v>Mar</v>
      </c>
      <c r="E82" s="6" t="str">
        <f xml:space="preserve">  "Q" &amp;  ( 1 + QUOTIENT('Calendar Tab'!$C82-1, 3))</f>
        <v>Q1</v>
      </c>
      <c r="F82" s="5">
        <f>YEAR('Calendar Tab'!$B82)</f>
        <v>2010</v>
      </c>
      <c r="G82" s="5">
        <f>WEEKDAY('Calendar Tab'!$B82)</f>
        <v>2</v>
      </c>
      <c r="H82" s="5" t="str">
        <f>TEXT('Calendar Tab'!$B82, "ddd")</f>
        <v>Mon</v>
      </c>
      <c r="I82" s="5">
        <f>INT(TEXT('Calendar Tab'!$B82, "d"))</f>
        <v>22</v>
      </c>
      <c r="J82" s="5" t="str">
        <f>'Calendar Tab'!$F82 &amp;"-" &amp;'Calendar Tab'!$E82</f>
        <v>2010-Q1</v>
      </c>
      <c r="K82" s="5" t="str">
        <f>'Calendar Tab'!$F82 &amp; "-" &amp; 'Calendar Tab'!$D82</f>
        <v>2010-Mar</v>
      </c>
      <c r="L82" s="5">
        <f>'Calendar Tab'!$F82 *100 +'Calendar Tab'!$C82</f>
        <v>201003</v>
      </c>
    </row>
    <row r="83" spans="1:12">
      <c r="A83" s="8">
        <f>'Calendar Tab'!$F83*10000 + 'Calendar Tab'!$C83*100 +'Calendar Tab'!$I83</f>
        <v>20100323</v>
      </c>
      <c r="B83" s="7">
        <v>40260</v>
      </c>
      <c r="C83" s="8">
        <f>INT(TEXT('Calendar Tab'!$B83, "m"))</f>
        <v>3</v>
      </c>
      <c r="D83" s="8" t="str">
        <f>TEXT('Calendar Tab'!$B83, "mmm")</f>
        <v>Mar</v>
      </c>
      <c r="E83" s="9" t="str">
        <f xml:space="preserve">  "Q" &amp;  ( 1 + QUOTIENT('Calendar Tab'!$C83-1, 3))</f>
        <v>Q1</v>
      </c>
      <c r="F83" s="8">
        <f>YEAR('Calendar Tab'!$B83)</f>
        <v>2010</v>
      </c>
      <c r="G83" s="8">
        <f>WEEKDAY('Calendar Tab'!$B83)</f>
        <v>3</v>
      </c>
      <c r="H83" s="8" t="str">
        <f>TEXT('Calendar Tab'!$B83, "ddd")</f>
        <v>Tue</v>
      </c>
      <c r="I83" s="8">
        <f>INT(TEXT('Calendar Tab'!$B83, "d"))</f>
        <v>23</v>
      </c>
      <c r="J83" s="8" t="str">
        <f>'Calendar Tab'!$F83 &amp;"-" &amp;'Calendar Tab'!$E83</f>
        <v>2010-Q1</v>
      </c>
      <c r="K83" s="8" t="str">
        <f>'Calendar Tab'!$F83 &amp; "-" &amp; 'Calendar Tab'!$D83</f>
        <v>2010-Mar</v>
      </c>
      <c r="L83" s="8">
        <f>'Calendar Tab'!$F83 *100 +'Calendar Tab'!$C83</f>
        <v>201003</v>
      </c>
    </row>
    <row r="84" spans="1:12">
      <c r="A84" s="5">
        <f>'Calendar Tab'!$F84*10000 + 'Calendar Tab'!$C84*100 +'Calendar Tab'!$I84</f>
        <v>20100324</v>
      </c>
      <c r="B84" s="4">
        <v>40261</v>
      </c>
      <c r="C84" s="5">
        <f>INT(TEXT('Calendar Tab'!$B84, "m"))</f>
        <v>3</v>
      </c>
      <c r="D84" s="5" t="str">
        <f>TEXT('Calendar Tab'!$B84, "mmm")</f>
        <v>Mar</v>
      </c>
      <c r="E84" s="6" t="str">
        <f xml:space="preserve">  "Q" &amp;  ( 1 + QUOTIENT('Calendar Tab'!$C84-1, 3))</f>
        <v>Q1</v>
      </c>
      <c r="F84" s="5">
        <f>YEAR('Calendar Tab'!$B84)</f>
        <v>2010</v>
      </c>
      <c r="G84" s="5">
        <f>WEEKDAY('Calendar Tab'!$B84)</f>
        <v>4</v>
      </c>
      <c r="H84" s="5" t="str">
        <f>TEXT('Calendar Tab'!$B84, "ddd")</f>
        <v>Wed</v>
      </c>
      <c r="I84" s="5">
        <f>INT(TEXT('Calendar Tab'!$B84, "d"))</f>
        <v>24</v>
      </c>
      <c r="J84" s="5" t="str">
        <f>'Calendar Tab'!$F84 &amp;"-" &amp;'Calendar Tab'!$E84</f>
        <v>2010-Q1</v>
      </c>
      <c r="K84" s="5" t="str">
        <f>'Calendar Tab'!$F84 &amp; "-" &amp; 'Calendar Tab'!$D84</f>
        <v>2010-Mar</v>
      </c>
      <c r="L84" s="5">
        <f>'Calendar Tab'!$F84 *100 +'Calendar Tab'!$C84</f>
        <v>201003</v>
      </c>
    </row>
    <row r="85" spans="1:12">
      <c r="A85" s="8">
        <f>'Calendar Tab'!$F85*10000 + 'Calendar Tab'!$C85*100 +'Calendar Tab'!$I85</f>
        <v>20100325</v>
      </c>
      <c r="B85" s="7">
        <v>40262</v>
      </c>
      <c r="C85" s="8">
        <f>INT(TEXT('Calendar Tab'!$B85, "m"))</f>
        <v>3</v>
      </c>
      <c r="D85" s="8" t="str">
        <f>TEXT('Calendar Tab'!$B85, "mmm")</f>
        <v>Mar</v>
      </c>
      <c r="E85" s="9" t="str">
        <f xml:space="preserve">  "Q" &amp;  ( 1 + QUOTIENT('Calendar Tab'!$C85-1, 3))</f>
        <v>Q1</v>
      </c>
      <c r="F85" s="8">
        <f>YEAR('Calendar Tab'!$B85)</f>
        <v>2010</v>
      </c>
      <c r="G85" s="8">
        <f>WEEKDAY('Calendar Tab'!$B85)</f>
        <v>5</v>
      </c>
      <c r="H85" s="8" t="str">
        <f>TEXT('Calendar Tab'!$B85, "ddd")</f>
        <v>Thu</v>
      </c>
      <c r="I85" s="8">
        <f>INT(TEXT('Calendar Tab'!$B85, "d"))</f>
        <v>25</v>
      </c>
      <c r="J85" s="8" t="str">
        <f>'Calendar Tab'!$F85 &amp;"-" &amp;'Calendar Tab'!$E85</f>
        <v>2010-Q1</v>
      </c>
      <c r="K85" s="8" t="str">
        <f>'Calendar Tab'!$F85 &amp; "-" &amp; 'Calendar Tab'!$D85</f>
        <v>2010-Mar</v>
      </c>
      <c r="L85" s="8">
        <f>'Calendar Tab'!$F85 *100 +'Calendar Tab'!$C85</f>
        <v>201003</v>
      </c>
    </row>
    <row r="86" spans="1:12">
      <c r="A86" s="5">
        <f>'Calendar Tab'!$F86*10000 + 'Calendar Tab'!$C86*100 +'Calendar Tab'!$I86</f>
        <v>20100326</v>
      </c>
      <c r="B86" s="4">
        <v>40263</v>
      </c>
      <c r="C86" s="5">
        <f>INT(TEXT('Calendar Tab'!$B86, "m"))</f>
        <v>3</v>
      </c>
      <c r="D86" s="5" t="str">
        <f>TEXT('Calendar Tab'!$B86, "mmm")</f>
        <v>Mar</v>
      </c>
      <c r="E86" s="6" t="str">
        <f xml:space="preserve">  "Q" &amp;  ( 1 + QUOTIENT('Calendar Tab'!$C86-1, 3))</f>
        <v>Q1</v>
      </c>
      <c r="F86" s="5">
        <f>YEAR('Calendar Tab'!$B86)</f>
        <v>2010</v>
      </c>
      <c r="G86" s="5">
        <f>WEEKDAY('Calendar Tab'!$B86)</f>
        <v>6</v>
      </c>
      <c r="H86" s="5" t="str">
        <f>TEXT('Calendar Tab'!$B86, "ddd")</f>
        <v>Fri</v>
      </c>
      <c r="I86" s="5">
        <f>INT(TEXT('Calendar Tab'!$B86, "d"))</f>
        <v>26</v>
      </c>
      <c r="J86" s="5" t="str">
        <f>'Calendar Tab'!$F86 &amp;"-" &amp;'Calendar Tab'!$E86</f>
        <v>2010-Q1</v>
      </c>
      <c r="K86" s="5" t="str">
        <f>'Calendar Tab'!$F86 &amp; "-" &amp; 'Calendar Tab'!$D86</f>
        <v>2010-Mar</v>
      </c>
      <c r="L86" s="5">
        <f>'Calendar Tab'!$F86 *100 +'Calendar Tab'!$C86</f>
        <v>201003</v>
      </c>
    </row>
    <row r="87" spans="1:12">
      <c r="A87" s="8">
        <f>'Calendar Tab'!$F87*10000 + 'Calendar Tab'!$C87*100 +'Calendar Tab'!$I87</f>
        <v>20100327</v>
      </c>
      <c r="B87" s="7">
        <v>40264</v>
      </c>
      <c r="C87" s="8">
        <f>INT(TEXT('Calendar Tab'!$B87, "m"))</f>
        <v>3</v>
      </c>
      <c r="D87" s="8" t="str">
        <f>TEXT('Calendar Tab'!$B87, "mmm")</f>
        <v>Mar</v>
      </c>
      <c r="E87" s="9" t="str">
        <f xml:space="preserve">  "Q" &amp;  ( 1 + QUOTIENT('Calendar Tab'!$C87-1, 3))</f>
        <v>Q1</v>
      </c>
      <c r="F87" s="8">
        <f>YEAR('Calendar Tab'!$B87)</f>
        <v>2010</v>
      </c>
      <c r="G87" s="8">
        <f>WEEKDAY('Calendar Tab'!$B87)</f>
        <v>7</v>
      </c>
      <c r="H87" s="8" t="str">
        <f>TEXT('Calendar Tab'!$B87, "ddd")</f>
        <v>Sat</v>
      </c>
      <c r="I87" s="8">
        <f>INT(TEXT('Calendar Tab'!$B87, "d"))</f>
        <v>27</v>
      </c>
      <c r="J87" s="8" t="str">
        <f>'Calendar Tab'!$F87 &amp;"-" &amp;'Calendar Tab'!$E87</f>
        <v>2010-Q1</v>
      </c>
      <c r="K87" s="8" t="str">
        <f>'Calendar Tab'!$F87 &amp; "-" &amp; 'Calendar Tab'!$D87</f>
        <v>2010-Mar</v>
      </c>
      <c r="L87" s="8">
        <f>'Calendar Tab'!$F87 *100 +'Calendar Tab'!$C87</f>
        <v>201003</v>
      </c>
    </row>
    <row r="88" spans="1:12">
      <c r="A88" s="5">
        <f>'Calendar Tab'!$F88*10000 + 'Calendar Tab'!$C88*100 +'Calendar Tab'!$I88</f>
        <v>20100328</v>
      </c>
      <c r="B88" s="4">
        <v>40265</v>
      </c>
      <c r="C88" s="5">
        <f>INT(TEXT('Calendar Tab'!$B88, "m"))</f>
        <v>3</v>
      </c>
      <c r="D88" s="5" t="str">
        <f>TEXT('Calendar Tab'!$B88, "mmm")</f>
        <v>Mar</v>
      </c>
      <c r="E88" s="6" t="str">
        <f xml:space="preserve">  "Q" &amp;  ( 1 + QUOTIENT('Calendar Tab'!$C88-1, 3))</f>
        <v>Q1</v>
      </c>
      <c r="F88" s="5">
        <f>YEAR('Calendar Tab'!$B88)</f>
        <v>2010</v>
      </c>
      <c r="G88" s="5">
        <f>WEEKDAY('Calendar Tab'!$B88)</f>
        <v>1</v>
      </c>
      <c r="H88" s="5" t="str">
        <f>TEXT('Calendar Tab'!$B88, "ddd")</f>
        <v>Sun</v>
      </c>
      <c r="I88" s="5">
        <f>INT(TEXT('Calendar Tab'!$B88, "d"))</f>
        <v>28</v>
      </c>
      <c r="J88" s="5" t="str">
        <f>'Calendar Tab'!$F88 &amp;"-" &amp;'Calendar Tab'!$E88</f>
        <v>2010-Q1</v>
      </c>
      <c r="K88" s="5" t="str">
        <f>'Calendar Tab'!$F88 &amp; "-" &amp; 'Calendar Tab'!$D88</f>
        <v>2010-Mar</v>
      </c>
      <c r="L88" s="5">
        <f>'Calendar Tab'!$F88 *100 +'Calendar Tab'!$C88</f>
        <v>201003</v>
      </c>
    </row>
    <row r="89" spans="1:12">
      <c r="A89" s="8">
        <f>'Calendar Tab'!$F89*10000 + 'Calendar Tab'!$C89*100 +'Calendar Tab'!$I89</f>
        <v>20100329</v>
      </c>
      <c r="B89" s="7">
        <v>40266</v>
      </c>
      <c r="C89" s="8">
        <f>INT(TEXT('Calendar Tab'!$B89, "m"))</f>
        <v>3</v>
      </c>
      <c r="D89" s="8" t="str">
        <f>TEXT('Calendar Tab'!$B89, "mmm")</f>
        <v>Mar</v>
      </c>
      <c r="E89" s="9" t="str">
        <f xml:space="preserve">  "Q" &amp;  ( 1 + QUOTIENT('Calendar Tab'!$C89-1, 3))</f>
        <v>Q1</v>
      </c>
      <c r="F89" s="8">
        <f>YEAR('Calendar Tab'!$B89)</f>
        <v>2010</v>
      </c>
      <c r="G89" s="8">
        <f>WEEKDAY('Calendar Tab'!$B89)</f>
        <v>2</v>
      </c>
      <c r="H89" s="8" t="str">
        <f>TEXT('Calendar Tab'!$B89, "ddd")</f>
        <v>Mon</v>
      </c>
      <c r="I89" s="8">
        <f>INT(TEXT('Calendar Tab'!$B89, "d"))</f>
        <v>29</v>
      </c>
      <c r="J89" s="8" t="str">
        <f>'Calendar Tab'!$F89 &amp;"-" &amp;'Calendar Tab'!$E89</f>
        <v>2010-Q1</v>
      </c>
      <c r="K89" s="8" t="str">
        <f>'Calendar Tab'!$F89 &amp; "-" &amp; 'Calendar Tab'!$D89</f>
        <v>2010-Mar</v>
      </c>
      <c r="L89" s="8">
        <f>'Calendar Tab'!$F89 *100 +'Calendar Tab'!$C89</f>
        <v>201003</v>
      </c>
    </row>
    <row r="90" spans="1:12">
      <c r="A90" s="5">
        <f>'Calendar Tab'!$F90*10000 + 'Calendar Tab'!$C90*100 +'Calendar Tab'!$I90</f>
        <v>20100330</v>
      </c>
      <c r="B90" s="4">
        <v>40267</v>
      </c>
      <c r="C90" s="5">
        <f>INT(TEXT('Calendar Tab'!$B90, "m"))</f>
        <v>3</v>
      </c>
      <c r="D90" s="5" t="str">
        <f>TEXT('Calendar Tab'!$B90, "mmm")</f>
        <v>Mar</v>
      </c>
      <c r="E90" s="6" t="str">
        <f xml:space="preserve">  "Q" &amp;  ( 1 + QUOTIENT('Calendar Tab'!$C90-1, 3))</f>
        <v>Q1</v>
      </c>
      <c r="F90" s="5">
        <f>YEAR('Calendar Tab'!$B90)</f>
        <v>2010</v>
      </c>
      <c r="G90" s="5">
        <f>WEEKDAY('Calendar Tab'!$B90)</f>
        <v>3</v>
      </c>
      <c r="H90" s="5" t="str">
        <f>TEXT('Calendar Tab'!$B90, "ddd")</f>
        <v>Tue</v>
      </c>
      <c r="I90" s="5">
        <f>INT(TEXT('Calendar Tab'!$B90, "d"))</f>
        <v>30</v>
      </c>
      <c r="J90" s="5" t="str">
        <f>'Calendar Tab'!$F90 &amp;"-" &amp;'Calendar Tab'!$E90</f>
        <v>2010-Q1</v>
      </c>
      <c r="K90" s="5" t="str">
        <f>'Calendar Tab'!$F90 &amp; "-" &amp; 'Calendar Tab'!$D90</f>
        <v>2010-Mar</v>
      </c>
      <c r="L90" s="5">
        <f>'Calendar Tab'!$F90 *100 +'Calendar Tab'!$C90</f>
        <v>201003</v>
      </c>
    </row>
    <row r="91" spans="1:12">
      <c r="A91" s="8">
        <f>'Calendar Tab'!$F91*10000 + 'Calendar Tab'!$C91*100 +'Calendar Tab'!$I91</f>
        <v>20100331</v>
      </c>
      <c r="B91" s="7">
        <v>40268</v>
      </c>
      <c r="C91" s="8">
        <f>INT(TEXT('Calendar Tab'!$B91, "m"))</f>
        <v>3</v>
      </c>
      <c r="D91" s="8" t="str">
        <f>TEXT('Calendar Tab'!$B91, "mmm")</f>
        <v>Mar</v>
      </c>
      <c r="E91" s="9" t="str">
        <f xml:space="preserve">  "Q" &amp;  ( 1 + QUOTIENT('Calendar Tab'!$C91-1, 3))</f>
        <v>Q1</v>
      </c>
      <c r="F91" s="8">
        <f>YEAR('Calendar Tab'!$B91)</f>
        <v>2010</v>
      </c>
      <c r="G91" s="8">
        <f>WEEKDAY('Calendar Tab'!$B91)</f>
        <v>4</v>
      </c>
      <c r="H91" s="8" t="str">
        <f>TEXT('Calendar Tab'!$B91, "ddd")</f>
        <v>Wed</v>
      </c>
      <c r="I91" s="8">
        <f>INT(TEXT('Calendar Tab'!$B91, "d"))</f>
        <v>31</v>
      </c>
      <c r="J91" s="8" t="str">
        <f>'Calendar Tab'!$F91 &amp;"-" &amp;'Calendar Tab'!$E91</f>
        <v>2010-Q1</v>
      </c>
      <c r="K91" s="8" t="str">
        <f>'Calendar Tab'!$F91 &amp; "-" &amp; 'Calendar Tab'!$D91</f>
        <v>2010-Mar</v>
      </c>
      <c r="L91" s="8">
        <f>'Calendar Tab'!$F91 *100 +'Calendar Tab'!$C91</f>
        <v>201003</v>
      </c>
    </row>
    <row r="92" spans="1:12">
      <c r="A92" s="5">
        <f>'Calendar Tab'!$F92*10000 + 'Calendar Tab'!$C92*100 +'Calendar Tab'!$I92</f>
        <v>20100401</v>
      </c>
      <c r="B92" s="4">
        <v>40269</v>
      </c>
      <c r="C92" s="5">
        <f>INT(TEXT('Calendar Tab'!$B92, "m"))</f>
        <v>4</v>
      </c>
      <c r="D92" s="5" t="str">
        <f>TEXT('Calendar Tab'!$B92, "mmm")</f>
        <v>Apr</v>
      </c>
      <c r="E92" s="6" t="str">
        <f xml:space="preserve">  "Q" &amp;  ( 1 + QUOTIENT('Calendar Tab'!$C92-1, 3))</f>
        <v>Q2</v>
      </c>
      <c r="F92" s="5">
        <f>YEAR('Calendar Tab'!$B92)</f>
        <v>2010</v>
      </c>
      <c r="G92" s="5">
        <f>WEEKDAY('Calendar Tab'!$B92)</f>
        <v>5</v>
      </c>
      <c r="H92" s="5" t="str">
        <f>TEXT('Calendar Tab'!$B92, "ddd")</f>
        <v>Thu</v>
      </c>
      <c r="I92" s="5">
        <f>INT(TEXT('Calendar Tab'!$B92, "d"))</f>
        <v>1</v>
      </c>
      <c r="J92" s="5" t="str">
        <f>'Calendar Tab'!$F92 &amp;"-" &amp;'Calendar Tab'!$E92</f>
        <v>2010-Q2</v>
      </c>
      <c r="K92" s="5" t="str">
        <f>'Calendar Tab'!$F92 &amp; "-" &amp; 'Calendar Tab'!$D92</f>
        <v>2010-Apr</v>
      </c>
      <c r="L92" s="5">
        <f>'Calendar Tab'!$F92 *100 +'Calendar Tab'!$C92</f>
        <v>201004</v>
      </c>
    </row>
    <row r="93" spans="1:12">
      <c r="A93" s="8">
        <f>'Calendar Tab'!$F93*10000 + 'Calendar Tab'!$C93*100 +'Calendar Tab'!$I93</f>
        <v>20100402</v>
      </c>
      <c r="B93" s="7">
        <v>40270</v>
      </c>
      <c r="C93" s="8">
        <f>INT(TEXT('Calendar Tab'!$B93, "m"))</f>
        <v>4</v>
      </c>
      <c r="D93" s="8" t="str">
        <f>TEXT('Calendar Tab'!$B93, "mmm")</f>
        <v>Apr</v>
      </c>
      <c r="E93" s="9" t="str">
        <f xml:space="preserve">  "Q" &amp;  ( 1 + QUOTIENT('Calendar Tab'!$C93-1, 3))</f>
        <v>Q2</v>
      </c>
      <c r="F93" s="8">
        <f>YEAR('Calendar Tab'!$B93)</f>
        <v>2010</v>
      </c>
      <c r="G93" s="8">
        <f>WEEKDAY('Calendar Tab'!$B93)</f>
        <v>6</v>
      </c>
      <c r="H93" s="8" t="str">
        <f>TEXT('Calendar Tab'!$B93, "ddd")</f>
        <v>Fri</v>
      </c>
      <c r="I93" s="8">
        <f>INT(TEXT('Calendar Tab'!$B93, "d"))</f>
        <v>2</v>
      </c>
      <c r="J93" s="8" t="str">
        <f>'Calendar Tab'!$F93 &amp;"-" &amp;'Calendar Tab'!$E93</f>
        <v>2010-Q2</v>
      </c>
      <c r="K93" s="8" t="str">
        <f>'Calendar Tab'!$F93 &amp; "-" &amp; 'Calendar Tab'!$D93</f>
        <v>2010-Apr</v>
      </c>
      <c r="L93" s="8">
        <f>'Calendar Tab'!$F93 *100 +'Calendar Tab'!$C93</f>
        <v>201004</v>
      </c>
    </row>
    <row r="94" spans="1:12">
      <c r="A94" s="5">
        <f>'Calendar Tab'!$F94*10000 + 'Calendar Tab'!$C94*100 +'Calendar Tab'!$I94</f>
        <v>20100403</v>
      </c>
      <c r="B94" s="4">
        <v>40271</v>
      </c>
      <c r="C94" s="5">
        <f>INT(TEXT('Calendar Tab'!$B94, "m"))</f>
        <v>4</v>
      </c>
      <c r="D94" s="5" t="str">
        <f>TEXT('Calendar Tab'!$B94, "mmm")</f>
        <v>Apr</v>
      </c>
      <c r="E94" s="6" t="str">
        <f xml:space="preserve">  "Q" &amp;  ( 1 + QUOTIENT('Calendar Tab'!$C94-1, 3))</f>
        <v>Q2</v>
      </c>
      <c r="F94" s="5">
        <f>YEAR('Calendar Tab'!$B94)</f>
        <v>2010</v>
      </c>
      <c r="G94" s="5">
        <f>WEEKDAY('Calendar Tab'!$B94)</f>
        <v>7</v>
      </c>
      <c r="H94" s="5" t="str">
        <f>TEXT('Calendar Tab'!$B94, "ddd")</f>
        <v>Sat</v>
      </c>
      <c r="I94" s="5">
        <f>INT(TEXT('Calendar Tab'!$B94, "d"))</f>
        <v>3</v>
      </c>
      <c r="J94" s="5" t="str">
        <f>'Calendar Tab'!$F94 &amp;"-" &amp;'Calendar Tab'!$E94</f>
        <v>2010-Q2</v>
      </c>
      <c r="K94" s="5" t="str">
        <f>'Calendar Tab'!$F94 &amp; "-" &amp; 'Calendar Tab'!$D94</f>
        <v>2010-Apr</v>
      </c>
      <c r="L94" s="5">
        <f>'Calendar Tab'!$F94 *100 +'Calendar Tab'!$C94</f>
        <v>201004</v>
      </c>
    </row>
    <row r="95" spans="1:12">
      <c r="A95" s="8">
        <f>'Calendar Tab'!$F95*10000 + 'Calendar Tab'!$C95*100 +'Calendar Tab'!$I95</f>
        <v>20100404</v>
      </c>
      <c r="B95" s="7">
        <v>40272</v>
      </c>
      <c r="C95" s="8">
        <f>INT(TEXT('Calendar Tab'!$B95, "m"))</f>
        <v>4</v>
      </c>
      <c r="D95" s="8" t="str">
        <f>TEXT('Calendar Tab'!$B95, "mmm")</f>
        <v>Apr</v>
      </c>
      <c r="E95" s="9" t="str">
        <f xml:space="preserve">  "Q" &amp;  ( 1 + QUOTIENT('Calendar Tab'!$C95-1, 3))</f>
        <v>Q2</v>
      </c>
      <c r="F95" s="8">
        <f>YEAR('Calendar Tab'!$B95)</f>
        <v>2010</v>
      </c>
      <c r="G95" s="8">
        <f>WEEKDAY('Calendar Tab'!$B95)</f>
        <v>1</v>
      </c>
      <c r="H95" s="8" t="str">
        <f>TEXT('Calendar Tab'!$B95, "ddd")</f>
        <v>Sun</v>
      </c>
      <c r="I95" s="8">
        <f>INT(TEXT('Calendar Tab'!$B95, "d"))</f>
        <v>4</v>
      </c>
      <c r="J95" s="8" t="str">
        <f>'Calendar Tab'!$F95 &amp;"-" &amp;'Calendar Tab'!$E95</f>
        <v>2010-Q2</v>
      </c>
      <c r="K95" s="8" t="str">
        <f>'Calendar Tab'!$F95 &amp; "-" &amp; 'Calendar Tab'!$D95</f>
        <v>2010-Apr</v>
      </c>
      <c r="L95" s="8">
        <f>'Calendar Tab'!$F95 *100 +'Calendar Tab'!$C95</f>
        <v>201004</v>
      </c>
    </row>
    <row r="96" spans="1:12">
      <c r="A96" s="5">
        <f>'Calendar Tab'!$F96*10000 + 'Calendar Tab'!$C96*100 +'Calendar Tab'!$I96</f>
        <v>20100405</v>
      </c>
      <c r="B96" s="4">
        <v>40273</v>
      </c>
      <c r="C96" s="5">
        <f>INT(TEXT('Calendar Tab'!$B96, "m"))</f>
        <v>4</v>
      </c>
      <c r="D96" s="5" t="str">
        <f>TEXT('Calendar Tab'!$B96, "mmm")</f>
        <v>Apr</v>
      </c>
      <c r="E96" s="6" t="str">
        <f xml:space="preserve">  "Q" &amp;  ( 1 + QUOTIENT('Calendar Tab'!$C96-1, 3))</f>
        <v>Q2</v>
      </c>
      <c r="F96" s="5">
        <f>YEAR('Calendar Tab'!$B96)</f>
        <v>2010</v>
      </c>
      <c r="G96" s="5">
        <f>WEEKDAY('Calendar Tab'!$B96)</f>
        <v>2</v>
      </c>
      <c r="H96" s="5" t="str">
        <f>TEXT('Calendar Tab'!$B96, "ddd")</f>
        <v>Mon</v>
      </c>
      <c r="I96" s="5">
        <f>INT(TEXT('Calendar Tab'!$B96, "d"))</f>
        <v>5</v>
      </c>
      <c r="J96" s="5" t="str">
        <f>'Calendar Tab'!$F96 &amp;"-" &amp;'Calendar Tab'!$E96</f>
        <v>2010-Q2</v>
      </c>
      <c r="K96" s="5" t="str">
        <f>'Calendar Tab'!$F96 &amp; "-" &amp; 'Calendar Tab'!$D96</f>
        <v>2010-Apr</v>
      </c>
      <c r="L96" s="5">
        <f>'Calendar Tab'!$F96 *100 +'Calendar Tab'!$C96</f>
        <v>201004</v>
      </c>
    </row>
    <row r="97" spans="1:12">
      <c r="A97" s="8">
        <f>'Calendar Tab'!$F97*10000 + 'Calendar Tab'!$C97*100 +'Calendar Tab'!$I97</f>
        <v>20100406</v>
      </c>
      <c r="B97" s="7">
        <v>40274</v>
      </c>
      <c r="C97" s="8">
        <f>INT(TEXT('Calendar Tab'!$B97, "m"))</f>
        <v>4</v>
      </c>
      <c r="D97" s="8" t="str">
        <f>TEXT('Calendar Tab'!$B97, "mmm")</f>
        <v>Apr</v>
      </c>
      <c r="E97" s="9" t="str">
        <f xml:space="preserve">  "Q" &amp;  ( 1 + QUOTIENT('Calendar Tab'!$C97-1, 3))</f>
        <v>Q2</v>
      </c>
      <c r="F97" s="8">
        <f>YEAR('Calendar Tab'!$B97)</f>
        <v>2010</v>
      </c>
      <c r="G97" s="8">
        <f>WEEKDAY('Calendar Tab'!$B97)</f>
        <v>3</v>
      </c>
      <c r="H97" s="8" t="str">
        <f>TEXT('Calendar Tab'!$B97, "ddd")</f>
        <v>Tue</v>
      </c>
      <c r="I97" s="8">
        <f>INT(TEXT('Calendar Tab'!$B97, "d"))</f>
        <v>6</v>
      </c>
      <c r="J97" s="8" t="str">
        <f>'Calendar Tab'!$F97 &amp;"-" &amp;'Calendar Tab'!$E97</f>
        <v>2010-Q2</v>
      </c>
      <c r="K97" s="8" t="str">
        <f>'Calendar Tab'!$F97 &amp; "-" &amp; 'Calendar Tab'!$D97</f>
        <v>2010-Apr</v>
      </c>
      <c r="L97" s="8">
        <f>'Calendar Tab'!$F97 *100 +'Calendar Tab'!$C97</f>
        <v>201004</v>
      </c>
    </row>
    <row r="98" spans="1:12">
      <c r="A98" s="5">
        <f>'Calendar Tab'!$F98*10000 + 'Calendar Tab'!$C98*100 +'Calendar Tab'!$I98</f>
        <v>20100407</v>
      </c>
      <c r="B98" s="4">
        <v>40275</v>
      </c>
      <c r="C98" s="5">
        <f>INT(TEXT('Calendar Tab'!$B98, "m"))</f>
        <v>4</v>
      </c>
      <c r="D98" s="5" t="str">
        <f>TEXT('Calendar Tab'!$B98, "mmm")</f>
        <v>Apr</v>
      </c>
      <c r="E98" s="6" t="str">
        <f xml:space="preserve">  "Q" &amp;  ( 1 + QUOTIENT('Calendar Tab'!$C98-1, 3))</f>
        <v>Q2</v>
      </c>
      <c r="F98" s="5">
        <f>YEAR('Calendar Tab'!$B98)</f>
        <v>2010</v>
      </c>
      <c r="G98" s="5">
        <f>WEEKDAY('Calendar Tab'!$B98)</f>
        <v>4</v>
      </c>
      <c r="H98" s="5" t="str">
        <f>TEXT('Calendar Tab'!$B98, "ddd")</f>
        <v>Wed</v>
      </c>
      <c r="I98" s="5">
        <f>INT(TEXT('Calendar Tab'!$B98, "d"))</f>
        <v>7</v>
      </c>
      <c r="J98" s="5" t="str">
        <f>'Calendar Tab'!$F98 &amp;"-" &amp;'Calendar Tab'!$E98</f>
        <v>2010-Q2</v>
      </c>
      <c r="K98" s="5" t="str">
        <f>'Calendar Tab'!$F98 &amp; "-" &amp; 'Calendar Tab'!$D98</f>
        <v>2010-Apr</v>
      </c>
      <c r="L98" s="5">
        <f>'Calendar Tab'!$F98 *100 +'Calendar Tab'!$C98</f>
        <v>201004</v>
      </c>
    </row>
    <row r="99" spans="1:12">
      <c r="A99" s="8">
        <f>'Calendar Tab'!$F99*10000 + 'Calendar Tab'!$C99*100 +'Calendar Tab'!$I99</f>
        <v>20100408</v>
      </c>
      <c r="B99" s="7">
        <v>40276</v>
      </c>
      <c r="C99" s="8">
        <f>INT(TEXT('Calendar Tab'!$B99, "m"))</f>
        <v>4</v>
      </c>
      <c r="D99" s="8" t="str">
        <f>TEXT('Calendar Tab'!$B99, "mmm")</f>
        <v>Apr</v>
      </c>
      <c r="E99" s="9" t="str">
        <f xml:space="preserve">  "Q" &amp;  ( 1 + QUOTIENT('Calendar Tab'!$C99-1, 3))</f>
        <v>Q2</v>
      </c>
      <c r="F99" s="8">
        <f>YEAR('Calendar Tab'!$B99)</f>
        <v>2010</v>
      </c>
      <c r="G99" s="8">
        <f>WEEKDAY('Calendar Tab'!$B99)</f>
        <v>5</v>
      </c>
      <c r="H99" s="8" t="str">
        <f>TEXT('Calendar Tab'!$B99, "ddd")</f>
        <v>Thu</v>
      </c>
      <c r="I99" s="8">
        <f>INT(TEXT('Calendar Tab'!$B99, "d"))</f>
        <v>8</v>
      </c>
      <c r="J99" s="8" t="str">
        <f>'Calendar Tab'!$F99 &amp;"-" &amp;'Calendar Tab'!$E99</f>
        <v>2010-Q2</v>
      </c>
      <c r="K99" s="8" t="str">
        <f>'Calendar Tab'!$F99 &amp; "-" &amp; 'Calendar Tab'!$D99</f>
        <v>2010-Apr</v>
      </c>
      <c r="L99" s="8">
        <f>'Calendar Tab'!$F99 *100 +'Calendar Tab'!$C99</f>
        <v>201004</v>
      </c>
    </row>
    <row r="100" spans="1:12">
      <c r="A100" s="5">
        <f>'Calendar Tab'!$F100*10000 + 'Calendar Tab'!$C100*100 +'Calendar Tab'!$I100</f>
        <v>20100409</v>
      </c>
      <c r="B100" s="4">
        <v>40277</v>
      </c>
      <c r="C100" s="5">
        <f>INT(TEXT('Calendar Tab'!$B100, "m"))</f>
        <v>4</v>
      </c>
      <c r="D100" s="5" t="str">
        <f>TEXT('Calendar Tab'!$B100, "mmm")</f>
        <v>Apr</v>
      </c>
      <c r="E100" s="6" t="str">
        <f xml:space="preserve">  "Q" &amp;  ( 1 + QUOTIENT('Calendar Tab'!$C100-1, 3))</f>
        <v>Q2</v>
      </c>
      <c r="F100" s="5">
        <f>YEAR('Calendar Tab'!$B100)</f>
        <v>2010</v>
      </c>
      <c r="G100" s="5">
        <f>WEEKDAY('Calendar Tab'!$B100)</f>
        <v>6</v>
      </c>
      <c r="H100" s="5" t="str">
        <f>TEXT('Calendar Tab'!$B100, "ddd")</f>
        <v>Fri</v>
      </c>
      <c r="I100" s="5">
        <f>INT(TEXT('Calendar Tab'!$B100, "d"))</f>
        <v>9</v>
      </c>
      <c r="J100" s="5" t="str">
        <f>'Calendar Tab'!$F100 &amp;"-" &amp;'Calendar Tab'!$E100</f>
        <v>2010-Q2</v>
      </c>
      <c r="K100" s="5" t="str">
        <f>'Calendar Tab'!$F100 &amp; "-" &amp; 'Calendar Tab'!$D100</f>
        <v>2010-Apr</v>
      </c>
      <c r="L100" s="5">
        <f>'Calendar Tab'!$F100 *100 +'Calendar Tab'!$C100</f>
        <v>201004</v>
      </c>
    </row>
    <row r="101" spans="1:12">
      <c r="A101" s="8">
        <f>'Calendar Tab'!$F101*10000 + 'Calendar Tab'!$C101*100 +'Calendar Tab'!$I101</f>
        <v>20100410</v>
      </c>
      <c r="B101" s="7">
        <v>40278</v>
      </c>
      <c r="C101" s="8">
        <f>INT(TEXT('Calendar Tab'!$B101, "m"))</f>
        <v>4</v>
      </c>
      <c r="D101" s="8" t="str">
        <f>TEXT('Calendar Tab'!$B101, "mmm")</f>
        <v>Apr</v>
      </c>
      <c r="E101" s="9" t="str">
        <f xml:space="preserve">  "Q" &amp;  ( 1 + QUOTIENT('Calendar Tab'!$C101-1, 3))</f>
        <v>Q2</v>
      </c>
      <c r="F101" s="8">
        <f>YEAR('Calendar Tab'!$B101)</f>
        <v>2010</v>
      </c>
      <c r="G101" s="8">
        <f>WEEKDAY('Calendar Tab'!$B101)</f>
        <v>7</v>
      </c>
      <c r="H101" s="8" t="str">
        <f>TEXT('Calendar Tab'!$B101, "ddd")</f>
        <v>Sat</v>
      </c>
      <c r="I101" s="8">
        <f>INT(TEXT('Calendar Tab'!$B101, "d"))</f>
        <v>10</v>
      </c>
      <c r="J101" s="8" t="str">
        <f>'Calendar Tab'!$F101 &amp;"-" &amp;'Calendar Tab'!$E101</f>
        <v>2010-Q2</v>
      </c>
      <c r="K101" s="8" t="str">
        <f>'Calendar Tab'!$F101 &amp; "-" &amp; 'Calendar Tab'!$D101</f>
        <v>2010-Apr</v>
      </c>
      <c r="L101" s="8">
        <f>'Calendar Tab'!$F101 *100 +'Calendar Tab'!$C101</f>
        <v>201004</v>
      </c>
    </row>
    <row r="102" spans="1:12">
      <c r="A102" s="5">
        <f>'Calendar Tab'!$F102*10000 + 'Calendar Tab'!$C102*100 +'Calendar Tab'!$I102</f>
        <v>20100411</v>
      </c>
      <c r="B102" s="4">
        <v>40279</v>
      </c>
      <c r="C102" s="5">
        <f>INT(TEXT('Calendar Tab'!$B102, "m"))</f>
        <v>4</v>
      </c>
      <c r="D102" s="5" t="str">
        <f>TEXT('Calendar Tab'!$B102, "mmm")</f>
        <v>Apr</v>
      </c>
      <c r="E102" s="6" t="str">
        <f xml:space="preserve">  "Q" &amp;  ( 1 + QUOTIENT('Calendar Tab'!$C102-1, 3))</f>
        <v>Q2</v>
      </c>
      <c r="F102" s="5">
        <f>YEAR('Calendar Tab'!$B102)</f>
        <v>2010</v>
      </c>
      <c r="G102" s="5">
        <f>WEEKDAY('Calendar Tab'!$B102)</f>
        <v>1</v>
      </c>
      <c r="H102" s="5" t="str">
        <f>TEXT('Calendar Tab'!$B102, "ddd")</f>
        <v>Sun</v>
      </c>
      <c r="I102" s="5">
        <f>INT(TEXT('Calendar Tab'!$B102, "d"))</f>
        <v>11</v>
      </c>
      <c r="J102" s="5" t="str">
        <f>'Calendar Tab'!$F102 &amp;"-" &amp;'Calendar Tab'!$E102</f>
        <v>2010-Q2</v>
      </c>
      <c r="K102" s="5" t="str">
        <f>'Calendar Tab'!$F102 &amp; "-" &amp; 'Calendar Tab'!$D102</f>
        <v>2010-Apr</v>
      </c>
      <c r="L102" s="5">
        <f>'Calendar Tab'!$F102 *100 +'Calendar Tab'!$C102</f>
        <v>201004</v>
      </c>
    </row>
    <row r="103" spans="1:12">
      <c r="A103" s="8">
        <f>'Calendar Tab'!$F103*10000 + 'Calendar Tab'!$C103*100 +'Calendar Tab'!$I103</f>
        <v>20100412</v>
      </c>
      <c r="B103" s="7">
        <v>40280</v>
      </c>
      <c r="C103" s="8">
        <f>INT(TEXT('Calendar Tab'!$B103, "m"))</f>
        <v>4</v>
      </c>
      <c r="D103" s="8" t="str">
        <f>TEXT('Calendar Tab'!$B103, "mmm")</f>
        <v>Apr</v>
      </c>
      <c r="E103" s="9" t="str">
        <f xml:space="preserve">  "Q" &amp;  ( 1 + QUOTIENT('Calendar Tab'!$C103-1, 3))</f>
        <v>Q2</v>
      </c>
      <c r="F103" s="8">
        <f>YEAR('Calendar Tab'!$B103)</f>
        <v>2010</v>
      </c>
      <c r="G103" s="8">
        <f>WEEKDAY('Calendar Tab'!$B103)</f>
        <v>2</v>
      </c>
      <c r="H103" s="8" t="str">
        <f>TEXT('Calendar Tab'!$B103, "ddd")</f>
        <v>Mon</v>
      </c>
      <c r="I103" s="8">
        <f>INT(TEXT('Calendar Tab'!$B103, "d"))</f>
        <v>12</v>
      </c>
      <c r="J103" s="8" t="str">
        <f>'Calendar Tab'!$F103 &amp;"-" &amp;'Calendar Tab'!$E103</f>
        <v>2010-Q2</v>
      </c>
      <c r="K103" s="8" t="str">
        <f>'Calendar Tab'!$F103 &amp; "-" &amp; 'Calendar Tab'!$D103</f>
        <v>2010-Apr</v>
      </c>
      <c r="L103" s="8">
        <f>'Calendar Tab'!$F103 *100 +'Calendar Tab'!$C103</f>
        <v>201004</v>
      </c>
    </row>
    <row r="104" spans="1:12">
      <c r="A104" s="5">
        <f>'Calendar Tab'!$F104*10000 + 'Calendar Tab'!$C104*100 +'Calendar Tab'!$I104</f>
        <v>20100413</v>
      </c>
      <c r="B104" s="4">
        <v>40281</v>
      </c>
      <c r="C104" s="5">
        <f>INT(TEXT('Calendar Tab'!$B104, "m"))</f>
        <v>4</v>
      </c>
      <c r="D104" s="5" t="str">
        <f>TEXT('Calendar Tab'!$B104, "mmm")</f>
        <v>Apr</v>
      </c>
      <c r="E104" s="6" t="str">
        <f xml:space="preserve">  "Q" &amp;  ( 1 + QUOTIENT('Calendar Tab'!$C104-1, 3))</f>
        <v>Q2</v>
      </c>
      <c r="F104" s="5">
        <f>YEAR('Calendar Tab'!$B104)</f>
        <v>2010</v>
      </c>
      <c r="G104" s="5">
        <f>WEEKDAY('Calendar Tab'!$B104)</f>
        <v>3</v>
      </c>
      <c r="H104" s="5" t="str">
        <f>TEXT('Calendar Tab'!$B104, "ddd")</f>
        <v>Tue</v>
      </c>
      <c r="I104" s="5">
        <f>INT(TEXT('Calendar Tab'!$B104, "d"))</f>
        <v>13</v>
      </c>
      <c r="J104" s="5" t="str">
        <f>'Calendar Tab'!$F104 &amp;"-" &amp;'Calendar Tab'!$E104</f>
        <v>2010-Q2</v>
      </c>
      <c r="K104" s="5" t="str">
        <f>'Calendar Tab'!$F104 &amp; "-" &amp; 'Calendar Tab'!$D104</f>
        <v>2010-Apr</v>
      </c>
      <c r="L104" s="5">
        <f>'Calendar Tab'!$F104 *100 +'Calendar Tab'!$C104</f>
        <v>201004</v>
      </c>
    </row>
    <row r="105" spans="1:12">
      <c r="A105" s="8">
        <f>'Calendar Tab'!$F105*10000 + 'Calendar Tab'!$C105*100 +'Calendar Tab'!$I105</f>
        <v>20100414</v>
      </c>
      <c r="B105" s="7">
        <v>40282</v>
      </c>
      <c r="C105" s="8">
        <f>INT(TEXT('Calendar Tab'!$B105, "m"))</f>
        <v>4</v>
      </c>
      <c r="D105" s="8" t="str">
        <f>TEXT('Calendar Tab'!$B105, "mmm")</f>
        <v>Apr</v>
      </c>
      <c r="E105" s="9" t="str">
        <f xml:space="preserve">  "Q" &amp;  ( 1 + QUOTIENT('Calendar Tab'!$C105-1, 3))</f>
        <v>Q2</v>
      </c>
      <c r="F105" s="8">
        <f>YEAR('Calendar Tab'!$B105)</f>
        <v>2010</v>
      </c>
      <c r="G105" s="8">
        <f>WEEKDAY('Calendar Tab'!$B105)</f>
        <v>4</v>
      </c>
      <c r="H105" s="8" t="str">
        <f>TEXT('Calendar Tab'!$B105, "ddd")</f>
        <v>Wed</v>
      </c>
      <c r="I105" s="8">
        <f>INT(TEXT('Calendar Tab'!$B105, "d"))</f>
        <v>14</v>
      </c>
      <c r="J105" s="8" t="str">
        <f>'Calendar Tab'!$F105 &amp;"-" &amp;'Calendar Tab'!$E105</f>
        <v>2010-Q2</v>
      </c>
      <c r="K105" s="8" t="str">
        <f>'Calendar Tab'!$F105 &amp; "-" &amp; 'Calendar Tab'!$D105</f>
        <v>2010-Apr</v>
      </c>
      <c r="L105" s="8">
        <f>'Calendar Tab'!$F105 *100 +'Calendar Tab'!$C105</f>
        <v>201004</v>
      </c>
    </row>
    <row r="106" spans="1:12">
      <c r="A106" s="5">
        <f>'Calendar Tab'!$F106*10000 + 'Calendar Tab'!$C106*100 +'Calendar Tab'!$I106</f>
        <v>20100415</v>
      </c>
      <c r="B106" s="4">
        <v>40283</v>
      </c>
      <c r="C106" s="5">
        <f>INT(TEXT('Calendar Tab'!$B106, "m"))</f>
        <v>4</v>
      </c>
      <c r="D106" s="5" t="str">
        <f>TEXT('Calendar Tab'!$B106, "mmm")</f>
        <v>Apr</v>
      </c>
      <c r="E106" s="6" t="str">
        <f xml:space="preserve">  "Q" &amp;  ( 1 + QUOTIENT('Calendar Tab'!$C106-1, 3))</f>
        <v>Q2</v>
      </c>
      <c r="F106" s="5">
        <f>YEAR('Calendar Tab'!$B106)</f>
        <v>2010</v>
      </c>
      <c r="G106" s="5">
        <f>WEEKDAY('Calendar Tab'!$B106)</f>
        <v>5</v>
      </c>
      <c r="H106" s="5" t="str">
        <f>TEXT('Calendar Tab'!$B106, "ddd")</f>
        <v>Thu</v>
      </c>
      <c r="I106" s="5">
        <f>INT(TEXT('Calendar Tab'!$B106, "d"))</f>
        <v>15</v>
      </c>
      <c r="J106" s="5" t="str">
        <f>'Calendar Tab'!$F106 &amp;"-" &amp;'Calendar Tab'!$E106</f>
        <v>2010-Q2</v>
      </c>
      <c r="K106" s="5" t="str">
        <f>'Calendar Tab'!$F106 &amp; "-" &amp; 'Calendar Tab'!$D106</f>
        <v>2010-Apr</v>
      </c>
      <c r="L106" s="5">
        <f>'Calendar Tab'!$F106 *100 +'Calendar Tab'!$C106</f>
        <v>201004</v>
      </c>
    </row>
    <row r="107" spans="1:12">
      <c r="A107" s="8">
        <f>'Calendar Tab'!$F107*10000 + 'Calendar Tab'!$C107*100 +'Calendar Tab'!$I107</f>
        <v>20100416</v>
      </c>
      <c r="B107" s="7">
        <v>40284</v>
      </c>
      <c r="C107" s="8">
        <f>INT(TEXT('Calendar Tab'!$B107, "m"))</f>
        <v>4</v>
      </c>
      <c r="D107" s="8" t="str">
        <f>TEXT('Calendar Tab'!$B107, "mmm")</f>
        <v>Apr</v>
      </c>
      <c r="E107" s="9" t="str">
        <f xml:space="preserve">  "Q" &amp;  ( 1 + QUOTIENT('Calendar Tab'!$C107-1, 3))</f>
        <v>Q2</v>
      </c>
      <c r="F107" s="8">
        <f>YEAR('Calendar Tab'!$B107)</f>
        <v>2010</v>
      </c>
      <c r="G107" s="8">
        <f>WEEKDAY('Calendar Tab'!$B107)</f>
        <v>6</v>
      </c>
      <c r="H107" s="8" t="str">
        <f>TEXT('Calendar Tab'!$B107, "ddd")</f>
        <v>Fri</v>
      </c>
      <c r="I107" s="8">
        <f>INT(TEXT('Calendar Tab'!$B107, "d"))</f>
        <v>16</v>
      </c>
      <c r="J107" s="8" t="str">
        <f>'Calendar Tab'!$F107 &amp;"-" &amp;'Calendar Tab'!$E107</f>
        <v>2010-Q2</v>
      </c>
      <c r="K107" s="8" t="str">
        <f>'Calendar Tab'!$F107 &amp; "-" &amp; 'Calendar Tab'!$D107</f>
        <v>2010-Apr</v>
      </c>
      <c r="L107" s="8">
        <f>'Calendar Tab'!$F107 *100 +'Calendar Tab'!$C107</f>
        <v>201004</v>
      </c>
    </row>
    <row r="108" spans="1:12">
      <c r="A108" s="5">
        <f>'Calendar Tab'!$F108*10000 + 'Calendar Tab'!$C108*100 +'Calendar Tab'!$I108</f>
        <v>20100417</v>
      </c>
      <c r="B108" s="4">
        <v>40285</v>
      </c>
      <c r="C108" s="5">
        <f>INT(TEXT('Calendar Tab'!$B108, "m"))</f>
        <v>4</v>
      </c>
      <c r="D108" s="5" t="str">
        <f>TEXT('Calendar Tab'!$B108, "mmm")</f>
        <v>Apr</v>
      </c>
      <c r="E108" s="6" t="str">
        <f xml:space="preserve">  "Q" &amp;  ( 1 + QUOTIENT('Calendar Tab'!$C108-1, 3))</f>
        <v>Q2</v>
      </c>
      <c r="F108" s="5">
        <f>YEAR('Calendar Tab'!$B108)</f>
        <v>2010</v>
      </c>
      <c r="G108" s="5">
        <f>WEEKDAY('Calendar Tab'!$B108)</f>
        <v>7</v>
      </c>
      <c r="H108" s="5" t="str">
        <f>TEXT('Calendar Tab'!$B108, "ddd")</f>
        <v>Sat</v>
      </c>
      <c r="I108" s="5">
        <f>INT(TEXT('Calendar Tab'!$B108, "d"))</f>
        <v>17</v>
      </c>
      <c r="J108" s="5" t="str">
        <f>'Calendar Tab'!$F108 &amp;"-" &amp;'Calendar Tab'!$E108</f>
        <v>2010-Q2</v>
      </c>
      <c r="K108" s="5" t="str">
        <f>'Calendar Tab'!$F108 &amp; "-" &amp; 'Calendar Tab'!$D108</f>
        <v>2010-Apr</v>
      </c>
      <c r="L108" s="5">
        <f>'Calendar Tab'!$F108 *100 +'Calendar Tab'!$C108</f>
        <v>201004</v>
      </c>
    </row>
    <row r="109" spans="1:12">
      <c r="A109" s="8">
        <f>'Calendar Tab'!$F109*10000 + 'Calendar Tab'!$C109*100 +'Calendar Tab'!$I109</f>
        <v>20100418</v>
      </c>
      <c r="B109" s="7">
        <v>40286</v>
      </c>
      <c r="C109" s="8">
        <f>INT(TEXT('Calendar Tab'!$B109, "m"))</f>
        <v>4</v>
      </c>
      <c r="D109" s="8" t="str">
        <f>TEXT('Calendar Tab'!$B109, "mmm")</f>
        <v>Apr</v>
      </c>
      <c r="E109" s="9" t="str">
        <f xml:space="preserve">  "Q" &amp;  ( 1 + QUOTIENT('Calendar Tab'!$C109-1, 3))</f>
        <v>Q2</v>
      </c>
      <c r="F109" s="8">
        <f>YEAR('Calendar Tab'!$B109)</f>
        <v>2010</v>
      </c>
      <c r="G109" s="8">
        <f>WEEKDAY('Calendar Tab'!$B109)</f>
        <v>1</v>
      </c>
      <c r="H109" s="8" t="str">
        <f>TEXT('Calendar Tab'!$B109, "ddd")</f>
        <v>Sun</v>
      </c>
      <c r="I109" s="8">
        <f>INT(TEXT('Calendar Tab'!$B109, "d"))</f>
        <v>18</v>
      </c>
      <c r="J109" s="8" t="str">
        <f>'Calendar Tab'!$F109 &amp;"-" &amp;'Calendar Tab'!$E109</f>
        <v>2010-Q2</v>
      </c>
      <c r="K109" s="8" t="str">
        <f>'Calendar Tab'!$F109 &amp; "-" &amp; 'Calendar Tab'!$D109</f>
        <v>2010-Apr</v>
      </c>
      <c r="L109" s="8">
        <f>'Calendar Tab'!$F109 *100 +'Calendar Tab'!$C109</f>
        <v>201004</v>
      </c>
    </row>
    <row r="110" spans="1:12">
      <c r="A110" s="5">
        <f>'Calendar Tab'!$F110*10000 + 'Calendar Tab'!$C110*100 +'Calendar Tab'!$I110</f>
        <v>20100419</v>
      </c>
      <c r="B110" s="4">
        <v>40287</v>
      </c>
      <c r="C110" s="5">
        <f>INT(TEXT('Calendar Tab'!$B110, "m"))</f>
        <v>4</v>
      </c>
      <c r="D110" s="5" t="str">
        <f>TEXT('Calendar Tab'!$B110, "mmm")</f>
        <v>Apr</v>
      </c>
      <c r="E110" s="6" t="str">
        <f xml:space="preserve">  "Q" &amp;  ( 1 + QUOTIENT('Calendar Tab'!$C110-1, 3))</f>
        <v>Q2</v>
      </c>
      <c r="F110" s="5">
        <f>YEAR('Calendar Tab'!$B110)</f>
        <v>2010</v>
      </c>
      <c r="G110" s="5">
        <f>WEEKDAY('Calendar Tab'!$B110)</f>
        <v>2</v>
      </c>
      <c r="H110" s="5" t="str">
        <f>TEXT('Calendar Tab'!$B110, "ddd")</f>
        <v>Mon</v>
      </c>
      <c r="I110" s="5">
        <f>INT(TEXT('Calendar Tab'!$B110, "d"))</f>
        <v>19</v>
      </c>
      <c r="J110" s="5" t="str">
        <f>'Calendar Tab'!$F110 &amp;"-" &amp;'Calendar Tab'!$E110</f>
        <v>2010-Q2</v>
      </c>
      <c r="K110" s="5" t="str">
        <f>'Calendar Tab'!$F110 &amp; "-" &amp; 'Calendar Tab'!$D110</f>
        <v>2010-Apr</v>
      </c>
      <c r="L110" s="5">
        <f>'Calendar Tab'!$F110 *100 +'Calendar Tab'!$C110</f>
        <v>201004</v>
      </c>
    </row>
    <row r="111" spans="1:12">
      <c r="A111" s="8">
        <f>'Calendar Tab'!$F111*10000 + 'Calendar Tab'!$C111*100 +'Calendar Tab'!$I111</f>
        <v>20100420</v>
      </c>
      <c r="B111" s="7">
        <v>40288</v>
      </c>
      <c r="C111" s="8">
        <f>INT(TEXT('Calendar Tab'!$B111, "m"))</f>
        <v>4</v>
      </c>
      <c r="D111" s="8" t="str">
        <f>TEXT('Calendar Tab'!$B111, "mmm")</f>
        <v>Apr</v>
      </c>
      <c r="E111" s="9" t="str">
        <f xml:space="preserve">  "Q" &amp;  ( 1 + QUOTIENT('Calendar Tab'!$C111-1, 3))</f>
        <v>Q2</v>
      </c>
      <c r="F111" s="8">
        <f>YEAR('Calendar Tab'!$B111)</f>
        <v>2010</v>
      </c>
      <c r="G111" s="8">
        <f>WEEKDAY('Calendar Tab'!$B111)</f>
        <v>3</v>
      </c>
      <c r="H111" s="8" t="str">
        <f>TEXT('Calendar Tab'!$B111, "ddd")</f>
        <v>Tue</v>
      </c>
      <c r="I111" s="8">
        <f>INT(TEXT('Calendar Tab'!$B111, "d"))</f>
        <v>20</v>
      </c>
      <c r="J111" s="8" t="str">
        <f>'Calendar Tab'!$F111 &amp;"-" &amp;'Calendar Tab'!$E111</f>
        <v>2010-Q2</v>
      </c>
      <c r="K111" s="8" t="str">
        <f>'Calendar Tab'!$F111 &amp; "-" &amp; 'Calendar Tab'!$D111</f>
        <v>2010-Apr</v>
      </c>
      <c r="L111" s="8">
        <f>'Calendar Tab'!$F111 *100 +'Calendar Tab'!$C111</f>
        <v>201004</v>
      </c>
    </row>
    <row r="112" spans="1:12">
      <c r="A112" s="5">
        <f>'Calendar Tab'!$F112*10000 + 'Calendar Tab'!$C112*100 +'Calendar Tab'!$I112</f>
        <v>20100421</v>
      </c>
      <c r="B112" s="4">
        <v>40289</v>
      </c>
      <c r="C112" s="5">
        <f>INT(TEXT('Calendar Tab'!$B112, "m"))</f>
        <v>4</v>
      </c>
      <c r="D112" s="5" t="str">
        <f>TEXT('Calendar Tab'!$B112, "mmm")</f>
        <v>Apr</v>
      </c>
      <c r="E112" s="6" t="str">
        <f xml:space="preserve">  "Q" &amp;  ( 1 + QUOTIENT('Calendar Tab'!$C112-1, 3))</f>
        <v>Q2</v>
      </c>
      <c r="F112" s="5">
        <f>YEAR('Calendar Tab'!$B112)</f>
        <v>2010</v>
      </c>
      <c r="G112" s="5">
        <f>WEEKDAY('Calendar Tab'!$B112)</f>
        <v>4</v>
      </c>
      <c r="H112" s="5" t="str">
        <f>TEXT('Calendar Tab'!$B112, "ddd")</f>
        <v>Wed</v>
      </c>
      <c r="I112" s="5">
        <f>INT(TEXT('Calendar Tab'!$B112, "d"))</f>
        <v>21</v>
      </c>
      <c r="J112" s="5" t="str">
        <f>'Calendar Tab'!$F112 &amp;"-" &amp;'Calendar Tab'!$E112</f>
        <v>2010-Q2</v>
      </c>
      <c r="K112" s="5" t="str">
        <f>'Calendar Tab'!$F112 &amp; "-" &amp; 'Calendar Tab'!$D112</f>
        <v>2010-Apr</v>
      </c>
      <c r="L112" s="5">
        <f>'Calendar Tab'!$F112 *100 +'Calendar Tab'!$C112</f>
        <v>201004</v>
      </c>
    </row>
    <row r="113" spans="1:12">
      <c r="A113" s="8">
        <f>'Calendar Tab'!$F113*10000 + 'Calendar Tab'!$C113*100 +'Calendar Tab'!$I113</f>
        <v>20100422</v>
      </c>
      <c r="B113" s="7">
        <v>40290</v>
      </c>
      <c r="C113" s="8">
        <f>INT(TEXT('Calendar Tab'!$B113, "m"))</f>
        <v>4</v>
      </c>
      <c r="D113" s="8" t="str">
        <f>TEXT('Calendar Tab'!$B113, "mmm")</f>
        <v>Apr</v>
      </c>
      <c r="E113" s="9" t="str">
        <f xml:space="preserve">  "Q" &amp;  ( 1 + QUOTIENT('Calendar Tab'!$C113-1, 3))</f>
        <v>Q2</v>
      </c>
      <c r="F113" s="8">
        <f>YEAR('Calendar Tab'!$B113)</f>
        <v>2010</v>
      </c>
      <c r="G113" s="8">
        <f>WEEKDAY('Calendar Tab'!$B113)</f>
        <v>5</v>
      </c>
      <c r="H113" s="8" t="str">
        <f>TEXT('Calendar Tab'!$B113, "ddd")</f>
        <v>Thu</v>
      </c>
      <c r="I113" s="8">
        <f>INT(TEXT('Calendar Tab'!$B113, "d"))</f>
        <v>22</v>
      </c>
      <c r="J113" s="8" t="str">
        <f>'Calendar Tab'!$F113 &amp;"-" &amp;'Calendar Tab'!$E113</f>
        <v>2010-Q2</v>
      </c>
      <c r="K113" s="8" t="str">
        <f>'Calendar Tab'!$F113 &amp; "-" &amp; 'Calendar Tab'!$D113</f>
        <v>2010-Apr</v>
      </c>
      <c r="L113" s="8">
        <f>'Calendar Tab'!$F113 *100 +'Calendar Tab'!$C113</f>
        <v>201004</v>
      </c>
    </row>
    <row r="114" spans="1:12">
      <c r="A114" s="5">
        <f>'Calendar Tab'!$F114*10000 + 'Calendar Tab'!$C114*100 +'Calendar Tab'!$I114</f>
        <v>20100423</v>
      </c>
      <c r="B114" s="4">
        <v>40291</v>
      </c>
      <c r="C114" s="5">
        <f>INT(TEXT('Calendar Tab'!$B114, "m"))</f>
        <v>4</v>
      </c>
      <c r="D114" s="5" t="str">
        <f>TEXT('Calendar Tab'!$B114, "mmm")</f>
        <v>Apr</v>
      </c>
      <c r="E114" s="6" t="str">
        <f xml:space="preserve">  "Q" &amp;  ( 1 + QUOTIENT('Calendar Tab'!$C114-1, 3))</f>
        <v>Q2</v>
      </c>
      <c r="F114" s="5">
        <f>YEAR('Calendar Tab'!$B114)</f>
        <v>2010</v>
      </c>
      <c r="G114" s="5">
        <f>WEEKDAY('Calendar Tab'!$B114)</f>
        <v>6</v>
      </c>
      <c r="H114" s="5" t="str">
        <f>TEXT('Calendar Tab'!$B114, "ddd")</f>
        <v>Fri</v>
      </c>
      <c r="I114" s="5">
        <f>INT(TEXT('Calendar Tab'!$B114, "d"))</f>
        <v>23</v>
      </c>
      <c r="J114" s="5" t="str">
        <f>'Calendar Tab'!$F114 &amp;"-" &amp;'Calendar Tab'!$E114</f>
        <v>2010-Q2</v>
      </c>
      <c r="K114" s="5" t="str">
        <f>'Calendar Tab'!$F114 &amp; "-" &amp; 'Calendar Tab'!$D114</f>
        <v>2010-Apr</v>
      </c>
      <c r="L114" s="5">
        <f>'Calendar Tab'!$F114 *100 +'Calendar Tab'!$C114</f>
        <v>201004</v>
      </c>
    </row>
    <row r="115" spans="1:12">
      <c r="A115" s="8">
        <f>'Calendar Tab'!$F115*10000 + 'Calendar Tab'!$C115*100 +'Calendar Tab'!$I115</f>
        <v>20100424</v>
      </c>
      <c r="B115" s="7">
        <v>40292</v>
      </c>
      <c r="C115" s="8">
        <f>INT(TEXT('Calendar Tab'!$B115, "m"))</f>
        <v>4</v>
      </c>
      <c r="D115" s="8" t="str">
        <f>TEXT('Calendar Tab'!$B115, "mmm")</f>
        <v>Apr</v>
      </c>
      <c r="E115" s="9" t="str">
        <f xml:space="preserve">  "Q" &amp;  ( 1 + QUOTIENT('Calendar Tab'!$C115-1, 3))</f>
        <v>Q2</v>
      </c>
      <c r="F115" s="8">
        <f>YEAR('Calendar Tab'!$B115)</f>
        <v>2010</v>
      </c>
      <c r="G115" s="8">
        <f>WEEKDAY('Calendar Tab'!$B115)</f>
        <v>7</v>
      </c>
      <c r="H115" s="8" t="str">
        <f>TEXT('Calendar Tab'!$B115, "ddd")</f>
        <v>Sat</v>
      </c>
      <c r="I115" s="8">
        <f>INT(TEXT('Calendar Tab'!$B115, "d"))</f>
        <v>24</v>
      </c>
      <c r="J115" s="8" t="str">
        <f>'Calendar Tab'!$F115 &amp;"-" &amp;'Calendar Tab'!$E115</f>
        <v>2010-Q2</v>
      </c>
      <c r="K115" s="8" t="str">
        <f>'Calendar Tab'!$F115 &amp; "-" &amp; 'Calendar Tab'!$D115</f>
        <v>2010-Apr</v>
      </c>
      <c r="L115" s="8">
        <f>'Calendar Tab'!$F115 *100 +'Calendar Tab'!$C115</f>
        <v>201004</v>
      </c>
    </row>
    <row r="116" spans="1:12">
      <c r="A116" s="5">
        <f>'Calendar Tab'!$F116*10000 + 'Calendar Tab'!$C116*100 +'Calendar Tab'!$I116</f>
        <v>20100425</v>
      </c>
      <c r="B116" s="4">
        <v>40293</v>
      </c>
      <c r="C116" s="5">
        <f>INT(TEXT('Calendar Tab'!$B116, "m"))</f>
        <v>4</v>
      </c>
      <c r="D116" s="5" t="str">
        <f>TEXT('Calendar Tab'!$B116, "mmm")</f>
        <v>Apr</v>
      </c>
      <c r="E116" s="6" t="str">
        <f xml:space="preserve">  "Q" &amp;  ( 1 + QUOTIENT('Calendar Tab'!$C116-1, 3))</f>
        <v>Q2</v>
      </c>
      <c r="F116" s="5">
        <f>YEAR('Calendar Tab'!$B116)</f>
        <v>2010</v>
      </c>
      <c r="G116" s="5">
        <f>WEEKDAY('Calendar Tab'!$B116)</f>
        <v>1</v>
      </c>
      <c r="H116" s="5" t="str">
        <f>TEXT('Calendar Tab'!$B116, "ddd")</f>
        <v>Sun</v>
      </c>
      <c r="I116" s="5">
        <f>INT(TEXT('Calendar Tab'!$B116, "d"))</f>
        <v>25</v>
      </c>
      <c r="J116" s="5" t="str">
        <f>'Calendar Tab'!$F116 &amp;"-" &amp;'Calendar Tab'!$E116</f>
        <v>2010-Q2</v>
      </c>
      <c r="K116" s="5" t="str">
        <f>'Calendar Tab'!$F116 &amp; "-" &amp; 'Calendar Tab'!$D116</f>
        <v>2010-Apr</v>
      </c>
      <c r="L116" s="5">
        <f>'Calendar Tab'!$F116 *100 +'Calendar Tab'!$C116</f>
        <v>201004</v>
      </c>
    </row>
    <row r="117" spans="1:12">
      <c r="A117" s="8">
        <f>'Calendar Tab'!$F117*10000 + 'Calendar Tab'!$C117*100 +'Calendar Tab'!$I117</f>
        <v>20100426</v>
      </c>
      <c r="B117" s="7">
        <v>40294</v>
      </c>
      <c r="C117" s="8">
        <f>INT(TEXT('Calendar Tab'!$B117, "m"))</f>
        <v>4</v>
      </c>
      <c r="D117" s="8" t="str">
        <f>TEXT('Calendar Tab'!$B117, "mmm")</f>
        <v>Apr</v>
      </c>
      <c r="E117" s="9" t="str">
        <f xml:space="preserve">  "Q" &amp;  ( 1 + QUOTIENT('Calendar Tab'!$C117-1, 3))</f>
        <v>Q2</v>
      </c>
      <c r="F117" s="8">
        <f>YEAR('Calendar Tab'!$B117)</f>
        <v>2010</v>
      </c>
      <c r="G117" s="8">
        <f>WEEKDAY('Calendar Tab'!$B117)</f>
        <v>2</v>
      </c>
      <c r="H117" s="8" t="str">
        <f>TEXT('Calendar Tab'!$B117, "ddd")</f>
        <v>Mon</v>
      </c>
      <c r="I117" s="8">
        <f>INT(TEXT('Calendar Tab'!$B117, "d"))</f>
        <v>26</v>
      </c>
      <c r="J117" s="8" t="str">
        <f>'Calendar Tab'!$F117 &amp;"-" &amp;'Calendar Tab'!$E117</f>
        <v>2010-Q2</v>
      </c>
      <c r="K117" s="8" t="str">
        <f>'Calendar Tab'!$F117 &amp; "-" &amp; 'Calendar Tab'!$D117</f>
        <v>2010-Apr</v>
      </c>
      <c r="L117" s="8">
        <f>'Calendar Tab'!$F117 *100 +'Calendar Tab'!$C117</f>
        <v>201004</v>
      </c>
    </row>
    <row r="118" spans="1:12">
      <c r="A118" s="5">
        <f>'Calendar Tab'!$F118*10000 + 'Calendar Tab'!$C118*100 +'Calendar Tab'!$I118</f>
        <v>20100427</v>
      </c>
      <c r="B118" s="4">
        <v>40295</v>
      </c>
      <c r="C118" s="5">
        <f>INT(TEXT('Calendar Tab'!$B118, "m"))</f>
        <v>4</v>
      </c>
      <c r="D118" s="5" t="str">
        <f>TEXT('Calendar Tab'!$B118, "mmm")</f>
        <v>Apr</v>
      </c>
      <c r="E118" s="6" t="str">
        <f xml:space="preserve">  "Q" &amp;  ( 1 + QUOTIENT('Calendar Tab'!$C118-1, 3))</f>
        <v>Q2</v>
      </c>
      <c r="F118" s="5">
        <f>YEAR('Calendar Tab'!$B118)</f>
        <v>2010</v>
      </c>
      <c r="G118" s="5">
        <f>WEEKDAY('Calendar Tab'!$B118)</f>
        <v>3</v>
      </c>
      <c r="H118" s="5" t="str">
        <f>TEXT('Calendar Tab'!$B118, "ddd")</f>
        <v>Tue</v>
      </c>
      <c r="I118" s="5">
        <f>INT(TEXT('Calendar Tab'!$B118, "d"))</f>
        <v>27</v>
      </c>
      <c r="J118" s="5" t="str">
        <f>'Calendar Tab'!$F118 &amp;"-" &amp;'Calendar Tab'!$E118</f>
        <v>2010-Q2</v>
      </c>
      <c r="K118" s="5" t="str">
        <f>'Calendar Tab'!$F118 &amp; "-" &amp; 'Calendar Tab'!$D118</f>
        <v>2010-Apr</v>
      </c>
      <c r="L118" s="5">
        <f>'Calendar Tab'!$F118 *100 +'Calendar Tab'!$C118</f>
        <v>201004</v>
      </c>
    </row>
    <row r="119" spans="1:12">
      <c r="A119" s="8">
        <f>'Calendar Tab'!$F119*10000 + 'Calendar Tab'!$C119*100 +'Calendar Tab'!$I119</f>
        <v>20100428</v>
      </c>
      <c r="B119" s="7">
        <v>40296</v>
      </c>
      <c r="C119" s="8">
        <f>INT(TEXT('Calendar Tab'!$B119, "m"))</f>
        <v>4</v>
      </c>
      <c r="D119" s="8" t="str">
        <f>TEXT('Calendar Tab'!$B119, "mmm")</f>
        <v>Apr</v>
      </c>
      <c r="E119" s="9" t="str">
        <f xml:space="preserve">  "Q" &amp;  ( 1 + QUOTIENT('Calendar Tab'!$C119-1, 3))</f>
        <v>Q2</v>
      </c>
      <c r="F119" s="8">
        <f>YEAR('Calendar Tab'!$B119)</f>
        <v>2010</v>
      </c>
      <c r="G119" s="8">
        <f>WEEKDAY('Calendar Tab'!$B119)</f>
        <v>4</v>
      </c>
      <c r="H119" s="8" t="str">
        <f>TEXT('Calendar Tab'!$B119, "ddd")</f>
        <v>Wed</v>
      </c>
      <c r="I119" s="8">
        <f>INT(TEXT('Calendar Tab'!$B119, "d"))</f>
        <v>28</v>
      </c>
      <c r="J119" s="8" t="str">
        <f>'Calendar Tab'!$F119 &amp;"-" &amp;'Calendar Tab'!$E119</f>
        <v>2010-Q2</v>
      </c>
      <c r="K119" s="8" t="str">
        <f>'Calendar Tab'!$F119 &amp; "-" &amp; 'Calendar Tab'!$D119</f>
        <v>2010-Apr</v>
      </c>
      <c r="L119" s="8">
        <f>'Calendar Tab'!$F119 *100 +'Calendar Tab'!$C119</f>
        <v>201004</v>
      </c>
    </row>
    <row r="120" spans="1:12">
      <c r="A120" s="5">
        <f>'Calendar Tab'!$F120*10000 + 'Calendar Tab'!$C120*100 +'Calendar Tab'!$I120</f>
        <v>20100429</v>
      </c>
      <c r="B120" s="4">
        <v>40297</v>
      </c>
      <c r="C120" s="5">
        <f>INT(TEXT('Calendar Tab'!$B120, "m"))</f>
        <v>4</v>
      </c>
      <c r="D120" s="5" t="str">
        <f>TEXT('Calendar Tab'!$B120, "mmm")</f>
        <v>Apr</v>
      </c>
      <c r="E120" s="6" t="str">
        <f xml:space="preserve">  "Q" &amp;  ( 1 + QUOTIENT('Calendar Tab'!$C120-1, 3))</f>
        <v>Q2</v>
      </c>
      <c r="F120" s="5">
        <f>YEAR('Calendar Tab'!$B120)</f>
        <v>2010</v>
      </c>
      <c r="G120" s="5">
        <f>WEEKDAY('Calendar Tab'!$B120)</f>
        <v>5</v>
      </c>
      <c r="H120" s="5" t="str">
        <f>TEXT('Calendar Tab'!$B120, "ddd")</f>
        <v>Thu</v>
      </c>
      <c r="I120" s="5">
        <f>INT(TEXT('Calendar Tab'!$B120, "d"))</f>
        <v>29</v>
      </c>
      <c r="J120" s="5" t="str">
        <f>'Calendar Tab'!$F120 &amp;"-" &amp;'Calendar Tab'!$E120</f>
        <v>2010-Q2</v>
      </c>
      <c r="K120" s="5" t="str">
        <f>'Calendar Tab'!$F120 &amp; "-" &amp; 'Calendar Tab'!$D120</f>
        <v>2010-Apr</v>
      </c>
      <c r="L120" s="5">
        <f>'Calendar Tab'!$F120 *100 +'Calendar Tab'!$C120</f>
        <v>201004</v>
      </c>
    </row>
    <row r="121" spans="1:12">
      <c r="A121" s="8">
        <f>'Calendar Tab'!$F121*10000 + 'Calendar Tab'!$C121*100 +'Calendar Tab'!$I121</f>
        <v>20100430</v>
      </c>
      <c r="B121" s="7">
        <v>40298</v>
      </c>
      <c r="C121" s="8">
        <f>INT(TEXT('Calendar Tab'!$B121, "m"))</f>
        <v>4</v>
      </c>
      <c r="D121" s="8" t="str">
        <f>TEXT('Calendar Tab'!$B121, "mmm")</f>
        <v>Apr</v>
      </c>
      <c r="E121" s="9" t="str">
        <f xml:space="preserve">  "Q" &amp;  ( 1 + QUOTIENT('Calendar Tab'!$C121-1, 3))</f>
        <v>Q2</v>
      </c>
      <c r="F121" s="8">
        <f>YEAR('Calendar Tab'!$B121)</f>
        <v>2010</v>
      </c>
      <c r="G121" s="8">
        <f>WEEKDAY('Calendar Tab'!$B121)</f>
        <v>6</v>
      </c>
      <c r="H121" s="8" t="str">
        <f>TEXT('Calendar Tab'!$B121, "ddd")</f>
        <v>Fri</v>
      </c>
      <c r="I121" s="8">
        <f>INT(TEXT('Calendar Tab'!$B121, "d"))</f>
        <v>30</v>
      </c>
      <c r="J121" s="8" t="str">
        <f>'Calendar Tab'!$F121 &amp;"-" &amp;'Calendar Tab'!$E121</f>
        <v>2010-Q2</v>
      </c>
      <c r="K121" s="8" t="str">
        <f>'Calendar Tab'!$F121 &amp; "-" &amp; 'Calendar Tab'!$D121</f>
        <v>2010-Apr</v>
      </c>
      <c r="L121" s="8">
        <f>'Calendar Tab'!$F121 *100 +'Calendar Tab'!$C121</f>
        <v>201004</v>
      </c>
    </row>
    <row r="122" spans="1:12">
      <c r="A122" s="5">
        <f>'Calendar Tab'!$F122*10000 + 'Calendar Tab'!$C122*100 +'Calendar Tab'!$I122</f>
        <v>20100501</v>
      </c>
      <c r="B122" s="4">
        <v>40299</v>
      </c>
      <c r="C122" s="5">
        <f>INT(TEXT('Calendar Tab'!$B122, "m"))</f>
        <v>5</v>
      </c>
      <c r="D122" s="5" t="str">
        <f>TEXT('Calendar Tab'!$B122, "mmm")</f>
        <v>May</v>
      </c>
      <c r="E122" s="6" t="str">
        <f xml:space="preserve">  "Q" &amp;  ( 1 + QUOTIENT('Calendar Tab'!$C122-1, 3))</f>
        <v>Q2</v>
      </c>
      <c r="F122" s="5">
        <f>YEAR('Calendar Tab'!$B122)</f>
        <v>2010</v>
      </c>
      <c r="G122" s="5">
        <f>WEEKDAY('Calendar Tab'!$B122)</f>
        <v>7</v>
      </c>
      <c r="H122" s="5" t="str">
        <f>TEXT('Calendar Tab'!$B122, "ddd")</f>
        <v>Sat</v>
      </c>
      <c r="I122" s="5">
        <f>INT(TEXT('Calendar Tab'!$B122, "d"))</f>
        <v>1</v>
      </c>
      <c r="J122" s="5" t="str">
        <f>'Calendar Tab'!$F122 &amp;"-" &amp;'Calendar Tab'!$E122</f>
        <v>2010-Q2</v>
      </c>
      <c r="K122" s="5" t="str">
        <f>'Calendar Tab'!$F122 &amp; "-" &amp; 'Calendar Tab'!$D122</f>
        <v>2010-May</v>
      </c>
      <c r="L122" s="5">
        <f>'Calendar Tab'!$F122 *100 +'Calendar Tab'!$C122</f>
        <v>201005</v>
      </c>
    </row>
    <row r="123" spans="1:12">
      <c r="A123" s="8">
        <f>'Calendar Tab'!$F123*10000 + 'Calendar Tab'!$C123*100 +'Calendar Tab'!$I123</f>
        <v>20100502</v>
      </c>
      <c r="B123" s="7">
        <v>40300</v>
      </c>
      <c r="C123" s="8">
        <f>INT(TEXT('Calendar Tab'!$B123, "m"))</f>
        <v>5</v>
      </c>
      <c r="D123" s="8" t="str">
        <f>TEXT('Calendar Tab'!$B123, "mmm")</f>
        <v>May</v>
      </c>
      <c r="E123" s="9" t="str">
        <f xml:space="preserve">  "Q" &amp;  ( 1 + QUOTIENT('Calendar Tab'!$C123-1, 3))</f>
        <v>Q2</v>
      </c>
      <c r="F123" s="8">
        <f>YEAR('Calendar Tab'!$B123)</f>
        <v>2010</v>
      </c>
      <c r="G123" s="8">
        <f>WEEKDAY('Calendar Tab'!$B123)</f>
        <v>1</v>
      </c>
      <c r="H123" s="8" t="str">
        <f>TEXT('Calendar Tab'!$B123, "ddd")</f>
        <v>Sun</v>
      </c>
      <c r="I123" s="8">
        <f>INT(TEXT('Calendar Tab'!$B123, "d"))</f>
        <v>2</v>
      </c>
      <c r="J123" s="8" t="str">
        <f>'Calendar Tab'!$F123 &amp;"-" &amp;'Calendar Tab'!$E123</f>
        <v>2010-Q2</v>
      </c>
      <c r="K123" s="8" t="str">
        <f>'Calendar Tab'!$F123 &amp; "-" &amp; 'Calendar Tab'!$D123</f>
        <v>2010-May</v>
      </c>
      <c r="L123" s="8">
        <f>'Calendar Tab'!$F123 *100 +'Calendar Tab'!$C123</f>
        <v>201005</v>
      </c>
    </row>
    <row r="124" spans="1:12">
      <c r="A124" s="5">
        <f>'Calendar Tab'!$F124*10000 + 'Calendar Tab'!$C124*100 +'Calendar Tab'!$I124</f>
        <v>20100503</v>
      </c>
      <c r="B124" s="4">
        <v>40301</v>
      </c>
      <c r="C124" s="5">
        <f>INT(TEXT('Calendar Tab'!$B124, "m"))</f>
        <v>5</v>
      </c>
      <c r="D124" s="5" t="str">
        <f>TEXT('Calendar Tab'!$B124, "mmm")</f>
        <v>May</v>
      </c>
      <c r="E124" s="6" t="str">
        <f xml:space="preserve">  "Q" &amp;  ( 1 + QUOTIENT('Calendar Tab'!$C124-1, 3))</f>
        <v>Q2</v>
      </c>
      <c r="F124" s="5">
        <f>YEAR('Calendar Tab'!$B124)</f>
        <v>2010</v>
      </c>
      <c r="G124" s="5">
        <f>WEEKDAY('Calendar Tab'!$B124)</f>
        <v>2</v>
      </c>
      <c r="H124" s="5" t="str">
        <f>TEXT('Calendar Tab'!$B124, "ddd")</f>
        <v>Mon</v>
      </c>
      <c r="I124" s="5">
        <f>INT(TEXT('Calendar Tab'!$B124, "d"))</f>
        <v>3</v>
      </c>
      <c r="J124" s="5" t="str">
        <f>'Calendar Tab'!$F124 &amp;"-" &amp;'Calendar Tab'!$E124</f>
        <v>2010-Q2</v>
      </c>
      <c r="K124" s="5" t="str">
        <f>'Calendar Tab'!$F124 &amp; "-" &amp; 'Calendar Tab'!$D124</f>
        <v>2010-May</v>
      </c>
      <c r="L124" s="5">
        <f>'Calendar Tab'!$F124 *100 +'Calendar Tab'!$C124</f>
        <v>201005</v>
      </c>
    </row>
    <row r="125" spans="1:12">
      <c r="A125" s="8">
        <f>'Calendar Tab'!$F125*10000 + 'Calendar Tab'!$C125*100 +'Calendar Tab'!$I125</f>
        <v>20100504</v>
      </c>
      <c r="B125" s="7">
        <v>40302</v>
      </c>
      <c r="C125" s="8">
        <f>INT(TEXT('Calendar Tab'!$B125, "m"))</f>
        <v>5</v>
      </c>
      <c r="D125" s="8" t="str">
        <f>TEXT('Calendar Tab'!$B125, "mmm")</f>
        <v>May</v>
      </c>
      <c r="E125" s="9" t="str">
        <f xml:space="preserve">  "Q" &amp;  ( 1 + QUOTIENT('Calendar Tab'!$C125-1, 3))</f>
        <v>Q2</v>
      </c>
      <c r="F125" s="8">
        <f>YEAR('Calendar Tab'!$B125)</f>
        <v>2010</v>
      </c>
      <c r="G125" s="8">
        <f>WEEKDAY('Calendar Tab'!$B125)</f>
        <v>3</v>
      </c>
      <c r="H125" s="8" t="str">
        <f>TEXT('Calendar Tab'!$B125, "ddd")</f>
        <v>Tue</v>
      </c>
      <c r="I125" s="8">
        <f>INT(TEXT('Calendar Tab'!$B125, "d"))</f>
        <v>4</v>
      </c>
      <c r="J125" s="8" t="str">
        <f>'Calendar Tab'!$F125 &amp;"-" &amp;'Calendar Tab'!$E125</f>
        <v>2010-Q2</v>
      </c>
      <c r="K125" s="8" t="str">
        <f>'Calendar Tab'!$F125 &amp; "-" &amp; 'Calendar Tab'!$D125</f>
        <v>2010-May</v>
      </c>
      <c r="L125" s="8">
        <f>'Calendar Tab'!$F125 *100 +'Calendar Tab'!$C125</f>
        <v>201005</v>
      </c>
    </row>
    <row r="126" spans="1:12">
      <c r="A126" s="5">
        <f>'Calendar Tab'!$F126*10000 + 'Calendar Tab'!$C126*100 +'Calendar Tab'!$I126</f>
        <v>20100505</v>
      </c>
      <c r="B126" s="4">
        <v>40303</v>
      </c>
      <c r="C126" s="5">
        <f>INT(TEXT('Calendar Tab'!$B126, "m"))</f>
        <v>5</v>
      </c>
      <c r="D126" s="5" t="str">
        <f>TEXT('Calendar Tab'!$B126, "mmm")</f>
        <v>May</v>
      </c>
      <c r="E126" s="6" t="str">
        <f xml:space="preserve">  "Q" &amp;  ( 1 + QUOTIENT('Calendar Tab'!$C126-1, 3))</f>
        <v>Q2</v>
      </c>
      <c r="F126" s="5">
        <f>YEAR('Calendar Tab'!$B126)</f>
        <v>2010</v>
      </c>
      <c r="G126" s="5">
        <f>WEEKDAY('Calendar Tab'!$B126)</f>
        <v>4</v>
      </c>
      <c r="H126" s="5" t="str">
        <f>TEXT('Calendar Tab'!$B126, "ddd")</f>
        <v>Wed</v>
      </c>
      <c r="I126" s="5">
        <f>INT(TEXT('Calendar Tab'!$B126, "d"))</f>
        <v>5</v>
      </c>
      <c r="J126" s="5" t="str">
        <f>'Calendar Tab'!$F126 &amp;"-" &amp;'Calendar Tab'!$E126</f>
        <v>2010-Q2</v>
      </c>
      <c r="K126" s="5" t="str">
        <f>'Calendar Tab'!$F126 &amp; "-" &amp; 'Calendar Tab'!$D126</f>
        <v>2010-May</v>
      </c>
      <c r="L126" s="5">
        <f>'Calendar Tab'!$F126 *100 +'Calendar Tab'!$C126</f>
        <v>201005</v>
      </c>
    </row>
    <row r="127" spans="1:12">
      <c r="A127" s="8">
        <f>'Calendar Tab'!$F127*10000 + 'Calendar Tab'!$C127*100 +'Calendar Tab'!$I127</f>
        <v>20100506</v>
      </c>
      <c r="B127" s="7">
        <v>40304</v>
      </c>
      <c r="C127" s="8">
        <f>INT(TEXT('Calendar Tab'!$B127, "m"))</f>
        <v>5</v>
      </c>
      <c r="D127" s="8" t="str">
        <f>TEXT('Calendar Tab'!$B127, "mmm")</f>
        <v>May</v>
      </c>
      <c r="E127" s="9" t="str">
        <f xml:space="preserve">  "Q" &amp;  ( 1 + QUOTIENT('Calendar Tab'!$C127-1, 3))</f>
        <v>Q2</v>
      </c>
      <c r="F127" s="8">
        <f>YEAR('Calendar Tab'!$B127)</f>
        <v>2010</v>
      </c>
      <c r="G127" s="8">
        <f>WEEKDAY('Calendar Tab'!$B127)</f>
        <v>5</v>
      </c>
      <c r="H127" s="8" t="str">
        <f>TEXT('Calendar Tab'!$B127, "ddd")</f>
        <v>Thu</v>
      </c>
      <c r="I127" s="8">
        <f>INT(TEXT('Calendar Tab'!$B127, "d"))</f>
        <v>6</v>
      </c>
      <c r="J127" s="8" t="str">
        <f>'Calendar Tab'!$F127 &amp;"-" &amp;'Calendar Tab'!$E127</f>
        <v>2010-Q2</v>
      </c>
      <c r="K127" s="8" t="str">
        <f>'Calendar Tab'!$F127 &amp; "-" &amp; 'Calendar Tab'!$D127</f>
        <v>2010-May</v>
      </c>
      <c r="L127" s="8">
        <f>'Calendar Tab'!$F127 *100 +'Calendar Tab'!$C127</f>
        <v>201005</v>
      </c>
    </row>
    <row r="128" spans="1:12">
      <c r="A128" s="5">
        <f>'Calendar Tab'!$F128*10000 + 'Calendar Tab'!$C128*100 +'Calendar Tab'!$I128</f>
        <v>20100507</v>
      </c>
      <c r="B128" s="4">
        <v>40305</v>
      </c>
      <c r="C128" s="5">
        <f>INT(TEXT('Calendar Tab'!$B128, "m"))</f>
        <v>5</v>
      </c>
      <c r="D128" s="5" t="str">
        <f>TEXT('Calendar Tab'!$B128, "mmm")</f>
        <v>May</v>
      </c>
      <c r="E128" s="6" t="str">
        <f xml:space="preserve">  "Q" &amp;  ( 1 + QUOTIENT('Calendar Tab'!$C128-1, 3))</f>
        <v>Q2</v>
      </c>
      <c r="F128" s="5">
        <f>YEAR('Calendar Tab'!$B128)</f>
        <v>2010</v>
      </c>
      <c r="G128" s="5">
        <f>WEEKDAY('Calendar Tab'!$B128)</f>
        <v>6</v>
      </c>
      <c r="H128" s="5" t="str">
        <f>TEXT('Calendar Tab'!$B128, "ddd")</f>
        <v>Fri</v>
      </c>
      <c r="I128" s="5">
        <f>INT(TEXT('Calendar Tab'!$B128, "d"))</f>
        <v>7</v>
      </c>
      <c r="J128" s="5" t="str">
        <f>'Calendar Tab'!$F128 &amp;"-" &amp;'Calendar Tab'!$E128</f>
        <v>2010-Q2</v>
      </c>
      <c r="K128" s="5" t="str">
        <f>'Calendar Tab'!$F128 &amp; "-" &amp; 'Calendar Tab'!$D128</f>
        <v>2010-May</v>
      </c>
      <c r="L128" s="5">
        <f>'Calendar Tab'!$F128 *100 +'Calendar Tab'!$C128</f>
        <v>201005</v>
      </c>
    </row>
    <row r="129" spans="1:12">
      <c r="A129" s="8">
        <f>'Calendar Tab'!$F129*10000 + 'Calendar Tab'!$C129*100 +'Calendar Tab'!$I129</f>
        <v>20100508</v>
      </c>
      <c r="B129" s="7">
        <v>40306</v>
      </c>
      <c r="C129" s="8">
        <f>INT(TEXT('Calendar Tab'!$B129, "m"))</f>
        <v>5</v>
      </c>
      <c r="D129" s="8" t="str">
        <f>TEXT('Calendar Tab'!$B129, "mmm")</f>
        <v>May</v>
      </c>
      <c r="E129" s="9" t="str">
        <f xml:space="preserve">  "Q" &amp;  ( 1 + QUOTIENT('Calendar Tab'!$C129-1, 3))</f>
        <v>Q2</v>
      </c>
      <c r="F129" s="8">
        <f>YEAR('Calendar Tab'!$B129)</f>
        <v>2010</v>
      </c>
      <c r="G129" s="8">
        <f>WEEKDAY('Calendar Tab'!$B129)</f>
        <v>7</v>
      </c>
      <c r="H129" s="8" t="str">
        <f>TEXT('Calendar Tab'!$B129, "ddd")</f>
        <v>Sat</v>
      </c>
      <c r="I129" s="8">
        <f>INT(TEXT('Calendar Tab'!$B129, "d"))</f>
        <v>8</v>
      </c>
      <c r="J129" s="8" t="str">
        <f>'Calendar Tab'!$F129 &amp;"-" &amp;'Calendar Tab'!$E129</f>
        <v>2010-Q2</v>
      </c>
      <c r="K129" s="8" t="str">
        <f>'Calendar Tab'!$F129 &amp; "-" &amp; 'Calendar Tab'!$D129</f>
        <v>2010-May</v>
      </c>
      <c r="L129" s="8">
        <f>'Calendar Tab'!$F129 *100 +'Calendar Tab'!$C129</f>
        <v>201005</v>
      </c>
    </row>
    <row r="130" spans="1:12">
      <c r="A130" s="5">
        <f>'Calendar Tab'!$F130*10000 + 'Calendar Tab'!$C130*100 +'Calendar Tab'!$I130</f>
        <v>20100509</v>
      </c>
      <c r="B130" s="4">
        <v>40307</v>
      </c>
      <c r="C130" s="5">
        <f>INT(TEXT('Calendar Tab'!$B130, "m"))</f>
        <v>5</v>
      </c>
      <c r="D130" s="5" t="str">
        <f>TEXT('Calendar Tab'!$B130, "mmm")</f>
        <v>May</v>
      </c>
      <c r="E130" s="6" t="str">
        <f xml:space="preserve">  "Q" &amp;  ( 1 + QUOTIENT('Calendar Tab'!$C130-1, 3))</f>
        <v>Q2</v>
      </c>
      <c r="F130" s="5">
        <f>YEAR('Calendar Tab'!$B130)</f>
        <v>2010</v>
      </c>
      <c r="G130" s="5">
        <f>WEEKDAY('Calendar Tab'!$B130)</f>
        <v>1</v>
      </c>
      <c r="H130" s="5" t="str">
        <f>TEXT('Calendar Tab'!$B130, "ddd")</f>
        <v>Sun</v>
      </c>
      <c r="I130" s="5">
        <f>INT(TEXT('Calendar Tab'!$B130, "d"))</f>
        <v>9</v>
      </c>
      <c r="J130" s="5" t="str">
        <f>'Calendar Tab'!$F130 &amp;"-" &amp;'Calendar Tab'!$E130</f>
        <v>2010-Q2</v>
      </c>
      <c r="K130" s="5" t="str">
        <f>'Calendar Tab'!$F130 &amp; "-" &amp; 'Calendar Tab'!$D130</f>
        <v>2010-May</v>
      </c>
      <c r="L130" s="5">
        <f>'Calendar Tab'!$F130 *100 +'Calendar Tab'!$C130</f>
        <v>201005</v>
      </c>
    </row>
    <row r="131" spans="1:12">
      <c r="A131" s="8">
        <f>'Calendar Tab'!$F131*10000 + 'Calendar Tab'!$C131*100 +'Calendar Tab'!$I131</f>
        <v>20100510</v>
      </c>
      <c r="B131" s="7">
        <v>40308</v>
      </c>
      <c r="C131" s="8">
        <f>INT(TEXT('Calendar Tab'!$B131, "m"))</f>
        <v>5</v>
      </c>
      <c r="D131" s="8" t="str">
        <f>TEXT('Calendar Tab'!$B131, "mmm")</f>
        <v>May</v>
      </c>
      <c r="E131" s="9" t="str">
        <f xml:space="preserve">  "Q" &amp;  ( 1 + QUOTIENT('Calendar Tab'!$C131-1, 3))</f>
        <v>Q2</v>
      </c>
      <c r="F131" s="8">
        <f>YEAR('Calendar Tab'!$B131)</f>
        <v>2010</v>
      </c>
      <c r="G131" s="8">
        <f>WEEKDAY('Calendar Tab'!$B131)</f>
        <v>2</v>
      </c>
      <c r="H131" s="8" t="str">
        <f>TEXT('Calendar Tab'!$B131, "ddd")</f>
        <v>Mon</v>
      </c>
      <c r="I131" s="8">
        <f>INT(TEXT('Calendar Tab'!$B131, "d"))</f>
        <v>10</v>
      </c>
      <c r="J131" s="8" t="str">
        <f>'Calendar Tab'!$F131 &amp;"-" &amp;'Calendar Tab'!$E131</f>
        <v>2010-Q2</v>
      </c>
      <c r="K131" s="8" t="str">
        <f>'Calendar Tab'!$F131 &amp; "-" &amp; 'Calendar Tab'!$D131</f>
        <v>2010-May</v>
      </c>
      <c r="L131" s="8">
        <f>'Calendar Tab'!$F131 *100 +'Calendar Tab'!$C131</f>
        <v>201005</v>
      </c>
    </row>
    <row r="132" spans="1:12">
      <c r="A132" s="5">
        <f>'Calendar Tab'!$F132*10000 + 'Calendar Tab'!$C132*100 +'Calendar Tab'!$I132</f>
        <v>20100511</v>
      </c>
      <c r="B132" s="4">
        <v>40309</v>
      </c>
      <c r="C132" s="5">
        <f>INT(TEXT('Calendar Tab'!$B132, "m"))</f>
        <v>5</v>
      </c>
      <c r="D132" s="5" t="str">
        <f>TEXT('Calendar Tab'!$B132, "mmm")</f>
        <v>May</v>
      </c>
      <c r="E132" s="6" t="str">
        <f xml:space="preserve">  "Q" &amp;  ( 1 + QUOTIENT('Calendar Tab'!$C132-1, 3))</f>
        <v>Q2</v>
      </c>
      <c r="F132" s="5">
        <f>YEAR('Calendar Tab'!$B132)</f>
        <v>2010</v>
      </c>
      <c r="G132" s="5">
        <f>WEEKDAY('Calendar Tab'!$B132)</f>
        <v>3</v>
      </c>
      <c r="H132" s="5" t="str">
        <f>TEXT('Calendar Tab'!$B132, "ddd")</f>
        <v>Tue</v>
      </c>
      <c r="I132" s="5">
        <f>INT(TEXT('Calendar Tab'!$B132, "d"))</f>
        <v>11</v>
      </c>
      <c r="J132" s="5" t="str">
        <f>'Calendar Tab'!$F132 &amp;"-" &amp;'Calendar Tab'!$E132</f>
        <v>2010-Q2</v>
      </c>
      <c r="K132" s="5" t="str">
        <f>'Calendar Tab'!$F132 &amp; "-" &amp; 'Calendar Tab'!$D132</f>
        <v>2010-May</v>
      </c>
      <c r="L132" s="5">
        <f>'Calendar Tab'!$F132 *100 +'Calendar Tab'!$C132</f>
        <v>201005</v>
      </c>
    </row>
    <row r="133" spans="1:12">
      <c r="A133" s="8">
        <f>'Calendar Tab'!$F133*10000 + 'Calendar Tab'!$C133*100 +'Calendar Tab'!$I133</f>
        <v>20100512</v>
      </c>
      <c r="B133" s="7">
        <v>40310</v>
      </c>
      <c r="C133" s="8">
        <f>INT(TEXT('Calendar Tab'!$B133, "m"))</f>
        <v>5</v>
      </c>
      <c r="D133" s="8" t="str">
        <f>TEXT('Calendar Tab'!$B133, "mmm")</f>
        <v>May</v>
      </c>
      <c r="E133" s="9" t="str">
        <f xml:space="preserve">  "Q" &amp;  ( 1 + QUOTIENT('Calendar Tab'!$C133-1, 3))</f>
        <v>Q2</v>
      </c>
      <c r="F133" s="8">
        <f>YEAR('Calendar Tab'!$B133)</f>
        <v>2010</v>
      </c>
      <c r="G133" s="8">
        <f>WEEKDAY('Calendar Tab'!$B133)</f>
        <v>4</v>
      </c>
      <c r="H133" s="8" t="str">
        <f>TEXT('Calendar Tab'!$B133, "ddd")</f>
        <v>Wed</v>
      </c>
      <c r="I133" s="8">
        <f>INT(TEXT('Calendar Tab'!$B133, "d"))</f>
        <v>12</v>
      </c>
      <c r="J133" s="8" t="str">
        <f>'Calendar Tab'!$F133 &amp;"-" &amp;'Calendar Tab'!$E133</f>
        <v>2010-Q2</v>
      </c>
      <c r="K133" s="8" t="str">
        <f>'Calendar Tab'!$F133 &amp; "-" &amp; 'Calendar Tab'!$D133</f>
        <v>2010-May</v>
      </c>
      <c r="L133" s="8">
        <f>'Calendar Tab'!$F133 *100 +'Calendar Tab'!$C133</f>
        <v>201005</v>
      </c>
    </row>
    <row r="134" spans="1:12">
      <c r="A134" s="5">
        <f>'Calendar Tab'!$F134*10000 + 'Calendar Tab'!$C134*100 +'Calendar Tab'!$I134</f>
        <v>20100513</v>
      </c>
      <c r="B134" s="4">
        <v>40311</v>
      </c>
      <c r="C134" s="5">
        <f>INT(TEXT('Calendar Tab'!$B134, "m"))</f>
        <v>5</v>
      </c>
      <c r="D134" s="5" t="str">
        <f>TEXT('Calendar Tab'!$B134, "mmm")</f>
        <v>May</v>
      </c>
      <c r="E134" s="6" t="str">
        <f xml:space="preserve">  "Q" &amp;  ( 1 + QUOTIENT('Calendar Tab'!$C134-1, 3))</f>
        <v>Q2</v>
      </c>
      <c r="F134" s="5">
        <f>YEAR('Calendar Tab'!$B134)</f>
        <v>2010</v>
      </c>
      <c r="G134" s="5">
        <f>WEEKDAY('Calendar Tab'!$B134)</f>
        <v>5</v>
      </c>
      <c r="H134" s="5" t="str">
        <f>TEXT('Calendar Tab'!$B134, "ddd")</f>
        <v>Thu</v>
      </c>
      <c r="I134" s="5">
        <f>INT(TEXT('Calendar Tab'!$B134, "d"))</f>
        <v>13</v>
      </c>
      <c r="J134" s="5" t="str">
        <f>'Calendar Tab'!$F134 &amp;"-" &amp;'Calendar Tab'!$E134</f>
        <v>2010-Q2</v>
      </c>
      <c r="K134" s="5" t="str">
        <f>'Calendar Tab'!$F134 &amp; "-" &amp; 'Calendar Tab'!$D134</f>
        <v>2010-May</v>
      </c>
      <c r="L134" s="5">
        <f>'Calendar Tab'!$F134 *100 +'Calendar Tab'!$C134</f>
        <v>201005</v>
      </c>
    </row>
    <row r="135" spans="1:12">
      <c r="A135" s="8">
        <f>'Calendar Tab'!$F135*10000 + 'Calendar Tab'!$C135*100 +'Calendar Tab'!$I135</f>
        <v>20100514</v>
      </c>
      <c r="B135" s="7">
        <v>40312</v>
      </c>
      <c r="C135" s="8">
        <f>INT(TEXT('Calendar Tab'!$B135, "m"))</f>
        <v>5</v>
      </c>
      <c r="D135" s="8" t="str">
        <f>TEXT('Calendar Tab'!$B135, "mmm")</f>
        <v>May</v>
      </c>
      <c r="E135" s="9" t="str">
        <f xml:space="preserve">  "Q" &amp;  ( 1 + QUOTIENT('Calendar Tab'!$C135-1, 3))</f>
        <v>Q2</v>
      </c>
      <c r="F135" s="8">
        <f>YEAR('Calendar Tab'!$B135)</f>
        <v>2010</v>
      </c>
      <c r="G135" s="8">
        <f>WEEKDAY('Calendar Tab'!$B135)</f>
        <v>6</v>
      </c>
      <c r="H135" s="8" t="str">
        <f>TEXT('Calendar Tab'!$B135, "ddd")</f>
        <v>Fri</v>
      </c>
      <c r="I135" s="8">
        <f>INT(TEXT('Calendar Tab'!$B135, "d"))</f>
        <v>14</v>
      </c>
      <c r="J135" s="8" t="str">
        <f>'Calendar Tab'!$F135 &amp;"-" &amp;'Calendar Tab'!$E135</f>
        <v>2010-Q2</v>
      </c>
      <c r="K135" s="8" t="str">
        <f>'Calendar Tab'!$F135 &amp; "-" &amp; 'Calendar Tab'!$D135</f>
        <v>2010-May</v>
      </c>
      <c r="L135" s="8">
        <f>'Calendar Tab'!$F135 *100 +'Calendar Tab'!$C135</f>
        <v>201005</v>
      </c>
    </row>
    <row r="136" spans="1:12">
      <c r="A136" s="5">
        <f>'Calendar Tab'!$F136*10000 + 'Calendar Tab'!$C136*100 +'Calendar Tab'!$I136</f>
        <v>20100515</v>
      </c>
      <c r="B136" s="4">
        <v>40313</v>
      </c>
      <c r="C136" s="5">
        <f>INT(TEXT('Calendar Tab'!$B136, "m"))</f>
        <v>5</v>
      </c>
      <c r="D136" s="5" t="str">
        <f>TEXT('Calendar Tab'!$B136, "mmm")</f>
        <v>May</v>
      </c>
      <c r="E136" s="6" t="str">
        <f xml:space="preserve">  "Q" &amp;  ( 1 + QUOTIENT('Calendar Tab'!$C136-1, 3))</f>
        <v>Q2</v>
      </c>
      <c r="F136" s="5">
        <f>YEAR('Calendar Tab'!$B136)</f>
        <v>2010</v>
      </c>
      <c r="G136" s="5">
        <f>WEEKDAY('Calendar Tab'!$B136)</f>
        <v>7</v>
      </c>
      <c r="H136" s="5" t="str">
        <f>TEXT('Calendar Tab'!$B136, "ddd")</f>
        <v>Sat</v>
      </c>
      <c r="I136" s="5">
        <f>INT(TEXT('Calendar Tab'!$B136, "d"))</f>
        <v>15</v>
      </c>
      <c r="J136" s="5" t="str">
        <f>'Calendar Tab'!$F136 &amp;"-" &amp;'Calendar Tab'!$E136</f>
        <v>2010-Q2</v>
      </c>
      <c r="K136" s="5" t="str">
        <f>'Calendar Tab'!$F136 &amp; "-" &amp; 'Calendar Tab'!$D136</f>
        <v>2010-May</v>
      </c>
      <c r="L136" s="5">
        <f>'Calendar Tab'!$F136 *100 +'Calendar Tab'!$C136</f>
        <v>201005</v>
      </c>
    </row>
    <row r="137" spans="1:12">
      <c r="A137" s="8">
        <f>'Calendar Tab'!$F137*10000 + 'Calendar Tab'!$C137*100 +'Calendar Tab'!$I137</f>
        <v>20100516</v>
      </c>
      <c r="B137" s="7">
        <v>40314</v>
      </c>
      <c r="C137" s="8">
        <f>INT(TEXT('Calendar Tab'!$B137, "m"))</f>
        <v>5</v>
      </c>
      <c r="D137" s="8" t="str">
        <f>TEXT('Calendar Tab'!$B137, "mmm")</f>
        <v>May</v>
      </c>
      <c r="E137" s="9" t="str">
        <f xml:space="preserve">  "Q" &amp;  ( 1 + QUOTIENT('Calendar Tab'!$C137-1, 3))</f>
        <v>Q2</v>
      </c>
      <c r="F137" s="8">
        <f>YEAR('Calendar Tab'!$B137)</f>
        <v>2010</v>
      </c>
      <c r="G137" s="8">
        <f>WEEKDAY('Calendar Tab'!$B137)</f>
        <v>1</v>
      </c>
      <c r="H137" s="8" t="str">
        <f>TEXT('Calendar Tab'!$B137, "ddd")</f>
        <v>Sun</v>
      </c>
      <c r="I137" s="8">
        <f>INT(TEXT('Calendar Tab'!$B137, "d"))</f>
        <v>16</v>
      </c>
      <c r="J137" s="8" t="str">
        <f>'Calendar Tab'!$F137 &amp;"-" &amp;'Calendar Tab'!$E137</f>
        <v>2010-Q2</v>
      </c>
      <c r="K137" s="8" t="str">
        <f>'Calendar Tab'!$F137 &amp; "-" &amp; 'Calendar Tab'!$D137</f>
        <v>2010-May</v>
      </c>
      <c r="L137" s="8">
        <f>'Calendar Tab'!$F137 *100 +'Calendar Tab'!$C137</f>
        <v>201005</v>
      </c>
    </row>
    <row r="138" spans="1:12">
      <c r="A138" s="5">
        <f>'Calendar Tab'!$F138*10000 + 'Calendar Tab'!$C138*100 +'Calendar Tab'!$I138</f>
        <v>20100517</v>
      </c>
      <c r="B138" s="4">
        <v>40315</v>
      </c>
      <c r="C138" s="5">
        <f>INT(TEXT('Calendar Tab'!$B138, "m"))</f>
        <v>5</v>
      </c>
      <c r="D138" s="5" t="str">
        <f>TEXT('Calendar Tab'!$B138, "mmm")</f>
        <v>May</v>
      </c>
      <c r="E138" s="6" t="str">
        <f xml:space="preserve">  "Q" &amp;  ( 1 + QUOTIENT('Calendar Tab'!$C138-1, 3))</f>
        <v>Q2</v>
      </c>
      <c r="F138" s="5">
        <f>YEAR('Calendar Tab'!$B138)</f>
        <v>2010</v>
      </c>
      <c r="G138" s="5">
        <f>WEEKDAY('Calendar Tab'!$B138)</f>
        <v>2</v>
      </c>
      <c r="H138" s="5" t="str">
        <f>TEXT('Calendar Tab'!$B138, "ddd")</f>
        <v>Mon</v>
      </c>
      <c r="I138" s="5">
        <f>INT(TEXT('Calendar Tab'!$B138, "d"))</f>
        <v>17</v>
      </c>
      <c r="J138" s="5" t="str">
        <f>'Calendar Tab'!$F138 &amp;"-" &amp;'Calendar Tab'!$E138</f>
        <v>2010-Q2</v>
      </c>
      <c r="K138" s="5" t="str">
        <f>'Calendar Tab'!$F138 &amp; "-" &amp; 'Calendar Tab'!$D138</f>
        <v>2010-May</v>
      </c>
      <c r="L138" s="5">
        <f>'Calendar Tab'!$F138 *100 +'Calendar Tab'!$C138</f>
        <v>201005</v>
      </c>
    </row>
    <row r="139" spans="1:12">
      <c r="A139" s="8">
        <f>'Calendar Tab'!$F139*10000 + 'Calendar Tab'!$C139*100 +'Calendar Tab'!$I139</f>
        <v>20100518</v>
      </c>
      <c r="B139" s="7">
        <v>40316</v>
      </c>
      <c r="C139" s="8">
        <f>INT(TEXT('Calendar Tab'!$B139, "m"))</f>
        <v>5</v>
      </c>
      <c r="D139" s="8" t="str">
        <f>TEXT('Calendar Tab'!$B139, "mmm")</f>
        <v>May</v>
      </c>
      <c r="E139" s="9" t="str">
        <f xml:space="preserve">  "Q" &amp;  ( 1 + QUOTIENT('Calendar Tab'!$C139-1, 3))</f>
        <v>Q2</v>
      </c>
      <c r="F139" s="8">
        <f>YEAR('Calendar Tab'!$B139)</f>
        <v>2010</v>
      </c>
      <c r="G139" s="8">
        <f>WEEKDAY('Calendar Tab'!$B139)</f>
        <v>3</v>
      </c>
      <c r="H139" s="8" t="str">
        <f>TEXT('Calendar Tab'!$B139, "ddd")</f>
        <v>Tue</v>
      </c>
      <c r="I139" s="8">
        <f>INT(TEXT('Calendar Tab'!$B139, "d"))</f>
        <v>18</v>
      </c>
      <c r="J139" s="8" t="str">
        <f>'Calendar Tab'!$F139 &amp;"-" &amp;'Calendar Tab'!$E139</f>
        <v>2010-Q2</v>
      </c>
      <c r="K139" s="8" t="str">
        <f>'Calendar Tab'!$F139 &amp; "-" &amp; 'Calendar Tab'!$D139</f>
        <v>2010-May</v>
      </c>
      <c r="L139" s="8">
        <f>'Calendar Tab'!$F139 *100 +'Calendar Tab'!$C139</f>
        <v>201005</v>
      </c>
    </row>
    <row r="140" spans="1:12">
      <c r="A140" s="5">
        <f>'Calendar Tab'!$F140*10000 + 'Calendar Tab'!$C140*100 +'Calendar Tab'!$I140</f>
        <v>20100519</v>
      </c>
      <c r="B140" s="4">
        <v>40317</v>
      </c>
      <c r="C140" s="5">
        <f>INT(TEXT('Calendar Tab'!$B140, "m"))</f>
        <v>5</v>
      </c>
      <c r="D140" s="5" t="str">
        <f>TEXT('Calendar Tab'!$B140, "mmm")</f>
        <v>May</v>
      </c>
      <c r="E140" s="6" t="str">
        <f xml:space="preserve">  "Q" &amp;  ( 1 + QUOTIENT('Calendar Tab'!$C140-1, 3))</f>
        <v>Q2</v>
      </c>
      <c r="F140" s="5">
        <f>YEAR('Calendar Tab'!$B140)</f>
        <v>2010</v>
      </c>
      <c r="G140" s="5">
        <f>WEEKDAY('Calendar Tab'!$B140)</f>
        <v>4</v>
      </c>
      <c r="H140" s="5" t="str">
        <f>TEXT('Calendar Tab'!$B140, "ddd")</f>
        <v>Wed</v>
      </c>
      <c r="I140" s="5">
        <f>INT(TEXT('Calendar Tab'!$B140, "d"))</f>
        <v>19</v>
      </c>
      <c r="J140" s="5" t="str">
        <f>'Calendar Tab'!$F140 &amp;"-" &amp;'Calendar Tab'!$E140</f>
        <v>2010-Q2</v>
      </c>
      <c r="K140" s="5" t="str">
        <f>'Calendar Tab'!$F140 &amp; "-" &amp; 'Calendar Tab'!$D140</f>
        <v>2010-May</v>
      </c>
      <c r="L140" s="5">
        <f>'Calendar Tab'!$F140 *100 +'Calendar Tab'!$C140</f>
        <v>201005</v>
      </c>
    </row>
    <row r="141" spans="1:12">
      <c r="A141" s="8">
        <f>'Calendar Tab'!$F141*10000 + 'Calendar Tab'!$C141*100 +'Calendar Tab'!$I141</f>
        <v>20100520</v>
      </c>
      <c r="B141" s="7">
        <v>40318</v>
      </c>
      <c r="C141" s="8">
        <f>INT(TEXT('Calendar Tab'!$B141, "m"))</f>
        <v>5</v>
      </c>
      <c r="D141" s="8" t="str">
        <f>TEXT('Calendar Tab'!$B141, "mmm")</f>
        <v>May</v>
      </c>
      <c r="E141" s="9" t="str">
        <f xml:space="preserve">  "Q" &amp;  ( 1 + QUOTIENT('Calendar Tab'!$C141-1, 3))</f>
        <v>Q2</v>
      </c>
      <c r="F141" s="8">
        <f>YEAR('Calendar Tab'!$B141)</f>
        <v>2010</v>
      </c>
      <c r="G141" s="8">
        <f>WEEKDAY('Calendar Tab'!$B141)</f>
        <v>5</v>
      </c>
      <c r="H141" s="8" t="str">
        <f>TEXT('Calendar Tab'!$B141, "ddd")</f>
        <v>Thu</v>
      </c>
      <c r="I141" s="8">
        <f>INT(TEXT('Calendar Tab'!$B141, "d"))</f>
        <v>20</v>
      </c>
      <c r="J141" s="8" t="str">
        <f>'Calendar Tab'!$F141 &amp;"-" &amp;'Calendar Tab'!$E141</f>
        <v>2010-Q2</v>
      </c>
      <c r="K141" s="8" t="str">
        <f>'Calendar Tab'!$F141 &amp; "-" &amp; 'Calendar Tab'!$D141</f>
        <v>2010-May</v>
      </c>
      <c r="L141" s="8">
        <f>'Calendar Tab'!$F141 *100 +'Calendar Tab'!$C141</f>
        <v>201005</v>
      </c>
    </row>
    <row r="142" spans="1:12">
      <c r="A142" s="5">
        <f>'Calendar Tab'!$F142*10000 + 'Calendar Tab'!$C142*100 +'Calendar Tab'!$I142</f>
        <v>20100521</v>
      </c>
      <c r="B142" s="4">
        <v>40319</v>
      </c>
      <c r="C142" s="5">
        <f>INT(TEXT('Calendar Tab'!$B142, "m"))</f>
        <v>5</v>
      </c>
      <c r="D142" s="5" t="str">
        <f>TEXT('Calendar Tab'!$B142, "mmm")</f>
        <v>May</v>
      </c>
      <c r="E142" s="6" t="str">
        <f xml:space="preserve">  "Q" &amp;  ( 1 + QUOTIENT('Calendar Tab'!$C142-1, 3))</f>
        <v>Q2</v>
      </c>
      <c r="F142" s="5">
        <f>YEAR('Calendar Tab'!$B142)</f>
        <v>2010</v>
      </c>
      <c r="G142" s="5">
        <f>WEEKDAY('Calendar Tab'!$B142)</f>
        <v>6</v>
      </c>
      <c r="H142" s="5" t="str">
        <f>TEXT('Calendar Tab'!$B142, "ddd")</f>
        <v>Fri</v>
      </c>
      <c r="I142" s="5">
        <f>INT(TEXT('Calendar Tab'!$B142, "d"))</f>
        <v>21</v>
      </c>
      <c r="J142" s="5" t="str">
        <f>'Calendar Tab'!$F142 &amp;"-" &amp;'Calendar Tab'!$E142</f>
        <v>2010-Q2</v>
      </c>
      <c r="K142" s="5" t="str">
        <f>'Calendar Tab'!$F142 &amp; "-" &amp; 'Calendar Tab'!$D142</f>
        <v>2010-May</v>
      </c>
      <c r="L142" s="5">
        <f>'Calendar Tab'!$F142 *100 +'Calendar Tab'!$C142</f>
        <v>201005</v>
      </c>
    </row>
    <row r="143" spans="1:12">
      <c r="A143" s="8">
        <f>'Calendar Tab'!$F143*10000 + 'Calendar Tab'!$C143*100 +'Calendar Tab'!$I143</f>
        <v>20100522</v>
      </c>
      <c r="B143" s="7">
        <v>40320</v>
      </c>
      <c r="C143" s="8">
        <f>INT(TEXT('Calendar Tab'!$B143, "m"))</f>
        <v>5</v>
      </c>
      <c r="D143" s="8" t="str">
        <f>TEXT('Calendar Tab'!$B143, "mmm")</f>
        <v>May</v>
      </c>
      <c r="E143" s="9" t="str">
        <f xml:space="preserve">  "Q" &amp;  ( 1 + QUOTIENT('Calendar Tab'!$C143-1, 3))</f>
        <v>Q2</v>
      </c>
      <c r="F143" s="8">
        <f>YEAR('Calendar Tab'!$B143)</f>
        <v>2010</v>
      </c>
      <c r="G143" s="8">
        <f>WEEKDAY('Calendar Tab'!$B143)</f>
        <v>7</v>
      </c>
      <c r="H143" s="8" t="str">
        <f>TEXT('Calendar Tab'!$B143, "ddd")</f>
        <v>Sat</v>
      </c>
      <c r="I143" s="8">
        <f>INT(TEXT('Calendar Tab'!$B143, "d"))</f>
        <v>22</v>
      </c>
      <c r="J143" s="8" t="str">
        <f>'Calendar Tab'!$F143 &amp;"-" &amp;'Calendar Tab'!$E143</f>
        <v>2010-Q2</v>
      </c>
      <c r="K143" s="8" t="str">
        <f>'Calendar Tab'!$F143 &amp; "-" &amp; 'Calendar Tab'!$D143</f>
        <v>2010-May</v>
      </c>
      <c r="L143" s="8">
        <f>'Calendar Tab'!$F143 *100 +'Calendar Tab'!$C143</f>
        <v>201005</v>
      </c>
    </row>
    <row r="144" spans="1:12">
      <c r="A144" s="5">
        <f>'Calendar Tab'!$F144*10000 + 'Calendar Tab'!$C144*100 +'Calendar Tab'!$I144</f>
        <v>20100523</v>
      </c>
      <c r="B144" s="4">
        <v>40321</v>
      </c>
      <c r="C144" s="5">
        <f>INT(TEXT('Calendar Tab'!$B144, "m"))</f>
        <v>5</v>
      </c>
      <c r="D144" s="5" t="str">
        <f>TEXT('Calendar Tab'!$B144, "mmm")</f>
        <v>May</v>
      </c>
      <c r="E144" s="6" t="str">
        <f xml:space="preserve">  "Q" &amp;  ( 1 + QUOTIENT('Calendar Tab'!$C144-1, 3))</f>
        <v>Q2</v>
      </c>
      <c r="F144" s="5">
        <f>YEAR('Calendar Tab'!$B144)</f>
        <v>2010</v>
      </c>
      <c r="G144" s="5">
        <f>WEEKDAY('Calendar Tab'!$B144)</f>
        <v>1</v>
      </c>
      <c r="H144" s="5" t="str">
        <f>TEXT('Calendar Tab'!$B144, "ddd")</f>
        <v>Sun</v>
      </c>
      <c r="I144" s="5">
        <f>INT(TEXT('Calendar Tab'!$B144, "d"))</f>
        <v>23</v>
      </c>
      <c r="J144" s="5" t="str">
        <f>'Calendar Tab'!$F144 &amp;"-" &amp;'Calendar Tab'!$E144</f>
        <v>2010-Q2</v>
      </c>
      <c r="K144" s="5" t="str">
        <f>'Calendar Tab'!$F144 &amp; "-" &amp; 'Calendar Tab'!$D144</f>
        <v>2010-May</v>
      </c>
      <c r="L144" s="5">
        <f>'Calendar Tab'!$F144 *100 +'Calendar Tab'!$C144</f>
        <v>201005</v>
      </c>
    </row>
    <row r="145" spans="1:12">
      <c r="A145" s="8">
        <f>'Calendar Tab'!$F145*10000 + 'Calendar Tab'!$C145*100 +'Calendar Tab'!$I145</f>
        <v>20100524</v>
      </c>
      <c r="B145" s="7">
        <v>40322</v>
      </c>
      <c r="C145" s="8">
        <f>INT(TEXT('Calendar Tab'!$B145, "m"))</f>
        <v>5</v>
      </c>
      <c r="D145" s="8" t="str">
        <f>TEXT('Calendar Tab'!$B145, "mmm")</f>
        <v>May</v>
      </c>
      <c r="E145" s="9" t="str">
        <f xml:space="preserve">  "Q" &amp;  ( 1 + QUOTIENT('Calendar Tab'!$C145-1, 3))</f>
        <v>Q2</v>
      </c>
      <c r="F145" s="8">
        <f>YEAR('Calendar Tab'!$B145)</f>
        <v>2010</v>
      </c>
      <c r="G145" s="8">
        <f>WEEKDAY('Calendar Tab'!$B145)</f>
        <v>2</v>
      </c>
      <c r="H145" s="8" t="str">
        <f>TEXT('Calendar Tab'!$B145, "ddd")</f>
        <v>Mon</v>
      </c>
      <c r="I145" s="8">
        <f>INT(TEXT('Calendar Tab'!$B145, "d"))</f>
        <v>24</v>
      </c>
      <c r="J145" s="8" t="str">
        <f>'Calendar Tab'!$F145 &amp;"-" &amp;'Calendar Tab'!$E145</f>
        <v>2010-Q2</v>
      </c>
      <c r="K145" s="8" t="str">
        <f>'Calendar Tab'!$F145 &amp; "-" &amp; 'Calendar Tab'!$D145</f>
        <v>2010-May</v>
      </c>
      <c r="L145" s="8">
        <f>'Calendar Tab'!$F145 *100 +'Calendar Tab'!$C145</f>
        <v>201005</v>
      </c>
    </row>
    <row r="146" spans="1:12">
      <c r="A146" s="5">
        <f>'Calendar Tab'!$F146*10000 + 'Calendar Tab'!$C146*100 +'Calendar Tab'!$I146</f>
        <v>20100525</v>
      </c>
      <c r="B146" s="4">
        <v>40323</v>
      </c>
      <c r="C146" s="5">
        <f>INT(TEXT('Calendar Tab'!$B146, "m"))</f>
        <v>5</v>
      </c>
      <c r="D146" s="5" t="str">
        <f>TEXT('Calendar Tab'!$B146, "mmm")</f>
        <v>May</v>
      </c>
      <c r="E146" s="6" t="str">
        <f xml:space="preserve">  "Q" &amp;  ( 1 + QUOTIENT('Calendar Tab'!$C146-1, 3))</f>
        <v>Q2</v>
      </c>
      <c r="F146" s="5">
        <f>YEAR('Calendar Tab'!$B146)</f>
        <v>2010</v>
      </c>
      <c r="G146" s="5">
        <f>WEEKDAY('Calendar Tab'!$B146)</f>
        <v>3</v>
      </c>
      <c r="H146" s="5" t="str">
        <f>TEXT('Calendar Tab'!$B146, "ddd")</f>
        <v>Tue</v>
      </c>
      <c r="I146" s="5">
        <f>INT(TEXT('Calendar Tab'!$B146, "d"))</f>
        <v>25</v>
      </c>
      <c r="J146" s="5" t="str">
        <f>'Calendar Tab'!$F146 &amp;"-" &amp;'Calendar Tab'!$E146</f>
        <v>2010-Q2</v>
      </c>
      <c r="K146" s="5" t="str">
        <f>'Calendar Tab'!$F146 &amp; "-" &amp; 'Calendar Tab'!$D146</f>
        <v>2010-May</v>
      </c>
      <c r="L146" s="5">
        <f>'Calendar Tab'!$F146 *100 +'Calendar Tab'!$C146</f>
        <v>201005</v>
      </c>
    </row>
    <row r="147" spans="1:12">
      <c r="A147" s="8">
        <f>'Calendar Tab'!$F147*10000 + 'Calendar Tab'!$C147*100 +'Calendar Tab'!$I147</f>
        <v>20100526</v>
      </c>
      <c r="B147" s="7">
        <v>40324</v>
      </c>
      <c r="C147" s="8">
        <f>INT(TEXT('Calendar Tab'!$B147, "m"))</f>
        <v>5</v>
      </c>
      <c r="D147" s="8" t="str">
        <f>TEXT('Calendar Tab'!$B147, "mmm")</f>
        <v>May</v>
      </c>
      <c r="E147" s="9" t="str">
        <f xml:space="preserve">  "Q" &amp;  ( 1 + QUOTIENT('Calendar Tab'!$C147-1, 3))</f>
        <v>Q2</v>
      </c>
      <c r="F147" s="8">
        <f>YEAR('Calendar Tab'!$B147)</f>
        <v>2010</v>
      </c>
      <c r="G147" s="8">
        <f>WEEKDAY('Calendar Tab'!$B147)</f>
        <v>4</v>
      </c>
      <c r="H147" s="8" t="str">
        <f>TEXT('Calendar Tab'!$B147, "ddd")</f>
        <v>Wed</v>
      </c>
      <c r="I147" s="8">
        <f>INT(TEXT('Calendar Tab'!$B147, "d"))</f>
        <v>26</v>
      </c>
      <c r="J147" s="8" t="str">
        <f>'Calendar Tab'!$F147 &amp;"-" &amp;'Calendar Tab'!$E147</f>
        <v>2010-Q2</v>
      </c>
      <c r="K147" s="8" t="str">
        <f>'Calendar Tab'!$F147 &amp; "-" &amp; 'Calendar Tab'!$D147</f>
        <v>2010-May</v>
      </c>
      <c r="L147" s="8">
        <f>'Calendar Tab'!$F147 *100 +'Calendar Tab'!$C147</f>
        <v>201005</v>
      </c>
    </row>
    <row r="148" spans="1:12">
      <c r="A148" s="5">
        <f>'Calendar Tab'!$F148*10000 + 'Calendar Tab'!$C148*100 +'Calendar Tab'!$I148</f>
        <v>20100527</v>
      </c>
      <c r="B148" s="4">
        <v>40325</v>
      </c>
      <c r="C148" s="5">
        <f>INT(TEXT('Calendar Tab'!$B148, "m"))</f>
        <v>5</v>
      </c>
      <c r="D148" s="5" t="str">
        <f>TEXT('Calendar Tab'!$B148, "mmm")</f>
        <v>May</v>
      </c>
      <c r="E148" s="6" t="str">
        <f xml:space="preserve">  "Q" &amp;  ( 1 + QUOTIENT('Calendar Tab'!$C148-1, 3))</f>
        <v>Q2</v>
      </c>
      <c r="F148" s="5">
        <f>YEAR('Calendar Tab'!$B148)</f>
        <v>2010</v>
      </c>
      <c r="G148" s="5">
        <f>WEEKDAY('Calendar Tab'!$B148)</f>
        <v>5</v>
      </c>
      <c r="H148" s="5" t="str">
        <f>TEXT('Calendar Tab'!$B148, "ddd")</f>
        <v>Thu</v>
      </c>
      <c r="I148" s="5">
        <f>INT(TEXT('Calendar Tab'!$B148, "d"))</f>
        <v>27</v>
      </c>
      <c r="J148" s="5" t="str">
        <f>'Calendar Tab'!$F148 &amp;"-" &amp;'Calendar Tab'!$E148</f>
        <v>2010-Q2</v>
      </c>
      <c r="K148" s="5" t="str">
        <f>'Calendar Tab'!$F148 &amp; "-" &amp; 'Calendar Tab'!$D148</f>
        <v>2010-May</v>
      </c>
      <c r="L148" s="5">
        <f>'Calendar Tab'!$F148 *100 +'Calendar Tab'!$C148</f>
        <v>201005</v>
      </c>
    </row>
    <row r="149" spans="1:12">
      <c r="A149" s="8">
        <f>'Calendar Tab'!$F149*10000 + 'Calendar Tab'!$C149*100 +'Calendar Tab'!$I149</f>
        <v>20100528</v>
      </c>
      <c r="B149" s="7">
        <v>40326</v>
      </c>
      <c r="C149" s="8">
        <f>INT(TEXT('Calendar Tab'!$B149, "m"))</f>
        <v>5</v>
      </c>
      <c r="D149" s="8" t="str">
        <f>TEXT('Calendar Tab'!$B149, "mmm")</f>
        <v>May</v>
      </c>
      <c r="E149" s="9" t="str">
        <f xml:space="preserve">  "Q" &amp;  ( 1 + QUOTIENT('Calendar Tab'!$C149-1, 3))</f>
        <v>Q2</v>
      </c>
      <c r="F149" s="8">
        <f>YEAR('Calendar Tab'!$B149)</f>
        <v>2010</v>
      </c>
      <c r="G149" s="8">
        <f>WEEKDAY('Calendar Tab'!$B149)</f>
        <v>6</v>
      </c>
      <c r="H149" s="8" t="str">
        <f>TEXT('Calendar Tab'!$B149, "ddd")</f>
        <v>Fri</v>
      </c>
      <c r="I149" s="8">
        <f>INT(TEXT('Calendar Tab'!$B149, "d"))</f>
        <v>28</v>
      </c>
      <c r="J149" s="8" t="str">
        <f>'Calendar Tab'!$F149 &amp;"-" &amp;'Calendar Tab'!$E149</f>
        <v>2010-Q2</v>
      </c>
      <c r="K149" s="8" t="str">
        <f>'Calendar Tab'!$F149 &amp; "-" &amp; 'Calendar Tab'!$D149</f>
        <v>2010-May</v>
      </c>
      <c r="L149" s="8">
        <f>'Calendar Tab'!$F149 *100 +'Calendar Tab'!$C149</f>
        <v>201005</v>
      </c>
    </row>
    <row r="150" spans="1:12">
      <c r="A150" s="5">
        <f>'Calendar Tab'!$F150*10000 + 'Calendar Tab'!$C150*100 +'Calendar Tab'!$I150</f>
        <v>20100529</v>
      </c>
      <c r="B150" s="4">
        <v>40327</v>
      </c>
      <c r="C150" s="5">
        <f>INT(TEXT('Calendar Tab'!$B150, "m"))</f>
        <v>5</v>
      </c>
      <c r="D150" s="5" t="str">
        <f>TEXT('Calendar Tab'!$B150, "mmm")</f>
        <v>May</v>
      </c>
      <c r="E150" s="6" t="str">
        <f xml:space="preserve">  "Q" &amp;  ( 1 + QUOTIENT('Calendar Tab'!$C150-1, 3))</f>
        <v>Q2</v>
      </c>
      <c r="F150" s="5">
        <f>YEAR('Calendar Tab'!$B150)</f>
        <v>2010</v>
      </c>
      <c r="G150" s="5">
        <f>WEEKDAY('Calendar Tab'!$B150)</f>
        <v>7</v>
      </c>
      <c r="H150" s="5" t="str">
        <f>TEXT('Calendar Tab'!$B150, "ddd")</f>
        <v>Sat</v>
      </c>
      <c r="I150" s="5">
        <f>INT(TEXT('Calendar Tab'!$B150, "d"))</f>
        <v>29</v>
      </c>
      <c r="J150" s="5" t="str">
        <f>'Calendar Tab'!$F150 &amp;"-" &amp;'Calendar Tab'!$E150</f>
        <v>2010-Q2</v>
      </c>
      <c r="K150" s="5" t="str">
        <f>'Calendar Tab'!$F150 &amp; "-" &amp; 'Calendar Tab'!$D150</f>
        <v>2010-May</v>
      </c>
      <c r="L150" s="5">
        <f>'Calendar Tab'!$F150 *100 +'Calendar Tab'!$C150</f>
        <v>201005</v>
      </c>
    </row>
    <row r="151" spans="1:12">
      <c r="A151" s="8">
        <f>'Calendar Tab'!$F151*10000 + 'Calendar Tab'!$C151*100 +'Calendar Tab'!$I151</f>
        <v>20100530</v>
      </c>
      <c r="B151" s="7">
        <v>40328</v>
      </c>
      <c r="C151" s="8">
        <f>INT(TEXT('Calendar Tab'!$B151, "m"))</f>
        <v>5</v>
      </c>
      <c r="D151" s="8" t="str">
        <f>TEXT('Calendar Tab'!$B151, "mmm")</f>
        <v>May</v>
      </c>
      <c r="E151" s="9" t="str">
        <f xml:space="preserve">  "Q" &amp;  ( 1 + QUOTIENT('Calendar Tab'!$C151-1, 3))</f>
        <v>Q2</v>
      </c>
      <c r="F151" s="8">
        <f>YEAR('Calendar Tab'!$B151)</f>
        <v>2010</v>
      </c>
      <c r="G151" s="8">
        <f>WEEKDAY('Calendar Tab'!$B151)</f>
        <v>1</v>
      </c>
      <c r="H151" s="8" t="str">
        <f>TEXT('Calendar Tab'!$B151, "ddd")</f>
        <v>Sun</v>
      </c>
      <c r="I151" s="8">
        <f>INT(TEXT('Calendar Tab'!$B151, "d"))</f>
        <v>30</v>
      </c>
      <c r="J151" s="8" t="str">
        <f>'Calendar Tab'!$F151 &amp;"-" &amp;'Calendar Tab'!$E151</f>
        <v>2010-Q2</v>
      </c>
      <c r="K151" s="8" t="str">
        <f>'Calendar Tab'!$F151 &amp; "-" &amp; 'Calendar Tab'!$D151</f>
        <v>2010-May</v>
      </c>
      <c r="L151" s="8">
        <f>'Calendar Tab'!$F151 *100 +'Calendar Tab'!$C151</f>
        <v>201005</v>
      </c>
    </row>
    <row r="152" spans="1:12">
      <c r="A152" s="5">
        <f>'Calendar Tab'!$F152*10000 + 'Calendar Tab'!$C152*100 +'Calendar Tab'!$I152</f>
        <v>20100531</v>
      </c>
      <c r="B152" s="4">
        <v>40329</v>
      </c>
      <c r="C152" s="5">
        <f>INT(TEXT('Calendar Tab'!$B152, "m"))</f>
        <v>5</v>
      </c>
      <c r="D152" s="5" t="str">
        <f>TEXT('Calendar Tab'!$B152, "mmm")</f>
        <v>May</v>
      </c>
      <c r="E152" s="6" t="str">
        <f xml:space="preserve">  "Q" &amp;  ( 1 + QUOTIENT('Calendar Tab'!$C152-1, 3))</f>
        <v>Q2</v>
      </c>
      <c r="F152" s="5">
        <f>YEAR('Calendar Tab'!$B152)</f>
        <v>2010</v>
      </c>
      <c r="G152" s="5">
        <f>WEEKDAY('Calendar Tab'!$B152)</f>
        <v>2</v>
      </c>
      <c r="H152" s="5" t="str">
        <f>TEXT('Calendar Tab'!$B152, "ddd")</f>
        <v>Mon</v>
      </c>
      <c r="I152" s="5">
        <f>INT(TEXT('Calendar Tab'!$B152, "d"))</f>
        <v>31</v>
      </c>
      <c r="J152" s="5" t="str">
        <f>'Calendar Tab'!$F152 &amp;"-" &amp;'Calendar Tab'!$E152</f>
        <v>2010-Q2</v>
      </c>
      <c r="K152" s="5" t="str">
        <f>'Calendar Tab'!$F152 &amp; "-" &amp; 'Calendar Tab'!$D152</f>
        <v>2010-May</v>
      </c>
      <c r="L152" s="5">
        <f>'Calendar Tab'!$F152 *100 +'Calendar Tab'!$C152</f>
        <v>201005</v>
      </c>
    </row>
    <row r="153" spans="1:12">
      <c r="A153" s="8">
        <f>'Calendar Tab'!$F153*10000 + 'Calendar Tab'!$C153*100 +'Calendar Tab'!$I153</f>
        <v>20100601</v>
      </c>
      <c r="B153" s="7">
        <v>40330</v>
      </c>
      <c r="C153" s="8">
        <f>INT(TEXT('Calendar Tab'!$B153, "m"))</f>
        <v>6</v>
      </c>
      <c r="D153" s="8" t="str">
        <f>TEXT('Calendar Tab'!$B153, "mmm")</f>
        <v>Jun</v>
      </c>
      <c r="E153" s="9" t="str">
        <f xml:space="preserve">  "Q" &amp;  ( 1 + QUOTIENT('Calendar Tab'!$C153-1, 3))</f>
        <v>Q2</v>
      </c>
      <c r="F153" s="8">
        <f>YEAR('Calendar Tab'!$B153)</f>
        <v>2010</v>
      </c>
      <c r="G153" s="8">
        <f>WEEKDAY('Calendar Tab'!$B153)</f>
        <v>3</v>
      </c>
      <c r="H153" s="8" t="str">
        <f>TEXT('Calendar Tab'!$B153, "ddd")</f>
        <v>Tue</v>
      </c>
      <c r="I153" s="8">
        <f>INT(TEXT('Calendar Tab'!$B153, "d"))</f>
        <v>1</v>
      </c>
      <c r="J153" s="8" t="str">
        <f>'Calendar Tab'!$F153 &amp;"-" &amp;'Calendar Tab'!$E153</f>
        <v>2010-Q2</v>
      </c>
      <c r="K153" s="8" t="str">
        <f>'Calendar Tab'!$F153 &amp; "-" &amp; 'Calendar Tab'!$D153</f>
        <v>2010-Jun</v>
      </c>
      <c r="L153" s="8">
        <f>'Calendar Tab'!$F153 *100 +'Calendar Tab'!$C153</f>
        <v>201006</v>
      </c>
    </row>
    <row r="154" spans="1:12">
      <c r="A154" s="5">
        <f>'Calendar Tab'!$F154*10000 + 'Calendar Tab'!$C154*100 +'Calendar Tab'!$I154</f>
        <v>20100602</v>
      </c>
      <c r="B154" s="4">
        <v>40331</v>
      </c>
      <c r="C154" s="5">
        <f>INT(TEXT('Calendar Tab'!$B154, "m"))</f>
        <v>6</v>
      </c>
      <c r="D154" s="5" t="str">
        <f>TEXT('Calendar Tab'!$B154, "mmm")</f>
        <v>Jun</v>
      </c>
      <c r="E154" s="6" t="str">
        <f xml:space="preserve">  "Q" &amp;  ( 1 + QUOTIENT('Calendar Tab'!$C154-1, 3))</f>
        <v>Q2</v>
      </c>
      <c r="F154" s="5">
        <f>YEAR('Calendar Tab'!$B154)</f>
        <v>2010</v>
      </c>
      <c r="G154" s="5">
        <f>WEEKDAY('Calendar Tab'!$B154)</f>
        <v>4</v>
      </c>
      <c r="H154" s="5" t="str">
        <f>TEXT('Calendar Tab'!$B154, "ddd")</f>
        <v>Wed</v>
      </c>
      <c r="I154" s="5">
        <f>INT(TEXT('Calendar Tab'!$B154, "d"))</f>
        <v>2</v>
      </c>
      <c r="J154" s="5" t="str">
        <f>'Calendar Tab'!$F154 &amp;"-" &amp;'Calendar Tab'!$E154</f>
        <v>2010-Q2</v>
      </c>
      <c r="K154" s="5" t="str">
        <f>'Calendar Tab'!$F154 &amp; "-" &amp; 'Calendar Tab'!$D154</f>
        <v>2010-Jun</v>
      </c>
      <c r="L154" s="5">
        <f>'Calendar Tab'!$F154 *100 +'Calendar Tab'!$C154</f>
        <v>201006</v>
      </c>
    </row>
    <row r="155" spans="1:12">
      <c r="A155" s="8">
        <f>'Calendar Tab'!$F155*10000 + 'Calendar Tab'!$C155*100 +'Calendar Tab'!$I155</f>
        <v>20100603</v>
      </c>
      <c r="B155" s="7">
        <v>40332</v>
      </c>
      <c r="C155" s="8">
        <f>INT(TEXT('Calendar Tab'!$B155, "m"))</f>
        <v>6</v>
      </c>
      <c r="D155" s="8" t="str">
        <f>TEXT('Calendar Tab'!$B155, "mmm")</f>
        <v>Jun</v>
      </c>
      <c r="E155" s="9" t="str">
        <f xml:space="preserve">  "Q" &amp;  ( 1 + QUOTIENT('Calendar Tab'!$C155-1, 3))</f>
        <v>Q2</v>
      </c>
      <c r="F155" s="8">
        <f>YEAR('Calendar Tab'!$B155)</f>
        <v>2010</v>
      </c>
      <c r="G155" s="8">
        <f>WEEKDAY('Calendar Tab'!$B155)</f>
        <v>5</v>
      </c>
      <c r="H155" s="8" t="str">
        <f>TEXT('Calendar Tab'!$B155, "ddd")</f>
        <v>Thu</v>
      </c>
      <c r="I155" s="8">
        <f>INT(TEXT('Calendar Tab'!$B155, "d"))</f>
        <v>3</v>
      </c>
      <c r="J155" s="8" t="str">
        <f>'Calendar Tab'!$F155 &amp;"-" &amp;'Calendar Tab'!$E155</f>
        <v>2010-Q2</v>
      </c>
      <c r="K155" s="8" t="str">
        <f>'Calendar Tab'!$F155 &amp; "-" &amp; 'Calendar Tab'!$D155</f>
        <v>2010-Jun</v>
      </c>
      <c r="L155" s="8">
        <f>'Calendar Tab'!$F155 *100 +'Calendar Tab'!$C155</f>
        <v>201006</v>
      </c>
    </row>
    <row r="156" spans="1:12">
      <c r="A156" s="5">
        <f>'Calendar Tab'!$F156*10000 + 'Calendar Tab'!$C156*100 +'Calendar Tab'!$I156</f>
        <v>20100604</v>
      </c>
      <c r="B156" s="4">
        <v>40333</v>
      </c>
      <c r="C156" s="5">
        <f>INT(TEXT('Calendar Tab'!$B156, "m"))</f>
        <v>6</v>
      </c>
      <c r="D156" s="5" t="str">
        <f>TEXT('Calendar Tab'!$B156, "mmm")</f>
        <v>Jun</v>
      </c>
      <c r="E156" s="6" t="str">
        <f xml:space="preserve">  "Q" &amp;  ( 1 + QUOTIENT('Calendar Tab'!$C156-1, 3))</f>
        <v>Q2</v>
      </c>
      <c r="F156" s="5">
        <f>YEAR('Calendar Tab'!$B156)</f>
        <v>2010</v>
      </c>
      <c r="G156" s="5">
        <f>WEEKDAY('Calendar Tab'!$B156)</f>
        <v>6</v>
      </c>
      <c r="H156" s="5" t="str">
        <f>TEXT('Calendar Tab'!$B156, "ddd")</f>
        <v>Fri</v>
      </c>
      <c r="I156" s="5">
        <f>INT(TEXT('Calendar Tab'!$B156, "d"))</f>
        <v>4</v>
      </c>
      <c r="J156" s="5" t="str">
        <f>'Calendar Tab'!$F156 &amp;"-" &amp;'Calendar Tab'!$E156</f>
        <v>2010-Q2</v>
      </c>
      <c r="K156" s="5" t="str">
        <f>'Calendar Tab'!$F156 &amp; "-" &amp; 'Calendar Tab'!$D156</f>
        <v>2010-Jun</v>
      </c>
      <c r="L156" s="5">
        <f>'Calendar Tab'!$F156 *100 +'Calendar Tab'!$C156</f>
        <v>201006</v>
      </c>
    </row>
    <row r="157" spans="1:12">
      <c r="A157" s="8">
        <f>'Calendar Tab'!$F157*10000 + 'Calendar Tab'!$C157*100 +'Calendar Tab'!$I157</f>
        <v>20100605</v>
      </c>
      <c r="B157" s="7">
        <v>40334</v>
      </c>
      <c r="C157" s="8">
        <f>INT(TEXT('Calendar Tab'!$B157, "m"))</f>
        <v>6</v>
      </c>
      <c r="D157" s="8" t="str">
        <f>TEXT('Calendar Tab'!$B157, "mmm")</f>
        <v>Jun</v>
      </c>
      <c r="E157" s="9" t="str">
        <f xml:space="preserve">  "Q" &amp;  ( 1 + QUOTIENT('Calendar Tab'!$C157-1, 3))</f>
        <v>Q2</v>
      </c>
      <c r="F157" s="8">
        <f>YEAR('Calendar Tab'!$B157)</f>
        <v>2010</v>
      </c>
      <c r="G157" s="8">
        <f>WEEKDAY('Calendar Tab'!$B157)</f>
        <v>7</v>
      </c>
      <c r="H157" s="8" t="str">
        <f>TEXT('Calendar Tab'!$B157, "ddd")</f>
        <v>Sat</v>
      </c>
      <c r="I157" s="8">
        <f>INT(TEXT('Calendar Tab'!$B157, "d"))</f>
        <v>5</v>
      </c>
      <c r="J157" s="8" t="str">
        <f>'Calendar Tab'!$F157 &amp;"-" &amp;'Calendar Tab'!$E157</f>
        <v>2010-Q2</v>
      </c>
      <c r="K157" s="8" t="str">
        <f>'Calendar Tab'!$F157 &amp; "-" &amp; 'Calendar Tab'!$D157</f>
        <v>2010-Jun</v>
      </c>
      <c r="L157" s="8">
        <f>'Calendar Tab'!$F157 *100 +'Calendar Tab'!$C157</f>
        <v>201006</v>
      </c>
    </row>
    <row r="158" spans="1:12">
      <c r="A158" s="5">
        <f>'Calendar Tab'!$F158*10000 + 'Calendar Tab'!$C158*100 +'Calendar Tab'!$I158</f>
        <v>20100606</v>
      </c>
      <c r="B158" s="4">
        <v>40335</v>
      </c>
      <c r="C158" s="5">
        <f>INT(TEXT('Calendar Tab'!$B158, "m"))</f>
        <v>6</v>
      </c>
      <c r="D158" s="5" t="str">
        <f>TEXT('Calendar Tab'!$B158, "mmm")</f>
        <v>Jun</v>
      </c>
      <c r="E158" s="6" t="str">
        <f xml:space="preserve">  "Q" &amp;  ( 1 + QUOTIENT('Calendar Tab'!$C158-1, 3))</f>
        <v>Q2</v>
      </c>
      <c r="F158" s="5">
        <f>YEAR('Calendar Tab'!$B158)</f>
        <v>2010</v>
      </c>
      <c r="G158" s="5">
        <f>WEEKDAY('Calendar Tab'!$B158)</f>
        <v>1</v>
      </c>
      <c r="H158" s="5" t="str">
        <f>TEXT('Calendar Tab'!$B158, "ddd")</f>
        <v>Sun</v>
      </c>
      <c r="I158" s="5">
        <f>INT(TEXT('Calendar Tab'!$B158, "d"))</f>
        <v>6</v>
      </c>
      <c r="J158" s="5" t="str">
        <f>'Calendar Tab'!$F158 &amp;"-" &amp;'Calendar Tab'!$E158</f>
        <v>2010-Q2</v>
      </c>
      <c r="K158" s="5" t="str">
        <f>'Calendar Tab'!$F158 &amp; "-" &amp; 'Calendar Tab'!$D158</f>
        <v>2010-Jun</v>
      </c>
      <c r="L158" s="5">
        <f>'Calendar Tab'!$F158 *100 +'Calendar Tab'!$C158</f>
        <v>201006</v>
      </c>
    </row>
    <row r="159" spans="1:12">
      <c r="A159" s="8">
        <f>'Calendar Tab'!$F159*10000 + 'Calendar Tab'!$C159*100 +'Calendar Tab'!$I159</f>
        <v>20100607</v>
      </c>
      <c r="B159" s="7">
        <v>40336</v>
      </c>
      <c r="C159" s="8">
        <f>INT(TEXT('Calendar Tab'!$B159, "m"))</f>
        <v>6</v>
      </c>
      <c r="D159" s="8" t="str">
        <f>TEXT('Calendar Tab'!$B159, "mmm")</f>
        <v>Jun</v>
      </c>
      <c r="E159" s="9" t="str">
        <f xml:space="preserve">  "Q" &amp;  ( 1 + QUOTIENT('Calendar Tab'!$C159-1, 3))</f>
        <v>Q2</v>
      </c>
      <c r="F159" s="8">
        <f>YEAR('Calendar Tab'!$B159)</f>
        <v>2010</v>
      </c>
      <c r="G159" s="8">
        <f>WEEKDAY('Calendar Tab'!$B159)</f>
        <v>2</v>
      </c>
      <c r="H159" s="8" t="str">
        <f>TEXT('Calendar Tab'!$B159, "ddd")</f>
        <v>Mon</v>
      </c>
      <c r="I159" s="8">
        <f>INT(TEXT('Calendar Tab'!$B159, "d"))</f>
        <v>7</v>
      </c>
      <c r="J159" s="8" t="str">
        <f>'Calendar Tab'!$F159 &amp;"-" &amp;'Calendar Tab'!$E159</f>
        <v>2010-Q2</v>
      </c>
      <c r="K159" s="8" t="str">
        <f>'Calendar Tab'!$F159 &amp; "-" &amp; 'Calendar Tab'!$D159</f>
        <v>2010-Jun</v>
      </c>
      <c r="L159" s="8">
        <f>'Calendar Tab'!$F159 *100 +'Calendar Tab'!$C159</f>
        <v>201006</v>
      </c>
    </row>
    <row r="160" spans="1:12">
      <c r="A160" s="5">
        <f>'Calendar Tab'!$F160*10000 + 'Calendar Tab'!$C160*100 +'Calendar Tab'!$I160</f>
        <v>20100608</v>
      </c>
      <c r="B160" s="4">
        <v>40337</v>
      </c>
      <c r="C160" s="5">
        <f>INT(TEXT('Calendar Tab'!$B160, "m"))</f>
        <v>6</v>
      </c>
      <c r="D160" s="5" t="str">
        <f>TEXT('Calendar Tab'!$B160, "mmm")</f>
        <v>Jun</v>
      </c>
      <c r="E160" s="6" t="str">
        <f xml:space="preserve">  "Q" &amp;  ( 1 + QUOTIENT('Calendar Tab'!$C160-1, 3))</f>
        <v>Q2</v>
      </c>
      <c r="F160" s="5">
        <f>YEAR('Calendar Tab'!$B160)</f>
        <v>2010</v>
      </c>
      <c r="G160" s="5">
        <f>WEEKDAY('Calendar Tab'!$B160)</f>
        <v>3</v>
      </c>
      <c r="H160" s="5" t="str">
        <f>TEXT('Calendar Tab'!$B160, "ddd")</f>
        <v>Tue</v>
      </c>
      <c r="I160" s="5">
        <f>INT(TEXT('Calendar Tab'!$B160, "d"))</f>
        <v>8</v>
      </c>
      <c r="J160" s="5" t="str">
        <f>'Calendar Tab'!$F160 &amp;"-" &amp;'Calendar Tab'!$E160</f>
        <v>2010-Q2</v>
      </c>
      <c r="K160" s="5" t="str">
        <f>'Calendar Tab'!$F160 &amp; "-" &amp; 'Calendar Tab'!$D160</f>
        <v>2010-Jun</v>
      </c>
      <c r="L160" s="5">
        <f>'Calendar Tab'!$F160 *100 +'Calendar Tab'!$C160</f>
        <v>201006</v>
      </c>
    </row>
    <row r="161" spans="1:12">
      <c r="A161" s="8">
        <f>'Calendar Tab'!$F161*10000 + 'Calendar Tab'!$C161*100 +'Calendar Tab'!$I161</f>
        <v>20100609</v>
      </c>
      <c r="B161" s="7">
        <v>40338</v>
      </c>
      <c r="C161" s="8">
        <f>INT(TEXT('Calendar Tab'!$B161, "m"))</f>
        <v>6</v>
      </c>
      <c r="D161" s="8" t="str">
        <f>TEXT('Calendar Tab'!$B161, "mmm")</f>
        <v>Jun</v>
      </c>
      <c r="E161" s="9" t="str">
        <f xml:space="preserve">  "Q" &amp;  ( 1 + QUOTIENT('Calendar Tab'!$C161-1, 3))</f>
        <v>Q2</v>
      </c>
      <c r="F161" s="8">
        <f>YEAR('Calendar Tab'!$B161)</f>
        <v>2010</v>
      </c>
      <c r="G161" s="8">
        <f>WEEKDAY('Calendar Tab'!$B161)</f>
        <v>4</v>
      </c>
      <c r="H161" s="8" t="str">
        <f>TEXT('Calendar Tab'!$B161, "ddd")</f>
        <v>Wed</v>
      </c>
      <c r="I161" s="8">
        <f>INT(TEXT('Calendar Tab'!$B161, "d"))</f>
        <v>9</v>
      </c>
      <c r="J161" s="8" t="str">
        <f>'Calendar Tab'!$F161 &amp;"-" &amp;'Calendar Tab'!$E161</f>
        <v>2010-Q2</v>
      </c>
      <c r="K161" s="8" t="str">
        <f>'Calendar Tab'!$F161 &amp; "-" &amp; 'Calendar Tab'!$D161</f>
        <v>2010-Jun</v>
      </c>
      <c r="L161" s="8">
        <f>'Calendar Tab'!$F161 *100 +'Calendar Tab'!$C161</f>
        <v>201006</v>
      </c>
    </row>
    <row r="162" spans="1:12">
      <c r="A162" s="5">
        <f>'Calendar Tab'!$F162*10000 + 'Calendar Tab'!$C162*100 +'Calendar Tab'!$I162</f>
        <v>20100610</v>
      </c>
      <c r="B162" s="4">
        <v>40339</v>
      </c>
      <c r="C162" s="5">
        <f>INT(TEXT('Calendar Tab'!$B162, "m"))</f>
        <v>6</v>
      </c>
      <c r="D162" s="5" t="str">
        <f>TEXT('Calendar Tab'!$B162, "mmm")</f>
        <v>Jun</v>
      </c>
      <c r="E162" s="6" t="str">
        <f xml:space="preserve">  "Q" &amp;  ( 1 + QUOTIENT('Calendar Tab'!$C162-1, 3))</f>
        <v>Q2</v>
      </c>
      <c r="F162" s="5">
        <f>YEAR('Calendar Tab'!$B162)</f>
        <v>2010</v>
      </c>
      <c r="G162" s="5">
        <f>WEEKDAY('Calendar Tab'!$B162)</f>
        <v>5</v>
      </c>
      <c r="H162" s="5" t="str">
        <f>TEXT('Calendar Tab'!$B162, "ddd")</f>
        <v>Thu</v>
      </c>
      <c r="I162" s="5">
        <f>INT(TEXT('Calendar Tab'!$B162, "d"))</f>
        <v>10</v>
      </c>
      <c r="J162" s="5" t="str">
        <f>'Calendar Tab'!$F162 &amp;"-" &amp;'Calendar Tab'!$E162</f>
        <v>2010-Q2</v>
      </c>
      <c r="K162" s="5" t="str">
        <f>'Calendar Tab'!$F162 &amp; "-" &amp; 'Calendar Tab'!$D162</f>
        <v>2010-Jun</v>
      </c>
      <c r="L162" s="5">
        <f>'Calendar Tab'!$F162 *100 +'Calendar Tab'!$C162</f>
        <v>201006</v>
      </c>
    </row>
    <row r="163" spans="1:12">
      <c r="A163" s="8">
        <f>'Calendar Tab'!$F163*10000 + 'Calendar Tab'!$C163*100 +'Calendar Tab'!$I163</f>
        <v>20100611</v>
      </c>
      <c r="B163" s="7">
        <v>40340</v>
      </c>
      <c r="C163" s="8">
        <f>INT(TEXT('Calendar Tab'!$B163, "m"))</f>
        <v>6</v>
      </c>
      <c r="D163" s="8" t="str">
        <f>TEXT('Calendar Tab'!$B163, "mmm")</f>
        <v>Jun</v>
      </c>
      <c r="E163" s="9" t="str">
        <f xml:space="preserve">  "Q" &amp;  ( 1 + QUOTIENT('Calendar Tab'!$C163-1, 3))</f>
        <v>Q2</v>
      </c>
      <c r="F163" s="8">
        <f>YEAR('Calendar Tab'!$B163)</f>
        <v>2010</v>
      </c>
      <c r="G163" s="8">
        <f>WEEKDAY('Calendar Tab'!$B163)</f>
        <v>6</v>
      </c>
      <c r="H163" s="8" t="str">
        <f>TEXT('Calendar Tab'!$B163, "ddd")</f>
        <v>Fri</v>
      </c>
      <c r="I163" s="8">
        <f>INT(TEXT('Calendar Tab'!$B163, "d"))</f>
        <v>11</v>
      </c>
      <c r="J163" s="8" t="str">
        <f>'Calendar Tab'!$F163 &amp;"-" &amp;'Calendar Tab'!$E163</f>
        <v>2010-Q2</v>
      </c>
      <c r="K163" s="8" t="str">
        <f>'Calendar Tab'!$F163 &amp; "-" &amp; 'Calendar Tab'!$D163</f>
        <v>2010-Jun</v>
      </c>
      <c r="L163" s="8">
        <f>'Calendar Tab'!$F163 *100 +'Calendar Tab'!$C163</f>
        <v>201006</v>
      </c>
    </row>
    <row r="164" spans="1:12">
      <c r="A164" s="5">
        <f>'Calendar Tab'!$F164*10000 + 'Calendar Tab'!$C164*100 +'Calendar Tab'!$I164</f>
        <v>20100612</v>
      </c>
      <c r="B164" s="4">
        <v>40341</v>
      </c>
      <c r="C164" s="5">
        <f>INT(TEXT('Calendar Tab'!$B164, "m"))</f>
        <v>6</v>
      </c>
      <c r="D164" s="5" t="str">
        <f>TEXT('Calendar Tab'!$B164, "mmm")</f>
        <v>Jun</v>
      </c>
      <c r="E164" s="6" t="str">
        <f xml:space="preserve">  "Q" &amp;  ( 1 + QUOTIENT('Calendar Tab'!$C164-1, 3))</f>
        <v>Q2</v>
      </c>
      <c r="F164" s="5">
        <f>YEAR('Calendar Tab'!$B164)</f>
        <v>2010</v>
      </c>
      <c r="G164" s="5">
        <f>WEEKDAY('Calendar Tab'!$B164)</f>
        <v>7</v>
      </c>
      <c r="H164" s="5" t="str">
        <f>TEXT('Calendar Tab'!$B164, "ddd")</f>
        <v>Sat</v>
      </c>
      <c r="I164" s="5">
        <f>INT(TEXT('Calendar Tab'!$B164, "d"))</f>
        <v>12</v>
      </c>
      <c r="J164" s="5" t="str">
        <f>'Calendar Tab'!$F164 &amp;"-" &amp;'Calendar Tab'!$E164</f>
        <v>2010-Q2</v>
      </c>
      <c r="K164" s="5" t="str">
        <f>'Calendar Tab'!$F164 &amp; "-" &amp; 'Calendar Tab'!$D164</f>
        <v>2010-Jun</v>
      </c>
      <c r="L164" s="5">
        <f>'Calendar Tab'!$F164 *100 +'Calendar Tab'!$C164</f>
        <v>201006</v>
      </c>
    </row>
    <row r="165" spans="1:12">
      <c r="A165" s="8">
        <f>'Calendar Tab'!$F165*10000 + 'Calendar Tab'!$C165*100 +'Calendar Tab'!$I165</f>
        <v>20100613</v>
      </c>
      <c r="B165" s="7">
        <v>40342</v>
      </c>
      <c r="C165" s="8">
        <f>INT(TEXT('Calendar Tab'!$B165, "m"))</f>
        <v>6</v>
      </c>
      <c r="D165" s="8" t="str">
        <f>TEXT('Calendar Tab'!$B165, "mmm")</f>
        <v>Jun</v>
      </c>
      <c r="E165" s="9" t="str">
        <f xml:space="preserve">  "Q" &amp;  ( 1 + QUOTIENT('Calendar Tab'!$C165-1, 3))</f>
        <v>Q2</v>
      </c>
      <c r="F165" s="8">
        <f>YEAR('Calendar Tab'!$B165)</f>
        <v>2010</v>
      </c>
      <c r="G165" s="8">
        <f>WEEKDAY('Calendar Tab'!$B165)</f>
        <v>1</v>
      </c>
      <c r="H165" s="8" t="str">
        <f>TEXT('Calendar Tab'!$B165, "ddd")</f>
        <v>Sun</v>
      </c>
      <c r="I165" s="8">
        <f>INT(TEXT('Calendar Tab'!$B165, "d"))</f>
        <v>13</v>
      </c>
      <c r="J165" s="8" t="str">
        <f>'Calendar Tab'!$F165 &amp;"-" &amp;'Calendar Tab'!$E165</f>
        <v>2010-Q2</v>
      </c>
      <c r="K165" s="8" t="str">
        <f>'Calendar Tab'!$F165 &amp; "-" &amp; 'Calendar Tab'!$D165</f>
        <v>2010-Jun</v>
      </c>
      <c r="L165" s="8">
        <f>'Calendar Tab'!$F165 *100 +'Calendar Tab'!$C165</f>
        <v>201006</v>
      </c>
    </row>
    <row r="166" spans="1:12">
      <c r="A166" s="5">
        <f>'Calendar Tab'!$F166*10000 + 'Calendar Tab'!$C166*100 +'Calendar Tab'!$I166</f>
        <v>20100614</v>
      </c>
      <c r="B166" s="4">
        <v>40343</v>
      </c>
      <c r="C166" s="5">
        <f>INT(TEXT('Calendar Tab'!$B166, "m"))</f>
        <v>6</v>
      </c>
      <c r="D166" s="5" t="str">
        <f>TEXT('Calendar Tab'!$B166, "mmm")</f>
        <v>Jun</v>
      </c>
      <c r="E166" s="6" t="str">
        <f xml:space="preserve">  "Q" &amp;  ( 1 + QUOTIENT('Calendar Tab'!$C166-1, 3))</f>
        <v>Q2</v>
      </c>
      <c r="F166" s="5">
        <f>YEAR('Calendar Tab'!$B166)</f>
        <v>2010</v>
      </c>
      <c r="G166" s="5">
        <f>WEEKDAY('Calendar Tab'!$B166)</f>
        <v>2</v>
      </c>
      <c r="H166" s="5" t="str">
        <f>TEXT('Calendar Tab'!$B166, "ddd")</f>
        <v>Mon</v>
      </c>
      <c r="I166" s="5">
        <f>INT(TEXT('Calendar Tab'!$B166, "d"))</f>
        <v>14</v>
      </c>
      <c r="J166" s="5" t="str">
        <f>'Calendar Tab'!$F166 &amp;"-" &amp;'Calendar Tab'!$E166</f>
        <v>2010-Q2</v>
      </c>
      <c r="K166" s="5" t="str">
        <f>'Calendar Tab'!$F166 &amp; "-" &amp; 'Calendar Tab'!$D166</f>
        <v>2010-Jun</v>
      </c>
      <c r="L166" s="5">
        <f>'Calendar Tab'!$F166 *100 +'Calendar Tab'!$C166</f>
        <v>201006</v>
      </c>
    </row>
    <row r="167" spans="1:12">
      <c r="A167" s="8">
        <f>'Calendar Tab'!$F167*10000 + 'Calendar Tab'!$C167*100 +'Calendar Tab'!$I167</f>
        <v>20100615</v>
      </c>
      <c r="B167" s="7">
        <v>40344</v>
      </c>
      <c r="C167" s="8">
        <f>INT(TEXT('Calendar Tab'!$B167, "m"))</f>
        <v>6</v>
      </c>
      <c r="D167" s="8" t="str">
        <f>TEXT('Calendar Tab'!$B167, "mmm")</f>
        <v>Jun</v>
      </c>
      <c r="E167" s="9" t="str">
        <f xml:space="preserve">  "Q" &amp;  ( 1 + QUOTIENT('Calendar Tab'!$C167-1, 3))</f>
        <v>Q2</v>
      </c>
      <c r="F167" s="8">
        <f>YEAR('Calendar Tab'!$B167)</f>
        <v>2010</v>
      </c>
      <c r="G167" s="8">
        <f>WEEKDAY('Calendar Tab'!$B167)</f>
        <v>3</v>
      </c>
      <c r="H167" s="8" t="str">
        <f>TEXT('Calendar Tab'!$B167, "ddd")</f>
        <v>Tue</v>
      </c>
      <c r="I167" s="8">
        <f>INT(TEXT('Calendar Tab'!$B167, "d"))</f>
        <v>15</v>
      </c>
      <c r="J167" s="8" t="str">
        <f>'Calendar Tab'!$F167 &amp;"-" &amp;'Calendar Tab'!$E167</f>
        <v>2010-Q2</v>
      </c>
      <c r="K167" s="8" t="str">
        <f>'Calendar Tab'!$F167 &amp; "-" &amp; 'Calendar Tab'!$D167</f>
        <v>2010-Jun</v>
      </c>
      <c r="L167" s="8">
        <f>'Calendar Tab'!$F167 *100 +'Calendar Tab'!$C167</f>
        <v>201006</v>
      </c>
    </row>
    <row r="168" spans="1:12">
      <c r="A168" s="5">
        <f>'Calendar Tab'!$F168*10000 + 'Calendar Tab'!$C168*100 +'Calendar Tab'!$I168</f>
        <v>20100616</v>
      </c>
      <c r="B168" s="4">
        <v>40345</v>
      </c>
      <c r="C168" s="5">
        <f>INT(TEXT('Calendar Tab'!$B168, "m"))</f>
        <v>6</v>
      </c>
      <c r="D168" s="5" t="str">
        <f>TEXT('Calendar Tab'!$B168, "mmm")</f>
        <v>Jun</v>
      </c>
      <c r="E168" s="6" t="str">
        <f xml:space="preserve">  "Q" &amp;  ( 1 + QUOTIENT('Calendar Tab'!$C168-1, 3))</f>
        <v>Q2</v>
      </c>
      <c r="F168" s="5">
        <f>YEAR('Calendar Tab'!$B168)</f>
        <v>2010</v>
      </c>
      <c r="G168" s="5">
        <f>WEEKDAY('Calendar Tab'!$B168)</f>
        <v>4</v>
      </c>
      <c r="H168" s="5" t="str">
        <f>TEXT('Calendar Tab'!$B168, "ddd")</f>
        <v>Wed</v>
      </c>
      <c r="I168" s="5">
        <f>INT(TEXT('Calendar Tab'!$B168, "d"))</f>
        <v>16</v>
      </c>
      <c r="J168" s="5" t="str">
        <f>'Calendar Tab'!$F168 &amp;"-" &amp;'Calendar Tab'!$E168</f>
        <v>2010-Q2</v>
      </c>
      <c r="K168" s="5" t="str">
        <f>'Calendar Tab'!$F168 &amp; "-" &amp; 'Calendar Tab'!$D168</f>
        <v>2010-Jun</v>
      </c>
      <c r="L168" s="5">
        <f>'Calendar Tab'!$F168 *100 +'Calendar Tab'!$C168</f>
        <v>201006</v>
      </c>
    </row>
    <row r="169" spans="1:12">
      <c r="A169" s="8">
        <f>'Calendar Tab'!$F169*10000 + 'Calendar Tab'!$C169*100 +'Calendar Tab'!$I169</f>
        <v>20100617</v>
      </c>
      <c r="B169" s="7">
        <v>40346</v>
      </c>
      <c r="C169" s="8">
        <f>INT(TEXT('Calendar Tab'!$B169, "m"))</f>
        <v>6</v>
      </c>
      <c r="D169" s="8" t="str">
        <f>TEXT('Calendar Tab'!$B169, "mmm")</f>
        <v>Jun</v>
      </c>
      <c r="E169" s="9" t="str">
        <f xml:space="preserve">  "Q" &amp;  ( 1 + QUOTIENT('Calendar Tab'!$C169-1, 3))</f>
        <v>Q2</v>
      </c>
      <c r="F169" s="8">
        <f>YEAR('Calendar Tab'!$B169)</f>
        <v>2010</v>
      </c>
      <c r="G169" s="8">
        <f>WEEKDAY('Calendar Tab'!$B169)</f>
        <v>5</v>
      </c>
      <c r="H169" s="8" t="str">
        <f>TEXT('Calendar Tab'!$B169, "ddd")</f>
        <v>Thu</v>
      </c>
      <c r="I169" s="8">
        <f>INT(TEXT('Calendar Tab'!$B169, "d"))</f>
        <v>17</v>
      </c>
      <c r="J169" s="8" t="str">
        <f>'Calendar Tab'!$F169 &amp;"-" &amp;'Calendar Tab'!$E169</f>
        <v>2010-Q2</v>
      </c>
      <c r="K169" s="8" t="str">
        <f>'Calendar Tab'!$F169 &amp; "-" &amp; 'Calendar Tab'!$D169</f>
        <v>2010-Jun</v>
      </c>
      <c r="L169" s="8">
        <f>'Calendar Tab'!$F169 *100 +'Calendar Tab'!$C169</f>
        <v>201006</v>
      </c>
    </row>
    <row r="170" spans="1:12">
      <c r="A170" s="5">
        <f>'Calendar Tab'!$F170*10000 + 'Calendar Tab'!$C170*100 +'Calendar Tab'!$I170</f>
        <v>20100618</v>
      </c>
      <c r="B170" s="4">
        <v>40347</v>
      </c>
      <c r="C170" s="5">
        <f>INT(TEXT('Calendar Tab'!$B170, "m"))</f>
        <v>6</v>
      </c>
      <c r="D170" s="5" t="str">
        <f>TEXT('Calendar Tab'!$B170, "mmm")</f>
        <v>Jun</v>
      </c>
      <c r="E170" s="6" t="str">
        <f xml:space="preserve">  "Q" &amp;  ( 1 + QUOTIENT('Calendar Tab'!$C170-1, 3))</f>
        <v>Q2</v>
      </c>
      <c r="F170" s="5">
        <f>YEAR('Calendar Tab'!$B170)</f>
        <v>2010</v>
      </c>
      <c r="G170" s="5">
        <f>WEEKDAY('Calendar Tab'!$B170)</f>
        <v>6</v>
      </c>
      <c r="H170" s="5" t="str">
        <f>TEXT('Calendar Tab'!$B170, "ddd")</f>
        <v>Fri</v>
      </c>
      <c r="I170" s="5">
        <f>INT(TEXT('Calendar Tab'!$B170, "d"))</f>
        <v>18</v>
      </c>
      <c r="J170" s="5" t="str">
        <f>'Calendar Tab'!$F170 &amp;"-" &amp;'Calendar Tab'!$E170</f>
        <v>2010-Q2</v>
      </c>
      <c r="K170" s="5" t="str">
        <f>'Calendar Tab'!$F170 &amp; "-" &amp; 'Calendar Tab'!$D170</f>
        <v>2010-Jun</v>
      </c>
      <c r="L170" s="5">
        <f>'Calendar Tab'!$F170 *100 +'Calendar Tab'!$C170</f>
        <v>201006</v>
      </c>
    </row>
    <row r="171" spans="1:12">
      <c r="A171" s="8">
        <f>'Calendar Tab'!$F171*10000 + 'Calendar Tab'!$C171*100 +'Calendar Tab'!$I171</f>
        <v>20100619</v>
      </c>
      <c r="B171" s="7">
        <v>40348</v>
      </c>
      <c r="C171" s="8">
        <f>INT(TEXT('Calendar Tab'!$B171, "m"))</f>
        <v>6</v>
      </c>
      <c r="D171" s="8" t="str">
        <f>TEXT('Calendar Tab'!$B171, "mmm")</f>
        <v>Jun</v>
      </c>
      <c r="E171" s="9" t="str">
        <f xml:space="preserve">  "Q" &amp;  ( 1 + QUOTIENT('Calendar Tab'!$C171-1, 3))</f>
        <v>Q2</v>
      </c>
      <c r="F171" s="8">
        <f>YEAR('Calendar Tab'!$B171)</f>
        <v>2010</v>
      </c>
      <c r="G171" s="8">
        <f>WEEKDAY('Calendar Tab'!$B171)</f>
        <v>7</v>
      </c>
      <c r="H171" s="8" t="str">
        <f>TEXT('Calendar Tab'!$B171, "ddd")</f>
        <v>Sat</v>
      </c>
      <c r="I171" s="8">
        <f>INT(TEXT('Calendar Tab'!$B171, "d"))</f>
        <v>19</v>
      </c>
      <c r="J171" s="8" t="str">
        <f>'Calendar Tab'!$F171 &amp;"-" &amp;'Calendar Tab'!$E171</f>
        <v>2010-Q2</v>
      </c>
      <c r="K171" s="8" t="str">
        <f>'Calendar Tab'!$F171 &amp; "-" &amp; 'Calendar Tab'!$D171</f>
        <v>2010-Jun</v>
      </c>
      <c r="L171" s="8">
        <f>'Calendar Tab'!$F171 *100 +'Calendar Tab'!$C171</f>
        <v>201006</v>
      </c>
    </row>
    <row r="172" spans="1:12">
      <c r="A172" s="5">
        <f>'Calendar Tab'!$F172*10000 + 'Calendar Tab'!$C172*100 +'Calendar Tab'!$I172</f>
        <v>20100620</v>
      </c>
      <c r="B172" s="4">
        <v>40349</v>
      </c>
      <c r="C172" s="5">
        <f>INT(TEXT('Calendar Tab'!$B172, "m"))</f>
        <v>6</v>
      </c>
      <c r="D172" s="5" t="str">
        <f>TEXT('Calendar Tab'!$B172, "mmm")</f>
        <v>Jun</v>
      </c>
      <c r="E172" s="6" t="str">
        <f xml:space="preserve">  "Q" &amp;  ( 1 + QUOTIENT('Calendar Tab'!$C172-1, 3))</f>
        <v>Q2</v>
      </c>
      <c r="F172" s="5">
        <f>YEAR('Calendar Tab'!$B172)</f>
        <v>2010</v>
      </c>
      <c r="G172" s="5">
        <f>WEEKDAY('Calendar Tab'!$B172)</f>
        <v>1</v>
      </c>
      <c r="H172" s="5" t="str">
        <f>TEXT('Calendar Tab'!$B172, "ddd")</f>
        <v>Sun</v>
      </c>
      <c r="I172" s="5">
        <f>INT(TEXT('Calendar Tab'!$B172, "d"))</f>
        <v>20</v>
      </c>
      <c r="J172" s="5" t="str">
        <f>'Calendar Tab'!$F172 &amp;"-" &amp;'Calendar Tab'!$E172</f>
        <v>2010-Q2</v>
      </c>
      <c r="K172" s="5" t="str">
        <f>'Calendar Tab'!$F172 &amp; "-" &amp; 'Calendar Tab'!$D172</f>
        <v>2010-Jun</v>
      </c>
      <c r="L172" s="5">
        <f>'Calendar Tab'!$F172 *100 +'Calendar Tab'!$C172</f>
        <v>201006</v>
      </c>
    </row>
    <row r="173" spans="1:12">
      <c r="A173" s="8">
        <f>'Calendar Tab'!$F173*10000 + 'Calendar Tab'!$C173*100 +'Calendar Tab'!$I173</f>
        <v>20100621</v>
      </c>
      <c r="B173" s="7">
        <v>40350</v>
      </c>
      <c r="C173" s="8">
        <f>INT(TEXT('Calendar Tab'!$B173, "m"))</f>
        <v>6</v>
      </c>
      <c r="D173" s="8" t="str">
        <f>TEXT('Calendar Tab'!$B173, "mmm")</f>
        <v>Jun</v>
      </c>
      <c r="E173" s="9" t="str">
        <f xml:space="preserve">  "Q" &amp;  ( 1 + QUOTIENT('Calendar Tab'!$C173-1, 3))</f>
        <v>Q2</v>
      </c>
      <c r="F173" s="8">
        <f>YEAR('Calendar Tab'!$B173)</f>
        <v>2010</v>
      </c>
      <c r="G173" s="8">
        <f>WEEKDAY('Calendar Tab'!$B173)</f>
        <v>2</v>
      </c>
      <c r="H173" s="8" t="str">
        <f>TEXT('Calendar Tab'!$B173, "ddd")</f>
        <v>Mon</v>
      </c>
      <c r="I173" s="8">
        <f>INT(TEXT('Calendar Tab'!$B173, "d"))</f>
        <v>21</v>
      </c>
      <c r="J173" s="8" t="str">
        <f>'Calendar Tab'!$F173 &amp;"-" &amp;'Calendar Tab'!$E173</f>
        <v>2010-Q2</v>
      </c>
      <c r="K173" s="8" t="str">
        <f>'Calendar Tab'!$F173 &amp; "-" &amp; 'Calendar Tab'!$D173</f>
        <v>2010-Jun</v>
      </c>
      <c r="L173" s="8">
        <f>'Calendar Tab'!$F173 *100 +'Calendar Tab'!$C173</f>
        <v>201006</v>
      </c>
    </row>
    <row r="174" spans="1:12">
      <c r="A174" s="5">
        <f>'Calendar Tab'!$F174*10000 + 'Calendar Tab'!$C174*100 +'Calendar Tab'!$I174</f>
        <v>20100622</v>
      </c>
      <c r="B174" s="4">
        <v>40351</v>
      </c>
      <c r="C174" s="5">
        <f>INT(TEXT('Calendar Tab'!$B174, "m"))</f>
        <v>6</v>
      </c>
      <c r="D174" s="5" t="str">
        <f>TEXT('Calendar Tab'!$B174, "mmm")</f>
        <v>Jun</v>
      </c>
      <c r="E174" s="6" t="str">
        <f xml:space="preserve">  "Q" &amp;  ( 1 + QUOTIENT('Calendar Tab'!$C174-1, 3))</f>
        <v>Q2</v>
      </c>
      <c r="F174" s="5">
        <f>YEAR('Calendar Tab'!$B174)</f>
        <v>2010</v>
      </c>
      <c r="G174" s="5">
        <f>WEEKDAY('Calendar Tab'!$B174)</f>
        <v>3</v>
      </c>
      <c r="H174" s="5" t="str">
        <f>TEXT('Calendar Tab'!$B174, "ddd")</f>
        <v>Tue</v>
      </c>
      <c r="I174" s="5">
        <f>INT(TEXT('Calendar Tab'!$B174, "d"))</f>
        <v>22</v>
      </c>
      <c r="J174" s="5" t="str">
        <f>'Calendar Tab'!$F174 &amp;"-" &amp;'Calendar Tab'!$E174</f>
        <v>2010-Q2</v>
      </c>
      <c r="K174" s="5" t="str">
        <f>'Calendar Tab'!$F174 &amp; "-" &amp; 'Calendar Tab'!$D174</f>
        <v>2010-Jun</v>
      </c>
      <c r="L174" s="5">
        <f>'Calendar Tab'!$F174 *100 +'Calendar Tab'!$C174</f>
        <v>201006</v>
      </c>
    </row>
    <row r="175" spans="1:12">
      <c r="A175" s="8">
        <f>'Calendar Tab'!$F175*10000 + 'Calendar Tab'!$C175*100 +'Calendar Tab'!$I175</f>
        <v>20100623</v>
      </c>
      <c r="B175" s="7">
        <v>40352</v>
      </c>
      <c r="C175" s="8">
        <f>INT(TEXT('Calendar Tab'!$B175, "m"))</f>
        <v>6</v>
      </c>
      <c r="D175" s="8" t="str">
        <f>TEXT('Calendar Tab'!$B175, "mmm")</f>
        <v>Jun</v>
      </c>
      <c r="E175" s="9" t="str">
        <f xml:space="preserve">  "Q" &amp;  ( 1 + QUOTIENT('Calendar Tab'!$C175-1, 3))</f>
        <v>Q2</v>
      </c>
      <c r="F175" s="8">
        <f>YEAR('Calendar Tab'!$B175)</f>
        <v>2010</v>
      </c>
      <c r="G175" s="8">
        <f>WEEKDAY('Calendar Tab'!$B175)</f>
        <v>4</v>
      </c>
      <c r="H175" s="8" t="str">
        <f>TEXT('Calendar Tab'!$B175, "ddd")</f>
        <v>Wed</v>
      </c>
      <c r="I175" s="8">
        <f>INT(TEXT('Calendar Tab'!$B175, "d"))</f>
        <v>23</v>
      </c>
      <c r="J175" s="8" t="str">
        <f>'Calendar Tab'!$F175 &amp;"-" &amp;'Calendar Tab'!$E175</f>
        <v>2010-Q2</v>
      </c>
      <c r="K175" s="8" t="str">
        <f>'Calendar Tab'!$F175 &amp; "-" &amp; 'Calendar Tab'!$D175</f>
        <v>2010-Jun</v>
      </c>
      <c r="L175" s="8">
        <f>'Calendar Tab'!$F175 *100 +'Calendar Tab'!$C175</f>
        <v>201006</v>
      </c>
    </row>
    <row r="176" spans="1:12">
      <c r="A176" s="5">
        <f>'Calendar Tab'!$F176*10000 + 'Calendar Tab'!$C176*100 +'Calendar Tab'!$I176</f>
        <v>20100624</v>
      </c>
      <c r="B176" s="4">
        <v>40353</v>
      </c>
      <c r="C176" s="5">
        <f>INT(TEXT('Calendar Tab'!$B176, "m"))</f>
        <v>6</v>
      </c>
      <c r="D176" s="5" t="str">
        <f>TEXT('Calendar Tab'!$B176, "mmm")</f>
        <v>Jun</v>
      </c>
      <c r="E176" s="6" t="str">
        <f xml:space="preserve">  "Q" &amp;  ( 1 + QUOTIENT('Calendar Tab'!$C176-1, 3))</f>
        <v>Q2</v>
      </c>
      <c r="F176" s="5">
        <f>YEAR('Calendar Tab'!$B176)</f>
        <v>2010</v>
      </c>
      <c r="G176" s="5">
        <f>WEEKDAY('Calendar Tab'!$B176)</f>
        <v>5</v>
      </c>
      <c r="H176" s="5" t="str">
        <f>TEXT('Calendar Tab'!$B176, "ddd")</f>
        <v>Thu</v>
      </c>
      <c r="I176" s="5">
        <f>INT(TEXT('Calendar Tab'!$B176, "d"))</f>
        <v>24</v>
      </c>
      <c r="J176" s="5" t="str">
        <f>'Calendar Tab'!$F176 &amp;"-" &amp;'Calendar Tab'!$E176</f>
        <v>2010-Q2</v>
      </c>
      <c r="K176" s="5" t="str">
        <f>'Calendar Tab'!$F176 &amp; "-" &amp; 'Calendar Tab'!$D176</f>
        <v>2010-Jun</v>
      </c>
      <c r="L176" s="5">
        <f>'Calendar Tab'!$F176 *100 +'Calendar Tab'!$C176</f>
        <v>201006</v>
      </c>
    </row>
    <row r="177" spans="1:12">
      <c r="A177" s="8">
        <f>'Calendar Tab'!$F177*10000 + 'Calendar Tab'!$C177*100 +'Calendar Tab'!$I177</f>
        <v>20100625</v>
      </c>
      <c r="B177" s="7">
        <v>40354</v>
      </c>
      <c r="C177" s="8">
        <f>INT(TEXT('Calendar Tab'!$B177, "m"))</f>
        <v>6</v>
      </c>
      <c r="D177" s="8" t="str">
        <f>TEXT('Calendar Tab'!$B177, "mmm")</f>
        <v>Jun</v>
      </c>
      <c r="E177" s="9" t="str">
        <f xml:space="preserve">  "Q" &amp;  ( 1 + QUOTIENT('Calendar Tab'!$C177-1, 3))</f>
        <v>Q2</v>
      </c>
      <c r="F177" s="8">
        <f>YEAR('Calendar Tab'!$B177)</f>
        <v>2010</v>
      </c>
      <c r="G177" s="8">
        <f>WEEKDAY('Calendar Tab'!$B177)</f>
        <v>6</v>
      </c>
      <c r="H177" s="8" t="str">
        <f>TEXT('Calendar Tab'!$B177, "ddd")</f>
        <v>Fri</v>
      </c>
      <c r="I177" s="8">
        <f>INT(TEXT('Calendar Tab'!$B177, "d"))</f>
        <v>25</v>
      </c>
      <c r="J177" s="8" t="str">
        <f>'Calendar Tab'!$F177 &amp;"-" &amp;'Calendar Tab'!$E177</f>
        <v>2010-Q2</v>
      </c>
      <c r="K177" s="8" t="str">
        <f>'Calendar Tab'!$F177 &amp; "-" &amp; 'Calendar Tab'!$D177</f>
        <v>2010-Jun</v>
      </c>
      <c r="L177" s="8">
        <f>'Calendar Tab'!$F177 *100 +'Calendar Tab'!$C177</f>
        <v>201006</v>
      </c>
    </row>
    <row r="178" spans="1:12">
      <c r="A178" s="5">
        <f>'Calendar Tab'!$F178*10000 + 'Calendar Tab'!$C178*100 +'Calendar Tab'!$I178</f>
        <v>20100626</v>
      </c>
      <c r="B178" s="4">
        <v>40355</v>
      </c>
      <c r="C178" s="5">
        <f>INT(TEXT('Calendar Tab'!$B178, "m"))</f>
        <v>6</v>
      </c>
      <c r="D178" s="5" t="str">
        <f>TEXT('Calendar Tab'!$B178, "mmm")</f>
        <v>Jun</v>
      </c>
      <c r="E178" s="6" t="str">
        <f xml:space="preserve">  "Q" &amp;  ( 1 + QUOTIENT('Calendar Tab'!$C178-1, 3))</f>
        <v>Q2</v>
      </c>
      <c r="F178" s="5">
        <f>YEAR('Calendar Tab'!$B178)</f>
        <v>2010</v>
      </c>
      <c r="G178" s="5">
        <f>WEEKDAY('Calendar Tab'!$B178)</f>
        <v>7</v>
      </c>
      <c r="H178" s="5" t="str">
        <f>TEXT('Calendar Tab'!$B178, "ddd")</f>
        <v>Sat</v>
      </c>
      <c r="I178" s="5">
        <f>INT(TEXT('Calendar Tab'!$B178, "d"))</f>
        <v>26</v>
      </c>
      <c r="J178" s="5" t="str">
        <f>'Calendar Tab'!$F178 &amp;"-" &amp;'Calendar Tab'!$E178</f>
        <v>2010-Q2</v>
      </c>
      <c r="K178" s="5" t="str">
        <f>'Calendar Tab'!$F178 &amp; "-" &amp; 'Calendar Tab'!$D178</f>
        <v>2010-Jun</v>
      </c>
      <c r="L178" s="5">
        <f>'Calendar Tab'!$F178 *100 +'Calendar Tab'!$C178</f>
        <v>201006</v>
      </c>
    </row>
    <row r="179" spans="1:12">
      <c r="A179" s="8">
        <f>'Calendar Tab'!$F179*10000 + 'Calendar Tab'!$C179*100 +'Calendar Tab'!$I179</f>
        <v>20100627</v>
      </c>
      <c r="B179" s="7">
        <v>40356</v>
      </c>
      <c r="C179" s="8">
        <f>INT(TEXT('Calendar Tab'!$B179, "m"))</f>
        <v>6</v>
      </c>
      <c r="D179" s="8" t="str">
        <f>TEXT('Calendar Tab'!$B179, "mmm")</f>
        <v>Jun</v>
      </c>
      <c r="E179" s="9" t="str">
        <f xml:space="preserve">  "Q" &amp;  ( 1 + QUOTIENT('Calendar Tab'!$C179-1, 3))</f>
        <v>Q2</v>
      </c>
      <c r="F179" s="8">
        <f>YEAR('Calendar Tab'!$B179)</f>
        <v>2010</v>
      </c>
      <c r="G179" s="8">
        <f>WEEKDAY('Calendar Tab'!$B179)</f>
        <v>1</v>
      </c>
      <c r="H179" s="8" t="str">
        <f>TEXT('Calendar Tab'!$B179, "ddd")</f>
        <v>Sun</v>
      </c>
      <c r="I179" s="8">
        <f>INT(TEXT('Calendar Tab'!$B179, "d"))</f>
        <v>27</v>
      </c>
      <c r="J179" s="8" t="str">
        <f>'Calendar Tab'!$F179 &amp;"-" &amp;'Calendar Tab'!$E179</f>
        <v>2010-Q2</v>
      </c>
      <c r="K179" s="8" t="str">
        <f>'Calendar Tab'!$F179 &amp; "-" &amp; 'Calendar Tab'!$D179</f>
        <v>2010-Jun</v>
      </c>
      <c r="L179" s="8">
        <f>'Calendar Tab'!$F179 *100 +'Calendar Tab'!$C179</f>
        <v>201006</v>
      </c>
    </row>
    <row r="180" spans="1:12">
      <c r="A180" s="5">
        <f>'Calendar Tab'!$F180*10000 + 'Calendar Tab'!$C180*100 +'Calendar Tab'!$I180</f>
        <v>20100628</v>
      </c>
      <c r="B180" s="4">
        <v>40357</v>
      </c>
      <c r="C180" s="5">
        <f>INT(TEXT('Calendar Tab'!$B180, "m"))</f>
        <v>6</v>
      </c>
      <c r="D180" s="5" t="str">
        <f>TEXT('Calendar Tab'!$B180, "mmm")</f>
        <v>Jun</v>
      </c>
      <c r="E180" s="6" t="str">
        <f xml:space="preserve">  "Q" &amp;  ( 1 + QUOTIENT('Calendar Tab'!$C180-1, 3))</f>
        <v>Q2</v>
      </c>
      <c r="F180" s="5">
        <f>YEAR('Calendar Tab'!$B180)</f>
        <v>2010</v>
      </c>
      <c r="G180" s="5">
        <f>WEEKDAY('Calendar Tab'!$B180)</f>
        <v>2</v>
      </c>
      <c r="H180" s="5" t="str">
        <f>TEXT('Calendar Tab'!$B180, "ddd")</f>
        <v>Mon</v>
      </c>
      <c r="I180" s="5">
        <f>INT(TEXT('Calendar Tab'!$B180, "d"))</f>
        <v>28</v>
      </c>
      <c r="J180" s="5" t="str">
        <f>'Calendar Tab'!$F180 &amp;"-" &amp;'Calendar Tab'!$E180</f>
        <v>2010-Q2</v>
      </c>
      <c r="K180" s="5" t="str">
        <f>'Calendar Tab'!$F180 &amp; "-" &amp; 'Calendar Tab'!$D180</f>
        <v>2010-Jun</v>
      </c>
      <c r="L180" s="5">
        <f>'Calendar Tab'!$F180 *100 +'Calendar Tab'!$C180</f>
        <v>201006</v>
      </c>
    </row>
    <row r="181" spans="1:12">
      <c r="A181" s="8">
        <f>'Calendar Tab'!$F181*10000 + 'Calendar Tab'!$C181*100 +'Calendar Tab'!$I181</f>
        <v>20100629</v>
      </c>
      <c r="B181" s="7">
        <v>40358</v>
      </c>
      <c r="C181" s="8">
        <f>INT(TEXT('Calendar Tab'!$B181, "m"))</f>
        <v>6</v>
      </c>
      <c r="D181" s="8" t="str">
        <f>TEXT('Calendar Tab'!$B181, "mmm")</f>
        <v>Jun</v>
      </c>
      <c r="E181" s="9" t="str">
        <f xml:space="preserve">  "Q" &amp;  ( 1 + QUOTIENT('Calendar Tab'!$C181-1, 3))</f>
        <v>Q2</v>
      </c>
      <c r="F181" s="8">
        <f>YEAR('Calendar Tab'!$B181)</f>
        <v>2010</v>
      </c>
      <c r="G181" s="8">
        <f>WEEKDAY('Calendar Tab'!$B181)</f>
        <v>3</v>
      </c>
      <c r="H181" s="8" t="str">
        <f>TEXT('Calendar Tab'!$B181, "ddd")</f>
        <v>Tue</v>
      </c>
      <c r="I181" s="8">
        <f>INT(TEXT('Calendar Tab'!$B181, "d"))</f>
        <v>29</v>
      </c>
      <c r="J181" s="8" t="str">
        <f>'Calendar Tab'!$F181 &amp;"-" &amp;'Calendar Tab'!$E181</f>
        <v>2010-Q2</v>
      </c>
      <c r="K181" s="8" t="str">
        <f>'Calendar Tab'!$F181 &amp; "-" &amp; 'Calendar Tab'!$D181</f>
        <v>2010-Jun</v>
      </c>
      <c r="L181" s="8">
        <f>'Calendar Tab'!$F181 *100 +'Calendar Tab'!$C181</f>
        <v>201006</v>
      </c>
    </row>
    <row r="182" spans="1:12">
      <c r="A182" s="5">
        <f>'Calendar Tab'!$F182*10000 + 'Calendar Tab'!$C182*100 +'Calendar Tab'!$I182</f>
        <v>20100630</v>
      </c>
      <c r="B182" s="4">
        <v>40359</v>
      </c>
      <c r="C182" s="5">
        <f>INT(TEXT('Calendar Tab'!$B182, "m"))</f>
        <v>6</v>
      </c>
      <c r="D182" s="5" t="str">
        <f>TEXT('Calendar Tab'!$B182, "mmm")</f>
        <v>Jun</v>
      </c>
      <c r="E182" s="6" t="str">
        <f xml:space="preserve">  "Q" &amp;  ( 1 + QUOTIENT('Calendar Tab'!$C182-1, 3))</f>
        <v>Q2</v>
      </c>
      <c r="F182" s="5">
        <f>YEAR('Calendar Tab'!$B182)</f>
        <v>2010</v>
      </c>
      <c r="G182" s="5">
        <f>WEEKDAY('Calendar Tab'!$B182)</f>
        <v>4</v>
      </c>
      <c r="H182" s="5" t="str">
        <f>TEXT('Calendar Tab'!$B182, "ddd")</f>
        <v>Wed</v>
      </c>
      <c r="I182" s="5">
        <f>INT(TEXT('Calendar Tab'!$B182, "d"))</f>
        <v>30</v>
      </c>
      <c r="J182" s="5" t="str">
        <f>'Calendar Tab'!$F182 &amp;"-" &amp;'Calendar Tab'!$E182</f>
        <v>2010-Q2</v>
      </c>
      <c r="K182" s="5" t="str">
        <f>'Calendar Tab'!$F182 &amp; "-" &amp; 'Calendar Tab'!$D182</f>
        <v>2010-Jun</v>
      </c>
      <c r="L182" s="5">
        <f>'Calendar Tab'!$F182 *100 +'Calendar Tab'!$C182</f>
        <v>201006</v>
      </c>
    </row>
    <row r="183" spans="1:12">
      <c r="A183" s="8">
        <f>'Calendar Tab'!$F183*10000 + 'Calendar Tab'!$C183*100 +'Calendar Tab'!$I183</f>
        <v>20100701</v>
      </c>
      <c r="B183" s="7">
        <v>40360</v>
      </c>
      <c r="C183" s="8">
        <f>INT(TEXT('Calendar Tab'!$B183, "m"))</f>
        <v>7</v>
      </c>
      <c r="D183" s="8" t="str">
        <f>TEXT('Calendar Tab'!$B183, "mmm")</f>
        <v>Jul</v>
      </c>
      <c r="E183" s="9" t="str">
        <f xml:space="preserve">  "Q" &amp;  ( 1 + QUOTIENT('Calendar Tab'!$C183-1, 3))</f>
        <v>Q3</v>
      </c>
      <c r="F183" s="8">
        <f>YEAR('Calendar Tab'!$B183)</f>
        <v>2010</v>
      </c>
      <c r="G183" s="8">
        <f>WEEKDAY('Calendar Tab'!$B183)</f>
        <v>5</v>
      </c>
      <c r="H183" s="8" t="str">
        <f>TEXT('Calendar Tab'!$B183, "ddd")</f>
        <v>Thu</v>
      </c>
      <c r="I183" s="8">
        <f>INT(TEXT('Calendar Tab'!$B183, "d"))</f>
        <v>1</v>
      </c>
      <c r="J183" s="8" t="str">
        <f>'Calendar Tab'!$F183 &amp;"-" &amp;'Calendar Tab'!$E183</f>
        <v>2010-Q3</v>
      </c>
      <c r="K183" s="8" t="str">
        <f>'Calendar Tab'!$F183 &amp; "-" &amp; 'Calendar Tab'!$D183</f>
        <v>2010-Jul</v>
      </c>
      <c r="L183" s="8">
        <f>'Calendar Tab'!$F183 *100 +'Calendar Tab'!$C183</f>
        <v>201007</v>
      </c>
    </row>
    <row r="184" spans="1:12">
      <c r="A184" s="5">
        <f>'Calendar Tab'!$F184*10000 + 'Calendar Tab'!$C184*100 +'Calendar Tab'!$I184</f>
        <v>20100702</v>
      </c>
      <c r="B184" s="4">
        <v>40361</v>
      </c>
      <c r="C184" s="5">
        <f>INT(TEXT('Calendar Tab'!$B184, "m"))</f>
        <v>7</v>
      </c>
      <c r="D184" s="5" t="str">
        <f>TEXT('Calendar Tab'!$B184, "mmm")</f>
        <v>Jul</v>
      </c>
      <c r="E184" s="6" t="str">
        <f xml:space="preserve">  "Q" &amp;  ( 1 + QUOTIENT('Calendar Tab'!$C184-1, 3))</f>
        <v>Q3</v>
      </c>
      <c r="F184" s="5">
        <f>YEAR('Calendar Tab'!$B184)</f>
        <v>2010</v>
      </c>
      <c r="G184" s="5">
        <f>WEEKDAY('Calendar Tab'!$B184)</f>
        <v>6</v>
      </c>
      <c r="H184" s="5" t="str">
        <f>TEXT('Calendar Tab'!$B184, "ddd")</f>
        <v>Fri</v>
      </c>
      <c r="I184" s="5">
        <f>INT(TEXT('Calendar Tab'!$B184, "d"))</f>
        <v>2</v>
      </c>
      <c r="J184" s="5" t="str">
        <f>'Calendar Tab'!$F184 &amp;"-" &amp;'Calendar Tab'!$E184</f>
        <v>2010-Q3</v>
      </c>
      <c r="K184" s="5" t="str">
        <f>'Calendar Tab'!$F184 &amp; "-" &amp; 'Calendar Tab'!$D184</f>
        <v>2010-Jul</v>
      </c>
      <c r="L184" s="5">
        <f>'Calendar Tab'!$F184 *100 +'Calendar Tab'!$C184</f>
        <v>201007</v>
      </c>
    </row>
    <row r="185" spans="1:12">
      <c r="A185" s="8">
        <f>'Calendar Tab'!$F185*10000 + 'Calendar Tab'!$C185*100 +'Calendar Tab'!$I185</f>
        <v>20100703</v>
      </c>
      <c r="B185" s="7">
        <v>40362</v>
      </c>
      <c r="C185" s="8">
        <f>INT(TEXT('Calendar Tab'!$B185, "m"))</f>
        <v>7</v>
      </c>
      <c r="D185" s="8" t="str">
        <f>TEXT('Calendar Tab'!$B185, "mmm")</f>
        <v>Jul</v>
      </c>
      <c r="E185" s="9" t="str">
        <f xml:space="preserve">  "Q" &amp;  ( 1 + QUOTIENT('Calendar Tab'!$C185-1, 3))</f>
        <v>Q3</v>
      </c>
      <c r="F185" s="8">
        <f>YEAR('Calendar Tab'!$B185)</f>
        <v>2010</v>
      </c>
      <c r="G185" s="8">
        <f>WEEKDAY('Calendar Tab'!$B185)</f>
        <v>7</v>
      </c>
      <c r="H185" s="8" t="str">
        <f>TEXT('Calendar Tab'!$B185, "ddd")</f>
        <v>Sat</v>
      </c>
      <c r="I185" s="8">
        <f>INT(TEXT('Calendar Tab'!$B185, "d"))</f>
        <v>3</v>
      </c>
      <c r="J185" s="8" t="str">
        <f>'Calendar Tab'!$F185 &amp;"-" &amp;'Calendar Tab'!$E185</f>
        <v>2010-Q3</v>
      </c>
      <c r="K185" s="8" t="str">
        <f>'Calendar Tab'!$F185 &amp; "-" &amp; 'Calendar Tab'!$D185</f>
        <v>2010-Jul</v>
      </c>
      <c r="L185" s="8">
        <f>'Calendar Tab'!$F185 *100 +'Calendar Tab'!$C185</f>
        <v>201007</v>
      </c>
    </row>
    <row r="186" spans="1:12">
      <c r="A186" s="5">
        <f>'Calendar Tab'!$F186*10000 + 'Calendar Tab'!$C186*100 +'Calendar Tab'!$I186</f>
        <v>20100704</v>
      </c>
      <c r="B186" s="4">
        <v>40363</v>
      </c>
      <c r="C186" s="5">
        <f>INT(TEXT('Calendar Tab'!$B186, "m"))</f>
        <v>7</v>
      </c>
      <c r="D186" s="5" t="str">
        <f>TEXT('Calendar Tab'!$B186, "mmm")</f>
        <v>Jul</v>
      </c>
      <c r="E186" s="6" t="str">
        <f xml:space="preserve">  "Q" &amp;  ( 1 + QUOTIENT('Calendar Tab'!$C186-1, 3))</f>
        <v>Q3</v>
      </c>
      <c r="F186" s="5">
        <f>YEAR('Calendar Tab'!$B186)</f>
        <v>2010</v>
      </c>
      <c r="G186" s="5">
        <f>WEEKDAY('Calendar Tab'!$B186)</f>
        <v>1</v>
      </c>
      <c r="H186" s="5" t="str">
        <f>TEXT('Calendar Tab'!$B186, "ddd")</f>
        <v>Sun</v>
      </c>
      <c r="I186" s="5">
        <f>INT(TEXT('Calendar Tab'!$B186, "d"))</f>
        <v>4</v>
      </c>
      <c r="J186" s="5" t="str">
        <f>'Calendar Tab'!$F186 &amp;"-" &amp;'Calendar Tab'!$E186</f>
        <v>2010-Q3</v>
      </c>
      <c r="K186" s="5" t="str">
        <f>'Calendar Tab'!$F186 &amp; "-" &amp; 'Calendar Tab'!$D186</f>
        <v>2010-Jul</v>
      </c>
      <c r="L186" s="5">
        <f>'Calendar Tab'!$F186 *100 +'Calendar Tab'!$C186</f>
        <v>201007</v>
      </c>
    </row>
    <row r="187" spans="1:12">
      <c r="A187" s="8">
        <f>'Calendar Tab'!$F187*10000 + 'Calendar Tab'!$C187*100 +'Calendar Tab'!$I187</f>
        <v>20100705</v>
      </c>
      <c r="B187" s="7">
        <v>40364</v>
      </c>
      <c r="C187" s="8">
        <f>INT(TEXT('Calendar Tab'!$B187, "m"))</f>
        <v>7</v>
      </c>
      <c r="D187" s="8" t="str">
        <f>TEXT('Calendar Tab'!$B187, "mmm")</f>
        <v>Jul</v>
      </c>
      <c r="E187" s="9" t="str">
        <f xml:space="preserve">  "Q" &amp;  ( 1 + QUOTIENT('Calendar Tab'!$C187-1, 3))</f>
        <v>Q3</v>
      </c>
      <c r="F187" s="8">
        <f>YEAR('Calendar Tab'!$B187)</f>
        <v>2010</v>
      </c>
      <c r="G187" s="8">
        <f>WEEKDAY('Calendar Tab'!$B187)</f>
        <v>2</v>
      </c>
      <c r="H187" s="8" t="str">
        <f>TEXT('Calendar Tab'!$B187, "ddd")</f>
        <v>Mon</v>
      </c>
      <c r="I187" s="8">
        <f>INT(TEXT('Calendar Tab'!$B187, "d"))</f>
        <v>5</v>
      </c>
      <c r="J187" s="8" t="str">
        <f>'Calendar Tab'!$F187 &amp;"-" &amp;'Calendar Tab'!$E187</f>
        <v>2010-Q3</v>
      </c>
      <c r="K187" s="8" t="str">
        <f>'Calendar Tab'!$F187 &amp; "-" &amp; 'Calendar Tab'!$D187</f>
        <v>2010-Jul</v>
      </c>
      <c r="L187" s="8">
        <f>'Calendar Tab'!$F187 *100 +'Calendar Tab'!$C187</f>
        <v>201007</v>
      </c>
    </row>
    <row r="188" spans="1:12">
      <c r="A188" s="5">
        <f>'Calendar Tab'!$F188*10000 + 'Calendar Tab'!$C188*100 +'Calendar Tab'!$I188</f>
        <v>20100706</v>
      </c>
      <c r="B188" s="4">
        <v>40365</v>
      </c>
      <c r="C188" s="5">
        <f>INT(TEXT('Calendar Tab'!$B188, "m"))</f>
        <v>7</v>
      </c>
      <c r="D188" s="5" t="str">
        <f>TEXT('Calendar Tab'!$B188, "mmm")</f>
        <v>Jul</v>
      </c>
      <c r="E188" s="6" t="str">
        <f xml:space="preserve">  "Q" &amp;  ( 1 + QUOTIENT('Calendar Tab'!$C188-1, 3))</f>
        <v>Q3</v>
      </c>
      <c r="F188" s="5">
        <f>YEAR('Calendar Tab'!$B188)</f>
        <v>2010</v>
      </c>
      <c r="G188" s="5">
        <f>WEEKDAY('Calendar Tab'!$B188)</f>
        <v>3</v>
      </c>
      <c r="H188" s="5" t="str">
        <f>TEXT('Calendar Tab'!$B188, "ddd")</f>
        <v>Tue</v>
      </c>
      <c r="I188" s="5">
        <f>INT(TEXT('Calendar Tab'!$B188, "d"))</f>
        <v>6</v>
      </c>
      <c r="J188" s="5" t="str">
        <f>'Calendar Tab'!$F188 &amp;"-" &amp;'Calendar Tab'!$E188</f>
        <v>2010-Q3</v>
      </c>
      <c r="K188" s="5" t="str">
        <f>'Calendar Tab'!$F188 &amp; "-" &amp; 'Calendar Tab'!$D188</f>
        <v>2010-Jul</v>
      </c>
      <c r="L188" s="5">
        <f>'Calendar Tab'!$F188 *100 +'Calendar Tab'!$C188</f>
        <v>201007</v>
      </c>
    </row>
    <row r="189" spans="1:12">
      <c r="A189" s="8">
        <f>'Calendar Tab'!$F189*10000 + 'Calendar Tab'!$C189*100 +'Calendar Tab'!$I189</f>
        <v>20100707</v>
      </c>
      <c r="B189" s="7">
        <v>40366</v>
      </c>
      <c r="C189" s="8">
        <f>INT(TEXT('Calendar Tab'!$B189, "m"))</f>
        <v>7</v>
      </c>
      <c r="D189" s="8" t="str">
        <f>TEXT('Calendar Tab'!$B189, "mmm")</f>
        <v>Jul</v>
      </c>
      <c r="E189" s="9" t="str">
        <f xml:space="preserve">  "Q" &amp;  ( 1 + QUOTIENT('Calendar Tab'!$C189-1, 3))</f>
        <v>Q3</v>
      </c>
      <c r="F189" s="8">
        <f>YEAR('Calendar Tab'!$B189)</f>
        <v>2010</v>
      </c>
      <c r="G189" s="8">
        <f>WEEKDAY('Calendar Tab'!$B189)</f>
        <v>4</v>
      </c>
      <c r="H189" s="8" t="str">
        <f>TEXT('Calendar Tab'!$B189, "ddd")</f>
        <v>Wed</v>
      </c>
      <c r="I189" s="8">
        <f>INT(TEXT('Calendar Tab'!$B189, "d"))</f>
        <v>7</v>
      </c>
      <c r="J189" s="8" t="str">
        <f>'Calendar Tab'!$F189 &amp;"-" &amp;'Calendar Tab'!$E189</f>
        <v>2010-Q3</v>
      </c>
      <c r="K189" s="8" t="str">
        <f>'Calendar Tab'!$F189 &amp; "-" &amp; 'Calendar Tab'!$D189</f>
        <v>2010-Jul</v>
      </c>
      <c r="L189" s="8">
        <f>'Calendar Tab'!$F189 *100 +'Calendar Tab'!$C189</f>
        <v>201007</v>
      </c>
    </row>
    <row r="190" spans="1:12">
      <c r="A190" s="5">
        <f>'Calendar Tab'!$F190*10000 + 'Calendar Tab'!$C190*100 +'Calendar Tab'!$I190</f>
        <v>20100708</v>
      </c>
      <c r="B190" s="4">
        <v>40367</v>
      </c>
      <c r="C190" s="5">
        <f>INT(TEXT('Calendar Tab'!$B190, "m"))</f>
        <v>7</v>
      </c>
      <c r="D190" s="5" t="str">
        <f>TEXT('Calendar Tab'!$B190, "mmm")</f>
        <v>Jul</v>
      </c>
      <c r="E190" s="6" t="str">
        <f xml:space="preserve">  "Q" &amp;  ( 1 + QUOTIENT('Calendar Tab'!$C190-1, 3))</f>
        <v>Q3</v>
      </c>
      <c r="F190" s="5">
        <f>YEAR('Calendar Tab'!$B190)</f>
        <v>2010</v>
      </c>
      <c r="G190" s="5">
        <f>WEEKDAY('Calendar Tab'!$B190)</f>
        <v>5</v>
      </c>
      <c r="H190" s="5" t="str">
        <f>TEXT('Calendar Tab'!$B190, "ddd")</f>
        <v>Thu</v>
      </c>
      <c r="I190" s="5">
        <f>INT(TEXT('Calendar Tab'!$B190, "d"))</f>
        <v>8</v>
      </c>
      <c r="J190" s="5" t="str">
        <f>'Calendar Tab'!$F190 &amp;"-" &amp;'Calendar Tab'!$E190</f>
        <v>2010-Q3</v>
      </c>
      <c r="K190" s="5" t="str">
        <f>'Calendar Tab'!$F190 &amp; "-" &amp; 'Calendar Tab'!$D190</f>
        <v>2010-Jul</v>
      </c>
      <c r="L190" s="5">
        <f>'Calendar Tab'!$F190 *100 +'Calendar Tab'!$C190</f>
        <v>201007</v>
      </c>
    </row>
    <row r="191" spans="1:12">
      <c r="A191" s="8">
        <f>'Calendar Tab'!$F191*10000 + 'Calendar Tab'!$C191*100 +'Calendar Tab'!$I191</f>
        <v>20100709</v>
      </c>
      <c r="B191" s="7">
        <v>40368</v>
      </c>
      <c r="C191" s="8">
        <f>INT(TEXT('Calendar Tab'!$B191, "m"))</f>
        <v>7</v>
      </c>
      <c r="D191" s="8" t="str">
        <f>TEXT('Calendar Tab'!$B191, "mmm")</f>
        <v>Jul</v>
      </c>
      <c r="E191" s="9" t="str">
        <f xml:space="preserve">  "Q" &amp;  ( 1 + QUOTIENT('Calendar Tab'!$C191-1, 3))</f>
        <v>Q3</v>
      </c>
      <c r="F191" s="8">
        <f>YEAR('Calendar Tab'!$B191)</f>
        <v>2010</v>
      </c>
      <c r="G191" s="8">
        <f>WEEKDAY('Calendar Tab'!$B191)</f>
        <v>6</v>
      </c>
      <c r="H191" s="8" t="str">
        <f>TEXT('Calendar Tab'!$B191, "ddd")</f>
        <v>Fri</v>
      </c>
      <c r="I191" s="8">
        <f>INT(TEXT('Calendar Tab'!$B191, "d"))</f>
        <v>9</v>
      </c>
      <c r="J191" s="8" t="str">
        <f>'Calendar Tab'!$F191 &amp;"-" &amp;'Calendar Tab'!$E191</f>
        <v>2010-Q3</v>
      </c>
      <c r="K191" s="8" t="str">
        <f>'Calendar Tab'!$F191 &amp; "-" &amp; 'Calendar Tab'!$D191</f>
        <v>2010-Jul</v>
      </c>
      <c r="L191" s="8">
        <f>'Calendar Tab'!$F191 *100 +'Calendar Tab'!$C191</f>
        <v>201007</v>
      </c>
    </row>
    <row r="192" spans="1:12">
      <c r="A192" s="5">
        <f>'Calendar Tab'!$F192*10000 + 'Calendar Tab'!$C192*100 +'Calendar Tab'!$I192</f>
        <v>20100710</v>
      </c>
      <c r="B192" s="4">
        <v>40369</v>
      </c>
      <c r="C192" s="5">
        <f>INT(TEXT('Calendar Tab'!$B192, "m"))</f>
        <v>7</v>
      </c>
      <c r="D192" s="5" t="str">
        <f>TEXT('Calendar Tab'!$B192, "mmm")</f>
        <v>Jul</v>
      </c>
      <c r="E192" s="6" t="str">
        <f xml:space="preserve">  "Q" &amp;  ( 1 + QUOTIENT('Calendar Tab'!$C192-1, 3))</f>
        <v>Q3</v>
      </c>
      <c r="F192" s="5">
        <f>YEAR('Calendar Tab'!$B192)</f>
        <v>2010</v>
      </c>
      <c r="G192" s="5">
        <f>WEEKDAY('Calendar Tab'!$B192)</f>
        <v>7</v>
      </c>
      <c r="H192" s="5" t="str">
        <f>TEXT('Calendar Tab'!$B192, "ddd")</f>
        <v>Sat</v>
      </c>
      <c r="I192" s="5">
        <f>INT(TEXT('Calendar Tab'!$B192, "d"))</f>
        <v>10</v>
      </c>
      <c r="J192" s="5" t="str">
        <f>'Calendar Tab'!$F192 &amp;"-" &amp;'Calendar Tab'!$E192</f>
        <v>2010-Q3</v>
      </c>
      <c r="K192" s="5" t="str">
        <f>'Calendar Tab'!$F192 &amp; "-" &amp; 'Calendar Tab'!$D192</f>
        <v>2010-Jul</v>
      </c>
      <c r="L192" s="5">
        <f>'Calendar Tab'!$F192 *100 +'Calendar Tab'!$C192</f>
        <v>201007</v>
      </c>
    </row>
    <row r="193" spans="1:12">
      <c r="A193" s="8">
        <f>'Calendar Tab'!$F193*10000 + 'Calendar Tab'!$C193*100 +'Calendar Tab'!$I193</f>
        <v>20100711</v>
      </c>
      <c r="B193" s="7">
        <v>40370</v>
      </c>
      <c r="C193" s="8">
        <f>INT(TEXT('Calendar Tab'!$B193, "m"))</f>
        <v>7</v>
      </c>
      <c r="D193" s="8" t="str">
        <f>TEXT('Calendar Tab'!$B193, "mmm")</f>
        <v>Jul</v>
      </c>
      <c r="E193" s="9" t="str">
        <f xml:space="preserve">  "Q" &amp;  ( 1 + QUOTIENT('Calendar Tab'!$C193-1, 3))</f>
        <v>Q3</v>
      </c>
      <c r="F193" s="8">
        <f>YEAR('Calendar Tab'!$B193)</f>
        <v>2010</v>
      </c>
      <c r="G193" s="8">
        <f>WEEKDAY('Calendar Tab'!$B193)</f>
        <v>1</v>
      </c>
      <c r="H193" s="8" t="str">
        <f>TEXT('Calendar Tab'!$B193, "ddd")</f>
        <v>Sun</v>
      </c>
      <c r="I193" s="8">
        <f>INT(TEXT('Calendar Tab'!$B193, "d"))</f>
        <v>11</v>
      </c>
      <c r="J193" s="8" t="str">
        <f>'Calendar Tab'!$F193 &amp;"-" &amp;'Calendar Tab'!$E193</f>
        <v>2010-Q3</v>
      </c>
      <c r="K193" s="8" t="str">
        <f>'Calendar Tab'!$F193 &amp; "-" &amp; 'Calendar Tab'!$D193</f>
        <v>2010-Jul</v>
      </c>
      <c r="L193" s="8">
        <f>'Calendar Tab'!$F193 *100 +'Calendar Tab'!$C193</f>
        <v>201007</v>
      </c>
    </row>
    <row r="194" spans="1:12">
      <c r="A194" s="5">
        <f>'Calendar Tab'!$F194*10000 + 'Calendar Tab'!$C194*100 +'Calendar Tab'!$I194</f>
        <v>20100712</v>
      </c>
      <c r="B194" s="4">
        <v>40371</v>
      </c>
      <c r="C194" s="5">
        <f>INT(TEXT('Calendar Tab'!$B194, "m"))</f>
        <v>7</v>
      </c>
      <c r="D194" s="5" t="str">
        <f>TEXT('Calendar Tab'!$B194, "mmm")</f>
        <v>Jul</v>
      </c>
      <c r="E194" s="6" t="str">
        <f xml:space="preserve">  "Q" &amp;  ( 1 + QUOTIENT('Calendar Tab'!$C194-1, 3))</f>
        <v>Q3</v>
      </c>
      <c r="F194" s="5">
        <f>YEAR('Calendar Tab'!$B194)</f>
        <v>2010</v>
      </c>
      <c r="G194" s="5">
        <f>WEEKDAY('Calendar Tab'!$B194)</f>
        <v>2</v>
      </c>
      <c r="H194" s="5" t="str">
        <f>TEXT('Calendar Tab'!$B194, "ddd")</f>
        <v>Mon</v>
      </c>
      <c r="I194" s="5">
        <f>INT(TEXT('Calendar Tab'!$B194, "d"))</f>
        <v>12</v>
      </c>
      <c r="J194" s="5" t="str">
        <f>'Calendar Tab'!$F194 &amp;"-" &amp;'Calendar Tab'!$E194</f>
        <v>2010-Q3</v>
      </c>
      <c r="K194" s="5" t="str">
        <f>'Calendar Tab'!$F194 &amp; "-" &amp; 'Calendar Tab'!$D194</f>
        <v>2010-Jul</v>
      </c>
      <c r="L194" s="5">
        <f>'Calendar Tab'!$F194 *100 +'Calendar Tab'!$C194</f>
        <v>201007</v>
      </c>
    </row>
    <row r="195" spans="1:12">
      <c r="A195" s="8">
        <f>'Calendar Tab'!$F195*10000 + 'Calendar Tab'!$C195*100 +'Calendar Tab'!$I195</f>
        <v>20100713</v>
      </c>
      <c r="B195" s="7">
        <v>40372</v>
      </c>
      <c r="C195" s="8">
        <f>INT(TEXT('Calendar Tab'!$B195, "m"))</f>
        <v>7</v>
      </c>
      <c r="D195" s="8" t="str">
        <f>TEXT('Calendar Tab'!$B195, "mmm")</f>
        <v>Jul</v>
      </c>
      <c r="E195" s="9" t="str">
        <f xml:space="preserve">  "Q" &amp;  ( 1 + QUOTIENT('Calendar Tab'!$C195-1, 3))</f>
        <v>Q3</v>
      </c>
      <c r="F195" s="8">
        <f>YEAR('Calendar Tab'!$B195)</f>
        <v>2010</v>
      </c>
      <c r="G195" s="8">
        <f>WEEKDAY('Calendar Tab'!$B195)</f>
        <v>3</v>
      </c>
      <c r="H195" s="8" t="str">
        <f>TEXT('Calendar Tab'!$B195, "ddd")</f>
        <v>Tue</v>
      </c>
      <c r="I195" s="8">
        <f>INT(TEXT('Calendar Tab'!$B195, "d"))</f>
        <v>13</v>
      </c>
      <c r="J195" s="8" t="str">
        <f>'Calendar Tab'!$F195 &amp;"-" &amp;'Calendar Tab'!$E195</f>
        <v>2010-Q3</v>
      </c>
      <c r="K195" s="8" t="str">
        <f>'Calendar Tab'!$F195 &amp; "-" &amp; 'Calendar Tab'!$D195</f>
        <v>2010-Jul</v>
      </c>
      <c r="L195" s="8">
        <f>'Calendar Tab'!$F195 *100 +'Calendar Tab'!$C195</f>
        <v>201007</v>
      </c>
    </row>
    <row r="196" spans="1:12">
      <c r="A196" s="5">
        <f>'Calendar Tab'!$F196*10000 + 'Calendar Tab'!$C196*100 +'Calendar Tab'!$I196</f>
        <v>20100714</v>
      </c>
      <c r="B196" s="4">
        <v>40373</v>
      </c>
      <c r="C196" s="5">
        <f>INT(TEXT('Calendar Tab'!$B196, "m"))</f>
        <v>7</v>
      </c>
      <c r="D196" s="5" t="str">
        <f>TEXT('Calendar Tab'!$B196, "mmm")</f>
        <v>Jul</v>
      </c>
      <c r="E196" s="6" t="str">
        <f xml:space="preserve">  "Q" &amp;  ( 1 + QUOTIENT('Calendar Tab'!$C196-1, 3))</f>
        <v>Q3</v>
      </c>
      <c r="F196" s="5">
        <f>YEAR('Calendar Tab'!$B196)</f>
        <v>2010</v>
      </c>
      <c r="G196" s="5">
        <f>WEEKDAY('Calendar Tab'!$B196)</f>
        <v>4</v>
      </c>
      <c r="H196" s="5" t="str">
        <f>TEXT('Calendar Tab'!$B196, "ddd")</f>
        <v>Wed</v>
      </c>
      <c r="I196" s="5">
        <f>INT(TEXT('Calendar Tab'!$B196, "d"))</f>
        <v>14</v>
      </c>
      <c r="J196" s="5" t="str">
        <f>'Calendar Tab'!$F196 &amp;"-" &amp;'Calendar Tab'!$E196</f>
        <v>2010-Q3</v>
      </c>
      <c r="K196" s="5" t="str">
        <f>'Calendar Tab'!$F196 &amp; "-" &amp; 'Calendar Tab'!$D196</f>
        <v>2010-Jul</v>
      </c>
      <c r="L196" s="5">
        <f>'Calendar Tab'!$F196 *100 +'Calendar Tab'!$C196</f>
        <v>201007</v>
      </c>
    </row>
    <row r="197" spans="1:12">
      <c r="A197" s="8">
        <f>'Calendar Tab'!$F197*10000 + 'Calendar Tab'!$C197*100 +'Calendar Tab'!$I197</f>
        <v>20100715</v>
      </c>
      <c r="B197" s="7">
        <v>40374</v>
      </c>
      <c r="C197" s="8">
        <f>INT(TEXT('Calendar Tab'!$B197, "m"))</f>
        <v>7</v>
      </c>
      <c r="D197" s="8" t="str">
        <f>TEXT('Calendar Tab'!$B197, "mmm")</f>
        <v>Jul</v>
      </c>
      <c r="E197" s="9" t="str">
        <f xml:space="preserve">  "Q" &amp;  ( 1 + QUOTIENT('Calendar Tab'!$C197-1, 3))</f>
        <v>Q3</v>
      </c>
      <c r="F197" s="8">
        <f>YEAR('Calendar Tab'!$B197)</f>
        <v>2010</v>
      </c>
      <c r="G197" s="8">
        <f>WEEKDAY('Calendar Tab'!$B197)</f>
        <v>5</v>
      </c>
      <c r="H197" s="8" t="str">
        <f>TEXT('Calendar Tab'!$B197, "ddd")</f>
        <v>Thu</v>
      </c>
      <c r="I197" s="8">
        <f>INT(TEXT('Calendar Tab'!$B197, "d"))</f>
        <v>15</v>
      </c>
      <c r="J197" s="8" t="str">
        <f>'Calendar Tab'!$F197 &amp;"-" &amp;'Calendar Tab'!$E197</f>
        <v>2010-Q3</v>
      </c>
      <c r="K197" s="8" t="str">
        <f>'Calendar Tab'!$F197 &amp; "-" &amp; 'Calendar Tab'!$D197</f>
        <v>2010-Jul</v>
      </c>
      <c r="L197" s="8">
        <f>'Calendar Tab'!$F197 *100 +'Calendar Tab'!$C197</f>
        <v>201007</v>
      </c>
    </row>
    <row r="198" spans="1:12">
      <c r="A198" s="5">
        <f>'Calendar Tab'!$F198*10000 + 'Calendar Tab'!$C198*100 +'Calendar Tab'!$I198</f>
        <v>20100716</v>
      </c>
      <c r="B198" s="4">
        <v>40375</v>
      </c>
      <c r="C198" s="5">
        <f>INT(TEXT('Calendar Tab'!$B198, "m"))</f>
        <v>7</v>
      </c>
      <c r="D198" s="5" t="str">
        <f>TEXT('Calendar Tab'!$B198, "mmm")</f>
        <v>Jul</v>
      </c>
      <c r="E198" s="6" t="str">
        <f xml:space="preserve">  "Q" &amp;  ( 1 + QUOTIENT('Calendar Tab'!$C198-1, 3))</f>
        <v>Q3</v>
      </c>
      <c r="F198" s="5">
        <f>YEAR('Calendar Tab'!$B198)</f>
        <v>2010</v>
      </c>
      <c r="G198" s="5">
        <f>WEEKDAY('Calendar Tab'!$B198)</f>
        <v>6</v>
      </c>
      <c r="H198" s="5" t="str">
        <f>TEXT('Calendar Tab'!$B198, "ddd")</f>
        <v>Fri</v>
      </c>
      <c r="I198" s="5">
        <f>INT(TEXT('Calendar Tab'!$B198, "d"))</f>
        <v>16</v>
      </c>
      <c r="J198" s="5" t="str">
        <f>'Calendar Tab'!$F198 &amp;"-" &amp;'Calendar Tab'!$E198</f>
        <v>2010-Q3</v>
      </c>
      <c r="K198" s="5" t="str">
        <f>'Calendar Tab'!$F198 &amp; "-" &amp; 'Calendar Tab'!$D198</f>
        <v>2010-Jul</v>
      </c>
      <c r="L198" s="5">
        <f>'Calendar Tab'!$F198 *100 +'Calendar Tab'!$C198</f>
        <v>201007</v>
      </c>
    </row>
    <row r="199" spans="1:12">
      <c r="A199" s="8">
        <f>'Calendar Tab'!$F199*10000 + 'Calendar Tab'!$C199*100 +'Calendar Tab'!$I199</f>
        <v>20100717</v>
      </c>
      <c r="B199" s="7">
        <v>40376</v>
      </c>
      <c r="C199" s="8">
        <f>INT(TEXT('Calendar Tab'!$B199, "m"))</f>
        <v>7</v>
      </c>
      <c r="D199" s="8" t="str">
        <f>TEXT('Calendar Tab'!$B199, "mmm")</f>
        <v>Jul</v>
      </c>
      <c r="E199" s="9" t="str">
        <f xml:space="preserve">  "Q" &amp;  ( 1 + QUOTIENT('Calendar Tab'!$C199-1, 3))</f>
        <v>Q3</v>
      </c>
      <c r="F199" s="8">
        <f>YEAR('Calendar Tab'!$B199)</f>
        <v>2010</v>
      </c>
      <c r="G199" s="8">
        <f>WEEKDAY('Calendar Tab'!$B199)</f>
        <v>7</v>
      </c>
      <c r="H199" s="8" t="str">
        <f>TEXT('Calendar Tab'!$B199, "ddd")</f>
        <v>Sat</v>
      </c>
      <c r="I199" s="8">
        <f>INT(TEXT('Calendar Tab'!$B199, "d"))</f>
        <v>17</v>
      </c>
      <c r="J199" s="8" t="str">
        <f>'Calendar Tab'!$F199 &amp;"-" &amp;'Calendar Tab'!$E199</f>
        <v>2010-Q3</v>
      </c>
      <c r="K199" s="8" t="str">
        <f>'Calendar Tab'!$F199 &amp; "-" &amp; 'Calendar Tab'!$D199</f>
        <v>2010-Jul</v>
      </c>
      <c r="L199" s="8">
        <f>'Calendar Tab'!$F199 *100 +'Calendar Tab'!$C199</f>
        <v>201007</v>
      </c>
    </row>
    <row r="200" spans="1:12">
      <c r="A200" s="5">
        <f>'Calendar Tab'!$F200*10000 + 'Calendar Tab'!$C200*100 +'Calendar Tab'!$I200</f>
        <v>20100718</v>
      </c>
      <c r="B200" s="4">
        <v>40377</v>
      </c>
      <c r="C200" s="5">
        <f>INT(TEXT('Calendar Tab'!$B200, "m"))</f>
        <v>7</v>
      </c>
      <c r="D200" s="5" t="str">
        <f>TEXT('Calendar Tab'!$B200, "mmm")</f>
        <v>Jul</v>
      </c>
      <c r="E200" s="6" t="str">
        <f xml:space="preserve">  "Q" &amp;  ( 1 + QUOTIENT('Calendar Tab'!$C200-1, 3))</f>
        <v>Q3</v>
      </c>
      <c r="F200" s="5">
        <f>YEAR('Calendar Tab'!$B200)</f>
        <v>2010</v>
      </c>
      <c r="G200" s="5">
        <f>WEEKDAY('Calendar Tab'!$B200)</f>
        <v>1</v>
      </c>
      <c r="H200" s="5" t="str">
        <f>TEXT('Calendar Tab'!$B200, "ddd")</f>
        <v>Sun</v>
      </c>
      <c r="I200" s="5">
        <f>INT(TEXT('Calendar Tab'!$B200, "d"))</f>
        <v>18</v>
      </c>
      <c r="J200" s="5" t="str">
        <f>'Calendar Tab'!$F200 &amp;"-" &amp;'Calendar Tab'!$E200</f>
        <v>2010-Q3</v>
      </c>
      <c r="K200" s="5" t="str">
        <f>'Calendar Tab'!$F200 &amp; "-" &amp; 'Calendar Tab'!$D200</f>
        <v>2010-Jul</v>
      </c>
      <c r="L200" s="5">
        <f>'Calendar Tab'!$F200 *100 +'Calendar Tab'!$C200</f>
        <v>201007</v>
      </c>
    </row>
    <row r="201" spans="1:12">
      <c r="A201" s="8">
        <f>'Calendar Tab'!$F201*10000 + 'Calendar Tab'!$C201*100 +'Calendar Tab'!$I201</f>
        <v>20100719</v>
      </c>
      <c r="B201" s="7">
        <v>40378</v>
      </c>
      <c r="C201" s="8">
        <f>INT(TEXT('Calendar Tab'!$B201, "m"))</f>
        <v>7</v>
      </c>
      <c r="D201" s="8" t="str">
        <f>TEXT('Calendar Tab'!$B201, "mmm")</f>
        <v>Jul</v>
      </c>
      <c r="E201" s="9" t="str">
        <f xml:space="preserve">  "Q" &amp;  ( 1 + QUOTIENT('Calendar Tab'!$C201-1, 3))</f>
        <v>Q3</v>
      </c>
      <c r="F201" s="8">
        <f>YEAR('Calendar Tab'!$B201)</f>
        <v>2010</v>
      </c>
      <c r="G201" s="8">
        <f>WEEKDAY('Calendar Tab'!$B201)</f>
        <v>2</v>
      </c>
      <c r="H201" s="8" t="str">
        <f>TEXT('Calendar Tab'!$B201, "ddd")</f>
        <v>Mon</v>
      </c>
      <c r="I201" s="8">
        <f>INT(TEXT('Calendar Tab'!$B201, "d"))</f>
        <v>19</v>
      </c>
      <c r="J201" s="8" t="str">
        <f>'Calendar Tab'!$F201 &amp;"-" &amp;'Calendar Tab'!$E201</f>
        <v>2010-Q3</v>
      </c>
      <c r="K201" s="8" t="str">
        <f>'Calendar Tab'!$F201 &amp; "-" &amp; 'Calendar Tab'!$D201</f>
        <v>2010-Jul</v>
      </c>
      <c r="L201" s="8">
        <f>'Calendar Tab'!$F201 *100 +'Calendar Tab'!$C201</f>
        <v>201007</v>
      </c>
    </row>
    <row r="202" spans="1:12">
      <c r="A202" s="5">
        <f>'Calendar Tab'!$F202*10000 + 'Calendar Tab'!$C202*100 +'Calendar Tab'!$I202</f>
        <v>20100720</v>
      </c>
      <c r="B202" s="4">
        <v>40379</v>
      </c>
      <c r="C202" s="5">
        <f>INT(TEXT('Calendar Tab'!$B202, "m"))</f>
        <v>7</v>
      </c>
      <c r="D202" s="5" t="str">
        <f>TEXT('Calendar Tab'!$B202, "mmm")</f>
        <v>Jul</v>
      </c>
      <c r="E202" s="6" t="str">
        <f xml:space="preserve">  "Q" &amp;  ( 1 + QUOTIENT('Calendar Tab'!$C202-1, 3))</f>
        <v>Q3</v>
      </c>
      <c r="F202" s="5">
        <f>YEAR('Calendar Tab'!$B202)</f>
        <v>2010</v>
      </c>
      <c r="G202" s="5">
        <f>WEEKDAY('Calendar Tab'!$B202)</f>
        <v>3</v>
      </c>
      <c r="H202" s="5" t="str">
        <f>TEXT('Calendar Tab'!$B202, "ddd")</f>
        <v>Tue</v>
      </c>
      <c r="I202" s="5">
        <f>INT(TEXT('Calendar Tab'!$B202, "d"))</f>
        <v>20</v>
      </c>
      <c r="J202" s="5" t="str">
        <f>'Calendar Tab'!$F202 &amp;"-" &amp;'Calendar Tab'!$E202</f>
        <v>2010-Q3</v>
      </c>
      <c r="K202" s="5" t="str">
        <f>'Calendar Tab'!$F202 &amp; "-" &amp; 'Calendar Tab'!$D202</f>
        <v>2010-Jul</v>
      </c>
      <c r="L202" s="5">
        <f>'Calendar Tab'!$F202 *100 +'Calendar Tab'!$C202</f>
        <v>201007</v>
      </c>
    </row>
    <row r="203" spans="1:12">
      <c r="A203" s="8">
        <f>'Calendar Tab'!$F203*10000 + 'Calendar Tab'!$C203*100 +'Calendar Tab'!$I203</f>
        <v>20100721</v>
      </c>
      <c r="B203" s="7">
        <v>40380</v>
      </c>
      <c r="C203" s="8">
        <f>INT(TEXT('Calendar Tab'!$B203, "m"))</f>
        <v>7</v>
      </c>
      <c r="D203" s="8" t="str">
        <f>TEXT('Calendar Tab'!$B203, "mmm")</f>
        <v>Jul</v>
      </c>
      <c r="E203" s="9" t="str">
        <f xml:space="preserve">  "Q" &amp;  ( 1 + QUOTIENT('Calendar Tab'!$C203-1, 3))</f>
        <v>Q3</v>
      </c>
      <c r="F203" s="8">
        <f>YEAR('Calendar Tab'!$B203)</f>
        <v>2010</v>
      </c>
      <c r="G203" s="8">
        <f>WEEKDAY('Calendar Tab'!$B203)</f>
        <v>4</v>
      </c>
      <c r="H203" s="8" t="str">
        <f>TEXT('Calendar Tab'!$B203, "ddd")</f>
        <v>Wed</v>
      </c>
      <c r="I203" s="8">
        <f>INT(TEXT('Calendar Tab'!$B203, "d"))</f>
        <v>21</v>
      </c>
      <c r="J203" s="8" t="str">
        <f>'Calendar Tab'!$F203 &amp;"-" &amp;'Calendar Tab'!$E203</f>
        <v>2010-Q3</v>
      </c>
      <c r="K203" s="8" t="str">
        <f>'Calendar Tab'!$F203 &amp; "-" &amp; 'Calendar Tab'!$D203</f>
        <v>2010-Jul</v>
      </c>
      <c r="L203" s="8">
        <f>'Calendar Tab'!$F203 *100 +'Calendar Tab'!$C203</f>
        <v>201007</v>
      </c>
    </row>
    <row r="204" spans="1:12">
      <c r="A204" s="5">
        <f>'Calendar Tab'!$F204*10000 + 'Calendar Tab'!$C204*100 +'Calendar Tab'!$I204</f>
        <v>20100722</v>
      </c>
      <c r="B204" s="4">
        <v>40381</v>
      </c>
      <c r="C204" s="5">
        <f>INT(TEXT('Calendar Tab'!$B204, "m"))</f>
        <v>7</v>
      </c>
      <c r="D204" s="5" t="str">
        <f>TEXT('Calendar Tab'!$B204, "mmm")</f>
        <v>Jul</v>
      </c>
      <c r="E204" s="6" t="str">
        <f xml:space="preserve">  "Q" &amp;  ( 1 + QUOTIENT('Calendar Tab'!$C204-1, 3))</f>
        <v>Q3</v>
      </c>
      <c r="F204" s="5">
        <f>YEAR('Calendar Tab'!$B204)</f>
        <v>2010</v>
      </c>
      <c r="G204" s="5">
        <f>WEEKDAY('Calendar Tab'!$B204)</f>
        <v>5</v>
      </c>
      <c r="H204" s="5" t="str">
        <f>TEXT('Calendar Tab'!$B204, "ddd")</f>
        <v>Thu</v>
      </c>
      <c r="I204" s="5">
        <f>INT(TEXT('Calendar Tab'!$B204, "d"))</f>
        <v>22</v>
      </c>
      <c r="J204" s="5" t="str">
        <f>'Calendar Tab'!$F204 &amp;"-" &amp;'Calendar Tab'!$E204</f>
        <v>2010-Q3</v>
      </c>
      <c r="K204" s="5" t="str">
        <f>'Calendar Tab'!$F204 &amp; "-" &amp; 'Calendar Tab'!$D204</f>
        <v>2010-Jul</v>
      </c>
      <c r="L204" s="5">
        <f>'Calendar Tab'!$F204 *100 +'Calendar Tab'!$C204</f>
        <v>201007</v>
      </c>
    </row>
    <row r="205" spans="1:12">
      <c r="A205" s="8">
        <f>'Calendar Tab'!$F205*10000 + 'Calendar Tab'!$C205*100 +'Calendar Tab'!$I205</f>
        <v>20100723</v>
      </c>
      <c r="B205" s="7">
        <v>40382</v>
      </c>
      <c r="C205" s="8">
        <f>INT(TEXT('Calendar Tab'!$B205, "m"))</f>
        <v>7</v>
      </c>
      <c r="D205" s="8" t="str">
        <f>TEXT('Calendar Tab'!$B205, "mmm")</f>
        <v>Jul</v>
      </c>
      <c r="E205" s="9" t="str">
        <f xml:space="preserve">  "Q" &amp;  ( 1 + QUOTIENT('Calendar Tab'!$C205-1, 3))</f>
        <v>Q3</v>
      </c>
      <c r="F205" s="8">
        <f>YEAR('Calendar Tab'!$B205)</f>
        <v>2010</v>
      </c>
      <c r="G205" s="8">
        <f>WEEKDAY('Calendar Tab'!$B205)</f>
        <v>6</v>
      </c>
      <c r="H205" s="8" t="str">
        <f>TEXT('Calendar Tab'!$B205, "ddd")</f>
        <v>Fri</v>
      </c>
      <c r="I205" s="8">
        <f>INT(TEXT('Calendar Tab'!$B205, "d"))</f>
        <v>23</v>
      </c>
      <c r="J205" s="8" t="str">
        <f>'Calendar Tab'!$F205 &amp;"-" &amp;'Calendar Tab'!$E205</f>
        <v>2010-Q3</v>
      </c>
      <c r="K205" s="8" t="str">
        <f>'Calendar Tab'!$F205 &amp; "-" &amp; 'Calendar Tab'!$D205</f>
        <v>2010-Jul</v>
      </c>
      <c r="L205" s="8">
        <f>'Calendar Tab'!$F205 *100 +'Calendar Tab'!$C205</f>
        <v>201007</v>
      </c>
    </row>
    <row r="206" spans="1:12">
      <c r="A206" s="5">
        <f>'Calendar Tab'!$F206*10000 + 'Calendar Tab'!$C206*100 +'Calendar Tab'!$I206</f>
        <v>20100724</v>
      </c>
      <c r="B206" s="4">
        <v>40383</v>
      </c>
      <c r="C206" s="5">
        <f>INT(TEXT('Calendar Tab'!$B206, "m"))</f>
        <v>7</v>
      </c>
      <c r="D206" s="5" t="str">
        <f>TEXT('Calendar Tab'!$B206, "mmm")</f>
        <v>Jul</v>
      </c>
      <c r="E206" s="6" t="str">
        <f xml:space="preserve">  "Q" &amp;  ( 1 + QUOTIENT('Calendar Tab'!$C206-1, 3))</f>
        <v>Q3</v>
      </c>
      <c r="F206" s="5">
        <f>YEAR('Calendar Tab'!$B206)</f>
        <v>2010</v>
      </c>
      <c r="G206" s="5">
        <f>WEEKDAY('Calendar Tab'!$B206)</f>
        <v>7</v>
      </c>
      <c r="H206" s="5" t="str">
        <f>TEXT('Calendar Tab'!$B206, "ddd")</f>
        <v>Sat</v>
      </c>
      <c r="I206" s="5">
        <f>INT(TEXT('Calendar Tab'!$B206, "d"))</f>
        <v>24</v>
      </c>
      <c r="J206" s="5" t="str">
        <f>'Calendar Tab'!$F206 &amp;"-" &amp;'Calendar Tab'!$E206</f>
        <v>2010-Q3</v>
      </c>
      <c r="K206" s="5" t="str">
        <f>'Calendar Tab'!$F206 &amp; "-" &amp; 'Calendar Tab'!$D206</f>
        <v>2010-Jul</v>
      </c>
      <c r="L206" s="5">
        <f>'Calendar Tab'!$F206 *100 +'Calendar Tab'!$C206</f>
        <v>201007</v>
      </c>
    </row>
    <row r="207" spans="1:12">
      <c r="A207" s="8">
        <f>'Calendar Tab'!$F207*10000 + 'Calendar Tab'!$C207*100 +'Calendar Tab'!$I207</f>
        <v>20100725</v>
      </c>
      <c r="B207" s="7">
        <v>40384</v>
      </c>
      <c r="C207" s="8">
        <f>INT(TEXT('Calendar Tab'!$B207, "m"))</f>
        <v>7</v>
      </c>
      <c r="D207" s="8" t="str">
        <f>TEXT('Calendar Tab'!$B207, "mmm")</f>
        <v>Jul</v>
      </c>
      <c r="E207" s="9" t="str">
        <f xml:space="preserve">  "Q" &amp;  ( 1 + QUOTIENT('Calendar Tab'!$C207-1, 3))</f>
        <v>Q3</v>
      </c>
      <c r="F207" s="8">
        <f>YEAR('Calendar Tab'!$B207)</f>
        <v>2010</v>
      </c>
      <c r="G207" s="8">
        <f>WEEKDAY('Calendar Tab'!$B207)</f>
        <v>1</v>
      </c>
      <c r="H207" s="8" t="str">
        <f>TEXT('Calendar Tab'!$B207, "ddd")</f>
        <v>Sun</v>
      </c>
      <c r="I207" s="8">
        <f>INT(TEXT('Calendar Tab'!$B207, "d"))</f>
        <v>25</v>
      </c>
      <c r="J207" s="8" t="str">
        <f>'Calendar Tab'!$F207 &amp;"-" &amp;'Calendar Tab'!$E207</f>
        <v>2010-Q3</v>
      </c>
      <c r="K207" s="8" t="str">
        <f>'Calendar Tab'!$F207 &amp; "-" &amp; 'Calendar Tab'!$D207</f>
        <v>2010-Jul</v>
      </c>
      <c r="L207" s="8">
        <f>'Calendar Tab'!$F207 *100 +'Calendar Tab'!$C207</f>
        <v>201007</v>
      </c>
    </row>
    <row r="208" spans="1:12">
      <c r="A208" s="5">
        <f>'Calendar Tab'!$F208*10000 + 'Calendar Tab'!$C208*100 +'Calendar Tab'!$I208</f>
        <v>20100726</v>
      </c>
      <c r="B208" s="4">
        <v>40385</v>
      </c>
      <c r="C208" s="5">
        <f>INT(TEXT('Calendar Tab'!$B208, "m"))</f>
        <v>7</v>
      </c>
      <c r="D208" s="5" t="str">
        <f>TEXT('Calendar Tab'!$B208, "mmm")</f>
        <v>Jul</v>
      </c>
      <c r="E208" s="6" t="str">
        <f xml:space="preserve">  "Q" &amp;  ( 1 + QUOTIENT('Calendar Tab'!$C208-1, 3))</f>
        <v>Q3</v>
      </c>
      <c r="F208" s="5">
        <f>YEAR('Calendar Tab'!$B208)</f>
        <v>2010</v>
      </c>
      <c r="G208" s="5">
        <f>WEEKDAY('Calendar Tab'!$B208)</f>
        <v>2</v>
      </c>
      <c r="H208" s="5" t="str">
        <f>TEXT('Calendar Tab'!$B208, "ddd")</f>
        <v>Mon</v>
      </c>
      <c r="I208" s="5">
        <f>INT(TEXT('Calendar Tab'!$B208, "d"))</f>
        <v>26</v>
      </c>
      <c r="J208" s="5" t="str">
        <f>'Calendar Tab'!$F208 &amp;"-" &amp;'Calendar Tab'!$E208</f>
        <v>2010-Q3</v>
      </c>
      <c r="K208" s="5" t="str">
        <f>'Calendar Tab'!$F208 &amp; "-" &amp; 'Calendar Tab'!$D208</f>
        <v>2010-Jul</v>
      </c>
      <c r="L208" s="5">
        <f>'Calendar Tab'!$F208 *100 +'Calendar Tab'!$C208</f>
        <v>201007</v>
      </c>
    </row>
    <row r="209" spans="1:12">
      <c r="A209" s="8">
        <f>'Calendar Tab'!$F209*10000 + 'Calendar Tab'!$C209*100 +'Calendar Tab'!$I209</f>
        <v>20100727</v>
      </c>
      <c r="B209" s="7">
        <v>40386</v>
      </c>
      <c r="C209" s="8">
        <f>INT(TEXT('Calendar Tab'!$B209, "m"))</f>
        <v>7</v>
      </c>
      <c r="D209" s="8" t="str">
        <f>TEXT('Calendar Tab'!$B209, "mmm")</f>
        <v>Jul</v>
      </c>
      <c r="E209" s="9" t="str">
        <f xml:space="preserve">  "Q" &amp;  ( 1 + QUOTIENT('Calendar Tab'!$C209-1, 3))</f>
        <v>Q3</v>
      </c>
      <c r="F209" s="8">
        <f>YEAR('Calendar Tab'!$B209)</f>
        <v>2010</v>
      </c>
      <c r="G209" s="8">
        <f>WEEKDAY('Calendar Tab'!$B209)</f>
        <v>3</v>
      </c>
      <c r="H209" s="8" t="str">
        <f>TEXT('Calendar Tab'!$B209, "ddd")</f>
        <v>Tue</v>
      </c>
      <c r="I209" s="8">
        <f>INT(TEXT('Calendar Tab'!$B209, "d"))</f>
        <v>27</v>
      </c>
      <c r="J209" s="8" t="str">
        <f>'Calendar Tab'!$F209 &amp;"-" &amp;'Calendar Tab'!$E209</f>
        <v>2010-Q3</v>
      </c>
      <c r="K209" s="8" t="str">
        <f>'Calendar Tab'!$F209 &amp; "-" &amp; 'Calendar Tab'!$D209</f>
        <v>2010-Jul</v>
      </c>
      <c r="L209" s="8">
        <f>'Calendar Tab'!$F209 *100 +'Calendar Tab'!$C209</f>
        <v>201007</v>
      </c>
    </row>
    <row r="210" spans="1:12">
      <c r="A210" s="5">
        <f>'Calendar Tab'!$F210*10000 + 'Calendar Tab'!$C210*100 +'Calendar Tab'!$I210</f>
        <v>20100728</v>
      </c>
      <c r="B210" s="4">
        <v>40387</v>
      </c>
      <c r="C210" s="5">
        <f>INT(TEXT('Calendar Tab'!$B210, "m"))</f>
        <v>7</v>
      </c>
      <c r="D210" s="5" t="str">
        <f>TEXT('Calendar Tab'!$B210, "mmm")</f>
        <v>Jul</v>
      </c>
      <c r="E210" s="6" t="str">
        <f xml:space="preserve">  "Q" &amp;  ( 1 + QUOTIENT('Calendar Tab'!$C210-1, 3))</f>
        <v>Q3</v>
      </c>
      <c r="F210" s="5">
        <f>YEAR('Calendar Tab'!$B210)</f>
        <v>2010</v>
      </c>
      <c r="G210" s="5">
        <f>WEEKDAY('Calendar Tab'!$B210)</f>
        <v>4</v>
      </c>
      <c r="H210" s="5" t="str">
        <f>TEXT('Calendar Tab'!$B210, "ddd")</f>
        <v>Wed</v>
      </c>
      <c r="I210" s="5">
        <f>INT(TEXT('Calendar Tab'!$B210, "d"))</f>
        <v>28</v>
      </c>
      <c r="J210" s="5" t="str">
        <f>'Calendar Tab'!$F210 &amp;"-" &amp;'Calendar Tab'!$E210</f>
        <v>2010-Q3</v>
      </c>
      <c r="K210" s="5" t="str">
        <f>'Calendar Tab'!$F210 &amp; "-" &amp; 'Calendar Tab'!$D210</f>
        <v>2010-Jul</v>
      </c>
      <c r="L210" s="5">
        <f>'Calendar Tab'!$F210 *100 +'Calendar Tab'!$C210</f>
        <v>201007</v>
      </c>
    </row>
    <row r="211" spans="1:12">
      <c r="A211" s="8">
        <f>'Calendar Tab'!$F211*10000 + 'Calendar Tab'!$C211*100 +'Calendar Tab'!$I211</f>
        <v>20100729</v>
      </c>
      <c r="B211" s="7">
        <v>40388</v>
      </c>
      <c r="C211" s="8">
        <f>INT(TEXT('Calendar Tab'!$B211, "m"))</f>
        <v>7</v>
      </c>
      <c r="D211" s="8" t="str">
        <f>TEXT('Calendar Tab'!$B211, "mmm")</f>
        <v>Jul</v>
      </c>
      <c r="E211" s="9" t="str">
        <f xml:space="preserve">  "Q" &amp;  ( 1 + QUOTIENT('Calendar Tab'!$C211-1, 3))</f>
        <v>Q3</v>
      </c>
      <c r="F211" s="8">
        <f>YEAR('Calendar Tab'!$B211)</f>
        <v>2010</v>
      </c>
      <c r="G211" s="8">
        <f>WEEKDAY('Calendar Tab'!$B211)</f>
        <v>5</v>
      </c>
      <c r="H211" s="8" t="str">
        <f>TEXT('Calendar Tab'!$B211, "ddd")</f>
        <v>Thu</v>
      </c>
      <c r="I211" s="8">
        <f>INT(TEXT('Calendar Tab'!$B211, "d"))</f>
        <v>29</v>
      </c>
      <c r="J211" s="8" t="str">
        <f>'Calendar Tab'!$F211 &amp;"-" &amp;'Calendar Tab'!$E211</f>
        <v>2010-Q3</v>
      </c>
      <c r="K211" s="8" t="str">
        <f>'Calendar Tab'!$F211 &amp; "-" &amp; 'Calendar Tab'!$D211</f>
        <v>2010-Jul</v>
      </c>
      <c r="L211" s="8">
        <f>'Calendar Tab'!$F211 *100 +'Calendar Tab'!$C211</f>
        <v>201007</v>
      </c>
    </row>
    <row r="212" spans="1:12">
      <c r="A212" s="5">
        <f>'Calendar Tab'!$F212*10000 + 'Calendar Tab'!$C212*100 +'Calendar Tab'!$I212</f>
        <v>20100730</v>
      </c>
      <c r="B212" s="4">
        <v>40389</v>
      </c>
      <c r="C212" s="5">
        <f>INT(TEXT('Calendar Tab'!$B212, "m"))</f>
        <v>7</v>
      </c>
      <c r="D212" s="5" t="str">
        <f>TEXT('Calendar Tab'!$B212, "mmm")</f>
        <v>Jul</v>
      </c>
      <c r="E212" s="6" t="str">
        <f xml:space="preserve">  "Q" &amp;  ( 1 + QUOTIENT('Calendar Tab'!$C212-1, 3))</f>
        <v>Q3</v>
      </c>
      <c r="F212" s="5">
        <f>YEAR('Calendar Tab'!$B212)</f>
        <v>2010</v>
      </c>
      <c r="G212" s="5">
        <f>WEEKDAY('Calendar Tab'!$B212)</f>
        <v>6</v>
      </c>
      <c r="H212" s="5" t="str">
        <f>TEXT('Calendar Tab'!$B212, "ddd")</f>
        <v>Fri</v>
      </c>
      <c r="I212" s="5">
        <f>INT(TEXT('Calendar Tab'!$B212, "d"))</f>
        <v>30</v>
      </c>
      <c r="J212" s="5" t="str">
        <f>'Calendar Tab'!$F212 &amp;"-" &amp;'Calendar Tab'!$E212</f>
        <v>2010-Q3</v>
      </c>
      <c r="K212" s="5" t="str">
        <f>'Calendar Tab'!$F212 &amp; "-" &amp; 'Calendar Tab'!$D212</f>
        <v>2010-Jul</v>
      </c>
      <c r="L212" s="5">
        <f>'Calendar Tab'!$F212 *100 +'Calendar Tab'!$C212</f>
        <v>201007</v>
      </c>
    </row>
    <row r="213" spans="1:12">
      <c r="A213" s="8">
        <f>'Calendar Tab'!$F213*10000 + 'Calendar Tab'!$C213*100 +'Calendar Tab'!$I213</f>
        <v>20100731</v>
      </c>
      <c r="B213" s="7">
        <v>40390</v>
      </c>
      <c r="C213" s="8">
        <f>INT(TEXT('Calendar Tab'!$B213, "m"))</f>
        <v>7</v>
      </c>
      <c r="D213" s="8" t="str">
        <f>TEXT('Calendar Tab'!$B213, "mmm")</f>
        <v>Jul</v>
      </c>
      <c r="E213" s="9" t="str">
        <f xml:space="preserve">  "Q" &amp;  ( 1 + QUOTIENT('Calendar Tab'!$C213-1, 3))</f>
        <v>Q3</v>
      </c>
      <c r="F213" s="8">
        <f>YEAR('Calendar Tab'!$B213)</f>
        <v>2010</v>
      </c>
      <c r="G213" s="8">
        <f>WEEKDAY('Calendar Tab'!$B213)</f>
        <v>7</v>
      </c>
      <c r="H213" s="8" t="str">
        <f>TEXT('Calendar Tab'!$B213, "ddd")</f>
        <v>Sat</v>
      </c>
      <c r="I213" s="8">
        <f>INT(TEXT('Calendar Tab'!$B213, "d"))</f>
        <v>31</v>
      </c>
      <c r="J213" s="8" t="str">
        <f>'Calendar Tab'!$F213 &amp;"-" &amp;'Calendar Tab'!$E213</f>
        <v>2010-Q3</v>
      </c>
      <c r="K213" s="8" t="str">
        <f>'Calendar Tab'!$F213 &amp; "-" &amp; 'Calendar Tab'!$D213</f>
        <v>2010-Jul</v>
      </c>
      <c r="L213" s="8">
        <f>'Calendar Tab'!$F213 *100 +'Calendar Tab'!$C213</f>
        <v>201007</v>
      </c>
    </row>
    <row r="214" spans="1:12">
      <c r="A214" s="5">
        <f>'Calendar Tab'!$F214*10000 + 'Calendar Tab'!$C214*100 +'Calendar Tab'!$I214</f>
        <v>20100801</v>
      </c>
      <c r="B214" s="4">
        <v>40391</v>
      </c>
      <c r="C214" s="5">
        <f>INT(TEXT('Calendar Tab'!$B214, "m"))</f>
        <v>8</v>
      </c>
      <c r="D214" s="5" t="str">
        <f>TEXT('Calendar Tab'!$B214, "mmm")</f>
        <v>Aug</v>
      </c>
      <c r="E214" s="6" t="str">
        <f xml:space="preserve">  "Q" &amp;  ( 1 + QUOTIENT('Calendar Tab'!$C214-1, 3))</f>
        <v>Q3</v>
      </c>
      <c r="F214" s="5">
        <f>YEAR('Calendar Tab'!$B214)</f>
        <v>2010</v>
      </c>
      <c r="G214" s="5">
        <f>WEEKDAY('Calendar Tab'!$B214)</f>
        <v>1</v>
      </c>
      <c r="H214" s="5" t="str">
        <f>TEXT('Calendar Tab'!$B214, "ddd")</f>
        <v>Sun</v>
      </c>
      <c r="I214" s="5">
        <f>INT(TEXT('Calendar Tab'!$B214, "d"))</f>
        <v>1</v>
      </c>
      <c r="J214" s="5" t="str">
        <f>'Calendar Tab'!$F214 &amp;"-" &amp;'Calendar Tab'!$E214</f>
        <v>2010-Q3</v>
      </c>
      <c r="K214" s="5" t="str">
        <f>'Calendar Tab'!$F214 &amp; "-" &amp; 'Calendar Tab'!$D214</f>
        <v>2010-Aug</v>
      </c>
      <c r="L214" s="5">
        <f>'Calendar Tab'!$F214 *100 +'Calendar Tab'!$C214</f>
        <v>201008</v>
      </c>
    </row>
    <row r="215" spans="1:12">
      <c r="A215" s="8">
        <f>'Calendar Tab'!$F215*10000 + 'Calendar Tab'!$C215*100 +'Calendar Tab'!$I215</f>
        <v>20100802</v>
      </c>
      <c r="B215" s="7">
        <v>40392</v>
      </c>
      <c r="C215" s="8">
        <f>INT(TEXT('Calendar Tab'!$B215, "m"))</f>
        <v>8</v>
      </c>
      <c r="D215" s="8" t="str">
        <f>TEXT('Calendar Tab'!$B215, "mmm")</f>
        <v>Aug</v>
      </c>
      <c r="E215" s="9" t="str">
        <f xml:space="preserve">  "Q" &amp;  ( 1 + QUOTIENT('Calendar Tab'!$C215-1, 3))</f>
        <v>Q3</v>
      </c>
      <c r="F215" s="8">
        <f>YEAR('Calendar Tab'!$B215)</f>
        <v>2010</v>
      </c>
      <c r="G215" s="8">
        <f>WEEKDAY('Calendar Tab'!$B215)</f>
        <v>2</v>
      </c>
      <c r="H215" s="8" t="str">
        <f>TEXT('Calendar Tab'!$B215, "ddd")</f>
        <v>Mon</v>
      </c>
      <c r="I215" s="8">
        <f>INT(TEXT('Calendar Tab'!$B215, "d"))</f>
        <v>2</v>
      </c>
      <c r="J215" s="8" t="str">
        <f>'Calendar Tab'!$F215 &amp;"-" &amp;'Calendar Tab'!$E215</f>
        <v>2010-Q3</v>
      </c>
      <c r="K215" s="8" t="str">
        <f>'Calendar Tab'!$F215 &amp; "-" &amp; 'Calendar Tab'!$D215</f>
        <v>2010-Aug</v>
      </c>
      <c r="L215" s="8">
        <f>'Calendar Tab'!$F215 *100 +'Calendar Tab'!$C215</f>
        <v>201008</v>
      </c>
    </row>
    <row r="216" spans="1:12">
      <c r="A216" s="5">
        <f>'Calendar Tab'!$F216*10000 + 'Calendar Tab'!$C216*100 +'Calendar Tab'!$I216</f>
        <v>20100803</v>
      </c>
      <c r="B216" s="4">
        <v>40393</v>
      </c>
      <c r="C216" s="5">
        <f>INT(TEXT('Calendar Tab'!$B216, "m"))</f>
        <v>8</v>
      </c>
      <c r="D216" s="5" t="str">
        <f>TEXT('Calendar Tab'!$B216, "mmm")</f>
        <v>Aug</v>
      </c>
      <c r="E216" s="6" t="str">
        <f xml:space="preserve">  "Q" &amp;  ( 1 + QUOTIENT('Calendar Tab'!$C216-1, 3))</f>
        <v>Q3</v>
      </c>
      <c r="F216" s="5">
        <f>YEAR('Calendar Tab'!$B216)</f>
        <v>2010</v>
      </c>
      <c r="G216" s="5">
        <f>WEEKDAY('Calendar Tab'!$B216)</f>
        <v>3</v>
      </c>
      <c r="H216" s="5" t="str">
        <f>TEXT('Calendar Tab'!$B216, "ddd")</f>
        <v>Tue</v>
      </c>
      <c r="I216" s="5">
        <f>INT(TEXT('Calendar Tab'!$B216, "d"))</f>
        <v>3</v>
      </c>
      <c r="J216" s="5" t="str">
        <f>'Calendar Tab'!$F216 &amp;"-" &amp;'Calendar Tab'!$E216</f>
        <v>2010-Q3</v>
      </c>
      <c r="K216" s="5" t="str">
        <f>'Calendar Tab'!$F216 &amp; "-" &amp; 'Calendar Tab'!$D216</f>
        <v>2010-Aug</v>
      </c>
      <c r="L216" s="5">
        <f>'Calendar Tab'!$F216 *100 +'Calendar Tab'!$C216</f>
        <v>201008</v>
      </c>
    </row>
    <row r="217" spans="1:12">
      <c r="A217" s="8">
        <f>'Calendar Tab'!$F217*10000 + 'Calendar Tab'!$C217*100 +'Calendar Tab'!$I217</f>
        <v>20100804</v>
      </c>
      <c r="B217" s="7">
        <v>40394</v>
      </c>
      <c r="C217" s="8">
        <f>INT(TEXT('Calendar Tab'!$B217, "m"))</f>
        <v>8</v>
      </c>
      <c r="D217" s="8" t="str">
        <f>TEXT('Calendar Tab'!$B217, "mmm")</f>
        <v>Aug</v>
      </c>
      <c r="E217" s="9" t="str">
        <f xml:space="preserve">  "Q" &amp;  ( 1 + QUOTIENT('Calendar Tab'!$C217-1, 3))</f>
        <v>Q3</v>
      </c>
      <c r="F217" s="8">
        <f>YEAR('Calendar Tab'!$B217)</f>
        <v>2010</v>
      </c>
      <c r="G217" s="8">
        <f>WEEKDAY('Calendar Tab'!$B217)</f>
        <v>4</v>
      </c>
      <c r="H217" s="8" t="str">
        <f>TEXT('Calendar Tab'!$B217, "ddd")</f>
        <v>Wed</v>
      </c>
      <c r="I217" s="8">
        <f>INT(TEXT('Calendar Tab'!$B217, "d"))</f>
        <v>4</v>
      </c>
      <c r="J217" s="8" t="str">
        <f>'Calendar Tab'!$F217 &amp;"-" &amp;'Calendar Tab'!$E217</f>
        <v>2010-Q3</v>
      </c>
      <c r="K217" s="8" t="str">
        <f>'Calendar Tab'!$F217 &amp; "-" &amp; 'Calendar Tab'!$D217</f>
        <v>2010-Aug</v>
      </c>
      <c r="L217" s="8">
        <f>'Calendar Tab'!$F217 *100 +'Calendar Tab'!$C217</f>
        <v>201008</v>
      </c>
    </row>
    <row r="218" spans="1:12">
      <c r="A218" s="5">
        <f>'Calendar Tab'!$F218*10000 + 'Calendar Tab'!$C218*100 +'Calendar Tab'!$I218</f>
        <v>20100805</v>
      </c>
      <c r="B218" s="4">
        <v>40395</v>
      </c>
      <c r="C218" s="5">
        <f>INT(TEXT('Calendar Tab'!$B218, "m"))</f>
        <v>8</v>
      </c>
      <c r="D218" s="5" t="str">
        <f>TEXT('Calendar Tab'!$B218, "mmm")</f>
        <v>Aug</v>
      </c>
      <c r="E218" s="6" t="str">
        <f xml:space="preserve">  "Q" &amp;  ( 1 + QUOTIENT('Calendar Tab'!$C218-1, 3))</f>
        <v>Q3</v>
      </c>
      <c r="F218" s="5">
        <f>YEAR('Calendar Tab'!$B218)</f>
        <v>2010</v>
      </c>
      <c r="G218" s="5">
        <f>WEEKDAY('Calendar Tab'!$B218)</f>
        <v>5</v>
      </c>
      <c r="H218" s="5" t="str">
        <f>TEXT('Calendar Tab'!$B218, "ddd")</f>
        <v>Thu</v>
      </c>
      <c r="I218" s="5">
        <f>INT(TEXT('Calendar Tab'!$B218, "d"))</f>
        <v>5</v>
      </c>
      <c r="J218" s="5" t="str">
        <f>'Calendar Tab'!$F218 &amp;"-" &amp;'Calendar Tab'!$E218</f>
        <v>2010-Q3</v>
      </c>
      <c r="K218" s="5" t="str">
        <f>'Calendar Tab'!$F218 &amp; "-" &amp; 'Calendar Tab'!$D218</f>
        <v>2010-Aug</v>
      </c>
      <c r="L218" s="5">
        <f>'Calendar Tab'!$F218 *100 +'Calendar Tab'!$C218</f>
        <v>201008</v>
      </c>
    </row>
    <row r="219" spans="1:12">
      <c r="A219" s="8">
        <f>'Calendar Tab'!$F219*10000 + 'Calendar Tab'!$C219*100 +'Calendar Tab'!$I219</f>
        <v>20100806</v>
      </c>
      <c r="B219" s="7">
        <v>40396</v>
      </c>
      <c r="C219" s="8">
        <f>INT(TEXT('Calendar Tab'!$B219, "m"))</f>
        <v>8</v>
      </c>
      <c r="D219" s="8" t="str">
        <f>TEXT('Calendar Tab'!$B219, "mmm")</f>
        <v>Aug</v>
      </c>
      <c r="E219" s="9" t="str">
        <f xml:space="preserve">  "Q" &amp;  ( 1 + QUOTIENT('Calendar Tab'!$C219-1, 3))</f>
        <v>Q3</v>
      </c>
      <c r="F219" s="8">
        <f>YEAR('Calendar Tab'!$B219)</f>
        <v>2010</v>
      </c>
      <c r="G219" s="8">
        <f>WEEKDAY('Calendar Tab'!$B219)</f>
        <v>6</v>
      </c>
      <c r="H219" s="8" t="str">
        <f>TEXT('Calendar Tab'!$B219, "ddd")</f>
        <v>Fri</v>
      </c>
      <c r="I219" s="8">
        <f>INT(TEXT('Calendar Tab'!$B219, "d"))</f>
        <v>6</v>
      </c>
      <c r="J219" s="8" t="str">
        <f>'Calendar Tab'!$F219 &amp;"-" &amp;'Calendar Tab'!$E219</f>
        <v>2010-Q3</v>
      </c>
      <c r="K219" s="8" t="str">
        <f>'Calendar Tab'!$F219 &amp; "-" &amp; 'Calendar Tab'!$D219</f>
        <v>2010-Aug</v>
      </c>
      <c r="L219" s="8">
        <f>'Calendar Tab'!$F219 *100 +'Calendar Tab'!$C219</f>
        <v>201008</v>
      </c>
    </row>
    <row r="220" spans="1:12">
      <c r="A220" s="5">
        <f>'Calendar Tab'!$F220*10000 + 'Calendar Tab'!$C220*100 +'Calendar Tab'!$I220</f>
        <v>20100807</v>
      </c>
      <c r="B220" s="4">
        <v>40397</v>
      </c>
      <c r="C220" s="5">
        <f>INT(TEXT('Calendar Tab'!$B220, "m"))</f>
        <v>8</v>
      </c>
      <c r="D220" s="5" t="str">
        <f>TEXT('Calendar Tab'!$B220, "mmm")</f>
        <v>Aug</v>
      </c>
      <c r="E220" s="6" t="str">
        <f xml:space="preserve">  "Q" &amp;  ( 1 + QUOTIENT('Calendar Tab'!$C220-1, 3))</f>
        <v>Q3</v>
      </c>
      <c r="F220" s="5">
        <f>YEAR('Calendar Tab'!$B220)</f>
        <v>2010</v>
      </c>
      <c r="G220" s="5">
        <f>WEEKDAY('Calendar Tab'!$B220)</f>
        <v>7</v>
      </c>
      <c r="H220" s="5" t="str">
        <f>TEXT('Calendar Tab'!$B220, "ddd")</f>
        <v>Sat</v>
      </c>
      <c r="I220" s="5">
        <f>INT(TEXT('Calendar Tab'!$B220, "d"))</f>
        <v>7</v>
      </c>
      <c r="J220" s="5" t="str">
        <f>'Calendar Tab'!$F220 &amp;"-" &amp;'Calendar Tab'!$E220</f>
        <v>2010-Q3</v>
      </c>
      <c r="K220" s="5" t="str">
        <f>'Calendar Tab'!$F220 &amp; "-" &amp; 'Calendar Tab'!$D220</f>
        <v>2010-Aug</v>
      </c>
      <c r="L220" s="5">
        <f>'Calendar Tab'!$F220 *100 +'Calendar Tab'!$C220</f>
        <v>201008</v>
      </c>
    </row>
    <row r="221" spans="1:12">
      <c r="A221" s="8">
        <f>'Calendar Tab'!$F221*10000 + 'Calendar Tab'!$C221*100 +'Calendar Tab'!$I221</f>
        <v>20100808</v>
      </c>
      <c r="B221" s="7">
        <v>40398</v>
      </c>
      <c r="C221" s="8">
        <f>INT(TEXT('Calendar Tab'!$B221, "m"))</f>
        <v>8</v>
      </c>
      <c r="D221" s="8" t="str">
        <f>TEXT('Calendar Tab'!$B221, "mmm")</f>
        <v>Aug</v>
      </c>
      <c r="E221" s="9" t="str">
        <f xml:space="preserve">  "Q" &amp;  ( 1 + QUOTIENT('Calendar Tab'!$C221-1, 3))</f>
        <v>Q3</v>
      </c>
      <c r="F221" s="8">
        <f>YEAR('Calendar Tab'!$B221)</f>
        <v>2010</v>
      </c>
      <c r="G221" s="8">
        <f>WEEKDAY('Calendar Tab'!$B221)</f>
        <v>1</v>
      </c>
      <c r="H221" s="8" t="str">
        <f>TEXT('Calendar Tab'!$B221, "ddd")</f>
        <v>Sun</v>
      </c>
      <c r="I221" s="8">
        <f>INT(TEXT('Calendar Tab'!$B221, "d"))</f>
        <v>8</v>
      </c>
      <c r="J221" s="8" t="str">
        <f>'Calendar Tab'!$F221 &amp;"-" &amp;'Calendar Tab'!$E221</f>
        <v>2010-Q3</v>
      </c>
      <c r="K221" s="8" t="str">
        <f>'Calendar Tab'!$F221 &amp; "-" &amp; 'Calendar Tab'!$D221</f>
        <v>2010-Aug</v>
      </c>
      <c r="L221" s="8">
        <f>'Calendar Tab'!$F221 *100 +'Calendar Tab'!$C221</f>
        <v>201008</v>
      </c>
    </row>
    <row r="222" spans="1:12">
      <c r="A222" s="5">
        <f>'Calendar Tab'!$F222*10000 + 'Calendar Tab'!$C222*100 +'Calendar Tab'!$I222</f>
        <v>20100809</v>
      </c>
      <c r="B222" s="4">
        <v>40399</v>
      </c>
      <c r="C222" s="5">
        <f>INT(TEXT('Calendar Tab'!$B222, "m"))</f>
        <v>8</v>
      </c>
      <c r="D222" s="5" t="str">
        <f>TEXT('Calendar Tab'!$B222, "mmm")</f>
        <v>Aug</v>
      </c>
      <c r="E222" s="6" t="str">
        <f xml:space="preserve">  "Q" &amp;  ( 1 + QUOTIENT('Calendar Tab'!$C222-1, 3))</f>
        <v>Q3</v>
      </c>
      <c r="F222" s="5">
        <f>YEAR('Calendar Tab'!$B222)</f>
        <v>2010</v>
      </c>
      <c r="G222" s="5">
        <f>WEEKDAY('Calendar Tab'!$B222)</f>
        <v>2</v>
      </c>
      <c r="H222" s="5" t="str">
        <f>TEXT('Calendar Tab'!$B222, "ddd")</f>
        <v>Mon</v>
      </c>
      <c r="I222" s="5">
        <f>INT(TEXT('Calendar Tab'!$B222, "d"))</f>
        <v>9</v>
      </c>
      <c r="J222" s="5" t="str">
        <f>'Calendar Tab'!$F222 &amp;"-" &amp;'Calendar Tab'!$E222</f>
        <v>2010-Q3</v>
      </c>
      <c r="K222" s="5" t="str">
        <f>'Calendar Tab'!$F222 &amp; "-" &amp; 'Calendar Tab'!$D222</f>
        <v>2010-Aug</v>
      </c>
      <c r="L222" s="5">
        <f>'Calendar Tab'!$F222 *100 +'Calendar Tab'!$C222</f>
        <v>201008</v>
      </c>
    </row>
    <row r="223" spans="1:12">
      <c r="A223" s="8">
        <f>'Calendar Tab'!$F223*10000 + 'Calendar Tab'!$C223*100 +'Calendar Tab'!$I223</f>
        <v>20100810</v>
      </c>
      <c r="B223" s="7">
        <v>40400</v>
      </c>
      <c r="C223" s="8">
        <f>INT(TEXT('Calendar Tab'!$B223, "m"))</f>
        <v>8</v>
      </c>
      <c r="D223" s="8" t="str">
        <f>TEXT('Calendar Tab'!$B223, "mmm")</f>
        <v>Aug</v>
      </c>
      <c r="E223" s="9" t="str">
        <f xml:space="preserve">  "Q" &amp;  ( 1 + QUOTIENT('Calendar Tab'!$C223-1, 3))</f>
        <v>Q3</v>
      </c>
      <c r="F223" s="8">
        <f>YEAR('Calendar Tab'!$B223)</f>
        <v>2010</v>
      </c>
      <c r="G223" s="8">
        <f>WEEKDAY('Calendar Tab'!$B223)</f>
        <v>3</v>
      </c>
      <c r="H223" s="8" t="str">
        <f>TEXT('Calendar Tab'!$B223, "ddd")</f>
        <v>Tue</v>
      </c>
      <c r="I223" s="8">
        <f>INT(TEXT('Calendar Tab'!$B223, "d"))</f>
        <v>10</v>
      </c>
      <c r="J223" s="8" t="str">
        <f>'Calendar Tab'!$F223 &amp;"-" &amp;'Calendar Tab'!$E223</f>
        <v>2010-Q3</v>
      </c>
      <c r="K223" s="8" t="str">
        <f>'Calendar Tab'!$F223 &amp; "-" &amp; 'Calendar Tab'!$D223</f>
        <v>2010-Aug</v>
      </c>
      <c r="L223" s="8">
        <f>'Calendar Tab'!$F223 *100 +'Calendar Tab'!$C223</f>
        <v>201008</v>
      </c>
    </row>
    <row r="224" spans="1:12">
      <c r="A224" s="5">
        <f>'Calendar Tab'!$F224*10000 + 'Calendar Tab'!$C224*100 +'Calendar Tab'!$I224</f>
        <v>20100811</v>
      </c>
      <c r="B224" s="4">
        <v>40401</v>
      </c>
      <c r="C224" s="5">
        <f>INT(TEXT('Calendar Tab'!$B224, "m"))</f>
        <v>8</v>
      </c>
      <c r="D224" s="5" t="str">
        <f>TEXT('Calendar Tab'!$B224, "mmm")</f>
        <v>Aug</v>
      </c>
      <c r="E224" s="6" t="str">
        <f xml:space="preserve">  "Q" &amp;  ( 1 + QUOTIENT('Calendar Tab'!$C224-1, 3))</f>
        <v>Q3</v>
      </c>
      <c r="F224" s="5">
        <f>YEAR('Calendar Tab'!$B224)</f>
        <v>2010</v>
      </c>
      <c r="G224" s="5">
        <f>WEEKDAY('Calendar Tab'!$B224)</f>
        <v>4</v>
      </c>
      <c r="H224" s="5" t="str">
        <f>TEXT('Calendar Tab'!$B224, "ddd")</f>
        <v>Wed</v>
      </c>
      <c r="I224" s="5">
        <f>INT(TEXT('Calendar Tab'!$B224, "d"))</f>
        <v>11</v>
      </c>
      <c r="J224" s="5" t="str">
        <f>'Calendar Tab'!$F224 &amp;"-" &amp;'Calendar Tab'!$E224</f>
        <v>2010-Q3</v>
      </c>
      <c r="K224" s="5" t="str">
        <f>'Calendar Tab'!$F224 &amp; "-" &amp; 'Calendar Tab'!$D224</f>
        <v>2010-Aug</v>
      </c>
      <c r="L224" s="5">
        <f>'Calendar Tab'!$F224 *100 +'Calendar Tab'!$C224</f>
        <v>201008</v>
      </c>
    </row>
    <row r="225" spans="1:12">
      <c r="A225" s="8">
        <f>'Calendar Tab'!$F225*10000 + 'Calendar Tab'!$C225*100 +'Calendar Tab'!$I225</f>
        <v>20100812</v>
      </c>
      <c r="B225" s="7">
        <v>40402</v>
      </c>
      <c r="C225" s="8">
        <f>INT(TEXT('Calendar Tab'!$B225, "m"))</f>
        <v>8</v>
      </c>
      <c r="D225" s="8" t="str">
        <f>TEXT('Calendar Tab'!$B225, "mmm")</f>
        <v>Aug</v>
      </c>
      <c r="E225" s="9" t="str">
        <f xml:space="preserve">  "Q" &amp;  ( 1 + QUOTIENT('Calendar Tab'!$C225-1, 3))</f>
        <v>Q3</v>
      </c>
      <c r="F225" s="8">
        <f>YEAR('Calendar Tab'!$B225)</f>
        <v>2010</v>
      </c>
      <c r="G225" s="8">
        <f>WEEKDAY('Calendar Tab'!$B225)</f>
        <v>5</v>
      </c>
      <c r="H225" s="8" t="str">
        <f>TEXT('Calendar Tab'!$B225, "ddd")</f>
        <v>Thu</v>
      </c>
      <c r="I225" s="8">
        <f>INT(TEXT('Calendar Tab'!$B225, "d"))</f>
        <v>12</v>
      </c>
      <c r="J225" s="8" t="str">
        <f>'Calendar Tab'!$F225 &amp;"-" &amp;'Calendar Tab'!$E225</f>
        <v>2010-Q3</v>
      </c>
      <c r="K225" s="8" t="str">
        <f>'Calendar Tab'!$F225 &amp; "-" &amp; 'Calendar Tab'!$D225</f>
        <v>2010-Aug</v>
      </c>
      <c r="L225" s="8">
        <f>'Calendar Tab'!$F225 *100 +'Calendar Tab'!$C225</f>
        <v>201008</v>
      </c>
    </row>
    <row r="226" spans="1:12">
      <c r="A226" s="5">
        <f>'Calendar Tab'!$F226*10000 + 'Calendar Tab'!$C226*100 +'Calendar Tab'!$I226</f>
        <v>20100813</v>
      </c>
      <c r="B226" s="4">
        <v>40403</v>
      </c>
      <c r="C226" s="5">
        <f>INT(TEXT('Calendar Tab'!$B226, "m"))</f>
        <v>8</v>
      </c>
      <c r="D226" s="5" t="str">
        <f>TEXT('Calendar Tab'!$B226, "mmm")</f>
        <v>Aug</v>
      </c>
      <c r="E226" s="6" t="str">
        <f xml:space="preserve">  "Q" &amp;  ( 1 + QUOTIENT('Calendar Tab'!$C226-1, 3))</f>
        <v>Q3</v>
      </c>
      <c r="F226" s="5">
        <f>YEAR('Calendar Tab'!$B226)</f>
        <v>2010</v>
      </c>
      <c r="G226" s="5">
        <f>WEEKDAY('Calendar Tab'!$B226)</f>
        <v>6</v>
      </c>
      <c r="H226" s="5" t="str">
        <f>TEXT('Calendar Tab'!$B226, "ddd")</f>
        <v>Fri</v>
      </c>
      <c r="I226" s="5">
        <f>INT(TEXT('Calendar Tab'!$B226, "d"))</f>
        <v>13</v>
      </c>
      <c r="J226" s="5" t="str">
        <f>'Calendar Tab'!$F226 &amp;"-" &amp;'Calendar Tab'!$E226</f>
        <v>2010-Q3</v>
      </c>
      <c r="K226" s="5" t="str">
        <f>'Calendar Tab'!$F226 &amp; "-" &amp; 'Calendar Tab'!$D226</f>
        <v>2010-Aug</v>
      </c>
      <c r="L226" s="5">
        <f>'Calendar Tab'!$F226 *100 +'Calendar Tab'!$C226</f>
        <v>201008</v>
      </c>
    </row>
    <row r="227" spans="1:12">
      <c r="A227" s="8">
        <f>'Calendar Tab'!$F227*10000 + 'Calendar Tab'!$C227*100 +'Calendar Tab'!$I227</f>
        <v>20100814</v>
      </c>
      <c r="B227" s="7">
        <v>40404</v>
      </c>
      <c r="C227" s="8">
        <f>INT(TEXT('Calendar Tab'!$B227, "m"))</f>
        <v>8</v>
      </c>
      <c r="D227" s="8" t="str">
        <f>TEXT('Calendar Tab'!$B227, "mmm")</f>
        <v>Aug</v>
      </c>
      <c r="E227" s="9" t="str">
        <f xml:space="preserve">  "Q" &amp;  ( 1 + QUOTIENT('Calendar Tab'!$C227-1, 3))</f>
        <v>Q3</v>
      </c>
      <c r="F227" s="8">
        <f>YEAR('Calendar Tab'!$B227)</f>
        <v>2010</v>
      </c>
      <c r="G227" s="8">
        <f>WEEKDAY('Calendar Tab'!$B227)</f>
        <v>7</v>
      </c>
      <c r="H227" s="8" t="str">
        <f>TEXT('Calendar Tab'!$B227, "ddd")</f>
        <v>Sat</v>
      </c>
      <c r="I227" s="8">
        <f>INT(TEXT('Calendar Tab'!$B227, "d"))</f>
        <v>14</v>
      </c>
      <c r="J227" s="8" t="str">
        <f>'Calendar Tab'!$F227 &amp;"-" &amp;'Calendar Tab'!$E227</f>
        <v>2010-Q3</v>
      </c>
      <c r="K227" s="8" t="str">
        <f>'Calendar Tab'!$F227 &amp; "-" &amp; 'Calendar Tab'!$D227</f>
        <v>2010-Aug</v>
      </c>
      <c r="L227" s="8">
        <f>'Calendar Tab'!$F227 *100 +'Calendar Tab'!$C227</f>
        <v>201008</v>
      </c>
    </row>
    <row r="228" spans="1:12">
      <c r="A228" s="5">
        <f>'Calendar Tab'!$F228*10000 + 'Calendar Tab'!$C228*100 +'Calendar Tab'!$I228</f>
        <v>20100815</v>
      </c>
      <c r="B228" s="4">
        <v>40405</v>
      </c>
      <c r="C228" s="5">
        <f>INT(TEXT('Calendar Tab'!$B228, "m"))</f>
        <v>8</v>
      </c>
      <c r="D228" s="5" t="str">
        <f>TEXT('Calendar Tab'!$B228, "mmm")</f>
        <v>Aug</v>
      </c>
      <c r="E228" s="6" t="str">
        <f xml:space="preserve">  "Q" &amp;  ( 1 + QUOTIENT('Calendar Tab'!$C228-1, 3))</f>
        <v>Q3</v>
      </c>
      <c r="F228" s="5">
        <f>YEAR('Calendar Tab'!$B228)</f>
        <v>2010</v>
      </c>
      <c r="G228" s="5">
        <f>WEEKDAY('Calendar Tab'!$B228)</f>
        <v>1</v>
      </c>
      <c r="H228" s="5" t="str">
        <f>TEXT('Calendar Tab'!$B228, "ddd")</f>
        <v>Sun</v>
      </c>
      <c r="I228" s="5">
        <f>INT(TEXT('Calendar Tab'!$B228, "d"))</f>
        <v>15</v>
      </c>
      <c r="J228" s="5" t="str">
        <f>'Calendar Tab'!$F228 &amp;"-" &amp;'Calendar Tab'!$E228</f>
        <v>2010-Q3</v>
      </c>
      <c r="K228" s="5" t="str">
        <f>'Calendar Tab'!$F228 &amp; "-" &amp; 'Calendar Tab'!$D228</f>
        <v>2010-Aug</v>
      </c>
      <c r="L228" s="5">
        <f>'Calendar Tab'!$F228 *100 +'Calendar Tab'!$C228</f>
        <v>201008</v>
      </c>
    </row>
    <row r="229" spans="1:12">
      <c r="A229" s="8">
        <f>'Calendar Tab'!$F229*10000 + 'Calendar Tab'!$C229*100 +'Calendar Tab'!$I229</f>
        <v>20100816</v>
      </c>
      <c r="B229" s="7">
        <v>40406</v>
      </c>
      <c r="C229" s="8">
        <f>INT(TEXT('Calendar Tab'!$B229, "m"))</f>
        <v>8</v>
      </c>
      <c r="D229" s="8" t="str">
        <f>TEXT('Calendar Tab'!$B229, "mmm")</f>
        <v>Aug</v>
      </c>
      <c r="E229" s="9" t="str">
        <f xml:space="preserve">  "Q" &amp;  ( 1 + QUOTIENT('Calendar Tab'!$C229-1, 3))</f>
        <v>Q3</v>
      </c>
      <c r="F229" s="8">
        <f>YEAR('Calendar Tab'!$B229)</f>
        <v>2010</v>
      </c>
      <c r="G229" s="8">
        <f>WEEKDAY('Calendar Tab'!$B229)</f>
        <v>2</v>
      </c>
      <c r="H229" s="8" t="str">
        <f>TEXT('Calendar Tab'!$B229, "ddd")</f>
        <v>Mon</v>
      </c>
      <c r="I229" s="8">
        <f>INT(TEXT('Calendar Tab'!$B229, "d"))</f>
        <v>16</v>
      </c>
      <c r="J229" s="8" t="str">
        <f>'Calendar Tab'!$F229 &amp;"-" &amp;'Calendar Tab'!$E229</f>
        <v>2010-Q3</v>
      </c>
      <c r="K229" s="8" t="str">
        <f>'Calendar Tab'!$F229 &amp; "-" &amp; 'Calendar Tab'!$D229</f>
        <v>2010-Aug</v>
      </c>
      <c r="L229" s="8">
        <f>'Calendar Tab'!$F229 *100 +'Calendar Tab'!$C229</f>
        <v>201008</v>
      </c>
    </row>
    <row r="230" spans="1:12">
      <c r="A230" s="5">
        <f>'Calendar Tab'!$F230*10000 + 'Calendar Tab'!$C230*100 +'Calendar Tab'!$I230</f>
        <v>20100817</v>
      </c>
      <c r="B230" s="4">
        <v>40407</v>
      </c>
      <c r="C230" s="5">
        <f>INT(TEXT('Calendar Tab'!$B230, "m"))</f>
        <v>8</v>
      </c>
      <c r="D230" s="5" t="str">
        <f>TEXT('Calendar Tab'!$B230, "mmm")</f>
        <v>Aug</v>
      </c>
      <c r="E230" s="6" t="str">
        <f xml:space="preserve">  "Q" &amp;  ( 1 + QUOTIENT('Calendar Tab'!$C230-1, 3))</f>
        <v>Q3</v>
      </c>
      <c r="F230" s="5">
        <f>YEAR('Calendar Tab'!$B230)</f>
        <v>2010</v>
      </c>
      <c r="G230" s="5">
        <f>WEEKDAY('Calendar Tab'!$B230)</f>
        <v>3</v>
      </c>
      <c r="H230" s="5" t="str">
        <f>TEXT('Calendar Tab'!$B230, "ddd")</f>
        <v>Tue</v>
      </c>
      <c r="I230" s="5">
        <f>INT(TEXT('Calendar Tab'!$B230, "d"))</f>
        <v>17</v>
      </c>
      <c r="J230" s="5" t="str">
        <f>'Calendar Tab'!$F230 &amp;"-" &amp;'Calendar Tab'!$E230</f>
        <v>2010-Q3</v>
      </c>
      <c r="K230" s="5" t="str">
        <f>'Calendar Tab'!$F230 &amp; "-" &amp; 'Calendar Tab'!$D230</f>
        <v>2010-Aug</v>
      </c>
      <c r="L230" s="5">
        <f>'Calendar Tab'!$F230 *100 +'Calendar Tab'!$C230</f>
        <v>201008</v>
      </c>
    </row>
    <row r="231" spans="1:12">
      <c r="A231" s="8">
        <f>'Calendar Tab'!$F231*10000 + 'Calendar Tab'!$C231*100 +'Calendar Tab'!$I231</f>
        <v>20100818</v>
      </c>
      <c r="B231" s="7">
        <v>40408</v>
      </c>
      <c r="C231" s="8">
        <f>INT(TEXT('Calendar Tab'!$B231, "m"))</f>
        <v>8</v>
      </c>
      <c r="D231" s="8" t="str">
        <f>TEXT('Calendar Tab'!$B231, "mmm")</f>
        <v>Aug</v>
      </c>
      <c r="E231" s="9" t="str">
        <f xml:space="preserve">  "Q" &amp;  ( 1 + QUOTIENT('Calendar Tab'!$C231-1, 3))</f>
        <v>Q3</v>
      </c>
      <c r="F231" s="8">
        <f>YEAR('Calendar Tab'!$B231)</f>
        <v>2010</v>
      </c>
      <c r="G231" s="8">
        <f>WEEKDAY('Calendar Tab'!$B231)</f>
        <v>4</v>
      </c>
      <c r="H231" s="8" t="str">
        <f>TEXT('Calendar Tab'!$B231, "ddd")</f>
        <v>Wed</v>
      </c>
      <c r="I231" s="8">
        <f>INT(TEXT('Calendar Tab'!$B231, "d"))</f>
        <v>18</v>
      </c>
      <c r="J231" s="8" t="str">
        <f>'Calendar Tab'!$F231 &amp;"-" &amp;'Calendar Tab'!$E231</f>
        <v>2010-Q3</v>
      </c>
      <c r="K231" s="8" t="str">
        <f>'Calendar Tab'!$F231 &amp; "-" &amp; 'Calendar Tab'!$D231</f>
        <v>2010-Aug</v>
      </c>
      <c r="L231" s="8">
        <f>'Calendar Tab'!$F231 *100 +'Calendar Tab'!$C231</f>
        <v>201008</v>
      </c>
    </row>
    <row r="232" spans="1:12">
      <c r="A232" s="5">
        <f>'Calendar Tab'!$F232*10000 + 'Calendar Tab'!$C232*100 +'Calendar Tab'!$I232</f>
        <v>20100819</v>
      </c>
      <c r="B232" s="4">
        <v>40409</v>
      </c>
      <c r="C232" s="5">
        <f>INT(TEXT('Calendar Tab'!$B232, "m"))</f>
        <v>8</v>
      </c>
      <c r="D232" s="5" t="str">
        <f>TEXT('Calendar Tab'!$B232, "mmm")</f>
        <v>Aug</v>
      </c>
      <c r="E232" s="6" t="str">
        <f xml:space="preserve">  "Q" &amp;  ( 1 + QUOTIENT('Calendar Tab'!$C232-1, 3))</f>
        <v>Q3</v>
      </c>
      <c r="F232" s="5">
        <f>YEAR('Calendar Tab'!$B232)</f>
        <v>2010</v>
      </c>
      <c r="G232" s="5">
        <f>WEEKDAY('Calendar Tab'!$B232)</f>
        <v>5</v>
      </c>
      <c r="H232" s="5" t="str">
        <f>TEXT('Calendar Tab'!$B232, "ddd")</f>
        <v>Thu</v>
      </c>
      <c r="I232" s="5">
        <f>INT(TEXT('Calendar Tab'!$B232, "d"))</f>
        <v>19</v>
      </c>
      <c r="J232" s="5" t="str">
        <f>'Calendar Tab'!$F232 &amp;"-" &amp;'Calendar Tab'!$E232</f>
        <v>2010-Q3</v>
      </c>
      <c r="K232" s="5" t="str">
        <f>'Calendar Tab'!$F232 &amp; "-" &amp; 'Calendar Tab'!$D232</f>
        <v>2010-Aug</v>
      </c>
      <c r="L232" s="5">
        <f>'Calendar Tab'!$F232 *100 +'Calendar Tab'!$C232</f>
        <v>201008</v>
      </c>
    </row>
    <row r="233" spans="1:12">
      <c r="A233" s="8">
        <f>'Calendar Tab'!$F233*10000 + 'Calendar Tab'!$C233*100 +'Calendar Tab'!$I233</f>
        <v>20100820</v>
      </c>
      <c r="B233" s="7">
        <v>40410</v>
      </c>
      <c r="C233" s="8">
        <f>INT(TEXT('Calendar Tab'!$B233, "m"))</f>
        <v>8</v>
      </c>
      <c r="D233" s="8" t="str">
        <f>TEXT('Calendar Tab'!$B233, "mmm")</f>
        <v>Aug</v>
      </c>
      <c r="E233" s="9" t="str">
        <f xml:space="preserve">  "Q" &amp;  ( 1 + QUOTIENT('Calendar Tab'!$C233-1, 3))</f>
        <v>Q3</v>
      </c>
      <c r="F233" s="8">
        <f>YEAR('Calendar Tab'!$B233)</f>
        <v>2010</v>
      </c>
      <c r="G233" s="8">
        <f>WEEKDAY('Calendar Tab'!$B233)</f>
        <v>6</v>
      </c>
      <c r="H233" s="8" t="str">
        <f>TEXT('Calendar Tab'!$B233, "ddd")</f>
        <v>Fri</v>
      </c>
      <c r="I233" s="8">
        <f>INT(TEXT('Calendar Tab'!$B233, "d"))</f>
        <v>20</v>
      </c>
      <c r="J233" s="8" t="str">
        <f>'Calendar Tab'!$F233 &amp;"-" &amp;'Calendar Tab'!$E233</f>
        <v>2010-Q3</v>
      </c>
      <c r="K233" s="8" t="str">
        <f>'Calendar Tab'!$F233 &amp; "-" &amp; 'Calendar Tab'!$D233</f>
        <v>2010-Aug</v>
      </c>
      <c r="L233" s="8">
        <f>'Calendar Tab'!$F233 *100 +'Calendar Tab'!$C233</f>
        <v>201008</v>
      </c>
    </row>
    <row r="234" spans="1:12">
      <c r="A234" s="5">
        <f>'Calendar Tab'!$F234*10000 + 'Calendar Tab'!$C234*100 +'Calendar Tab'!$I234</f>
        <v>20100821</v>
      </c>
      <c r="B234" s="4">
        <v>40411</v>
      </c>
      <c r="C234" s="5">
        <f>INT(TEXT('Calendar Tab'!$B234, "m"))</f>
        <v>8</v>
      </c>
      <c r="D234" s="5" t="str">
        <f>TEXT('Calendar Tab'!$B234, "mmm")</f>
        <v>Aug</v>
      </c>
      <c r="E234" s="6" t="str">
        <f xml:space="preserve">  "Q" &amp;  ( 1 + QUOTIENT('Calendar Tab'!$C234-1, 3))</f>
        <v>Q3</v>
      </c>
      <c r="F234" s="5">
        <f>YEAR('Calendar Tab'!$B234)</f>
        <v>2010</v>
      </c>
      <c r="G234" s="5">
        <f>WEEKDAY('Calendar Tab'!$B234)</f>
        <v>7</v>
      </c>
      <c r="H234" s="5" t="str">
        <f>TEXT('Calendar Tab'!$B234, "ddd")</f>
        <v>Sat</v>
      </c>
      <c r="I234" s="5">
        <f>INT(TEXT('Calendar Tab'!$B234, "d"))</f>
        <v>21</v>
      </c>
      <c r="J234" s="5" t="str">
        <f>'Calendar Tab'!$F234 &amp;"-" &amp;'Calendar Tab'!$E234</f>
        <v>2010-Q3</v>
      </c>
      <c r="K234" s="5" t="str">
        <f>'Calendar Tab'!$F234 &amp; "-" &amp; 'Calendar Tab'!$D234</f>
        <v>2010-Aug</v>
      </c>
      <c r="L234" s="5">
        <f>'Calendar Tab'!$F234 *100 +'Calendar Tab'!$C234</f>
        <v>201008</v>
      </c>
    </row>
    <row r="235" spans="1:12">
      <c r="A235" s="8">
        <f>'Calendar Tab'!$F235*10000 + 'Calendar Tab'!$C235*100 +'Calendar Tab'!$I235</f>
        <v>20100822</v>
      </c>
      <c r="B235" s="7">
        <v>40412</v>
      </c>
      <c r="C235" s="8">
        <f>INT(TEXT('Calendar Tab'!$B235, "m"))</f>
        <v>8</v>
      </c>
      <c r="D235" s="8" t="str">
        <f>TEXT('Calendar Tab'!$B235, "mmm")</f>
        <v>Aug</v>
      </c>
      <c r="E235" s="9" t="str">
        <f xml:space="preserve">  "Q" &amp;  ( 1 + QUOTIENT('Calendar Tab'!$C235-1, 3))</f>
        <v>Q3</v>
      </c>
      <c r="F235" s="8">
        <f>YEAR('Calendar Tab'!$B235)</f>
        <v>2010</v>
      </c>
      <c r="G235" s="8">
        <f>WEEKDAY('Calendar Tab'!$B235)</f>
        <v>1</v>
      </c>
      <c r="H235" s="8" t="str">
        <f>TEXT('Calendar Tab'!$B235, "ddd")</f>
        <v>Sun</v>
      </c>
      <c r="I235" s="8">
        <f>INT(TEXT('Calendar Tab'!$B235, "d"))</f>
        <v>22</v>
      </c>
      <c r="J235" s="8" t="str">
        <f>'Calendar Tab'!$F235 &amp;"-" &amp;'Calendar Tab'!$E235</f>
        <v>2010-Q3</v>
      </c>
      <c r="K235" s="8" t="str">
        <f>'Calendar Tab'!$F235 &amp; "-" &amp; 'Calendar Tab'!$D235</f>
        <v>2010-Aug</v>
      </c>
      <c r="L235" s="8">
        <f>'Calendar Tab'!$F235 *100 +'Calendar Tab'!$C235</f>
        <v>201008</v>
      </c>
    </row>
    <row r="236" spans="1:12">
      <c r="A236" s="5">
        <f>'Calendar Tab'!$F236*10000 + 'Calendar Tab'!$C236*100 +'Calendar Tab'!$I236</f>
        <v>20100823</v>
      </c>
      <c r="B236" s="4">
        <v>40413</v>
      </c>
      <c r="C236" s="5">
        <f>INT(TEXT('Calendar Tab'!$B236, "m"))</f>
        <v>8</v>
      </c>
      <c r="D236" s="5" t="str">
        <f>TEXT('Calendar Tab'!$B236, "mmm")</f>
        <v>Aug</v>
      </c>
      <c r="E236" s="6" t="str">
        <f xml:space="preserve">  "Q" &amp;  ( 1 + QUOTIENT('Calendar Tab'!$C236-1, 3))</f>
        <v>Q3</v>
      </c>
      <c r="F236" s="5">
        <f>YEAR('Calendar Tab'!$B236)</f>
        <v>2010</v>
      </c>
      <c r="G236" s="5">
        <f>WEEKDAY('Calendar Tab'!$B236)</f>
        <v>2</v>
      </c>
      <c r="H236" s="5" t="str">
        <f>TEXT('Calendar Tab'!$B236, "ddd")</f>
        <v>Mon</v>
      </c>
      <c r="I236" s="5">
        <f>INT(TEXT('Calendar Tab'!$B236, "d"))</f>
        <v>23</v>
      </c>
      <c r="J236" s="5" t="str">
        <f>'Calendar Tab'!$F236 &amp;"-" &amp;'Calendar Tab'!$E236</f>
        <v>2010-Q3</v>
      </c>
      <c r="K236" s="5" t="str">
        <f>'Calendar Tab'!$F236 &amp; "-" &amp; 'Calendar Tab'!$D236</f>
        <v>2010-Aug</v>
      </c>
      <c r="L236" s="5">
        <f>'Calendar Tab'!$F236 *100 +'Calendar Tab'!$C236</f>
        <v>201008</v>
      </c>
    </row>
    <row r="237" spans="1:12">
      <c r="A237" s="8">
        <f>'Calendar Tab'!$F237*10000 + 'Calendar Tab'!$C237*100 +'Calendar Tab'!$I237</f>
        <v>20100824</v>
      </c>
      <c r="B237" s="7">
        <v>40414</v>
      </c>
      <c r="C237" s="8">
        <f>INT(TEXT('Calendar Tab'!$B237, "m"))</f>
        <v>8</v>
      </c>
      <c r="D237" s="8" t="str">
        <f>TEXT('Calendar Tab'!$B237, "mmm")</f>
        <v>Aug</v>
      </c>
      <c r="E237" s="9" t="str">
        <f xml:space="preserve">  "Q" &amp;  ( 1 + QUOTIENT('Calendar Tab'!$C237-1, 3))</f>
        <v>Q3</v>
      </c>
      <c r="F237" s="8">
        <f>YEAR('Calendar Tab'!$B237)</f>
        <v>2010</v>
      </c>
      <c r="G237" s="8">
        <f>WEEKDAY('Calendar Tab'!$B237)</f>
        <v>3</v>
      </c>
      <c r="H237" s="8" t="str">
        <f>TEXT('Calendar Tab'!$B237, "ddd")</f>
        <v>Tue</v>
      </c>
      <c r="I237" s="8">
        <f>INT(TEXT('Calendar Tab'!$B237, "d"))</f>
        <v>24</v>
      </c>
      <c r="J237" s="8" t="str">
        <f>'Calendar Tab'!$F237 &amp;"-" &amp;'Calendar Tab'!$E237</f>
        <v>2010-Q3</v>
      </c>
      <c r="K237" s="8" t="str">
        <f>'Calendar Tab'!$F237 &amp; "-" &amp; 'Calendar Tab'!$D237</f>
        <v>2010-Aug</v>
      </c>
      <c r="L237" s="8">
        <f>'Calendar Tab'!$F237 *100 +'Calendar Tab'!$C237</f>
        <v>201008</v>
      </c>
    </row>
    <row r="238" spans="1:12">
      <c r="A238" s="5">
        <f>'Calendar Tab'!$F238*10000 + 'Calendar Tab'!$C238*100 +'Calendar Tab'!$I238</f>
        <v>20100825</v>
      </c>
      <c r="B238" s="4">
        <v>40415</v>
      </c>
      <c r="C238" s="5">
        <f>INT(TEXT('Calendar Tab'!$B238, "m"))</f>
        <v>8</v>
      </c>
      <c r="D238" s="5" t="str">
        <f>TEXT('Calendar Tab'!$B238, "mmm")</f>
        <v>Aug</v>
      </c>
      <c r="E238" s="6" t="str">
        <f xml:space="preserve">  "Q" &amp;  ( 1 + QUOTIENT('Calendar Tab'!$C238-1, 3))</f>
        <v>Q3</v>
      </c>
      <c r="F238" s="5">
        <f>YEAR('Calendar Tab'!$B238)</f>
        <v>2010</v>
      </c>
      <c r="G238" s="5">
        <f>WEEKDAY('Calendar Tab'!$B238)</f>
        <v>4</v>
      </c>
      <c r="H238" s="5" t="str">
        <f>TEXT('Calendar Tab'!$B238, "ddd")</f>
        <v>Wed</v>
      </c>
      <c r="I238" s="5">
        <f>INT(TEXT('Calendar Tab'!$B238, "d"))</f>
        <v>25</v>
      </c>
      <c r="J238" s="5" t="str">
        <f>'Calendar Tab'!$F238 &amp;"-" &amp;'Calendar Tab'!$E238</f>
        <v>2010-Q3</v>
      </c>
      <c r="K238" s="5" t="str">
        <f>'Calendar Tab'!$F238 &amp; "-" &amp; 'Calendar Tab'!$D238</f>
        <v>2010-Aug</v>
      </c>
      <c r="L238" s="5">
        <f>'Calendar Tab'!$F238 *100 +'Calendar Tab'!$C238</f>
        <v>201008</v>
      </c>
    </row>
    <row r="239" spans="1:12">
      <c r="A239" s="8">
        <f>'Calendar Tab'!$F239*10000 + 'Calendar Tab'!$C239*100 +'Calendar Tab'!$I239</f>
        <v>20100826</v>
      </c>
      <c r="B239" s="7">
        <v>40416</v>
      </c>
      <c r="C239" s="8">
        <f>INT(TEXT('Calendar Tab'!$B239, "m"))</f>
        <v>8</v>
      </c>
      <c r="D239" s="8" t="str">
        <f>TEXT('Calendar Tab'!$B239, "mmm")</f>
        <v>Aug</v>
      </c>
      <c r="E239" s="9" t="str">
        <f xml:space="preserve">  "Q" &amp;  ( 1 + QUOTIENT('Calendar Tab'!$C239-1, 3))</f>
        <v>Q3</v>
      </c>
      <c r="F239" s="8">
        <f>YEAR('Calendar Tab'!$B239)</f>
        <v>2010</v>
      </c>
      <c r="G239" s="8">
        <f>WEEKDAY('Calendar Tab'!$B239)</f>
        <v>5</v>
      </c>
      <c r="H239" s="8" t="str">
        <f>TEXT('Calendar Tab'!$B239, "ddd")</f>
        <v>Thu</v>
      </c>
      <c r="I239" s="8">
        <f>INT(TEXT('Calendar Tab'!$B239, "d"))</f>
        <v>26</v>
      </c>
      <c r="J239" s="8" t="str">
        <f>'Calendar Tab'!$F239 &amp;"-" &amp;'Calendar Tab'!$E239</f>
        <v>2010-Q3</v>
      </c>
      <c r="K239" s="8" t="str">
        <f>'Calendar Tab'!$F239 &amp; "-" &amp; 'Calendar Tab'!$D239</f>
        <v>2010-Aug</v>
      </c>
      <c r="L239" s="8">
        <f>'Calendar Tab'!$F239 *100 +'Calendar Tab'!$C239</f>
        <v>201008</v>
      </c>
    </row>
    <row r="240" spans="1:12">
      <c r="A240" s="5">
        <f>'Calendar Tab'!$F240*10000 + 'Calendar Tab'!$C240*100 +'Calendar Tab'!$I240</f>
        <v>20100827</v>
      </c>
      <c r="B240" s="4">
        <v>40417</v>
      </c>
      <c r="C240" s="5">
        <f>INT(TEXT('Calendar Tab'!$B240, "m"))</f>
        <v>8</v>
      </c>
      <c r="D240" s="5" t="str">
        <f>TEXT('Calendar Tab'!$B240, "mmm")</f>
        <v>Aug</v>
      </c>
      <c r="E240" s="6" t="str">
        <f xml:space="preserve">  "Q" &amp;  ( 1 + QUOTIENT('Calendar Tab'!$C240-1, 3))</f>
        <v>Q3</v>
      </c>
      <c r="F240" s="5">
        <f>YEAR('Calendar Tab'!$B240)</f>
        <v>2010</v>
      </c>
      <c r="G240" s="5">
        <f>WEEKDAY('Calendar Tab'!$B240)</f>
        <v>6</v>
      </c>
      <c r="H240" s="5" t="str">
        <f>TEXT('Calendar Tab'!$B240, "ddd")</f>
        <v>Fri</v>
      </c>
      <c r="I240" s="5">
        <f>INT(TEXT('Calendar Tab'!$B240, "d"))</f>
        <v>27</v>
      </c>
      <c r="J240" s="5" t="str">
        <f>'Calendar Tab'!$F240 &amp;"-" &amp;'Calendar Tab'!$E240</f>
        <v>2010-Q3</v>
      </c>
      <c r="K240" s="5" t="str">
        <f>'Calendar Tab'!$F240 &amp; "-" &amp; 'Calendar Tab'!$D240</f>
        <v>2010-Aug</v>
      </c>
      <c r="L240" s="5">
        <f>'Calendar Tab'!$F240 *100 +'Calendar Tab'!$C240</f>
        <v>201008</v>
      </c>
    </row>
    <row r="241" spans="1:12">
      <c r="A241" s="8">
        <f>'Calendar Tab'!$F241*10000 + 'Calendar Tab'!$C241*100 +'Calendar Tab'!$I241</f>
        <v>20100828</v>
      </c>
      <c r="B241" s="7">
        <v>40418</v>
      </c>
      <c r="C241" s="8">
        <f>INT(TEXT('Calendar Tab'!$B241, "m"))</f>
        <v>8</v>
      </c>
      <c r="D241" s="8" t="str">
        <f>TEXT('Calendar Tab'!$B241, "mmm")</f>
        <v>Aug</v>
      </c>
      <c r="E241" s="9" t="str">
        <f xml:space="preserve">  "Q" &amp;  ( 1 + QUOTIENT('Calendar Tab'!$C241-1, 3))</f>
        <v>Q3</v>
      </c>
      <c r="F241" s="8">
        <f>YEAR('Calendar Tab'!$B241)</f>
        <v>2010</v>
      </c>
      <c r="G241" s="8">
        <f>WEEKDAY('Calendar Tab'!$B241)</f>
        <v>7</v>
      </c>
      <c r="H241" s="8" t="str">
        <f>TEXT('Calendar Tab'!$B241, "ddd")</f>
        <v>Sat</v>
      </c>
      <c r="I241" s="8">
        <f>INT(TEXT('Calendar Tab'!$B241, "d"))</f>
        <v>28</v>
      </c>
      <c r="J241" s="8" t="str">
        <f>'Calendar Tab'!$F241 &amp;"-" &amp;'Calendar Tab'!$E241</f>
        <v>2010-Q3</v>
      </c>
      <c r="K241" s="8" t="str">
        <f>'Calendar Tab'!$F241 &amp; "-" &amp; 'Calendar Tab'!$D241</f>
        <v>2010-Aug</v>
      </c>
      <c r="L241" s="8">
        <f>'Calendar Tab'!$F241 *100 +'Calendar Tab'!$C241</f>
        <v>201008</v>
      </c>
    </row>
    <row r="242" spans="1:12">
      <c r="A242" s="5">
        <f>'Calendar Tab'!$F242*10000 + 'Calendar Tab'!$C242*100 +'Calendar Tab'!$I242</f>
        <v>20100829</v>
      </c>
      <c r="B242" s="4">
        <v>40419</v>
      </c>
      <c r="C242" s="5">
        <f>INT(TEXT('Calendar Tab'!$B242, "m"))</f>
        <v>8</v>
      </c>
      <c r="D242" s="5" t="str">
        <f>TEXT('Calendar Tab'!$B242, "mmm")</f>
        <v>Aug</v>
      </c>
      <c r="E242" s="6" t="str">
        <f xml:space="preserve">  "Q" &amp;  ( 1 + QUOTIENT('Calendar Tab'!$C242-1, 3))</f>
        <v>Q3</v>
      </c>
      <c r="F242" s="5">
        <f>YEAR('Calendar Tab'!$B242)</f>
        <v>2010</v>
      </c>
      <c r="G242" s="5">
        <f>WEEKDAY('Calendar Tab'!$B242)</f>
        <v>1</v>
      </c>
      <c r="H242" s="5" t="str">
        <f>TEXT('Calendar Tab'!$B242, "ddd")</f>
        <v>Sun</v>
      </c>
      <c r="I242" s="5">
        <f>INT(TEXT('Calendar Tab'!$B242, "d"))</f>
        <v>29</v>
      </c>
      <c r="J242" s="5" t="str">
        <f>'Calendar Tab'!$F242 &amp;"-" &amp;'Calendar Tab'!$E242</f>
        <v>2010-Q3</v>
      </c>
      <c r="K242" s="5" t="str">
        <f>'Calendar Tab'!$F242 &amp; "-" &amp; 'Calendar Tab'!$D242</f>
        <v>2010-Aug</v>
      </c>
      <c r="L242" s="5">
        <f>'Calendar Tab'!$F242 *100 +'Calendar Tab'!$C242</f>
        <v>201008</v>
      </c>
    </row>
    <row r="243" spans="1:12">
      <c r="A243" s="8">
        <f>'Calendar Tab'!$F243*10000 + 'Calendar Tab'!$C243*100 +'Calendar Tab'!$I243</f>
        <v>20100830</v>
      </c>
      <c r="B243" s="7">
        <v>40420</v>
      </c>
      <c r="C243" s="8">
        <f>INT(TEXT('Calendar Tab'!$B243, "m"))</f>
        <v>8</v>
      </c>
      <c r="D243" s="8" t="str">
        <f>TEXT('Calendar Tab'!$B243, "mmm")</f>
        <v>Aug</v>
      </c>
      <c r="E243" s="9" t="str">
        <f xml:space="preserve">  "Q" &amp;  ( 1 + QUOTIENT('Calendar Tab'!$C243-1, 3))</f>
        <v>Q3</v>
      </c>
      <c r="F243" s="8">
        <f>YEAR('Calendar Tab'!$B243)</f>
        <v>2010</v>
      </c>
      <c r="G243" s="8">
        <f>WEEKDAY('Calendar Tab'!$B243)</f>
        <v>2</v>
      </c>
      <c r="H243" s="8" t="str">
        <f>TEXT('Calendar Tab'!$B243, "ddd")</f>
        <v>Mon</v>
      </c>
      <c r="I243" s="8">
        <f>INT(TEXT('Calendar Tab'!$B243, "d"))</f>
        <v>30</v>
      </c>
      <c r="J243" s="8" t="str">
        <f>'Calendar Tab'!$F243 &amp;"-" &amp;'Calendar Tab'!$E243</f>
        <v>2010-Q3</v>
      </c>
      <c r="K243" s="8" t="str">
        <f>'Calendar Tab'!$F243 &amp; "-" &amp; 'Calendar Tab'!$D243</f>
        <v>2010-Aug</v>
      </c>
      <c r="L243" s="8">
        <f>'Calendar Tab'!$F243 *100 +'Calendar Tab'!$C243</f>
        <v>201008</v>
      </c>
    </row>
    <row r="244" spans="1:12">
      <c r="A244" s="5">
        <f>'Calendar Tab'!$F244*10000 + 'Calendar Tab'!$C244*100 +'Calendar Tab'!$I244</f>
        <v>20100831</v>
      </c>
      <c r="B244" s="4">
        <v>40421</v>
      </c>
      <c r="C244" s="5">
        <f>INT(TEXT('Calendar Tab'!$B244, "m"))</f>
        <v>8</v>
      </c>
      <c r="D244" s="5" t="str">
        <f>TEXT('Calendar Tab'!$B244, "mmm")</f>
        <v>Aug</v>
      </c>
      <c r="E244" s="6" t="str">
        <f xml:space="preserve">  "Q" &amp;  ( 1 + QUOTIENT('Calendar Tab'!$C244-1, 3))</f>
        <v>Q3</v>
      </c>
      <c r="F244" s="5">
        <f>YEAR('Calendar Tab'!$B244)</f>
        <v>2010</v>
      </c>
      <c r="G244" s="5">
        <f>WEEKDAY('Calendar Tab'!$B244)</f>
        <v>3</v>
      </c>
      <c r="H244" s="5" t="str">
        <f>TEXT('Calendar Tab'!$B244, "ddd")</f>
        <v>Tue</v>
      </c>
      <c r="I244" s="5">
        <f>INT(TEXT('Calendar Tab'!$B244, "d"))</f>
        <v>31</v>
      </c>
      <c r="J244" s="5" t="str">
        <f>'Calendar Tab'!$F244 &amp;"-" &amp;'Calendar Tab'!$E244</f>
        <v>2010-Q3</v>
      </c>
      <c r="K244" s="5" t="str">
        <f>'Calendar Tab'!$F244 &amp; "-" &amp; 'Calendar Tab'!$D244</f>
        <v>2010-Aug</v>
      </c>
      <c r="L244" s="5">
        <f>'Calendar Tab'!$F244 *100 +'Calendar Tab'!$C244</f>
        <v>201008</v>
      </c>
    </row>
    <row r="245" spans="1:12">
      <c r="A245" s="8">
        <f>'Calendar Tab'!$F245*10000 + 'Calendar Tab'!$C245*100 +'Calendar Tab'!$I245</f>
        <v>20100901</v>
      </c>
      <c r="B245" s="7">
        <v>40422</v>
      </c>
      <c r="C245" s="8">
        <f>INT(TEXT('Calendar Tab'!$B245, "m"))</f>
        <v>9</v>
      </c>
      <c r="D245" s="8" t="str">
        <f>TEXT('Calendar Tab'!$B245, "mmm")</f>
        <v>Sep</v>
      </c>
      <c r="E245" s="9" t="str">
        <f xml:space="preserve">  "Q" &amp;  ( 1 + QUOTIENT('Calendar Tab'!$C245-1, 3))</f>
        <v>Q3</v>
      </c>
      <c r="F245" s="8">
        <f>YEAR('Calendar Tab'!$B245)</f>
        <v>2010</v>
      </c>
      <c r="G245" s="8">
        <f>WEEKDAY('Calendar Tab'!$B245)</f>
        <v>4</v>
      </c>
      <c r="H245" s="8" t="str">
        <f>TEXT('Calendar Tab'!$B245, "ddd")</f>
        <v>Wed</v>
      </c>
      <c r="I245" s="8">
        <f>INT(TEXT('Calendar Tab'!$B245, "d"))</f>
        <v>1</v>
      </c>
      <c r="J245" s="8" t="str">
        <f>'Calendar Tab'!$F245 &amp;"-" &amp;'Calendar Tab'!$E245</f>
        <v>2010-Q3</v>
      </c>
      <c r="K245" s="8" t="str">
        <f>'Calendar Tab'!$F245 &amp; "-" &amp; 'Calendar Tab'!$D245</f>
        <v>2010-Sep</v>
      </c>
      <c r="L245" s="8">
        <f>'Calendar Tab'!$F245 *100 +'Calendar Tab'!$C245</f>
        <v>201009</v>
      </c>
    </row>
    <row r="246" spans="1:12">
      <c r="A246" s="5">
        <f>'Calendar Tab'!$F246*10000 + 'Calendar Tab'!$C246*100 +'Calendar Tab'!$I246</f>
        <v>20100902</v>
      </c>
      <c r="B246" s="4">
        <v>40423</v>
      </c>
      <c r="C246" s="5">
        <f>INT(TEXT('Calendar Tab'!$B246, "m"))</f>
        <v>9</v>
      </c>
      <c r="D246" s="5" t="str">
        <f>TEXT('Calendar Tab'!$B246, "mmm")</f>
        <v>Sep</v>
      </c>
      <c r="E246" s="6" t="str">
        <f xml:space="preserve">  "Q" &amp;  ( 1 + QUOTIENT('Calendar Tab'!$C246-1, 3))</f>
        <v>Q3</v>
      </c>
      <c r="F246" s="5">
        <f>YEAR('Calendar Tab'!$B246)</f>
        <v>2010</v>
      </c>
      <c r="G246" s="5">
        <f>WEEKDAY('Calendar Tab'!$B246)</f>
        <v>5</v>
      </c>
      <c r="H246" s="5" t="str">
        <f>TEXT('Calendar Tab'!$B246, "ddd")</f>
        <v>Thu</v>
      </c>
      <c r="I246" s="5">
        <f>INT(TEXT('Calendar Tab'!$B246, "d"))</f>
        <v>2</v>
      </c>
      <c r="J246" s="5" t="str">
        <f>'Calendar Tab'!$F246 &amp;"-" &amp;'Calendar Tab'!$E246</f>
        <v>2010-Q3</v>
      </c>
      <c r="K246" s="5" t="str">
        <f>'Calendar Tab'!$F246 &amp; "-" &amp; 'Calendar Tab'!$D246</f>
        <v>2010-Sep</v>
      </c>
      <c r="L246" s="5">
        <f>'Calendar Tab'!$F246 *100 +'Calendar Tab'!$C246</f>
        <v>201009</v>
      </c>
    </row>
    <row r="247" spans="1:12">
      <c r="A247" s="8">
        <f>'Calendar Tab'!$F247*10000 + 'Calendar Tab'!$C247*100 +'Calendar Tab'!$I247</f>
        <v>20100903</v>
      </c>
      <c r="B247" s="7">
        <v>40424</v>
      </c>
      <c r="C247" s="8">
        <f>INT(TEXT('Calendar Tab'!$B247, "m"))</f>
        <v>9</v>
      </c>
      <c r="D247" s="8" t="str">
        <f>TEXT('Calendar Tab'!$B247, "mmm")</f>
        <v>Sep</v>
      </c>
      <c r="E247" s="9" t="str">
        <f xml:space="preserve">  "Q" &amp;  ( 1 + QUOTIENT('Calendar Tab'!$C247-1, 3))</f>
        <v>Q3</v>
      </c>
      <c r="F247" s="8">
        <f>YEAR('Calendar Tab'!$B247)</f>
        <v>2010</v>
      </c>
      <c r="G247" s="8">
        <f>WEEKDAY('Calendar Tab'!$B247)</f>
        <v>6</v>
      </c>
      <c r="H247" s="8" t="str">
        <f>TEXT('Calendar Tab'!$B247, "ddd")</f>
        <v>Fri</v>
      </c>
      <c r="I247" s="8">
        <f>INT(TEXT('Calendar Tab'!$B247, "d"))</f>
        <v>3</v>
      </c>
      <c r="J247" s="8" t="str">
        <f>'Calendar Tab'!$F247 &amp;"-" &amp;'Calendar Tab'!$E247</f>
        <v>2010-Q3</v>
      </c>
      <c r="K247" s="8" t="str">
        <f>'Calendar Tab'!$F247 &amp; "-" &amp; 'Calendar Tab'!$D247</f>
        <v>2010-Sep</v>
      </c>
      <c r="L247" s="8">
        <f>'Calendar Tab'!$F247 *100 +'Calendar Tab'!$C247</f>
        <v>201009</v>
      </c>
    </row>
    <row r="248" spans="1:12">
      <c r="A248" s="5">
        <f>'Calendar Tab'!$F248*10000 + 'Calendar Tab'!$C248*100 +'Calendar Tab'!$I248</f>
        <v>20100904</v>
      </c>
      <c r="B248" s="4">
        <v>40425</v>
      </c>
      <c r="C248" s="5">
        <f>INT(TEXT('Calendar Tab'!$B248, "m"))</f>
        <v>9</v>
      </c>
      <c r="D248" s="5" t="str">
        <f>TEXT('Calendar Tab'!$B248, "mmm")</f>
        <v>Sep</v>
      </c>
      <c r="E248" s="6" t="str">
        <f xml:space="preserve">  "Q" &amp;  ( 1 + QUOTIENT('Calendar Tab'!$C248-1, 3))</f>
        <v>Q3</v>
      </c>
      <c r="F248" s="5">
        <f>YEAR('Calendar Tab'!$B248)</f>
        <v>2010</v>
      </c>
      <c r="G248" s="5">
        <f>WEEKDAY('Calendar Tab'!$B248)</f>
        <v>7</v>
      </c>
      <c r="H248" s="5" t="str">
        <f>TEXT('Calendar Tab'!$B248, "ddd")</f>
        <v>Sat</v>
      </c>
      <c r="I248" s="5">
        <f>INT(TEXT('Calendar Tab'!$B248, "d"))</f>
        <v>4</v>
      </c>
      <c r="J248" s="5" t="str">
        <f>'Calendar Tab'!$F248 &amp;"-" &amp;'Calendar Tab'!$E248</f>
        <v>2010-Q3</v>
      </c>
      <c r="K248" s="5" t="str">
        <f>'Calendar Tab'!$F248 &amp; "-" &amp; 'Calendar Tab'!$D248</f>
        <v>2010-Sep</v>
      </c>
      <c r="L248" s="5">
        <f>'Calendar Tab'!$F248 *100 +'Calendar Tab'!$C248</f>
        <v>201009</v>
      </c>
    </row>
    <row r="249" spans="1:12">
      <c r="A249" s="8">
        <f>'Calendar Tab'!$F249*10000 + 'Calendar Tab'!$C249*100 +'Calendar Tab'!$I249</f>
        <v>20100905</v>
      </c>
      <c r="B249" s="7">
        <v>40426</v>
      </c>
      <c r="C249" s="8">
        <f>INT(TEXT('Calendar Tab'!$B249, "m"))</f>
        <v>9</v>
      </c>
      <c r="D249" s="8" t="str">
        <f>TEXT('Calendar Tab'!$B249, "mmm")</f>
        <v>Sep</v>
      </c>
      <c r="E249" s="9" t="str">
        <f xml:space="preserve">  "Q" &amp;  ( 1 + QUOTIENT('Calendar Tab'!$C249-1, 3))</f>
        <v>Q3</v>
      </c>
      <c r="F249" s="8">
        <f>YEAR('Calendar Tab'!$B249)</f>
        <v>2010</v>
      </c>
      <c r="G249" s="8">
        <f>WEEKDAY('Calendar Tab'!$B249)</f>
        <v>1</v>
      </c>
      <c r="H249" s="8" t="str">
        <f>TEXT('Calendar Tab'!$B249, "ddd")</f>
        <v>Sun</v>
      </c>
      <c r="I249" s="8">
        <f>INT(TEXT('Calendar Tab'!$B249, "d"))</f>
        <v>5</v>
      </c>
      <c r="J249" s="8" t="str">
        <f>'Calendar Tab'!$F249 &amp;"-" &amp;'Calendar Tab'!$E249</f>
        <v>2010-Q3</v>
      </c>
      <c r="K249" s="8" t="str">
        <f>'Calendar Tab'!$F249 &amp; "-" &amp; 'Calendar Tab'!$D249</f>
        <v>2010-Sep</v>
      </c>
      <c r="L249" s="8">
        <f>'Calendar Tab'!$F249 *100 +'Calendar Tab'!$C249</f>
        <v>201009</v>
      </c>
    </row>
    <row r="250" spans="1:12">
      <c r="A250" s="5">
        <f>'Calendar Tab'!$F250*10000 + 'Calendar Tab'!$C250*100 +'Calendar Tab'!$I250</f>
        <v>20100906</v>
      </c>
      <c r="B250" s="4">
        <v>40427</v>
      </c>
      <c r="C250" s="5">
        <f>INT(TEXT('Calendar Tab'!$B250, "m"))</f>
        <v>9</v>
      </c>
      <c r="D250" s="5" t="str">
        <f>TEXT('Calendar Tab'!$B250, "mmm")</f>
        <v>Sep</v>
      </c>
      <c r="E250" s="6" t="str">
        <f xml:space="preserve">  "Q" &amp;  ( 1 + QUOTIENT('Calendar Tab'!$C250-1, 3))</f>
        <v>Q3</v>
      </c>
      <c r="F250" s="5">
        <f>YEAR('Calendar Tab'!$B250)</f>
        <v>2010</v>
      </c>
      <c r="G250" s="5">
        <f>WEEKDAY('Calendar Tab'!$B250)</f>
        <v>2</v>
      </c>
      <c r="H250" s="5" t="str">
        <f>TEXT('Calendar Tab'!$B250, "ddd")</f>
        <v>Mon</v>
      </c>
      <c r="I250" s="5">
        <f>INT(TEXT('Calendar Tab'!$B250, "d"))</f>
        <v>6</v>
      </c>
      <c r="J250" s="5" t="str">
        <f>'Calendar Tab'!$F250 &amp;"-" &amp;'Calendar Tab'!$E250</f>
        <v>2010-Q3</v>
      </c>
      <c r="K250" s="5" t="str">
        <f>'Calendar Tab'!$F250 &amp; "-" &amp; 'Calendar Tab'!$D250</f>
        <v>2010-Sep</v>
      </c>
      <c r="L250" s="5">
        <f>'Calendar Tab'!$F250 *100 +'Calendar Tab'!$C250</f>
        <v>201009</v>
      </c>
    </row>
    <row r="251" spans="1:12">
      <c r="A251" s="8">
        <f>'Calendar Tab'!$F251*10000 + 'Calendar Tab'!$C251*100 +'Calendar Tab'!$I251</f>
        <v>20100907</v>
      </c>
      <c r="B251" s="7">
        <v>40428</v>
      </c>
      <c r="C251" s="8">
        <f>INT(TEXT('Calendar Tab'!$B251, "m"))</f>
        <v>9</v>
      </c>
      <c r="D251" s="8" t="str">
        <f>TEXT('Calendar Tab'!$B251, "mmm")</f>
        <v>Sep</v>
      </c>
      <c r="E251" s="9" t="str">
        <f xml:space="preserve">  "Q" &amp;  ( 1 + QUOTIENT('Calendar Tab'!$C251-1, 3))</f>
        <v>Q3</v>
      </c>
      <c r="F251" s="8">
        <f>YEAR('Calendar Tab'!$B251)</f>
        <v>2010</v>
      </c>
      <c r="G251" s="8">
        <f>WEEKDAY('Calendar Tab'!$B251)</f>
        <v>3</v>
      </c>
      <c r="H251" s="8" t="str">
        <f>TEXT('Calendar Tab'!$B251, "ddd")</f>
        <v>Tue</v>
      </c>
      <c r="I251" s="8">
        <f>INT(TEXT('Calendar Tab'!$B251, "d"))</f>
        <v>7</v>
      </c>
      <c r="J251" s="8" t="str">
        <f>'Calendar Tab'!$F251 &amp;"-" &amp;'Calendar Tab'!$E251</f>
        <v>2010-Q3</v>
      </c>
      <c r="K251" s="8" t="str">
        <f>'Calendar Tab'!$F251 &amp; "-" &amp; 'Calendar Tab'!$D251</f>
        <v>2010-Sep</v>
      </c>
      <c r="L251" s="8">
        <f>'Calendar Tab'!$F251 *100 +'Calendar Tab'!$C251</f>
        <v>201009</v>
      </c>
    </row>
    <row r="252" spans="1:12">
      <c r="A252" s="5">
        <f>'Calendar Tab'!$F252*10000 + 'Calendar Tab'!$C252*100 +'Calendar Tab'!$I252</f>
        <v>20100908</v>
      </c>
      <c r="B252" s="4">
        <v>40429</v>
      </c>
      <c r="C252" s="5">
        <f>INT(TEXT('Calendar Tab'!$B252, "m"))</f>
        <v>9</v>
      </c>
      <c r="D252" s="5" t="str">
        <f>TEXT('Calendar Tab'!$B252, "mmm")</f>
        <v>Sep</v>
      </c>
      <c r="E252" s="6" t="str">
        <f xml:space="preserve">  "Q" &amp;  ( 1 + QUOTIENT('Calendar Tab'!$C252-1, 3))</f>
        <v>Q3</v>
      </c>
      <c r="F252" s="5">
        <f>YEAR('Calendar Tab'!$B252)</f>
        <v>2010</v>
      </c>
      <c r="G252" s="5">
        <f>WEEKDAY('Calendar Tab'!$B252)</f>
        <v>4</v>
      </c>
      <c r="H252" s="5" t="str">
        <f>TEXT('Calendar Tab'!$B252, "ddd")</f>
        <v>Wed</v>
      </c>
      <c r="I252" s="5">
        <f>INT(TEXT('Calendar Tab'!$B252, "d"))</f>
        <v>8</v>
      </c>
      <c r="J252" s="5" t="str">
        <f>'Calendar Tab'!$F252 &amp;"-" &amp;'Calendar Tab'!$E252</f>
        <v>2010-Q3</v>
      </c>
      <c r="K252" s="5" t="str">
        <f>'Calendar Tab'!$F252 &amp; "-" &amp; 'Calendar Tab'!$D252</f>
        <v>2010-Sep</v>
      </c>
      <c r="L252" s="5">
        <f>'Calendar Tab'!$F252 *100 +'Calendar Tab'!$C252</f>
        <v>201009</v>
      </c>
    </row>
    <row r="253" spans="1:12">
      <c r="A253" s="8">
        <f>'Calendar Tab'!$F253*10000 + 'Calendar Tab'!$C253*100 +'Calendar Tab'!$I253</f>
        <v>20100909</v>
      </c>
      <c r="B253" s="7">
        <v>40430</v>
      </c>
      <c r="C253" s="8">
        <f>INT(TEXT('Calendar Tab'!$B253, "m"))</f>
        <v>9</v>
      </c>
      <c r="D253" s="8" t="str">
        <f>TEXT('Calendar Tab'!$B253, "mmm")</f>
        <v>Sep</v>
      </c>
      <c r="E253" s="9" t="str">
        <f xml:space="preserve">  "Q" &amp;  ( 1 + QUOTIENT('Calendar Tab'!$C253-1, 3))</f>
        <v>Q3</v>
      </c>
      <c r="F253" s="8">
        <f>YEAR('Calendar Tab'!$B253)</f>
        <v>2010</v>
      </c>
      <c r="G253" s="8">
        <f>WEEKDAY('Calendar Tab'!$B253)</f>
        <v>5</v>
      </c>
      <c r="H253" s="8" t="str">
        <f>TEXT('Calendar Tab'!$B253, "ddd")</f>
        <v>Thu</v>
      </c>
      <c r="I253" s="8">
        <f>INT(TEXT('Calendar Tab'!$B253, "d"))</f>
        <v>9</v>
      </c>
      <c r="J253" s="8" t="str">
        <f>'Calendar Tab'!$F253 &amp;"-" &amp;'Calendar Tab'!$E253</f>
        <v>2010-Q3</v>
      </c>
      <c r="K253" s="8" t="str">
        <f>'Calendar Tab'!$F253 &amp; "-" &amp; 'Calendar Tab'!$D253</f>
        <v>2010-Sep</v>
      </c>
      <c r="L253" s="8">
        <f>'Calendar Tab'!$F253 *100 +'Calendar Tab'!$C253</f>
        <v>201009</v>
      </c>
    </row>
    <row r="254" spans="1:12">
      <c r="A254" s="5">
        <f>'Calendar Tab'!$F254*10000 + 'Calendar Tab'!$C254*100 +'Calendar Tab'!$I254</f>
        <v>20100910</v>
      </c>
      <c r="B254" s="4">
        <v>40431</v>
      </c>
      <c r="C254" s="5">
        <f>INT(TEXT('Calendar Tab'!$B254, "m"))</f>
        <v>9</v>
      </c>
      <c r="D254" s="5" t="str">
        <f>TEXT('Calendar Tab'!$B254, "mmm")</f>
        <v>Sep</v>
      </c>
      <c r="E254" s="6" t="str">
        <f xml:space="preserve">  "Q" &amp;  ( 1 + QUOTIENT('Calendar Tab'!$C254-1, 3))</f>
        <v>Q3</v>
      </c>
      <c r="F254" s="5">
        <f>YEAR('Calendar Tab'!$B254)</f>
        <v>2010</v>
      </c>
      <c r="G254" s="5">
        <f>WEEKDAY('Calendar Tab'!$B254)</f>
        <v>6</v>
      </c>
      <c r="H254" s="5" t="str">
        <f>TEXT('Calendar Tab'!$B254, "ddd")</f>
        <v>Fri</v>
      </c>
      <c r="I254" s="5">
        <f>INT(TEXT('Calendar Tab'!$B254, "d"))</f>
        <v>10</v>
      </c>
      <c r="J254" s="5" t="str">
        <f>'Calendar Tab'!$F254 &amp;"-" &amp;'Calendar Tab'!$E254</f>
        <v>2010-Q3</v>
      </c>
      <c r="K254" s="5" t="str">
        <f>'Calendar Tab'!$F254 &amp; "-" &amp; 'Calendar Tab'!$D254</f>
        <v>2010-Sep</v>
      </c>
      <c r="L254" s="5">
        <f>'Calendar Tab'!$F254 *100 +'Calendar Tab'!$C254</f>
        <v>201009</v>
      </c>
    </row>
    <row r="255" spans="1:12">
      <c r="A255" s="8">
        <f>'Calendar Tab'!$F255*10000 + 'Calendar Tab'!$C255*100 +'Calendar Tab'!$I255</f>
        <v>20100911</v>
      </c>
      <c r="B255" s="7">
        <v>40432</v>
      </c>
      <c r="C255" s="8">
        <f>INT(TEXT('Calendar Tab'!$B255, "m"))</f>
        <v>9</v>
      </c>
      <c r="D255" s="8" t="str">
        <f>TEXT('Calendar Tab'!$B255, "mmm")</f>
        <v>Sep</v>
      </c>
      <c r="E255" s="9" t="str">
        <f xml:space="preserve">  "Q" &amp;  ( 1 + QUOTIENT('Calendar Tab'!$C255-1, 3))</f>
        <v>Q3</v>
      </c>
      <c r="F255" s="8">
        <f>YEAR('Calendar Tab'!$B255)</f>
        <v>2010</v>
      </c>
      <c r="G255" s="8">
        <f>WEEKDAY('Calendar Tab'!$B255)</f>
        <v>7</v>
      </c>
      <c r="H255" s="8" t="str">
        <f>TEXT('Calendar Tab'!$B255, "ddd")</f>
        <v>Sat</v>
      </c>
      <c r="I255" s="8">
        <f>INT(TEXT('Calendar Tab'!$B255, "d"))</f>
        <v>11</v>
      </c>
      <c r="J255" s="8" t="str">
        <f>'Calendar Tab'!$F255 &amp;"-" &amp;'Calendar Tab'!$E255</f>
        <v>2010-Q3</v>
      </c>
      <c r="K255" s="8" t="str">
        <f>'Calendar Tab'!$F255 &amp; "-" &amp; 'Calendar Tab'!$D255</f>
        <v>2010-Sep</v>
      </c>
      <c r="L255" s="8">
        <f>'Calendar Tab'!$F255 *100 +'Calendar Tab'!$C255</f>
        <v>201009</v>
      </c>
    </row>
    <row r="256" spans="1:12">
      <c r="A256" s="5">
        <f>'Calendar Tab'!$F256*10000 + 'Calendar Tab'!$C256*100 +'Calendar Tab'!$I256</f>
        <v>20100912</v>
      </c>
      <c r="B256" s="4">
        <v>40433</v>
      </c>
      <c r="C256" s="5">
        <f>INT(TEXT('Calendar Tab'!$B256, "m"))</f>
        <v>9</v>
      </c>
      <c r="D256" s="5" t="str">
        <f>TEXT('Calendar Tab'!$B256, "mmm")</f>
        <v>Sep</v>
      </c>
      <c r="E256" s="6" t="str">
        <f xml:space="preserve">  "Q" &amp;  ( 1 + QUOTIENT('Calendar Tab'!$C256-1, 3))</f>
        <v>Q3</v>
      </c>
      <c r="F256" s="5">
        <f>YEAR('Calendar Tab'!$B256)</f>
        <v>2010</v>
      </c>
      <c r="G256" s="5">
        <f>WEEKDAY('Calendar Tab'!$B256)</f>
        <v>1</v>
      </c>
      <c r="H256" s="5" t="str">
        <f>TEXT('Calendar Tab'!$B256, "ddd")</f>
        <v>Sun</v>
      </c>
      <c r="I256" s="5">
        <f>INT(TEXT('Calendar Tab'!$B256, "d"))</f>
        <v>12</v>
      </c>
      <c r="J256" s="5" t="str">
        <f>'Calendar Tab'!$F256 &amp;"-" &amp;'Calendar Tab'!$E256</f>
        <v>2010-Q3</v>
      </c>
      <c r="K256" s="5" t="str">
        <f>'Calendar Tab'!$F256 &amp; "-" &amp; 'Calendar Tab'!$D256</f>
        <v>2010-Sep</v>
      </c>
      <c r="L256" s="5">
        <f>'Calendar Tab'!$F256 *100 +'Calendar Tab'!$C256</f>
        <v>201009</v>
      </c>
    </row>
    <row r="257" spans="1:12">
      <c r="A257" s="8">
        <f>'Calendar Tab'!$F257*10000 + 'Calendar Tab'!$C257*100 +'Calendar Tab'!$I257</f>
        <v>20100913</v>
      </c>
      <c r="B257" s="7">
        <v>40434</v>
      </c>
      <c r="C257" s="8">
        <f>INT(TEXT('Calendar Tab'!$B257, "m"))</f>
        <v>9</v>
      </c>
      <c r="D257" s="8" t="str">
        <f>TEXT('Calendar Tab'!$B257, "mmm")</f>
        <v>Sep</v>
      </c>
      <c r="E257" s="9" t="str">
        <f xml:space="preserve">  "Q" &amp;  ( 1 + QUOTIENT('Calendar Tab'!$C257-1, 3))</f>
        <v>Q3</v>
      </c>
      <c r="F257" s="8">
        <f>YEAR('Calendar Tab'!$B257)</f>
        <v>2010</v>
      </c>
      <c r="G257" s="8">
        <f>WEEKDAY('Calendar Tab'!$B257)</f>
        <v>2</v>
      </c>
      <c r="H257" s="8" t="str">
        <f>TEXT('Calendar Tab'!$B257, "ddd")</f>
        <v>Mon</v>
      </c>
      <c r="I257" s="8">
        <f>INT(TEXT('Calendar Tab'!$B257, "d"))</f>
        <v>13</v>
      </c>
      <c r="J257" s="8" t="str">
        <f>'Calendar Tab'!$F257 &amp;"-" &amp;'Calendar Tab'!$E257</f>
        <v>2010-Q3</v>
      </c>
      <c r="K257" s="8" t="str">
        <f>'Calendar Tab'!$F257 &amp; "-" &amp; 'Calendar Tab'!$D257</f>
        <v>2010-Sep</v>
      </c>
      <c r="L257" s="8">
        <f>'Calendar Tab'!$F257 *100 +'Calendar Tab'!$C257</f>
        <v>201009</v>
      </c>
    </row>
    <row r="258" spans="1:12">
      <c r="A258" s="5">
        <f>'Calendar Tab'!$F258*10000 + 'Calendar Tab'!$C258*100 +'Calendar Tab'!$I258</f>
        <v>20100914</v>
      </c>
      <c r="B258" s="4">
        <v>40435</v>
      </c>
      <c r="C258" s="5">
        <f>INT(TEXT('Calendar Tab'!$B258, "m"))</f>
        <v>9</v>
      </c>
      <c r="D258" s="5" t="str">
        <f>TEXT('Calendar Tab'!$B258, "mmm")</f>
        <v>Sep</v>
      </c>
      <c r="E258" s="6" t="str">
        <f xml:space="preserve">  "Q" &amp;  ( 1 + QUOTIENT('Calendar Tab'!$C258-1, 3))</f>
        <v>Q3</v>
      </c>
      <c r="F258" s="5">
        <f>YEAR('Calendar Tab'!$B258)</f>
        <v>2010</v>
      </c>
      <c r="G258" s="5">
        <f>WEEKDAY('Calendar Tab'!$B258)</f>
        <v>3</v>
      </c>
      <c r="H258" s="5" t="str">
        <f>TEXT('Calendar Tab'!$B258, "ddd")</f>
        <v>Tue</v>
      </c>
      <c r="I258" s="5">
        <f>INT(TEXT('Calendar Tab'!$B258, "d"))</f>
        <v>14</v>
      </c>
      <c r="J258" s="5" t="str">
        <f>'Calendar Tab'!$F258 &amp;"-" &amp;'Calendar Tab'!$E258</f>
        <v>2010-Q3</v>
      </c>
      <c r="K258" s="5" t="str">
        <f>'Calendar Tab'!$F258 &amp; "-" &amp; 'Calendar Tab'!$D258</f>
        <v>2010-Sep</v>
      </c>
      <c r="L258" s="5">
        <f>'Calendar Tab'!$F258 *100 +'Calendar Tab'!$C258</f>
        <v>201009</v>
      </c>
    </row>
    <row r="259" spans="1:12">
      <c r="A259" s="8">
        <f>'Calendar Tab'!$F259*10000 + 'Calendar Tab'!$C259*100 +'Calendar Tab'!$I259</f>
        <v>20100915</v>
      </c>
      <c r="B259" s="7">
        <v>40436</v>
      </c>
      <c r="C259" s="8">
        <f>INT(TEXT('Calendar Tab'!$B259, "m"))</f>
        <v>9</v>
      </c>
      <c r="D259" s="8" t="str">
        <f>TEXT('Calendar Tab'!$B259, "mmm")</f>
        <v>Sep</v>
      </c>
      <c r="E259" s="9" t="str">
        <f xml:space="preserve">  "Q" &amp;  ( 1 + QUOTIENT('Calendar Tab'!$C259-1, 3))</f>
        <v>Q3</v>
      </c>
      <c r="F259" s="8">
        <f>YEAR('Calendar Tab'!$B259)</f>
        <v>2010</v>
      </c>
      <c r="G259" s="8">
        <f>WEEKDAY('Calendar Tab'!$B259)</f>
        <v>4</v>
      </c>
      <c r="H259" s="8" t="str">
        <f>TEXT('Calendar Tab'!$B259, "ddd")</f>
        <v>Wed</v>
      </c>
      <c r="I259" s="8">
        <f>INT(TEXT('Calendar Tab'!$B259, "d"))</f>
        <v>15</v>
      </c>
      <c r="J259" s="8" t="str">
        <f>'Calendar Tab'!$F259 &amp;"-" &amp;'Calendar Tab'!$E259</f>
        <v>2010-Q3</v>
      </c>
      <c r="K259" s="8" t="str">
        <f>'Calendar Tab'!$F259 &amp; "-" &amp; 'Calendar Tab'!$D259</f>
        <v>2010-Sep</v>
      </c>
      <c r="L259" s="8">
        <f>'Calendar Tab'!$F259 *100 +'Calendar Tab'!$C259</f>
        <v>201009</v>
      </c>
    </row>
    <row r="260" spans="1:12">
      <c r="A260" s="5">
        <f>'Calendar Tab'!$F260*10000 + 'Calendar Tab'!$C260*100 +'Calendar Tab'!$I260</f>
        <v>20100916</v>
      </c>
      <c r="B260" s="4">
        <v>40437</v>
      </c>
      <c r="C260" s="5">
        <f>INT(TEXT('Calendar Tab'!$B260, "m"))</f>
        <v>9</v>
      </c>
      <c r="D260" s="5" t="str">
        <f>TEXT('Calendar Tab'!$B260, "mmm")</f>
        <v>Sep</v>
      </c>
      <c r="E260" s="6" t="str">
        <f xml:space="preserve">  "Q" &amp;  ( 1 + QUOTIENT('Calendar Tab'!$C260-1, 3))</f>
        <v>Q3</v>
      </c>
      <c r="F260" s="5">
        <f>YEAR('Calendar Tab'!$B260)</f>
        <v>2010</v>
      </c>
      <c r="G260" s="5">
        <f>WEEKDAY('Calendar Tab'!$B260)</f>
        <v>5</v>
      </c>
      <c r="H260" s="5" t="str">
        <f>TEXT('Calendar Tab'!$B260, "ddd")</f>
        <v>Thu</v>
      </c>
      <c r="I260" s="5">
        <f>INT(TEXT('Calendar Tab'!$B260, "d"))</f>
        <v>16</v>
      </c>
      <c r="J260" s="5" t="str">
        <f>'Calendar Tab'!$F260 &amp;"-" &amp;'Calendar Tab'!$E260</f>
        <v>2010-Q3</v>
      </c>
      <c r="K260" s="5" t="str">
        <f>'Calendar Tab'!$F260 &amp; "-" &amp; 'Calendar Tab'!$D260</f>
        <v>2010-Sep</v>
      </c>
      <c r="L260" s="5">
        <f>'Calendar Tab'!$F260 *100 +'Calendar Tab'!$C260</f>
        <v>201009</v>
      </c>
    </row>
    <row r="261" spans="1:12">
      <c r="A261" s="8">
        <f>'Calendar Tab'!$F261*10000 + 'Calendar Tab'!$C261*100 +'Calendar Tab'!$I261</f>
        <v>20100917</v>
      </c>
      <c r="B261" s="7">
        <v>40438</v>
      </c>
      <c r="C261" s="8">
        <f>INT(TEXT('Calendar Tab'!$B261, "m"))</f>
        <v>9</v>
      </c>
      <c r="D261" s="8" t="str">
        <f>TEXT('Calendar Tab'!$B261, "mmm")</f>
        <v>Sep</v>
      </c>
      <c r="E261" s="9" t="str">
        <f xml:space="preserve">  "Q" &amp;  ( 1 + QUOTIENT('Calendar Tab'!$C261-1, 3))</f>
        <v>Q3</v>
      </c>
      <c r="F261" s="8">
        <f>YEAR('Calendar Tab'!$B261)</f>
        <v>2010</v>
      </c>
      <c r="G261" s="8">
        <f>WEEKDAY('Calendar Tab'!$B261)</f>
        <v>6</v>
      </c>
      <c r="H261" s="8" t="str">
        <f>TEXT('Calendar Tab'!$B261, "ddd")</f>
        <v>Fri</v>
      </c>
      <c r="I261" s="8">
        <f>INT(TEXT('Calendar Tab'!$B261, "d"))</f>
        <v>17</v>
      </c>
      <c r="J261" s="8" t="str">
        <f>'Calendar Tab'!$F261 &amp;"-" &amp;'Calendar Tab'!$E261</f>
        <v>2010-Q3</v>
      </c>
      <c r="K261" s="8" t="str">
        <f>'Calendar Tab'!$F261 &amp; "-" &amp; 'Calendar Tab'!$D261</f>
        <v>2010-Sep</v>
      </c>
      <c r="L261" s="8">
        <f>'Calendar Tab'!$F261 *100 +'Calendar Tab'!$C261</f>
        <v>201009</v>
      </c>
    </row>
    <row r="262" spans="1:12">
      <c r="A262" s="5">
        <f>'Calendar Tab'!$F262*10000 + 'Calendar Tab'!$C262*100 +'Calendar Tab'!$I262</f>
        <v>20100918</v>
      </c>
      <c r="B262" s="4">
        <v>40439</v>
      </c>
      <c r="C262" s="5">
        <f>INT(TEXT('Calendar Tab'!$B262, "m"))</f>
        <v>9</v>
      </c>
      <c r="D262" s="5" t="str">
        <f>TEXT('Calendar Tab'!$B262, "mmm")</f>
        <v>Sep</v>
      </c>
      <c r="E262" s="6" t="str">
        <f xml:space="preserve">  "Q" &amp;  ( 1 + QUOTIENT('Calendar Tab'!$C262-1, 3))</f>
        <v>Q3</v>
      </c>
      <c r="F262" s="5">
        <f>YEAR('Calendar Tab'!$B262)</f>
        <v>2010</v>
      </c>
      <c r="G262" s="5">
        <f>WEEKDAY('Calendar Tab'!$B262)</f>
        <v>7</v>
      </c>
      <c r="H262" s="5" t="str">
        <f>TEXT('Calendar Tab'!$B262, "ddd")</f>
        <v>Sat</v>
      </c>
      <c r="I262" s="5">
        <f>INT(TEXT('Calendar Tab'!$B262, "d"))</f>
        <v>18</v>
      </c>
      <c r="J262" s="5" t="str">
        <f>'Calendar Tab'!$F262 &amp;"-" &amp;'Calendar Tab'!$E262</f>
        <v>2010-Q3</v>
      </c>
      <c r="K262" s="5" t="str">
        <f>'Calendar Tab'!$F262 &amp; "-" &amp; 'Calendar Tab'!$D262</f>
        <v>2010-Sep</v>
      </c>
      <c r="L262" s="5">
        <f>'Calendar Tab'!$F262 *100 +'Calendar Tab'!$C262</f>
        <v>201009</v>
      </c>
    </row>
    <row r="263" spans="1:12">
      <c r="A263" s="8">
        <f>'Calendar Tab'!$F263*10000 + 'Calendar Tab'!$C263*100 +'Calendar Tab'!$I263</f>
        <v>20100919</v>
      </c>
      <c r="B263" s="7">
        <v>40440</v>
      </c>
      <c r="C263" s="8">
        <f>INT(TEXT('Calendar Tab'!$B263, "m"))</f>
        <v>9</v>
      </c>
      <c r="D263" s="8" t="str">
        <f>TEXT('Calendar Tab'!$B263, "mmm")</f>
        <v>Sep</v>
      </c>
      <c r="E263" s="9" t="str">
        <f xml:space="preserve">  "Q" &amp;  ( 1 + QUOTIENT('Calendar Tab'!$C263-1, 3))</f>
        <v>Q3</v>
      </c>
      <c r="F263" s="8">
        <f>YEAR('Calendar Tab'!$B263)</f>
        <v>2010</v>
      </c>
      <c r="G263" s="8">
        <f>WEEKDAY('Calendar Tab'!$B263)</f>
        <v>1</v>
      </c>
      <c r="H263" s="8" t="str">
        <f>TEXT('Calendar Tab'!$B263, "ddd")</f>
        <v>Sun</v>
      </c>
      <c r="I263" s="8">
        <f>INT(TEXT('Calendar Tab'!$B263, "d"))</f>
        <v>19</v>
      </c>
      <c r="J263" s="8" t="str">
        <f>'Calendar Tab'!$F263 &amp;"-" &amp;'Calendar Tab'!$E263</f>
        <v>2010-Q3</v>
      </c>
      <c r="K263" s="8" t="str">
        <f>'Calendar Tab'!$F263 &amp; "-" &amp; 'Calendar Tab'!$D263</f>
        <v>2010-Sep</v>
      </c>
      <c r="L263" s="8">
        <f>'Calendar Tab'!$F263 *100 +'Calendar Tab'!$C263</f>
        <v>201009</v>
      </c>
    </row>
    <row r="264" spans="1:12">
      <c r="A264" s="5">
        <f>'Calendar Tab'!$F264*10000 + 'Calendar Tab'!$C264*100 +'Calendar Tab'!$I264</f>
        <v>20100920</v>
      </c>
      <c r="B264" s="4">
        <v>40441</v>
      </c>
      <c r="C264" s="5">
        <f>INT(TEXT('Calendar Tab'!$B264, "m"))</f>
        <v>9</v>
      </c>
      <c r="D264" s="5" t="str">
        <f>TEXT('Calendar Tab'!$B264, "mmm")</f>
        <v>Sep</v>
      </c>
      <c r="E264" s="6" t="str">
        <f xml:space="preserve">  "Q" &amp;  ( 1 + QUOTIENT('Calendar Tab'!$C264-1, 3))</f>
        <v>Q3</v>
      </c>
      <c r="F264" s="5">
        <f>YEAR('Calendar Tab'!$B264)</f>
        <v>2010</v>
      </c>
      <c r="G264" s="5">
        <f>WEEKDAY('Calendar Tab'!$B264)</f>
        <v>2</v>
      </c>
      <c r="H264" s="5" t="str">
        <f>TEXT('Calendar Tab'!$B264, "ddd")</f>
        <v>Mon</v>
      </c>
      <c r="I264" s="5">
        <f>INT(TEXT('Calendar Tab'!$B264, "d"))</f>
        <v>20</v>
      </c>
      <c r="J264" s="5" t="str">
        <f>'Calendar Tab'!$F264 &amp;"-" &amp;'Calendar Tab'!$E264</f>
        <v>2010-Q3</v>
      </c>
      <c r="K264" s="5" t="str">
        <f>'Calendar Tab'!$F264 &amp; "-" &amp; 'Calendar Tab'!$D264</f>
        <v>2010-Sep</v>
      </c>
      <c r="L264" s="5">
        <f>'Calendar Tab'!$F264 *100 +'Calendar Tab'!$C264</f>
        <v>201009</v>
      </c>
    </row>
    <row r="265" spans="1:12">
      <c r="A265" s="8">
        <f>'Calendar Tab'!$F265*10000 + 'Calendar Tab'!$C265*100 +'Calendar Tab'!$I265</f>
        <v>20100921</v>
      </c>
      <c r="B265" s="7">
        <v>40442</v>
      </c>
      <c r="C265" s="8">
        <f>INT(TEXT('Calendar Tab'!$B265, "m"))</f>
        <v>9</v>
      </c>
      <c r="D265" s="8" t="str">
        <f>TEXT('Calendar Tab'!$B265, "mmm")</f>
        <v>Sep</v>
      </c>
      <c r="E265" s="9" t="str">
        <f xml:space="preserve">  "Q" &amp;  ( 1 + QUOTIENT('Calendar Tab'!$C265-1, 3))</f>
        <v>Q3</v>
      </c>
      <c r="F265" s="8">
        <f>YEAR('Calendar Tab'!$B265)</f>
        <v>2010</v>
      </c>
      <c r="G265" s="8">
        <f>WEEKDAY('Calendar Tab'!$B265)</f>
        <v>3</v>
      </c>
      <c r="H265" s="8" t="str">
        <f>TEXT('Calendar Tab'!$B265, "ddd")</f>
        <v>Tue</v>
      </c>
      <c r="I265" s="8">
        <f>INT(TEXT('Calendar Tab'!$B265, "d"))</f>
        <v>21</v>
      </c>
      <c r="J265" s="8" t="str">
        <f>'Calendar Tab'!$F265 &amp;"-" &amp;'Calendar Tab'!$E265</f>
        <v>2010-Q3</v>
      </c>
      <c r="K265" s="8" t="str">
        <f>'Calendar Tab'!$F265 &amp; "-" &amp; 'Calendar Tab'!$D265</f>
        <v>2010-Sep</v>
      </c>
      <c r="L265" s="8">
        <f>'Calendar Tab'!$F265 *100 +'Calendar Tab'!$C265</f>
        <v>201009</v>
      </c>
    </row>
    <row r="266" spans="1:12">
      <c r="A266" s="5">
        <f>'Calendar Tab'!$F266*10000 + 'Calendar Tab'!$C266*100 +'Calendar Tab'!$I266</f>
        <v>20100922</v>
      </c>
      <c r="B266" s="4">
        <v>40443</v>
      </c>
      <c r="C266" s="5">
        <f>INT(TEXT('Calendar Tab'!$B266, "m"))</f>
        <v>9</v>
      </c>
      <c r="D266" s="5" t="str">
        <f>TEXT('Calendar Tab'!$B266, "mmm")</f>
        <v>Sep</v>
      </c>
      <c r="E266" s="6" t="str">
        <f xml:space="preserve">  "Q" &amp;  ( 1 + QUOTIENT('Calendar Tab'!$C266-1, 3))</f>
        <v>Q3</v>
      </c>
      <c r="F266" s="5">
        <f>YEAR('Calendar Tab'!$B266)</f>
        <v>2010</v>
      </c>
      <c r="G266" s="5">
        <f>WEEKDAY('Calendar Tab'!$B266)</f>
        <v>4</v>
      </c>
      <c r="H266" s="5" t="str">
        <f>TEXT('Calendar Tab'!$B266, "ddd")</f>
        <v>Wed</v>
      </c>
      <c r="I266" s="5">
        <f>INT(TEXT('Calendar Tab'!$B266, "d"))</f>
        <v>22</v>
      </c>
      <c r="J266" s="5" t="str">
        <f>'Calendar Tab'!$F266 &amp;"-" &amp;'Calendar Tab'!$E266</f>
        <v>2010-Q3</v>
      </c>
      <c r="K266" s="5" t="str">
        <f>'Calendar Tab'!$F266 &amp; "-" &amp; 'Calendar Tab'!$D266</f>
        <v>2010-Sep</v>
      </c>
      <c r="L266" s="5">
        <f>'Calendar Tab'!$F266 *100 +'Calendar Tab'!$C266</f>
        <v>201009</v>
      </c>
    </row>
    <row r="267" spans="1:12">
      <c r="A267" s="8">
        <f>'Calendar Tab'!$F267*10000 + 'Calendar Tab'!$C267*100 +'Calendar Tab'!$I267</f>
        <v>20100923</v>
      </c>
      <c r="B267" s="7">
        <v>40444</v>
      </c>
      <c r="C267" s="8">
        <f>INT(TEXT('Calendar Tab'!$B267, "m"))</f>
        <v>9</v>
      </c>
      <c r="D267" s="8" t="str">
        <f>TEXT('Calendar Tab'!$B267, "mmm")</f>
        <v>Sep</v>
      </c>
      <c r="E267" s="9" t="str">
        <f xml:space="preserve">  "Q" &amp;  ( 1 + QUOTIENT('Calendar Tab'!$C267-1, 3))</f>
        <v>Q3</v>
      </c>
      <c r="F267" s="8">
        <f>YEAR('Calendar Tab'!$B267)</f>
        <v>2010</v>
      </c>
      <c r="G267" s="8">
        <f>WEEKDAY('Calendar Tab'!$B267)</f>
        <v>5</v>
      </c>
      <c r="H267" s="8" t="str">
        <f>TEXT('Calendar Tab'!$B267, "ddd")</f>
        <v>Thu</v>
      </c>
      <c r="I267" s="8">
        <f>INT(TEXT('Calendar Tab'!$B267, "d"))</f>
        <v>23</v>
      </c>
      <c r="J267" s="8" t="str">
        <f>'Calendar Tab'!$F267 &amp;"-" &amp;'Calendar Tab'!$E267</f>
        <v>2010-Q3</v>
      </c>
      <c r="K267" s="8" t="str">
        <f>'Calendar Tab'!$F267 &amp; "-" &amp; 'Calendar Tab'!$D267</f>
        <v>2010-Sep</v>
      </c>
      <c r="L267" s="8">
        <f>'Calendar Tab'!$F267 *100 +'Calendar Tab'!$C267</f>
        <v>201009</v>
      </c>
    </row>
    <row r="268" spans="1:12">
      <c r="A268" s="5">
        <f>'Calendar Tab'!$F268*10000 + 'Calendar Tab'!$C268*100 +'Calendar Tab'!$I268</f>
        <v>20100924</v>
      </c>
      <c r="B268" s="4">
        <v>40445</v>
      </c>
      <c r="C268" s="5">
        <f>INT(TEXT('Calendar Tab'!$B268, "m"))</f>
        <v>9</v>
      </c>
      <c r="D268" s="5" t="str">
        <f>TEXT('Calendar Tab'!$B268, "mmm")</f>
        <v>Sep</v>
      </c>
      <c r="E268" s="6" t="str">
        <f xml:space="preserve">  "Q" &amp;  ( 1 + QUOTIENT('Calendar Tab'!$C268-1, 3))</f>
        <v>Q3</v>
      </c>
      <c r="F268" s="5">
        <f>YEAR('Calendar Tab'!$B268)</f>
        <v>2010</v>
      </c>
      <c r="G268" s="5">
        <f>WEEKDAY('Calendar Tab'!$B268)</f>
        <v>6</v>
      </c>
      <c r="H268" s="5" t="str">
        <f>TEXT('Calendar Tab'!$B268, "ddd")</f>
        <v>Fri</v>
      </c>
      <c r="I268" s="5">
        <f>INT(TEXT('Calendar Tab'!$B268, "d"))</f>
        <v>24</v>
      </c>
      <c r="J268" s="5" t="str">
        <f>'Calendar Tab'!$F268 &amp;"-" &amp;'Calendar Tab'!$E268</f>
        <v>2010-Q3</v>
      </c>
      <c r="K268" s="5" t="str">
        <f>'Calendar Tab'!$F268 &amp; "-" &amp; 'Calendar Tab'!$D268</f>
        <v>2010-Sep</v>
      </c>
      <c r="L268" s="5">
        <f>'Calendar Tab'!$F268 *100 +'Calendar Tab'!$C268</f>
        <v>201009</v>
      </c>
    </row>
    <row r="269" spans="1:12">
      <c r="A269" s="8">
        <f>'Calendar Tab'!$F269*10000 + 'Calendar Tab'!$C269*100 +'Calendar Tab'!$I269</f>
        <v>20100925</v>
      </c>
      <c r="B269" s="7">
        <v>40446</v>
      </c>
      <c r="C269" s="8">
        <f>INT(TEXT('Calendar Tab'!$B269, "m"))</f>
        <v>9</v>
      </c>
      <c r="D269" s="8" t="str">
        <f>TEXT('Calendar Tab'!$B269, "mmm")</f>
        <v>Sep</v>
      </c>
      <c r="E269" s="9" t="str">
        <f xml:space="preserve">  "Q" &amp;  ( 1 + QUOTIENT('Calendar Tab'!$C269-1, 3))</f>
        <v>Q3</v>
      </c>
      <c r="F269" s="8">
        <f>YEAR('Calendar Tab'!$B269)</f>
        <v>2010</v>
      </c>
      <c r="G269" s="8">
        <f>WEEKDAY('Calendar Tab'!$B269)</f>
        <v>7</v>
      </c>
      <c r="H269" s="8" t="str">
        <f>TEXT('Calendar Tab'!$B269, "ddd")</f>
        <v>Sat</v>
      </c>
      <c r="I269" s="8">
        <f>INT(TEXT('Calendar Tab'!$B269, "d"))</f>
        <v>25</v>
      </c>
      <c r="J269" s="8" t="str">
        <f>'Calendar Tab'!$F269 &amp;"-" &amp;'Calendar Tab'!$E269</f>
        <v>2010-Q3</v>
      </c>
      <c r="K269" s="8" t="str">
        <f>'Calendar Tab'!$F269 &amp; "-" &amp; 'Calendar Tab'!$D269</f>
        <v>2010-Sep</v>
      </c>
      <c r="L269" s="8">
        <f>'Calendar Tab'!$F269 *100 +'Calendar Tab'!$C269</f>
        <v>201009</v>
      </c>
    </row>
    <row r="270" spans="1:12">
      <c r="A270" s="5">
        <f>'Calendar Tab'!$F270*10000 + 'Calendar Tab'!$C270*100 +'Calendar Tab'!$I270</f>
        <v>20100926</v>
      </c>
      <c r="B270" s="4">
        <v>40447</v>
      </c>
      <c r="C270" s="5">
        <f>INT(TEXT('Calendar Tab'!$B270, "m"))</f>
        <v>9</v>
      </c>
      <c r="D270" s="5" t="str">
        <f>TEXT('Calendar Tab'!$B270, "mmm")</f>
        <v>Sep</v>
      </c>
      <c r="E270" s="6" t="str">
        <f xml:space="preserve">  "Q" &amp;  ( 1 + QUOTIENT('Calendar Tab'!$C270-1, 3))</f>
        <v>Q3</v>
      </c>
      <c r="F270" s="5">
        <f>YEAR('Calendar Tab'!$B270)</f>
        <v>2010</v>
      </c>
      <c r="G270" s="5">
        <f>WEEKDAY('Calendar Tab'!$B270)</f>
        <v>1</v>
      </c>
      <c r="H270" s="5" t="str">
        <f>TEXT('Calendar Tab'!$B270, "ddd")</f>
        <v>Sun</v>
      </c>
      <c r="I270" s="5">
        <f>INT(TEXT('Calendar Tab'!$B270, "d"))</f>
        <v>26</v>
      </c>
      <c r="J270" s="5" t="str">
        <f>'Calendar Tab'!$F270 &amp;"-" &amp;'Calendar Tab'!$E270</f>
        <v>2010-Q3</v>
      </c>
      <c r="K270" s="5" t="str">
        <f>'Calendar Tab'!$F270 &amp; "-" &amp; 'Calendar Tab'!$D270</f>
        <v>2010-Sep</v>
      </c>
      <c r="L270" s="5">
        <f>'Calendar Tab'!$F270 *100 +'Calendar Tab'!$C270</f>
        <v>201009</v>
      </c>
    </row>
    <row r="271" spans="1:12">
      <c r="A271" s="8">
        <f>'Calendar Tab'!$F271*10000 + 'Calendar Tab'!$C271*100 +'Calendar Tab'!$I271</f>
        <v>20100927</v>
      </c>
      <c r="B271" s="7">
        <v>40448</v>
      </c>
      <c r="C271" s="8">
        <f>INT(TEXT('Calendar Tab'!$B271, "m"))</f>
        <v>9</v>
      </c>
      <c r="D271" s="8" t="str">
        <f>TEXT('Calendar Tab'!$B271, "mmm")</f>
        <v>Sep</v>
      </c>
      <c r="E271" s="9" t="str">
        <f xml:space="preserve">  "Q" &amp;  ( 1 + QUOTIENT('Calendar Tab'!$C271-1, 3))</f>
        <v>Q3</v>
      </c>
      <c r="F271" s="8">
        <f>YEAR('Calendar Tab'!$B271)</f>
        <v>2010</v>
      </c>
      <c r="G271" s="8">
        <f>WEEKDAY('Calendar Tab'!$B271)</f>
        <v>2</v>
      </c>
      <c r="H271" s="8" t="str">
        <f>TEXT('Calendar Tab'!$B271, "ddd")</f>
        <v>Mon</v>
      </c>
      <c r="I271" s="8">
        <f>INT(TEXT('Calendar Tab'!$B271, "d"))</f>
        <v>27</v>
      </c>
      <c r="J271" s="8" t="str">
        <f>'Calendar Tab'!$F271 &amp;"-" &amp;'Calendar Tab'!$E271</f>
        <v>2010-Q3</v>
      </c>
      <c r="K271" s="8" t="str">
        <f>'Calendar Tab'!$F271 &amp; "-" &amp; 'Calendar Tab'!$D271</f>
        <v>2010-Sep</v>
      </c>
      <c r="L271" s="8">
        <f>'Calendar Tab'!$F271 *100 +'Calendar Tab'!$C271</f>
        <v>201009</v>
      </c>
    </row>
    <row r="272" spans="1:12">
      <c r="A272" s="5">
        <f>'Calendar Tab'!$F272*10000 + 'Calendar Tab'!$C272*100 +'Calendar Tab'!$I272</f>
        <v>20100928</v>
      </c>
      <c r="B272" s="4">
        <v>40449</v>
      </c>
      <c r="C272" s="5">
        <f>INT(TEXT('Calendar Tab'!$B272, "m"))</f>
        <v>9</v>
      </c>
      <c r="D272" s="5" t="str">
        <f>TEXT('Calendar Tab'!$B272, "mmm")</f>
        <v>Sep</v>
      </c>
      <c r="E272" s="6" t="str">
        <f xml:space="preserve">  "Q" &amp;  ( 1 + QUOTIENT('Calendar Tab'!$C272-1, 3))</f>
        <v>Q3</v>
      </c>
      <c r="F272" s="5">
        <f>YEAR('Calendar Tab'!$B272)</f>
        <v>2010</v>
      </c>
      <c r="G272" s="5">
        <f>WEEKDAY('Calendar Tab'!$B272)</f>
        <v>3</v>
      </c>
      <c r="H272" s="5" t="str">
        <f>TEXT('Calendar Tab'!$B272, "ddd")</f>
        <v>Tue</v>
      </c>
      <c r="I272" s="5">
        <f>INT(TEXT('Calendar Tab'!$B272, "d"))</f>
        <v>28</v>
      </c>
      <c r="J272" s="5" t="str">
        <f>'Calendar Tab'!$F272 &amp;"-" &amp;'Calendar Tab'!$E272</f>
        <v>2010-Q3</v>
      </c>
      <c r="K272" s="5" t="str">
        <f>'Calendar Tab'!$F272 &amp; "-" &amp; 'Calendar Tab'!$D272</f>
        <v>2010-Sep</v>
      </c>
      <c r="L272" s="5">
        <f>'Calendar Tab'!$F272 *100 +'Calendar Tab'!$C272</f>
        <v>201009</v>
      </c>
    </row>
    <row r="273" spans="1:12">
      <c r="A273" s="8">
        <f>'Calendar Tab'!$F273*10000 + 'Calendar Tab'!$C273*100 +'Calendar Tab'!$I273</f>
        <v>20100929</v>
      </c>
      <c r="B273" s="7">
        <v>40450</v>
      </c>
      <c r="C273" s="8">
        <f>INT(TEXT('Calendar Tab'!$B273, "m"))</f>
        <v>9</v>
      </c>
      <c r="D273" s="8" t="str">
        <f>TEXT('Calendar Tab'!$B273, "mmm")</f>
        <v>Sep</v>
      </c>
      <c r="E273" s="9" t="str">
        <f xml:space="preserve">  "Q" &amp;  ( 1 + QUOTIENT('Calendar Tab'!$C273-1, 3))</f>
        <v>Q3</v>
      </c>
      <c r="F273" s="8">
        <f>YEAR('Calendar Tab'!$B273)</f>
        <v>2010</v>
      </c>
      <c r="G273" s="8">
        <f>WEEKDAY('Calendar Tab'!$B273)</f>
        <v>4</v>
      </c>
      <c r="H273" s="8" t="str">
        <f>TEXT('Calendar Tab'!$B273, "ddd")</f>
        <v>Wed</v>
      </c>
      <c r="I273" s="8">
        <f>INT(TEXT('Calendar Tab'!$B273, "d"))</f>
        <v>29</v>
      </c>
      <c r="J273" s="8" t="str">
        <f>'Calendar Tab'!$F273 &amp;"-" &amp;'Calendar Tab'!$E273</f>
        <v>2010-Q3</v>
      </c>
      <c r="K273" s="8" t="str">
        <f>'Calendar Tab'!$F273 &amp; "-" &amp; 'Calendar Tab'!$D273</f>
        <v>2010-Sep</v>
      </c>
      <c r="L273" s="8">
        <f>'Calendar Tab'!$F273 *100 +'Calendar Tab'!$C273</f>
        <v>201009</v>
      </c>
    </row>
    <row r="274" spans="1:12">
      <c r="A274" s="5">
        <f>'Calendar Tab'!$F274*10000 + 'Calendar Tab'!$C274*100 +'Calendar Tab'!$I274</f>
        <v>20100930</v>
      </c>
      <c r="B274" s="4">
        <v>40451</v>
      </c>
      <c r="C274" s="5">
        <f>INT(TEXT('Calendar Tab'!$B274, "m"))</f>
        <v>9</v>
      </c>
      <c r="D274" s="5" t="str">
        <f>TEXT('Calendar Tab'!$B274, "mmm")</f>
        <v>Sep</v>
      </c>
      <c r="E274" s="6" t="str">
        <f xml:space="preserve">  "Q" &amp;  ( 1 + QUOTIENT('Calendar Tab'!$C274-1, 3))</f>
        <v>Q3</v>
      </c>
      <c r="F274" s="5">
        <f>YEAR('Calendar Tab'!$B274)</f>
        <v>2010</v>
      </c>
      <c r="G274" s="5">
        <f>WEEKDAY('Calendar Tab'!$B274)</f>
        <v>5</v>
      </c>
      <c r="H274" s="5" t="str">
        <f>TEXT('Calendar Tab'!$B274, "ddd")</f>
        <v>Thu</v>
      </c>
      <c r="I274" s="5">
        <f>INT(TEXT('Calendar Tab'!$B274, "d"))</f>
        <v>30</v>
      </c>
      <c r="J274" s="5" t="str">
        <f>'Calendar Tab'!$F274 &amp;"-" &amp;'Calendar Tab'!$E274</f>
        <v>2010-Q3</v>
      </c>
      <c r="K274" s="5" t="str">
        <f>'Calendar Tab'!$F274 &amp; "-" &amp; 'Calendar Tab'!$D274</f>
        <v>2010-Sep</v>
      </c>
      <c r="L274" s="5">
        <f>'Calendar Tab'!$F274 *100 +'Calendar Tab'!$C274</f>
        <v>201009</v>
      </c>
    </row>
    <row r="275" spans="1:12">
      <c r="A275" s="8">
        <f>'Calendar Tab'!$F275*10000 + 'Calendar Tab'!$C275*100 +'Calendar Tab'!$I275</f>
        <v>20101001</v>
      </c>
      <c r="B275" s="7">
        <v>40452</v>
      </c>
      <c r="C275" s="8">
        <f>INT(TEXT('Calendar Tab'!$B275, "m"))</f>
        <v>10</v>
      </c>
      <c r="D275" s="8" t="str">
        <f>TEXT('Calendar Tab'!$B275, "mmm")</f>
        <v>Oct</v>
      </c>
      <c r="E275" s="9" t="str">
        <f xml:space="preserve">  "Q" &amp;  ( 1 + QUOTIENT('Calendar Tab'!$C275-1, 3))</f>
        <v>Q4</v>
      </c>
      <c r="F275" s="8">
        <f>YEAR('Calendar Tab'!$B275)</f>
        <v>2010</v>
      </c>
      <c r="G275" s="8">
        <f>WEEKDAY('Calendar Tab'!$B275)</f>
        <v>6</v>
      </c>
      <c r="H275" s="8" t="str">
        <f>TEXT('Calendar Tab'!$B275, "ddd")</f>
        <v>Fri</v>
      </c>
      <c r="I275" s="8">
        <f>INT(TEXT('Calendar Tab'!$B275, "d"))</f>
        <v>1</v>
      </c>
      <c r="J275" s="8" t="str">
        <f>'Calendar Tab'!$F275 &amp;"-" &amp;'Calendar Tab'!$E275</f>
        <v>2010-Q4</v>
      </c>
      <c r="K275" s="8" t="str">
        <f>'Calendar Tab'!$F275 &amp; "-" &amp; 'Calendar Tab'!$D275</f>
        <v>2010-Oct</v>
      </c>
      <c r="L275" s="8">
        <f>'Calendar Tab'!$F275 *100 +'Calendar Tab'!$C275</f>
        <v>201010</v>
      </c>
    </row>
    <row r="276" spans="1:12">
      <c r="A276" s="5">
        <f>'Calendar Tab'!$F276*10000 + 'Calendar Tab'!$C276*100 +'Calendar Tab'!$I276</f>
        <v>20101002</v>
      </c>
      <c r="B276" s="4">
        <v>40453</v>
      </c>
      <c r="C276" s="5">
        <f>INT(TEXT('Calendar Tab'!$B276, "m"))</f>
        <v>10</v>
      </c>
      <c r="D276" s="5" t="str">
        <f>TEXT('Calendar Tab'!$B276, "mmm")</f>
        <v>Oct</v>
      </c>
      <c r="E276" s="6" t="str">
        <f xml:space="preserve">  "Q" &amp;  ( 1 + QUOTIENT('Calendar Tab'!$C276-1, 3))</f>
        <v>Q4</v>
      </c>
      <c r="F276" s="5">
        <f>YEAR('Calendar Tab'!$B276)</f>
        <v>2010</v>
      </c>
      <c r="G276" s="5">
        <f>WEEKDAY('Calendar Tab'!$B276)</f>
        <v>7</v>
      </c>
      <c r="H276" s="5" t="str">
        <f>TEXT('Calendar Tab'!$B276, "ddd")</f>
        <v>Sat</v>
      </c>
      <c r="I276" s="5">
        <f>INT(TEXT('Calendar Tab'!$B276, "d"))</f>
        <v>2</v>
      </c>
      <c r="J276" s="5" t="str">
        <f>'Calendar Tab'!$F276 &amp;"-" &amp;'Calendar Tab'!$E276</f>
        <v>2010-Q4</v>
      </c>
      <c r="K276" s="5" t="str">
        <f>'Calendar Tab'!$F276 &amp; "-" &amp; 'Calendar Tab'!$D276</f>
        <v>2010-Oct</v>
      </c>
      <c r="L276" s="5">
        <f>'Calendar Tab'!$F276 *100 +'Calendar Tab'!$C276</f>
        <v>201010</v>
      </c>
    </row>
    <row r="277" spans="1:12">
      <c r="A277" s="8">
        <f>'Calendar Tab'!$F277*10000 + 'Calendar Tab'!$C277*100 +'Calendar Tab'!$I277</f>
        <v>20101003</v>
      </c>
      <c r="B277" s="7">
        <v>40454</v>
      </c>
      <c r="C277" s="8">
        <f>INT(TEXT('Calendar Tab'!$B277, "m"))</f>
        <v>10</v>
      </c>
      <c r="D277" s="8" t="str">
        <f>TEXT('Calendar Tab'!$B277, "mmm")</f>
        <v>Oct</v>
      </c>
      <c r="E277" s="9" t="str">
        <f xml:space="preserve">  "Q" &amp;  ( 1 + QUOTIENT('Calendar Tab'!$C277-1, 3))</f>
        <v>Q4</v>
      </c>
      <c r="F277" s="8">
        <f>YEAR('Calendar Tab'!$B277)</f>
        <v>2010</v>
      </c>
      <c r="G277" s="8">
        <f>WEEKDAY('Calendar Tab'!$B277)</f>
        <v>1</v>
      </c>
      <c r="H277" s="8" t="str">
        <f>TEXT('Calendar Tab'!$B277, "ddd")</f>
        <v>Sun</v>
      </c>
      <c r="I277" s="8">
        <f>INT(TEXT('Calendar Tab'!$B277, "d"))</f>
        <v>3</v>
      </c>
      <c r="J277" s="8" t="str">
        <f>'Calendar Tab'!$F277 &amp;"-" &amp;'Calendar Tab'!$E277</f>
        <v>2010-Q4</v>
      </c>
      <c r="K277" s="8" t="str">
        <f>'Calendar Tab'!$F277 &amp; "-" &amp; 'Calendar Tab'!$D277</f>
        <v>2010-Oct</v>
      </c>
      <c r="L277" s="8">
        <f>'Calendar Tab'!$F277 *100 +'Calendar Tab'!$C277</f>
        <v>201010</v>
      </c>
    </row>
    <row r="278" spans="1:12">
      <c r="A278" s="5">
        <f>'Calendar Tab'!$F278*10000 + 'Calendar Tab'!$C278*100 +'Calendar Tab'!$I278</f>
        <v>20101004</v>
      </c>
      <c r="B278" s="4">
        <v>40455</v>
      </c>
      <c r="C278" s="5">
        <f>INT(TEXT('Calendar Tab'!$B278, "m"))</f>
        <v>10</v>
      </c>
      <c r="D278" s="5" t="str">
        <f>TEXT('Calendar Tab'!$B278, "mmm")</f>
        <v>Oct</v>
      </c>
      <c r="E278" s="6" t="str">
        <f xml:space="preserve">  "Q" &amp;  ( 1 + QUOTIENT('Calendar Tab'!$C278-1, 3))</f>
        <v>Q4</v>
      </c>
      <c r="F278" s="5">
        <f>YEAR('Calendar Tab'!$B278)</f>
        <v>2010</v>
      </c>
      <c r="G278" s="5">
        <f>WEEKDAY('Calendar Tab'!$B278)</f>
        <v>2</v>
      </c>
      <c r="H278" s="5" t="str">
        <f>TEXT('Calendar Tab'!$B278, "ddd")</f>
        <v>Mon</v>
      </c>
      <c r="I278" s="5">
        <f>INT(TEXT('Calendar Tab'!$B278, "d"))</f>
        <v>4</v>
      </c>
      <c r="J278" s="5" t="str">
        <f>'Calendar Tab'!$F278 &amp;"-" &amp;'Calendar Tab'!$E278</f>
        <v>2010-Q4</v>
      </c>
      <c r="K278" s="5" t="str">
        <f>'Calendar Tab'!$F278 &amp; "-" &amp; 'Calendar Tab'!$D278</f>
        <v>2010-Oct</v>
      </c>
      <c r="L278" s="5">
        <f>'Calendar Tab'!$F278 *100 +'Calendar Tab'!$C278</f>
        <v>201010</v>
      </c>
    </row>
    <row r="279" spans="1:12">
      <c r="A279" s="8">
        <f>'Calendar Tab'!$F279*10000 + 'Calendar Tab'!$C279*100 +'Calendar Tab'!$I279</f>
        <v>20101005</v>
      </c>
      <c r="B279" s="7">
        <v>40456</v>
      </c>
      <c r="C279" s="8">
        <f>INT(TEXT('Calendar Tab'!$B279, "m"))</f>
        <v>10</v>
      </c>
      <c r="D279" s="8" t="str">
        <f>TEXT('Calendar Tab'!$B279, "mmm")</f>
        <v>Oct</v>
      </c>
      <c r="E279" s="9" t="str">
        <f xml:space="preserve">  "Q" &amp;  ( 1 + QUOTIENT('Calendar Tab'!$C279-1, 3))</f>
        <v>Q4</v>
      </c>
      <c r="F279" s="8">
        <f>YEAR('Calendar Tab'!$B279)</f>
        <v>2010</v>
      </c>
      <c r="G279" s="8">
        <f>WEEKDAY('Calendar Tab'!$B279)</f>
        <v>3</v>
      </c>
      <c r="H279" s="8" t="str">
        <f>TEXT('Calendar Tab'!$B279, "ddd")</f>
        <v>Tue</v>
      </c>
      <c r="I279" s="8">
        <f>INT(TEXT('Calendar Tab'!$B279, "d"))</f>
        <v>5</v>
      </c>
      <c r="J279" s="8" t="str">
        <f>'Calendar Tab'!$F279 &amp;"-" &amp;'Calendar Tab'!$E279</f>
        <v>2010-Q4</v>
      </c>
      <c r="K279" s="8" t="str">
        <f>'Calendar Tab'!$F279 &amp; "-" &amp; 'Calendar Tab'!$D279</f>
        <v>2010-Oct</v>
      </c>
      <c r="L279" s="8">
        <f>'Calendar Tab'!$F279 *100 +'Calendar Tab'!$C279</f>
        <v>201010</v>
      </c>
    </row>
    <row r="280" spans="1:12">
      <c r="A280" s="5">
        <f>'Calendar Tab'!$F280*10000 + 'Calendar Tab'!$C280*100 +'Calendar Tab'!$I280</f>
        <v>20101006</v>
      </c>
      <c r="B280" s="4">
        <v>40457</v>
      </c>
      <c r="C280" s="5">
        <f>INT(TEXT('Calendar Tab'!$B280, "m"))</f>
        <v>10</v>
      </c>
      <c r="D280" s="5" t="str">
        <f>TEXT('Calendar Tab'!$B280, "mmm")</f>
        <v>Oct</v>
      </c>
      <c r="E280" s="6" t="str">
        <f xml:space="preserve">  "Q" &amp;  ( 1 + QUOTIENT('Calendar Tab'!$C280-1, 3))</f>
        <v>Q4</v>
      </c>
      <c r="F280" s="5">
        <f>YEAR('Calendar Tab'!$B280)</f>
        <v>2010</v>
      </c>
      <c r="G280" s="5">
        <f>WEEKDAY('Calendar Tab'!$B280)</f>
        <v>4</v>
      </c>
      <c r="H280" s="5" t="str">
        <f>TEXT('Calendar Tab'!$B280, "ddd")</f>
        <v>Wed</v>
      </c>
      <c r="I280" s="5">
        <f>INT(TEXT('Calendar Tab'!$B280, "d"))</f>
        <v>6</v>
      </c>
      <c r="J280" s="5" t="str">
        <f>'Calendar Tab'!$F280 &amp;"-" &amp;'Calendar Tab'!$E280</f>
        <v>2010-Q4</v>
      </c>
      <c r="K280" s="5" t="str">
        <f>'Calendar Tab'!$F280 &amp; "-" &amp; 'Calendar Tab'!$D280</f>
        <v>2010-Oct</v>
      </c>
      <c r="L280" s="5">
        <f>'Calendar Tab'!$F280 *100 +'Calendar Tab'!$C280</f>
        <v>201010</v>
      </c>
    </row>
    <row r="281" spans="1:12">
      <c r="A281" s="8">
        <f>'Calendar Tab'!$F281*10000 + 'Calendar Tab'!$C281*100 +'Calendar Tab'!$I281</f>
        <v>20101007</v>
      </c>
      <c r="B281" s="7">
        <v>40458</v>
      </c>
      <c r="C281" s="8">
        <f>INT(TEXT('Calendar Tab'!$B281, "m"))</f>
        <v>10</v>
      </c>
      <c r="D281" s="8" t="str">
        <f>TEXT('Calendar Tab'!$B281, "mmm")</f>
        <v>Oct</v>
      </c>
      <c r="E281" s="9" t="str">
        <f xml:space="preserve">  "Q" &amp;  ( 1 + QUOTIENT('Calendar Tab'!$C281-1, 3))</f>
        <v>Q4</v>
      </c>
      <c r="F281" s="8">
        <f>YEAR('Calendar Tab'!$B281)</f>
        <v>2010</v>
      </c>
      <c r="G281" s="8">
        <f>WEEKDAY('Calendar Tab'!$B281)</f>
        <v>5</v>
      </c>
      <c r="H281" s="8" t="str">
        <f>TEXT('Calendar Tab'!$B281, "ddd")</f>
        <v>Thu</v>
      </c>
      <c r="I281" s="8">
        <f>INT(TEXT('Calendar Tab'!$B281, "d"))</f>
        <v>7</v>
      </c>
      <c r="J281" s="8" t="str">
        <f>'Calendar Tab'!$F281 &amp;"-" &amp;'Calendar Tab'!$E281</f>
        <v>2010-Q4</v>
      </c>
      <c r="K281" s="8" t="str">
        <f>'Calendar Tab'!$F281 &amp; "-" &amp; 'Calendar Tab'!$D281</f>
        <v>2010-Oct</v>
      </c>
      <c r="L281" s="8">
        <f>'Calendar Tab'!$F281 *100 +'Calendar Tab'!$C281</f>
        <v>201010</v>
      </c>
    </row>
    <row r="282" spans="1:12">
      <c r="A282" s="5">
        <f>'Calendar Tab'!$F282*10000 + 'Calendar Tab'!$C282*100 +'Calendar Tab'!$I282</f>
        <v>20101008</v>
      </c>
      <c r="B282" s="4">
        <v>40459</v>
      </c>
      <c r="C282" s="5">
        <f>INT(TEXT('Calendar Tab'!$B282, "m"))</f>
        <v>10</v>
      </c>
      <c r="D282" s="5" t="str">
        <f>TEXT('Calendar Tab'!$B282, "mmm")</f>
        <v>Oct</v>
      </c>
      <c r="E282" s="6" t="str">
        <f xml:space="preserve">  "Q" &amp;  ( 1 + QUOTIENT('Calendar Tab'!$C282-1, 3))</f>
        <v>Q4</v>
      </c>
      <c r="F282" s="5">
        <f>YEAR('Calendar Tab'!$B282)</f>
        <v>2010</v>
      </c>
      <c r="G282" s="5">
        <f>WEEKDAY('Calendar Tab'!$B282)</f>
        <v>6</v>
      </c>
      <c r="H282" s="5" t="str">
        <f>TEXT('Calendar Tab'!$B282, "ddd")</f>
        <v>Fri</v>
      </c>
      <c r="I282" s="5">
        <f>INT(TEXT('Calendar Tab'!$B282, "d"))</f>
        <v>8</v>
      </c>
      <c r="J282" s="5" t="str">
        <f>'Calendar Tab'!$F282 &amp;"-" &amp;'Calendar Tab'!$E282</f>
        <v>2010-Q4</v>
      </c>
      <c r="K282" s="5" t="str">
        <f>'Calendar Tab'!$F282 &amp; "-" &amp; 'Calendar Tab'!$D282</f>
        <v>2010-Oct</v>
      </c>
      <c r="L282" s="5">
        <f>'Calendar Tab'!$F282 *100 +'Calendar Tab'!$C282</f>
        <v>201010</v>
      </c>
    </row>
    <row r="283" spans="1:12">
      <c r="A283" s="8">
        <f>'Calendar Tab'!$F283*10000 + 'Calendar Tab'!$C283*100 +'Calendar Tab'!$I283</f>
        <v>20101009</v>
      </c>
      <c r="B283" s="7">
        <v>40460</v>
      </c>
      <c r="C283" s="8">
        <f>INT(TEXT('Calendar Tab'!$B283, "m"))</f>
        <v>10</v>
      </c>
      <c r="D283" s="8" t="str">
        <f>TEXT('Calendar Tab'!$B283, "mmm")</f>
        <v>Oct</v>
      </c>
      <c r="E283" s="9" t="str">
        <f xml:space="preserve">  "Q" &amp;  ( 1 + QUOTIENT('Calendar Tab'!$C283-1, 3))</f>
        <v>Q4</v>
      </c>
      <c r="F283" s="8">
        <f>YEAR('Calendar Tab'!$B283)</f>
        <v>2010</v>
      </c>
      <c r="G283" s="8">
        <f>WEEKDAY('Calendar Tab'!$B283)</f>
        <v>7</v>
      </c>
      <c r="H283" s="8" t="str">
        <f>TEXT('Calendar Tab'!$B283, "ddd")</f>
        <v>Sat</v>
      </c>
      <c r="I283" s="8">
        <f>INT(TEXT('Calendar Tab'!$B283, "d"))</f>
        <v>9</v>
      </c>
      <c r="J283" s="8" t="str">
        <f>'Calendar Tab'!$F283 &amp;"-" &amp;'Calendar Tab'!$E283</f>
        <v>2010-Q4</v>
      </c>
      <c r="K283" s="8" t="str">
        <f>'Calendar Tab'!$F283 &amp; "-" &amp; 'Calendar Tab'!$D283</f>
        <v>2010-Oct</v>
      </c>
      <c r="L283" s="8">
        <f>'Calendar Tab'!$F283 *100 +'Calendar Tab'!$C283</f>
        <v>201010</v>
      </c>
    </row>
    <row r="284" spans="1:12">
      <c r="A284" s="5">
        <f>'Calendar Tab'!$F284*10000 + 'Calendar Tab'!$C284*100 +'Calendar Tab'!$I284</f>
        <v>20101010</v>
      </c>
      <c r="B284" s="4">
        <v>40461</v>
      </c>
      <c r="C284" s="5">
        <f>INT(TEXT('Calendar Tab'!$B284, "m"))</f>
        <v>10</v>
      </c>
      <c r="D284" s="5" t="str">
        <f>TEXT('Calendar Tab'!$B284, "mmm")</f>
        <v>Oct</v>
      </c>
      <c r="E284" s="6" t="str">
        <f xml:space="preserve">  "Q" &amp;  ( 1 + QUOTIENT('Calendar Tab'!$C284-1, 3))</f>
        <v>Q4</v>
      </c>
      <c r="F284" s="5">
        <f>YEAR('Calendar Tab'!$B284)</f>
        <v>2010</v>
      </c>
      <c r="G284" s="5">
        <f>WEEKDAY('Calendar Tab'!$B284)</f>
        <v>1</v>
      </c>
      <c r="H284" s="5" t="str">
        <f>TEXT('Calendar Tab'!$B284, "ddd")</f>
        <v>Sun</v>
      </c>
      <c r="I284" s="5">
        <f>INT(TEXT('Calendar Tab'!$B284, "d"))</f>
        <v>10</v>
      </c>
      <c r="J284" s="5" t="str">
        <f>'Calendar Tab'!$F284 &amp;"-" &amp;'Calendar Tab'!$E284</f>
        <v>2010-Q4</v>
      </c>
      <c r="K284" s="5" t="str">
        <f>'Calendar Tab'!$F284 &amp; "-" &amp; 'Calendar Tab'!$D284</f>
        <v>2010-Oct</v>
      </c>
      <c r="L284" s="5">
        <f>'Calendar Tab'!$F284 *100 +'Calendar Tab'!$C284</f>
        <v>201010</v>
      </c>
    </row>
    <row r="285" spans="1:12">
      <c r="A285" s="8">
        <f>'Calendar Tab'!$F285*10000 + 'Calendar Tab'!$C285*100 +'Calendar Tab'!$I285</f>
        <v>20101011</v>
      </c>
      <c r="B285" s="7">
        <v>40462</v>
      </c>
      <c r="C285" s="8">
        <f>INT(TEXT('Calendar Tab'!$B285, "m"))</f>
        <v>10</v>
      </c>
      <c r="D285" s="8" t="str">
        <f>TEXT('Calendar Tab'!$B285, "mmm")</f>
        <v>Oct</v>
      </c>
      <c r="E285" s="9" t="str">
        <f xml:space="preserve">  "Q" &amp;  ( 1 + QUOTIENT('Calendar Tab'!$C285-1, 3))</f>
        <v>Q4</v>
      </c>
      <c r="F285" s="8">
        <f>YEAR('Calendar Tab'!$B285)</f>
        <v>2010</v>
      </c>
      <c r="G285" s="8">
        <f>WEEKDAY('Calendar Tab'!$B285)</f>
        <v>2</v>
      </c>
      <c r="H285" s="8" t="str">
        <f>TEXT('Calendar Tab'!$B285, "ddd")</f>
        <v>Mon</v>
      </c>
      <c r="I285" s="8">
        <f>INT(TEXT('Calendar Tab'!$B285, "d"))</f>
        <v>11</v>
      </c>
      <c r="J285" s="8" t="str">
        <f>'Calendar Tab'!$F285 &amp;"-" &amp;'Calendar Tab'!$E285</f>
        <v>2010-Q4</v>
      </c>
      <c r="K285" s="8" t="str">
        <f>'Calendar Tab'!$F285 &amp; "-" &amp; 'Calendar Tab'!$D285</f>
        <v>2010-Oct</v>
      </c>
      <c r="L285" s="8">
        <f>'Calendar Tab'!$F285 *100 +'Calendar Tab'!$C285</f>
        <v>201010</v>
      </c>
    </row>
    <row r="286" spans="1:12">
      <c r="A286" s="5">
        <f>'Calendar Tab'!$F286*10000 + 'Calendar Tab'!$C286*100 +'Calendar Tab'!$I286</f>
        <v>20101012</v>
      </c>
      <c r="B286" s="4">
        <v>40463</v>
      </c>
      <c r="C286" s="5">
        <f>INT(TEXT('Calendar Tab'!$B286, "m"))</f>
        <v>10</v>
      </c>
      <c r="D286" s="5" t="str">
        <f>TEXT('Calendar Tab'!$B286, "mmm")</f>
        <v>Oct</v>
      </c>
      <c r="E286" s="6" t="str">
        <f xml:space="preserve">  "Q" &amp;  ( 1 + QUOTIENT('Calendar Tab'!$C286-1, 3))</f>
        <v>Q4</v>
      </c>
      <c r="F286" s="5">
        <f>YEAR('Calendar Tab'!$B286)</f>
        <v>2010</v>
      </c>
      <c r="G286" s="5">
        <f>WEEKDAY('Calendar Tab'!$B286)</f>
        <v>3</v>
      </c>
      <c r="H286" s="5" t="str">
        <f>TEXT('Calendar Tab'!$B286, "ddd")</f>
        <v>Tue</v>
      </c>
      <c r="I286" s="5">
        <f>INT(TEXT('Calendar Tab'!$B286, "d"))</f>
        <v>12</v>
      </c>
      <c r="J286" s="5" t="str">
        <f>'Calendar Tab'!$F286 &amp;"-" &amp;'Calendar Tab'!$E286</f>
        <v>2010-Q4</v>
      </c>
      <c r="K286" s="5" t="str">
        <f>'Calendar Tab'!$F286 &amp; "-" &amp; 'Calendar Tab'!$D286</f>
        <v>2010-Oct</v>
      </c>
      <c r="L286" s="5">
        <f>'Calendar Tab'!$F286 *100 +'Calendar Tab'!$C286</f>
        <v>201010</v>
      </c>
    </row>
    <row r="287" spans="1:12">
      <c r="A287" s="8">
        <f>'Calendar Tab'!$F287*10000 + 'Calendar Tab'!$C287*100 +'Calendar Tab'!$I287</f>
        <v>20101013</v>
      </c>
      <c r="B287" s="7">
        <v>40464</v>
      </c>
      <c r="C287" s="8">
        <f>INT(TEXT('Calendar Tab'!$B287, "m"))</f>
        <v>10</v>
      </c>
      <c r="D287" s="8" t="str">
        <f>TEXT('Calendar Tab'!$B287, "mmm")</f>
        <v>Oct</v>
      </c>
      <c r="E287" s="9" t="str">
        <f xml:space="preserve">  "Q" &amp;  ( 1 + QUOTIENT('Calendar Tab'!$C287-1, 3))</f>
        <v>Q4</v>
      </c>
      <c r="F287" s="8">
        <f>YEAR('Calendar Tab'!$B287)</f>
        <v>2010</v>
      </c>
      <c r="G287" s="8">
        <f>WEEKDAY('Calendar Tab'!$B287)</f>
        <v>4</v>
      </c>
      <c r="H287" s="8" t="str">
        <f>TEXT('Calendar Tab'!$B287, "ddd")</f>
        <v>Wed</v>
      </c>
      <c r="I287" s="8">
        <f>INT(TEXT('Calendar Tab'!$B287, "d"))</f>
        <v>13</v>
      </c>
      <c r="J287" s="8" t="str">
        <f>'Calendar Tab'!$F287 &amp;"-" &amp;'Calendar Tab'!$E287</f>
        <v>2010-Q4</v>
      </c>
      <c r="K287" s="8" t="str">
        <f>'Calendar Tab'!$F287 &amp; "-" &amp; 'Calendar Tab'!$D287</f>
        <v>2010-Oct</v>
      </c>
      <c r="L287" s="8">
        <f>'Calendar Tab'!$F287 *100 +'Calendar Tab'!$C287</f>
        <v>201010</v>
      </c>
    </row>
    <row r="288" spans="1:12">
      <c r="A288" s="5">
        <f>'Calendar Tab'!$F288*10000 + 'Calendar Tab'!$C288*100 +'Calendar Tab'!$I288</f>
        <v>20101014</v>
      </c>
      <c r="B288" s="4">
        <v>40465</v>
      </c>
      <c r="C288" s="5">
        <f>INT(TEXT('Calendar Tab'!$B288, "m"))</f>
        <v>10</v>
      </c>
      <c r="D288" s="5" t="str">
        <f>TEXT('Calendar Tab'!$B288, "mmm")</f>
        <v>Oct</v>
      </c>
      <c r="E288" s="6" t="str">
        <f xml:space="preserve">  "Q" &amp;  ( 1 + QUOTIENT('Calendar Tab'!$C288-1, 3))</f>
        <v>Q4</v>
      </c>
      <c r="F288" s="5">
        <f>YEAR('Calendar Tab'!$B288)</f>
        <v>2010</v>
      </c>
      <c r="G288" s="5">
        <f>WEEKDAY('Calendar Tab'!$B288)</f>
        <v>5</v>
      </c>
      <c r="H288" s="5" t="str">
        <f>TEXT('Calendar Tab'!$B288, "ddd")</f>
        <v>Thu</v>
      </c>
      <c r="I288" s="5">
        <f>INT(TEXT('Calendar Tab'!$B288, "d"))</f>
        <v>14</v>
      </c>
      <c r="J288" s="5" t="str">
        <f>'Calendar Tab'!$F288 &amp;"-" &amp;'Calendar Tab'!$E288</f>
        <v>2010-Q4</v>
      </c>
      <c r="K288" s="5" t="str">
        <f>'Calendar Tab'!$F288 &amp; "-" &amp; 'Calendar Tab'!$D288</f>
        <v>2010-Oct</v>
      </c>
      <c r="L288" s="5">
        <f>'Calendar Tab'!$F288 *100 +'Calendar Tab'!$C288</f>
        <v>201010</v>
      </c>
    </row>
    <row r="289" spans="1:12">
      <c r="A289" s="8">
        <f>'Calendar Tab'!$F289*10000 + 'Calendar Tab'!$C289*100 +'Calendar Tab'!$I289</f>
        <v>20101015</v>
      </c>
      <c r="B289" s="7">
        <v>40466</v>
      </c>
      <c r="C289" s="8">
        <f>INT(TEXT('Calendar Tab'!$B289, "m"))</f>
        <v>10</v>
      </c>
      <c r="D289" s="8" t="str">
        <f>TEXT('Calendar Tab'!$B289, "mmm")</f>
        <v>Oct</v>
      </c>
      <c r="E289" s="9" t="str">
        <f xml:space="preserve">  "Q" &amp;  ( 1 + QUOTIENT('Calendar Tab'!$C289-1, 3))</f>
        <v>Q4</v>
      </c>
      <c r="F289" s="8">
        <f>YEAR('Calendar Tab'!$B289)</f>
        <v>2010</v>
      </c>
      <c r="G289" s="8">
        <f>WEEKDAY('Calendar Tab'!$B289)</f>
        <v>6</v>
      </c>
      <c r="H289" s="8" t="str">
        <f>TEXT('Calendar Tab'!$B289, "ddd")</f>
        <v>Fri</v>
      </c>
      <c r="I289" s="8">
        <f>INT(TEXT('Calendar Tab'!$B289, "d"))</f>
        <v>15</v>
      </c>
      <c r="J289" s="8" t="str">
        <f>'Calendar Tab'!$F289 &amp;"-" &amp;'Calendar Tab'!$E289</f>
        <v>2010-Q4</v>
      </c>
      <c r="K289" s="8" t="str">
        <f>'Calendar Tab'!$F289 &amp; "-" &amp; 'Calendar Tab'!$D289</f>
        <v>2010-Oct</v>
      </c>
      <c r="L289" s="8">
        <f>'Calendar Tab'!$F289 *100 +'Calendar Tab'!$C289</f>
        <v>201010</v>
      </c>
    </row>
    <row r="290" spans="1:12">
      <c r="A290" s="5">
        <f>'Calendar Tab'!$F290*10000 + 'Calendar Tab'!$C290*100 +'Calendar Tab'!$I290</f>
        <v>20101016</v>
      </c>
      <c r="B290" s="4">
        <v>40467</v>
      </c>
      <c r="C290" s="5">
        <f>INT(TEXT('Calendar Tab'!$B290, "m"))</f>
        <v>10</v>
      </c>
      <c r="D290" s="5" t="str">
        <f>TEXT('Calendar Tab'!$B290, "mmm")</f>
        <v>Oct</v>
      </c>
      <c r="E290" s="6" t="str">
        <f xml:space="preserve">  "Q" &amp;  ( 1 + QUOTIENT('Calendar Tab'!$C290-1, 3))</f>
        <v>Q4</v>
      </c>
      <c r="F290" s="5">
        <f>YEAR('Calendar Tab'!$B290)</f>
        <v>2010</v>
      </c>
      <c r="G290" s="5">
        <f>WEEKDAY('Calendar Tab'!$B290)</f>
        <v>7</v>
      </c>
      <c r="H290" s="5" t="str">
        <f>TEXT('Calendar Tab'!$B290, "ddd")</f>
        <v>Sat</v>
      </c>
      <c r="I290" s="5">
        <f>INT(TEXT('Calendar Tab'!$B290, "d"))</f>
        <v>16</v>
      </c>
      <c r="J290" s="5" t="str">
        <f>'Calendar Tab'!$F290 &amp;"-" &amp;'Calendar Tab'!$E290</f>
        <v>2010-Q4</v>
      </c>
      <c r="K290" s="5" t="str">
        <f>'Calendar Tab'!$F290 &amp; "-" &amp; 'Calendar Tab'!$D290</f>
        <v>2010-Oct</v>
      </c>
      <c r="L290" s="5">
        <f>'Calendar Tab'!$F290 *100 +'Calendar Tab'!$C290</f>
        <v>201010</v>
      </c>
    </row>
    <row r="291" spans="1:12">
      <c r="A291" s="8">
        <f>'Calendar Tab'!$F291*10000 + 'Calendar Tab'!$C291*100 +'Calendar Tab'!$I291</f>
        <v>20101017</v>
      </c>
      <c r="B291" s="7">
        <v>40468</v>
      </c>
      <c r="C291" s="8">
        <f>INT(TEXT('Calendar Tab'!$B291, "m"))</f>
        <v>10</v>
      </c>
      <c r="D291" s="8" t="str">
        <f>TEXT('Calendar Tab'!$B291, "mmm")</f>
        <v>Oct</v>
      </c>
      <c r="E291" s="9" t="str">
        <f xml:space="preserve">  "Q" &amp;  ( 1 + QUOTIENT('Calendar Tab'!$C291-1, 3))</f>
        <v>Q4</v>
      </c>
      <c r="F291" s="8">
        <f>YEAR('Calendar Tab'!$B291)</f>
        <v>2010</v>
      </c>
      <c r="G291" s="8">
        <f>WEEKDAY('Calendar Tab'!$B291)</f>
        <v>1</v>
      </c>
      <c r="H291" s="8" t="str">
        <f>TEXT('Calendar Tab'!$B291, "ddd")</f>
        <v>Sun</v>
      </c>
      <c r="I291" s="8">
        <f>INT(TEXT('Calendar Tab'!$B291, "d"))</f>
        <v>17</v>
      </c>
      <c r="J291" s="8" t="str">
        <f>'Calendar Tab'!$F291 &amp;"-" &amp;'Calendar Tab'!$E291</f>
        <v>2010-Q4</v>
      </c>
      <c r="K291" s="8" t="str">
        <f>'Calendar Tab'!$F291 &amp; "-" &amp; 'Calendar Tab'!$D291</f>
        <v>2010-Oct</v>
      </c>
      <c r="L291" s="8">
        <f>'Calendar Tab'!$F291 *100 +'Calendar Tab'!$C291</f>
        <v>201010</v>
      </c>
    </row>
    <row r="292" spans="1:12">
      <c r="A292" s="5">
        <f>'Calendar Tab'!$F292*10000 + 'Calendar Tab'!$C292*100 +'Calendar Tab'!$I292</f>
        <v>20101018</v>
      </c>
      <c r="B292" s="4">
        <v>40469</v>
      </c>
      <c r="C292" s="5">
        <f>INT(TEXT('Calendar Tab'!$B292, "m"))</f>
        <v>10</v>
      </c>
      <c r="D292" s="5" t="str">
        <f>TEXT('Calendar Tab'!$B292, "mmm")</f>
        <v>Oct</v>
      </c>
      <c r="E292" s="6" t="str">
        <f xml:space="preserve">  "Q" &amp;  ( 1 + QUOTIENT('Calendar Tab'!$C292-1, 3))</f>
        <v>Q4</v>
      </c>
      <c r="F292" s="5">
        <f>YEAR('Calendar Tab'!$B292)</f>
        <v>2010</v>
      </c>
      <c r="G292" s="5">
        <f>WEEKDAY('Calendar Tab'!$B292)</f>
        <v>2</v>
      </c>
      <c r="H292" s="5" t="str">
        <f>TEXT('Calendar Tab'!$B292, "ddd")</f>
        <v>Mon</v>
      </c>
      <c r="I292" s="5">
        <f>INT(TEXT('Calendar Tab'!$B292, "d"))</f>
        <v>18</v>
      </c>
      <c r="J292" s="5" t="str">
        <f>'Calendar Tab'!$F292 &amp;"-" &amp;'Calendar Tab'!$E292</f>
        <v>2010-Q4</v>
      </c>
      <c r="K292" s="5" t="str">
        <f>'Calendar Tab'!$F292 &amp; "-" &amp; 'Calendar Tab'!$D292</f>
        <v>2010-Oct</v>
      </c>
      <c r="L292" s="5">
        <f>'Calendar Tab'!$F292 *100 +'Calendar Tab'!$C292</f>
        <v>201010</v>
      </c>
    </row>
    <row r="293" spans="1:12">
      <c r="A293" s="8">
        <f>'Calendar Tab'!$F293*10000 + 'Calendar Tab'!$C293*100 +'Calendar Tab'!$I293</f>
        <v>20101019</v>
      </c>
      <c r="B293" s="7">
        <v>40470</v>
      </c>
      <c r="C293" s="8">
        <f>INT(TEXT('Calendar Tab'!$B293, "m"))</f>
        <v>10</v>
      </c>
      <c r="D293" s="8" t="str">
        <f>TEXT('Calendar Tab'!$B293, "mmm")</f>
        <v>Oct</v>
      </c>
      <c r="E293" s="9" t="str">
        <f xml:space="preserve">  "Q" &amp;  ( 1 + QUOTIENT('Calendar Tab'!$C293-1, 3))</f>
        <v>Q4</v>
      </c>
      <c r="F293" s="8">
        <f>YEAR('Calendar Tab'!$B293)</f>
        <v>2010</v>
      </c>
      <c r="G293" s="8">
        <f>WEEKDAY('Calendar Tab'!$B293)</f>
        <v>3</v>
      </c>
      <c r="H293" s="8" t="str">
        <f>TEXT('Calendar Tab'!$B293, "ddd")</f>
        <v>Tue</v>
      </c>
      <c r="I293" s="8">
        <f>INT(TEXT('Calendar Tab'!$B293, "d"))</f>
        <v>19</v>
      </c>
      <c r="J293" s="8" t="str">
        <f>'Calendar Tab'!$F293 &amp;"-" &amp;'Calendar Tab'!$E293</f>
        <v>2010-Q4</v>
      </c>
      <c r="K293" s="8" t="str">
        <f>'Calendar Tab'!$F293 &amp; "-" &amp; 'Calendar Tab'!$D293</f>
        <v>2010-Oct</v>
      </c>
      <c r="L293" s="8">
        <f>'Calendar Tab'!$F293 *100 +'Calendar Tab'!$C293</f>
        <v>201010</v>
      </c>
    </row>
    <row r="294" spans="1:12">
      <c r="A294" s="5">
        <f>'Calendar Tab'!$F294*10000 + 'Calendar Tab'!$C294*100 +'Calendar Tab'!$I294</f>
        <v>20101020</v>
      </c>
      <c r="B294" s="4">
        <v>40471</v>
      </c>
      <c r="C294" s="5">
        <f>INT(TEXT('Calendar Tab'!$B294, "m"))</f>
        <v>10</v>
      </c>
      <c r="D294" s="5" t="str">
        <f>TEXT('Calendar Tab'!$B294, "mmm")</f>
        <v>Oct</v>
      </c>
      <c r="E294" s="6" t="str">
        <f xml:space="preserve">  "Q" &amp;  ( 1 + QUOTIENT('Calendar Tab'!$C294-1, 3))</f>
        <v>Q4</v>
      </c>
      <c r="F294" s="5">
        <f>YEAR('Calendar Tab'!$B294)</f>
        <v>2010</v>
      </c>
      <c r="G294" s="5">
        <f>WEEKDAY('Calendar Tab'!$B294)</f>
        <v>4</v>
      </c>
      <c r="H294" s="5" t="str">
        <f>TEXT('Calendar Tab'!$B294, "ddd")</f>
        <v>Wed</v>
      </c>
      <c r="I294" s="5">
        <f>INT(TEXT('Calendar Tab'!$B294, "d"))</f>
        <v>20</v>
      </c>
      <c r="J294" s="5" t="str">
        <f>'Calendar Tab'!$F294 &amp;"-" &amp;'Calendar Tab'!$E294</f>
        <v>2010-Q4</v>
      </c>
      <c r="K294" s="5" t="str">
        <f>'Calendar Tab'!$F294 &amp; "-" &amp; 'Calendar Tab'!$D294</f>
        <v>2010-Oct</v>
      </c>
      <c r="L294" s="5">
        <f>'Calendar Tab'!$F294 *100 +'Calendar Tab'!$C294</f>
        <v>201010</v>
      </c>
    </row>
    <row r="295" spans="1:12">
      <c r="A295" s="8">
        <f>'Calendar Tab'!$F295*10000 + 'Calendar Tab'!$C295*100 +'Calendar Tab'!$I295</f>
        <v>20101021</v>
      </c>
      <c r="B295" s="7">
        <v>40472</v>
      </c>
      <c r="C295" s="8">
        <f>INT(TEXT('Calendar Tab'!$B295, "m"))</f>
        <v>10</v>
      </c>
      <c r="D295" s="8" t="str">
        <f>TEXT('Calendar Tab'!$B295, "mmm")</f>
        <v>Oct</v>
      </c>
      <c r="E295" s="9" t="str">
        <f xml:space="preserve">  "Q" &amp;  ( 1 + QUOTIENT('Calendar Tab'!$C295-1, 3))</f>
        <v>Q4</v>
      </c>
      <c r="F295" s="8">
        <f>YEAR('Calendar Tab'!$B295)</f>
        <v>2010</v>
      </c>
      <c r="G295" s="8">
        <f>WEEKDAY('Calendar Tab'!$B295)</f>
        <v>5</v>
      </c>
      <c r="H295" s="8" t="str">
        <f>TEXT('Calendar Tab'!$B295, "ddd")</f>
        <v>Thu</v>
      </c>
      <c r="I295" s="8">
        <f>INT(TEXT('Calendar Tab'!$B295, "d"))</f>
        <v>21</v>
      </c>
      <c r="J295" s="8" t="str">
        <f>'Calendar Tab'!$F295 &amp;"-" &amp;'Calendar Tab'!$E295</f>
        <v>2010-Q4</v>
      </c>
      <c r="K295" s="8" t="str">
        <f>'Calendar Tab'!$F295 &amp; "-" &amp; 'Calendar Tab'!$D295</f>
        <v>2010-Oct</v>
      </c>
      <c r="L295" s="8">
        <f>'Calendar Tab'!$F295 *100 +'Calendar Tab'!$C295</f>
        <v>201010</v>
      </c>
    </row>
    <row r="296" spans="1:12">
      <c r="A296" s="5">
        <f>'Calendar Tab'!$F296*10000 + 'Calendar Tab'!$C296*100 +'Calendar Tab'!$I296</f>
        <v>20101022</v>
      </c>
      <c r="B296" s="4">
        <v>40473</v>
      </c>
      <c r="C296" s="5">
        <f>INT(TEXT('Calendar Tab'!$B296, "m"))</f>
        <v>10</v>
      </c>
      <c r="D296" s="5" t="str">
        <f>TEXT('Calendar Tab'!$B296, "mmm")</f>
        <v>Oct</v>
      </c>
      <c r="E296" s="6" t="str">
        <f xml:space="preserve">  "Q" &amp;  ( 1 + QUOTIENT('Calendar Tab'!$C296-1, 3))</f>
        <v>Q4</v>
      </c>
      <c r="F296" s="5">
        <f>YEAR('Calendar Tab'!$B296)</f>
        <v>2010</v>
      </c>
      <c r="G296" s="5">
        <f>WEEKDAY('Calendar Tab'!$B296)</f>
        <v>6</v>
      </c>
      <c r="H296" s="5" t="str">
        <f>TEXT('Calendar Tab'!$B296, "ddd")</f>
        <v>Fri</v>
      </c>
      <c r="I296" s="5">
        <f>INT(TEXT('Calendar Tab'!$B296, "d"))</f>
        <v>22</v>
      </c>
      <c r="J296" s="5" t="str">
        <f>'Calendar Tab'!$F296 &amp;"-" &amp;'Calendar Tab'!$E296</f>
        <v>2010-Q4</v>
      </c>
      <c r="K296" s="5" t="str">
        <f>'Calendar Tab'!$F296 &amp; "-" &amp; 'Calendar Tab'!$D296</f>
        <v>2010-Oct</v>
      </c>
      <c r="L296" s="5">
        <f>'Calendar Tab'!$F296 *100 +'Calendar Tab'!$C296</f>
        <v>201010</v>
      </c>
    </row>
    <row r="297" spans="1:12">
      <c r="A297" s="8">
        <f>'Calendar Tab'!$F297*10000 + 'Calendar Tab'!$C297*100 +'Calendar Tab'!$I297</f>
        <v>20101023</v>
      </c>
      <c r="B297" s="7">
        <v>40474</v>
      </c>
      <c r="C297" s="8">
        <f>INT(TEXT('Calendar Tab'!$B297, "m"))</f>
        <v>10</v>
      </c>
      <c r="D297" s="8" t="str">
        <f>TEXT('Calendar Tab'!$B297, "mmm")</f>
        <v>Oct</v>
      </c>
      <c r="E297" s="9" t="str">
        <f xml:space="preserve">  "Q" &amp;  ( 1 + QUOTIENT('Calendar Tab'!$C297-1, 3))</f>
        <v>Q4</v>
      </c>
      <c r="F297" s="8">
        <f>YEAR('Calendar Tab'!$B297)</f>
        <v>2010</v>
      </c>
      <c r="G297" s="8">
        <f>WEEKDAY('Calendar Tab'!$B297)</f>
        <v>7</v>
      </c>
      <c r="H297" s="8" t="str">
        <f>TEXT('Calendar Tab'!$B297, "ddd")</f>
        <v>Sat</v>
      </c>
      <c r="I297" s="8">
        <f>INT(TEXT('Calendar Tab'!$B297, "d"))</f>
        <v>23</v>
      </c>
      <c r="J297" s="8" t="str">
        <f>'Calendar Tab'!$F297 &amp;"-" &amp;'Calendar Tab'!$E297</f>
        <v>2010-Q4</v>
      </c>
      <c r="K297" s="8" t="str">
        <f>'Calendar Tab'!$F297 &amp; "-" &amp; 'Calendar Tab'!$D297</f>
        <v>2010-Oct</v>
      </c>
      <c r="L297" s="8">
        <f>'Calendar Tab'!$F297 *100 +'Calendar Tab'!$C297</f>
        <v>201010</v>
      </c>
    </row>
    <row r="298" spans="1:12">
      <c r="A298" s="5">
        <f>'Calendar Tab'!$F298*10000 + 'Calendar Tab'!$C298*100 +'Calendar Tab'!$I298</f>
        <v>20101024</v>
      </c>
      <c r="B298" s="4">
        <v>40475</v>
      </c>
      <c r="C298" s="5">
        <f>INT(TEXT('Calendar Tab'!$B298, "m"))</f>
        <v>10</v>
      </c>
      <c r="D298" s="5" t="str">
        <f>TEXT('Calendar Tab'!$B298, "mmm")</f>
        <v>Oct</v>
      </c>
      <c r="E298" s="6" t="str">
        <f xml:space="preserve">  "Q" &amp;  ( 1 + QUOTIENT('Calendar Tab'!$C298-1, 3))</f>
        <v>Q4</v>
      </c>
      <c r="F298" s="5">
        <f>YEAR('Calendar Tab'!$B298)</f>
        <v>2010</v>
      </c>
      <c r="G298" s="5">
        <f>WEEKDAY('Calendar Tab'!$B298)</f>
        <v>1</v>
      </c>
      <c r="H298" s="5" t="str">
        <f>TEXT('Calendar Tab'!$B298, "ddd")</f>
        <v>Sun</v>
      </c>
      <c r="I298" s="5">
        <f>INT(TEXT('Calendar Tab'!$B298, "d"))</f>
        <v>24</v>
      </c>
      <c r="J298" s="5" t="str">
        <f>'Calendar Tab'!$F298 &amp;"-" &amp;'Calendar Tab'!$E298</f>
        <v>2010-Q4</v>
      </c>
      <c r="K298" s="5" t="str">
        <f>'Calendar Tab'!$F298 &amp; "-" &amp; 'Calendar Tab'!$D298</f>
        <v>2010-Oct</v>
      </c>
      <c r="L298" s="5">
        <f>'Calendar Tab'!$F298 *100 +'Calendar Tab'!$C298</f>
        <v>201010</v>
      </c>
    </row>
    <row r="299" spans="1:12">
      <c r="A299" s="8">
        <f>'Calendar Tab'!$F299*10000 + 'Calendar Tab'!$C299*100 +'Calendar Tab'!$I299</f>
        <v>20101025</v>
      </c>
      <c r="B299" s="7">
        <v>40476</v>
      </c>
      <c r="C299" s="8">
        <f>INT(TEXT('Calendar Tab'!$B299, "m"))</f>
        <v>10</v>
      </c>
      <c r="D299" s="8" t="str">
        <f>TEXT('Calendar Tab'!$B299, "mmm")</f>
        <v>Oct</v>
      </c>
      <c r="E299" s="9" t="str">
        <f xml:space="preserve">  "Q" &amp;  ( 1 + QUOTIENT('Calendar Tab'!$C299-1, 3))</f>
        <v>Q4</v>
      </c>
      <c r="F299" s="8">
        <f>YEAR('Calendar Tab'!$B299)</f>
        <v>2010</v>
      </c>
      <c r="G299" s="8">
        <f>WEEKDAY('Calendar Tab'!$B299)</f>
        <v>2</v>
      </c>
      <c r="H299" s="8" t="str">
        <f>TEXT('Calendar Tab'!$B299, "ddd")</f>
        <v>Mon</v>
      </c>
      <c r="I299" s="8">
        <f>INT(TEXT('Calendar Tab'!$B299, "d"))</f>
        <v>25</v>
      </c>
      <c r="J299" s="8" t="str">
        <f>'Calendar Tab'!$F299 &amp;"-" &amp;'Calendar Tab'!$E299</f>
        <v>2010-Q4</v>
      </c>
      <c r="K299" s="8" t="str">
        <f>'Calendar Tab'!$F299 &amp; "-" &amp; 'Calendar Tab'!$D299</f>
        <v>2010-Oct</v>
      </c>
      <c r="L299" s="8">
        <f>'Calendar Tab'!$F299 *100 +'Calendar Tab'!$C299</f>
        <v>201010</v>
      </c>
    </row>
    <row r="300" spans="1:12">
      <c r="A300" s="5">
        <f>'Calendar Tab'!$F300*10000 + 'Calendar Tab'!$C300*100 +'Calendar Tab'!$I300</f>
        <v>20101026</v>
      </c>
      <c r="B300" s="4">
        <v>40477</v>
      </c>
      <c r="C300" s="5">
        <f>INT(TEXT('Calendar Tab'!$B300, "m"))</f>
        <v>10</v>
      </c>
      <c r="D300" s="5" t="str">
        <f>TEXT('Calendar Tab'!$B300, "mmm")</f>
        <v>Oct</v>
      </c>
      <c r="E300" s="6" t="str">
        <f xml:space="preserve">  "Q" &amp;  ( 1 + QUOTIENT('Calendar Tab'!$C300-1, 3))</f>
        <v>Q4</v>
      </c>
      <c r="F300" s="5">
        <f>YEAR('Calendar Tab'!$B300)</f>
        <v>2010</v>
      </c>
      <c r="G300" s="5">
        <f>WEEKDAY('Calendar Tab'!$B300)</f>
        <v>3</v>
      </c>
      <c r="H300" s="5" t="str">
        <f>TEXT('Calendar Tab'!$B300, "ddd")</f>
        <v>Tue</v>
      </c>
      <c r="I300" s="5">
        <f>INT(TEXT('Calendar Tab'!$B300, "d"))</f>
        <v>26</v>
      </c>
      <c r="J300" s="5" t="str">
        <f>'Calendar Tab'!$F300 &amp;"-" &amp;'Calendar Tab'!$E300</f>
        <v>2010-Q4</v>
      </c>
      <c r="K300" s="5" t="str">
        <f>'Calendar Tab'!$F300 &amp; "-" &amp; 'Calendar Tab'!$D300</f>
        <v>2010-Oct</v>
      </c>
      <c r="L300" s="5">
        <f>'Calendar Tab'!$F300 *100 +'Calendar Tab'!$C300</f>
        <v>201010</v>
      </c>
    </row>
    <row r="301" spans="1:12">
      <c r="A301" s="8">
        <f>'Calendar Tab'!$F301*10000 + 'Calendar Tab'!$C301*100 +'Calendar Tab'!$I301</f>
        <v>20101027</v>
      </c>
      <c r="B301" s="7">
        <v>40478</v>
      </c>
      <c r="C301" s="8">
        <f>INT(TEXT('Calendar Tab'!$B301, "m"))</f>
        <v>10</v>
      </c>
      <c r="D301" s="8" t="str">
        <f>TEXT('Calendar Tab'!$B301, "mmm")</f>
        <v>Oct</v>
      </c>
      <c r="E301" s="9" t="str">
        <f xml:space="preserve">  "Q" &amp;  ( 1 + QUOTIENT('Calendar Tab'!$C301-1, 3))</f>
        <v>Q4</v>
      </c>
      <c r="F301" s="8">
        <f>YEAR('Calendar Tab'!$B301)</f>
        <v>2010</v>
      </c>
      <c r="G301" s="8">
        <f>WEEKDAY('Calendar Tab'!$B301)</f>
        <v>4</v>
      </c>
      <c r="H301" s="8" t="str">
        <f>TEXT('Calendar Tab'!$B301, "ddd")</f>
        <v>Wed</v>
      </c>
      <c r="I301" s="8">
        <f>INT(TEXT('Calendar Tab'!$B301, "d"))</f>
        <v>27</v>
      </c>
      <c r="J301" s="8" t="str">
        <f>'Calendar Tab'!$F301 &amp;"-" &amp;'Calendar Tab'!$E301</f>
        <v>2010-Q4</v>
      </c>
      <c r="K301" s="8" t="str">
        <f>'Calendar Tab'!$F301 &amp; "-" &amp; 'Calendar Tab'!$D301</f>
        <v>2010-Oct</v>
      </c>
      <c r="L301" s="8">
        <f>'Calendar Tab'!$F301 *100 +'Calendar Tab'!$C301</f>
        <v>201010</v>
      </c>
    </row>
    <row r="302" spans="1:12">
      <c r="A302" s="5">
        <f>'Calendar Tab'!$F302*10000 + 'Calendar Tab'!$C302*100 +'Calendar Tab'!$I302</f>
        <v>20101028</v>
      </c>
      <c r="B302" s="4">
        <v>40479</v>
      </c>
      <c r="C302" s="5">
        <f>INT(TEXT('Calendar Tab'!$B302, "m"))</f>
        <v>10</v>
      </c>
      <c r="D302" s="5" t="str">
        <f>TEXT('Calendar Tab'!$B302, "mmm")</f>
        <v>Oct</v>
      </c>
      <c r="E302" s="6" t="str">
        <f xml:space="preserve">  "Q" &amp;  ( 1 + QUOTIENT('Calendar Tab'!$C302-1, 3))</f>
        <v>Q4</v>
      </c>
      <c r="F302" s="5">
        <f>YEAR('Calendar Tab'!$B302)</f>
        <v>2010</v>
      </c>
      <c r="G302" s="5">
        <f>WEEKDAY('Calendar Tab'!$B302)</f>
        <v>5</v>
      </c>
      <c r="H302" s="5" t="str">
        <f>TEXT('Calendar Tab'!$B302, "ddd")</f>
        <v>Thu</v>
      </c>
      <c r="I302" s="5">
        <f>INT(TEXT('Calendar Tab'!$B302, "d"))</f>
        <v>28</v>
      </c>
      <c r="J302" s="5" t="str">
        <f>'Calendar Tab'!$F302 &amp;"-" &amp;'Calendar Tab'!$E302</f>
        <v>2010-Q4</v>
      </c>
      <c r="K302" s="5" t="str">
        <f>'Calendar Tab'!$F302 &amp; "-" &amp; 'Calendar Tab'!$D302</f>
        <v>2010-Oct</v>
      </c>
      <c r="L302" s="5">
        <f>'Calendar Tab'!$F302 *100 +'Calendar Tab'!$C302</f>
        <v>201010</v>
      </c>
    </row>
    <row r="303" spans="1:12">
      <c r="A303" s="8">
        <f>'Calendar Tab'!$F303*10000 + 'Calendar Tab'!$C303*100 +'Calendar Tab'!$I303</f>
        <v>20101029</v>
      </c>
      <c r="B303" s="7">
        <v>40480</v>
      </c>
      <c r="C303" s="8">
        <f>INT(TEXT('Calendar Tab'!$B303, "m"))</f>
        <v>10</v>
      </c>
      <c r="D303" s="8" t="str">
        <f>TEXT('Calendar Tab'!$B303, "mmm")</f>
        <v>Oct</v>
      </c>
      <c r="E303" s="9" t="str">
        <f xml:space="preserve">  "Q" &amp;  ( 1 + QUOTIENT('Calendar Tab'!$C303-1, 3))</f>
        <v>Q4</v>
      </c>
      <c r="F303" s="8">
        <f>YEAR('Calendar Tab'!$B303)</f>
        <v>2010</v>
      </c>
      <c r="G303" s="8">
        <f>WEEKDAY('Calendar Tab'!$B303)</f>
        <v>6</v>
      </c>
      <c r="H303" s="8" t="str">
        <f>TEXT('Calendar Tab'!$B303, "ddd")</f>
        <v>Fri</v>
      </c>
      <c r="I303" s="8">
        <f>INT(TEXT('Calendar Tab'!$B303, "d"))</f>
        <v>29</v>
      </c>
      <c r="J303" s="8" t="str">
        <f>'Calendar Tab'!$F303 &amp;"-" &amp;'Calendar Tab'!$E303</f>
        <v>2010-Q4</v>
      </c>
      <c r="K303" s="8" t="str">
        <f>'Calendar Tab'!$F303 &amp; "-" &amp; 'Calendar Tab'!$D303</f>
        <v>2010-Oct</v>
      </c>
      <c r="L303" s="8">
        <f>'Calendar Tab'!$F303 *100 +'Calendar Tab'!$C303</f>
        <v>201010</v>
      </c>
    </row>
    <row r="304" spans="1:12">
      <c r="A304" s="5">
        <f>'Calendar Tab'!$F304*10000 + 'Calendar Tab'!$C304*100 +'Calendar Tab'!$I304</f>
        <v>20101030</v>
      </c>
      <c r="B304" s="4">
        <v>40481</v>
      </c>
      <c r="C304" s="5">
        <f>INT(TEXT('Calendar Tab'!$B304, "m"))</f>
        <v>10</v>
      </c>
      <c r="D304" s="5" t="str">
        <f>TEXT('Calendar Tab'!$B304, "mmm")</f>
        <v>Oct</v>
      </c>
      <c r="E304" s="6" t="str">
        <f xml:space="preserve">  "Q" &amp;  ( 1 + QUOTIENT('Calendar Tab'!$C304-1, 3))</f>
        <v>Q4</v>
      </c>
      <c r="F304" s="5">
        <f>YEAR('Calendar Tab'!$B304)</f>
        <v>2010</v>
      </c>
      <c r="G304" s="5">
        <f>WEEKDAY('Calendar Tab'!$B304)</f>
        <v>7</v>
      </c>
      <c r="H304" s="5" t="str">
        <f>TEXT('Calendar Tab'!$B304, "ddd")</f>
        <v>Sat</v>
      </c>
      <c r="I304" s="5">
        <f>INT(TEXT('Calendar Tab'!$B304, "d"))</f>
        <v>30</v>
      </c>
      <c r="J304" s="5" t="str">
        <f>'Calendar Tab'!$F304 &amp;"-" &amp;'Calendar Tab'!$E304</f>
        <v>2010-Q4</v>
      </c>
      <c r="K304" s="5" t="str">
        <f>'Calendar Tab'!$F304 &amp; "-" &amp; 'Calendar Tab'!$D304</f>
        <v>2010-Oct</v>
      </c>
      <c r="L304" s="5">
        <f>'Calendar Tab'!$F304 *100 +'Calendar Tab'!$C304</f>
        <v>201010</v>
      </c>
    </row>
    <row r="305" spans="1:12">
      <c r="A305" s="8">
        <f>'Calendar Tab'!$F305*10000 + 'Calendar Tab'!$C305*100 +'Calendar Tab'!$I305</f>
        <v>20101031</v>
      </c>
      <c r="B305" s="7">
        <v>40482</v>
      </c>
      <c r="C305" s="8">
        <f>INT(TEXT('Calendar Tab'!$B305, "m"))</f>
        <v>10</v>
      </c>
      <c r="D305" s="8" t="str">
        <f>TEXT('Calendar Tab'!$B305, "mmm")</f>
        <v>Oct</v>
      </c>
      <c r="E305" s="9" t="str">
        <f xml:space="preserve">  "Q" &amp;  ( 1 + QUOTIENT('Calendar Tab'!$C305-1, 3))</f>
        <v>Q4</v>
      </c>
      <c r="F305" s="8">
        <f>YEAR('Calendar Tab'!$B305)</f>
        <v>2010</v>
      </c>
      <c r="G305" s="8">
        <f>WEEKDAY('Calendar Tab'!$B305)</f>
        <v>1</v>
      </c>
      <c r="H305" s="8" t="str">
        <f>TEXT('Calendar Tab'!$B305, "ddd")</f>
        <v>Sun</v>
      </c>
      <c r="I305" s="8">
        <f>INT(TEXT('Calendar Tab'!$B305, "d"))</f>
        <v>31</v>
      </c>
      <c r="J305" s="8" t="str">
        <f>'Calendar Tab'!$F305 &amp;"-" &amp;'Calendar Tab'!$E305</f>
        <v>2010-Q4</v>
      </c>
      <c r="K305" s="8" t="str">
        <f>'Calendar Tab'!$F305 &amp; "-" &amp; 'Calendar Tab'!$D305</f>
        <v>2010-Oct</v>
      </c>
      <c r="L305" s="8">
        <f>'Calendar Tab'!$F305 *100 +'Calendar Tab'!$C305</f>
        <v>201010</v>
      </c>
    </row>
    <row r="306" spans="1:12">
      <c r="A306" s="5">
        <f>'Calendar Tab'!$F306*10000 + 'Calendar Tab'!$C306*100 +'Calendar Tab'!$I306</f>
        <v>20101101</v>
      </c>
      <c r="B306" s="4">
        <v>40483</v>
      </c>
      <c r="C306" s="5">
        <f>INT(TEXT('Calendar Tab'!$B306, "m"))</f>
        <v>11</v>
      </c>
      <c r="D306" s="5" t="str">
        <f>TEXT('Calendar Tab'!$B306, "mmm")</f>
        <v>Nov</v>
      </c>
      <c r="E306" s="6" t="str">
        <f xml:space="preserve">  "Q" &amp;  ( 1 + QUOTIENT('Calendar Tab'!$C306-1, 3))</f>
        <v>Q4</v>
      </c>
      <c r="F306" s="5">
        <f>YEAR('Calendar Tab'!$B306)</f>
        <v>2010</v>
      </c>
      <c r="G306" s="5">
        <f>WEEKDAY('Calendar Tab'!$B306)</f>
        <v>2</v>
      </c>
      <c r="H306" s="5" t="str">
        <f>TEXT('Calendar Tab'!$B306, "ddd")</f>
        <v>Mon</v>
      </c>
      <c r="I306" s="5">
        <f>INT(TEXT('Calendar Tab'!$B306, "d"))</f>
        <v>1</v>
      </c>
      <c r="J306" s="5" t="str">
        <f>'Calendar Tab'!$F306 &amp;"-" &amp;'Calendar Tab'!$E306</f>
        <v>2010-Q4</v>
      </c>
      <c r="K306" s="5" t="str">
        <f>'Calendar Tab'!$F306 &amp; "-" &amp; 'Calendar Tab'!$D306</f>
        <v>2010-Nov</v>
      </c>
      <c r="L306" s="5">
        <f>'Calendar Tab'!$F306 *100 +'Calendar Tab'!$C306</f>
        <v>201011</v>
      </c>
    </row>
    <row r="307" spans="1:12">
      <c r="A307" s="8">
        <f>'Calendar Tab'!$F307*10000 + 'Calendar Tab'!$C307*100 +'Calendar Tab'!$I307</f>
        <v>20101102</v>
      </c>
      <c r="B307" s="7">
        <v>40484</v>
      </c>
      <c r="C307" s="8">
        <f>INT(TEXT('Calendar Tab'!$B307, "m"))</f>
        <v>11</v>
      </c>
      <c r="D307" s="8" t="str">
        <f>TEXT('Calendar Tab'!$B307, "mmm")</f>
        <v>Nov</v>
      </c>
      <c r="E307" s="9" t="str">
        <f xml:space="preserve">  "Q" &amp;  ( 1 + QUOTIENT('Calendar Tab'!$C307-1, 3))</f>
        <v>Q4</v>
      </c>
      <c r="F307" s="8">
        <f>YEAR('Calendar Tab'!$B307)</f>
        <v>2010</v>
      </c>
      <c r="G307" s="8">
        <f>WEEKDAY('Calendar Tab'!$B307)</f>
        <v>3</v>
      </c>
      <c r="H307" s="8" t="str">
        <f>TEXT('Calendar Tab'!$B307, "ddd")</f>
        <v>Tue</v>
      </c>
      <c r="I307" s="8">
        <f>INT(TEXT('Calendar Tab'!$B307, "d"))</f>
        <v>2</v>
      </c>
      <c r="J307" s="8" t="str">
        <f>'Calendar Tab'!$F307 &amp;"-" &amp;'Calendar Tab'!$E307</f>
        <v>2010-Q4</v>
      </c>
      <c r="K307" s="8" t="str">
        <f>'Calendar Tab'!$F307 &amp; "-" &amp; 'Calendar Tab'!$D307</f>
        <v>2010-Nov</v>
      </c>
      <c r="L307" s="8">
        <f>'Calendar Tab'!$F307 *100 +'Calendar Tab'!$C307</f>
        <v>201011</v>
      </c>
    </row>
    <row r="308" spans="1:12">
      <c r="A308" s="5">
        <f>'Calendar Tab'!$F308*10000 + 'Calendar Tab'!$C308*100 +'Calendar Tab'!$I308</f>
        <v>20101103</v>
      </c>
      <c r="B308" s="4">
        <v>40485</v>
      </c>
      <c r="C308" s="5">
        <f>INT(TEXT('Calendar Tab'!$B308, "m"))</f>
        <v>11</v>
      </c>
      <c r="D308" s="5" t="str">
        <f>TEXT('Calendar Tab'!$B308, "mmm")</f>
        <v>Nov</v>
      </c>
      <c r="E308" s="6" t="str">
        <f xml:space="preserve">  "Q" &amp;  ( 1 + QUOTIENT('Calendar Tab'!$C308-1, 3))</f>
        <v>Q4</v>
      </c>
      <c r="F308" s="5">
        <f>YEAR('Calendar Tab'!$B308)</f>
        <v>2010</v>
      </c>
      <c r="G308" s="5">
        <f>WEEKDAY('Calendar Tab'!$B308)</f>
        <v>4</v>
      </c>
      <c r="H308" s="5" t="str">
        <f>TEXT('Calendar Tab'!$B308, "ddd")</f>
        <v>Wed</v>
      </c>
      <c r="I308" s="5">
        <f>INT(TEXT('Calendar Tab'!$B308, "d"))</f>
        <v>3</v>
      </c>
      <c r="J308" s="5" t="str">
        <f>'Calendar Tab'!$F308 &amp;"-" &amp;'Calendar Tab'!$E308</f>
        <v>2010-Q4</v>
      </c>
      <c r="K308" s="5" t="str">
        <f>'Calendar Tab'!$F308 &amp; "-" &amp; 'Calendar Tab'!$D308</f>
        <v>2010-Nov</v>
      </c>
      <c r="L308" s="5">
        <f>'Calendar Tab'!$F308 *100 +'Calendar Tab'!$C308</f>
        <v>201011</v>
      </c>
    </row>
    <row r="309" spans="1:12">
      <c r="A309" s="8">
        <f>'Calendar Tab'!$F309*10000 + 'Calendar Tab'!$C309*100 +'Calendar Tab'!$I309</f>
        <v>20101104</v>
      </c>
      <c r="B309" s="7">
        <v>40486</v>
      </c>
      <c r="C309" s="8">
        <f>INT(TEXT('Calendar Tab'!$B309, "m"))</f>
        <v>11</v>
      </c>
      <c r="D309" s="8" t="str">
        <f>TEXT('Calendar Tab'!$B309, "mmm")</f>
        <v>Nov</v>
      </c>
      <c r="E309" s="9" t="str">
        <f xml:space="preserve">  "Q" &amp;  ( 1 + QUOTIENT('Calendar Tab'!$C309-1, 3))</f>
        <v>Q4</v>
      </c>
      <c r="F309" s="8">
        <f>YEAR('Calendar Tab'!$B309)</f>
        <v>2010</v>
      </c>
      <c r="G309" s="8">
        <f>WEEKDAY('Calendar Tab'!$B309)</f>
        <v>5</v>
      </c>
      <c r="H309" s="8" t="str">
        <f>TEXT('Calendar Tab'!$B309, "ddd")</f>
        <v>Thu</v>
      </c>
      <c r="I309" s="8">
        <f>INT(TEXT('Calendar Tab'!$B309, "d"))</f>
        <v>4</v>
      </c>
      <c r="J309" s="8" t="str">
        <f>'Calendar Tab'!$F309 &amp;"-" &amp;'Calendar Tab'!$E309</f>
        <v>2010-Q4</v>
      </c>
      <c r="K309" s="8" t="str">
        <f>'Calendar Tab'!$F309 &amp; "-" &amp; 'Calendar Tab'!$D309</f>
        <v>2010-Nov</v>
      </c>
      <c r="L309" s="8">
        <f>'Calendar Tab'!$F309 *100 +'Calendar Tab'!$C309</f>
        <v>201011</v>
      </c>
    </row>
    <row r="310" spans="1:12">
      <c r="A310" s="5">
        <f>'Calendar Tab'!$F310*10000 + 'Calendar Tab'!$C310*100 +'Calendar Tab'!$I310</f>
        <v>20101105</v>
      </c>
      <c r="B310" s="4">
        <v>40487</v>
      </c>
      <c r="C310" s="5">
        <f>INT(TEXT('Calendar Tab'!$B310, "m"))</f>
        <v>11</v>
      </c>
      <c r="D310" s="5" t="str">
        <f>TEXT('Calendar Tab'!$B310, "mmm")</f>
        <v>Nov</v>
      </c>
      <c r="E310" s="6" t="str">
        <f xml:space="preserve">  "Q" &amp;  ( 1 + QUOTIENT('Calendar Tab'!$C310-1, 3))</f>
        <v>Q4</v>
      </c>
      <c r="F310" s="5">
        <f>YEAR('Calendar Tab'!$B310)</f>
        <v>2010</v>
      </c>
      <c r="G310" s="5">
        <f>WEEKDAY('Calendar Tab'!$B310)</f>
        <v>6</v>
      </c>
      <c r="H310" s="5" t="str">
        <f>TEXT('Calendar Tab'!$B310, "ddd")</f>
        <v>Fri</v>
      </c>
      <c r="I310" s="5">
        <f>INT(TEXT('Calendar Tab'!$B310, "d"))</f>
        <v>5</v>
      </c>
      <c r="J310" s="5" t="str">
        <f>'Calendar Tab'!$F310 &amp;"-" &amp;'Calendar Tab'!$E310</f>
        <v>2010-Q4</v>
      </c>
      <c r="K310" s="5" t="str">
        <f>'Calendar Tab'!$F310 &amp; "-" &amp; 'Calendar Tab'!$D310</f>
        <v>2010-Nov</v>
      </c>
      <c r="L310" s="5">
        <f>'Calendar Tab'!$F310 *100 +'Calendar Tab'!$C310</f>
        <v>201011</v>
      </c>
    </row>
    <row r="311" spans="1:12">
      <c r="A311" s="8">
        <f>'Calendar Tab'!$F311*10000 + 'Calendar Tab'!$C311*100 +'Calendar Tab'!$I311</f>
        <v>20101106</v>
      </c>
      <c r="B311" s="7">
        <v>40488</v>
      </c>
      <c r="C311" s="8">
        <f>INT(TEXT('Calendar Tab'!$B311, "m"))</f>
        <v>11</v>
      </c>
      <c r="D311" s="8" t="str">
        <f>TEXT('Calendar Tab'!$B311, "mmm")</f>
        <v>Nov</v>
      </c>
      <c r="E311" s="9" t="str">
        <f xml:space="preserve">  "Q" &amp;  ( 1 + QUOTIENT('Calendar Tab'!$C311-1, 3))</f>
        <v>Q4</v>
      </c>
      <c r="F311" s="8">
        <f>YEAR('Calendar Tab'!$B311)</f>
        <v>2010</v>
      </c>
      <c r="G311" s="8">
        <f>WEEKDAY('Calendar Tab'!$B311)</f>
        <v>7</v>
      </c>
      <c r="H311" s="8" t="str">
        <f>TEXT('Calendar Tab'!$B311, "ddd")</f>
        <v>Sat</v>
      </c>
      <c r="I311" s="8">
        <f>INT(TEXT('Calendar Tab'!$B311, "d"))</f>
        <v>6</v>
      </c>
      <c r="J311" s="8" t="str">
        <f>'Calendar Tab'!$F311 &amp;"-" &amp;'Calendar Tab'!$E311</f>
        <v>2010-Q4</v>
      </c>
      <c r="K311" s="8" t="str">
        <f>'Calendar Tab'!$F311 &amp; "-" &amp; 'Calendar Tab'!$D311</f>
        <v>2010-Nov</v>
      </c>
      <c r="L311" s="8">
        <f>'Calendar Tab'!$F311 *100 +'Calendar Tab'!$C311</f>
        <v>201011</v>
      </c>
    </row>
    <row r="312" spans="1:12">
      <c r="A312" s="5">
        <f>'Calendar Tab'!$F312*10000 + 'Calendar Tab'!$C312*100 +'Calendar Tab'!$I312</f>
        <v>20101107</v>
      </c>
      <c r="B312" s="4">
        <v>40489</v>
      </c>
      <c r="C312" s="5">
        <f>INT(TEXT('Calendar Tab'!$B312, "m"))</f>
        <v>11</v>
      </c>
      <c r="D312" s="5" t="str">
        <f>TEXT('Calendar Tab'!$B312, "mmm")</f>
        <v>Nov</v>
      </c>
      <c r="E312" s="6" t="str">
        <f xml:space="preserve">  "Q" &amp;  ( 1 + QUOTIENT('Calendar Tab'!$C312-1, 3))</f>
        <v>Q4</v>
      </c>
      <c r="F312" s="5">
        <f>YEAR('Calendar Tab'!$B312)</f>
        <v>2010</v>
      </c>
      <c r="G312" s="5">
        <f>WEEKDAY('Calendar Tab'!$B312)</f>
        <v>1</v>
      </c>
      <c r="H312" s="5" t="str">
        <f>TEXT('Calendar Tab'!$B312, "ddd")</f>
        <v>Sun</v>
      </c>
      <c r="I312" s="5">
        <f>INT(TEXT('Calendar Tab'!$B312, "d"))</f>
        <v>7</v>
      </c>
      <c r="J312" s="5" t="str">
        <f>'Calendar Tab'!$F312 &amp;"-" &amp;'Calendar Tab'!$E312</f>
        <v>2010-Q4</v>
      </c>
      <c r="K312" s="5" t="str">
        <f>'Calendar Tab'!$F312 &amp; "-" &amp; 'Calendar Tab'!$D312</f>
        <v>2010-Nov</v>
      </c>
      <c r="L312" s="5">
        <f>'Calendar Tab'!$F312 *100 +'Calendar Tab'!$C312</f>
        <v>201011</v>
      </c>
    </row>
    <row r="313" spans="1:12">
      <c r="A313" s="8">
        <f>'Calendar Tab'!$F313*10000 + 'Calendar Tab'!$C313*100 +'Calendar Tab'!$I313</f>
        <v>20101108</v>
      </c>
      <c r="B313" s="7">
        <v>40490</v>
      </c>
      <c r="C313" s="8">
        <f>INT(TEXT('Calendar Tab'!$B313, "m"))</f>
        <v>11</v>
      </c>
      <c r="D313" s="8" t="str">
        <f>TEXT('Calendar Tab'!$B313, "mmm")</f>
        <v>Nov</v>
      </c>
      <c r="E313" s="9" t="str">
        <f xml:space="preserve">  "Q" &amp;  ( 1 + QUOTIENT('Calendar Tab'!$C313-1, 3))</f>
        <v>Q4</v>
      </c>
      <c r="F313" s="8">
        <f>YEAR('Calendar Tab'!$B313)</f>
        <v>2010</v>
      </c>
      <c r="G313" s="8">
        <f>WEEKDAY('Calendar Tab'!$B313)</f>
        <v>2</v>
      </c>
      <c r="H313" s="8" t="str">
        <f>TEXT('Calendar Tab'!$B313, "ddd")</f>
        <v>Mon</v>
      </c>
      <c r="I313" s="8">
        <f>INT(TEXT('Calendar Tab'!$B313, "d"))</f>
        <v>8</v>
      </c>
      <c r="J313" s="8" t="str">
        <f>'Calendar Tab'!$F313 &amp;"-" &amp;'Calendar Tab'!$E313</f>
        <v>2010-Q4</v>
      </c>
      <c r="K313" s="8" t="str">
        <f>'Calendar Tab'!$F313 &amp; "-" &amp; 'Calendar Tab'!$D313</f>
        <v>2010-Nov</v>
      </c>
      <c r="L313" s="8">
        <f>'Calendar Tab'!$F313 *100 +'Calendar Tab'!$C313</f>
        <v>201011</v>
      </c>
    </row>
    <row r="314" spans="1:12">
      <c r="A314" s="5">
        <f>'Calendar Tab'!$F314*10000 + 'Calendar Tab'!$C314*100 +'Calendar Tab'!$I314</f>
        <v>20101109</v>
      </c>
      <c r="B314" s="4">
        <v>40491</v>
      </c>
      <c r="C314" s="5">
        <f>INT(TEXT('Calendar Tab'!$B314, "m"))</f>
        <v>11</v>
      </c>
      <c r="D314" s="5" t="str">
        <f>TEXT('Calendar Tab'!$B314, "mmm")</f>
        <v>Nov</v>
      </c>
      <c r="E314" s="6" t="str">
        <f xml:space="preserve">  "Q" &amp;  ( 1 + QUOTIENT('Calendar Tab'!$C314-1, 3))</f>
        <v>Q4</v>
      </c>
      <c r="F314" s="5">
        <f>YEAR('Calendar Tab'!$B314)</f>
        <v>2010</v>
      </c>
      <c r="G314" s="5">
        <f>WEEKDAY('Calendar Tab'!$B314)</f>
        <v>3</v>
      </c>
      <c r="H314" s="5" t="str">
        <f>TEXT('Calendar Tab'!$B314, "ddd")</f>
        <v>Tue</v>
      </c>
      <c r="I314" s="5">
        <f>INT(TEXT('Calendar Tab'!$B314, "d"))</f>
        <v>9</v>
      </c>
      <c r="J314" s="5" t="str">
        <f>'Calendar Tab'!$F314 &amp;"-" &amp;'Calendar Tab'!$E314</f>
        <v>2010-Q4</v>
      </c>
      <c r="K314" s="5" t="str">
        <f>'Calendar Tab'!$F314 &amp; "-" &amp; 'Calendar Tab'!$D314</f>
        <v>2010-Nov</v>
      </c>
      <c r="L314" s="5">
        <f>'Calendar Tab'!$F314 *100 +'Calendar Tab'!$C314</f>
        <v>201011</v>
      </c>
    </row>
    <row r="315" spans="1:12">
      <c r="A315" s="8">
        <f>'Calendar Tab'!$F315*10000 + 'Calendar Tab'!$C315*100 +'Calendar Tab'!$I315</f>
        <v>20101110</v>
      </c>
      <c r="B315" s="7">
        <v>40492</v>
      </c>
      <c r="C315" s="8">
        <f>INT(TEXT('Calendar Tab'!$B315, "m"))</f>
        <v>11</v>
      </c>
      <c r="D315" s="8" t="str">
        <f>TEXT('Calendar Tab'!$B315, "mmm")</f>
        <v>Nov</v>
      </c>
      <c r="E315" s="9" t="str">
        <f xml:space="preserve">  "Q" &amp;  ( 1 + QUOTIENT('Calendar Tab'!$C315-1, 3))</f>
        <v>Q4</v>
      </c>
      <c r="F315" s="8">
        <f>YEAR('Calendar Tab'!$B315)</f>
        <v>2010</v>
      </c>
      <c r="G315" s="8">
        <f>WEEKDAY('Calendar Tab'!$B315)</f>
        <v>4</v>
      </c>
      <c r="H315" s="8" t="str">
        <f>TEXT('Calendar Tab'!$B315, "ddd")</f>
        <v>Wed</v>
      </c>
      <c r="I315" s="8">
        <f>INT(TEXT('Calendar Tab'!$B315, "d"))</f>
        <v>10</v>
      </c>
      <c r="J315" s="8" t="str">
        <f>'Calendar Tab'!$F315 &amp;"-" &amp;'Calendar Tab'!$E315</f>
        <v>2010-Q4</v>
      </c>
      <c r="K315" s="8" t="str">
        <f>'Calendar Tab'!$F315 &amp; "-" &amp; 'Calendar Tab'!$D315</f>
        <v>2010-Nov</v>
      </c>
      <c r="L315" s="8">
        <f>'Calendar Tab'!$F315 *100 +'Calendar Tab'!$C315</f>
        <v>201011</v>
      </c>
    </row>
    <row r="316" spans="1:12">
      <c r="A316" s="5">
        <f>'Calendar Tab'!$F316*10000 + 'Calendar Tab'!$C316*100 +'Calendar Tab'!$I316</f>
        <v>20101111</v>
      </c>
      <c r="B316" s="4">
        <v>40493</v>
      </c>
      <c r="C316" s="5">
        <f>INT(TEXT('Calendar Tab'!$B316, "m"))</f>
        <v>11</v>
      </c>
      <c r="D316" s="5" t="str">
        <f>TEXT('Calendar Tab'!$B316, "mmm")</f>
        <v>Nov</v>
      </c>
      <c r="E316" s="6" t="str">
        <f xml:space="preserve">  "Q" &amp;  ( 1 + QUOTIENT('Calendar Tab'!$C316-1, 3))</f>
        <v>Q4</v>
      </c>
      <c r="F316" s="5">
        <f>YEAR('Calendar Tab'!$B316)</f>
        <v>2010</v>
      </c>
      <c r="G316" s="5">
        <f>WEEKDAY('Calendar Tab'!$B316)</f>
        <v>5</v>
      </c>
      <c r="H316" s="5" t="str">
        <f>TEXT('Calendar Tab'!$B316, "ddd")</f>
        <v>Thu</v>
      </c>
      <c r="I316" s="5">
        <f>INT(TEXT('Calendar Tab'!$B316, "d"))</f>
        <v>11</v>
      </c>
      <c r="J316" s="5" t="str">
        <f>'Calendar Tab'!$F316 &amp;"-" &amp;'Calendar Tab'!$E316</f>
        <v>2010-Q4</v>
      </c>
      <c r="K316" s="5" t="str">
        <f>'Calendar Tab'!$F316 &amp; "-" &amp; 'Calendar Tab'!$D316</f>
        <v>2010-Nov</v>
      </c>
      <c r="L316" s="5">
        <f>'Calendar Tab'!$F316 *100 +'Calendar Tab'!$C316</f>
        <v>201011</v>
      </c>
    </row>
    <row r="317" spans="1:12">
      <c r="A317" s="8">
        <f>'Calendar Tab'!$F317*10000 + 'Calendar Tab'!$C317*100 +'Calendar Tab'!$I317</f>
        <v>20101112</v>
      </c>
      <c r="B317" s="7">
        <v>40494</v>
      </c>
      <c r="C317" s="8">
        <f>INT(TEXT('Calendar Tab'!$B317, "m"))</f>
        <v>11</v>
      </c>
      <c r="D317" s="8" t="str">
        <f>TEXT('Calendar Tab'!$B317, "mmm")</f>
        <v>Nov</v>
      </c>
      <c r="E317" s="9" t="str">
        <f xml:space="preserve">  "Q" &amp;  ( 1 + QUOTIENT('Calendar Tab'!$C317-1, 3))</f>
        <v>Q4</v>
      </c>
      <c r="F317" s="8">
        <f>YEAR('Calendar Tab'!$B317)</f>
        <v>2010</v>
      </c>
      <c r="G317" s="8">
        <f>WEEKDAY('Calendar Tab'!$B317)</f>
        <v>6</v>
      </c>
      <c r="H317" s="8" t="str">
        <f>TEXT('Calendar Tab'!$B317, "ddd")</f>
        <v>Fri</v>
      </c>
      <c r="I317" s="8">
        <f>INT(TEXT('Calendar Tab'!$B317, "d"))</f>
        <v>12</v>
      </c>
      <c r="J317" s="8" t="str">
        <f>'Calendar Tab'!$F317 &amp;"-" &amp;'Calendar Tab'!$E317</f>
        <v>2010-Q4</v>
      </c>
      <c r="K317" s="8" t="str">
        <f>'Calendar Tab'!$F317 &amp; "-" &amp; 'Calendar Tab'!$D317</f>
        <v>2010-Nov</v>
      </c>
      <c r="L317" s="8">
        <f>'Calendar Tab'!$F317 *100 +'Calendar Tab'!$C317</f>
        <v>201011</v>
      </c>
    </row>
    <row r="318" spans="1:12">
      <c r="A318" s="5">
        <f>'Calendar Tab'!$F318*10000 + 'Calendar Tab'!$C318*100 +'Calendar Tab'!$I318</f>
        <v>20101113</v>
      </c>
      <c r="B318" s="4">
        <v>40495</v>
      </c>
      <c r="C318" s="5">
        <f>INT(TEXT('Calendar Tab'!$B318, "m"))</f>
        <v>11</v>
      </c>
      <c r="D318" s="5" t="str">
        <f>TEXT('Calendar Tab'!$B318, "mmm")</f>
        <v>Nov</v>
      </c>
      <c r="E318" s="6" t="str">
        <f xml:space="preserve">  "Q" &amp;  ( 1 + QUOTIENT('Calendar Tab'!$C318-1, 3))</f>
        <v>Q4</v>
      </c>
      <c r="F318" s="5">
        <f>YEAR('Calendar Tab'!$B318)</f>
        <v>2010</v>
      </c>
      <c r="G318" s="5">
        <f>WEEKDAY('Calendar Tab'!$B318)</f>
        <v>7</v>
      </c>
      <c r="H318" s="5" t="str">
        <f>TEXT('Calendar Tab'!$B318, "ddd")</f>
        <v>Sat</v>
      </c>
      <c r="I318" s="5">
        <f>INT(TEXT('Calendar Tab'!$B318, "d"))</f>
        <v>13</v>
      </c>
      <c r="J318" s="5" t="str">
        <f>'Calendar Tab'!$F318 &amp;"-" &amp;'Calendar Tab'!$E318</f>
        <v>2010-Q4</v>
      </c>
      <c r="K318" s="5" t="str">
        <f>'Calendar Tab'!$F318 &amp; "-" &amp; 'Calendar Tab'!$D318</f>
        <v>2010-Nov</v>
      </c>
      <c r="L318" s="5">
        <f>'Calendar Tab'!$F318 *100 +'Calendar Tab'!$C318</f>
        <v>201011</v>
      </c>
    </row>
    <row r="319" spans="1:12">
      <c r="A319" s="8">
        <f>'Calendar Tab'!$F319*10000 + 'Calendar Tab'!$C319*100 +'Calendar Tab'!$I319</f>
        <v>20101114</v>
      </c>
      <c r="B319" s="7">
        <v>40496</v>
      </c>
      <c r="C319" s="8">
        <f>INT(TEXT('Calendar Tab'!$B319, "m"))</f>
        <v>11</v>
      </c>
      <c r="D319" s="8" t="str">
        <f>TEXT('Calendar Tab'!$B319, "mmm")</f>
        <v>Nov</v>
      </c>
      <c r="E319" s="9" t="str">
        <f xml:space="preserve">  "Q" &amp;  ( 1 + QUOTIENT('Calendar Tab'!$C319-1, 3))</f>
        <v>Q4</v>
      </c>
      <c r="F319" s="8">
        <f>YEAR('Calendar Tab'!$B319)</f>
        <v>2010</v>
      </c>
      <c r="G319" s="8">
        <f>WEEKDAY('Calendar Tab'!$B319)</f>
        <v>1</v>
      </c>
      <c r="H319" s="8" t="str">
        <f>TEXT('Calendar Tab'!$B319, "ddd")</f>
        <v>Sun</v>
      </c>
      <c r="I319" s="8">
        <f>INT(TEXT('Calendar Tab'!$B319, "d"))</f>
        <v>14</v>
      </c>
      <c r="J319" s="8" t="str">
        <f>'Calendar Tab'!$F319 &amp;"-" &amp;'Calendar Tab'!$E319</f>
        <v>2010-Q4</v>
      </c>
      <c r="K319" s="8" t="str">
        <f>'Calendar Tab'!$F319 &amp; "-" &amp; 'Calendar Tab'!$D319</f>
        <v>2010-Nov</v>
      </c>
      <c r="L319" s="8">
        <f>'Calendar Tab'!$F319 *100 +'Calendar Tab'!$C319</f>
        <v>201011</v>
      </c>
    </row>
    <row r="320" spans="1:12">
      <c r="A320" s="5">
        <f>'Calendar Tab'!$F320*10000 + 'Calendar Tab'!$C320*100 +'Calendar Tab'!$I320</f>
        <v>20101115</v>
      </c>
      <c r="B320" s="4">
        <v>40497</v>
      </c>
      <c r="C320" s="5">
        <f>INT(TEXT('Calendar Tab'!$B320, "m"))</f>
        <v>11</v>
      </c>
      <c r="D320" s="5" t="str">
        <f>TEXT('Calendar Tab'!$B320, "mmm")</f>
        <v>Nov</v>
      </c>
      <c r="E320" s="6" t="str">
        <f xml:space="preserve">  "Q" &amp;  ( 1 + QUOTIENT('Calendar Tab'!$C320-1, 3))</f>
        <v>Q4</v>
      </c>
      <c r="F320" s="5">
        <f>YEAR('Calendar Tab'!$B320)</f>
        <v>2010</v>
      </c>
      <c r="G320" s="5">
        <f>WEEKDAY('Calendar Tab'!$B320)</f>
        <v>2</v>
      </c>
      <c r="H320" s="5" t="str">
        <f>TEXT('Calendar Tab'!$B320, "ddd")</f>
        <v>Mon</v>
      </c>
      <c r="I320" s="5">
        <f>INT(TEXT('Calendar Tab'!$B320, "d"))</f>
        <v>15</v>
      </c>
      <c r="J320" s="5" t="str">
        <f>'Calendar Tab'!$F320 &amp;"-" &amp;'Calendar Tab'!$E320</f>
        <v>2010-Q4</v>
      </c>
      <c r="K320" s="5" t="str">
        <f>'Calendar Tab'!$F320 &amp; "-" &amp; 'Calendar Tab'!$D320</f>
        <v>2010-Nov</v>
      </c>
      <c r="L320" s="5">
        <f>'Calendar Tab'!$F320 *100 +'Calendar Tab'!$C320</f>
        <v>201011</v>
      </c>
    </row>
    <row r="321" spans="1:12">
      <c r="A321" s="8">
        <f>'Calendar Tab'!$F321*10000 + 'Calendar Tab'!$C321*100 +'Calendar Tab'!$I321</f>
        <v>20101116</v>
      </c>
      <c r="B321" s="7">
        <v>40498</v>
      </c>
      <c r="C321" s="8">
        <f>INT(TEXT('Calendar Tab'!$B321, "m"))</f>
        <v>11</v>
      </c>
      <c r="D321" s="8" t="str">
        <f>TEXT('Calendar Tab'!$B321, "mmm")</f>
        <v>Nov</v>
      </c>
      <c r="E321" s="9" t="str">
        <f xml:space="preserve">  "Q" &amp;  ( 1 + QUOTIENT('Calendar Tab'!$C321-1, 3))</f>
        <v>Q4</v>
      </c>
      <c r="F321" s="8">
        <f>YEAR('Calendar Tab'!$B321)</f>
        <v>2010</v>
      </c>
      <c r="G321" s="8">
        <f>WEEKDAY('Calendar Tab'!$B321)</f>
        <v>3</v>
      </c>
      <c r="H321" s="8" t="str">
        <f>TEXT('Calendar Tab'!$B321, "ddd")</f>
        <v>Tue</v>
      </c>
      <c r="I321" s="8">
        <f>INT(TEXT('Calendar Tab'!$B321, "d"))</f>
        <v>16</v>
      </c>
      <c r="J321" s="8" t="str">
        <f>'Calendar Tab'!$F321 &amp;"-" &amp;'Calendar Tab'!$E321</f>
        <v>2010-Q4</v>
      </c>
      <c r="K321" s="8" t="str">
        <f>'Calendar Tab'!$F321 &amp; "-" &amp; 'Calendar Tab'!$D321</f>
        <v>2010-Nov</v>
      </c>
      <c r="L321" s="8">
        <f>'Calendar Tab'!$F321 *100 +'Calendar Tab'!$C321</f>
        <v>201011</v>
      </c>
    </row>
    <row r="322" spans="1:12">
      <c r="A322" s="5">
        <f>'Calendar Tab'!$F322*10000 + 'Calendar Tab'!$C322*100 +'Calendar Tab'!$I322</f>
        <v>20101117</v>
      </c>
      <c r="B322" s="4">
        <v>40499</v>
      </c>
      <c r="C322" s="5">
        <f>INT(TEXT('Calendar Tab'!$B322, "m"))</f>
        <v>11</v>
      </c>
      <c r="D322" s="5" t="str">
        <f>TEXT('Calendar Tab'!$B322, "mmm")</f>
        <v>Nov</v>
      </c>
      <c r="E322" s="6" t="str">
        <f xml:space="preserve">  "Q" &amp;  ( 1 + QUOTIENT('Calendar Tab'!$C322-1, 3))</f>
        <v>Q4</v>
      </c>
      <c r="F322" s="5">
        <f>YEAR('Calendar Tab'!$B322)</f>
        <v>2010</v>
      </c>
      <c r="G322" s="5">
        <f>WEEKDAY('Calendar Tab'!$B322)</f>
        <v>4</v>
      </c>
      <c r="H322" s="5" t="str">
        <f>TEXT('Calendar Tab'!$B322, "ddd")</f>
        <v>Wed</v>
      </c>
      <c r="I322" s="5">
        <f>INT(TEXT('Calendar Tab'!$B322, "d"))</f>
        <v>17</v>
      </c>
      <c r="J322" s="5" t="str">
        <f>'Calendar Tab'!$F322 &amp;"-" &amp;'Calendar Tab'!$E322</f>
        <v>2010-Q4</v>
      </c>
      <c r="K322" s="5" t="str">
        <f>'Calendar Tab'!$F322 &amp; "-" &amp; 'Calendar Tab'!$D322</f>
        <v>2010-Nov</v>
      </c>
      <c r="L322" s="5">
        <f>'Calendar Tab'!$F322 *100 +'Calendar Tab'!$C322</f>
        <v>201011</v>
      </c>
    </row>
    <row r="323" spans="1:12">
      <c r="A323" s="8">
        <f>'Calendar Tab'!$F323*10000 + 'Calendar Tab'!$C323*100 +'Calendar Tab'!$I323</f>
        <v>20101118</v>
      </c>
      <c r="B323" s="7">
        <v>40500</v>
      </c>
      <c r="C323" s="8">
        <f>INT(TEXT('Calendar Tab'!$B323, "m"))</f>
        <v>11</v>
      </c>
      <c r="D323" s="8" t="str">
        <f>TEXT('Calendar Tab'!$B323, "mmm")</f>
        <v>Nov</v>
      </c>
      <c r="E323" s="9" t="str">
        <f xml:space="preserve">  "Q" &amp;  ( 1 + QUOTIENT('Calendar Tab'!$C323-1, 3))</f>
        <v>Q4</v>
      </c>
      <c r="F323" s="8">
        <f>YEAR('Calendar Tab'!$B323)</f>
        <v>2010</v>
      </c>
      <c r="G323" s="8">
        <f>WEEKDAY('Calendar Tab'!$B323)</f>
        <v>5</v>
      </c>
      <c r="H323" s="8" t="str">
        <f>TEXT('Calendar Tab'!$B323, "ddd")</f>
        <v>Thu</v>
      </c>
      <c r="I323" s="8">
        <f>INT(TEXT('Calendar Tab'!$B323, "d"))</f>
        <v>18</v>
      </c>
      <c r="J323" s="8" t="str">
        <f>'Calendar Tab'!$F323 &amp;"-" &amp;'Calendar Tab'!$E323</f>
        <v>2010-Q4</v>
      </c>
      <c r="K323" s="8" t="str">
        <f>'Calendar Tab'!$F323 &amp; "-" &amp; 'Calendar Tab'!$D323</f>
        <v>2010-Nov</v>
      </c>
      <c r="L323" s="8">
        <f>'Calendar Tab'!$F323 *100 +'Calendar Tab'!$C323</f>
        <v>201011</v>
      </c>
    </row>
    <row r="324" spans="1:12">
      <c r="A324" s="5">
        <f>'Calendar Tab'!$F324*10000 + 'Calendar Tab'!$C324*100 +'Calendar Tab'!$I324</f>
        <v>20101119</v>
      </c>
      <c r="B324" s="4">
        <v>40501</v>
      </c>
      <c r="C324" s="5">
        <f>INT(TEXT('Calendar Tab'!$B324, "m"))</f>
        <v>11</v>
      </c>
      <c r="D324" s="5" t="str">
        <f>TEXT('Calendar Tab'!$B324, "mmm")</f>
        <v>Nov</v>
      </c>
      <c r="E324" s="6" t="str">
        <f xml:space="preserve">  "Q" &amp;  ( 1 + QUOTIENT('Calendar Tab'!$C324-1, 3))</f>
        <v>Q4</v>
      </c>
      <c r="F324" s="5">
        <f>YEAR('Calendar Tab'!$B324)</f>
        <v>2010</v>
      </c>
      <c r="G324" s="5">
        <f>WEEKDAY('Calendar Tab'!$B324)</f>
        <v>6</v>
      </c>
      <c r="H324" s="5" t="str">
        <f>TEXT('Calendar Tab'!$B324, "ddd")</f>
        <v>Fri</v>
      </c>
      <c r="I324" s="5">
        <f>INT(TEXT('Calendar Tab'!$B324, "d"))</f>
        <v>19</v>
      </c>
      <c r="J324" s="5" t="str">
        <f>'Calendar Tab'!$F324 &amp;"-" &amp;'Calendar Tab'!$E324</f>
        <v>2010-Q4</v>
      </c>
      <c r="K324" s="5" t="str">
        <f>'Calendar Tab'!$F324 &amp; "-" &amp; 'Calendar Tab'!$D324</f>
        <v>2010-Nov</v>
      </c>
      <c r="L324" s="5">
        <f>'Calendar Tab'!$F324 *100 +'Calendar Tab'!$C324</f>
        <v>201011</v>
      </c>
    </row>
    <row r="325" spans="1:12">
      <c r="A325" s="8">
        <f>'Calendar Tab'!$F325*10000 + 'Calendar Tab'!$C325*100 +'Calendar Tab'!$I325</f>
        <v>20101120</v>
      </c>
      <c r="B325" s="7">
        <v>40502</v>
      </c>
      <c r="C325" s="8">
        <f>INT(TEXT('Calendar Tab'!$B325, "m"))</f>
        <v>11</v>
      </c>
      <c r="D325" s="8" t="str">
        <f>TEXT('Calendar Tab'!$B325, "mmm")</f>
        <v>Nov</v>
      </c>
      <c r="E325" s="9" t="str">
        <f xml:space="preserve">  "Q" &amp;  ( 1 + QUOTIENT('Calendar Tab'!$C325-1, 3))</f>
        <v>Q4</v>
      </c>
      <c r="F325" s="8">
        <f>YEAR('Calendar Tab'!$B325)</f>
        <v>2010</v>
      </c>
      <c r="G325" s="8">
        <f>WEEKDAY('Calendar Tab'!$B325)</f>
        <v>7</v>
      </c>
      <c r="H325" s="8" t="str">
        <f>TEXT('Calendar Tab'!$B325, "ddd")</f>
        <v>Sat</v>
      </c>
      <c r="I325" s="8">
        <f>INT(TEXT('Calendar Tab'!$B325, "d"))</f>
        <v>20</v>
      </c>
      <c r="J325" s="8" t="str">
        <f>'Calendar Tab'!$F325 &amp;"-" &amp;'Calendar Tab'!$E325</f>
        <v>2010-Q4</v>
      </c>
      <c r="K325" s="8" t="str">
        <f>'Calendar Tab'!$F325 &amp; "-" &amp; 'Calendar Tab'!$D325</f>
        <v>2010-Nov</v>
      </c>
      <c r="L325" s="8">
        <f>'Calendar Tab'!$F325 *100 +'Calendar Tab'!$C325</f>
        <v>201011</v>
      </c>
    </row>
    <row r="326" spans="1:12">
      <c r="A326" s="5">
        <f>'Calendar Tab'!$F326*10000 + 'Calendar Tab'!$C326*100 +'Calendar Tab'!$I326</f>
        <v>20101121</v>
      </c>
      <c r="B326" s="4">
        <v>40503</v>
      </c>
      <c r="C326" s="5">
        <f>INT(TEXT('Calendar Tab'!$B326, "m"))</f>
        <v>11</v>
      </c>
      <c r="D326" s="5" t="str">
        <f>TEXT('Calendar Tab'!$B326, "mmm")</f>
        <v>Nov</v>
      </c>
      <c r="E326" s="6" t="str">
        <f xml:space="preserve">  "Q" &amp;  ( 1 + QUOTIENT('Calendar Tab'!$C326-1, 3))</f>
        <v>Q4</v>
      </c>
      <c r="F326" s="5">
        <f>YEAR('Calendar Tab'!$B326)</f>
        <v>2010</v>
      </c>
      <c r="G326" s="5">
        <f>WEEKDAY('Calendar Tab'!$B326)</f>
        <v>1</v>
      </c>
      <c r="H326" s="5" t="str">
        <f>TEXT('Calendar Tab'!$B326, "ddd")</f>
        <v>Sun</v>
      </c>
      <c r="I326" s="5">
        <f>INT(TEXT('Calendar Tab'!$B326, "d"))</f>
        <v>21</v>
      </c>
      <c r="J326" s="5" t="str">
        <f>'Calendar Tab'!$F326 &amp;"-" &amp;'Calendar Tab'!$E326</f>
        <v>2010-Q4</v>
      </c>
      <c r="K326" s="5" t="str">
        <f>'Calendar Tab'!$F326 &amp; "-" &amp; 'Calendar Tab'!$D326</f>
        <v>2010-Nov</v>
      </c>
      <c r="L326" s="5">
        <f>'Calendar Tab'!$F326 *100 +'Calendar Tab'!$C326</f>
        <v>201011</v>
      </c>
    </row>
    <row r="327" spans="1:12">
      <c r="A327" s="8">
        <f>'Calendar Tab'!$F327*10000 + 'Calendar Tab'!$C327*100 +'Calendar Tab'!$I327</f>
        <v>20101122</v>
      </c>
      <c r="B327" s="7">
        <v>40504</v>
      </c>
      <c r="C327" s="8">
        <f>INT(TEXT('Calendar Tab'!$B327, "m"))</f>
        <v>11</v>
      </c>
      <c r="D327" s="8" t="str">
        <f>TEXT('Calendar Tab'!$B327, "mmm")</f>
        <v>Nov</v>
      </c>
      <c r="E327" s="9" t="str">
        <f xml:space="preserve">  "Q" &amp;  ( 1 + QUOTIENT('Calendar Tab'!$C327-1, 3))</f>
        <v>Q4</v>
      </c>
      <c r="F327" s="8">
        <f>YEAR('Calendar Tab'!$B327)</f>
        <v>2010</v>
      </c>
      <c r="G327" s="8">
        <f>WEEKDAY('Calendar Tab'!$B327)</f>
        <v>2</v>
      </c>
      <c r="H327" s="8" t="str">
        <f>TEXT('Calendar Tab'!$B327, "ddd")</f>
        <v>Mon</v>
      </c>
      <c r="I327" s="8">
        <f>INT(TEXT('Calendar Tab'!$B327, "d"))</f>
        <v>22</v>
      </c>
      <c r="J327" s="8" t="str">
        <f>'Calendar Tab'!$F327 &amp;"-" &amp;'Calendar Tab'!$E327</f>
        <v>2010-Q4</v>
      </c>
      <c r="K327" s="8" t="str">
        <f>'Calendar Tab'!$F327 &amp; "-" &amp; 'Calendar Tab'!$D327</f>
        <v>2010-Nov</v>
      </c>
      <c r="L327" s="8">
        <f>'Calendar Tab'!$F327 *100 +'Calendar Tab'!$C327</f>
        <v>201011</v>
      </c>
    </row>
    <row r="328" spans="1:12">
      <c r="A328" s="5">
        <f>'Calendar Tab'!$F328*10000 + 'Calendar Tab'!$C328*100 +'Calendar Tab'!$I328</f>
        <v>20101123</v>
      </c>
      <c r="B328" s="4">
        <v>40505</v>
      </c>
      <c r="C328" s="5">
        <f>INT(TEXT('Calendar Tab'!$B328, "m"))</f>
        <v>11</v>
      </c>
      <c r="D328" s="5" t="str">
        <f>TEXT('Calendar Tab'!$B328, "mmm")</f>
        <v>Nov</v>
      </c>
      <c r="E328" s="6" t="str">
        <f xml:space="preserve">  "Q" &amp;  ( 1 + QUOTIENT('Calendar Tab'!$C328-1, 3))</f>
        <v>Q4</v>
      </c>
      <c r="F328" s="5">
        <f>YEAR('Calendar Tab'!$B328)</f>
        <v>2010</v>
      </c>
      <c r="G328" s="5">
        <f>WEEKDAY('Calendar Tab'!$B328)</f>
        <v>3</v>
      </c>
      <c r="H328" s="5" t="str">
        <f>TEXT('Calendar Tab'!$B328, "ddd")</f>
        <v>Tue</v>
      </c>
      <c r="I328" s="5">
        <f>INT(TEXT('Calendar Tab'!$B328, "d"))</f>
        <v>23</v>
      </c>
      <c r="J328" s="5" t="str">
        <f>'Calendar Tab'!$F328 &amp;"-" &amp;'Calendar Tab'!$E328</f>
        <v>2010-Q4</v>
      </c>
      <c r="K328" s="5" t="str">
        <f>'Calendar Tab'!$F328 &amp; "-" &amp; 'Calendar Tab'!$D328</f>
        <v>2010-Nov</v>
      </c>
      <c r="L328" s="5">
        <f>'Calendar Tab'!$F328 *100 +'Calendar Tab'!$C328</f>
        <v>201011</v>
      </c>
    </row>
    <row r="329" spans="1:12">
      <c r="A329" s="8">
        <f>'Calendar Tab'!$F329*10000 + 'Calendar Tab'!$C329*100 +'Calendar Tab'!$I329</f>
        <v>20101124</v>
      </c>
      <c r="B329" s="7">
        <v>40506</v>
      </c>
      <c r="C329" s="8">
        <f>INT(TEXT('Calendar Tab'!$B329, "m"))</f>
        <v>11</v>
      </c>
      <c r="D329" s="8" t="str">
        <f>TEXT('Calendar Tab'!$B329, "mmm")</f>
        <v>Nov</v>
      </c>
      <c r="E329" s="9" t="str">
        <f xml:space="preserve">  "Q" &amp;  ( 1 + QUOTIENT('Calendar Tab'!$C329-1, 3))</f>
        <v>Q4</v>
      </c>
      <c r="F329" s="8">
        <f>YEAR('Calendar Tab'!$B329)</f>
        <v>2010</v>
      </c>
      <c r="G329" s="8">
        <f>WEEKDAY('Calendar Tab'!$B329)</f>
        <v>4</v>
      </c>
      <c r="H329" s="8" t="str">
        <f>TEXT('Calendar Tab'!$B329, "ddd")</f>
        <v>Wed</v>
      </c>
      <c r="I329" s="8">
        <f>INT(TEXT('Calendar Tab'!$B329, "d"))</f>
        <v>24</v>
      </c>
      <c r="J329" s="8" t="str">
        <f>'Calendar Tab'!$F329 &amp;"-" &amp;'Calendar Tab'!$E329</f>
        <v>2010-Q4</v>
      </c>
      <c r="K329" s="8" t="str">
        <f>'Calendar Tab'!$F329 &amp; "-" &amp; 'Calendar Tab'!$D329</f>
        <v>2010-Nov</v>
      </c>
      <c r="L329" s="8">
        <f>'Calendar Tab'!$F329 *100 +'Calendar Tab'!$C329</f>
        <v>201011</v>
      </c>
    </row>
    <row r="330" spans="1:12">
      <c r="A330" s="5">
        <f>'Calendar Tab'!$F330*10000 + 'Calendar Tab'!$C330*100 +'Calendar Tab'!$I330</f>
        <v>20101125</v>
      </c>
      <c r="B330" s="4">
        <v>40507</v>
      </c>
      <c r="C330" s="5">
        <f>INT(TEXT('Calendar Tab'!$B330, "m"))</f>
        <v>11</v>
      </c>
      <c r="D330" s="5" t="str">
        <f>TEXT('Calendar Tab'!$B330, "mmm")</f>
        <v>Nov</v>
      </c>
      <c r="E330" s="6" t="str">
        <f xml:space="preserve">  "Q" &amp;  ( 1 + QUOTIENT('Calendar Tab'!$C330-1, 3))</f>
        <v>Q4</v>
      </c>
      <c r="F330" s="5">
        <f>YEAR('Calendar Tab'!$B330)</f>
        <v>2010</v>
      </c>
      <c r="G330" s="5">
        <f>WEEKDAY('Calendar Tab'!$B330)</f>
        <v>5</v>
      </c>
      <c r="H330" s="5" t="str">
        <f>TEXT('Calendar Tab'!$B330, "ddd")</f>
        <v>Thu</v>
      </c>
      <c r="I330" s="5">
        <f>INT(TEXT('Calendar Tab'!$B330, "d"))</f>
        <v>25</v>
      </c>
      <c r="J330" s="5" t="str">
        <f>'Calendar Tab'!$F330 &amp;"-" &amp;'Calendar Tab'!$E330</f>
        <v>2010-Q4</v>
      </c>
      <c r="K330" s="5" t="str">
        <f>'Calendar Tab'!$F330 &amp; "-" &amp; 'Calendar Tab'!$D330</f>
        <v>2010-Nov</v>
      </c>
      <c r="L330" s="5">
        <f>'Calendar Tab'!$F330 *100 +'Calendar Tab'!$C330</f>
        <v>201011</v>
      </c>
    </row>
    <row r="331" spans="1:12">
      <c r="A331" s="8">
        <f>'Calendar Tab'!$F331*10000 + 'Calendar Tab'!$C331*100 +'Calendar Tab'!$I331</f>
        <v>20101126</v>
      </c>
      <c r="B331" s="7">
        <v>40508</v>
      </c>
      <c r="C331" s="8">
        <f>INT(TEXT('Calendar Tab'!$B331, "m"))</f>
        <v>11</v>
      </c>
      <c r="D331" s="8" t="str">
        <f>TEXT('Calendar Tab'!$B331, "mmm")</f>
        <v>Nov</v>
      </c>
      <c r="E331" s="9" t="str">
        <f xml:space="preserve">  "Q" &amp;  ( 1 + QUOTIENT('Calendar Tab'!$C331-1, 3))</f>
        <v>Q4</v>
      </c>
      <c r="F331" s="8">
        <f>YEAR('Calendar Tab'!$B331)</f>
        <v>2010</v>
      </c>
      <c r="G331" s="8">
        <f>WEEKDAY('Calendar Tab'!$B331)</f>
        <v>6</v>
      </c>
      <c r="H331" s="8" t="str">
        <f>TEXT('Calendar Tab'!$B331, "ddd")</f>
        <v>Fri</v>
      </c>
      <c r="I331" s="8">
        <f>INT(TEXT('Calendar Tab'!$B331, "d"))</f>
        <v>26</v>
      </c>
      <c r="J331" s="8" t="str">
        <f>'Calendar Tab'!$F331 &amp;"-" &amp;'Calendar Tab'!$E331</f>
        <v>2010-Q4</v>
      </c>
      <c r="K331" s="8" t="str">
        <f>'Calendar Tab'!$F331 &amp; "-" &amp; 'Calendar Tab'!$D331</f>
        <v>2010-Nov</v>
      </c>
      <c r="L331" s="8">
        <f>'Calendar Tab'!$F331 *100 +'Calendar Tab'!$C331</f>
        <v>201011</v>
      </c>
    </row>
    <row r="332" spans="1:12">
      <c r="A332" s="5">
        <f>'Calendar Tab'!$F332*10000 + 'Calendar Tab'!$C332*100 +'Calendar Tab'!$I332</f>
        <v>20101127</v>
      </c>
      <c r="B332" s="4">
        <v>40509</v>
      </c>
      <c r="C332" s="5">
        <f>INT(TEXT('Calendar Tab'!$B332, "m"))</f>
        <v>11</v>
      </c>
      <c r="D332" s="5" t="str">
        <f>TEXT('Calendar Tab'!$B332, "mmm")</f>
        <v>Nov</v>
      </c>
      <c r="E332" s="6" t="str">
        <f xml:space="preserve">  "Q" &amp;  ( 1 + QUOTIENT('Calendar Tab'!$C332-1, 3))</f>
        <v>Q4</v>
      </c>
      <c r="F332" s="5">
        <f>YEAR('Calendar Tab'!$B332)</f>
        <v>2010</v>
      </c>
      <c r="G332" s="5">
        <f>WEEKDAY('Calendar Tab'!$B332)</f>
        <v>7</v>
      </c>
      <c r="H332" s="5" t="str">
        <f>TEXT('Calendar Tab'!$B332, "ddd")</f>
        <v>Sat</v>
      </c>
      <c r="I332" s="5">
        <f>INT(TEXT('Calendar Tab'!$B332, "d"))</f>
        <v>27</v>
      </c>
      <c r="J332" s="5" t="str">
        <f>'Calendar Tab'!$F332 &amp;"-" &amp;'Calendar Tab'!$E332</f>
        <v>2010-Q4</v>
      </c>
      <c r="K332" s="5" t="str">
        <f>'Calendar Tab'!$F332 &amp; "-" &amp; 'Calendar Tab'!$D332</f>
        <v>2010-Nov</v>
      </c>
      <c r="L332" s="5">
        <f>'Calendar Tab'!$F332 *100 +'Calendar Tab'!$C332</f>
        <v>201011</v>
      </c>
    </row>
    <row r="333" spans="1:12">
      <c r="A333" s="8">
        <f>'Calendar Tab'!$F333*10000 + 'Calendar Tab'!$C333*100 +'Calendar Tab'!$I333</f>
        <v>20101128</v>
      </c>
      <c r="B333" s="7">
        <v>40510</v>
      </c>
      <c r="C333" s="8">
        <f>INT(TEXT('Calendar Tab'!$B333, "m"))</f>
        <v>11</v>
      </c>
      <c r="D333" s="8" t="str">
        <f>TEXT('Calendar Tab'!$B333, "mmm")</f>
        <v>Nov</v>
      </c>
      <c r="E333" s="9" t="str">
        <f xml:space="preserve">  "Q" &amp;  ( 1 + QUOTIENT('Calendar Tab'!$C333-1, 3))</f>
        <v>Q4</v>
      </c>
      <c r="F333" s="8">
        <f>YEAR('Calendar Tab'!$B333)</f>
        <v>2010</v>
      </c>
      <c r="G333" s="8">
        <f>WEEKDAY('Calendar Tab'!$B333)</f>
        <v>1</v>
      </c>
      <c r="H333" s="8" t="str">
        <f>TEXT('Calendar Tab'!$B333, "ddd")</f>
        <v>Sun</v>
      </c>
      <c r="I333" s="8">
        <f>INT(TEXT('Calendar Tab'!$B333, "d"))</f>
        <v>28</v>
      </c>
      <c r="J333" s="8" t="str">
        <f>'Calendar Tab'!$F333 &amp;"-" &amp;'Calendar Tab'!$E333</f>
        <v>2010-Q4</v>
      </c>
      <c r="K333" s="8" t="str">
        <f>'Calendar Tab'!$F333 &amp; "-" &amp; 'Calendar Tab'!$D333</f>
        <v>2010-Nov</v>
      </c>
      <c r="L333" s="8">
        <f>'Calendar Tab'!$F333 *100 +'Calendar Tab'!$C333</f>
        <v>201011</v>
      </c>
    </row>
    <row r="334" spans="1:12">
      <c r="A334" s="5">
        <f>'Calendar Tab'!$F334*10000 + 'Calendar Tab'!$C334*100 +'Calendar Tab'!$I334</f>
        <v>20101129</v>
      </c>
      <c r="B334" s="4">
        <v>40511</v>
      </c>
      <c r="C334" s="5">
        <f>INT(TEXT('Calendar Tab'!$B334, "m"))</f>
        <v>11</v>
      </c>
      <c r="D334" s="5" t="str">
        <f>TEXT('Calendar Tab'!$B334, "mmm")</f>
        <v>Nov</v>
      </c>
      <c r="E334" s="6" t="str">
        <f xml:space="preserve">  "Q" &amp;  ( 1 + QUOTIENT('Calendar Tab'!$C334-1, 3))</f>
        <v>Q4</v>
      </c>
      <c r="F334" s="5">
        <f>YEAR('Calendar Tab'!$B334)</f>
        <v>2010</v>
      </c>
      <c r="G334" s="5">
        <f>WEEKDAY('Calendar Tab'!$B334)</f>
        <v>2</v>
      </c>
      <c r="H334" s="5" t="str">
        <f>TEXT('Calendar Tab'!$B334, "ddd")</f>
        <v>Mon</v>
      </c>
      <c r="I334" s="5">
        <f>INT(TEXT('Calendar Tab'!$B334, "d"))</f>
        <v>29</v>
      </c>
      <c r="J334" s="5" t="str">
        <f>'Calendar Tab'!$F334 &amp;"-" &amp;'Calendar Tab'!$E334</f>
        <v>2010-Q4</v>
      </c>
      <c r="K334" s="5" t="str">
        <f>'Calendar Tab'!$F334 &amp; "-" &amp; 'Calendar Tab'!$D334</f>
        <v>2010-Nov</v>
      </c>
      <c r="L334" s="5">
        <f>'Calendar Tab'!$F334 *100 +'Calendar Tab'!$C334</f>
        <v>201011</v>
      </c>
    </row>
    <row r="335" spans="1:12">
      <c r="A335" s="8">
        <f>'Calendar Tab'!$F335*10000 + 'Calendar Tab'!$C335*100 +'Calendar Tab'!$I335</f>
        <v>20101130</v>
      </c>
      <c r="B335" s="7">
        <v>40512</v>
      </c>
      <c r="C335" s="8">
        <f>INT(TEXT('Calendar Tab'!$B335, "m"))</f>
        <v>11</v>
      </c>
      <c r="D335" s="8" t="str">
        <f>TEXT('Calendar Tab'!$B335, "mmm")</f>
        <v>Nov</v>
      </c>
      <c r="E335" s="9" t="str">
        <f xml:space="preserve">  "Q" &amp;  ( 1 + QUOTIENT('Calendar Tab'!$C335-1, 3))</f>
        <v>Q4</v>
      </c>
      <c r="F335" s="8">
        <f>YEAR('Calendar Tab'!$B335)</f>
        <v>2010</v>
      </c>
      <c r="G335" s="8">
        <f>WEEKDAY('Calendar Tab'!$B335)</f>
        <v>3</v>
      </c>
      <c r="H335" s="8" t="str">
        <f>TEXT('Calendar Tab'!$B335, "ddd")</f>
        <v>Tue</v>
      </c>
      <c r="I335" s="8">
        <f>INT(TEXT('Calendar Tab'!$B335, "d"))</f>
        <v>30</v>
      </c>
      <c r="J335" s="8" t="str">
        <f>'Calendar Tab'!$F335 &amp;"-" &amp;'Calendar Tab'!$E335</f>
        <v>2010-Q4</v>
      </c>
      <c r="K335" s="8" t="str">
        <f>'Calendar Tab'!$F335 &amp; "-" &amp; 'Calendar Tab'!$D335</f>
        <v>2010-Nov</v>
      </c>
      <c r="L335" s="8">
        <f>'Calendar Tab'!$F335 *100 +'Calendar Tab'!$C335</f>
        <v>201011</v>
      </c>
    </row>
    <row r="336" spans="1:12">
      <c r="A336" s="5">
        <f>'Calendar Tab'!$F336*10000 + 'Calendar Tab'!$C336*100 +'Calendar Tab'!$I336</f>
        <v>20101201</v>
      </c>
      <c r="B336" s="4">
        <v>40513</v>
      </c>
      <c r="C336" s="5">
        <f>INT(TEXT('Calendar Tab'!$B336, "m"))</f>
        <v>12</v>
      </c>
      <c r="D336" s="5" t="str">
        <f>TEXT('Calendar Tab'!$B336, "mmm")</f>
        <v>Dec</v>
      </c>
      <c r="E336" s="6" t="str">
        <f xml:space="preserve">  "Q" &amp;  ( 1 + QUOTIENT('Calendar Tab'!$C336-1, 3))</f>
        <v>Q4</v>
      </c>
      <c r="F336" s="5">
        <f>YEAR('Calendar Tab'!$B336)</f>
        <v>2010</v>
      </c>
      <c r="G336" s="5">
        <f>WEEKDAY('Calendar Tab'!$B336)</f>
        <v>4</v>
      </c>
      <c r="H336" s="5" t="str">
        <f>TEXT('Calendar Tab'!$B336, "ddd")</f>
        <v>Wed</v>
      </c>
      <c r="I336" s="5">
        <f>INT(TEXT('Calendar Tab'!$B336, "d"))</f>
        <v>1</v>
      </c>
      <c r="J336" s="5" t="str">
        <f>'Calendar Tab'!$F336 &amp;"-" &amp;'Calendar Tab'!$E336</f>
        <v>2010-Q4</v>
      </c>
      <c r="K336" s="5" t="str">
        <f>'Calendar Tab'!$F336 &amp; "-" &amp; 'Calendar Tab'!$D336</f>
        <v>2010-Dec</v>
      </c>
      <c r="L336" s="5">
        <f>'Calendar Tab'!$F336 *100 +'Calendar Tab'!$C336</f>
        <v>201012</v>
      </c>
    </row>
    <row r="337" spans="1:12">
      <c r="A337" s="8">
        <f>'Calendar Tab'!$F337*10000 + 'Calendar Tab'!$C337*100 +'Calendar Tab'!$I337</f>
        <v>20101202</v>
      </c>
      <c r="B337" s="7">
        <v>40514</v>
      </c>
      <c r="C337" s="8">
        <f>INT(TEXT('Calendar Tab'!$B337, "m"))</f>
        <v>12</v>
      </c>
      <c r="D337" s="8" t="str">
        <f>TEXT('Calendar Tab'!$B337, "mmm")</f>
        <v>Dec</v>
      </c>
      <c r="E337" s="9" t="str">
        <f xml:space="preserve">  "Q" &amp;  ( 1 + QUOTIENT('Calendar Tab'!$C337-1, 3))</f>
        <v>Q4</v>
      </c>
      <c r="F337" s="8">
        <f>YEAR('Calendar Tab'!$B337)</f>
        <v>2010</v>
      </c>
      <c r="G337" s="8">
        <f>WEEKDAY('Calendar Tab'!$B337)</f>
        <v>5</v>
      </c>
      <c r="H337" s="8" t="str">
        <f>TEXT('Calendar Tab'!$B337, "ddd")</f>
        <v>Thu</v>
      </c>
      <c r="I337" s="8">
        <f>INT(TEXT('Calendar Tab'!$B337, "d"))</f>
        <v>2</v>
      </c>
      <c r="J337" s="8" t="str">
        <f>'Calendar Tab'!$F337 &amp;"-" &amp;'Calendar Tab'!$E337</f>
        <v>2010-Q4</v>
      </c>
      <c r="K337" s="8" t="str">
        <f>'Calendar Tab'!$F337 &amp; "-" &amp; 'Calendar Tab'!$D337</f>
        <v>2010-Dec</v>
      </c>
      <c r="L337" s="8">
        <f>'Calendar Tab'!$F337 *100 +'Calendar Tab'!$C337</f>
        <v>201012</v>
      </c>
    </row>
    <row r="338" spans="1:12">
      <c r="A338" s="5">
        <f>'Calendar Tab'!$F338*10000 + 'Calendar Tab'!$C338*100 +'Calendar Tab'!$I338</f>
        <v>20101203</v>
      </c>
      <c r="B338" s="4">
        <v>40515</v>
      </c>
      <c r="C338" s="5">
        <f>INT(TEXT('Calendar Tab'!$B338, "m"))</f>
        <v>12</v>
      </c>
      <c r="D338" s="5" t="str">
        <f>TEXT('Calendar Tab'!$B338, "mmm")</f>
        <v>Dec</v>
      </c>
      <c r="E338" s="6" t="str">
        <f xml:space="preserve">  "Q" &amp;  ( 1 + QUOTIENT('Calendar Tab'!$C338-1, 3))</f>
        <v>Q4</v>
      </c>
      <c r="F338" s="5">
        <f>YEAR('Calendar Tab'!$B338)</f>
        <v>2010</v>
      </c>
      <c r="G338" s="5">
        <f>WEEKDAY('Calendar Tab'!$B338)</f>
        <v>6</v>
      </c>
      <c r="H338" s="5" t="str">
        <f>TEXT('Calendar Tab'!$B338, "ddd")</f>
        <v>Fri</v>
      </c>
      <c r="I338" s="5">
        <f>INT(TEXT('Calendar Tab'!$B338, "d"))</f>
        <v>3</v>
      </c>
      <c r="J338" s="5" t="str">
        <f>'Calendar Tab'!$F338 &amp;"-" &amp;'Calendar Tab'!$E338</f>
        <v>2010-Q4</v>
      </c>
      <c r="K338" s="5" t="str">
        <f>'Calendar Tab'!$F338 &amp; "-" &amp; 'Calendar Tab'!$D338</f>
        <v>2010-Dec</v>
      </c>
      <c r="L338" s="5">
        <f>'Calendar Tab'!$F338 *100 +'Calendar Tab'!$C338</f>
        <v>201012</v>
      </c>
    </row>
    <row r="339" spans="1:12">
      <c r="A339" s="8">
        <f>'Calendar Tab'!$F339*10000 + 'Calendar Tab'!$C339*100 +'Calendar Tab'!$I339</f>
        <v>20101204</v>
      </c>
      <c r="B339" s="7">
        <v>40516</v>
      </c>
      <c r="C339" s="8">
        <f>INT(TEXT('Calendar Tab'!$B339, "m"))</f>
        <v>12</v>
      </c>
      <c r="D339" s="8" t="str">
        <f>TEXT('Calendar Tab'!$B339, "mmm")</f>
        <v>Dec</v>
      </c>
      <c r="E339" s="9" t="str">
        <f xml:space="preserve">  "Q" &amp;  ( 1 + QUOTIENT('Calendar Tab'!$C339-1, 3))</f>
        <v>Q4</v>
      </c>
      <c r="F339" s="8">
        <f>YEAR('Calendar Tab'!$B339)</f>
        <v>2010</v>
      </c>
      <c r="G339" s="8">
        <f>WEEKDAY('Calendar Tab'!$B339)</f>
        <v>7</v>
      </c>
      <c r="H339" s="8" t="str">
        <f>TEXT('Calendar Tab'!$B339, "ddd")</f>
        <v>Sat</v>
      </c>
      <c r="I339" s="8">
        <f>INT(TEXT('Calendar Tab'!$B339, "d"))</f>
        <v>4</v>
      </c>
      <c r="J339" s="8" t="str">
        <f>'Calendar Tab'!$F339 &amp;"-" &amp;'Calendar Tab'!$E339</f>
        <v>2010-Q4</v>
      </c>
      <c r="K339" s="8" t="str">
        <f>'Calendar Tab'!$F339 &amp; "-" &amp; 'Calendar Tab'!$D339</f>
        <v>2010-Dec</v>
      </c>
      <c r="L339" s="8">
        <f>'Calendar Tab'!$F339 *100 +'Calendar Tab'!$C339</f>
        <v>201012</v>
      </c>
    </row>
    <row r="340" spans="1:12">
      <c r="A340" s="5">
        <f>'Calendar Tab'!$F340*10000 + 'Calendar Tab'!$C340*100 +'Calendar Tab'!$I340</f>
        <v>20101205</v>
      </c>
      <c r="B340" s="4">
        <v>40517</v>
      </c>
      <c r="C340" s="5">
        <f>INT(TEXT('Calendar Tab'!$B340, "m"))</f>
        <v>12</v>
      </c>
      <c r="D340" s="5" t="str">
        <f>TEXT('Calendar Tab'!$B340, "mmm")</f>
        <v>Dec</v>
      </c>
      <c r="E340" s="6" t="str">
        <f xml:space="preserve">  "Q" &amp;  ( 1 + QUOTIENT('Calendar Tab'!$C340-1, 3))</f>
        <v>Q4</v>
      </c>
      <c r="F340" s="5">
        <f>YEAR('Calendar Tab'!$B340)</f>
        <v>2010</v>
      </c>
      <c r="G340" s="5">
        <f>WEEKDAY('Calendar Tab'!$B340)</f>
        <v>1</v>
      </c>
      <c r="H340" s="5" t="str">
        <f>TEXT('Calendar Tab'!$B340, "ddd")</f>
        <v>Sun</v>
      </c>
      <c r="I340" s="5">
        <f>INT(TEXT('Calendar Tab'!$B340, "d"))</f>
        <v>5</v>
      </c>
      <c r="J340" s="5" t="str">
        <f>'Calendar Tab'!$F340 &amp;"-" &amp;'Calendar Tab'!$E340</f>
        <v>2010-Q4</v>
      </c>
      <c r="K340" s="5" t="str">
        <f>'Calendar Tab'!$F340 &amp; "-" &amp; 'Calendar Tab'!$D340</f>
        <v>2010-Dec</v>
      </c>
      <c r="L340" s="5">
        <f>'Calendar Tab'!$F340 *100 +'Calendar Tab'!$C340</f>
        <v>201012</v>
      </c>
    </row>
    <row r="341" spans="1:12">
      <c r="A341" s="8">
        <f>'Calendar Tab'!$F341*10000 + 'Calendar Tab'!$C341*100 +'Calendar Tab'!$I341</f>
        <v>20101206</v>
      </c>
      <c r="B341" s="7">
        <v>40518</v>
      </c>
      <c r="C341" s="8">
        <f>INT(TEXT('Calendar Tab'!$B341, "m"))</f>
        <v>12</v>
      </c>
      <c r="D341" s="8" t="str">
        <f>TEXT('Calendar Tab'!$B341, "mmm")</f>
        <v>Dec</v>
      </c>
      <c r="E341" s="9" t="str">
        <f xml:space="preserve">  "Q" &amp;  ( 1 + QUOTIENT('Calendar Tab'!$C341-1, 3))</f>
        <v>Q4</v>
      </c>
      <c r="F341" s="8">
        <f>YEAR('Calendar Tab'!$B341)</f>
        <v>2010</v>
      </c>
      <c r="G341" s="8">
        <f>WEEKDAY('Calendar Tab'!$B341)</f>
        <v>2</v>
      </c>
      <c r="H341" s="8" t="str">
        <f>TEXT('Calendar Tab'!$B341, "ddd")</f>
        <v>Mon</v>
      </c>
      <c r="I341" s="8">
        <f>INT(TEXT('Calendar Tab'!$B341, "d"))</f>
        <v>6</v>
      </c>
      <c r="J341" s="8" t="str">
        <f>'Calendar Tab'!$F341 &amp;"-" &amp;'Calendar Tab'!$E341</f>
        <v>2010-Q4</v>
      </c>
      <c r="K341" s="8" t="str">
        <f>'Calendar Tab'!$F341 &amp; "-" &amp; 'Calendar Tab'!$D341</f>
        <v>2010-Dec</v>
      </c>
      <c r="L341" s="8">
        <f>'Calendar Tab'!$F341 *100 +'Calendar Tab'!$C341</f>
        <v>201012</v>
      </c>
    </row>
    <row r="342" spans="1:12">
      <c r="A342" s="5">
        <f>'Calendar Tab'!$F342*10000 + 'Calendar Tab'!$C342*100 +'Calendar Tab'!$I342</f>
        <v>20101207</v>
      </c>
      <c r="B342" s="4">
        <v>40519</v>
      </c>
      <c r="C342" s="5">
        <f>INT(TEXT('Calendar Tab'!$B342, "m"))</f>
        <v>12</v>
      </c>
      <c r="D342" s="5" t="str">
        <f>TEXT('Calendar Tab'!$B342, "mmm")</f>
        <v>Dec</v>
      </c>
      <c r="E342" s="6" t="str">
        <f xml:space="preserve">  "Q" &amp;  ( 1 + QUOTIENT('Calendar Tab'!$C342-1, 3))</f>
        <v>Q4</v>
      </c>
      <c r="F342" s="5">
        <f>YEAR('Calendar Tab'!$B342)</f>
        <v>2010</v>
      </c>
      <c r="G342" s="5">
        <f>WEEKDAY('Calendar Tab'!$B342)</f>
        <v>3</v>
      </c>
      <c r="H342" s="5" t="str">
        <f>TEXT('Calendar Tab'!$B342, "ddd")</f>
        <v>Tue</v>
      </c>
      <c r="I342" s="5">
        <f>INT(TEXT('Calendar Tab'!$B342, "d"))</f>
        <v>7</v>
      </c>
      <c r="J342" s="5" t="str">
        <f>'Calendar Tab'!$F342 &amp;"-" &amp;'Calendar Tab'!$E342</f>
        <v>2010-Q4</v>
      </c>
      <c r="K342" s="5" t="str">
        <f>'Calendar Tab'!$F342 &amp; "-" &amp; 'Calendar Tab'!$D342</f>
        <v>2010-Dec</v>
      </c>
      <c r="L342" s="5">
        <f>'Calendar Tab'!$F342 *100 +'Calendar Tab'!$C342</f>
        <v>201012</v>
      </c>
    </row>
    <row r="343" spans="1:12">
      <c r="A343" s="8">
        <f>'Calendar Tab'!$F343*10000 + 'Calendar Tab'!$C343*100 +'Calendar Tab'!$I343</f>
        <v>20101208</v>
      </c>
      <c r="B343" s="7">
        <v>40520</v>
      </c>
      <c r="C343" s="8">
        <f>INT(TEXT('Calendar Tab'!$B343, "m"))</f>
        <v>12</v>
      </c>
      <c r="D343" s="8" t="str">
        <f>TEXT('Calendar Tab'!$B343, "mmm")</f>
        <v>Dec</v>
      </c>
      <c r="E343" s="9" t="str">
        <f xml:space="preserve">  "Q" &amp;  ( 1 + QUOTIENT('Calendar Tab'!$C343-1, 3))</f>
        <v>Q4</v>
      </c>
      <c r="F343" s="8">
        <f>YEAR('Calendar Tab'!$B343)</f>
        <v>2010</v>
      </c>
      <c r="G343" s="8">
        <f>WEEKDAY('Calendar Tab'!$B343)</f>
        <v>4</v>
      </c>
      <c r="H343" s="8" t="str">
        <f>TEXT('Calendar Tab'!$B343, "ddd")</f>
        <v>Wed</v>
      </c>
      <c r="I343" s="8">
        <f>INT(TEXT('Calendar Tab'!$B343, "d"))</f>
        <v>8</v>
      </c>
      <c r="J343" s="8" t="str">
        <f>'Calendar Tab'!$F343 &amp;"-" &amp;'Calendar Tab'!$E343</f>
        <v>2010-Q4</v>
      </c>
      <c r="K343" s="8" t="str">
        <f>'Calendar Tab'!$F343 &amp; "-" &amp; 'Calendar Tab'!$D343</f>
        <v>2010-Dec</v>
      </c>
      <c r="L343" s="8">
        <f>'Calendar Tab'!$F343 *100 +'Calendar Tab'!$C343</f>
        <v>201012</v>
      </c>
    </row>
    <row r="344" spans="1:12">
      <c r="A344" s="5">
        <f>'Calendar Tab'!$F344*10000 + 'Calendar Tab'!$C344*100 +'Calendar Tab'!$I344</f>
        <v>20101209</v>
      </c>
      <c r="B344" s="4">
        <v>40521</v>
      </c>
      <c r="C344" s="5">
        <f>INT(TEXT('Calendar Tab'!$B344, "m"))</f>
        <v>12</v>
      </c>
      <c r="D344" s="5" t="str">
        <f>TEXT('Calendar Tab'!$B344, "mmm")</f>
        <v>Dec</v>
      </c>
      <c r="E344" s="6" t="str">
        <f xml:space="preserve">  "Q" &amp;  ( 1 + QUOTIENT('Calendar Tab'!$C344-1, 3))</f>
        <v>Q4</v>
      </c>
      <c r="F344" s="5">
        <f>YEAR('Calendar Tab'!$B344)</f>
        <v>2010</v>
      </c>
      <c r="G344" s="5">
        <f>WEEKDAY('Calendar Tab'!$B344)</f>
        <v>5</v>
      </c>
      <c r="H344" s="5" t="str">
        <f>TEXT('Calendar Tab'!$B344, "ddd")</f>
        <v>Thu</v>
      </c>
      <c r="I344" s="5">
        <f>INT(TEXT('Calendar Tab'!$B344, "d"))</f>
        <v>9</v>
      </c>
      <c r="J344" s="5" t="str">
        <f>'Calendar Tab'!$F344 &amp;"-" &amp;'Calendar Tab'!$E344</f>
        <v>2010-Q4</v>
      </c>
      <c r="K344" s="5" t="str">
        <f>'Calendar Tab'!$F344 &amp; "-" &amp; 'Calendar Tab'!$D344</f>
        <v>2010-Dec</v>
      </c>
      <c r="L344" s="5">
        <f>'Calendar Tab'!$F344 *100 +'Calendar Tab'!$C344</f>
        <v>201012</v>
      </c>
    </row>
    <row r="345" spans="1:12">
      <c r="A345" s="8">
        <f>'Calendar Tab'!$F345*10000 + 'Calendar Tab'!$C345*100 +'Calendar Tab'!$I345</f>
        <v>20101210</v>
      </c>
      <c r="B345" s="7">
        <v>40522</v>
      </c>
      <c r="C345" s="8">
        <f>INT(TEXT('Calendar Tab'!$B345, "m"))</f>
        <v>12</v>
      </c>
      <c r="D345" s="8" t="str">
        <f>TEXT('Calendar Tab'!$B345, "mmm")</f>
        <v>Dec</v>
      </c>
      <c r="E345" s="9" t="str">
        <f xml:space="preserve">  "Q" &amp;  ( 1 + QUOTIENT('Calendar Tab'!$C345-1, 3))</f>
        <v>Q4</v>
      </c>
      <c r="F345" s="8">
        <f>YEAR('Calendar Tab'!$B345)</f>
        <v>2010</v>
      </c>
      <c r="G345" s="8">
        <f>WEEKDAY('Calendar Tab'!$B345)</f>
        <v>6</v>
      </c>
      <c r="H345" s="8" t="str">
        <f>TEXT('Calendar Tab'!$B345, "ddd")</f>
        <v>Fri</v>
      </c>
      <c r="I345" s="8">
        <f>INT(TEXT('Calendar Tab'!$B345, "d"))</f>
        <v>10</v>
      </c>
      <c r="J345" s="8" t="str">
        <f>'Calendar Tab'!$F345 &amp;"-" &amp;'Calendar Tab'!$E345</f>
        <v>2010-Q4</v>
      </c>
      <c r="K345" s="8" t="str">
        <f>'Calendar Tab'!$F345 &amp; "-" &amp; 'Calendar Tab'!$D345</f>
        <v>2010-Dec</v>
      </c>
      <c r="L345" s="8">
        <f>'Calendar Tab'!$F345 *100 +'Calendar Tab'!$C345</f>
        <v>201012</v>
      </c>
    </row>
    <row r="346" spans="1:12">
      <c r="A346" s="5">
        <f>'Calendar Tab'!$F346*10000 + 'Calendar Tab'!$C346*100 +'Calendar Tab'!$I346</f>
        <v>20101211</v>
      </c>
      <c r="B346" s="4">
        <v>40523</v>
      </c>
      <c r="C346" s="5">
        <f>INT(TEXT('Calendar Tab'!$B346, "m"))</f>
        <v>12</v>
      </c>
      <c r="D346" s="5" t="str">
        <f>TEXT('Calendar Tab'!$B346, "mmm")</f>
        <v>Dec</v>
      </c>
      <c r="E346" s="6" t="str">
        <f xml:space="preserve">  "Q" &amp;  ( 1 + QUOTIENT('Calendar Tab'!$C346-1, 3))</f>
        <v>Q4</v>
      </c>
      <c r="F346" s="5">
        <f>YEAR('Calendar Tab'!$B346)</f>
        <v>2010</v>
      </c>
      <c r="G346" s="5">
        <f>WEEKDAY('Calendar Tab'!$B346)</f>
        <v>7</v>
      </c>
      <c r="H346" s="5" t="str">
        <f>TEXT('Calendar Tab'!$B346, "ddd")</f>
        <v>Sat</v>
      </c>
      <c r="I346" s="5">
        <f>INT(TEXT('Calendar Tab'!$B346, "d"))</f>
        <v>11</v>
      </c>
      <c r="J346" s="5" t="str">
        <f>'Calendar Tab'!$F346 &amp;"-" &amp;'Calendar Tab'!$E346</f>
        <v>2010-Q4</v>
      </c>
      <c r="K346" s="5" t="str">
        <f>'Calendar Tab'!$F346 &amp; "-" &amp; 'Calendar Tab'!$D346</f>
        <v>2010-Dec</v>
      </c>
      <c r="L346" s="5">
        <f>'Calendar Tab'!$F346 *100 +'Calendar Tab'!$C346</f>
        <v>201012</v>
      </c>
    </row>
    <row r="347" spans="1:12">
      <c r="A347" s="8">
        <f>'Calendar Tab'!$F347*10000 + 'Calendar Tab'!$C347*100 +'Calendar Tab'!$I347</f>
        <v>20101212</v>
      </c>
      <c r="B347" s="7">
        <v>40524</v>
      </c>
      <c r="C347" s="8">
        <f>INT(TEXT('Calendar Tab'!$B347, "m"))</f>
        <v>12</v>
      </c>
      <c r="D347" s="8" t="str">
        <f>TEXT('Calendar Tab'!$B347, "mmm")</f>
        <v>Dec</v>
      </c>
      <c r="E347" s="9" t="str">
        <f xml:space="preserve">  "Q" &amp;  ( 1 + QUOTIENT('Calendar Tab'!$C347-1, 3))</f>
        <v>Q4</v>
      </c>
      <c r="F347" s="8">
        <f>YEAR('Calendar Tab'!$B347)</f>
        <v>2010</v>
      </c>
      <c r="G347" s="8">
        <f>WEEKDAY('Calendar Tab'!$B347)</f>
        <v>1</v>
      </c>
      <c r="H347" s="8" t="str">
        <f>TEXT('Calendar Tab'!$B347, "ddd")</f>
        <v>Sun</v>
      </c>
      <c r="I347" s="8">
        <f>INT(TEXT('Calendar Tab'!$B347, "d"))</f>
        <v>12</v>
      </c>
      <c r="J347" s="8" t="str">
        <f>'Calendar Tab'!$F347 &amp;"-" &amp;'Calendar Tab'!$E347</f>
        <v>2010-Q4</v>
      </c>
      <c r="K347" s="8" t="str">
        <f>'Calendar Tab'!$F347 &amp; "-" &amp; 'Calendar Tab'!$D347</f>
        <v>2010-Dec</v>
      </c>
      <c r="L347" s="8">
        <f>'Calendar Tab'!$F347 *100 +'Calendar Tab'!$C347</f>
        <v>201012</v>
      </c>
    </row>
    <row r="348" spans="1:12">
      <c r="A348" s="5">
        <f>'Calendar Tab'!$F348*10000 + 'Calendar Tab'!$C348*100 +'Calendar Tab'!$I348</f>
        <v>20101213</v>
      </c>
      <c r="B348" s="4">
        <v>40525</v>
      </c>
      <c r="C348" s="5">
        <f>INT(TEXT('Calendar Tab'!$B348, "m"))</f>
        <v>12</v>
      </c>
      <c r="D348" s="5" t="str">
        <f>TEXT('Calendar Tab'!$B348, "mmm")</f>
        <v>Dec</v>
      </c>
      <c r="E348" s="6" t="str">
        <f xml:space="preserve">  "Q" &amp;  ( 1 + QUOTIENT('Calendar Tab'!$C348-1, 3))</f>
        <v>Q4</v>
      </c>
      <c r="F348" s="5">
        <f>YEAR('Calendar Tab'!$B348)</f>
        <v>2010</v>
      </c>
      <c r="G348" s="5">
        <f>WEEKDAY('Calendar Tab'!$B348)</f>
        <v>2</v>
      </c>
      <c r="H348" s="5" t="str">
        <f>TEXT('Calendar Tab'!$B348, "ddd")</f>
        <v>Mon</v>
      </c>
      <c r="I348" s="5">
        <f>INT(TEXT('Calendar Tab'!$B348, "d"))</f>
        <v>13</v>
      </c>
      <c r="J348" s="5" t="str">
        <f>'Calendar Tab'!$F348 &amp;"-" &amp;'Calendar Tab'!$E348</f>
        <v>2010-Q4</v>
      </c>
      <c r="K348" s="5" t="str">
        <f>'Calendar Tab'!$F348 &amp; "-" &amp; 'Calendar Tab'!$D348</f>
        <v>2010-Dec</v>
      </c>
      <c r="L348" s="5">
        <f>'Calendar Tab'!$F348 *100 +'Calendar Tab'!$C348</f>
        <v>201012</v>
      </c>
    </row>
    <row r="349" spans="1:12">
      <c r="A349" s="8">
        <f>'Calendar Tab'!$F349*10000 + 'Calendar Tab'!$C349*100 +'Calendar Tab'!$I349</f>
        <v>20101214</v>
      </c>
      <c r="B349" s="7">
        <v>40526</v>
      </c>
      <c r="C349" s="8">
        <f>INT(TEXT('Calendar Tab'!$B349, "m"))</f>
        <v>12</v>
      </c>
      <c r="D349" s="8" t="str">
        <f>TEXT('Calendar Tab'!$B349, "mmm")</f>
        <v>Dec</v>
      </c>
      <c r="E349" s="9" t="str">
        <f xml:space="preserve">  "Q" &amp;  ( 1 + QUOTIENT('Calendar Tab'!$C349-1, 3))</f>
        <v>Q4</v>
      </c>
      <c r="F349" s="8">
        <f>YEAR('Calendar Tab'!$B349)</f>
        <v>2010</v>
      </c>
      <c r="G349" s="8">
        <f>WEEKDAY('Calendar Tab'!$B349)</f>
        <v>3</v>
      </c>
      <c r="H349" s="8" t="str">
        <f>TEXT('Calendar Tab'!$B349, "ddd")</f>
        <v>Tue</v>
      </c>
      <c r="I349" s="8">
        <f>INT(TEXT('Calendar Tab'!$B349, "d"))</f>
        <v>14</v>
      </c>
      <c r="J349" s="8" t="str">
        <f>'Calendar Tab'!$F349 &amp;"-" &amp;'Calendar Tab'!$E349</f>
        <v>2010-Q4</v>
      </c>
      <c r="K349" s="8" t="str">
        <f>'Calendar Tab'!$F349 &amp; "-" &amp; 'Calendar Tab'!$D349</f>
        <v>2010-Dec</v>
      </c>
      <c r="L349" s="8">
        <f>'Calendar Tab'!$F349 *100 +'Calendar Tab'!$C349</f>
        <v>201012</v>
      </c>
    </row>
    <row r="350" spans="1:12">
      <c r="A350" s="5">
        <f>'Calendar Tab'!$F350*10000 + 'Calendar Tab'!$C350*100 +'Calendar Tab'!$I350</f>
        <v>20101215</v>
      </c>
      <c r="B350" s="4">
        <v>40527</v>
      </c>
      <c r="C350" s="5">
        <f>INT(TEXT('Calendar Tab'!$B350, "m"))</f>
        <v>12</v>
      </c>
      <c r="D350" s="5" t="str">
        <f>TEXT('Calendar Tab'!$B350, "mmm")</f>
        <v>Dec</v>
      </c>
      <c r="E350" s="6" t="str">
        <f xml:space="preserve">  "Q" &amp;  ( 1 + QUOTIENT('Calendar Tab'!$C350-1, 3))</f>
        <v>Q4</v>
      </c>
      <c r="F350" s="5">
        <f>YEAR('Calendar Tab'!$B350)</f>
        <v>2010</v>
      </c>
      <c r="G350" s="5">
        <f>WEEKDAY('Calendar Tab'!$B350)</f>
        <v>4</v>
      </c>
      <c r="H350" s="5" t="str">
        <f>TEXT('Calendar Tab'!$B350, "ddd")</f>
        <v>Wed</v>
      </c>
      <c r="I350" s="5">
        <f>INT(TEXT('Calendar Tab'!$B350, "d"))</f>
        <v>15</v>
      </c>
      <c r="J350" s="5" t="str">
        <f>'Calendar Tab'!$F350 &amp;"-" &amp;'Calendar Tab'!$E350</f>
        <v>2010-Q4</v>
      </c>
      <c r="K350" s="5" t="str">
        <f>'Calendar Tab'!$F350 &amp; "-" &amp; 'Calendar Tab'!$D350</f>
        <v>2010-Dec</v>
      </c>
      <c r="L350" s="5">
        <f>'Calendar Tab'!$F350 *100 +'Calendar Tab'!$C350</f>
        <v>201012</v>
      </c>
    </row>
    <row r="351" spans="1:12">
      <c r="A351" s="8">
        <f>'Calendar Tab'!$F351*10000 + 'Calendar Tab'!$C351*100 +'Calendar Tab'!$I351</f>
        <v>20101216</v>
      </c>
      <c r="B351" s="7">
        <v>40528</v>
      </c>
      <c r="C351" s="8">
        <f>INT(TEXT('Calendar Tab'!$B351, "m"))</f>
        <v>12</v>
      </c>
      <c r="D351" s="8" t="str">
        <f>TEXT('Calendar Tab'!$B351, "mmm")</f>
        <v>Dec</v>
      </c>
      <c r="E351" s="9" t="str">
        <f xml:space="preserve">  "Q" &amp;  ( 1 + QUOTIENT('Calendar Tab'!$C351-1, 3))</f>
        <v>Q4</v>
      </c>
      <c r="F351" s="8">
        <f>YEAR('Calendar Tab'!$B351)</f>
        <v>2010</v>
      </c>
      <c r="G351" s="8">
        <f>WEEKDAY('Calendar Tab'!$B351)</f>
        <v>5</v>
      </c>
      <c r="H351" s="8" t="str">
        <f>TEXT('Calendar Tab'!$B351, "ddd")</f>
        <v>Thu</v>
      </c>
      <c r="I351" s="8">
        <f>INT(TEXT('Calendar Tab'!$B351, "d"))</f>
        <v>16</v>
      </c>
      <c r="J351" s="8" t="str">
        <f>'Calendar Tab'!$F351 &amp;"-" &amp;'Calendar Tab'!$E351</f>
        <v>2010-Q4</v>
      </c>
      <c r="K351" s="8" t="str">
        <f>'Calendar Tab'!$F351 &amp; "-" &amp; 'Calendar Tab'!$D351</f>
        <v>2010-Dec</v>
      </c>
      <c r="L351" s="8">
        <f>'Calendar Tab'!$F351 *100 +'Calendar Tab'!$C351</f>
        <v>201012</v>
      </c>
    </row>
    <row r="352" spans="1:12">
      <c r="A352" s="5">
        <f>'Calendar Tab'!$F352*10000 + 'Calendar Tab'!$C352*100 +'Calendar Tab'!$I352</f>
        <v>20101217</v>
      </c>
      <c r="B352" s="4">
        <v>40529</v>
      </c>
      <c r="C352" s="5">
        <f>INT(TEXT('Calendar Tab'!$B352, "m"))</f>
        <v>12</v>
      </c>
      <c r="D352" s="5" t="str">
        <f>TEXT('Calendar Tab'!$B352, "mmm")</f>
        <v>Dec</v>
      </c>
      <c r="E352" s="6" t="str">
        <f xml:space="preserve">  "Q" &amp;  ( 1 + QUOTIENT('Calendar Tab'!$C352-1, 3))</f>
        <v>Q4</v>
      </c>
      <c r="F352" s="5">
        <f>YEAR('Calendar Tab'!$B352)</f>
        <v>2010</v>
      </c>
      <c r="G352" s="5">
        <f>WEEKDAY('Calendar Tab'!$B352)</f>
        <v>6</v>
      </c>
      <c r="H352" s="5" t="str">
        <f>TEXT('Calendar Tab'!$B352, "ddd")</f>
        <v>Fri</v>
      </c>
      <c r="I352" s="5">
        <f>INT(TEXT('Calendar Tab'!$B352, "d"))</f>
        <v>17</v>
      </c>
      <c r="J352" s="5" t="str">
        <f>'Calendar Tab'!$F352 &amp;"-" &amp;'Calendar Tab'!$E352</f>
        <v>2010-Q4</v>
      </c>
      <c r="K352" s="5" t="str">
        <f>'Calendar Tab'!$F352 &amp; "-" &amp; 'Calendar Tab'!$D352</f>
        <v>2010-Dec</v>
      </c>
      <c r="L352" s="5">
        <f>'Calendar Tab'!$F352 *100 +'Calendar Tab'!$C352</f>
        <v>201012</v>
      </c>
    </row>
    <row r="353" spans="1:12">
      <c r="A353" s="8">
        <f>'Calendar Tab'!$F353*10000 + 'Calendar Tab'!$C353*100 +'Calendar Tab'!$I353</f>
        <v>20101218</v>
      </c>
      <c r="B353" s="7">
        <v>40530</v>
      </c>
      <c r="C353" s="8">
        <f>INT(TEXT('Calendar Tab'!$B353, "m"))</f>
        <v>12</v>
      </c>
      <c r="D353" s="8" t="str">
        <f>TEXT('Calendar Tab'!$B353, "mmm")</f>
        <v>Dec</v>
      </c>
      <c r="E353" s="9" t="str">
        <f xml:space="preserve">  "Q" &amp;  ( 1 + QUOTIENT('Calendar Tab'!$C353-1, 3))</f>
        <v>Q4</v>
      </c>
      <c r="F353" s="8">
        <f>YEAR('Calendar Tab'!$B353)</f>
        <v>2010</v>
      </c>
      <c r="G353" s="8">
        <f>WEEKDAY('Calendar Tab'!$B353)</f>
        <v>7</v>
      </c>
      <c r="H353" s="8" t="str">
        <f>TEXT('Calendar Tab'!$B353, "ddd")</f>
        <v>Sat</v>
      </c>
      <c r="I353" s="8">
        <f>INT(TEXT('Calendar Tab'!$B353, "d"))</f>
        <v>18</v>
      </c>
      <c r="J353" s="8" t="str">
        <f>'Calendar Tab'!$F353 &amp;"-" &amp;'Calendar Tab'!$E353</f>
        <v>2010-Q4</v>
      </c>
      <c r="K353" s="8" t="str">
        <f>'Calendar Tab'!$F353 &amp; "-" &amp; 'Calendar Tab'!$D353</f>
        <v>2010-Dec</v>
      </c>
      <c r="L353" s="8">
        <f>'Calendar Tab'!$F353 *100 +'Calendar Tab'!$C353</f>
        <v>201012</v>
      </c>
    </row>
    <row r="354" spans="1:12">
      <c r="A354" s="5">
        <f>'Calendar Tab'!$F354*10000 + 'Calendar Tab'!$C354*100 +'Calendar Tab'!$I354</f>
        <v>20101219</v>
      </c>
      <c r="B354" s="4">
        <v>40531</v>
      </c>
      <c r="C354" s="5">
        <f>INT(TEXT('Calendar Tab'!$B354, "m"))</f>
        <v>12</v>
      </c>
      <c r="D354" s="5" t="str">
        <f>TEXT('Calendar Tab'!$B354, "mmm")</f>
        <v>Dec</v>
      </c>
      <c r="E354" s="6" t="str">
        <f xml:space="preserve">  "Q" &amp;  ( 1 + QUOTIENT('Calendar Tab'!$C354-1, 3))</f>
        <v>Q4</v>
      </c>
      <c r="F354" s="5">
        <f>YEAR('Calendar Tab'!$B354)</f>
        <v>2010</v>
      </c>
      <c r="G354" s="5">
        <f>WEEKDAY('Calendar Tab'!$B354)</f>
        <v>1</v>
      </c>
      <c r="H354" s="5" t="str">
        <f>TEXT('Calendar Tab'!$B354, "ddd")</f>
        <v>Sun</v>
      </c>
      <c r="I354" s="5">
        <f>INT(TEXT('Calendar Tab'!$B354, "d"))</f>
        <v>19</v>
      </c>
      <c r="J354" s="5" t="str">
        <f>'Calendar Tab'!$F354 &amp;"-" &amp;'Calendar Tab'!$E354</f>
        <v>2010-Q4</v>
      </c>
      <c r="K354" s="5" t="str">
        <f>'Calendar Tab'!$F354 &amp; "-" &amp; 'Calendar Tab'!$D354</f>
        <v>2010-Dec</v>
      </c>
      <c r="L354" s="5">
        <f>'Calendar Tab'!$F354 *100 +'Calendar Tab'!$C354</f>
        <v>201012</v>
      </c>
    </row>
    <row r="355" spans="1:12">
      <c r="A355" s="8">
        <f>'Calendar Tab'!$F355*10000 + 'Calendar Tab'!$C355*100 +'Calendar Tab'!$I355</f>
        <v>20101220</v>
      </c>
      <c r="B355" s="7">
        <v>40532</v>
      </c>
      <c r="C355" s="8">
        <f>INT(TEXT('Calendar Tab'!$B355, "m"))</f>
        <v>12</v>
      </c>
      <c r="D355" s="8" t="str">
        <f>TEXT('Calendar Tab'!$B355, "mmm")</f>
        <v>Dec</v>
      </c>
      <c r="E355" s="9" t="str">
        <f xml:space="preserve">  "Q" &amp;  ( 1 + QUOTIENT('Calendar Tab'!$C355-1, 3))</f>
        <v>Q4</v>
      </c>
      <c r="F355" s="8">
        <f>YEAR('Calendar Tab'!$B355)</f>
        <v>2010</v>
      </c>
      <c r="G355" s="8">
        <f>WEEKDAY('Calendar Tab'!$B355)</f>
        <v>2</v>
      </c>
      <c r="H355" s="8" t="str">
        <f>TEXT('Calendar Tab'!$B355, "ddd")</f>
        <v>Mon</v>
      </c>
      <c r="I355" s="8">
        <f>INT(TEXT('Calendar Tab'!$B355, "d"))</f>
        <v>20</v>
      </c>
      <c r="J355" s="8" t="str">
        <f>'Calendar Tab'!$F355 &amp;"-" &amp;'Calendar Tab'!$E355</f>
        <v>2010-Q4</v>
      </c>
      <c r="K355" s="8" t="str">
        <f>'Calendar Tab'!$F355 &amp; "-" &amp; 'Calendar Tab'!$D355</f>
        <v>2010-Dec</v>
      </c>
      <c r="L355" s="8">
        <f>'Calendar Tab'!$F355 *100 +'Calendar Tab'!$C355</f>
        <v>201012</v>
      </c>
    </row>
    <row r="356" spans="1:12">
      <c r="A356" s="5">
        <f>'Calendar Tab'!$F356*10000 + 'Calendar Tab'!$C356*100 +'Calendar Tab'!$I356</f>
        <v>20101221</v>
      </c>
      <c r="B356" s="4">
        <v>40533</v>
      </c>
      <c r="C356" s="5">
        <f>INT(TEXT('Calendar Tab'!$B356, "m"))</f>
        <v>12</v>
      </c>
      <c r="D356" s="5" t="str">
        <f>TEXT('Calendar Tab'!$B356, "mmm")</f>
        <v>Dec</v>
      </c>
      <c r="E356" s="6" t="str">
        <f xml:space="preserve">  "Q" &amp;  ( 1 + QUOTIENT('Calendar Tab'!$C356-1, 3))</f>
        <v>Q4</v>
      </c>
      <c r="F356" s="5">
        <f>YEAR('Calendar Tab'!$B356)</f>
        <v>2010</v>
      </c>
      <c r="G356" s="5">
        <f>WEEKDAY('Calendar Tab'!$B356)</f>
        <v>3</v>
      </c>
      <c r="H356" s="5" t="str">
        <f>TEXT('Calendar Tab'!$B356, "ddd")</f>
        <v>Tue</v>
      </c>
      <c r="I356" s="5">
        <f>INT(TEXT('Calendar Tab'!$B356, "d"))</f>
        <v>21</v>
      </c>
      <c r="J356" s="5" t="str">
        <f>'Calendar Tab'!$F356 &amp;"-" &amp;'Calendar Tab'!$E356</f>
        <v>2010-Q4</v>
      </c>
      <c r="K356" s="5" t="str">
        <f>'Calendar Tab'!$F356 &amp; "-" &amp; 'Calendar Tab'!$D356</f>
        <v>2010-Dec</v>
      </c>
      <c r="L356" s="5">
        <f>'Calendar Tab'!$F356 *100 +'Calendar Tab'!$C356</f>
        <v>201012</v>
      </c>
    </row>
    <row r="357" spans="1:12">
      <c r="A357" s="8">
        <f>'Calendar Tab'!$F357*10000 + 'Calendar Tab'!$C357*100 +'Calendar Tab'!$I357</f>
        <v>20101222</v>
      </c>
      <c r="B357" s="7">
        <v>40534</v>
      </c>
      <c r="C357" s="8">
        <f>INT(TEXT('Calendar Tab'!$B357, "m"))</f>
        <v>12</v>
      </c>
      <c r="D357" s="8" t="str">
        <f>TEXT('Calendar Tab'!$B357, "mmm")</f>
        <v>Dec</v>
      </c>
      <c r="E357" s="9" t="str">
        <f xml:space="preserve">  "Q" &amp;  ( 1 + QUOTIENT('Calendar Tab'!$C357-1, 3))</f>
        <v>Q4</v>
      </c>
      <c r="F357" s="8">
        <f>YEAR('Calendar Tab'!$B357)</f>
        <v>2010</v>
      </c>
      <c r="G357" s="8">
        <f>WEEKDAY('Calendar Tab'!$B357)</f>
        <v>4</v>
      </c>
      <c r="H357" s="8" t="str">
        <f>TEXT('Calendar Tab'!$B357, "ddd")</f>
        <v>Wed</v>
      </c>
      <c r="I357" s="8">
        <f>INT(TEXT('Calendar Tab'!$B357, "d"))</f>
        <v>22</v>
      </c>
      <c r="J357" s="8" t="str">
        <f>'Calendar Tab'!$F357 &amp;"-" &amp;'Calendar Tab'!$E357</f>
        <v>2010-Q4</v>
      </c>
      <c r="K357" s="8" t="str">
        <f>'Calendar Tab'!$F357 &amp; "-" &amp; 'Calendar Tab'!$D357</f>
        <v>2010-Dec</v>
      </c>
      <c r="L357" s="8">
        <f>'Calendar Tab'!$F357 *100 +'Calendar Tab'!$C357</f>
        <v>201012</v>
      </c>
    </row>
    <row r="358" spans="1:12">
      <c r="A358" s="5">
        <f>'Calendar Tab'!$F358*10000 + 'Calendar Tab'!$C358*100 +'Calendar Tab'!$I358</f>
        <v>20101223</v>
      </c>
      <c r="B358" s="4">
        <v>40535</v>
      </c>
      <c r="C358" s="5">
        <f>INT(TEXT('Calendar Tab'!$B358, "m"))</f>
        <v>12</v>
      </c>
      <c r="D358" s="5" t="str">
        <f>TEXT('Calendar Tab'!$B358, "mmm")</f>
        <v>Dec</v>
      </c>
      <c r="E358" s="6" t="str">
        <f xml:space="preserve">  "Q" &amp;  ( 1 + QUOTIENT('Calendar Tab'!$C358-1, 3))</f>
        <v>Q4</v>
      </c>
      <c r="F358" s="5">
        <f>YEAR('Calendar Tab'!$B358)</f>
        <v>2010</v>
      </c>
      <c r="G358" s="5">
        <f>WEEKDAY('Calendar Tab'!$B358)</f>
        <v>5</v>
      </c>
      <c r="H358" s="5" t="str">
        <f>TEXT('Calendar Tab'!$B358, "ddd")</f>
        <v>Thu</v>
      </c>
      <c r="I358" s="5">
        <f>INT(TEXT('Calendar Tab'!$B358, "d"))</f>
        <v>23</v>
      </c>
      <c r="J358" s="5" t="str">
        <f>'Calendar Tab'!$F358 &amp;"-" &amp;'Calendar Tab'!$E358</f>
        <v>2010-Q4</v>
      </c>
      <c r="K358" s="5" t="str">
        <f>'Calendar Tab'!$F358 &amp; "-" &amp; 'Calendar Tab'!$D358</f>
        <v>2010-Dec</v>
      </c>
      <c r="L358" s="5">
        <f>'Calendar Tab'!$F358 *100 +'Calendar Tab'!$C358</f>
        <v>201012</v>
      </c>
    </row>
    <row r="359" spans="1:12">
      <c r="A359" s="8">
        <f>'Calendar Tab'!$F359*10000 + 'Calendar Tab'!$C359*100 +'Calendar Tab'!$I359</f>
        <v>20101224</v>
      </c>
      <c r="B359" s="7">
        <v>40536</v>
      </c>
      <c r="C359" s="8">
        <f>INT(TEXT('Calendar Tab'!$B359, "m"))</f>
        <v>12</v>
      </c>
      <c r="D359" s="8" t="str">
        <f>TEXT('Calendar Tab'!$B359, "mmm")</f>
        <v>Dec</v>
      </c>
      <c r="E359" s="9" t="str">
        <f xml:space="preserve">  "Q" &amp;  ( 1 + QUOTIENT('Calendar Tab'!$C359-1, 3))</f>
        <v>Q4</v>
      </c>
      <c r="F359" s="8">
        <f>YEAR('Calendar Tab'!$B359)</f>
        <v>2010</v>
      </c>
      <c r="G359" s="8">
        <f>WEEKDAY('Calendar Tab'!$B359)</f>
        <v>6</v>
      </c>
      <c r="H359" s="8" t="str">
        <f>TEXT('Calendar Tab'!$B359, "ddd")</f>
        <v>Fri</v>
      </c>
      <c r="I359" s="8">
        <f>INT(TEXT('Calendar Tab'!$B359, "d"))</f>
        <v>24</v>
      </c>
      <c r="J359" s="8" t="str">
        <f>'Calendar Tab'!$F359 &amp;"-" &amp;'Calendar Tab'!$E359</f>
        <v>2010-Q4</v>
      </c>
      <c r="K359" s="8" t="str">
        <f>'Calendar Tab'!$F359 &amp; "-" &amp; 'Calendar Tab'!$D359</f>
        <v>2010-Dec</v>
      </c>
      <c r="L359" s="8">
        <f>'Calendar Tab'!$F359 *100 +'Calendar Tab'!$C359</f>
        <v>201012</v>
      </c>
    </row>
    <row r="360" spans="1:12">
      <c r="A360" s="5">
        <f>'Calendar Tab'!$F360*10000 + 'Calendar Tab'!$C360*100 +'Calendar Tab'!$I360</f>
        <v>20101225</v>
      </c>
      <c r="B360" s="4">
        <v>40537</v>
      </c>
      <c r="C360" s="5">
        <f>INT(TEXT('Calendar Tab'!$B360, "m"))</f>
        <v>12</v>
      </c>
      <c r="D360" s="5" t="str">
        <f>TEXT('Calendar Tab'!$B360, "mmm")</f>
        <v>Dec</v>
      </c>
      <c r="E360" s="6" t="str">
        <f xml:space="preserve">  "Q" &amp;  ( 1 + QUOTIENT('Calendar Tab'!$C360-1, 3))</f>
        <v>Q4</v>
      </c>
      <c r="F360" s="5">
        <f>YEAR('Calendar Tab'!$B360)</f>
        <v>2010</v>
      </c>
      <c r="G360" s="5">
        <f>WEEKDAY('Calendar Tab'!$B360)</f>
        <v>7</v>
      </c>
      <c r="H360" s="5" t="str">
        <f>TEXT('Calendar Tab'!$B360, "ddd")</f>
        <v>Sat</v>
      </c>
      <c r="I360" s="5">
        <f>INT(TEXT('Calendar Tab'!$B360, "d"))</f>
        <v>25</v>
      </c>
      <c r="J360" s="5" t="str">
        <f>'Calendar Tab'!$F360 &amp;"-" &amp;'Calendar Tab'!$E360</f>
        <v>2010-Q4</v>
      </c>
      <c r="K360" s="5" t="str">
        <f>'Calendar Tab'!$F360 &amp; "-" &amp; 'Calendar Tab'!$D360</f>
        <v>2010-Dec</v>
      </c>
      <c r="L360" s="5">
        <f>'Calendar Tab'!$F360 *100 +'Calendar Tab'!$C360</f>
        <v>201012</v>
      </c>
    </row>
    <row r="361" spans="1:12">
      <c r="A361" s="8">
        <f>'Calendar Tab'!$F361*10000 + 'Calendar Tab'!$C361*100 +'Calendar Tab'!$I361</f>
        <v>20101226</v>
      </c>
      <c r="B361" s="7">
        <v>40538</v>
      </c>
      <c r="C361" s="8">
        <f>INT(TEXT('Calendar Tab'!$B361, "m"))</f>
        <v>12</v>
      </c>
      <c r="D361" s="8" t="str">
        <f>TEXT('Calendar Tab'!$B361, "mmm")</f>
        <v>Dec</v>
      </c>
      <c r="E361" s="9" t="str">
        <f xml:space="preserve">  "Q" &amp;  ( 1 + QUOTIENT('Calendar Tab'!$C361-1, 3))</f>
        <v>Q4</v>
      </c>
      <c r="F361" s="8">
        <f>YEAR('Calendar Tab'!$B361)</f>
        <v>2010</v>
      </c>
      <c r="G361" s="8">
        <f>WEEKDAY('Calendar Tab'!$B361)</f>
        <v>1</v>
      </c>
      <c r="H361" s="8" t="str">
        <f>TEXT('Calendar Tab'!$B361, "ddd")</f>
        <v>Sun</v>
      </c>
      <c r="I361" s="8">
        <f>INT(TEXT('Calendar Tab'!$B361, "d"))</f>
        <v>26</v>
      </c>
      <c r="J361" s="8" t="str">
        <f>'Calendar Tab'!$F361 &amp;"-" &amp;'Calendar Tab'!$E361</f>
        <v>2010-Q4</v>
      </c>
      <c r="K361" s="8" t="str">
        <f>'Calendar Tab'!$F361 &amp; "-" &amp; 'Calendar Tab'!$D361</f>
        <v>2010-Dec</v>
      </c>
      <c r="L361" s="8">
        <f>'Calendar Tab'!$F361 *100 +'Calendar Tab'!$C361</f>
        <v>201012</v>
      </c>
    </row>
    <row r="362" spans="1:12">
      <c r="A362" s="5">
        <f>'Calendar Tab'!$F362*10000 + 'Calendar Tab'!$C362*100 +'Calendar Tab'!$I362</f>
        <v>20101227</v>
      </c>
      <c r="B362" s="4">
        <v>40539</v>
      </c>
      <c r="C362" s="5">
        <f>INT(TEXT('Calendar Tab'!$B362, "m"))</f>
        <v>12</v>
      </c>
      <c r="D362" s="5" t="str">
        <f>TEXT('Calendar Tab'!$B362, "mmm")</f>
        <v>Dec</v>
      </c>
      <c r="E362" s="6" t="str">
        <f xml:space="preserve">  "Q" &amp;  ( 1 + QUOTIENT('Calendar Tab'!$C362-1, 3))</f>
        <v>Q4</v>
      </c>
      <c r="F362" s="5">
        <f>YEAR('Calendar Tab'!$B362)</f>
        <v>2010</v>
      </c>
      <c r="G362" s="5">
        <f>WEEKDAY('Calendar Tab'!$B362)</f>
        <v>2</v>
      </c>
      <c r="H362" s="5" t="str">
        <f>TEXT('Calendar Tab'!$B362, "ddd")</f>
        <v>Mon</v>
      </c>
      <c r="I362" s="5">
        <f>INT(TEXT('Calendar Tab'!$B362, "d"))</f>
        <v>27</v>
      </c>
      <c r="J362" s="5" t="str">
        <f>'Calendar Tab'!$F362 &amp;"-" &amp;'Calendar Tab'!$E362</f>
        <v>2010-Q4</v>
      </c>
      <c r="K362" s="5" t="str">
        <f>'Calendar Tab'!$F362 &amp; "-" &amp; 'Calendar Tab'!$D362</f>
        <v>2010-Dec</v>
      </c>
      <c r="L362" s="5">
        <f>'Calendar Tab'!$F362 *100 +'Calendar Tab'!$C362</f>
        <v>201012</v>
      </c>
    </row>
    <row r="363" spans="1:12">
      <c r="A363" s="8">
        <f>'Calendar Tab'!$F363*10000 + 'Calendar Tab'!$C363*100 +'Calendar Tab'!$I363</f>
        <v>20101228</v>
      </c>
      <c r="B363" s="7">
        <v>40540</v>
      </c>
      <c r="C363" s="8">
        <f>INT(TEXT('Calendar Tab'!$B363, "m"))</f>
        <v>12</v>
      </c>
      <c r="D363" s="8" t="str">
        <f>TEXT('Calendar Tab'!$B363, "mmm")</f>
        <v>Dec</v>
      </c>
      <c r="E363" s="9" t="str">
        <f xml:space="preserve">  "Q" &amp;  ( 1 + QUOTIENT('Calendar Tab'!$C363-1, 3))</f>
        <v>Q4</v>
      </c>
      <c r="F363" s="8">
        <f>YEAR('Calendar Tab'!$B363)</f>
        <v>2010</v>
      </c>
      <c r="G363" s="8">
        <f>WEEKDAY('Calendar Tab'!$B363)</f>
        <v>3</v>
      </c>
      <c r="H363" s="8" t="str">
        <f>TEXT('Calendar Tab'!$B363, "ddd")</f>
        <v>Tue</v>
      </c>
      <c r="I363" s="8">
        <f>INT(TEXT('Calendar Tab'!$B363, "d"))</f>
        <v>28</v>
      </c>
      <c r="J363" s="8" t="str">
        <f>'Calendar Tab'!$F363 &amp;"-" &amp;'Calendar Tab'!$E363</f>
        <v>2010-Q4</v>
      </c>
      <c r="K363" s="8" t="str">
        <f>'Calendar Tab'!$F363 &amp; "-" &amp; 'Calendar Tab'!$D363</f>
        <v>2010-Dec</v>
      </c>
      <c r="L363" s="8">
        <f>'Calendar Tab'!$F363 *100 +'Calendar Tab'!$C363</f>
        <v>201012</v>
      </c>
    </row>
    <row r="364" spans="1:12">
      <c r="A364" s="5">
        <f>'Calendar Tab'!$F364*10000 + 'Calendar Tab'!$C364*100 +'Calendar Tab'!$I364</f>
        <v>20101229</v>
      </c>
      <c r="B364" s="4">
        <v>40541</v>
      </c>
      <c r="C364" s="5">
        <f>INT(TEXT('Calendar Tab'!$B364, "m"))</f>
        <v>12</v>
      </c>
      <c r="D364" s="5" t="str">
        <f>TEXT('Calendar Tab'!$B364, "mmm")</f>
        <v>Dec</v>
      </c>
      <c r="E364" s="6" t="str">
        <f xml:space="preserve">  "Q" &amp;  ( 1 + QUOTIENT('Calendar Tab'!$C364-1, 3))</f>
        <v>Q4</v>
      </c>
      <c r="F364" s="5">
        <f>YEAR('Calendar Tab'!$B364)</f>
        <v>2010</v>
      </c>
      <c r="G364" s="5">
        <f>WEEKDAY('Calendar Tab'!$B364)</f>
        <v>4</v>
      </c>
      <c r="H364" s="5" t="str">
        <f>TEXT('Calendar Tab'!$B364, "ddd")</f>
        <v>Wed</v>
      </c>
      <c r="I364" s="5">
        <f>INT(TEXT('Calendar Tab'!$B364, "d"))</f>
        <v>29</v>
      </c>
      <c r="J364" s="5" t="str">
        <f>'Calendar Tab'!$F364 &amp;"-" &amp;'Calendar Tab'!$E364</f>
        <v>2010-Q4</v>
      </c>
      <c r="K364" s="5" t="str">
        <f>'Calendar Tab'!$F364 &amp; "-" &amp; 'Calendar Tab'!$D364</f>
        <v>2010-Dec</v>
      </c>
      <c r="L364" s="5">
        <f>'Calendar Tab'!$F364 *100 +'Calendar Tab'!$C364</f>
        <v>201012</v>
      </c>
    </row>
    <row r="365" spans="1:12">
      <c r="A365" s="8">
        <f>'Calendar Tab'!$F365*10000 + 'Calendar Tab'!$C365*100 +'Calendar Tab'!$I365</f>
        <v>20101230</v>
      </c>
      <c r="B365" s="7">
        <v>40542</v>
      </c>
      <c r="C365" s="8">
        <f>INT(TEXT('Calendar Tab'!$B365, "m"))</f>
        <v>12</v>
      </c>
      <c r="D365" s="8" t="str">
        <f>TEXT('Calendar Tab'!$B365, "mmm")</f>
        <v>Dec</v>
      </c>
      <c r="E365" s="9" t="str">
        <f xml:space="preserve">  "Q" &amp;  ( 1 + QUOTIENT('Calendar Tab'!$C365-1, 3))</f>
        <v>Q4</v>
      </c>
      <c r="F365" s="8">
        <f>YEAR('Calendar Tab'!$B365)</f>
        <v>2010</v>
      </c>
      <c r="G365" s="8">
        <f>WEEKDAY('Calendar Tab'!$B365)</f>
        <v>5</v>
      </c>
      <c r="H365" s="8" t="str">
        <f>TEXT('Calendar Tab'!$B365, "ddd")</f>
        <v>Thu</v>
      </c>
      <c r="I365" s="8">
        <f>INT(TEXT('Calendar Tab'!$B365, "d"))</f>
        <v>30</v>
      </c>
      <c r="J365" s="8" t="str">
        <f>'Calendar Tab'!$F365 &amp;"-" &amp;'Calendar Tab'!$E365</f>
        <v>2010-Q4</v>
      </c>
      <c r="K365" s="8" t="str">
        <f>'Calendar Tab'!$F365 &amp; "-" &amp; 'Calendar Tab'!$D365</f>
        <v>2010-Dec</v>
      </c>
      <c r="L365" s="8">
        <f>'Calendar Tab'!$F365 *100 +'Calendar Tab'!$C365</f>
        <v>201012</v>
      </c>
    </row>
    <row r="366" spans="1:12">
      <c r="A366" s="5">
        <f>'Calendar Tab'!$F366*10000 + 'Calendar Tab'!$C366*100 +'Calendar Tab'!$I366</f>
        <v>20101231</v>
      </c>
      <c r="B366" s="4">
        <v>40543</v>
      </c>
      <c r="C366" s="5">
        <f>INT(TEXT('Calendar Tab'!$B366, "m"))</f>
        <v>12</v>
      </c>
      <c r="D366" s="5" t="str">
        <f>TEXT('Calendar Tab'!$B366, "mmm")</f>
        <v>Dec</v>
      </c>
      <c r="E366" s="6" t="str">
        <f xml:space="preserve">  "Q" &amp;  ( 1 + QUOTIENT('Calendar Tab'!$C366-1, 3))</f>
        <v>Q4</v>
      </c>
      <c r="F366" s="5">
        <f>YEAR('Calendar Tab'!$B366)</f>
        <v>2010</v>
      </c>
      <c r="G366" s="5">
        <f>WEEKDAY('Calendar Tab'!$B366)</f>
        <v>6</v>
      </c>
      <c r="H366" s="5" t="str">
        <f>TEXT('Calendar Tab'!$B366, "ddd")</f>
        <v>Fri</v>
      </c>
      <c r="I366" s="5">
        <f>INT(TEXT('Calendar Tab'!$B366, "d"))</f>
        <v>31</v>
      </c>
      <c r="J366" s="5" t="str">
        <f>'Calendar Tab'!$F366 &amp;"-" &amp;'Calendar Tab'!$E366</f>
        <v>2010-Q4</v>
      </c>
      <c r="K366" s="5" t="str">
        <f>'Calendar Tab'!$F366 &amp; "-" &amp; 'Calendar Tab'!$D366</f>
        <v>2010-Dec</v>
      </c>
      <c r="L366" s="5">
        <f>'Calendar Tab'!$F366 *100 +'Calendar Tab'!$C366</f>
        <v>201012</v>
      </c>
    </row>
    <row r="367" spans="1:12">
      <c r="A367" s="8">
        <f>'Calendar Tab'!$F367*10000 + 'Calendar Tab'!$C367*100 +'Calendar Tab'!$I367</f>
        <v>20110101</v>
      </c>
      <c r="B367" s="7">
        <v>40544</v>
      </c>
      <c r="C367" s="8">
        <f>INT(TEXT('Calendar Tab'!$B367, "m"))</f>
        <v>1</v>
      </c>
      <c r="D367" s="8" t="str">
        <f>TEXT('Calendar Tab'!$B367, "mmm")</f>
        <v>Jan</v>
      </c>
      <c r="E367" s="9" t="str">
        <f xml:space="preserve">  "Q" &amp;  ( 1 + QUOTIENT('Calendar Tab'!$C367-1, 3))</f>
        <v>Q1</v>
      </c>
      <c r="F367" s="8">
        <f>YEAR('Calendar Tab'!$B367)</f>
        <v>2011</v>
      </c>
      <c r="G367" s="8">
        <f>WEEKDAY('Calendar Tab'!$B367)</f>
        <v>7</v>
      </c>
      <c r="H367" s="8" t="str">
        <f>TEXT('Calendar Tab'!$B367, "ddd")</f>
        <v>Sat</v>
      </c>
      <c r="I367" s="8">
        <f>INT(TEXT('Calendar Tab'!$B367, "d"))</f>
        <v>1</v>
      </c>
      <c r="J367" s="8" t="str">
        <f>'Calendar Tab'!$F367 &amp;"-" &amp;'Calendar Tab'!$E367</f>
        <v>2011-Q1</v>
      </c>
      <c r="K367" s="8" t="str">
        <f>'Calendar Tab'!$F367 &amp; "-" &amp; 'Calendar Tab'!$D367</f>
        <v>2011-Jan</v>
      </c>
      <c r="L367" s="8">
        <f>'Calendar Tab'!$F367 *100 +'Calendar Tab'!$C367</f>
        <v>201101</v>
      </c>
    </row>
    <row r="368" spans="1:12">
      <c r="A368" s="5">
        <f>'Calendar Tab'!$F368*10000 + 'Calendar Tab'!$C368*100 +'Calendar Tab'!$I368</f>
        <v>20110102</v>
      </c>
      <c r="B368" s="4">
        <v>40545</v>
      </c>
      <c r="C368" s="5">
        <f>INT(TEXT('Calendar Tab'!$B368, "m"))</f>
        <v>1</v>
      </c>
      <c r="D368" s="5" t="str">
        <f>TEXT('Calendar Tab'!$B368, "mmm")</f>
        <v>Jan</v>
      </c>
      <c r="E368" s="6" t="str">
        <f xml:space="preserve">  "Q" &amp;  ( 1 + QUOTIENT('Calendar Tab'!$C368-1, 3))</f>
        <v>Q1</v>
      </c>
      <c r="F368" s="5">
        <f>YEAR('Calendar Tab'!$B368)</f>
        <v>2011</v>
      </c>
      <c r="G368" s="5">
        <f>WEEKDAY('Calendar Tab'!$B368)</f>
        <v>1</v>
      </c>
      <c r="H368" s="5" t="str">
        <f>TEXT('Calendar Tab'!$B368, "ddd")</f>
        <v>Sun</v>
      </c>
      <c r="I368" s="5">
        <f>INT(TEXT('Calendar Tab'!$B368, "d"))</f>
        <v>2</v>
      </c>
      <c r="J368" s="5" t="str">
        <f>'Calendar Tab'!$F368 &amp;"-" &amp;'Calendar Tab'!$E368</f>
        <v>2011-Q1</v>
      </c>
      <c r="K368" s="5" t="str">
        <f>'Calendar Tab'!$F368 &amp; "-" &amp; 'Calendar Tab'!$D368</f>
        <v>2011-Jan</v>
      </c>
      <c r="L368" s="5">
        <f>'Calendar Tab'!$F368 *100 +'Calendar Tab'!$C368</f>
        <v>201101</v>
      </c>
    </row>
    <row r="369" spans="1:12">
      <c r="A369" s="8">
        <f>'Calendar Tab'!$F369*10000 + 'Calendar Tab'!$C369*100 +'Calendar Tab'!$I369</f>
        <v>20110103</v>
      </c>
      <c r="B369" s="7">
        <v>40546</v>
      </c>
      <c r="C369" s="8">
        <f>INT(TEXT('Calendar Tab'!$B369, "m"))</f>
        <v>1</v>
      </c>
      <c r="D369" s="8" t="str">
        <f>TEXT('Calendar Tab'!$B369, "mmm")</f>
        <v>Jan</v>
      </c>
      <c r="E369" s="9" t="str">
        <f xml:space="preserve">  "Q" &amp;  ( 1 + QUOTIENT('Calendar Tab'!$C369-1, 3))</f>
        <v>Q1</v>
      </c>
      <c r="F369" s="8">
        <f>YEAR('Calendar Tab'!$B369)</f>
        <v>2011</v>
      </c>
      <c r="G369" s="8">
        <f>WEEKDAY('Calendar Tab'!$B369)</f>
        <v>2</v>
      </c>
      <c r="H369" s="8" t="str">
        <f>TEXT('Calendar Tab'!$B369, "ddd")</f>
        <v>Mon</v>
      </c>
      <c r="I369" s="8">
        <f>INT(TEXT('Calendar Tab'!$B369, "d"))</f>
        <v>3</v>
      </c>
      <c r="J369" s="8" t="str">
        <f>'Calendar Tab'!$F369 &amp;"-" &amp;'Calendar Tab'!$E369</f>
        <v>2011-Q1</v>
      </c>
      <c r="K369" s="8" t="str">
        <f>'Calendar Tab'!$F369 &amp; "-" &amp; 'Calendar Tab'!$D369</f>
        <v>2011-Jan</v>
      </c>
      <c r="L369" s="8">
        <f>'Calendar Tab'!$F369 *100 +'Calendar Tab'!$C369</f>
        <v>201101</v>
      </c>
    </row>
    <row r="370" spans="1:12">
      <c r="A370" s="5">
        <f>'Calendar Tab'!$F370*10000 + 'Calendar Tab'!$C370*100 +'Calendar Tab'!$I370</f>
        <v>20110104</v>
      </c>
      <c r="B370" s="4">
        <v>40547</v>
      </c>
      <c r="C370" s="5">
        <f>INT(TEXT('Calendar Tab'!$B370, "m"))</f>
        <v>1</v>
      </c>
      <c r="D370" s="5" t="str">
        <f>TEXT('Calendar Tab'!$B370, "mmm")</f>
        <v>Jan</v>
      </c>
      <c r="E370" s="6" t="str">
        <f xml:space="preserve">  "Q" &amp;  ( 1 + QUOTIENT('Calendar Tab'!$C370-1, 3))</f>
        <v>Q1</v>
      </c>
      <c r="F370" s="5">
        <f>YEAR('Calendar Tab'!$B370)</f>
        <v>2011</v>
      </c>
      <c r="G370" s="5">
        <f>WEEKDAY('Calendar Tab'!$B370)</f>
        <v>3</v>
      </c>
      <c r="H370" s="5" t="str">
        <f>TEXT('Calendar Tab'!$B370, "ddd")</f>
        <v>Tue</v>
      </c>
      <c r="I370" s="5">
        <f>INT(TEXT('Calendar Tab'!$B370, "d"))</f>
        <v>4</v>
      </c>
      <c r="J370" s="5" t="str">
        <f>'Calendar Tab'!$F370 &amp;"-" &amp;'Calendar Tab'!$E370</f>
        <v>2011-Q1</v>
      </c>
      <c r="K370" s="5" t="str">
        <f>'Calendar Tab'!$F370 &amp; "-" &amp; 'Calendar Tab'!$D370</f>
        <v>2011-Jan</v>
      </c>
      <c r="L370" s="5">
        <f>'Calendar Tab'!$F370 *100 +'Calendar Tab'!$C370</f>
        <v>201101</v>
      </c>
    </row>
    <row r="371" spans="1:12">
      <c r="A371" s="8">
        <f>'Calendar Tab'!$F371*10000 + 'Calendar Tab'!$C371*100 +'Calendar Tab'!$I371</f>
        <v>20110105</v>
      </c>
      <c r="B371" s="7">
        <v>40548</v>
      </c>
      <c r="C371" s="8">
        <f>INT(TEXT('Calendar Tab'!$B371, "m"))</f>
        <v>1</v>
      </c>
      <c r="D371" s="8" t="str">
        <f>TEXT('Calendar Tab'!$B371, "mmm")</f>
        <v>Jan</v>
      </c>
      <c r="E371" s="9" t="str">
        <f xml:space="preserve">  "Q" &amp;  ( 1 + QUOTIENT('Calendar Tab'!$C371-1, 3))</f>
        <v>Q1</v>
      </c>
      <c r="F371" s="8">
        <f>YEAR('Calendar Tab'!$B371)</f>
        <v>2011</v>
      </c>
      <c r="G371" s="8">
        <f>WEEKDAY('Calendar Tab'!$B371)</f>
        <v>4</v>
      </c>
      <c r="H371" s="8" t="str">
        <f>TEXT('Calendar Tab'!$B371, "ddd")</f>
        <v>Wed</v>
      </c>
      <c r="I371" s="8">
        <f>INT(TEXT('Calendar Tab'!$B371, "d"))</f>
        <v>5</v>
      </c>
      <c r="J371" s="8" t="str">
        <f>'Calendar Tab'!$F371 &amp;"-" &amp;'Calendar Tab'!$E371</f>
        <v>2011-Q1</v>
      </c>
      <c r="K371" s="8" t="str">
        <f>'Calendar Tab'!$F371 &amp; "-" &amp; 'Calendar Tab'!$D371</f>
        <v>2011-Jan</v>
      </c>
      <c r="L371" s="8">
        <f>'Calendar Tab'!$F371 *100 +'Calendar Tab'!$C371</f>
        <v>201101</v>
      </c>
    </row>
    <row r="372" spans="1:12">
      <c r="A372" s="5">
        <f>'Calendar Tab'!$F372*10000 + 'Calendar Tab'!$C372*100 +'Calendar Tab'!$I372</f>
        <v>20110106</v>
      </c>
      <c r="B372" s="4">
        <v>40549</v>
      </c>
      <c r="C372" s="5">
        <f>INT(TEXT('Calendar Tab'!$B372, "m"))</f>
        <v>1</v>
      </c>
      <c r="D372" s="5" t="str">
        <f>TEXT('Calendar Tab'!$B372, "mmm")</f>
        <v>Jan</v>
      </c>
      <c r="E372" s="6" t="str">
        <f xml:space="preserve">  "Q" &amp;  ( 1 + QUOTIENT('Calendar Tab'!$C372-1, 3))</f>
        <v>Q1</v>
      </c>
      <c r="F372" s="5">
        <f>YEAR('Calendar Tab'!$B372)</f>
        <v>2011</v>
      </c>
      <c r="G372" s="5">
        <f>WEEKDAY('Calendar Tab'!$B372)</f>
        <v>5</v>
      </c>
      <c r="H372" s="5" t="str">
        <f>TEXT('Calendar Tab'!$B372, "ddd")</f>
        <v>Thu</v>
      </c>
      <c r="I372" s="5">
        <f>INT(TEXT('Calendar Tab'!$B372, "d"))</f>
        <v>6</v>
      </c>
      <c r="J372" s="5" t="str">
        <f>'Calendar Tab'!$F372 &amp;"-" &amp;'Calendar Tab'!$E372</f>
        <v>2011-Q1</v>
      </c>
      <c r="K372" s="5" t="str">
        <f>'Calendar Tab'!$F372 &amp; "-" &amp; 'Calendar Tab'!$D372</f>
        <v>2011-Jan</v>
      </c>
      <c r="L372" s="5">
        <f>'Calendar Tab'!$F372 *100 +'Calendar Tab'!$C372</f>
        <v>201101</v>
      </c>
    </row>
    <row r="373" spans="1:12">
      <c r="A373" s="8">
        <f>'Calendar Tab'!$F373*10000 + 'Calendar Tab'!$C373*100 +'Calendar Tab'!$I373</f>
        <v>20110107</v>
      </c>
      <c r="B373" s="7">
        <v>40550</v>
      </c>
      <c r="C373" s="8">
        <f>INT(TEXT('Calendar Tab'!$B373, "m"))</f>
        <v>1</v>
      </c>
      <c r="D373" s="8" t="str">
        <f>TEXT('Calendar Tab'!$B373, "mmm")</f>
        <v>Jan</v>
      </c>
      <c r="E373" s="9" t="str">
        <f xml:space="preserve">  "Q" &amp;  ( 1 + QUOTIENT('Calendar Tab'!$C373-1, 3))</f>
        <v>Q1</v>
      </c>
      <c r="F373" s="8">
        <f>YEAR('Calendar Tab'!$B373)</f>
        <v>2011</v>
      </c>
      <c r="G373" s="8">
        <f>WEEKDAY('Calendar Tab'!$B373)</f>
        <v>6</v>
      </c>
      <c r="H373" s="8" t="str">
        <f>TEXT('Calendar Tab'!$B373, "ddd")</f>
        <v>Fri</v>
      </c>
      <c r="I373" s="8">
        <f>INT(TEXT('Calendar Tab'!$B373, "d"))</f>
        <v>7</v>
      </c>
      <c r="J373" s="8" t="str">
        <f>'Calendar Tab'!$F373 &amp;"-" &amp;'Calendar Tab'!$E373</f>
        <v>2011-Q1</v>
      </c>
      <c r="K373" s="8" t="str">
        <f>'Calendar Tab'!$F373 &amp; "-" &amp; 'Calendar Tab'!$D373</f>
        <v>2011-Jan</v>
      </c>
      <c r="L373" s="8">
        <f>'Calendar Tab'!$F373 *100 +'Calendar Tab'!$C373</f>
        <v>201101</v>
      </c>
    </row>
    <row r="374" spans="1:12">
      <c r="A374" s="5">
        <f>'Calendar Tab'!$F374*10000 + 'Calendar Tab'!$C374*100 +'Calendar Tab'!$I374</f>
        <v>20110108</v>
      </c>
      <c r="B374" s="4">
        <v>40551</v>
      </c>
      <c r="C374" s="5">
        <f>INT(TEXT('Calendar Tab'!$B374, "m"))</f>
        <v>1</v>
      </c>
      <c r="D374" s="5" t="str">
        <f>TEXT('Calendar Tab'!$B374, "mmm")</f>
        <v>Jan</v>
      </c>
      <c r="E374" s="6" t="str">
        <f xml:space="preserve">  "Q" &amp;  ( 1 + QUOTIENT('Calendar Tab'!$C374-1, 3))</f>
        <v>Q1</v>
      </c>
      <c r="F374" s="5">
        <f>YEAR('Calendar Tab'!$B374)</f>
        <v>2011</v>
      </c>
      <c r="G374" s="5">
        <f>WEEKDAY('Calendar Tab'!$B374)</f>
        <v>7</v>
      </c>
      <c r="H374" s="5" t="str">
        <f>TEXT('Calendar Tab'!$B374, "ddd")</f>
        <v>Sat</v>
      </c>
      <c r="I374" s="5">
        <f>INT(TEXT('Calendar Tab'!$B374, "d"))</f>
        <v>8</v>
      </c>
      <c r="J374" s="5" t="str">
        <f>'Calendar Tab'!$F374 &amp;"-" &amp;'Calendar Tab'!$E374</f>
        <v>2011-Q1</v>
      </c>
      <c r="K374" s="5" t="str">
        <f>'Calendar Tab'!$F374 &amp; "-" &amp; 'Calendar Tab'!$D374</f>
        <v>2011-Jan</v>
      </c>
      <c r="L374" s="5">
        <f>'Calendar Tab'!$F374 *100 +'Calendar Tab'!$C374</f>
        <v>201101</v>
      </c>
    </row>
    <row r="375" spans="1:12">
      <c r="A375" s="8">
        <f>'Calendar Tab'!$F375*10000 + 'Calendar Tab'!$C375*100 +'Calendar Tab'!$I375</f>
        <v>20110109</v>
      </c>
      <c r="B375" s="7">
        <v>40552</v>
      </c>
      <c r="C375" s="8">
        <f>INT(TEXT('Calendar Tab'!$B375, "m"))</f>
        <v>1</v>
      </c>
      <c r="D375" s="8" t="str">
        <f>TEXT('Calendar Tab'!$B375, "mmm")</f>
        <v>Jan</v>
      </c>
      <c r="E375" s="9" t="str">
        <f xml:space="preserve">  "Q" &amp;  ( 1 + QUOTIENT('Calendar Tab'!$C375-1, 3))</f>
        <v>Q1</v>
      </c>
      <c r="F375" s="8">
        <f>YEAR('Calendar Tab'!$B375)</f>
        <v>2011</v>
      </c>
      <c r="G375" s="8">
        <f>WEEKDAY('Calendar Tab'!$B375)</f>
        <v>1</v>
      </c>
      <c r="H375" s="8" t="str">
        <f>TEXT('Calendar Tab'!$B375, "ddd")</f>
        <v>Sun</v>
      </c>
      <c r="I375" s="8">
        <f>INT(TEXT('Calendar Tab'!$B375, "d"))</f>
        <v>9</v>
      </c>
      <c r="J375" s="8" t="str">
        <f>'Calendar Tab'!$F375 &amp;"-" &amp;'Calendar Tab'!$E375</f>
        <v>2011-Q1</v>
      </c>
      <c r="K375" s="8" t="str">
        <f>'Calendar Tab'!$F375 &amp; "-" &amp; 'Calendar Tab'!$D375</f>
        <v>2011-Jan</v>
      </c>
      <c r="L375" s="8">
        <f>'Calendar Tab'!$F375 *100 +'Calendar Tab'!$C375</f>
        <v>201101</v>
      </c>
    </row>
    <row r="376" spans="1:12">
      <c r="A376" s="5">
        <f>'Calendar Tab'!$F376*10000 + 'Calendar Tab'!$C376*100 +'Calendar Tab'!$I376</f>
        <v>20110110</v>
      </c>
      <c r="B376" s="4">
        <v>40553</v>
      </c>
      <c r="C376" s="5">
        <f>INT(TEXT('Calendar Tab'!$B376, "m"))</f>
        <v>1</v>
      </c>
      <c r="D376" s="5" t="str">
        <f>TEXT('Calendar Tab'!$B376, "mmm")</f>
        <v>Jan</v>
      </c>
      <c r="E376" s="6" t="str">
        <f xml:space="preserve">  "Q" &amp;  ( 1 + QUOTIENT('Calendar Tab'!$C376-1, 3))</f>
        <v>Q1</v>
      </c>
      <c r="F376" s="5">
        <f>YEAR('Calendar Tab'!$B376)</f>
        <v>2011</v>
      </c>
      <c r="G376" s="5">
        <f>WEEKDAY('Calendar Tab'!$B376)</f>
        <v>2</v>
      </c>
      <c r="H376" s="5" t="str">
        <f>TEXT('Calendar Tab'!$B376, "ddd")</f>
        <v>Mon</v>
      </c>
      <c r="I376" s="5">
        <f>INT(TEXT('Calendar Tab'!$B376, "d"))</f>
        <v>10</v>
      </c>
      <c r="J376" s="5" t="str">
        <f>'Calendar Tab'!$F376 &amp;"-" &amp;'Calendar Tab'!$E376</f>
        <v>2011-Q1</v>
      </c>
      <c r="K376" s="5" t="str">
        <f>'Calendar Tab'!$F376 &amp; "-" &amp; 'Calendar Tab'!$D376</f>
        <v>2011-Jan</v>
      </c>
      <c r="L376" s="5">
        <f>'Calendar Tab'!$F376 *100 +'Calendar Tab'!$C376</f>
        <v>201101</v>
      </c>
    </row>
    <row r="377" spans="1:12">
      <c r="A377" s="8">
        <f>'Calendar Tab'!$F377*10000 + 'Calendar Tab'!$C377*100 +'Calendar Tab'!$I377</f>
        <v>20110111</v>
      </c>
      <c r="B377" s="7">
        <v>40554</v>
      </c>
      <c r="C377" s="8">
        <f>INT(TEXT('Calendar Tab'!$B377, "m"))</f>
        <v>1</v>
      </c>
      <c r="D377" s="8" t="str">
        <f>TEXT('Calendar Tab'!$B377, "mmm")</f>
        <v>Jan</v>
      </c>
      <c r="E377" s="9" t="str">
        <f xml:space="preserve">  "Q" &amp;  ( 1 + QUOTIENT('Calendar Tab'!$C377-1, 3))</f>
        <v>Q1</v>
      </c>
      <c r="F377" s="8">
        <f>YEAR('Calendar Tab'!$B377)</f>
        <v>2011</v>
      </c>
      <c r="G377" s="8">
        <f>WEEKDAY('Calendar Tab'!$B377)</f>
        <v>3</v>
      </c>
      <c r="H377" s="8" t="str">
        <f>TEXT('Calendar Tab'!$B377, "ddd")</f>
        <v>Tue</v>
      </c>
      <c r="I377" s="8">
        <f>INT(TEXT('Calendar Tab'!$B377, "d"))</f>
        <v>11</v>
      </c>
      <c r="J377" s="8" t="str">
        <f>'Calendar Tab'!$F377 &amp;"-" &amp;'Calendar Tab'!$E377</f>
        <v>2011-Q1</v>
      </c>
      <c r="K377" s="8" t="str">
        <f>'Calendar Tab'!$F377 &amp; "-" &amp; 'Calendar Tab'!$D377</f>
        <v>2011-Jan</v>
      </c>
      <c r="L377" s="8">
        <f>'Calendar Tab'!$F377 *100 +'Calendar Tab'!$C377</f>
        <v>201101</v>
      </c>
    </row>
    <row r="378" spans="1:12">
      <c r="A378" s="5">
        <f>'Calendar Tab'!$F378*10000 + 'Calendar Tab'!$C378*100 +'Calendar Tab'!$I378</f>
        <v>20110112</v>
      </c>
      <c r="B378" s="4">
        <v>40555</v>
      </c>
      <c r="C378" s="5">
        <f>INT(TEXT('Calendar Tab'!$B378, "m"))</f>
        <v>1</v>
      </c>
      <c r="D378" s="5" t="str">
        <f>TEXT('Calendar Tab'!$B378, "mmm")</f>
        <v>Jan</v>
      </c>
      <c r="E378" s="6" t="str">
        <f xml:space="preserve">  "Q" &amp;  ( 1 + QUOTIENT('Calendar Tab'!$C378-1, 3))</f>
        <v>Q1</v>
      </c>
      <c r="F378" s="5">
        <f>YEAR('Calendar Tab'!$B378)</f>
        <v>2011</v>
      </c>
      <c r="G378" s="5">
        <f>WEEKDAY('Calendar Tab'!$B378)</f>
        <v>4</v>
      </c>
      <c r="H378" s="5" t="str">
        <f>TEXT('Calendar Tab'!$B378, "ddd")</f>
        <v>Wed</v>
      </c>
      <c r="I378" s="5">
        <f>INT(TEXT('Calendar Tab'!$B378, "d"))</f>
        <v>12</v>
      </c>
      <c r="J378" s="5" t="str">
        <f>'Calendar Tab'!$F378 &amp;"-" &amp;'Calendar Tab'!$E378</f>
        <v>2011-Q1</v>
      </c>
      <c r="K378" s="5" t="str">
        <f>'Calendar Tab'!$F378 &amp; "-" &amp; 'Calendar Tab'!$D378</f>
        <v>2011-Jan</v>
      </c>
      <c r="L378" s="5">
        <f>'Calendar Tab'!$F378 *100 +'Calendar Tab'!$C378</f>
        <v>201101</v>
      </c>
    </row>
    <row r="379" spans="1:12">
      <c r="A379" s="8">
        <f>'Calendar Tab'!$F379*10000 + 'Calendar Tab'!$C379*100 +'Calendar Tab'!$I379</f>
        <v>20110113</v>
      </c>
      <c r="B379" s="7">
        <v>40556</v>
      </c>
      <c r="C379" s="8">
        <f>INT(TEXT('Calendar Tab'!$B379, "m"))</f>
        <v>1</v>
      </c>
      <c r="D379" s="8" t="str">
        <f>TEXT('Calendar Tab'!$B379, "mmm")</f>
        <v>Jan</v>
      </c>
      <c r="E379" s="9" t="str">
        <f xml:space="preserve">  "Q" &amp;  ( 1 + QUOTIENT('Calendar Tab'!$C379-1, 3))</f>
        <v>Q1</v>
      </c>
      <c r="F379" s="8">
        <f>YEAR('Calendar Tab'!$B379)</f>
        <v>2011</v>
      </c>
      <c r="G379" s="8">
        <f>WEEKDAY('Calendar Tab'!$B379)</f>
        <v>5</v>
      </c>
      <c r="H379" s="8" t="str">
        <f>TEXT('Calendar Tab'!$B379, "ddd")</f>
        <v>Thu</v>
      </c>
      <c r="I379" s="8">
        <f>INT(TEXT('Calendar Tab'!$B379, "d"))</f>
        <v>13</v>
      </c>
      <c r="J379" s="8" t="str">
        <f>'Calendar Tab'!$F379 &amp;"-" &amp;'Calendar Tab'!$E379</f>
        <v>2011-Q1</v>
      </c>
      <c r="K379" s="8" t="str">
        <f>'Calendar Tab'!$F379 &amp; "-" &amp; 'Calendar Tab'!$D379</f>
        <v>2011-Jan</v>
      </c>
      <c r="L379" s="8">
        <f>'Calendar Tab'!$F379 *100 +'Calendar Tab'!$C379</f>
        <v>201101</v>
      </c>
    </row>
    <row r="380" spans="1:12">
      <c r="A380" s="5">
        <f>'Calendar Tab'!$F380*10000 + 'Calendar Tab'!$C380*100 +'Calendar Tab'!$I380</f>
        <v>20110114</v>
      </c>
      <c r="B380" s="4">
        <v>40557</v>
      </c>
      <c r="C380" s="5">
        <f>INT(TEXT('Calendar Tab'!$B380, "m"))</f>
        <v>1</v>
      </c>
      <c r="D380" s="5" t="str">
        <f>TEXT('Calendar Tab'!$B380, "mmm")</f>
        <v>Jan</v>
      </c>
      <c r="E380" s="6" t="str">
        <f xml:space="preserve">  "Q" &amp;  ( 1 + QUOTIENT('Calendar Tab'!$C380-1, 3))</f>
        <v>Q1</v>
      </c>
      <c r="F380" s="5">
        <f>YEAR('Calendar Tab'!$B380)</f>
        <v>2011</v>
      </c>
      <c r="G380" s="5">
        <f>WEEKDAY('Calendar Tab'!$B380)</f>
        <v>6</v>
      </c>
      <c r="H380" s="5" t="str">
        <f>TEXT('Calendar Tab'!$B380, "ddd")</f>
        <v>Fri</v>
      </c>
      <c r="I380" s="5">
        <f>INT(TEXT('Calendar Tab'!$B380, "d"))</f>
        <v>14</v>
      </c>
      <c r="J380" s="5" t="str">
        <f>'Calendar Tab'!$F380 &amp;"-" &amp;'Calendar Tab'!$E380</f>
        <v>2011-Q1</v>
      </c>
      <c r="K380" s="5" t="str">
        <f>'Calendar Tab'!$F380 &amp; "-" &amp; 'Calendar Tab'!$D380</f>
        <v>2011-Jan</v>
      </c>
      <c r="L380" s="5">
        <f>'Calendar Tab'!$F380 *100 +'Calendar Tab'!$C380</f>
        <v>201101</v>
      </c>
    </row>
    <row r="381" spans="1:12">
      <c r="A381" s="8">
        <f>'Calendar Tab'!$F381*10000 + 'Calendar Tab'!$C381*100 +'Calendar Tab'!$I381</f>
        <v>20110115</v>
      </c>
      <c r="B381" s="7">
        <v>40558</v>
      </c>
      <c r="C381" s="8">
        <f>INT(TEXT('Calendar Tab'!$B381, "m"))</f>
        <v>1</v>
      </c>
      <c r="D381" s="8" t="str">
        <f>TEXT('Calendar Tab'!$B381, "mmm")</f>
        <v>Jan</v>
      </c>
      <c r="E381" s="9" t="str">
        <f xml:space="preserve">  "Q" &amp;  ( 1 + QUOTIENT('Calendar Tab'!$C381-1, 3))</f>
        <v>Q1</v>
      </c>
      <c r="F381" s="8">
        <f>YEAR('Calendar Tab'!$B381)</f>
        <v>2011</v>
      </c>
      <c r="G381" s="8">
        <f>WEEKDAY('Calendar Tab'!$B381)</f>
        <v>7</v>
      </c>
      <c r="H381" s="8" t="str">
        <f>TEXT('Calendar Tab'!$B381, "ddd")</f>
        <v>Sat</v>
      </c>
      <c r="I381" s="8">
        <f>INT(TEXT('Calendar Tab'!$B381, "d"))</f>
        <v>15</v>
      </c>
      <c r="J381" s="8" t="str">
        <f>'Calendar Tab'!$F381 &amp;"-" &amp;'Calendar Tab'!$E381</f>
        <v>2011-Q1</v>
      </c>
      <c r="K381" s="8" t="str">
        <f>'Calendar Tab'!$F381 &amp; "-" &amp; 'Calendar Tab'!$D381</f>
        <v>2011-Jan</v>
      </c>
      <c r="L381" s="8">
        <f>'Calendar Tab'!$F381 *100 +'Calendar Tab'!$C381</f>
        <v>201101</v>
      </c>
    </row>
    <row r="382" spans="1:12">
      <c r="A382" s="5">
        <f>'Calendar Tab'!$F382*10000 + 'Calendar Tab'!$C382*100 +'Calendar Tab'!$I382</f>
        <v>20110116</v>
      </c>
      <c r="B382" s="4">
        <v>40559</v>
      </c>
      <c r="C382" s="5">
        <f>INT(TEXT('Calendar Tab'!$B382, "m"))</f>
        <v>1</v>
      </c>
      <c r="D382" s="5" t="str">
        <f>TEXT('Calendar Tab'!$B382, "mmm")</f>
        <v>Jan</v>
      </c>
      <c r="E382" s="6" t="str">
        <f xml:space="preserve">  "Q" &amp;  ( 1 + QUOTIENT('Calendar Tab'!$C382-1, 3))</f>
        <v>Q1</v>
      </c>
      <c r="F382" s="5">
        <f>YEAR('Calendar Tab'!$B382)</f>
        <v>2011</v>
      </c>
      <c r="G382" s="5">
        <f>WEEKDAY('Calendar Tab'!$B382)</f>
        <v>1</v>
      </c>
      <c r="H382" s="5" t="str">
        <f>TEXT('Calendar Tab'!$B382, "ddd")</f>
        <v>Sun</v>
      </c>
      <c r="I382" s="5">
        <f>INT(TEXT('Calendar Tab'!$B382, "d"))</f>
        <v>16</v>
      </c>
      <c r="J382" s="5" t="str">
        <f>'Calendar Tab'!$F382 &amp;"-" &amp;'Calendar Tab'!$E382</f>
        <v>2011-Q1</v>
      </c>
      <c r="K382" s="5" t="str">
        <f>'Calendar Tab'!$F382 &amp; "-" &amp; 'Calendar Tab'!$D382</f>
        <v>2011-Jan</v>
      </c>
      <c r="L382" s="5">
        <f>'Calendar Tab'!$F382 *100 +'Calendar Tab'!$C382</f>
        <v>201101</v>
      </c>
    </row>
    <row r="383" spans="1:12">
      <c r="A383" s="8">
        <f>'Calendar Tab'!$F383*10000 + 'Calendar Tab'!$C383*100 +'Calendar Tab'!$I383</f>
        <v>20110117</v>
      </c>
      <c r="B383" s="7">
        <v>40560</v>
      </c>
      <c r="C383" s="8">
        <f>INT(TEXT('Calendar Tab'!$B383, "m"))</f>
        <v>1</v>
      </c>
      <c r="D383" s="8" t="str">
        <f>TEXT('Calendar Tab'!$B383, "mmm")</f>
        <v>Jan</v>
      </c>
      <c r="E383" s="9" t="str">
        <f xml:space="preserve">  "Q" &amp;  ( 1 + QUOTIENT('Calendar Tab'!$C383-1, 3))</f>
        <v>Q1</v>
      </c>
      <c r="F383" s="8">
        <f>YEAR('Calendar Tab'!$B383)</f>
        <v>2011</v>
      </c>
      <c r="G383" s="8">
        <f>WEEKDAY('Calendar Tab'!$B383)</f>
        <v>2</v>
      </c>
      <c r="H383" s="8" t="str">
        <f>TEXT('Calendar Tab'!$B383, "ddd")</f>
        <v>Mon</v>
      </c>
      <c r="I383" s="8">
        <f>INT(TEXT('Calendar Tab'!$B383, "d"))</f>
        <v>17</v>
      </c>
      <c r="J383" s="8" t="str">
        <f>'Calendar Tab'!$F383 &amp;"-" &amp;'Calendar Tab'!$E383</f>
        <v>2011-Q1</v>
      </c>
      <c r="K383" s="8" t="str">
        <f>'Calendar Tab'!$F383 &amp; "-" &amp; 'Calendar Tab'!$D383</f>
        <v>2011-Jan</v>
      </c>
      <c r="L383" s="8">
        <f>'Calendar Tab'!$F383 *100 +'Calendar Tab'!$C383</f>
        <v>201101</v>
      </c>
    </row>
    <row r="384" spans="1:12">
      <c r="A384" s="5">
        <f>'Calendar Tab'!$F384*10000 + 'Calendar Tab'!$C384*100 +'Calendar Tab'!$I384</f>
        <v>20110118</v>
      </c>
      <c r="B384" s="4">
        <v>40561</v>
      </c>
      <c r="C384" s="5">
        <f>INT(TEXT('Calendar Tab'!$B384, "m"))</f>
        <v>1</v>
      </c>
      <c r="D384" s="5" t="str">
        <f>TEXT('Calendar Tab'!$B384, "mmm")</f>
        <v>Jan</v>
      </c>
      <c r="E384" s="6" t="str">
        <f xml:space="preserve">  "Q" &amp;  ( 1 + QUOTIENT('Calendar Tab'!$C384-1, 3))</f>
        <v>Q1</v>
      </c>
      <c r="F384" s="5">
        <f>YEAR('Calendar Tab'!$B384)</f>
        <v>2011</v>
      </c>
      <c r="G384" s="5">
        <f>WEEKDAY('Calendar Tab'!$B384)</f>
        <v>3</v>
      </c>
      <c r="H384" s="5" t="str">
        <f>TEXT('Calendar Tab'!$B384, "ddd")</f>
        <v>Tue</v>
      </c>
      <c r="I384" s="5">
        <f>INT(TEXT('Calendar Tab'!$B384, "d"))</f>
        <v>18</v>
      </c>
      <c r="J384" s="5" t="str">
        <f>'Calendar Tab'!$F384 &amp;"-" &amp;'Calendar Tab'!$E384</f>
        <v>2011-Q1</v>
      </c>
      <c r="K384" s="5" t="str">
        <f>'Calendar Tab'!$F384 &amp; "-" &amp; 'Calendar Tab'!$D384</f>
        <v>2011-Jan</v>
      </c>
      <c r="L384" s="5">
        <f>'Calendar Tab'!$F384 *100 +'Calendar Tab'!$C384</f>
        <v>201101</v>
      </c>
    </row>
    <row r="385" spans="1:12">
      <c r="A385" s="8">
        <f>'Calendar Tab'!$F385*10000 + 'Calendar Tab'!$C385*100 +'Calendar Tab'!$I385</f>
        <v>20110119</v>
      </c>
      <c r="B385" s="7">
        <v>40562</v>
      </c>
      <c r="C385" s="8">
        <f>INT(TEXT('Calendar Tab'!$B385, "m"))</f>
        <v>1</v>
      </c>
      <c r="D385" s="8" t="str">
        <f>TEXT('Calendar Tab'!$B385, "mmm")</f>
        <v>Jan</v>
      </c>
      <c r="E385" s="9" t="str">
        <f xml:space="preserve">  "Q" &amp;  ( 1 + QUOTIENT('Calendar Tab'!$C385-1, 3))</f>
        <v>Q1</v>
      </c>
      <c r="F385" s="8">
        <f>YEAR('Calendar Tab'!$B385)</f>
        <v>2011</v>
      </c>
      <c r="G385" s="8">
        <f>WEEKDAY('Calendar Tab'!$B385)</f>
        <v>4</v>
      </c>
      <c r="H385" s="8" t="str">
        <f>TEXT('Calendar Tab'!$B385, "ddd")</f>
        <v>Wed</v>
      </c>
      <c r="I385" s="8">
        <f>INT(TEXT('Calendar Tab'!$B385, "d"))</f>
        <v>19</v>
      </c>
      <c r="J385" s="8" t="str">
        <f>'Calendar Tab'!$F385 &amp;"-" &amp;'Calendar Tab'!$E385</f>
        <v>2011-Q1</v>
      </c>
      <c r="K385" s="8" t="str">
        <f>'Calendar Tab'!$F385 &amp; "-" &amp; 'Calendar Tab'!$D385</f>
        <v>2011-Jan</v>
      </c>
      <c r="L385" s="8">
        <f>'Calendar Tab'!$F385 *100 +'Calendar Tab'!$C385</f>
        <v>201101</v>
      </c>
    </row>
    <row r="386" spans="1:12">
      <c r="A386" s="5">
        <f>'Calendar Tab'!$F386*10000 + 'Calendar Tab'!$C386*100 +'Calendar Tab'!$I386</f>
        <v>20110120</v>
      </c>
      <c r="B386" s="4">
        <v>40563</v>
      </c>
      <c r="C386" s="5">
        <f>INT(TEXT('Calendar Tab'!$B386, "m"))</f>
        <v>1</v>
      </c>
      <c r="D386" s="5" t="str">
        <f>TEXT('Calendar Tab'!$B386, "mmm")</f>
        <v>Jan</v>
      </c>
      <c r="E386" s="6" t="str">
        <f xml:space="preserve">  "Q" &amp;  ( 1 + QUOTIENT('Calendar Tab'!$C386-1, 3))</f>
        <v>Q1</v>
      </c>
      <c r="F386" s="5">
        <f>YEAR('Calendar Tab'!$B386)</f>
        <v>2011</v>
      </c>
      <c r="G386" s="5">
        <f>WEEKDAY('Calendar Tab'!$B386)</f>
        <v>5</v>
      </c>
      <c r="H386" s="5" t="str">
        <f>TEXT('Calendar Tab'!$B386, "ddd")</f>
        <v>Thu</v>
      </c>
      <c r="I386" s="5">
        <f>INT(TEXT('Calendar Tab'!$B386, "d"))</f>
        <v>20</v>
      </c>
      <c r="J386" s="5" t="str">
        <f>'Calendar Tab'!$F386 &amp;"-" &amp;'Calendar Tab'!$E386</f>
        <v>2011-Q1</v>
      </c>
      <c r="K386" s="5" t="str">
        <f>'Calendar Tab'!$F386 &amp; "-" &amp; 'Calendar Tab'!$D386</f>
        <v>2011-Jan</v>
      </c>
      <c r="L386" s="5">
        <f>'Calendar Tab'!$F386 *100 +'Calendar Tab'!$C386</f>
        <v>201101</v>
      </c>
    </row>
    <row r="387" spans="1:12">
      <c r="A387" s="8">
        <f>'Calendar Tab'!$F387*10000 + 'Calendar Tab'!$C387*100 +'Calendar Tab'!$I387</f>
        <v>20110121</v>
      </c>
      <c r="B387" s="7">
        <v>40564</v>
      </c>
      <c r="C387" s="8">
        <f>INT(TEXT('Calendar Tab'!$B387, "m"))</f>
        <v>1</v>
      </c>
      <c r="D387" s="8" t="str">
        <f>TEXT('Calendar Tab'!$B387, "mmm")</f>
        <v>Jan</v>
      </c>
      <c r="E387" s="9" t="str">
        <f xml:space="preserve">  "Q" &amp;  ( 1 + QUOTIENT('Calendar Tab'!$C387-1, 3))</f>
        <v>Q1</v>
      </c>
      <c r="F387" s="8">
        <f>YEAR('Calendar Tab'!$B387)</f>
        <v>2011</v>
      </c>
      <c r="G387" s="8">
        <f>WEEKDAY('Calendar Tab'!$B387)</f>
        <v>6</v>
      </c>
      <c r="H387" s="8" t="str">
        <f>TEXT('Calendar Tab'!$B387, "ddd")</f>
        <v>Fri</v>
      </c>
      <c r="I387" s="8">
        <f>INT(TEXT('Calendar Tab'!$B387, "d"))</f>
        <v>21</v>
      </c>
      <c r="J387" s="8" t="str">
        <f>'Calendar Tab'!$F387 &amp;"-" &amp;'Calendar Tab'!$E387</f>
        <v>2011-Q1</v>
      </c>
      <c r="K387" s="8" t="str">
        <f>'Calendar Tab'!$F387 &amp; "-" &amp; 'Calendar Tab'!$D387</f>
        <v>2011-Jan</v>
      </c>
      <c r="L387" s="8">
        <f>'Calendar Tab'!$F387 *100 +'Calendar Tab'!$C387</f>
        <v>201101</v>
      </c>
    </row>
    <row r="388" spans="1:12">
      <c r="A388" s="5">
        <f>'Calendar Tab'!$F388*10000 + 'Calendar Tab'!$C388*100 +'Calendar Tab'!$I388</f>
        <v>20110122</v>
      </c>
      <c r="B388" s="4">
        <v>40565</v>
      </c>
      <c r="C388" s="5">
        <f>INT(TEXT('Calendar Tab'!$B388, "m"))</f>
        <v>1</v>
      </c>
      <c r="D388" s="5" t="str">
        <f>TEXT('Calendar Tab'!$B388, "mmm")</f>
        <v>Jan</v>
      </c>
      <c r="E388" s="6" t="str">
        <f xml:space="preserve">  "Q" &amp;  ( 1 + QUOTIENT('Calendar Tab'!$C388-1, 3))</f>
        <v>Q1</v>
      </c>
      <c r="F388" s="5">
        <f>YEAR('Calendar Tab'!$B388)</f>
        <v>2011</v>
      </c>
      <c r="G388" s="5">
        <f>WEEKDAY('Calendar Tab'!$B388)</f>
        <v>7</v>
      </c>
      <c r="H388" s="5" t="str">
        <f>TEXT('Calendar Tab'!$B388, "ddd")</f>
        <v>Sat</v>
      </c>
      <c r="I388" s="5">
        <f>INT(TEXT('Calendar Tab'!$B388, "d"))</f>
        <v>22</v>
      </c>
      <c r="J388" s="5" t="str">
        <f>'Calendar Tab'!$F388 &amp;"-" &amp;'Calendar Tab'!$E388</f>
        <v>2011-Q1</v>
      </c>
      <c r="K388" s="5" t="str">
        <f>'Calendar Tab'!$F388 &amp; "-" &amp; 'Calendar Tab'!$D388</f>
        <v>2011-Jan</v>
      </c>
      <c r="L388" s="5">
        <f>'Calendar Tab'!$F388 *100 +'Calendar Tab'!$C388</f>
        <v>201101</v>
      </c>
    </row>
    <row r="389" spans="1:12">
      <c r="A389" s="8">
        <f>'Calendar Tab'!$F389*10000 + 'Calendar Tab'!$C389*100 +'Calendar Tab'!$I389</f>
        <v>20110123</v>
      </c>
      <c r="B389" s="7">
        <v>40566</v>
      </c>
      <c r="C389" s="8">
        <f>INT(TEXT('Calendar Tab'!$B389, "m"))</f>
        <v>1</v>
      </c>
      <c r="D389" s="8" t="str">
        <f>TEXT('Calendar Tab'!$B389, "mmm")</f>
        <v>Jan</v>
      </c>
      <c r="E389" s="9" t="str">
        <f xml:space="preserve">  "Q" &amp;  ( 1 + QUOTIENT('Calendar Tab'!$C389-1, 3))</f>
        <v>Q1</v>
      </c>
      <c r="F389" s="8">
        <f>YEAR('Calendar Tab'!$B389)</f>
        <v>2011</v>
      </c>
      <c r="G389" s="8">
        <f>WEEKDAY('Calendar Tab'!$B389)</f>
        <v>1</v>
      </c>
      <c r="H389" s="8" t="str">
        <f>TEXT('Calendar Tab'!$B389, "ddd")</f>
        <v>Sun</v>
      </c>
      <c r="I389" s="8">
        <f>INT(TEXT('Calendar Tab'!$B389, "d"))</f>
        <v>23</v>
      </c>
      <c r="J389" s="8" t="str">
        <f>'Calendar Tab'!$F389 &amp;"-" &amp;'Calendar Tab'!$E389</f>
        <v>2011-Q1</v>
      </c>
      <c r="K389" s="8" t="str">
        <f>'Calendar Tab'!$F389 &amp; "-" &amp; 'Calendar Tab'!$D389</f>
        <v>2011-Jan</v>
      </c>
      <c r="L389" s="8">
        <f>'Calendar Tab'!$F389 *100 +'Calendar Tab'!$C389</f>
        <v>201101</v>
      </c>
    </row>
    <row r="390" spans="1:12">
      <c r="A390" s="5">
        <f>'Calendar Tab'!$F390*10000 + 'Calendar Tab'!$C390*100 +'Calendar Tab'!$I390</f>
        <v>20110124</v>
      </c>
      <c r="B390" s="4">
        <v>40567</v>
      </c>
      <c r="C390" s="5">
        <f>INT(TEXT('Calendar Tab'!$B390, "m"))</f>
        <v>1</v>
      </c>
      <c r="D390" s="5" t="str">
        <f>TEXT('Calendar Tab'!$B390, "mmm")</f>
        <v>Jan</v>
      </c>
      <c r="E390" s="6" t="str">
        <f xml:space="preserve">  "Q" &amp;  ( 1 + QUOTIENT('Calendar Tab'!$C390-1, 3))</f>
        <v>Q1</v>
      </c>
      <c r="F390" s="5">
        <f>YEAR('Calendar Tab'!$B390)</f>
        <v>2011</v>
      </c>
      <c r="G390" s="5">
        <f>WEEKDAY('Calendar Tab'!$B390)</f>
        <v>2</v>
      </c>
      <c r="H390" s="5" t="str">
        <f>TEXT('Calendar Tab'!$B390, "ddd")</f>
        <v>Mon</v>
      </c>
      <c r="I390" s="5">
        <f>INT(TEXT('Calendar Tab'!$B390, "d"))</f>
        <v>24</v>
      </c>
      <c r="J390" s="5" t="str">
        <f>'Calendar Tab'!$F390 &amp;"-" &amp;'Calendar Tab'!$E390</f>
        <v>2011-Q1</v>
      </c>
      <c r="K390" s="5" t="str">
        <f>'Calendar Tab'!$F390 &amp; "-" &amp; 'Calendar Tab'!$D390</f>
        <v>2011-Jan</v>
      </c>
      <c r="L390" s="5">
        <f>'Calendar Tab'!$F390 *100 +'Calendar Tab'!$C390</f>
        <v>201101</v>
      </c>
    </row>
    <row r="391" spans="1:12">
      <c r="A391" s="8">
        <f>'Calendar Tab'!$F391*10000 + 'Calendar Tab'!$C391*100 +'Calendar Tab'!$I391</f>
        <v>20110125</v>
      </c>
      <c r="B391" s="7">
        <v>40568</v>
      </c>
      <c r="C391" s="8">
        <f>INT(TEXT('Calendar Tab'!$B391, "m"))</f>
        <v>1</v>
      </c>
      <c r="D391" s="8" t="str">
        <f>TEXT('Calendar Tab'!$B391, "mmm")</f>
        <v>Jan</v>
      </c>
      <c r="E391" s="9" t="str">
        <f xml:space="preserve">  "Q" &amp;  ( 1 + QUOTIENT('Calendar Tab'!$C391-1, 3))</f>
        <v>Q1</v>
      </c>
      <c r="F391" s="8">
        <f>YEAR('Calendar Tab'!$B391)</f>
        <v>2011</v>
      </c>
      <c r="G391" s="8">
        <f>WEEKDAY('Calendar Tab'!$B391)</f>
        <v>3</v>
      </c>
      <c r="H391" s="8" t="str">
        <f>TEXT('Calendar Tab'!$B391, "ddd")</f>
        <v>Tue</v>
      </c>
      <c r="I391" s="8">
        <f>INT(TEXT('Calendar Tab'!$B391, "d"))</f>
        <v>25</v>
      </c>
      <c r="J391" s="8" t="str">
        <f>'Calendar Tab'!$F391 &amp;"-" &amp;'Calendar Tab'!$E391</f>
        <v>2011-Q1</v>
      </c>
      <c r="K391" s="8" t="str">
        <f>'Calendar Tab'!$F391 &amp; "-" &amp; 'Calendar Tab'!$D391</f>
        <v>2011-Jan</v>
      </c>
      <c r="L391" s="8">
        <f>'Calendar Tab'!$F391 *100 +'Calendar Tab'!$C391</f>
        <v>201101</v>
      </c>
    </row>
    <row r="392" spans="1:12">
      <c r="A392" s="5">
        <f>'Calendar Tab'!$F392*10000 + 'Calendar Tab'!$C392*100 +'Calendar Tab'!$I392</f>
        <v>20110126</v>
      </c>
      <c r="B392" s="4">
        <v>40569</v>
      </c>
      <c r="C392" s="5">
        <f>INT(TEXT('Calendar Tab'!$B392, "m"))</f>
        <v>1</v>
      </c>
      <c r="D392" s="5" t="str">
        <f>TEXT('Calendar Tab'!$B392, "mmm")</f>
        <v>Jan</v>
      </c>
      <c r="E392" s="6" t="str">
        <f xml:space="preserve">  "Q" &amp;  ( 1 + QUOTIENT('Calendar Tab'!$C392-1, 3))</f>
        <v>Q1</v>
      </c>
      <c r="F392" s="5">
        <f>YEAR('Calendar Tab'!$B392)</f>
        <v>2011</v>
      </c>
      <c r="G392" s="5">
        <f>WEEKDAY('Calendar Tab'!$B392)</f>
        <v>4</v>
      </c>
      <c r="H392" s="5" t="str">
        <f>TEXT('Calendar Tab'!$B392, "ddd")</f>
        <v>Wed</v>
      </c>
      <c r="I392" s="5">
        <f>INT(TEXT('Calendar Tab'!$B392, "d"))</f>
        <v>26</v>
      </c>
      <c r="J392" s="5" t="str">
        <f>'Calendar Tab'!$F392 &amp;"-" &amp;'Calendar Tab'!$E392</f>
        <v>2011-Q1</v>
      </c>
      <c r="K392" s="5" t="str">
        <f>'Calendar Tab'!$F392 &amp; "-" &amp; 'Calendar Tab'!$D392</f>
        <v>2011-Jan</v>
      </c>
      <c r="L392" s="5">
        <f>'Calendar Tab'!$F392 *100 +'Calendar Tab'!$C392</f>
        <v>201101</v>
      </c>
    </row>
    <row r="393" spans="1:12">
      <c r="A393" s="8">
        <f>'Calendar Tab'!$F393*10000 + 'Calendar Tab'!$C393*100 +'Calendar Tab'!$I393</f>
        <v>20110127</v>
      </c>
      <c r="B393" s="7">
        <v>40570</v>
      </c>
      <c r="C393" s="8">
        <f>INT(TEXT('Calendar Tab'!$B393, "m"))</f>
        <v>1</v>
      </c>
      <c r="D393" s="8" t="str">
        <f>TEXT('Calendar Tab'!$B393, "mmm")</f>
        <v>Jan</v>
      </c>
      <c r="E393" s="9" t="str">
        <f xml:space="preserve">  "Q" &amp;  ( 1 + QUOTIENT('Calendar Tab'!$C393-1, 3))</f>
        <v>Q1</v>
      </c>
      <c r="F393" s="8">
        <f>YEAR('Calendar Tab'!$B393)</f>
        <v>2011</v>
      </c>
      <c r="G393" s="8">
        <f>WEEKDAY('Calendar Tab'!$B393)</f>
        <v>5</v>
      </c>
      <c r="H393" s="8" t="str">
        <f>TEXT('Calendar Tab'!$B393, "ddd")</f>
        <v>Thu</v>
      </c>
      <c r="I393" s="8">
        <f>INT(TEXT('Calendar Tab'!$B393, "d"))</f>
        <v>27</v>
      </c>
      <c r="J393" s="8" t="str">
        <f>'Calendar Tab'!$F393 &amp;"-" &amp;'Calendar Tab'!$E393</f>
        <v>2011-Q1</v>
      </c>
      <c r="K393" s="8" t="str">
        <f>'Calendar Tab'!$F393 &amp; "-" &amp; 'Calendar Tab'!$D393</f>
        <v>2011-Jan</v>
      </c>
      <c r="L393" s="8">
        <f>'Calendar Tab'!$F393 *100 +'Calendar Tab'!$C393</f>
        <v>201101</v>
      </c>
    </row>
    <row r="394" spans="1:12">
      <c r="A394" s="5">
        <f>'Calendar Tab'!$F394*10000 + 'Calendar Tab'!$C394*100 +'Calendar Tab'!$I394</f>
        <v>20110128</v>
      </c>
      <c r="B394" s="4">
        <v>40571</v>
      </c>
      <c r="C394" s="5">
        <f>INT(TEXT('Calendar Tab'!$B394, "m"))</f>
        <v>1</v>
      </c>
      <c r="D394" s="5" t="str">
        <f>TEXT('Calendar Tab'!$B394, "mmm")</f>
        <v>Jan</v>
      </c>
      <c r="E394" s="6" t="str">
        <f xml:space="preserve">  "Q" &amp;  ( 1 + QUOTIENT('Calendar Tab'!$C394-1, 3))</f>
        <v>Q1</v>
      </c>
      <c r="F394" s="5">
        <f>YEAR('Calendar Tab'!$B394)</f>
        <v>2011</v>
      </c>
      <c r="G394" s="5">
        <f>WEEKDAY('Calendar Tab'!$B394)</f>
        <v>6</v>
      </c>
      <c r="H394" s="5" t="str">
        <f>TEXT('Calendar Tab'!$B394, "ddd")</f>
        <v>Fri</v>
      </c>
      <c r="I394" s="5">
        <f>INT(TEXT('Calendar Tab'!$B394, "d"))</f>
        <v>28</v>
      </c>
      <c r="J394" s="5" t="str">
        <f>'Calendar Tab'!$F394 &amp;"-" &amp;'Calendar Tab'!$E394</f>
        <v>2011-Q1</v>
      </c>
      <c r="K394" s="5" t="str">
        <f>'Calendar Tab'!$F394 &amp; "-" &amp; 'Calendar Tab'!$D394</f>
        <v>2011-Jan</v>
      </c>
      <c r="L394" s="5">
        <f>'Calendar Tab'!$F394 *100 +'Calendar Tab'!$C394</f>
        <v>201101</v>
      </c>
    </row>
    <row r="395" spans="1:12">
      <c r="A395" s="8">
        <f>'Calendar Tab'!$F395*10000 + 'Calendar Tab'!$C395*100 +'Calendar Tab'!$I395</f>
        <v>20110129</v>
      </c>
      <c r="B395" s="7">
        <v>40572</v>
      </c>
      <c r="C395" s="8">
        <f>INT(TEXT('Calendar Tab'!$B395, "m"))</f>
        <v>1</v>
      </c>
      <c r="D395" s="8" t="str">
        <f>TEXT('Calendar Tab'!$B395, "mmm")</f>
        <v>Jan</v>
      </c>
      <c r="E395" s="9" t="str">
        <f xml:space="preserve">  "Q" &amp;  ( 1 + QUOTIENT('Calendar Tab'!$C395-1, 3))</f>
        <v>Q1</v>
      </c>
      <c r="F395" s="8">
        <f>YEAR('Calendar Tab'!$B395)</f>
        <v>2011</v>
      </c>
      <c r="G395" s="8">
        <f>WEEKDAY('Calendar Tab'!$B395)</f>
        <v>7</v>
      </c>
      <c r="H395" s="8" t="str">
        <f>TEXT('Calendar Tab'!$B395, "ddd")</f>
        <v>Sat</v>
      </c>
      <c r="I395" s="8">
        <f>INT(TEXT('Calendar Tab'!$B395, "d"))</f>
        <v>29</v>
      </c>
      <c r="J395" s="8" t="str">
        <f>'Calendar Tab'!$F395 &amp;"-" &amp;'Calendar Tab'!$E395</f>
        <v>2011-Q1</v>
      </c>
      <c r="K395" s="8" t="str">
        <f>'Calendar Tab'!$F395 &amp; "-" &amp; 'Calendar Tab'!$D395</f>
        <v>2011-Jan</v>
      </c>
      <c r="L395" s="8">
        <f>'Calendar Tab'!$F395 *100 +'Calendar Tab'!$C395</f>
        <v>201101</v>
      </c>
    </row>
    <row r="396" spans="1:12">
      <c r="A396" s="5">
        <f>'Calendar Tab'!$F396*10000 + 'Calendar Tab'!$C396*100 +'Calendar Tab'!$I396</f>
        <v>20110130</v>
      </c>
      <c r="B396" s="4">
        <v>40573</v>
      </c>
      <c r="C396" s="5">
        <f>INT(TEXT('Calendar Tab'!$B396, "m"))</f>
        <v>1</v>
      </c>
      <c r="D396" s="5" t="str">
        <f>TEXT('Calendar Tab'!$B396, "mmm")</f>
        <v>Jan</v>
      </c>
      <c r="E396" s="6" t="str">
        <f xml:space="preserve">  "Q" &amp;  ( 1 + QUOTIENT('Calendar Tab'!$C396-1, 3))</f>
        <v>Q1</v>
      </c>
      <c r="F396" s="5">
        <f>YEAR('Calendar Tab'!$B396)</f>
        <v>2011</v>
      </c>
      <c r="G396" s="5">
        <f>WEEKDAY('Calendar Tab'!$B396)</f>
        <v>1</v>
      </c>
      <c r="H396" s="5" t="str">
        <f>TEXT('Calendar Tab'!$B396, "ddd")</f>
        <v>Sun</v>
      </c>
      <c r="I396" s="5">
        <f>INT(TEXT('Calendar Tab'!$B396, "d"))</f>
        <v>30</v>
      </c>
      <c r="J396" s="5" t="str">
        <f>'Calendar Tab'!$F396 &amp;"-" &amp;'Calendar Tab'!$E396</f>
        <v>2011-Q1</v>
      </c>
      <c r="K396" s="5" t="str">
        <f>'Calendar Tab'!$F396 &amp; "-" &amp; 'Calendar Tab'!$D396</f>
        <v>2011-Jan</v>
      </c>
      <c r="L396" s="5">
        <f>'Calendar Tab'!$F396 *100 +'Calendar Tab'!$C396</f>
        <v>201101</v>
      </c>
    </row>
    <row r="397" spans="1:12">
      <c r="A397" s="8">
        <f>'Calendar Tab'!$F397*10000 + 'Calendar Tab'!$C397*100 +'Calendar Tab'!$I397</f>
        <v>20110131</v>
      </c>
      <c r="B397" s="7">
        <v>40574</v>
      </c>
      <c r="C397" s="8">
        <f>INT(TEXT('Calendar Tab'!$B397, "m"))</f>
        <v>1</v>
      </c>
      <c r="D397" s="8" t="str">
        <f>TEXT('Calendar Tab'!$B397, "mmm")</f>
        <v>Jan</v>
      </c>
      <c r="E397" s="9" t="str">
        <f xml:space="preserve">  "Q" &amp;  ( 1 + QUOTIENT('Calendar Tab'!$C397-1, 3))</f>
        <v>Q1</v>
      </c>
      <c r="F397" s="8">
        <f>YEAR('Calendar Tab'!$B397)</f>
        <v>2011</v>
      </c>
      <c r="G397" s="8">
        <f>WEEKDAY('Calendar Tab'!$B397)</f>
        <v>2</v>
      </c>
      <c r="H397" s="8" t="str">
        <f>TEXT('Calendar Tab'!$B397, "ddd")</f>
        <v>Mon</v>
      </c>
      <c r="I397" s="8">
        <f>INT(TEXT('Calendar Tab'!$B397, "d"))</f>
        <v>31</v>
      </c>
      <c r="J397" s="8" t="str">
        <f>'Calendar Tab'!$F397 &amp;"-" &amp;'Calendar Tab'!$E397</f>
        <v>2011-Q1</v>
      </c>
      <c r="K397" s="8" t="str">
        <f>'Calendar Tab'!$F397 &amp; "-" &amp; 'Calendar Tab'!$D397</f>
        <v>2011-Jan</v>
      </c>
      <c r="L397" s="8">
        <f>'Calendar Tab'!$F397 *100 +'Calendar Tab'!$C397</f>
        <v>201101</v>
      </c>
    </row>
    <row r="398" spans="1:12">
      <c r="A398" s="5">
        <f>'Calendar Tab'!$F398*10000 + 'Calendar Tab'!$C398*100 +'Calendar Tab'!$I398</f>
        <v>20110201</v>
      </c>
      <c r="B398" s="4">
        <v>40575</v>
      </c>
      <c r="C398" s="5">
        <f>INT(TEXT('Calendar Tab'!$B398, "m"))</f>
        <v>2</v>
      </c>
      <c r="D398" s="5" t="str">
        <f>TEXT('Calendar Tab'!$B398, "mmm")</f>
        <v>Feb</v>
      </c>
      <c r="E398" s="6" t="str">
        <f xml:space="preserve">  "Q" &amp;  ( 1 + QUOTIENT('Calendar Tab'!$C398-1, 3))</f>
        <v>Q1</v>
      </c>
      <c r="F398" s="5">
        <f>YEAR('Calendar Tab'!$B398)</f>
        <v>2011</v>
      </c>
      <c r="G398" s="5">
        <f>WEEKDAY('Calendar Tab'!$B398)</f>
        <v>3</v>
      </c>
      <c r="H398" s="5" t="str">
        <f>TEXT('Calendar Tab'!$B398, "ddd")</f>
        <v>Tue</v>
      </c>
      <c r="I398" s="5">
        <f>INT(TEXT('Calendar Tab'!$B398, "d"))</f>
        <v>1</v>
      </c>
      <c r="J398" s="5" t="str">
        <f>'Calendar Tab'!$F398 &amp;"-" &amp;'Calendar Tab'!$E398</f>
        <v>2011-Q1</v>
      </c>
      <c r="K398" s="5" t="str">
        <f>'Calendar Tab'!$F398 &amp; "-" &amp; 'Calendar Tab'!$D398</f>
        <v>2011-Feb</v>
      </c>
      <c r="L398" s="5">
        <f>'Calendar Tab'!$F398 *100 +'Calendar Tab'!$C398</f>
        <v>201102</v>
      </c>
    </row>
    <row r="399" spans="1:12">
      <c r="A399" s="8">
        <f>'Calendar Tab'!$F399*10000 + 'Calendar Tab'!$C399*100 +'Calendar Tab'!$I399</f>
        <v>20110202</v>
      </c>
      <c r="B399" s="7">
        <v>40576</v>
      </c>
      <c r="C399" s="8">
        <f>INT(TEXT('Calendar Tab'!$B399, "m"))</f>
        <v>2</v>
      </c>
      <c r="D399" s="8" t="str">
        <f>TEXT('Calendar Tab'!$B399, "mmm")</f>
        <v>Feb</v>
      </c>
      <c r="E399" s="9" t="str">
        <f xml:space="preserve">  "Q" &amp;  ( 1 + QUOTIENT('Calendar Tab'!$C399-1, 3))</f>
        <v>Q1</v>
      </c>
      <c r="F399" s="8">
        <f>YEAR('Calendar Tab'!$B399)</f>
        <v>2011</v>
      </c>
      <c r="G399" s="8">
        <f>WEEKDAY('Calendar Tab'!$B399)</f>
        <v>4</v>
      </c>
      <c r="H399" s="8" t="str">
        <f>TEXT('Calendar Tab'!$B399, "ddd")</f>
        <v>Wed</v>
      </c>
      <c r="I399" s="8">
        <f>INT(TEXT('Calendar Tab'!$B399, "d"))</f>
        <v>2</v>
      </c>
      <c r="J399" s="8" t="str">
        <f>'Calendar Tab'!$F399 &amp;"-" &amp;'Calendar Tab'!$E399</f>
        <v>2011-Q1</v>
      </c>
      <c r="K399" s="8" t="str">
        <f>'Calendar Tab'!$F399 &amp; "-" &amp; 'Calendar Tab'!$D399</f>
        <v>2011-Feb</v>
      </c>
      <c r="L399" s="8">
        <f>'Calendar Tab'!$F399 *100 +'Calendar Tab'!$C399</f>
        <v>201102</v>
      </c>
    </row>
    <row r="400" spans="1:12">
      <c r="A400" s="5">
        <f>'Calendar Tab'!$F400*10000 + 'Calendar Tab'!$C400*100 +'Calendar Tab'!$I400</f>
        <v>20110203</v>
      </c>
      <c r="B400" s="4">
        <v>40577</v>
      </c>
      <c r="C400" s="5">
        <f>INT(TEXT('Calendar Tab'!$B400, "m"))</f>
        <v>2</v>
      </c>
      <c r="D400" s="5" t="str">
        <f>TEXT('Calendar Tab'!$B400, "mmm")</f>
        <v>Feb</v>
      </c>
      <c r="E400" s="6" t="str">
        <f xml:space="preserve">  "Q" &amp;  ( 1 + QUOTIENT('Calendar Tab'!$C400-1, 3))</f>
        <v>Q1</v>
      </c>
      <c r="F400" s="5">
        <f>YEAR('Calendar Tab'!$B400)</f>
        <v>2011</v>
      </c>
      <c r="G400" s="5">
        <f>WEEKDAY('Calendar Tab'!$B400)</f>
        <v>5</v>
      </c>
      <c r="H400" s="5" t="str">
        <f>TEXT('Calendar Tab'!$B400, "ddd")</f>
        <v>Thu</v>
      </c>
      <c r="I400" s="5">
        <f>INT(TEXT('Calendar Tab'!$B400, "d"))</f>
        <v>3</v>
      </c>
      <c r="J400" s="5" t="str">
        <f>'Calendar Tab'!$F400 &amp;"-" &amp;'Calendar Tab'!$E400</f>
        <v>2011-Q1</v>
      </c>
      <c r="K400" s="5" t="str">
        <f>'Calendar Tab'!$F400 &amp; "-" &amp; 'Calendar Tab'!$D400</f>
        <v>2011-Feb</v>
      </c>
      <c r="L400" s="5">
        <f>'Calendar Tab'!$F400 *100 +'Calendar Tab'!$C400</f>
        <v>201102</v>
      </c>
    </row>
    <row r="401" spans="1:12">
      <c r="A401" s="8">
        <f>'Calendar Tab'!$F401*10000 + 'Calendar Tab'!$C401*100 +'Calendar Tab'!$I401</f>
        <v>20110204</v>
      </c>
      <c r="B401" s="7">
        <v>40578</v>
      </c>
      <c r="C401" s="8">
        <f>INT(TEXT('Calendar Tab'!$B401, "m"))</f>
        <v>2</v>
      </c>
      <c r="D401" s="8" t="str">
        <f>TEXT('Calendar Tab'!$B401, "mmm")</f>
        <v>Feb</v>
      </c>
      <c r="E401" s="9" t="str">
        <f xml:space="preserve">  "Q" &amp;  ( 1 + QUOTIENT('Calendar Tab'!$C401-1, 3))</f>
        <v>Q1</v>
      </c>
      <c r="F401" s="8">
        <f>YEAR('Calendar Tab'!$B401)</f>
        <v>2011</v>
      </c>
      <c r="G401" s="8">
        <f>WEEKDAY('Calendar Tab'!$B401)</f>
        <v>6</v>
      </c>
      <c r="H401" s="8" t="str">
        <f>TEXT('Calendar Tab'!$B401, "ddd")</f>
        <v>Fri</v>
      </c>
      <c r="I401" s="8">
        <f>INT(TEXT('Calendar Tab'!$B401, "d"))</f>
        <v>4</v>
      </c>
      <c r="J401" s="8" t="str">
        <f>'Calendar Tab'!$F401 &amp;"-" &amp;'Calendar Tab'!$E401</f>
        <v>2011-Q1</v>
      </c>
      <c r="K401" s="8" t="str">
        <f>'Calendar Tab'!$F401 &amp; "-" &amp; 'Calendar Tab'!$D401</f>
        <v>2011-Feb</v>
      </c>
      <c r="L401" s="8">
        <f>'Calendar Tab'!$F401 *100 +'Calendar Tab'!$C401</f>
        <v>201102</v>
      </c>
    </row>
    <row r="402" spans="1:12">
      <c r="A402" s="5">
        <f>'Calendar Tab'!$F402*10000 + 'Calendar Tab'!$C402*100 +'Calendar Tab'!$I402</f>
        <v>20110205</v>
      </c>
      <c r="B402" s="4">
        <v>40579</v>
      </c>
      <c r="C402" s="5">
        <f>INT(TEXT('Calendar Tab'!$B402, "m"))</f>
        <v>2</v>
      </c>
      <c r="D402" s="5" t="str">
        <f>TEXT('Calendar Tab'!$B402, "mmm")</f>
        <v>Feb</v>
      </c>
      <c r="E402" s="6" t="str">
        <f xml:space="preserve">  "Q" &amp;  ( 1 + QUOTIENT('Calendar Tab'!$C402-1, 3))</f>
        <v>Q1</v>
      </c>
      <c r="F402" s="5">
        <f>YEAR('Calendar Tab'!$B402)</f>
        <v>2011</v>
      </c>
      <c r="G402" s="5">
        <f>WEEKDAY('Calendar Tab'!$B402)</f>
        <v>7</v>
      </c>
      <c r="H402" s="5" t="str">
        <f>TEXT('Calendar Tab'!$B402, "ddd")</f>
        <v>Sat</v>
      </c>
      <c r="I402" s="5">
        <f>INT(TEXT('Calendar Tab'!$B402, "d"))</f>
        <v>5</v>
      </c>
      <c r="J402" s="5" t="str">
        <f>'Calendar Tab'!$F402 &amp;"-" &amp;'Calendar Tab'!$E402</f>
        <v>2011-Q1</v>
      </c>
      <c r="K402" s="5" t="str">
        <f>'Calendar Tab'!$F402 &amp; "-" &amp; 'Calendar Tab'!$D402</f>
        <v>2011-Feb</v>
      </c>
      <c r="L402" s="5">
        <f>'Calendar Tab'!$F402 *100 +'Calendar Tab'!$C402</f>
        <v>201102</v>
      </c>
    </row>
    <row r="403" spans="1:12">
      <c r="A403" s="8">
        <f>'Calendar Tab'!$F403*10000 + 'Calendar Tab'!$C403*100 +'Calendar Tab'!$I403</f>
        <v>20110206</v>
      </c>
      <c r="B403" s="7">
        <v>40580</v>
      </c>
      <c r="C403" s="8">
        <f>INT(TEXT('Calendar Tab'!$B403, "m"))</f>
        <v>2</v>
      </c>
      <c r="D403" s="8" t="str">
        <f>TEXT('Calendar Tab'!$B403, "mmm")</f>
        <v>Feb</v>
      </c>
      <c r="E403" s="9" t="str">
        <f xml:space="preserve">  "Q" &amp;  ( 1 + QUOTIENT('Calendar Tab'!$C403-1, 3))</f>
        <v>Q1</v>
      </c>
      <c r="F403" s="8">
        <f>YEAR('Calendar Tab'!$B403)</f>
        <v>2011</v>
      </c>
      <c r="G403" s="8">
        <f>WEEKDAY('Calendar Tab'!$B403)</f>
        <v>1</v>
      </c>
      <c r="H403" s="8" t="str">
        <f>TEXT('Calendar Tab'!$B403, "ddd")</f>
        <v>Sun</v>
      </c>
      <c r="I403" s="8">
        <f>INT(TEXT('Calendar Tab'!$B403, "d"))</f>
        <v>6</v>
      </c>
      <c r="J403" s="8" t="str">
        <f>'Calendar Tab'!$F403 &amp;"-" &amp;'Calendar Tab'!$E403</f>
        <v>2011-Q1</v>
      </c>
      <c r="K403" s="8" t="str">
        <f>'Calendar Tab'!$F403 &amp; "-" &amp; 'Calendar Tab'!$D403</f>
        <v>2011-Feb</v>
      </c>
      <c r="L403" s="8">
        <f>'Calendar Tab'!$F403 *100 +'Calendar Tab'!$C403</f>
        <v>201102</v>
      </c>
    </row>
    <row r="404" spans="1:12">
      <c r="A404" s="5">
        <f>'Calendar Tab'!$F404*10000 + 'Calendar Tab'!$C404*100 +'Calendar Tab'!$I404</f>
        <v>20110207</v>
      </c>
      <c r="B404" s="4">
        <v>40581</v>
      </c>
      <c r="C404" s="5">
        <f>INT(TEXT('Calendar Tab'!$B404, "m"))</f>
        <v>2</v>
      </c>
      <c r="D404" s="5" t="str">
        <f>TEXT('Calendar Tab'!$B404, "mmm")</f>
        <v>Feb</v>
      </c>
      <c r="E404" s="6" t="str">
        <f xml:space="preserve">  "Q" &amp;  ( 1 + QUOTIENT('Calendar Tab'!$C404-1, 3))</f>
        <v>Q1</v>
      </c>
      <c r="F404" s="5">
        <f>YEAR('Calendar Tab'!$B404)</f>
        <v>2011</v>
      </c>
      <c r="G404" s="5">
        <f>WEEKDAY('Calendar Tab'!$B404)</f>
        <v>2</v>
      </c>
      <c r="H404" s="5" t="str">
        <f>TEXT('Calendar Tab'!$B404, "ddd")</f>
        <v>Mon</v>
      </c>
      <c r="I404" s="5">
        <f>INT(TEXT('Calendar Tab'!$B404, "d"))</f>
        <v>7</v>
      </c>
      <c r="J404" s="5" t="str">
        <f>'Calendar Tab'!$F404 &amp;"-" &amp;'Calendar Tab'!$E404</f>
        <v>2011-Q1</v>
      </c>
      <c r="K404" s="5" t="str">
        <f>'Calendar Tab'!$F404 &amp; "-" &amp; 'Calendar Tab'!$D404</f>
        <v>2011-Feb</v>
      </c>
      <c r="L404" s="5">
        <f>'Calendar Tab'!$F404 *100 +'Calendar Tab'!$C404</f>
        <v>201102</v>
      </c>
    </row>
    <row r="405" spans="1:12">
      <c r="A405" s="8">
        <f>'Calendar Tab'!$F405*10000 + 'Calendar Tab'!$C405*100 +'Calendar Tab'!$I405</f>
        <v>20110208</v>
      </c>
      <c r="B405" s="7">
        <v>40582</v>
      </c>
      <c r="C405" s="8">
        <f>INT(TEXT('Calendar Tab'!$B405, "m"))</f>
        <v>2</v>
      </c>
      <c r="D405" s="8" t="str">
        <f>TEXT('Calendar Tab'!$B405, "mmm")</f>
        <v>Feb</v>
      </c>
      <c r="E405" s="9" t="str">
        <f xml:space="preserve">  "Q" &amp;  ( 1 + QUOTIENT('Calendar Tab'!$C405-1, 3))</f>
        <v>Q1</v>
      </c>
      <c r="F405" s="8">
        <f>YEAR('Calendar Tab'!$B405)</f>
        <v>2011</v>
      </c>
      <c r="G405" s="8">
        <f>WEEKDAY('Calendar Tab'!$B405)</f>
        <v>3</v>
      </c>
      <c r="H405" s="8" t="str">
        <f>TEXT('Calendar Tab'!$B405, "ddd")</f>
        <v>Tue</v>
      </c>
      <c r="I405" s="8">
        <f>INT(TEXT('Calendar Tab'!$B405, "d"))</f>
        <v>8</v>
      </c>
      <c r="J405" s="8" t="str">
        <f>'Calendar Tab'!$F405 &amp;"-" &amp;'Calendar Tab'!$E405</f>
        <v>2011-Q1</v>
      </c>
      <c r="K405" s="8" t="str">
        <f>'Calendar Tab'!$F405 &amp; "-" &amp; 'Calendar Tab'!$D405</f>
        <v>2011-Feb</v>
      </c>
      <c r="L405" s="8">
        <f>'Calendar Tab'!$F405 *100 +'Calendar Tab'!$C405</f>
        <v>201102</v>
      </c>
    </row>
    <row r="406" spans="1:12">
      <c r="A406" s="5">
        <f>'Calendar Tab'!$F406*10000 + 'Calendar Tab'!$C406*100 +'Calendar Tab'!$I406</f>
        <v>20110209</v>
      </c>
      <c r="B406" s="4">
        <v>40583</v>
      </c>
      <c r="C406" s="5">
        <f>INT(TEXT('Calendar Tab'!$B406, "m"))</f>
        <v>2</v>
      </c>
      <c r="D406" s="5" t="str">
        <f>TEXT('Calendar Tab'!$B406, "mmm")</f>
        <v>Feb</v>
      </c>
      <c r="E406" s="6" t="str">
        <f xml:space="preserve">  "Q" &amp;  ( 1 + QUOTIENT('Calendar Tab'!$C406-1, 3))</f>
        <v>Q1</v>
      </c>
      <c r="F406" s="5">
        <f>YEAR('Calendar Tab'!$B406)</f>
        <v>2011</v>
      </c>
      <c r="G406" s="5">
        <f>WEEKDAY('Calendar Tab'!$B406)</f>
        <v>4</v>
      </c>
      <c r="H406" s="5" t="str">
        <f>TEXT('Calendar Tab'!$B406, "ddd")</f>
        <v>Wed</v>
      </c>
      <c r="I406" s="5">
        <f>INT(TEXT('Calendar Tab'!$B406, "d"))</f>
        <v>9</v>
      </c>
      <c r="J406" s="5" t="str">
        <f>'Calendar Tab'!$F406 &amp;"-" &amp;'Calendar Tab'!$E406</f>
        <v>2011-Q1</v>
      </c>
      <c r="K406" s="5" t="str">
        <f>'Calendar Tab'!$F406 &amp; "-" &amp; 'Calendar Tab'!$D406</f>
        <v>2011-Feb</v>
      </c>
      <c r="L406" s="5">
        <f>'Calendar Tab'!$F406 *100 +'Calendar Tab'!$C406</f>
        <v>201102</v>
      </c>
    </row>
    <row r="407" spans="1:12">
      <c r="A407" s="8">
        <f>'Calendar Tab'!$F407*10000 + 'Calendar Tab'!$C407*100 +'Calendar Tab'!$I407</f>
        <v>20110210</v>
      </c>
      <c r="B407" s="7">
        <v>40584</v>
      </c>
      <c r="C407" s="8">
        <f>INT(TEXT('Calendar Tab'!$B407, "m"))</f>
        <v>2</v>
      </c>
      <c r="D407" s="8" t="str">
        <f>TEXT('Calendar Tab'!$B407, "mmm")</f>
        <v>Feb</v>
      </c>
      <c r="E407" s="9" t="str">
        <f xml:space="preserve">  "Q" &amp;  ( 1 + QUOTIENT('Calendar Tab'!$C407-1, 3))</f>
        <v>Q1</v>
      </c>
      <c r="F407" s="8">
        <f>YEAR('Calendar Tab'!$B407)</f>
        <v>2011</v>
      </c>
      <c r="G407" s="8">
        <f>WEEKDAY('Calendar Tab'!$B407)</f>
        <v>5</v>
      </c>
      <c r="H407" s="8" t="str">
        <f>TEXT('Calendar Tab'!$B407, "ddd")</f>
        <v>Thu</v>
      </c>
      <c r="I407" s="8">
        <f>INT(TEXT('Calendar Tab'!$B407, "d"))</f>
        <v>10</v>
      </c>
      <c r="J407" s="8" t="str">
        <f>'Calendar Tab'!$F407 &amp;"-" &amp;'Calendar Tab'!$E407</f>
        <v>2011-Q1</v>
      </c>
      <c r="K407" s="8" t="str">
        <f>'Calendar Tab'!$F407 &amp; "-" &amp; 'Calendar Tab'!$D407</f>
        <v>2011-Feb</v>
      </c>
      <c r="L407" s="8">
        <f>'Calendar Tab'!$F407 *100 +'Calendar Tab'!$C407</f>
        <v>201102</v>
      </c>
    </row>
    <row r="408" spans="1:12">
      <c r="A408" s="5">
        <f>'Calendar Tab'!$F408*10000 + 'Calendar Tab'!$C408*100 +'Calendar Tab'!$I408</f>
        <v>20110211</v>
      </c>
      <c r="B408" s="4">
        <v>40585</v>
      </c>
      <c r="C408" s="5">
        <f>INT(TEXT('Calendar Tab'!$B408, "m"))</f>
        <v>2</v>
      </c>
      <c r="D408" s="5" t="str">
        <f>TEXT('Calendar Tab'!$B408, "mmm")</f>
        <v>Feb</v>
      </c>
      <c r="E408" s="6" t="str">
        <f xml:space="preserve">  "Q" &amp;  ( 1 + QUOTIENT('Calendar Tab'!$C408-1, 3))</f>
        <v>Q1</v>
      </c>
      <c r="F408" s="5">
        <f>YEAR('Calendar Tab'!$B408)</f>
        <v>2011</v>
      </c>
      <c r="G408" s="5">
        <f>WEEKDAY('Calendar Tab'!$B408)</f>
        <v>6</v>
      </c>
      <c r="H408" s="5" t="str">
        <f>TEXT('Calendar Tab'!$B408, "ddd")</f>
        <v>Fri</v>
      </c>
      <c r="I408" s="5">
        <f>INT(TEXT('Calendar Tab'!$B408, "d"))</f>
        <v>11</v>
      </c>
      <c r="J408" s="5" t="str">
        <f>'Calendar Tab'!$F408 &amp;"-" &amp;'Calendar Tab'!$E408</f>
        <v>2011-Q1</v>
      </c>
      <c r="K408" s="5" t="str">
        <f>'Calendar Tab'!$F408 &amp; "-" &amp; 'Calendar Tab'!$D408</f>
        <v>2011-Feb</v>
      </c>
      <c r="L408" s="5">
        <f>'Calendar Tab'!$F408 *100 +'Calendar Tab'!$C408</f>
        <v>201102</v>
      </c>
    </row>
    <row r="409" spans="1:12">
      <c r="A409" s="8">
        <f>'Calendar Tab'!$F409*10000 + 'Calendar Tab'!$C409*100 +'Calendar Tab'!$I409</f>
        <v>20110212</v>
      </c>
      <c r="B409" s="7">
        <v>40586</v>
      </c>
      <c r="C409" s="8">
        <f>INT(TEXT('Calendar Tab'!$B409, "m"))</f>
        <v>2</v>
      </c>
      <c r="D409" s="8" t="str">
        <f>TEXT('Calendar Tab'!$B409, "mmm")</f>
        <v>Feb</v>
      </c>
      <c r="E409" s="9" t="str">
        <f xml:space="preserve">  "Q" &amp;  ( 1 + QUOTIENT('Calendar Tab'!$C409-1, 3))</f>
        <v>Q1</v>
      </c>
      <c r="F409" s="8">
        <f>YEAR('Calendar Tab'!$B409)</f>
        <v>2011</v>
      </c>
      <c r="G409" s="8">
        <f>WEEKDAY('Calendar Tab'!$B409)</f>
        <v>7</v>
      </c>
      <c r="H409" s="8" t="str">
        <f>TEXT('Calendar Tab'!$B409, "ddd")</f>
        <v>Sat</v>
      </c>
      <c r="I409" s="8">
        <f>INT(TEXT('Calendar Tab'!$B409, "d"))</f>
        <v>12</v>
      </c>
      <c r="J409" s="8" t="str">
        <f>'Calendar Tab'!$F409 &amp;"-" &amp;'Calendar Tab'!$E409</f>
        <v>2011-Q1</v>
      </c>
      <c r="K409" s="8" t="str">
        <f>'Calendar Tab'!$F409 &amp; "-" &amp; 'Calendar Tab'!$D409</f>
        <v>2011-Feb</v>
      </c>
      <c r="L409" s="8">
        <f>'Calendar Tab'!$F409 *100 +'Calendar Tab'!$C409</f>
        <v>201102</v>
      </c>
    </row>
    <row r="410" spans="1:12">
      <c r="A410" s="5">
        <f>'Calendar Tab'!$F410*10000 + 'Calendar Tab'!$C410*100 +'Calendar Tab'!$I410</f>
        <v>20110213</v>
      </c>
      <c r="B410" s="4">
        <v>40587</v>
      </c>
      <c r="C410" s="5">
        <f>INT(TEXT('Calendar Tab'!$B410, "m"))</f>
        <v>2</v>
      </c>
      <c r="D410" s="5" t="str">
        <f>TEXT('Calendar Tab'!$B410, "mmm")</f>
        <v>Feb</v>
      </c>
      <c r="E410" s="6" t="str">
        <f xml:space="preserve">  "Q" &amp;  ( 1 + QUOTIENT('Calendar Tab'!$C410-1, 3))</f>
        <v>Q1</v>
      </c>
      <c r="F410" s="5">
        <f>YEAR('Calendar Tab'!$B410)</f>
        <v>2011</v>
      </c>
      <c r="G410" s="5">
        <f>WEEKDAY('Calendar Tab'!$B410)</f>
        <v>1</v>
      </c>
      <c r="H410" s="5" t="str">
        <f>TEXT('Calendar Tab'!$B410, "ddd")</f>
        <v>Sun</v>
      </c>
      <c r="I410" s="5">
        <f>INT(TEXT('Calendar Tab'!$B410, "d"))</f>
        <v>13</v>
      </c>
      <c r="J410" s="5" t="str">
        <f>'Calendar Tab'!$F410 &amp;"-" &amp;'Calendar Tab'!$E410</f>
        <v>2011-Q1</v>
      </c>
      <c r="K410" s="5" t="str">
        <f>'Calendar Tab'!$F410 &amp; "-" &amp; 'Calendar Tab'!$D410</f>
        <v>2011-Feb</v>
      </c>
      <c r="L410" s="5">
        <f>'Calendar Tab'!$F410 *100 +'Calendar Tab'!$C410</f>
        <v>201102</v>
      </c>
    </row>
    <row r="411" spans="1:12">
      <c r="A411" s="8">
        <f>'Calendar Tab'!$F411*10000 + 'Calendar Tab'!$C411*100 +'Calendar Tab'!$I411</f>
        <v>20110214</v>
      </c>
      <c r="B411" s="7">
        <v>40588</v>
      </c>
      <c r="C411" s="8">
        <f>INT(TEXT('Calendar Tab'!$B411, "m"))</f>
        <v>2</v>
      </c>
      <c r="D411" s="8" t="str">
        <f>TEXT('Calendar Tab'!$B411, "mmm")</f>
        <v>Feb</v>
      </c>
      <c r="E411" s="9" t="str">
        <f xml:space="preserve">  "Q" &amp;  ( 1 + QUOTIENT('Calendar Tab'!$C411-1, 3))</f>
        <v>Q1</v>
      </c>
      <c r="F411" s="8">
        <f>YEAR('Calendar Tab'!$B411)</f>
        <v>2011</v>
      </c>
      <c r="G411" s="8">
        <f>WEEKDAY('Calendar Tab'!$B411)</f>
        <v>2</v>
      </c>
      <c r="H411" s="8" t="str">
        <f>TEXT('Calendar Tab'!$B411, "ddd")</f>
        <v>Mon</v>
      </c>
      <c r="I411" s="8">
        <f>INT(TEXT('Calendar Tab'!$B411, "d"))</f>
        <v>14</v>
      </c>
      <c r="J411" s="8" t="str">
        <f>'Calendar Tab'!$F411 &amp;"-" &amp;'Calendar Tab'!$E411</f>
        <v>2011-Q1</v>
      </c>
      <c r="K411" s="8" t="str">
        <f>'Calendar Tab'!$F411 &amp; "-" &amp; 'Calendar Tab'!$D411</f>
        <v>2011-Feb</v>
      </c>
      <c r="L411" s="8">
        <f>'Calendar Tab'!$F411 *100 +'Calendar Tab'!$C411</f>
        <v>201102</v>
      </c>
    </row>
    <row r="412" spans="1:12">
      <c r="A412" s="5">
        <f>'Calendar Tab'!$F412*10000 + 'Calendar Tab'!$C412*100 +'Calendar Tab'!$I412</f>
        <v>20110215</v>
      </c>
      <c r="B412" s="4">
        <v>40589</v>
      </c>
      <c r="C412" s="5">
        <f>INT(TEXT('Calendar Tab'!$B412, "m"))</f>
        <v>2</v>
      </c>
      <c r="D412" s="5" t="str">
        <f>TEXT('Calendar Tab'!$B412, "mmm")</f>
        <v>Feb</v>
      </c>
      <c r="E412" s="6" t="str">
        <f xml:space="preserve">  "Q" &amp;  ( 1 + QUOTIENT('Calendar Tab'!$C412-1, 3))</f>
        <v>Q1</v>
      </c>
      <c r="F412" s="5">
        <f>YEAR('Calendar Tab'!$B412)</f>
        <v>2011</v>
      </c>
      <c r="G412" s="5">
        <f>WEEKDAY('Calendar Tab'!$B412)</f>
        <v>3</v>
      </c>
      <c r="H412" s="5" t="str">
        <f>TEXT('Calendar Tab'!$B412, "ddd")</f>
        <v>Tue</v>
      </c>
      <c r="I412" s="5">
        <f>INT(TEXT('Calendar Tab'!$B412, "d"))</f>
        <v>15</v>
      </c>
      <c r="J412" s="5" t="str">
        <f>'Calendar Tab'!$F412 &amp;"-" &amp;'Calendar Tab'!$E412</f>
        <v>2011-Q1</v>
      </c>
      <c r="K412" s="5" t="str">
        <f>'Calendar Tab'!$F412 &amp; "-" &amp; 'Calendar Tab'!$D412</f>
        <v>2011-Feb</v>
      </c>
      <c r="L412" s="5">
        <f>'Calendar Tab'!$F412 *100 +'Calendar Tab'!$C412</f>
        <v>201102</v>
      </c>
    </row>
    <row r="413" spans="1:12">
      <c r="A413" s="8">
        <f>'Calendar Tab'!$F413*10000 + 'Calendar Tab'!$C413*100 +'Calendar Tab'!$I413</f>
        <v>20110216</v>
      </c>
      <c r="B413" s="7">
        <v>40590</v>
      </c>
      <c r="C413" s="8">
        <f>INT(TEXT('Calendar Tab'!$B413, "m"))</f>
        <v>2</v>
      </c>
      <c r="D413" s="8" t="str">
        <f>TEXT('Calendar Tab'!$B413, "mmm")</f>
        <v>Feb</v>
      </c>
      <c r="E413" s="9" t="str">
        <f xml:space="preserve">  "Q" &amp;  ( 1 + QUOTIENT('Calendar Tab'!$C413-1, 3))</f>
        <v>Q1</v>
      </c>
      <c r="F413" s="8">
        <f>YEAR('Calendar Tab'!$B413)</f>
        <v>2011</v>
      </c>
      <c r="G413" s="8">
        <f>WEEKDAY('Calendar Tab'!$B413)</f>
        <v>4</v>
      </c>
      <c r="H413" s="8" t="str">
        <f>TEXT('Calendar Tab'!$B413, "ddd")</f>
        <v>Wed</v>
      </c>
      <c r="I413" s="8">
        <f>INT(TEXT('Calendar Tab'!$B413, "d"))</f>
        <v>16</v>
      </c>
      <c r="J413" s="8" t="str">
        <f>'Calendar Tab'!$F413 &amp;"-" &amp;'Calendar Tab'!$E413</f>
        <v>2011-Q1</v>
      </c>
      <c r="K413" s="8" t="str">
        <f>'Calendar Tab'!$F413 &amp; "-" &amp; 'Calendar Tab'!$D413</f>
        <v>2011-Feb</v>
      </c>
      <c r="L413" s="8">
        <f>'Calendar Tab'!$F413 *100 +'Calendar Tab'!$C413</f>
        <v>201102</v>
      </c>
    </row>
    <row r="414" spans="1:12">
      <c r="A414" s="5">
        <f>'Calendar Tab'!$F414*10000 + 'Calendar Tab'!$C414*100 +'Calendar Tab'!$I414</f>
        <v>20110217</v>
      </c>
      <c r="B414" s="4">
        <v>40591</v>
      </c>
      <c r="C414" s="5">
        <f>INT(TEXT('Calendar Tab'!$B414, "m"))</f>
        <v>2</v>
      </c>
      <c r="D414" s="5" t="str">
        <f>TEXT('Calendar Tab'!$B414, "mmm")</f>
        <v>Feb</v>
      </c>
      <c r="E414" s="6" t="str">
        <f xml:space="preserve">  "Q" &amp;  ( 1 + QUOTIENT('Calendar Tab'!$C414-1, 3))</f>
        <v>Q1</v>
      </c>
      <c r="F414" s="5">
        <f>YEAR('Calendar Tab'!$B414)</f>
        <v>2011</v>
      </c>
      <c r="G414" s="5">
        <f>WEEKDAY('Calendar Tab'!$B414)</f>
        <v>5</v>
      </c>
      <c r="H414" s="5" t="str">
        <f>TEXT('Calendar Tab'!$B414, "ddd")</f>
        <v>Thu</v>
      </c>
      <c r="I414" s="5">
        <f>INT(TEXT('Calendar Tab'!$B414, "d"))</f>
        <v>17</v>
      </c>
      <c r="J414" s="5" t="str">
        <f>'Calendar Tab'!$F414 &amp;"-" &amp;'Calendar Tab'!$E414</f>
        <v>2011-Q1</v>
      </c>
      <c r="K414" s="5" t="str">
        <f>'Calendar Tab'!$F414 &amp; "-" &amp; 'Calendar Tab'!$D414</f>
        <v>2011-Feb</v>
      </c>
      <c r="L414" s="5">
        <f>'Calendar Tab'!$F414 *100 +'Calendar Tab'!$C414</f>
        <v>201102</v>
      </c>
    </row>
    <row r="415" spans="1:12">
      <c r="A415" s="8">
        <f>'Calendar Tab'!$F415*10000 + 'Calendar Tab'!$C415*100 +'Calendar Tab'!$I415</f>
        <v>20110218</v>
      </c>
      <c r="B415" s="7">
        <v>40592</v>
      </c>
      <c r="C415" s="8">
        <f>INT(TEXT('Calendar Tab'!$B415, "m"))</f>
        <v>2</v>
      </c>
      <c r="D415" s="8" t="str">
        <f>TEXT('Calendar Tab'!$B415, "mmm")</f>
        <v>Feb</v>
      </c>
      <c r="E415" s="9" t="str">
        <f xml:space="preserve">  "Q" &amp;  ( 1 + QUOTIENT('Calendar Tab'!$C415-1, 3))</f>
        <v>Q1</v>
      </c>
      <c r="F415" s="8">
        <f>YEAR('Calendar Tab'!$B415)</f>
        <v>2011</v>
      </c>
      <c r="G415" s="8">
        <f>WEEKDAY('Calendar Tab'!$B415)</f>
        <v>6</v>
      </c>
      <c r="H415" s="8" t="str">
        <f>TEXT('Calendar Tab'!$B415, "ddd")</f>
        <v>Fri</v>
      </c>
      <c r="I415" s="8">
        <f>INT(TEXT('Calendar Tab'!$B415, "d"))</f>
        <v>18</v>
      </c>
      <c r="J415" s="8" t="str">
        <f>'Calendar Tab'!$F415 &amp;"-" &amp;'Calendar Tab'!$E415</f>
        <v>2011-Q1</v>
      </c>
      <c r="K415" s="8" t="str">
        <f>'Calendar Tab'!$F415 &amp; "-" &amp; 'Calendar Tab'!$D415</f>
        <v>2011-Feb</v>
      </c>
      <c r="L415" s="8">
        <f>'Calendar Tab'!$F415 *100 +'Calendar Tab'!$C415</f>
        <v>201102</v>
      </c>
    </row>
    <row r="416" spans="1:12">
      <c r="A416" s="5">
        <f>'Calendar Tab'!$F416*10000 + 'Calendar Tab'!$C416*100 +'Calendar Tab'!$I416</f>
        <v>20110219</v>
      </c>
      <c r="B416" s="4">
        <v>40593</v>
      </c>
      <c r="C416" s="5">
        <f>INT(TEXT('Calendar Tab'!$B416, "m"))</f>
        <v>2</v>
      </c>
      <c r="D416" s="5" t="str">
        <f>TEXT('Calendar Tab'!$B416, "mmm")</f>
        <v>Feb</v>
      </c>
      <c r="E416" s="6" t="str">
        <f xml:space="preserve">  "Q" &amp;  ( 1 + QUOTIENT('Calendar Tab'!$C416-1, 3))</f>
        <v>Q1</v>
      </c>
      <c r="F416" s="5">
        <f>YEAR('Calendar Tab'!$B416)</f>
        <v>2011</v>
      </c>
      <c r="G416" s="5">
        <f>WEEKDAY('Calendar Tab'!$B416)</f>
        <v>7</v>
      </c>
      <c r="H416" s="5" t="str">
        <f>TEXT('Calendar Tab'!$B416, "ddd")</f>
        <v>Sat</v>
      </c>
      <c r="I416" s="5">
        <f>INT(TEXT('Calendar Tab'!$B416, "d"))</f>
        <v>19</v>
      </c>
      <c r="J416" s="5" t="str">
        <f>'Calendar Tab'!$F416 &amp;"-" &amp;'Calendar Tab'!$E416</f>
        <v>2011-Q1</v>
      </c>
      <c r="K416" s="5" t="str">
        <f>'Calendar Tab'!$F416 &amp; "-" &amp; 'Calendar Tab'!$D416</f>
        <v>2011-Feb</v>
      </c>
      <c r="L416" s="5">
        <f>'Calendar Tab'!$F416 *100 +'Calendar Tab'!$C416</f>
        <v>201102</v>
      </c>
    </row>
    <row r="417" spans="1:12">
      <c r="A417" s="8">
        <f>'Calendar Tab'!$F417*10000 + 'Calendar Tab'!$C417*100 +'Calendar Tab'!$I417</f>
        <v>20110220</v>
      </c>
      <c r="B417" s="7">
        <v>40594</v>
      </c>
      <c r="C417" s="8">
        <f>INT(TEXT('Calendar Tab'!$B417, "m"))</f>
        <v>2</v>
      </c>
      <c r="D417" s="8" t="str">
        <f>TEXT('Calendar Tab'!$B417, "mmm")</f>
        <v>Feb</v>
      </c>
      <c r="E417" s="9" t="str">
        <f xml:space="preserve">  "Q" &amp;  ( 1 + QUOTIENT('Calendar Tab'!$C417-1, 3))</f>
        <v>Q1</v>
      </c>
      <c r="F417" s="8">
        <f>YEAR('Calendar Tab'!$B417)</f>
        <v>2011</v>
      </c>
      <c r="G417" s="8">
        <f>WEEKDAY('Calendar Tab'!$B417)</f>
        <v>1</v>
      </c>
      <c r="H417" s="8" t="str">
        <f>TEXT('Calendar Tab'!$B417, "ddd")</f>
        <v>Sun</v>
      </c>
      <c r="I417" s="8">
        <f>INT(TEXT('Calendar Tab'!$B417, "d"))</f>
        <v>20</v>
      </c>
      <c r="J417" s="8" t="str">
        <f>'Calendar Tab'!$F417 &amp;"-" &amp;'Calendar Tab'!$E417</f>
        <v>2011-Q1</v>
      </c>
      <c r="K417" s="8" t="str">
        <f>'Calendar Tab'!$F417 &amp; "-" &amp; 'Calendar Tab'!$D417</f>
        <v>2011-Feb</v>
      </c>
      <c r="L417" s="8">
        <f>'Calendar Tab'!$F417 *100 +'Calendar Tab'!$C417</f>
        <v>201102</v>
      </c>
    </row>
    <row r="418" spans="1:12">
      <c r="A418" s="5">
        <f>'Calendar Tab'!$F418*10000 + 'Calendar Tab'!$C418*100 +'Calendar Tab'!$I418</f>
        <v>20110221</v>
      </c>
      <c r="B418" s="4">
        <v>40595</v>
      </c>
      <c r="C418" s="5">
        <f>INT(TEXT('Calendar Tab'!$B418, "m"))</f>
        <v>2</v>
      </c>
      <c r="D418" s="5" t="str">
        <f>TEXT('Calendar Tab'!$B418, "mmm")</f>
        <v>Feb</v>
      </c>
      <c r="E418" s="6" t="str">
        <f xml:space="preserve">  "Q" &amp;  ( 1 + QUOTIENT('Calendar Tab'!$C418-1, 3))</f>
        <v>Q1</v>
      </c>
      <c r="F418" s="5">
        <f>YEAR('Calendar Tab'!$B418)</f>
        <v>2011</v>
      </c>
      <c r="G418" s="5">
        <f>WEEKDAY('Calendar Tab'!$B418)</f>
        <v>2</v>
      </c>
      <c r="H418" s="5" t="str">
        <f>TEXT('Calendar Tab'!$B418, "ddd")</f>
        <v>Mon</v>
      </c>
      <c r="I418" s="5">
        <f>INT(TEXT('Calendar Tab'!$B418, "d"))</f>
        <v>21</v>
      </c>
      <c r="J418" s="5" t="str">
        <f>'Calendar Tab'!$F418 &amp;"-" &amp;'Calendar Tab'!$E418</f>
        <v>2011-Q1</v>
      </c>
      <c r="K418" s="5" t="str">
        <f>'Calendar Tab'!$F418 &amp; "-" &amp; 'Calendar Tab'!$D418</f>
        <v>2011-Feb</v>
      </c>
      <c r="L418" s="5">
        <f>'Calendar Tab'!$F418 *100 +'Calendar Tab'!$C418</f>
        <v>201102</v>
      </c>
    </row>
    <row r="419" spans="1:12">
      <c r="A419" s="8">
        <f>'Calendar Tab'!$F419*10000 + 'Calendar Tab'!$C419*100 +'Calendar Tab'!$I419</f>
        <v>20110222</v>
      </c>
      <c r="B419" s="7">
        <v>40596</v>
      </c>
      <c r="C419" s="8">
        <f>INT(TEXT('Calendar Tab'!$B419, "m"))</f>
        <v>2</v>
      </c>
      <c r="D419" s="8" t="str">
        <f>TEXT('Calendar Tab'!$B419, "mmm")</f>
        <v>Feb</v>
      </c>
      <c r="E419" s="9" t="str">
        <f xml:space="preserve">  "Q" &amp;  ( 1 + QUOTIENT('Calendar Tab'!$C419-1, 3))</f>
        <v>Q1</v>
      </c>
      <c r="F419" s="8">
        <f>YEAR('Calendar Tab'!$B419)</f>
        <v>2011</v>
      </c>
      <c r="G419" s="8">
        <f>WEEKDAY('Calendar Tab'!$B419)</f>
        <v>3</v>
      </c>
      <c r="H419" s="8" t="str">
        <f>TEXT('Calendar Tab'!$B419, "ddd")</f>
        <v>Tue</v>
      </c>
      <c r="I419" s="8">
        <f>INT(TEXT('Calendar Tab'!$B419, "d"))</f>
        <v>22</v>
      </c>
      <c r="J419" s="8" t="str">
        <f>'Calendar Tab'!$F419 &amp;"-" &amp;'Calendar Tab'!$E419</f>
        <v>2011-Q1</v>
      </c>
      <c r="K419" s="8" t="str">
        <f>'Calendar Tab'!$F419 &amp; "-" &amp; 'Calendar Tab'!$D419</f>
        <v>2011-Feb</v>
      </c>
      <c r="L419" s="8">
        <f>'Calendar Tab'!$F419 *100 +'Calendar Tab'!$C419</f>
        <v>201102</v>
      </c>
    </row>
    <row r="420" spans="1:12">
      <c r="A420" s="5">
        <f>'Calendar Tab'!$F420*10000 + 'Calendar Tab'!$C420*100 +'Calendar Tab'!$I420</f>
        <v>20110223</v>
      </c>
      <c r="B420" s="4">
        <v>40597</v>
      </c>
      <c r="C420" s="5">
        <f>INT(TEXT('Calendar Tab'!$B420, "m"))</f>
        <v>2</v>
      </c>
      <c r="D420" s="5" t="str">
        <f>TEXT('Calendar Tab'!$B420, "mmm")</f>
        <v>Feb</v>
      </c>
      <c r="E420" s="6" t="str">
        <f xml:space="preserve">  "Q" &amp;  ( 1 + QUOTIENT('Calendar Tab'!$C420-1, 3))</f>
        <v>Q1</v>
      </c>
      <c r="F420" s="5">
        <f>YEAR('Calendar Tab'!$B420)</f>
        <v>2011</v>
      </c>
      <c r="G420" s="5">
        <f>WEEKDAY('Calendar Tab'!$B420)</f>
        <v>4</v>
      </c>
      <c r="H420" s="5" t="str">
        <f>TEXT('Calendar Tab'!$B420, "ddd")</f>
        <v>Wed</v>
      </c>
      <c r="I420" s="5">
        <f>INT(TEXT('Calendar Tab'!$B420, "d"))</f>
        <v>23</v>
      </c>
      <c r="J420" s="5" t="str">
        <f>'Calendar Tab'!$F420 &amp;"-" &amp;'Calendar Tab'!$E420</f>
        <v>2011-Q1</v>
      </c>
      <c r="K420" s="5" t="str">
        <f>'Calendar Tab'!$F420 &amp; "-" &amp; 'Calendar Tab'!$D420</f>
        <v>2011-Feb</v>
      </c>
      <c r="L420" s="5">
        <f>'Calendar Tab'!$F420 *100 +'Calendar Tab'!$C420</f>
        <v>201102</v>
      </c>
    </row>
    <row r="421" spans="1:12">
      <c r="A421" s="8">
        <f>'Calendar Tab'!$F421*10000 + 'Calendar Tab'!$C421*100 +'Calendar Tab'!$I421</f>
        <v>20110224</v>
      </c>
      <c r="B421" s="7">
        <v>40598</v>
      </c>
      <c r="C421" s="8">
        <f>INT(TEXT('Calendar Tab'!$B421, "m"))</f>
        <v>2</v>
      </c>
      <c r="D421" s="8" t="str">
        <f>TEXT('Calendar Tab'!$B421, "mmm")</f>
        <v>Feb</v>
      </c>
      <c r="E421" s="9" t="str">
        <f xml:space="preserve">  "Q" &amp;  ( 1 + QUOTIENT('Calendar Tab'!$C421-1, 3))</f>
        <v>Q1</v>
      </c>
      <c r="F421" s="8">
        <f>YEAR('Calendar Tab'!$B421)</f>
        <v>2011</v>
      </c>
      <c r="G421" s="8">
        <f>WEEKDAY('Calendar Tab'!$B421)</f>
        <v>5</v>
      </c>
      <c r="H421" s="8" t="str">
        <f>TEXT('Calendar Tab'!$B421, "ddd")</f>
        <v>Thu</v>
      </c>
      <c r="I421" s="8">
        <f>INT(TEXT('Calendar Tab'!$B421, "d"))</f>
        <v>24</v>
      </c>
      <c r="J421" s="8" t="str">
        <f>'Calendar Tab'!$F421 &amp;"-" &amp;'Calendar Tab'!$E421</f>
        <v>2011-Q1</v>
      </c>
      <c r="K421" s="8" t="str">
        <f>'Calendar Tab'!$F421 &amp; "-" &amp; 'Calendar Tab'!$D421</f>
        <v>2011-Feb</v>
      </c>
      <c r="L421" s="8">
        <f>'Calendar Tab'!$F421 *100 +'Calendar Tab'!$C421</f>
        <v>201102</v>
      </c>
    </row>
    <row r="422" spans="1:12">
      <c r="A422" s="5">
        <f>'Calendar Tab'!$F422*10000 + 'Calendar Tab'!$C422*100 +'Calendar Tab'!$I422</f>
        <v>20110225</v>
      </c>
      <c r="B422" s="4">
        <v>40599</v>
      </c>
      <c r="C422" s="5">
        <f>INT(TEXT('Calendar Tab'!$B422, "m"))</f>
        <v>2</v>
      </c>
      <c r="D422" s="5" t="str">
        <f>TEXT('Calendar Tab'!$B422, "mmm")</f>
        <v>Feb</v>
      </c>
      <c r="E422" s="6" t="str">
        <f xml:space="preserve">  "Q" &amp;  ( 1 + QUOTIENT('Calendar Tab'!$C422-1, 3))</f>
        <v>Q1</v>
      </c>
      <c r="F422" s="5">
        <f>YEAR('Calendar Tab'!$B422)</f>
        <v>2011</v>
      </c>
      <c r="G422" s="5">
        <f>WEEKDAY('Calendar Tab'!$B422)</f>
        <v>6</v>
      </c>
      <c r="H422" s="5" t="str">
        <f>TEXT('Calendar Tab'!$B422, "ddd")</f>
        <v>Fri</v>
      </c>
      <c r="I422" s="5">
        <f>INT(TEXT('Calendar Tab'!$B422, "d"))</f>
        <v>25</v>
      </c>
      <c r="J422" s="5" t="str">
        <f>'Calendar Tab'!$F422 &amp;"-" &amp;'Calendar Tab'!$E422</f>
        <v>2011-Q1</v>
      </c>
      <c r="K422" s="5" t="str">
        <f>'Calendar Tab'!$F422 &amp; "-" &amp; 'Calendar Tab'!$D422</f>
        <v>2011-Feb</v>
      </c>
      <c r="L422" s="5">
        <f>'Calendar Tab'!$F422 *100 +'Calendar Tab'!$C422</f>
        <v>201102</v>
      </c>
    </row>
    <row r="423" spans="1:12">
      <c r="A423" s="8">
        <f>'Calendar Tab'!$F423*10000 + 'Calendar Tab'!$C423*100 +'Calendar Tab'!$I423</f>
        <v>20110226</v>
      </c>
      <c r="B423" s="7">
        <v>40600</v>
      </c>
      <c r="C423" s="8">
        <f>INT(TEXT('Calendar Tab'!$B423, "m"))</f>
        <v>2</v>
      </c>
      <c r="D423" s="8" t="str">
        <f>TEXT('Calendar Tab'!$B423, "mmm")</f>
        <v>Feb</v>
      </c>
      <c r="E423" s="9" t="str">
        <f xml:space="preserve">  "Q" &amp;  ( 1 + QUOTIENT('Calendar Tab'!$C423-1, 3))</f>
        <v>Q1</v>
      </c>
      <c r="F423" s="8">
        <f>YEAR('Calendar Tab'!$B423)</f>
        <v>2011</v>
      </c>
      <c r="G423" s="8">
        <f>WEEKDAY('Calendar Tab'!$B423)</f>
        <v>7</v>
      </c>
      <c r="H423" s="8" t="str">
        <f>TEXT('Calendar Tab'!$B423, "ddd")</f>
        <v>Sat</v>
      </c>
      <c r="I423" s="8">
        <f>INT(TEXT('Calendar Tab'!$B423, "d"))</f>
        <v>26</v>
      </c>
      <c r="J423" s="8" t="str">
        <f>'Calendar Tab'!$F423 &amp;"-" &amp;'Calendar Tab'!$E423</f>
        <v>2011-Q1</v>
      </c>
      <c r="K423" s="8" t="str">
        <f>'Calendar Tab'!$F423 &amp; "-" &amp; 'Calendar Tab'!$D423</f>
        <v>2011-Feb</v>
      </c>
      <c r="L423" s="8">
        <f>'Calendar Tab'!$F423 *100 +'Calendar Tab'!$C423</f>
        <v>201102</v>
      </c>
    </row>
    <row r="424" spans="1:12">
      <c r="A424" s="5">
        <f>'Calendar Tab'!$F424*10000 + 'Calendar Tab'!$C424*100 +'Calendar Tab'!$I424</f>
        <v>20110227</v>
      </c>
      <c r="B424" s="4">
        <v>40601</v>
      </c>
      <c r="C424" s="5">
        <f>INT(TEXT('Calendar Tab'!$B424, "m"))</f>
        <v>2</v>
      </c>
      <c r="D424" s="5" t="str">
        <f>TEXT('Calendar Tab'!$B424, "mmm")</f>
        <v>Feb</v>
      </c>
      <c r="E424" s="6" t="str">
        <f xml:space="preserve">  "Q" &amp;  ( 1 + QUOTIENT('Calendar Tab'!$C424-1, 3))</f>
        <v>Q1</v>
      </c>
      <c r="F424" s="5">
        <f>YEAR('Calendar Tab'!$B424)</f>
        <v>2011</v>
      </c>
      <c r="G424" s="5">
        <f>WEEKDAY('Calendar Tab'!$B424)</f>
        <v>1</v>
      </c>
      <c r="H424" s="5" t="str">
        <f>TEXT('Calendar Tab'!$B424, "ddd")</f>
        <v>Sun</v>
      </c>
      <c r="I424" s="5">
        <f>INT(TEXT('Calendar Tab'!$B424, "d"))</f>
        <v>27</v>
      </c>
      <c r="J424" s="5" t="str">
        <f>'Calendar Tab'!$F424 &amp;"-" &amp;'Calendar Tab'!$E424</f>
        <v>2011-Q1</v>
      </c>
      <c r="K424" s="5" t="str">
        <f>'Calendar Tab'!$F424 &amp; "-" &amp; 'Calendar Tab'!$D424</f>
        <v>2011-Feb</v>
      </c>
      <c r="L424" s="5">
        <f>'Calendar Tab'!$F424 *100 +'Calendar Tab'!$C424</f>
        <v>201102</v>
      </c>
    </row>
    <row r="425" spans="1:12">
      <c r="A425" s="8">
        <f>'Calendar Tab'!$F425*10000 + 'Calendar Tab'!$C425*100 +'Calendar Tab'!$I425</f>
        <v>20110228</v>
      </c>
      <c r="B425" s="7">
        <v>40602</v>
      </c>
      <c r="C425" s="8">
        <f>INT(TEXT('Calendar Tab'!$B425, "m"))</f>
        <v>2</v>
      </c>
      <c r="D425" s="8" t="str">
        <f>TEXT('Calendar Tab'!$B425, "mmm")</f>
        <v>Feb</v>
      </c>
      <c r="E425" s="9" t="str">
        <f xml:space="preserve">  "Q" &amp;  ( 1 + QUOTIENT('Calendar Tab'!$C425-1, 3))</f>
        <v>Q1</v>
      </c>
      <c r="F425" s="8">
        <f>YEAR('Calendar Tab'!$B425)</f>
        <v>2011</v>
      </c>
      <c r="G425" s="8">
        <f>WEEKDAY('Calendar Tab'!$B425)</f>
        <v>2</v>
      </c>
      <c r="H425" s="8" t="str">
        <f>TEXT('Calendar Tab'!$B425, "ddd")</f>
        <v>Mon</v>
      </c>
      <c r="I425" s="8">
        <f>INT(TEXT('Calendar Tab'!$B425, "d"))</f>
        <v>28</v>
      </c>
      <c r="J425" s="8" t="str">
        <f>'Calendar Tab'!$F425 &amp;"-" &amp;'Calendar Tab'!$E425</f>
        <v>2011-Q1</v>
      </c>
      <c r="K425" s="8" t="str">
        <f>'Calendar Tab'!$F425 &amp; "-" &amp; 'Calendar Tab'!$D425</f>
        <v>2011-Feb</v>
      </c>
      <c r="L425" s="8">
        <f>'Calendar Tab'!$F425 *100 +'Calendar Tab'!$C425</f>
        <v>201102</v>
      </c>
    </row>
    <row r="426" spans="1:12">
      <c r="A426" s="5">
        <f>'Calendar Tab'!$F426*10000 + 'Calendar Tab'!$C426*100 +'Calendar Tab'!$I426</f>
        <v>20110301</v>
      </c>
      <c r="B426" s="4">
        <v>40603</v>
      </c>
      <c r="C426" s="5">
        <f>INT(TEXT('Calendar Tab'!$B426, "m"))</f>
        <v>3</v>
      </c>
      <c r="D426" s="5" t="str">
        <f>TEXT('Calendar Tab'!$B426, "mmm")</f>
        <v>Mar</v>
      </c>
      <c r="E426" s="6" t="str">
        <f xml:space="preserve">  "Q" &amp;  ( 1 + QUOTIENT('Calendar Tab'!$C426-1, 3))</f>
        <v>Q1</v>
      </c>
      <c r="F426" s="5">
        <f>YEAR('Calendar Tab'!$B426)</f>
        <v>2011</v>
      </c>
      <c r="G426" s="5">
        <f>WEEKDAY('Calendar Tab'!$B426)</f>
        <v>3</v>
      </c>
      <c r="H426" s="5" t="str">
        <f>TEXT('Calendar Tab'!$B426, "ddd")</f>
        <v>Tue</v>
      </c>
      <c r="I426" s="5">
        <f>INT(TEXT('Calendar Tab'!$B426, "d"))</f>
        <v>1</v>
      </c>
      <c r="J426" s="5" t="str">
        <f>'Calendar Tab'!$F426 &amp;"-" &amp;'Calendar Tab'!$E426</f>
        <v>2011-Q1</v>
      </c>
      <c r="K426" s="5" t="str">
        <f>'Calendar Tab'!$F426 &amp; "-" &amp; 'Calendar Tab'!$D426</f>
        <v>2011-Mar</v>
      </c>
      <c r="L426" s="5">
        <f>'Calendar Tab'!$F426 *100 +'Calendar Tab'!$C426</f>
        <v>201103</v>
      </c>
    </row>
    <row r="427" spans="1:12">
      <c r="A427" s="8">
        <f>'Calendar Tab'!$F427*10000 + 'Calendar Tab'!$C427*100 +'Calendar Tab'!$I427</f>
        <v>20110302</v>
      </c>
      <c r="B427" s="7">
        <v>40604</v>
      </c>
      <c r="C427" s="8">
        <f>INT(TEXT('Calendar Tab'!$B427, "m"))</f>
        <v>3</v>
      </c>
      <c r="D427" s="8" t="str">
        <f>TEXT('Calendar Tab'!$B427, "mmm")</f>
        <v>Mar</v>
      </c>
      <c r="E427" s="9" t="str">
        <f xml:space="preserve">  "Q" &amp;  ( 1 + QUOTIENT('Calendar Tab'!$C427-1, 3))</f>
        <v>Q1</v>
      </c>
      <c r="F427" s="8">
        <f>YEAR('Calendar Tab'!$B427)</f>
        <v>2011</v>
      </c>
      <c r="G427" s="8">
        <f>WEEKDAY('Calendar Tab'!$B427)</f>
        <v>4</v>
      </c>
      <c r="H427" s="8" t="str">
        <f>TEXT('Calendar Tab'!$B427, "ddd")</f>
        <v>Wed</v>
      </c>
      <c r="I427" s="8">
        <f>INT(TEXT('Calendar Tab'!$B427, "d"))</f>
        <v>2</v>
      </c>
      <c r="J427" s="8" t="str">
        <f>'Calendar Tab'!$F427 &amp;"-" &amp;'Calendar Tab'!$E427</f>
        <v>2011-Q1</v>
      </c>
      <c r="K427" s="8" t="str">
        <f>'Calendar Tab'!$F427 &amp; "-" &amp; 'Calendar Tab'!$D427</f>
        <v>2011-Mar</v>
      </c>
      <c r="L427" s="8">
        <f>'Calendar Tab'!$F427 *100 +'Calendar Tab'!$C427</f>
        <v>201103</v>
      </c>
    </row>
    <row r="428" spans="1:12">
      <c r="A428" s="5">
        <f>'Calendar Tab'!$F428*10000 + 'Calendar Tab'!$C428*100 +'Calendar Tab'!$I428</f>
        <v>20110303</v>
      </c>
      <c r="B428" s="4">
        <v>40605</v>
      </c>
      <c r="C428" s="5">
        <f>INT(TEXT('Calendar Tab'!$B428, "m"))</f>
        <v>3</v>
      </c>
      <c r="D428" s="5" t="str">
        <f>TEXT('Calendar Tab'!$B428, "mmm")</f>
        <v>Mar</v>
      </c>
      <c r="E428" s="6" t="str">
        <f xml:space="preserve">  "Q" &amp;  ( 1 + QUOTIENT('Calendar Tab'!$C428-1, 3))</f>
        <v>Q1</v>
      </c>
      <c r="F428" s="5">
        <f>YEAR('Calendar Tab'!$B428)</f>
        <v>2011</v>
      </c>
      <c r="G428" s="5">
        <f>WEEKDAY('Calendar Tab'!$B428)</f>
        <v>5</v>
      </c>
      <c r="H428" s="5" t="str">
        <f>TEXT('Calendar Tab'!$B428, "ddd")</f>
        <v>Thu</v>
      </c>
      <c r="I428" s="5">
        <f>INT(TEXT('Calendar Tab'!$B428, "d"))</f>
        <v>3</v>
      </c>
      <c r="J428" s="5" t="str">
        <f>'Calendar Tab'!$F428 &amp;"-" &amp;'Calendar Tab'!$E428</f>
        <v>2011-Q1</v>
      </c>
      <c r="K428" s="5" t="str">
        <f>'Calendar Tab'!$F428 &amp; "-" &amp; 'Calendar Tab'!$D428</f>
        <v>2011-Mar</v>
      </c>
      <c r="L428" s="5">
        <f>'Calendar Tab'!$F428 *100 +'Calendar Tab'!$C428</f>
        <v>201103</v>
      </c>
    </row>
    <row r="429" spans="1:12">
      <c r="A429" s="8">
        <f>'Calendar Tab'!$F429*10000 + 'Calendar Tab'!$C429*100 +'Calendar Tab'!$I429</f>
        <v>20110304</v>
      </c>
      <c r="B429" s="7">
        <v>40606</v>
      </c>
      <c r="C429" s="8">
        <f>INT(TEXT('Calendar Tab'!$B429, "m"))</f>
        <v>3</v>
      </c>
      <c r="D429" s="8" t="str">
        <f>TEXT('Calendar Tab'!$B429, "mmm")</f>
        <v>Mar</v>
      </c>
      <c r="E429" s="9" t="str">
        <f xml:space="preserve">  "Q" &amp;  ( 1 + QUOTIENT('Calendar Tab'!$C429-1, 3))</f>
        <v>Q1</v>
      </c>
      <c r="F429" s="8">
        <f>YEAR('Calendar Tab'!$B429)</f>
        <v>2011</v>
      </c>
      <c r="G429" s="8">
        <f>WEEKDAY('Calendar Tab'!$B429)</f>
        <v>6</v>
      </c>
      <c r="H429" s="8" t="str">
        <f>TEXT('Calendar Tab'!$B429, "ddd")</f>
        <v>Fri</v>
      </c>
      <c r="I429" s="8">
        <f>INT(TEXT('Calendar Tab'!$B429, "d"))</f>
        <v>4</v>
      </c>
      <c r="J429" s="8" t="str">
        <f>'Calendar Tab'!$F429 &amp;"-" &amp;'Calendar Tab'!$E429</f>
        <v>2011-Q1</v>
      </c>
      <c r="K429" s="8" t="str">
        <f>'Calendar Tab'!$F429 &amp; "-" &amp; 'Calendar Tab'!$D429</f>
        <v>2011-Mar</v>
      </c>
      <c r="L429" s="8">
        <f>'Calendar Tab'!$F429 *100 +'Calendar Tab'!$C429</f>
        <v>201103</v>
      </c>
    </row>
    <row r="430" spans="1:12">
      <c r="A430" s="5">
        <f>'Calendar Tab'!$F430*10000 + 'Calendar Tab'!$C430*100 +'Calendar Tab'!$I430</f>
        <v>20110305</v>
      </c>
      <c r="B430" s="4">
        <v>40607</v>
      </c>
      <c r="C430" s="5">
        <f>INT(TEXT('Calendar Tab'!$B430, "m"))</f>
        <v>3</v>
      </c>
      <c r="D430" s="5" t="str">
        <f>TEXT('Calendar Tab'!$B430, "mmm")</f>
        <v>Mar</v>
      </c>
      <c r="E430" s="6" t="str">
        <f xml:space="preserve">  "Q" &amp;  ( 1 + QUOTIENT('Calendar Tab'!$C430-1, 3))</f>
        <v>Q1</v>
      </c>
      <c r="F430" s="5">
        <f>YEAR('Calendar Tab'!$B430)</f>
        <v>2011</v>
      </c>
      <c r="G430" s="5">
        <f>WEEKDAY('Calendar Tab'!$B430)</f>
        <v>7</v>
      </c>
      <c r="H430" s="5" t="str">
        <f>TEXT('Calendar Tab'!$B430, "ddd")</f>
        <v>Sat</v>
      </c>
      <c r="I430" s="5">
        <f>INT(TEXT('Calendar Tab'!$B430, "d"))</f>
        <v>5</v>
      </c>
      <c r="J430" s="5" t="str">
        <f>'Calendar Tab'!$F430 &amp;"-" &amp;'Calendar Tab'!$E430</f>
        <v>2011-Q1</v>
      </c>
      <c r="K430" s="5" t="str">
        <f>'Calendar Tab'!$F430 &amp; "-" &amp; 'Calendar Tab'!$D430</f>
        <v>2011-Mar</v>
      </c>
      <c r="L430" s="5">
        <f>'Calendar Tab'!$F430 *100 +'Calendar Tab'!$C430</f>
        <v>201103</v>
      </c>
    </row>
    <row r="431" spans="1:12">
      <c r="A431" s="8">
        <f>'Calendar Tab'!$F431*10000 + 'Calendar Tab'!$C431*100 +'Calendar Tab'!$I431</f>
        <v>20110306</v>
      </c>
      <c r="B431" s="7">
        <v>40608</v>
      </c>
      <c r="C431" s="8">
        <f>INT(TEXT('Calendar Tab'!$B431, "m"))</f>
        <v>3</v>
      </c>
      <c r="D431" s="8" t="str">
        <f>TEXT('Calendar Tab'!$B431, "mmm")</f>
        <v>Mar</v>
      </c>
      <c r="E431" s="9" t="str">
        <f xml:space="preserve">  "Q" &amp;  ( 1 + QUOTIENT('Calendar Tab'!$C431-1, 3))</f>
        <v>Q1</v>
      </c>
      <c r="F431" s="8">
        <f>YEAR('Calendar Tab'!$B431)</f>
        <v>2011</v>
      </c>
      <c r="G431" s="8">
        <f>WEEKDAY('Calendar Tab'!$B431)</f>
        <v>1</v>
      </c>
      <c r="H431" s="8" t="str">
        <f>TEXT('Calendar Tab'!$B431, "ddd")</f>
        <v>Sun</v>
      </c>
      <c r="I431" s="8">
        <f>INT(TEXT('Calendar Tab'!$B431, "d"))</f>
        <v>6</v>
      </c>
      <c r="J431" s="8" t="str">
        <f>'Calendar Tab'!$F431 &amp;"-" &amp;'Calendar Tab'!$E431</f>
        <v>2011-Q1</v>
      </c>
      <c r="K431" s="8" t="str">
        <f>'Calendar Tab'!$F431 &amp; "-" &amp; 'Calendar Tab'!$D431</f>
        <v>2011-Mar</v>
      </c>
      <c r="L431" s="8">
        <f>'Calendar Tab'!$F431 *100 +'Calendar Tab'!$C431</f>
        <v>201103</v>
      </c>
    </row>
    <row r="432" spans="1:12">
      <c r="A432" s="5">
        <f>'Calendar Tab'!$F432*10000 + 'Calendar Tab'!$C432*100 +'Calendar Tab'!$I432</f>
        <v>20110307</v>
      </c>
      <c r="B432" s="4">
        <v>40609</v>
      </c>
      <c r="C432" s="5">
        <f>INT(TEXT('Calendar Tab'!$B432, "m"))</f>
        <v>3</v>
      </c>
      <c r="D432" s="5" t="str">
        <f>TEXT('Calendar Tab'!$B432, "mmm")</f>
        <v>Mar</v>
      </c>
      <c r="E432" s="6" t="str">
        <f xml:space="preserve">  "Q" &amp;  ( 1 + QUOTIENT('Calendar Tab'!$C432-1, 3))</f>
        <v>Q1</v>
      </c>
      <c r="F432" s="5">
        <f>YEAR('Calendar Tab'!$B432)</f>
        <v>2011</v>
      </c>
      <c r="G432" s="5">
        <f>WEEKDAY('Calendar Tab'!$B432)</f>
        <v>2</v>
      </c>
      <c r="H432" s="5" t="str">
        <f>TEXT('Calendar Tab'!$B432, "ddd")</f>
        <v>Mon</v>
      </c>
      <c r="I432" s="5">
        <f>INT(TEXT('Calendar Tab'!$B432, "d"))</f>
        <v>7</v>
      </c>
      <c r="J432" s="5" t="str">
        <f>'Calendar Tab'!$F432 &amp;"-" &amp;'Calendar Tab'!$E432</f>
        <v>2011-Q1</v>
      </c>
      <c r="K432" s="5" t="str">
        <f>'Calendar Tab'!$F432 &amp; "-" &amp; 'Calendar Tab'!$D432</f>
        <v>2011-Mar</v>
      </c>
      <c r="L432" s="5">
        <f>'Calendar Tab'!$F432 *100 +'Calendar Tab'!$C432</f>
        <v>201103</v>
      </c>
    </row>
    <row r="433" spans="1:12">
      <c r="A433" s="8">
        <f>'Calendar Tab'!$F433*10000 + 'Calendar Tab'!$C433*100 +'Calendar Tab'!$I433</f>
        <v>20110308</v>
      </c>
      <c r="B433" s="7">
        <v>40610</v>
      </c>
      <c r="C433" s="8">
        <f>INT(TEXT('Calendar Tab'!$B433, "m"))</f>
        <v>3</v>
      </c>
      <c r="D433" s="8" t="str">
        <f>TEXT('Calendar Tab'!$B433, "mmm")</f>
        <v>Mar</v>
      </c>
      <c r="E433" s="9" t="str">
        <f xml:space="preserve">  "Q" &amp;  ( 1 + QUOTIENT('Calendar Tab'!$C433-1, 3))</f>
        <v>Q1</v>
      </c>
      <c r="F433" s="8">
        <f>YEAR('Calendar Tab'!$B433)</f>
        <v>2011</v>
      </c>
      <c r="G433" s="8">
        <f>WEEKDAY('Calendar Tab'!$B433)</f>
        <v>3</v>
      </c>
      <c r="H433" s="8" t="str">
        <f>TEXT('Calendar Tab'!$B433, "ddd")</f>
        <v>Tue</v>
      </c>
      <c r="I433" s="8">
        <f>INT(TEXT('Calendar Tab'!$B433, "d"))</f>
        <v>8</v>
      </c>
      <c r="J433" s="8" t="str">
        <f>'Calendar Tab'!$F433 &amp;"-" &amp;'Calendar Tab'!$E433</f>
        <v>2011-Q1</v>
      </c>
      <c r="K433" s="8" t="str">
        <f>'Calendar Tab'!$F433 &amp; "-" &amp; 'Calendar Tab'!$D433</f>
        <v>2011-Mar</v>
      </c>
      <c r="L433" s="8">
        <f>'Calendar Tab'!$F433 *100 +'Calendar Tab'!$C433</f>
        <v>201103</v>
      </c>
    </row>
    <row r="434" spans="1:12">
      <c r="A434" s="5">
        <f>'Calendar Tab'!$F434*10000 + 'Calendar Tab'!$C434*100 +'Calendar Tab'!$I434</f>
        <v>20110309</v>
      </c>
      <c r="B434" s="4">
        <v>40611</v>
      </c>
      <c r="C434" s="5">
        <f>INT(TEXT('Calendar Tab'!$B434, "m"))</f>
        <v>3</v>
      </c>
      <c r="D434" s="5" t="str">
        <f>TEXT('Calendar Tab'!$B434, "mmm")</f>
        <v>Mar</v>
      </c>
      <c r="E434" s="6" t="str">
        <f xml:space="preserve">  "Q" &amp;  ( 1 + QUOTIENT('Calendar Tab'!$C434-1, 3))</f>
        <v>Q1</v>
      </c>
      <c r="F434" s="5">
        <f>YEAR('Calendar Tab'!$B434)</f>
        <v>2011</v>
      </c>
      <c r="G434" s="5">
        <f>WEEKDAY('Calendar Tab'!$B434)</f>
        <v>4</v>
      </c>
      <c r="H434" s="5" t="str">
        <f>TEXT('Calendar Tab'!$B434, "ddd")</f>
        <v>Wed</v>
      </c>
      <c r="I434" s="5">
        <f>INT(TEXT('Calendar Tab'!$B434, "d"))</f>
        <v>9</v>
      </c>
      <c r="J434" s="5" t="str">
        <f>'Calendar Tab'!$F434 &amp;"-" &amp;'Calendar Tab'!$E434</f>
        <v>2011-Q1</v>
      </c>
      <c r="K434" s="5" t="str">
        <f>'Calendar Tab'!$F434 &amp; "-" &amp; 'Calendar Tab'!$D434</f>
        <v>2011-Mar</v>
      </c>
      <c r="L434" s="5">
        <f>'Calendar Tab'!$F434 *100 +'Calendar Tab'!$C434</f>
        <v>201103</v>
      </c>
    </row>
    <row r="435" spans="1:12">
      <c r="A435" s="8">
        <f>'Calendar Tab'!$F435*10000 + 'Calendar Tab'!$C435*100 +'Calendar Tab'!$I435</f>
        <v>20110310</v>
      </c>
      <c r="B435" s="7">
        <v>40612</v>
      </c>
      <c r="C435" s="8">
        <f>INT(TEXT('Calendar Tab'!$B435, "m"))</f>
        <v>3</v>
      </c>
      <c r="D435" s="8" t="str">
        <f>TEXT('Calendar Tab'!$B435, "mmm")</f>
        <v>Mar</v>
      </c>
      <c r="E435" s="9" t="str">
        <f xml:space="preserve">  "Q" &amp;  ( 1 + QUOTIENT('Calendar Tab'!$C435-1, 3))</f>
        <v>Q1</v>
      </c>
      <c r="F435" s="8">
        <f>YEAR('Calendar Tab'!$B435)</f>
        <v>2011</v>
      </c>
      <c r="G435" s="8">
        <f>WEEKDAY('Calendar Tab'!$B435)</f>
        <v>5</v>
      </c>
      <c r="H435" s="8" t="str">
        <f>TEXT('Calendar Tab'!$B435, "ddd")</f>
        <v>Thu</v>
      </c>
      <c r="I435" s="8">
        <f>INT(TEXT('Calendar Tab'!$B435, "d"))</f>
        <v>10</v>
      </c>
      <c r="J435" s="8" t="str">
        <f>'Calendar Tab'!$F435 &amp;"-" &amp;'Calendar Tab'!$E435</f>
        <v>2011-Q1</v>
      </c>
      <c r="K435" s="8" t="str">
        <f>'Calendar Tab'!$F435 &amp; "-" &amp; 'Calendar Tab'!$D435</f>
        <v>2011-Mar</v>
      </c>
      <c r="L435" s="8">
        <f>'Calendar Tab'!$F435 *100 +'Calendar Tab'!$C435</f>
        <v>201103</v>
      </c>
    </row>
    <row r="436" spans="1:12">
      <c r="A436" s="5">
        <f>'Calendar Tab'!$F436*10000 + 'Calendar Tab'!$C436*100 +'Calendar Tab'!$I436</f>
        <v>20110311</v>
      </c>
      <c r="B436" s="4">
        <v>40613</v>
      </c>
      <c r="C436" s="5">
        <f>INT(TEXT('Calendar Tab'!$B436, "m"))</f>
        <v>3</v>
      </c>
      <c r="D436" s="5" t="str">
        <f>TEXT('Calendar Tab'!$B436, "mmm")</f>
        <v>Mar</v>
      </c>
      <c r="E436" s="6" t="str">
        <f xml:space="preserve">  "Q" &amp;  ( 1 + QUOTIENT('Calendar Tab'!$C436-1, 3))</f>
        <v>Q1</v>
      </c>
      <c r="F436" s="5">
        <f>YEAR('Calendar Tab'!$B436)</f>
        <v>2011</v>
      </c>
      <c r="G436" s="5">
        <f>WEEKDAY('Calendar Tab'!$B436)</f>
        <v>6</v>
      </c>
      <c r="H436" s="5" t="str">
        <f>TEXT('Calendar Tab'!$B436, "ddd")</f>
        <v>Fri</v>
      </c>
      <c r="I436" s="5">
        <f>INT(TEXT('Calendar Tab'!$B436, "d"))</f>
        <v>11</v>
      </c>
      <c r="J436" s="5" t="str">
        <f>'Calendar Tab'!$F436 &amp;"-" &amp;'Calendar Tab'!$E436</f>
        <v>2011-Q1</v>
      </c>
      <c r="K436" s="5" t="str">
        <f>'Calendar Tab'!$F436 &amp; "-" &amp; 'Calendar Tab'!$D436</f>
        <v>2011-Mar</v>
      </c>
      <c r="L436" s="5">
        <f>'Calendar Tab'!$F436 *100 +'Calendar Tab'!$C436</f>
        <v>201103</v>
      </c>
    </row>
    <row r="437" spans="1:12">
      <c r="A437" s="8">
        <f>'Calendar Tab'!$F437*10000 + 'Calendar Tab'!$C437*100 +'Calendar Tab'!$I437</f>
        <v>20110312</v>
      </c>
      <c r="B437" s="7">
        <v>40614</v>
      </c>
      <c r="C437" s="8">
        <f>INT(TEXT('Calendar Tab'!$B437, "m"))</f>
        <v>3</v>
      </c>
      <c r="D437" s="8" t="str">
        <f>TEXT('Calendar Tab'!$B437, "mmm")</f>
        <v>Mar</v>
      </c>
      <c r="E437" s="9" t="str">
        <f xml:space="preserve">  "Q" &amp;  ( 1 + QUOTIENT('Calendar Tab'!$C437-1, 3))</f>
        <v>Q1</v>
      </c>
      <c r="F437" s="8">
        <f>YEAR('Calendar Tab'!$B437)</f>
        <v>2011</v>
      </c>
      <c r="G437" s="8">
        <f>WEEKDAY('Calendar Tab'!$B437)</f>
        <v>7</v>
      </c>
      <c r="H437" s="8" t="str">
        <f>TEXT('Calendar Tab'!$B437, "ddd")</f>
        <v>Sat</v>
      </c>
      <c r="I437" s="8">
        <f>INT(TEXT('Calendar Tab'!$B437, "d"))</f>
        <v>12</v>
      </c>
      <c r="J437" s="8" t="str">
        <f>'Calendar Tab'!$F437 &amp;"-" &amp;'Calendar Tab'!$E437</f>
        <v>2011-Q1</v>
      </c>
      <c r="K437" s="8" t="str">
        <f>'Calendar Tab'!$F437 &amp; "-" &amp; 'Calendar Tab'!$D437</f>
        <v>2011-Mar</v>
      </c>
      <c r="L437" s="8">
        <f>'Calendar Tab'!$F437 *100 +'Calendar Tab'!$C437</f>
        <v>201103</v>
      </c>
    </row>
    <row r="438" spans="1:12">
      <c r="A438" s="5">
        <f>'Calendar Tab'!$F438*10000 + 'Calendar Tab'!$C438*100 +'Calendar Tab'!$I438</f>
        <v>20110313</v>
      </c>
      <c r="B438" s="4">
        <v>40615</v>
      </c>
      <c r="C438" s="5">
        <f>INT(TEXT('Calendar Tab'!$B438, "m"))</f>
        <v>3</v>
      </c>
      <c r="D438" s="5" t="str">
        <f>TEXT('Calendar Tab'!$B438, "mmm")</f>
        <v>Mar</v>
      </c>
      <c r="E438" s="6" t="str">
        <f xml:space="preserve">  "Q" &amp;  ( 1 + QUOTIENT('Calendar Tab'!$C438-1, 3))</f>
        <v>Q1</v>
      </c>
      <c r="F438" s="5">
        <f>YEAR('Calendar Tab'!$B438)</f>
        <v>2011</v>
      </c>
      <c r="G438" s="5">
        <f>WEEKDAY('Calendar Tab'!$B438)</f>
        <v>1</v>
      </c>
      <c r="H438" s="5" t="str">
        <f>TEXT('Calendar Tab'!$B438, "ddd")</f>
        <v>Sun</v>
      </c>
      <c r="I438" s="5">
        <f>INT(TEXT('Calendar Tab'!$B438, "d"))</f>
        <v>13</v>
      </c>
      <c r="J438" s="5" t="str">
        <f>'Calendar Tab'!$F438 &amp;"-" &amp;'Calendar Tab'!$E438</f>
        <v>2011-Q1</v>
      </c>
      <c r="K438" s="5" t="str">
        <f>'Calendar Tab'!$F438 &amp; "-" &amp; 'Calendar Tab'!$D438</f>
        <v>2011-Mar</v>
      </c>
      <c r="L438" s="5">
        <f>'Calendar Tab'!$F438 *100 +'Calendar Tab'!$C438</f>
        <v>201103</v>
      </c>
    </row>
    <row r="439" spans="1:12">
      <c r="A439" s="8">
        <f>'Calendar Tab'!$F439*10000 + 'Calendar Tab'!$C439*100 +'Calendar Tab'!$I439</f>
        <v>20110314</v>
      </c>
      <c r="B439" s="7">
        <v>40616</v>
      </c>
      <c r="C439" s="8">
        <f>INT(TEXT('Calendar Tab'!$B439, "m"))</f>
        <v>3</v>
      </c>
      <c r="D439" s="8" t="str">
        <f>TEXT('Calendar Tab'!$B439, "mmm")</f>
        <v>Mar</v>
      </c>
      <c r="E439" s="9" t="str">
        <f xml:space="preserve">  "Q" &amp;  ( 1 + QUOTIENT('Calendar Tab'!$C439-1, 3))</f>
        <v>Q1</v>
      </c>
      <c r="F439" s="8">
        <f>YEAR('Calendar Tab'!$B439)</f>
        <v>2011</v>
      </c>
      <c r="G439" s="8">
        <f>WEEKDAY('Calendar Tab'!$B439)</f>
        <v>2</v>
      </c>
      <c r="H439" s="8" t="str">
        <f>TEXT('Calendar Tab'!$B439, "ddd")</f>
        <v>Mon</v>
      </c>
      <c r="I439" s="8">
        <f>INT(TEXT('Calendar Tab'!$B439, "d"))</f>
        <v>14</v>
      </c>
      <c r="J439" s="8" t="str">
        <f>'Calendar Tab'!$F439 &amp;"-" &amp;'Calendar Tab'!$E439</f>
        <v>2011-Q1</v>
      </c>
      <c r="K439" s="8" t="str">
        <f>'Calendar Tab'!$F439 &amp; "-" &amp; 'Calendar Tab'!$D439</f>
        <v>2011-Mar</v>
      </c>
      <c r="L439" s="8">
        <f>'Calendar Tab'!$F439 *100 +'Calendar Tab'!$C439</f>
        <v>201103</v>
      </c>
    </row>
    <row r="440" spans="1:12">
      <c r="A440" s="5">
        <f>'Calendar Tab'!$F440*10000 + 'Calendar Tab'!$C440*100 +'Calendar Tab'!$I440</f>
        <v>20110315</v>
      </c>
      <c r="B440" s="4">
        <v>40617</v>
      </c>
      <c r="C440" s="5">
        <f>INT(TEXT('Calendar Tab'!$B440, "m"))</f>
        <v>3</v>
      </c>
      <c r="D440" s="5" t="str">
        <f>TEXT('Calendar Tab'!$B440, "mmm")</f>
        <v>Mar</v>
      </c>
      <c r="E440" s="6" t="str">
        <f xml:space="preserve">  "Q" &amp;  ( 1 + QUOTIENT('Calendar Tab'!$C440-1, 3))</f>
        <v>Q1</v>
      </c>
      <c r="F440" s="5">
        <f>YEAR('Calendar Tab'!$B440)</f>
        <v>2011</v>
      </c>
      <c r="G440" s="5">
        <f>WEEKDAY('Calendar Tab'!$B440)</f>
        <v>3</v>
      </c>
      <c r="H440" s="5" t="str">
        <f>TEXT('Calendar Tab'!$B440, "ddd")</f>
        <v>Tue</v>
      </c>
      <c r="I440" s="5">
        <f>INT(TEXT('Calendar Tab'!$B440, "d"))</f>
        <v>15</v>
      </c>
      <c r="J440" s="5" t="str">
        <f>'Calendar Tab'!$F440 &amp;"-" &amp;'Calendar Tab'!$E440</f>
        <v>2011-Q1</v>
      </c>
      <c r="K440" s="5" t="str">
        <f>'Calendar Tab'!$F440 &amp; "-" &amp; 'Calendar Tab'!$D440</f>
        <v>2011-Mar</v>
      </c>
      <c r="L440" s="5">
        <f>'Calendar Tab'!$F440 *100 +'Calendar Tab'!$C440</f>
        <v>201103</v>
      </c>
    </row>
    <row r="441" spans="1:12">
      <c r="A441" s="8">
        <f>'Calendar Tab'!$F441*10000 + 'Calendar Tab'!$C441*100 +'Calendar Tab'!$I441</f>
        <v>20110316</v>
      </c>
      <c r="B441" s="7">
        <v>40618</v>
      </c>
      <c r="C441" s="8">
        <f>INT(TEXT('Calendar Tab'!$B441, "m"))</f>
        <v>3</v>
      </c>
      <c r="D441" s="8" t="str">
        <f>TEXT('Calendar Tab'!$B441, "mmm")</f>
        <v>Mar</v>
      </c>
      <c r="E441" s="9" t="str">
        <f xml:space="preserve">  "Q" &amp;  ( 1 + QUOTIENT('Calendar Tab'!$C441-1, 3))</f>
        <v>Q1</v>
      </c>
      <c r="F441" s="8">
        <f>YEAR('Calendar Tab'!$B441)</f>
        <v>2011</v>
      </c>
      <c r="G441" s="8">
        <f>WEEKDAY('Calendar Tab'!$B441)</f>
        <v>4</v>
      </c>
      <c r="H441" s="8" t="str">
        <f>TEXT('Calendar Tab'!$B441, "ddd")</f>
        <v>Wed</v>
      </c>
      <c r="I441" s="8">
        <f>INT(TEXT('Calendar Tab'!$B441, "d"))</f>
        <v>16</v>
      </c>
      <c r="J441" s="8" t="str">
        <f>'Calendar Tab'!$F441 &amp;"-" &amp;'Calendar Tab'!$E441</f>
        <v>2011-Q1</v>
      </c>
      <c r="K441" s="8" t="str">
        <f>'Calendar Tab'!$F441 &amp; "-" &amp; 'Calendar Tab'!$D441</f>
        <v>2011-Mar</v>
      </c>
      <c r="L441" s="8">
        <f>'Calendar Tab'!$F441 *100 +'Calendar Tab'!$C441</f>
        <v>201103</v>
      </c>
    </row>
    <row r="442" spans="1:12">
      <c r="A442" s="5">
        <f>'Calendar Tab'!$F442*10000 + 'Calendar Tab'!$C442*100 +'Calendar Tab'!$I442</f>
        <v>20110317</v>
      </c>
      <c r="B442" s="4">
        <v>40619</v>
      </c>
      <c r="C442" s="5">
        <f>INT(TEXT('Calendar Tab'!$B442, "m"))</f>
        <v>3</v>
      </c>
      <c r="D442" s="5" t="str">
        <f>TEXT('Calendar Tab'!$B442, "mmm")</f>
        <v>Mar</v>
      </c>
      <c r="E442" s="6" t="str">
        <f xml:space="preserve">  "Q" &amp;  ( 1 + QUOTIENT('Calendar Tab'!$C442-1, 3))</f>
        <v>Q1</v>
      </c>
      <c r="F442" s="5">
        <f>YEAR('Calendar Tab'!$B442)</f>
        <v>2011</v>
      </c>
      <c r="G442" s="5">
        <f>WEEKDAY('Calendar Tab'!$B442)</f>
        <v>5</v>
      </c>
      <c r="H442" s="5" t="str">
        <f>TEXT('Calendar Tab'!$B442, "ddd")</f>
        <v>Thu</v>
      </c>
      <c r="I442" s="5">
        <f>INT(TEXT('Calendar Tab'!$B442, "d"))</f>
        <v>17</v>
      </c>
      <c r="J442" s="5" t="str">
        <f>'Calendar Tab'!$F442 &amp;"-" &amp;'Calendar Tab'!$E442</f>
        <v>2011-Q1</v>
      </c>
      <c r="K442" s="5" t="str">
        <f>'Calendar Tab'!$F442 &amp; "-" &amp; 'Calendar Tab'!$D442</f>
        <v>2011-Mar</v>
      </c>
      <c r="L442" s="5">
        <f>'Calendar Tab'!$F442 *100 +'Calendar Tab'!$C442</f>
        <v>201103</v>
      </c>
    </row>
    <row r="443" spans="1:12">
      <c r="A443" s="8">
        <f>'Calendar Tab'!$F443*10000 + 'Calendar Tab'!$C443*100 +'Calendar Tab'!$I443</f>
        <v>20110318</v>
      </c>
      <c r="B443" s="7">
        <v>40620</v>
      </c>
      <c r="C443" s="8">
        <f>INT(TEXT('Calendar Tab'!$B443, "m"))</f>
        <v>3</v>
      </c>
      <c r="D443" s="8" t="str">
        <f>TEXT('Calendar Tab'!$B443, "mmm")</f>
        <v>Mar</v>
      </c>
      <c r="E443" s="9" t="str">
        <f xml:space="preserve">  "Q" &amp;  ( 1 + QUOTIENT('Calendar Tab'!$C443-1, 3))</f>
        <v>Q1</v>
      </c>
      <c r="F443" s="8">
        <f>YEAR('Calendar Tab'!$B443)</f>
        <v>2011</v>
      </c>
      <c r="G443" s="8">
        <f>WEEKDAY('Calendar Tab'!$B443)</f>
        <v>6</v>
      </c>
      <c r="H443" s="8" t="str">
        <f>TEXT('Calendar Tab'!$B443, "ddd")</f>
        <v>Fri</v>
      </c>
      <c r="I443" s="8">
        <f>INT(TEXT('Calendar Tab'!$B443, "d"))</f>
        <v>18</v>
      </c>
      <c r="J443" s="8" t="str">
        <f>'Calendar Tab'!$F443 &amp;"-" &amp;'Calendar Tab'!$E443</f>
        <v>2011-Q1</v>
      </c>
      <c r="K443" s="8" t="str">
        <f>'Calendar Tab'!$F443 &amp; "-" &amp; 'Calendar Tab'!$D443</f>
        <v>2011-Mar</v>
      </c>
      <c r="L443" s="8">
        <f>'Calendar Tab'!$F443 *100 +'Calendar Tab'!$C443</f>
        <v>201103</v>
      </c>
    </row>
    <row r="444" spans="1:12">
      <c r="A444" s="5">
        <f>'Calendar Tab'!$F444*10000 + 'Calendar Tab'!$C444*100 +'Calendar Tab'!$I444</f>
        <v>20110319</v>
      </c>
      <c r="B444" s="4">
        <v>40621</v>
      </c>
      <c r="C444" s="5">
        <f>INT(TEXT('Calendar Tab'!$B444, "m"))</f>
        <v>3</v>
      </c>
      <c r="D444" s="5" t="str">
        <f>TEXT('Calendar Tab'!$B444, "mmm")</f>
        <v>Mar</v>
      </c>
      <c r="E444" s="6" t="str">
        <f xml:space="preserve">  "Q" &amp;  ( 1 + QUOTIENT('Calendar Tab'!$C444-1, 3))</f>
        <v>Q1</v>
      </c>
      <c r="F444" s="5">
        <f>YEAR('Calendar Tab'!$B444)</f>
        <v>2011</v>
      </c>
      <c r="G444" s="5">
        <f>WEEKDAY('Calendar Tab'!$B444)</f>
        <v>7</v>
      </c>
      <c r="H444" s="5" t="str">
        <f>TEXT('Calendar Tab'!$B444, "ddd")</f>
        <v>Sat</v>
      </c>
      <c r="I444" s="5">
        <f>INT(TEXT('Calendar Tab'!$B444, "d"))</f>
        <v>19</v>
      </c>
      <c r="J444" s="5" t="str">
        <f>'Calendar Tab'!$F444 &amp;"-" &amp;'Calendar Tab'!$E444</f>
        <v>2011-Q1</v>
      </c>
      <c r="K444" s="5" t="str">
        <f>'Calendar Tab'!$F444 &amp; "-" &amp; 'Calendar Tab'!$D444</f>
        <v>2011-Mar</v>
      </c>
      <c r="L444" s="5">
        <f>'Calendar Tab'!$F444 *100 +'Calendar Tab'!$C444</f>
        <v>201103</v>
      </c>
    </row>
    <row r="445" spans="1:12">
      <c r="A445" s="8">
        <f>'Calendar Tab'!$F445*10000 + 'Calendar Tab'!$C445*100 +'Calendar Tab'!$I445</f>
        <v>20110320</v>
      </c>
      <c r="B445" s="7">
        <v>40622</v>
      </c>
      <c r="C445" s="8">
        <f>INT(TEXT('Calendar Tab'!$B445, "m"))</f>
        <v>3</v>
      </c>
      <c r="D445" s="8" t="str">
        <f>TEXT('Calendar Tab'!$B445, "mmm")</f>
        <v>Mar</v>
      </c>
      <c r="E445" s="9" t="str">
        <f xml:space="preserve">  "Q" &amp;  ( 1 + QUOTIENT('Calendar Tab'!$C445-1, 3))</f>
        <v>Q1</v>
      </c>
      <c r="F445" s="8">
        <f>YEAR('Calendar Tab'!$B445)</f>
        <v>2011</v>
      </c>
      <c r="G445" s="8">
        <f>WEEKDAY('Calendar Tab'!$B445)</f>
        <v>1</v>
      </c>
      <c r="H445" s="8" t="str">
        <f>TEXT('Calendar Tab'!$B445, "ddd")</f>
        <v>Sun</v>
      </c>
      <c r="I445" s="8">
        <f>INT(TEXT('Calendar Tab'!$B445, "d"))</f>
        <v>20</v>
      </c>
      <c r="J445" s="8" t="str">
        <f>'Calendar Tab'!$F445 &amp;"-" &amp;'Calendar Tab'!$E445</f>
        <v>2011-Q1</v>
      </c>
      <c r="K445" s="8" t="str">
        <f>'Calendar Tab'!$F445 &amp; "-" &amp; 'Calendar Tab'!$D445</f>
        <v>2011-Mar</v>
      </c>
      <c r="L445" s="8">
        <f>'Calendar Tab'!$F445 *100 +'Calendar Tab'!$C445</f>
        <v>201103</v>
      </c>
    </row>
    <row r="446" spans="1:12">
      <c r="A446" s="5">
        <f>'Calendar Tab'!$F446*10000 + 'Calendar Tab'!$C446*100 +'Calendar Tab'!$I446</f>
        <v>20110321</v>
      </c>
      <c r="B446" s="4">
        <v>40623</v>
      </c>
      <c r="C446" s="5">
        <f>INT(TEXT('Calendar Tab'!$B446, "m"))</f>
        <v>3</v>
      </c>
      <c r="D446" s="5" t="str">
        <f>TEXT('Calendar Tab'!$B446, "mmm")</f>
        <v>Mar</v>
      </c>
      <c r="E446" s="6" t="str">
        <f xml:space="preserve">  "Q" &amp;  ( 1 + QUOTIENT('Calendar Tab'!$C446-1, 3))</f>
        <v>Q1</v>
      </c>
      <c r="F446" s="5">
        <f>YEAR('Calendar Tab'!$B446)</f>
        <v>2011</v>
      </c>
      <c r="G446" s="5">
        <f>WEEKDAY('Calendar Tab'!$B446)</f>
        <v>2</v>
      </c>
      <c r="H446" s="5" t="str">
        <f>TEXT('Calendar Tab'!$B446, "ddd")</f>
        <v>Mon</v>
      </c>
      <c r="I446" s="5">
        <f>INT(TEXT('Calendar Tab'!$B446, "d"))</f>
        <v>21</v>
      </c>
      <c r="J446" s="5" t="str">
        <f>'Calendar Tab'!$F446 &amp;"-" &amp;'Calendar Tab'!$E446</f>
        <v>2011-Q1</v>
      </c>
      <c r="K446" s="5" t="str">
        <f>'Calendar Tab'!$F446 &amp; "-" &amp; 'Calendar Tab'!$D446</f>
        <v>2011-Mar</v>
      </c>
      <c r="L446" s="5">
        <f>'Calendar Tab'!$F446 *100 +'Calendar Tab'!$C446</f>
        <v>201103</v>
      </c>
    </row>
    <row r="447" spans="1:12">
      <c r="A447" s="8">
        <f>'Calendar Tab'!$F447*10000 + 'Calendar Tab'!$C447*100 +'Calendar Tab'!$I447</f>
        <v>20110322</v>
      </c>
      <c r="B447" s="7">
        <v>40624</v>
      </c>
      <c r="C447" s="8">
        <f>INT(TEXT('Calendar Tab'!$B447, "m"))</f>
        <v>3</v>
      </c>
      <c r="D447" s="8" t="str">
        <f>TEXT('Calendar Tab'!$B447, "mmm")</f>
        <v>Mar</v>
      </c>
      <c r="E447" s="9" t="str">
        <f xml:space="preserve">  "Q" &amp;  ( 1 + QUOTIENT('Calendar Tab'!$C447-1, 3))</f>
        <v>Q1</v>
      </c>
      <c r="F447" s="8">
        <f>YEAR('Calendar Tab'!$B447)</f>
        <v>2011</v>
      </c>
      <c r="G447" s="8">
        <f>WEEKDAY('Calendar Tab'!$B447)</f>
        <v>3</v>
      </c>
      <c r="H447" s="8" t="str">
        <f>TEXT('Calendar Tab'!$B447, "ddd")</f>
        <v>Tue</v>
      </c>
      <c r="I447" s="8">
        <f>INT(TEXT('Calendar Tab'!$B447, "d"))</f>
        <v>22</v>
      </c>
      <c r="J447" s="8" t="str">
        <f>'Calendar Tab'!$F447 &amp;"-" &amp;'Calendar Tab'!$E447</f>
        <v>2011-Q1</v>
      </c>
      <c r="K447" s="8" t="str">
        <f>'Calendar Tab'!$F447 &amp; "-" &amp; 'Calendar Tab'!$D447</f>
        <v>2011-Mar</v>
      </c>
      <c r="L447" s="8">
        <f>'Calendar Tab'!$F447 *100 +'Calendar Tab'!$C447</f>
        <v>201103</v>
      </c>
    </row>
    <row r="448" spans="1:12">
      <c r="A448" s="5">
        <f>'Calendar Tab'!$F448*10000 + 'Calendar Tab'!$C448*100 +'Calendar Tab'!$I448</f>
        <v>20110323</v>
      </c>
      <c r="B448" s="4">
        <v>40625</v>
      </c>
      <c r="C448" s="5">
        <f>INT(TEXT('Calendar Tab'!$B448, "m"))</f>
        <v>3</v>
      </c>
      <c r="D448" s="5" t="str">
        <f>TEXT('Calendar Tab'!$B448, "mmm")</f>
        <v>Mar</v>
      </c>
      <c r="E448" s="6" t="str">
        <f xml:space="preserve">  "Q" &amp;  ( 1 + QUOTIENT('Calendar Tab'!$C448-1, 3))</f>
        <v>Q1</v>
      </c>
      <c r="F448" s="5">
        <f>YEAR('Calendar Tab'!$B448)</f>
        <v>2011</v>
      </c>
      <c r="G448" s="5">
        <f>WEEKDAY('Calendar Tab'!$B448)</f>
        <v>4</v>
      </c>
      <c r="H448" s="5" t="str">
        <f>TEXT('Calendar Tab'!$B448, "ddd")</f>
        <v>Wed</v>
      </c>
      <c r="I448" s="5">
        <f>INT(TEXT('Calendar Tab'!$B448, "d"))</f>
        <v>23</v>
      </c>
      <c r="J448" s="5" t="str">
        <f>'Calendar Tab'!$F448 &amp;"-" &amp;'Calendar Tab'!$E448</f>
        <v>2011-Q1</v>
      </c>
      <c r="K448" s="5" t="str">
        <f>'Calendar Tab'!$F448 &amp; "-" &amp; 'Calendar Tab'!$D448</f>
        <v>2011-Mar</v>
      </c>
      <c r="L448" s="5">
        <f>'Calendar Tab'!$F448 *100 +'Calendar Tab'!$C448</f>
        <v>201103</v>
      </c>
    </row>
    <row r="449" spans="1:12">
      <c r="A449" s="8">
        <f>'Calendar Tab'!$F449*10000 + 'Calendar Tab'!$C449*100 +'Calendar Tab'!$I449</f>
        <v>20110324</v>
      </c>
      <c r="B449" s="7">
        <v>40626</v>
      </c>
      <c r="C449" s="8">
        <f>INT(TEXT('Calendar Tab'!$B449, "m"))</f>
        <v>3</v>
      </c>
      <c r="D449" s="8" t="str">
        <f>TEXT('Calendar Tab'!$B449, "mmm")</f>
        <v>Mar</v>
      </c>
      <c r="E449" s="9" t="str">
        <f xml:space="preserve">  "Q" &amp;  ( 1 + QUOTIENT('Calendar Tab'!$C449-1, 3))</f>
        <v>Q1</v>
      </c>
      <c r="F449" s="8">
        <f>YEAR('Calendar Tab'!$B449)</f>
        <v>2011</v>
      </c>
      <c r="G449" s="8">
        <f>WEEKDAY('Calendar Tab'!$B449)</f>
        <v>5</v>
      </c>
      <c r="H449" s="8" t="str">
        <f>TEXT('Calendar Tab'!$B449, "ddd")</f>
        <v>Thu</v>
      </c>
      <c r="I449" s="8">
        <f>INT(TEXT('Calendar Tab'!$B449, "d"))</f>
        <v>24</v>
      </c>
      <c r="J449" s="8" t="str">
        <f>'Calendar Tab'!$F449 &amp;"-" &amp;'Calendar Tab'!$E449</f>
        <v>2011-Q1</v>
      </c>
      <c r="K449" s="8" t="str">
        <f>'Calendar Tab'!$F449 &amp; "-" &amp; 'Calendar Tab'!$D449</f>
        <v>2011-Mar</v>
      </c>
      <c r="L449" s="8">
        <f>'Calendar Tab'!$F449 *100 +'Calendar Tab'!$C449</f>
        <v>201103</v>
      </c>
    </row>
    <row r="450" spans="1:12">
      <c r="A450" s="5">
        <f>'Calendar Tab'!$F450*10000 + 'Calendar Tab'!$C450*100 +'Calendar Tab'!$I450</f>
        <v>20110325</v>
      </c>
      <c r="B450" s="4">
        <v>40627</v>
      </c>
      <c r="C450" s="5">
        <f>INT(TEXT('Calendar Tab'!$B450, "m"))</f>
        <v>3</v>
      </c>
      <c r="D450" s="5" t="str">
        <f>TEXT('Calendar Tab'!$B450, "mmm")</f>
        <v>Mar</v>
      </c>
      <c r="E450" s="6" t="str">
        <f xml:space="preserve">  "Q" &amp;  ( 1 + QUOTIENT('Calendar Tab'!$C450-1, 3))</f>
        <v>Q1</v>
      </c>
      <c r="F450" s="5">
        <f>YEAR('Calendar Tab'!$B450)</f>
        <v>2011</v>
      </c>
      <c r="G450" s="5">
        <f>WEEKDAY('Calendar Tab'!$B450)</f>
        <v>6</v>
      </c>
      <c r="H450" s="5" t="str">
        <f>TEXT('Calendar Tab'!$B450, "ddd")</f>
        <v>Fri</v>
      </c>
      <c r="I450" s="5">
        <f>INT(TEXT('Calendar Tab'!$B450, "d"))</f>
        <v>25</v>
      </c>
      <c r="J450" s="5" t="str">
        <f>'Calendar Tab'!$F450 &amp;"-" &amp;'Calendar Tab'!$E450</f>
        <v>2011-Q1</v>
      </c>
      <c r="K450" s="5" t="str">
        <f>'Calendar Tab'!$F450 &amp; "-" &amp; 'Calendar Tab'!$D450</f>
        <v>2011-Mar</v>
      </c>
      <c r="L450" s="5">
        <f>'Calendar Tab'!$F450 *100 +'Calendar Tab'!$C450</f>
        <v>201103</v>
      </c>
    </row>
    <row r="451" spans="1:12">
      <c r="A451" s="8">
        <f>'Calendar Tab'!$F451*10000 + 'Calendar Tab'!$C451*100 +'Calendar Tab'!$I451</f>
        <v>20110326</v>
      </c>
      <c r="B451" s="7">
        <v>40628</v>
      </c>
      <c r="C451" s="8">
        <f>INT(TEXT('Calendar Tab'!$B451, "m"))</f>
        <v>3</v>
      </c>
      <c r="D451" s="8" t="str">
        <f>TEXT('Calendar Tab'!$B451, "mmm")</f>
        <v>Mar</v>
      </c>
      <c r="E451" s="9" t="str">
        <f xml:space="preserve">  "Q" &amp;  ( 1 + QUOTIENT('Calendar Tab'!$C451-1, 3))</f>
        <v>Q1</v>
      </c>
      <c r="F451" s="8">
        <f>YEAR('Calendar Tab'!$B451)</f>
        <v>2011</v>
      </c>
      <c r="G451" s="8">
        <f>WEEKDAY('Calendar Tab'!$B451)</f>
        <v>7</v>
      </c>
      <c r="H451" s="8" t="str">
        <f>TEXT('Calendar Tab'!$B451, "ddd")</f>
        <v>Sat</v>
      </c>
      <c r="I451" s="8">
        <f>INT(TEXT('Calendar Tab'!$B451, "d"))</f>
        <v>26</v>
      </c>
      <c r="J451" s="8" t="str">
        <f>'Calendar Tab'!$F451 &amp;"-" &amp;'Calendar Tab'!$E451</f>
        <v>2011-Q1</v>
      </c>
      <c r="K451" s="8" t="str">
        <f>'Calendar Tab'!$F451 &amp; "-" &amp; 'Calendar Tab'!$D451</f>
        <v>2011-Mar</v>
      </c>
      <c r="L451" s="8">
        <f>'Calendar Tab'!$F451 *100 +'Calendar Tab'!$C451</f>
        <v>201103</v>
      </c>
    </row>
    <row r="452" spans="1:12">
      <c r="A452" s="5">
        <f>'Calendar Tab'!$F452*10000 + 'Calendar Tab'!$C452*100 +'Calendar Tab'!$I452</f>
        <v>20110327</v>
      </c>
      <c r="B452" s="4">
        <v>40629</v>
      </c>
      <c r="C452" s="5">
        <f>INT(TEXT('Calendar Tab'!$B452, "m"))</f>
        <v>3</v>
      </c>
      <c r="D452" s="5" t="str">
        <f>TEXT('Calendar Tab'!$B452, "mmm")</f>
        <v>Mar</v>
      </c>
      <c r="E452" s="6" t="str">
        <f xml:space="preserve">  "Q" &amp;  ( 1 + QUOTIENT('Calendar Tab'!$C452-1, 3))</f>
        <v>Q1</v>
      </c>
      <c r="F452" s="5">
        <f>YEAR('Calendar Tab'!$B452)</f>
        <v>2011</v>
      </c>
      <c r="G452" s="5">
        <f>WEEKDAY('Calendar Tab'!$B452)</f>
        <v>1</v>
      </c>
      <c r="H452" s="5" t="str">
        <f>TEXT('Calendar Tab'!$B452, "ddd")</f>
        <v>Sun</v>
      </c>
      <c r="I452" s="5">
        <f>INT(TEXT('Calendar Tab'!$B452, "d"))</f>
        <v>27</v>
      </c>
      <c r="J452" s="5" t="str">
        <f>'Calendar Tab'!$F452 &amp;"-" &amp;'Calendar Tab'!$E452</f>
        <v>2011-Q1</v>
      </c>
      <c r="K452" s="5" t="str">
        <f>'Calendar Tab'!$F452 &amp; "-" &amp; 'Calendar Tab'!$D452</f>
        <v>2011-Mar</v>
      </c>
      <c r="L452" s="5">
        <f>'Calendar Tab'!$F452 *100 +'Calendar Tab'!$C452</f>
        <v>201103</v>
      </c>
    </row>
    <row r="453" spans="1:12">
      <c r="A453" s="8">
        <f>'Calendar Tab'!$F453*10000 + 'Calendar Tab'!$C453*100 +'Calendar Tab'!$I453</f>
        <v>20110328</v>
      </c>
      <c r="B453" s="7">
        <v>40630</v>
      </c>
      <c r="C453" s="8">
        <f>INT(TEXT('Calendar Tab'!$B453, "m"))</f>
        <v>3</v>
      </c>
      <c r="D453" s="8" t="str">
        <f>TEXT('Calendar Tab'!$B453, "mmm")</f>
        <v>Mar</v>
      </c>
      <c r="E453" s="9" t="str">
        <f xml:space="preserve">  "Q" &amp;  ( 1 + QUOTIENT('Calendar Tab'!$C453-1, 3))</f>
        <v>Q1</v>
      </c>
      <c r="F453" s="8">
        <f>YEAR('Calendar Tab'!$B453)</f>
        <v>2011</v>
      </c>
      <c r="G453" s="8">
        <f>WEEKDAY('Calendar Tab'!$B453)</f>
        <v>2</v>
      </c>
      <c r="H453" s="8" t="str">
        <f>TEXT('Calendar Tab'!$B453, "ddd")</f>
        <v>Mon</v>
      </c>
      <c r="I453" s="8">
        <f>INT(TEXT('Calendar Tab'!$B453, "d"))</f>
        <v>28</v>
      </c>
      <c r="J453" s="8" t="str">
        <f>'Calendar Tab'!$F453 &amp;"-" &amp;'Calendar Tab'!$E453</f>
        <v>2011-Q1</v>
      </c>
      <c r="K453" s="8" t="str">
        <f>'Calendar Tab'!$F453 &amp; "-" &amp; 'Calendar Tab'!$D453</f>
        <v>2011-Mar</v>
      </c>
      <c r="L453" s="8">
        <f>'Calendar Tab'!$F453 *100 +'Calendar Tab'!$C453</f>
        <v>201103</v>
      </c>
    </row>
    <row r="454" spans="1:12">
      <c r="A454" s="5">
        <f>'Calendar Tab'!$F454*10000 + 'Calendar Tab'!$C454*100 +'Calendar Tab'!$I454</f>
        <v>20110329</v>
      </c>
      <c r="B454" s="4">
        <v>40631</v>
      </c>
      <c r="C454" s="5">
        <f>INT(TEXT('Calendar Tab'!$B454, "m"))</f>
        <v>3</v>
      </c>
      <c r="D454" s="5" t="str">
        <f>TEXT('Calendar Tab'!$B454, "mmm")</f>
        <v>Mar</v>
      </c>
      <c r="E454" s="6" t="str">
        <f xml:space="preserve">  "Q" &amp;  ( 1 + QUOTIENT('Calendar Tab'!$C454-1, 3))</f>
        <v>Q1</v>
      </c>
      <c r="F454" s="5">
        <f>YEAR('Calendar Tab'!$B454)</f>
        <v>2011</v>
      </c>
      <c r="G454" s="5">
        <f>WEEKDAY('Calendar Tab'!$B454)</f>
        <v>3</v>
      </c>
      <c r="H454" s="5" t="str">
        <f>TEXT('Calendar Tab'!$B454, "ddd")</f>
        <v>Tue</v>
      </c>
      <c r="I454" s="5">
        <f>INT(TEXT('Calendar Tab'!$B454, "d"))</f>
        <v>29</v>
      </c>
      <c r="J454" s="5" t="str">
        <f>'Calendar Tab'!$F454 &amp;"-" &amp;'Calendar Tab'!$E454</f>
        <v>2011-Q1</v>
      </c>
      <c r="K454" s="5" t="str">
        <f>'Calendar Tab'!$F454 &amp; "-" &amp; 'Calendar Tab'!$D454</f>
        <v>2011-Mar</v>
      </c>
      <c r="L454" s="5">
        <f>'Calendar Tab'!$F454 *100 +'Calendar Tab'!$C454</f>
        <v>201103</v>
      </c>
    </row>
    <row r="455" spans="1:12">
      <c r="A455" s="8">
        <f>'Calendar Tab'!$F455*10000 + 'Calendar Tab'!$C455*100 +'Calendar Tab'!$I455</f>
        <v>20110330</v>
      </c>
      <c r="B455" s="7">
        <v>40632</v>
      </c>
      <c r="C455" s="8">
        <f>INT(TEXT('Calendar Tab'!$B455, "m"))</f>
        <v>3</v>
      </c>
      <c r="D455" s="8" t="str">
        <f>TEXT('Calendar Tab'!$B455, "mmm")</f>
        <v>Mar</v>
      </c>
      <c r="E455" s="9" t="str">
        <f xml:space="preserve">  "Q" &amp;  ( 1 + QUOTIENT('Calendar Tab'!$C455-1, 3))</f>
        <v>Q1</v>
      </c>
      <c r="F455" s="8">
        <f>YEAR('Calendar Tab'!$B455)</f>
        <v>2011</v>
      </c>
      <c r="G455" s="8">
        <f>WEEKDAY('Calendar Tab'!$B455)</f>
        <v>4</v>
      </c>
      <c r="H455" s="8" t="str">
        <f>TEXT('Calendar Tab'!$B455, "ddd")</f>
        <v>Wed</v>
      </c>
      <c r="I455" s="8">
        <f>INT(TEXT('Calendar Tab'!$B455, "d"))</f>
        <v>30</v>
      </c>
      <c r="J455" s="8" t="str">
        <f>'Calendar Tab'!$F455 &amp;"-" &amp;'Calendar Tab'!$E455</f>
        <v>2011-Q1</v>
      </c>
      <c r="K455" s="8" t="str">
        <f>'Calendar Tab'!$F455 &amp; "-" &amp; 'Calendar Tab'!$D455</f>
        <v>2011-Mar</v>
      </c>
      <c r="L455" s="8">
        <f>'Calendar Tab'!$F455 *100 +'Calendar Tab'!$C455</f>
        <v>201103</v>
      </c>
    </row>
    <row r="456" spans="1:12">
      <c r="A456" s="5">
        <f>'Calendar Tab'!$F456*10000 + 'Calendar Tab'!$C456*100 +'Calendar Tab'!$I456</f>
        <v>20110331</v>
      </c>
      <c r="B456" s="4">
        <v>40633</v>
      </c>
      <c r="C456" s="5">
        <f>INT(TEXT('Calendar Tab'!$B456, "m"))</f>
        <v>3</v>
      </c>
      <c r="D456" s="5" t="str">
        <f>TEXT('Calendar Tab'!$B456, "mmm")</f>
        <v>Mar</v>
      </c>
      <c r="E456" s="6" t="str">
        <f xml:space="preserve">  "Q" &amp;  ( 1 + QUOTIENT('Calendar Tab'!$C456-1, 3))</f>
        <v>Q1</v>
      </c>
      <c r="F456" s="5">
        <f>YEAR('Calendar Tab'!$B456)</f>
        <v>2011</v>
      </c>
      <c r="G456" s="5">
        <f>WEEKDAY('Calendar Tab'!$B456)</f>
        <v>5</v>
      </c>
      <c r="H456" s="5" t="str">
        <f>TEXT('Calendar Tab'!$B456, "ddd")</f>
        <v>Thu</v>
      </c>
      <c r="I456" s="5">
        <f>INT(TEXT('Calendar Tab'!$B456, "d"))</f>
        <v>31</v>
      </c>
      <c r="J456" s="5" t="str">
        <f>'Calendar Tab'!$F456 &amp;"-" &amp;'Calendar Tab'!$E456</f>
        <v>2011-Q1</v>
      </c>
      <c r="K456" s="5" t="str">
        <f>'Calendar Tab'!$F456 &amp; "-" &amp; 'Calendar Tab'!$D456</f>
        <v>2011-Mar</v>
      </c>
      <c r="L456" s="5">
        <f>'Calendar Tab'!$F456 *100 +'Calendar Tab'!$C456</f>
        <v>201103</v>
      </c>
    </row>
    <row r="457" spans="1:12">
      <c r="A457" s="8">
        <f>'Calendar Tab'!$F457*10000 + 'Calendar Tab'!$C457*100 +'Calendar Tab'!$I457</f>
        <v>20110401</v>
      </c>
      <c r="B457" s="7">
        <v>40634</v>
      </c>
      <c r="C457" s="8">
        <f>INT(TEXT('Calendar Tab'!$B457, "m"))</f>
        <v>4</v>
      </c>
      <c r="D457" s="8" t="str">
        <f>TEXT('Calendar Tab'!$B457, "mmm")</f>
        <v>Apr</v>
      </c>
      <c r="E457" s="9" t="str">
        <f xml:space="preserve">  "Q" &amp;  ( 1 + QUOTIENT('Calendar Tab'!$C457-1, 3))</f>
        <v>Q2</v>
      </c>
      <c r="F457" s="8">
        <f>YEAR('Calendar Tab'!$B457)</f>
        <v>2011</v>
      </c>
      <c r="G457" s="8">
        <f>WEEKDAY('Calendar Tab'!$B457)</f>
        <v>6</v>
      </c>
      <c r="H457" s="8" t="str">
        <f>TEXT('Calendar Tab'!$B457, "ddd")</f>
        <v>Fri</v>
      </c>
      <c r="I457" s="8">
        <f>INT(TEXT('Calendar Tab'!$B457, "d"))</f>
        <v>1</v>
      </c>
      <c r="J457" s="8" t="str">
        <f>'Calendar Tab'!$F457 &amp;"-" &amp;'Calendar Tab'!$E457</f>
        <v>2011-Q2</v>
      </c>
      <c r="K457" s="8" t="str">
        <f>'Calendar Tab'!$F457 &amp; "-" &amp; 'Calendar Tab'!$D457</f>
        <v>2011-Apr</v>
      </c>
      <c r="L457" s="8">
        <f>'Calendar Tab'!$F457 *100 +'Calendar Tab'!$C457</f>
        <v>201104</v>
      </c>
    </row>
    <row r="458" spans="1:12">
      <c r="A458" s="5">
        <f>'Calendar Tab'!$F458*10000 + 'Calendar Tab'!$C458*100 +'Calendar Tab'!$I458</f>
        <v>20110402</v>
      </c>
      <c r="B458" s="4">
        <v>40635</v>
      </c>
      <c r="C458" s="5">
        <f>INT(TEXT('Calendar Tab'!$B458, "m"))</f>
        <v>4</v>
      </c>
      <c r="D458" s="5" t="str">
        <f>TEXT('Calendar Tab'!$B458, "mmm")</f>
        <v>Apr</v>
      </c>
      <c r="E458" s="6" t="str">
        <f xml:space="preserve">  "Q" &amp;  ( 1 + QUOTIENT('Calendar Tab'!$C458-1, 3))</f>
        <v>Q2</v>
      </c>
      <c r="F458" s="5">
        <f>YEAR('Calendar Tab'!$B458)</f>
        <v>2011</v>
      </c>
      <c r="G458" s="5">
        <f>WEEKDAY('Calendar Tab'!$B458)</f>
        <v>7</v>
      </c>
      <c r="H458" s="5" t="str">
        <f>TEXT('Calendar Tab'!$B458, "ddd")</f>
        <v>Sat</v>
      </c>
      <c r="I458" s="5">
        <f>INT(TEXT('Calendar Tab'!$B458, "d"))</f>
        <v>2</v>
      </c>
      <c r="J458" s="5" t="str">
        <f>'Calendar Tab'!$F458 &amp;"-" &amp;'Calendar Tab'!$E458</f>
        <v>2011-Q2</v>
      </c>
      <c r="K458" s="5" t="str">
        <f>'Calendar Tab'!$F458 &amp; "-" &amp; 'Calendar Tab'!$D458</f>
        <v>2011-Apr</v>
      </c>
      <c r="L458" s="5">
        <f>'Calendar Tab'!$F458 *100 +'Calendar Tab'!$C458</f>
        <v>201104</v>
      </c>
    </row>
    <row r="459" spans="1:12">
      <c r="A459" s="8">
        <f>'Calendar Tab'!$F459*10000 + 'Calendar Tab'!$C459*100 +'Calendar Tab'!$I459</f>
        <v>20110403</v>
      </c>
      <c r="B459" s="7">
        <v>40636</v>
      </c>
      <c r="C459" s="8">
        <f>INT(TEXT('Calendar Tab'!$B459, "m"))</f>
        <v>4</v>
      </c>
      <c r="D459" s="8" t="str">
        <f>TEXT('Calendar Tab'!$B459, "mmm")</f>
        <v>Apr</v>
      </c>
      <c r="E459" s="9" t="str">
        <f xml:space="preserve">  "Q" &amp;  ( 1 + QUOTIENT('Calendar Tab'!$C459-1, 3))</f>
        <v>Q2</v>
      </c>
      <c r="F459" s="8">
        <f>YEAR('Calendar Tab'!$B459)</f>
        <v>2011</v>
      </c>
      <c r="G459" s="8">
        <f>WEEKDAY('Calendar Tab'!$B459)</f>
        <v>1</v>
      </c>
      <c r="H459" s="8" t="str">
        <f>TEXT('Calendar Tab'!$B459, "ddd")</f>
        <v>Sun</v>
      </c>
      <c r="I459" s="8">
        <f>INT(TEXT('Calendar Tab'!$B459, "d"))</f>
        <v>3</v>
      </c>
      <c r="J459" s="8" t="str">
        <f>'Calendar Tab'!$F459 &amp;"-" &amp;'Calendar Tab'!$E459</f>
        <v>2011-Q2</v>
      </c>
      <c r="K459" s="8" t="str">
        <f>'Calendar Tab'!$F459 &amp; "-" &amp; 'Calendar Tab'!$D459</f>
        <v>2011-Apr</v>
      </c>
      <c r="L459" s="8">
        <f>'Calendar Tab'!$F459 *100 +'Calendar Tab'!$C459</f>
        <v>201104</v>
      </c>
    </row>
    <row r="460" spans="1:12">
      <c r="A460" s="5">
        <f>'Calendar Tab'!$F460*10000 + 'Calendar Tab'!$C460*100 +'Calendar Tab'!$I460</f>
        <v>20110404</v>
      </c>
      <c r="B460" s="4">
        <v>40637</v>
      </c>
      <c r="C460" s="5">
        <f>INT(TEXT('Calendar Tab'!$B460, "m"))</f>
        <v>4</v>
      </c>
      <c r="D460" s="5" t="str">
        <f>TEXT('Calendar Tab'!$B460, "mmm")</f>
        <v>Apr</v>
      </c>
      <c r="E460" s="6" t="str">
        <f xml:space="preserve">  "Q" &amp;  ( 1 + QUOTIENT('Calendar Tab'!$C460-1, 3))</f>
        <v>Q2</v>
      </c>
      <c r="F460" s="5">
        <f>YEAR('Calendar Tab'!$B460)</f>
        <v>2011</v>
      </c>
      <c r="G460" s="5">
        <f>WEEKDAY('Calendar Tab'!$B460)</f>
        <v>2</v>
      </c>
      <c r="H460" s="5" t="str">
        <f>TEXT('Calendar Tab'!$B460, "ddd")</f>
        <v>Mon</v>
      </c>
      <c r="I460" s="5">
        <f>INT(TEXT('Calendar Tab'!$B460, "d"))</f>
        <v>4</v>
      </c>
      <c r="J460" s="5" t="str">
        <f>'Calendar Tab'!$F460 &amp;"-" &amp;'Calendar Tab'!$E460</f>
        <v>2011-Q2</v>
      </c>
      <c r="K460" s="5" t="str">
        <f>'Calendar Tab'!$F460 &amp; "-" &amp; 'Calendar Tab'!$D460</f>
        <v>2011-Apr</v>
      </c>
      <c r="L460" s="5">
        <f>'Calendar Tab'!$F460 *100 +'Calendar Tab'!$C460</f>
        <v>201104</v>
      </c>
    </row>
    <row r="461" spans="1:12">
      <c r="A461" s="8">
        <f>'Calendar Tab'!$F461*10000 + 'Calendar Tab'!$C461*100 +'Calendar Tab'!$I461</f>
        <v>20110405</v>
      </c>
      <c r="B461" s="7">
        <v>40638</v>
      </c>
      <c r="C461" s="8">
        <f>INT(TEXT('Calendar Tab'!$B461, "m"))</f>
        <v>4</v>
      </c>
      <c r="D461" s="8" t="str">
        <f>TEXT('Calendar Tab'!$B461, "mmm")</f>
        <v>Apr</v>
      </c>
      <c r="E461" s="9" t="str">
        <f xml:space="preserve">  "Q" &amp;  ( 1 + QUOTIENT('Calendar Tab'!$C461-1, 3))</f>
        <v>Q2</v>
      </c>
      <c r="F461" s="8">
        <f>YEAR('Calendar Tab'!$B461)</f>
        <v>2011</v>
      </c>
      <c r="G461" s="8">
        <f>WEEKDAY('Calendar Tab'!$B461)</f>
        <v>3</v>
      </c>
      <c r="H461" s="8" t="str">
        <f>TEXT('Calendar Tab'!$B461, "ddd")</f>
        <v>Tue</v>
      </c>
      <c r="I461" s="8">
        <f>INT(TEXT('Calendar Tab'!$B461, "d"))</f>
        <v>5</v>
      </c>
      <c r="J461" s="8" t="str">
        <f>'Calendar Tab'!$F461 &amp;"-" &amp;'Calendar Tab'!$E461</f>
        <v>2011-Q2</v>
      </c>
      <c r="K461" s="8" t="str">
        <f>'Calendar Tab'!$F461 &amp; "-" &amp; 'Calendar Tab'!$D461</f>
        <v>2011-Apr</v>
      </c>
      <c r="L461" s="8">
        <f>'Calendar Tab'!$F461 *100 +'Calendar Tab'!$C461</f>
        <v>201104</v>
      </c>
    </row>
    <row r="462" spans="1:12">
      <c r="A462" s="5">
        <f>'Calendar Tab'!$F462*10000 + 'Calendar Tab'!$C462*100 +'Calendar Tab'!$I462</f>
        <v>20110406</v>
      </c>
      <c r="B462" s="4">
        <v>40639</v>
      </c>
      <c r="C462" s="5">
        <f>INT(TEXT('Calendar Tab'!$B462, "m"))</f>
        <v>4</v>
      </c>
      <c r="D462" s="5" t="str">
        <f>TEXT('Calendar Tab'!$B462, "mmm")</f>
        <v>Apr</v>
      </c>
      <c r="E462" s="6" t="str">
        <f xml:space="preserve">  "Q" &amp;  ( 1 + QUOTIENT('Calendar Tab'!$C462-1, 3))</f>
        <v>Q2</v>
      </c>
      <c r="F462" s="5">
        <f>YEAR('Calendar Tab'!$B462)</f>
        <v>2011</v>
      </c>
      <c r="G462" s="5">
        <f>WEEKDAY('Calendar Tab'!$B462)</f>
        <v>4</v>
      </c>
      <c r="H462" s="5" t="str">
        <f>TEXT('Calendar Tab'!$B462, "ddd")</f>
        <v>Wed</v>
      </c>
      <c r="I462" s="5">
        <f>INT(TEXT('Calendar Tab'!$B462, "d"))</f>
        <v>6</v>
      </c>
      <c r="J462" s="5" t="str">
        <f>'Calendar Tab'!$F462 &amp;"-" &amp;'Calendar Tab'!$E462</f>
        <v>2011-Q2</v>
      </c>
      <c r="K462" s="5" t="str">
        <f>'Calendar Tab'!$F462 &amp; "-" &amp; 'Calendar Tab'!$D462</f>
        <v>2011-Apr</v>
      </c>
      <c r="L462" s="5">
        <f>'Calendar Tab'!$F462 *100 +'Calendar Tab'!$C462</f>
        <v>201104</v>
      </c>
    </row>
    <row r="463" spans="1:12">
      <c r="A463" s="8">
        <f>'Calendar Tab'!$F463*10000 + 'Calendar Tab'!$C463*100 +'Calendar Tab'!$I463</f>
        <v>20110407</v>
      </c>
      <c r="B463" s="7">
        <v>40640</v>
      </c>
      <c r="C463" s="8">
        <f>INT(TEXT('Calendar Tab'!$B463, "m"))</f>
        <v>4</v>
      </c>
      <c r="D463" s="8" t="str">
        <f>TEXT('Calendar Tab'!$B463, "mmm")</f>
        <v>Apr</v>
      </c>
      <c r="E463" s="9" t="str">
        <f xml:space="preserve">  "Q" &amp;  ( 1 + QUOTIENT('Calendar Tab'!$C463-1, 3))</f>
        <v>Q2</v>
      </c>
      <c r="F463" s="8">
        <f>YEAR('Calendar Tab'!$B463)</f>
        <v>2011</v>
      </c>
      <c r="G463" s="8">
        <f>WEEKDAY('Calendar Tab'!$B463)</f>
        <v>5</v>
      </c>
      <c r="H463" s="8" t="str">
        <f>TEXT('Calendar Tab'!$B463, "ddd")</f>
        <v>Thu</v>
      </c>
      <c r="I463" s="8">
        <f>INT(TEXT('Calendar Tab'!$B463, "d"))</f>
        <v>7</v>
      </c>
      <c r="J463" s="8" t="str">
        <f>'Calendar Tab'!$F463 &amp;"-" &amp;'Calendar Tab'!$E463</f>
        <v>2011-Q2</v>
      </c>
      <c r="K463" s="8" t="str">
        <f>'Calendar Tab'!$F463 &amp; "-" &amp; 'Calendar Tab'!$D463</f>
        <v>2011-Apr</v>
      </c>
      <c r="L463" s="8">
        <f>'Calendar Tab'!$F463 *100 +'Calendar Tab'!$C463</f>
        <v>201104</v>
      </c>
    </row>
    <row r="464" spans="1:12">
      <c r="A464" s="5">
        <f>'Calendar Tab'!$F464*10000 + 'Calendar Tab'!$C464*100 +'Calendar Tab'!$I464</f>
        <v>20110408</v>
      </c>
      <c r="B464" s="4">
        <v>40641</v>
      </c>
      <c r="C464" s="5">
        <f>INT(TEXT('Calendar Tab'!$B464, "m"))</f>
        <v>4</v>
      </c>
      <c r="D464" s="5" t="str">
        <f>TEXT('Calendar Tab'!$B464, "mmm")</f>
        <v>Apr</v>
      </c>
      <c r="E464" s="6" t="str">
        <f xml:space="preserve">  "Q" &amp;  ( 1 + QUOTIENT('Calendar Tab'!$C464-1, 3))</f>
        <v>Q2</v>
      </c>
      <c r="F464" s="5">
        <f>YEAR('Calendar Tab'!$B464)</f>
        <v>2011</v>
      </c>
      <c r="G464" s="5">
        <f>WEEKDAY('Calendar Tab'!$B464)</f>
        <v>6</v>
      </c>
      <c r="H464" s="5" t="str">
        <f>TEXT('Calendar Tab'!$B464, "ddd")</f>
        <v>Fri</v>
      </c>
      <c r="I464" s="5">
        <f>INT(TEXT('Calendar Tab'!$B464, "d"))</f>
        <v>8</v>
      </c>
      <c r="J464" s="5" t="str">
        <f>'Calendar Tab'!$F464 &amp;"-" &amp;'Calendar Tab'!$E464</f>
        <v>2011-Q2</v>
      </c>
      <c r="K464" s="5" t="str">
        <f>'Calendar Tab'!$F464 &amp; "-" &amp; 'Calendar Tab'!$D464</f>
        <v>2011-Apr</v>
      </c>
      <c r="L464" s="5">
        <f>'Calendar Tab'!$F464 *100 +'Calendar Tab'!$C464</f>
        <v>201104</v>
      </c>
    </row>
    <row r="465" spans="1:12">
      <c r="A465" s="8">
        <f>'Calendar Tab'!$F465*10000 + 'Calendar Tab'!$C465*100 +'Calendar Tab'!$I465</f>
        <v>20110409</v>
      </c>
      <c r="B465" s="7">
        <v>40642</v>
      </c>
      <c r="C465" s="8">
        <f>INT(TEXT('Calendar Tab'!$B465, "m"))</f>
        <v>4</v>
      </c>
      <c r="D465" s="8" t="str">
        <f>TEXT('Calendar Tab'!$B465, "mmm")</f>
        <v>Apr</v>
      </c>
      <c r="E465" s="9" t="str">
        <f xml:space="preserve">  "Q" &amp;  ( 1 + QUOTIENT('Calendar Tab'!$C465-1, 3))</f>
        <v>Q2</v>
      </c>
      <c r="F465" s="8">
        <f>YEAR('Calendar Tab'!$B465)</f>
        <v>2011</v>
      </c>
      <c r="G465" s="8">
        <f>WEEKDAY('Calendar Tab'!$B465)</f>
        <v>7</v>
      </c>
      <c r="H465" s="8" t="str">
        <f>TEXT('Calendar Tab'!$B465, "ddd")</f>
        <v>Sat</v>
      </c>
      <c r="I465" s="8">
        <f>INT(TEXT('Calendar Tab'!$B465, "d"))</f>
        <v>9</v>
      </c>
      <c r="J465" s="8" t="str">
        <f>'Calendar Tab'!$F465 &amp;"-" &amp;'Calendar Tab'!$E465</f>
        <v>2011-Q2</v>
      </c>
      <c r="K465" s="8" t="str">
        <f>'Calendar Tab'!$F465 &amp; "-" &amp; 'Calendar Tab'!$D465</f>
        <v>2011-Apr</v>
      </c>
      <c r="L465" s="8">
        <f>'Calendar Tab'!$F465 *100 +'Calendar Tab'!$C465</f>
        <v>201104</v>
      </c>
    </row>
    <row r="466" spans="1:12">
      <c r="A466" s="5">
        <f>'Calendar Tab'!$F466*10000 + 'Calendar Tab'!$C466*100 +'Calendar Tab'!$I466</f>
        <v>20110410</v>
      </c>
      <c r="B466" s="4">
        <v>40643</v>
      </c>
      <c r="C466" s="5">
        <f>INT(TEXT('Calendar Tab'!$B466, "m"))</f>
        <v>4</v>
      </c>
      <c r="D466" s="5" t="str">
        <f>TEXT('Calendar Tab'!$B466, "mmm")</f>
        <v>Apr</v>
      </c>
      <c r="E466" s="6" t="str">
        <f xml:space="preserve">  "Q" &amp;  ( 1 + QUOTIENT('Calendar Tab'!$C466-1, 3))</f>
        <v>Q2</v>
      </c>
      <c r="F466" s="5">
        <f>YEAR('Calendar Tab'!$B466)</f>
        <v>2011</v>
      </c>
      <c r="G466" s="5">
        <f>WEEKDAY('Calendar Tab'!$B466)</f>
        <v>1</v>
      </c>
      <c r="H466" s="5" t="str">
        <f>TEXT('Calendar Tab'!$B466, "ddd")</f>
        <v>Sun</v>
      </c>
      <c r="I466" s="5">
        <f>INT(TEXT('Calendar Tab'!$B466, "d"))</f>
        <v>10</v>
      </c>
      <c r="J466" s="5" t="str">
        <f>'Calendar Tab'!$F466 &amp;"-" &amp;'Calendar Tab'!$E466</f>
        <v>2011-Q2</v>
      </c>
      <c r="K466" s="5" t="str">
        <f>'Calendar Tab'!$F466 &amp; "-" &amp; 'Calendar Tab'!$D466</f>
        <v>2011-Apr</v>
      </c>
      <c r="L466" s="5">
        <f>'Calendar Tab'!$F466 *100 +'Calendar Tab'!$C466</f>
        <v>201104</v>
      </c>
    </row>
    <row r="467" spans="1:12">
      <c r="A467" s="8">
        <f>'Calendar Tab'!$F467*10000 + 'Calendar Tab'!$C467*100 +'Calendar Tab'!$I467</f>
        <v>20110411</v>
      </c>
      <c r="B467" s="7">
        <v>40644</v>
      </c>
      <c r="C467" s="8">
        <f>INT(TEXT('Calendar Tab'!$B467, "m"))</f>
        <v>4</v>
      </c>
      <c r="D467" s="8" t="str">
        <f>TEXT('Calendar Tab'!$B467, "mmm")</f>
        <v>Apr</v>
      </c>
      <c r="E467" s="9" t="str">
        <f xml:space="preserve">  "Q" &amp;  ( 1 + QUOTIENT('Calendar Tab'!$C467-1, 3))</f>
        <v>Q2</v>
      </c>
      <c r="F467" s="8">
        <f>YEAR('Calendar Tab'!$B467)</f>
        <v>2011</v>
      </c>
      <c r="G467" s="8">
        <f>WEEKDAY('Calendar Tab'!$B467)</f>
        <v>2</v>
      </c>
      <c r="H467" s="8" t="str">
        <f>TEXT('Calendar Tab'!$B467, "ddd")</f>
        <v>Mon</v>
      </c>
      <c r="I467" s="8">
        <f>INT(TEXT('Calendar Tab'!$B467, "d"))</f>
        <v>11</v>
      </c>
      <c r="J467" s="8" t="str">
        <f>'Calendar Tab'!$F467 &amp;"-" &amp;'Calendar Tab'!$E467</f>
        <v>2011-Q2</v>
      </c>
      <c r="K467" s="8" t="str">
        <f>'Calendar Tab'!$F467 &amp; "-" &amp; 'Calendar Tab'!$D467</f>
        <v>2011-Apr</v>
      </c>
      <c r="L467" s="8">
        <f>'Calendar Tab'!$F467 *100 +'Calendar Tab'!$C467</f>
        <v>201104</v>
      </c>
    </row>
    <row r="468" spans="1:12">
      <c r="A468" s="5">
        <f>'Calendar Tab'!$F468*10000 + 'Calendar Tab'!$C468*100 +'Calendar Tab'!$I468</f>
        <v>20110412</v>
      </c>
      <c r="B468" s="4">
        <v>40645</v>
      </c>
      <c r="C468" s="5">
        <f>INT(TEXT('Calendar Tab'!$B468, "m"))</f>
        <v>4</v>
      </c>
      <c r="D468" s="5" t="str">
        <f>TEXT('Calendar Tab'!$B468, "mmm")</f>
        <v>Apr</v>
      </c>
      <c r="E468" s="6" t="str">
        <f xml:space="preserve">  "Q" &amp;  ( 1 + QUOTIENT('Calendar Tab'!$C468-1, 3))</f>
        <v>Q2</v>
      </c>
      <c r="F468" s="5">
        <f>YEAR('Calendar Tab'!$B468)</f>
        <v>2011</v>
      </c>
      <c r="G468" s="5">
        <f>WEEKDAY('Calendar Tab'!$B468)</f>
        <v>3</v>
      </c>
      <c r="H468" s="5" t="str">
        <f>TEXT('Calendar Tab'!$B468, "ddd")</f>
        <v>Tue</v>
      </c>
      <c r="I468" s="5">
        <f>INT(TEXT('Calendar Tab'!$B468, "d"))</f>
        <v>12</v>
      </c>
      <c r="J468" s="5" t="str">
        <f>'Calendar Tab'!$F468 &amp;"-" &amp;'Calendar Tab'!$E468</f>
        <v>2011-Q2</v>
      </c>
      <c r="K468" s="5" t="str">
        <f>'Calendar Tab'!$F468 &amp; "-" &amp; 'Calendar Tab'!$D468</f>
        <v>2011-Apr</v>
      </c>
      <c r="L468" s="5">
        <f>'Calendar Tab'!$F468 *100 +'Calendar Tab'!$C468</f>
        <v>201104</v>
      </c>
    </row>
    <row r="469" spans="1:12">
      <c r="A469" s="8">
        <f>'Calendar Tab'!$F469*10000 + 'Calendar Tab'!$C469*100 +'Calendar Tab'!$I469</f>
        <v>20110413</v>
      </c>
      <c r="B469" s="7">
        <v>40646</v>
      </c>
      <c r="C469" s="8">
        <f>INT(TEXT('Calendar Tab'!$B469, "m"))</f>
        <v>4</v>
      </c>
      <c r="D469" s="8" t="str">
        <f>TEXT('Calendar Tab'!$B469, "mmm")</f>
        <v>Apr</v>
      </c>
      <c r="E469" s="9" t="str">
        <f xml:space="preserve">  "Q" &amp;  ( 1 + QUOTIENT('Calendar Tab'!$C469-1, 3))</f>
        <v>Q2</v>
      </c>
      <c r="F469" s="8">
        <f>YEAR('Calendar Tab'!$B469)</f>
        <v>2011</v>
      </c>
      <c r="G469" s="8">
        <f>WEEKDAY('Calendar Tab'!$B469)</f>
        <v>4</v>
      </c>
      <c r="H469" s="8" t="str">
        <f>TEXT('Calendar Tab'!$B469, "ddd")</f>
        <v>Wed</v>
      </c>
      <c r="I469" s="8">
        <f>INT(TEXT('Calendar Tab'!$B469, "d"))</f>
        <v>13</v>
      </c>
      <c r="J469" s="8" t="str">
        <f>'Calendar Tab'!$F469 &amp;"-" &amp;'Calendar Tab'!$E469</f>
        <v>2011-Q2</v>
      </c>
      <c r="K469" s="8" t="str">
        <f>'Calendar Tab'!$F469 &amp; "-" &amp; 'Calendar Tab'!$D469</f>
        <v>2011-Apr</v>
      </c>
      <c r="L469" s="8">
        <f>'Calendar Tab'!$F469 *100 +'Calendar Tab'!$C469</f>
        <v>201104</v>
      </c>
    </row>
    <row r="470" spans="1:12">
      <c r="A470" s="5">
        <f>'Calendar Tab'!$F470*10000 + 'Calendar Tab'!$C470*100 +'Calendar Tab'!$I470</f>
        <v>20110414</v>
      </c>
      <c r="B470" s="4">
        <v>40647</v>
      </c>
      <c r="C470" s="5">
        <f>INT(TEXT('Calendar Tab'!$B470, "m"))</f>
        <v>4</v>
      </c>
      <c r="D470" s="5" t="str">
        <f>TEXT('Calendar Tab'!$B470, "mmm")</f>
        <v>Apr</v>
      </c>
      <c r="E470" s="6" t="str">
        <f xml:space="preserve">  "Q" &amp;  ( 1 + QUOTIENT('Calendar Tab'!$C470-1, 3))</f>
        <v>Q2</v>
      </c>
      <c r="F470" s="5">
        <f>YEAR('Calendar Tab'!$B470)</f>
        <v>2011</v>
      </c>
      <c r="G470" s="5">
        <f>WEEKDAY('Calendar Tab'!$B470)</f>
        <v>5</v>
      </c>
      <c r="H470" s="5" t="str">
        <f>TEXT('Calendar Tab'!$B470, "ddd")</f>
        <v>Thu</v>
      </c>
      <c r="I470" s="5">
        <f>INT(TEXT('Calendar Tab'!$B470, "d"))</f>
        <v>14</v>
      </c>
      <c r="J470" s="5" t="str">
        <f>'Calendar Tab'!$F470 &amp;"-" &amp;'Calendar Tab'!$E470</f>
        <v>2011-Q2</v>
      </c>
      <c r="K470" s="5" t="str">
        <f>'Calendar Tab'!$F470 &amp; "-" &amp; 'Calendar Tab'!$D470</f>
        <v>2011-Apr</v>
      </c>
      <c r="L470" s="5">
        <f>'Calendar Tab'!$F470 *100 +'Calendar Tab'!$C470</f>
        <v>201104</v>
      </c>
    </row>
    <row r="471" spans="1:12">
      <c r="A471" s="8">
        <f>'Calendar Tab'!$F471*10000 + 'Calendar Tab'!$C471*100 +'Calendar Tab'!$I471</f>
        <v>20110415</v>
      </c>
      <c r="B471" s="7">
        <v>40648</v>
      </c>
      <c r="C471" s="8">
        <f>INT(TEXT('Calendar Tab'!$B471, "m"))</f>
        <v>4</v>
      </c>
      <c r="D471" s="8" t="str">
        <f>TEXT('Calendar Tab'!$B471, "mmm")</f>
        <v>Apr</v>
      </c>
      <c r="E471" s="9" t="str">
        <f xml:space="preserve">  "Q" &amp;  ( 1 + QUOTIENT('Calendar Tab'!$C471-1, 3))</f>
        <v>Q2</v>
      </c>
      <c r="F471" s="8">
        <f>YEAR('Calendar Tab'!$B471)</f>
        <v>2011</v>
      </c>
      <c r="G471" s="8">
        <f>WEEKDAY('Calendar Tab'!$B471)</f>
        <v>6</v>
      </c>
      <c r="H471" s="8" t="str">
        <f>TEXT('Calendar Tab'!$B471, "ddd")</f>
        <v>Fri</v>
      </c>
      <c r="I471" s="8">
        <f>INT(TEXT('Calendar Tab'!$B471, "d"))</f>
        <v>15</v>
      </c>
      <c r="J471" s="8" t="str">
        <f>'Calendar Tab'!$F471 &amp;"-" &amp;'Calendar Tab'!$E471</f>
        <v>2011-Q2</v>
      </c>
      <c r="K471" s="8" t="str">
        <f>'Calendar Tab'!$F471 &amp; "-" &amp; 'Calendar Tab'!$D471</f>
        <v>2011-Apr</v>
      </c>
      <c r="L471" s="8">
        <f>'Calendar Tab'!$F471 *100 +'Calendar Tab'!$C471</f>
        <v>201104</v>
      </c>
    </row>
    <row r="472" spans="1:12">
      <c r="A472" s="5">
        <f>'Calendar Tab'!$F472*10000 + 'Calendar Tab'!$C472*100 +'Calendar Tab'!$I472</f>
        <v>20110416</v>
      </c>
      <c r="B472" s="4">
        <v>40649</v>
      </c>
      <c r="C472" s="5">
        <f>INT(TEXT('Calendar Tab'!$B472, "m"))</f>
        <v>4</v>
      </c>
      <c r="D472" s="5" t="str">
        <f>TEXT('Calendar Tab'!$B472, "mmm")</f>
        <v>Apr</v>
      </c>
      <c r="E472" s="6" t="str">
        <f xml:space="preserve">  "Q" &amp;  ( 1 + QUOTIENT('Calendar Tab'!$C472-1, 3))</f>
        <v>Q2</v>
      </c>
      <c r="F472" s="5">
        <f>YEAR('Calendar Tab'!$B472)</f>
        <v>2011</v>
      </c>
      <c r="G472" s="5">
        <f>WEEKDAY('Calendar Tab'!$B472)</f>
        <v>7</v>
      </c>
      <c r="H472" s="5" t="str">
        <f>TEXT('Calendar Tab'!$B472, "ddd")</f>
        <v>Sat</v>
      </c>
      <c r="I472" s="5">
        <f>INT(TEXT('Calendar Tab'!$B472, "d"))</f>
        <v>16</v>
      </c>
      <c r="J472" s="5" t="str">
        <f>'Calendar Tab'!$F472 &amp;"-" &amp;'Calendar Tab'!$E472</f>
        <v>2011-Q2</v>
      </c>
      <c r="K472" s="5" t="str">
        <f>'Calendar Tab'!$F472 &amp; "-" &amp; 'Calendar Tab'!$D472</f>
        <v>2011-Apr</v>
      </c>
      <c r="L472" s="5">
        <f>'Calendar Tab'!$F472 *100 +'Calendar Tab'!$C472</f>
        <v>201104</v>
      </c>
    </row>
    <row r="473" spans="1:12">
      <c r="A473" s="8">
        <f>'Calendar Tab'!$F473*10000 + 'Calendar Tab'!$C473*100 +'Calendar Tab'!$I473</f>
        <v>20110417</v>
      </c>
      <c r="B473" s="7">
        <v>40650</v>
      </c>
      <c r="C473" s="8">
        <f>INT(TEXT('Calendar Tab'!$B473, "m"))</f>
        <v>4</v>
      </c>
      <c r="D473" s="8" t="str">
        <f>TEXT('Calendar Tab'!$B473, "mmm")</f>
        <v>Apr</v>
      </c>
      <c r="E473" s="9" t="str">
        <f xml:space="preserve">  "Q" &amp;  ( 1 + QUOTIENT('Calendar Tab'!$C473-1, 3))</f>
        <v>Q2</v>
      </c>
      <c r="F473" s="8">
        <f>YEAR('Calendar Tab'!$B473)</f>
        <v>2011</v>
      </c>
      <c r="G473" s="8">
        <f>WEEKDAY('Calendar Tab'!$B473)</f>
        <v>1</v>
      </c>
      <c r="H473" s="8" t="str">
        <f>TEXT('Calendar Tab'!$B473, "ddd")</f>
        <v>Sun</v>
      </c>
      <c r="I473" s="8">
        <f>INT(TEXT('Calendar Tab'!$B473, "d"))</f>
        <v>17</v>
      </c>
      <c r="J473" s="8" t="str">
        <f>'Calendar Tab'!$F473 &amp;"-" &amp;'Calendar Tab'!$E473</f>
        <v>2011-Q2</v>
      </c>
      <c r="K473" s="8" t="str">
        <f>'Calendar Tab'!$F473 &amp; "-" &amp; 'Calendar Tab'!$D473</f>
        <v>2011-Apr</v>
      </c>
      <c r="L473" s="8">
        <f>'Calendar Tab'!$F473 *100 +'Calendar Tab'!$C473</f>
        <v>201104</v>
      </c>
    </row>
    <row r="474" spans="1:12">
      <c r="A474" s="5">
        <f>'Calendar Tab'!$F474*10000 + 'Calendar Tab'!$C474*100 +'Calendar Tab'!$I474</f>
        <v>20110418</v>
      </c>
      <c r="B474" s="4">
        <v>40651</v>
      </c>
      <c r="C474" s="5">
        <f>INT(TEXT('Calendar Tab'!$B474, "m"))</f>
        <v>4</v>
      </c>
      <c r="D474" s="5" t="str">
        <f>TEXT('Calendar Tab'!$B474, "mmm")</f>
        <v>Apr</v>
      </c>
      <c r="E474" s="6" t="str">
        <f xml:space="preserve">  "Q" &amp;  ( 1 + QUOTIENT('Calendar Tab'!$C474-1, 3))</f>
        <v>Q2</v>
      </c>
      <c r="F474" s="5">
        <f>YEAR('Calendar Tab'!$B474)</f>
        <v>2011</v>
      </c>
      <c r="G474" s="5">
        <f>WEEKDAY('Calendar Tab'!$B474)</f>
        <v>2</v>
      </c>
      <c r="H474" s="5" t="str">
        <f>TEXT('Calendar Tab'!$B474, "ddd")</f>
        <v>Mon</v>
      </c>
      <c r="I474" s="5">
        <f>INT(TEXT('Calendar Tab'!$B474, "d"))</f>
        <v>18</v>
      </c>
      <c r="J474" s="5" t="str">
        <f>'Calendar Tab'!$F474 &amp;"-" &amp;'Calendar Tab'!$E474</f>
        <v>2011-Q2</v>
      </c>
      <c r="K474" s="5" t="str">
        <f>'Calendar Tab'!$F474 &amp; "-" &amp; 'Calendar Tab'!$D474</f>
        <v>2011-Apr</v>
      </c>
      <c r="L474" s="5">
        <f>'Calendar Tab'!$F474 *100 +'Calendar Tab'!$C474</f>
        <v>201104</v>
      </c>
    </row>
    <row r="475" spans="1:12">
      <c r="A475" s="8">
        <f>'Calendar Tab'!$F475*10000 + 'Calendar Tab'!$C475*100 +'Calendar Tab'!$I475</f>
        <v>20110419</v>
      </c>
      <c r="B475" s="7">
        <v>40652</v>
      </c>
      <c r="C475" s="8">
        <f>INT(TEXT('Calendar Tab'!$B475, "m"))</f>
        <v>4</v>
      </c>
      <c r="D475" s="8" t="str">
        <f>TEXT('Calendar Tab'!$B475, "mmm")</f>
        <v>Apr</v>
      </c>
      <c r="E475" s="9" t="str">
        <f xml:space="preserve">  "Q" &amp;  ( 1 + QUOTIENT('Calendar Tab'!$C475-1, 3))</f>
        <v>Q2</v>
      </c>
      <c r="F475" s="8">
        <f>YEAR('Calendar Tab'!$B475)</f>
        <v>2011</v>
      </c>
      <c r="G475" s="8">
        <f>WEEKDAY('Calendar Tab'!$B475)</f>
        <v>3</v>
      </c>
      <c r="H475" s="8" t="str">
        <f>TEXT('Calendar Tab'!$B475, "ddd")</f>
        <v>Tue</v>
      </c>
      <c r="I475" s="8">
        <f>INT(TEXT('Calendar Tab'!$B475, "d"))</f>
        <v>19</v>
      </c>
      <c r="J475" s="8" t="str">
        <f>'Calendar Tab'!$F475 &amp;"-" &amp;'Calendar Tab'!$E475</f>
        <v>2011-Q2</v>
      </c>
      <c r="K475" s="8" t="str">
        <f>'Calendar Tab'!$F475 &amp; "-" &amp; 'Calendar Tab'!$D475</f>
        <v>2011-Apr</v>
      </c>
      <c r="L475" s="8">
        <f>'Calendar Tab'!$F475 *100 +'Calendar Tab'!$C475</f>
        <v>201104</v>
      </c>
    </row>
    <row r="476" spans="1:12">
      <c r="A476" s="5">
        <f>'Calendar Tab'!$F476*10000 + 'Calendar Tab'!$C476*100 +'Calendar Tab'!$I476</f>
        <v>20110420</v>
      </c>
      <c r="B476" s="4">
        <v>40653</v>
      </c>
      <c r="C476" s="5">
        <f>INT(TEXT('Calendar Tab'!$B476, "m"))</f>
        <v>4</v>
      </c>
      <c r="D476" s="5" t="str">
        <f>TEXT('Calendar Tab'!$B476, "mmm")</f>
        <v>Apr</v>
      </c>
      <c r="E476" s="6" t="str">
        <f xml:space="preserve">  "Q" &amp;  ( 1 + QUOTIENT('Calendar Tab'!$C476-1, 3))</f>
        <v>Q2</v>
      </c>
      <c r="F476" s="5">
        <f>YEAR('Calendar Tab'!$B476)</f>
        <v>2011</v>
      </c>
      <c r="G476" s="5">
        <f>WEEKDAY('Calendar Tab'!$B476)</f>
        <v>4</v>
      </c>
      <c r="H476" s="5" t="str">
        <f>TEXT('Calendar Tab'!$B476, "ddd")</f>
        <v>Wed</v>
      </c>
      <c r="I476" s="5">
        <f>INT(TEXT('Calendar Tab'!$B476, "d"))</f>
        <v>20</v>
      </c>
      <c r="J476" s="5" t="str">
        <f>'Calendar Tab'!$F476 &amp;"-" &amp;'Calendar Tab'!$E476</f>
        <v>2011-Q2</v>
      </c>
      <c r="K476" s="5" t="str">
        <f>'Calendar Tab'!$F476 &amp; "-" &amp; 'Calendar Tab'!$D476</f>
        <v>2011-Apr</v>
      </c>
      <c r="L476" s="5">
        <f>'Calendar Tab'!$F476 *100 +'Calendar Tab'!$C476</f>
        <v>201104</v>
      </c>
    </row>
    <row r="477" spans="1:12">
      <c r="A477" s="8">
        <f>'Calendar Tab'!$F477*10000 + 'Calendar Tab'!$C477*100 +'Calendar Tab'!$I477</f>
        <v>20110421</v>
      </c>
      <c r="B477" s="7">
        <v>40654</v>
      </c>
      <c r="C477" s="8">
        <f>INT(TEXT('Calendar Tab'!$B477, "m"))</f>
        <v>4</v>
      </c>
      <c r="D477" s="8" t="str">
        <f>TEXT('Calendar Tab'!$B477, "mmm")</f>
        <v>Apr</v>
      </c>
      <c r="E477" s="9" t="str">
        <f xml:space="preserve">  "Q" &amp;  ( 1 + QUOTIENT('Calendar Tab'!$C477-1, 3))</f>
        <v>Q2</v>
      </c>
      <c r="F477" s="8">
        <f>YEAR('Calendar Tab'!$B477)</f>
        <v>2011</v>
      </c>
      <c r="G477" s="8">
        <f>WEEKDAY('Calendar Tab'!$B477)</f>
        <v>5</v>
      </c>
      <c r="H477" s="8" t="str">
        <f>TEXT('Calendar Tab'!$B477, "ddd")</f>
        <v>Thu</v>
      </c>
      <c r="I477" s="8">
        <f>INT(TEXT('Calendar Tab'!$B477, "d"))</f>
        <v>21</v>
      </c>
      <c r="J477" s="8" t="str">
        <f>'Calendar Tab'!$F477 &amp;"-" &amp;'Calendar Tab'!$E477</f>
        <v>2011-Q2</v>
      </c>
      <c r="K477" s="8" t="str">
        <f>'Calendar Tab'!$F477 &amp; "-" &amp; 'Calendar Tab'!$D477</f>
        <v>2011-Apr</v>
      </c>
      <c r="L477" s="8">
        <f>'Calendar Tab'!$F477 *100 +'Calendar Tab'!$C477</f>
        <v>201104</v>
      </c>
    </row>
    <row r="478" spans="1:12">
      <c r="A478" s="5">
        <f>'Calendar Tab'!$F478*10000 + 'Calendar Tab'!$C478*100 +'Calendar Tab'!$I478</f>
        <v>20110422</v>
      </c>
      <c r="B478" s="4">
        <v>40655</v>
      </c>
      <c r="C478" s="5">
        <f>INT(TEXT('Calendar Tab'!$B478, "m"))</f>
        <v>4</v>
      </c>
      <c r="D478" s="5" t="str">
        <f>TEXT('Calendar Tab'!$B478, "mmm")</f>
        <v>Apr</v>
      </c>
      <c r="E478" s="6" t="str">
        <f xml:space="preserve">  "Q" &amp;  ( 1 + QUOTIENT('Calendar Tab'!$C478-1, 3))</f>
        <v>Q2</v>
      </c>
      <c r="F478" s="5">
        <f>YEAR('Calendar Tab'!$B478)</f>
        <v>2011</v>
      </c>
      <c r="G478" s="5">
        <f>WEEKDAY('Calendar Tab'!$B478)</f>
        <v>6</v>
      </c>
      <c r="H478" s="5" t="str">
        <f>TEXT('Calendar Tab'!$B478, "ddd")</f>
        <v>Fri</v>
      </c>
      <c r="I478" s="5">
        <f>INT(TEXT('Calendar Tab'!$B478, "d"))</f>
        <v>22</v>
      </c>
      <c r="J478" s="5" t="str">
        <f>'Calendar Tab'!$F478 &amp;"-" &amp;'Calendar Tab'!$E478</f>
        <v>2011-Q2</v>
      </c>
      <c r="K478" s="5" t="str">
        <f>'Calendar Tab'!$F478 &amp; "-" &amp; 'Calendar Tab'!$D478</f>
        <v>2011-Apr</v>
      </c>
      <c r="L478" s="5">
        <f>'Calendar Tab'!$F478 *100 +'Calendar Tab'!$C478</f>
        <v>201104</v>
      </c>
    </row>
    <row r="479" spans="1:12">
      <c r="A479" s="8">
        <f>'Calendar Tab'!$F479*10000 + 'Calendar Tab'!$C479*100 +'Calendar Tab'!$I479</f>
        <v>20110423</v>
      </c>
      <c r="B479" s="7">
        <v>40656</v>
      </c>
      <c r="C479" s="8">
        <f>INT(TEXT('Calendar Tab'!$B479, "m"))</f>
        <v>4</v>
      </c>
      <c r="D479" s="8" t="str">
        <f>TEXT('Calendar Tab'!$B479, "mmm")</f>
        <v>Apr</v>
      </c>
      <c r="E479" s="9" t="str">
        <f xml:space="preserve">  "Q" &amp;  ( 1 + QUOTIENT('Calendar Tab'!$C479-1, 3))</f>
        <v>Q2</v>
      </c>
      <c r="F479" s="8">
        <f>YEAR('Calendar Tab'!$B479)</f>
        <v>2011</v>
      </c>
      <c r="G479" s="8">
        <f>WEEKDAY('Calendar Tab'!$B479)</f>
        <v>7</v>
      </c>
      <c r="H479" s="8" t="str">
        <f>TEXT('Calendar Tab'!$B479, "ddd")</f>
        <v>Sat</v>
      </c>
      <c r="I479" s="8">
        <f>INT(TEXT('Calendar Tab'!$B479, "d"))</f>
        <v>23</v>
      </c>
      <c r="J479" s="8" t="str">
        <f>'Calendar Tab'!$F479 &amp;"-" &amp;'Calendar Tab'!$E479</f>
        <v>2011-Q2</v>
      </c>
      <c r="K479" s="8" t="str">
        <f>'Calendar Tab'!$F479 &amp; "-" &amp; 'Calendar Tab'!$D479</f>
        <v>2011-Apr</v>
      </c>
      <c r="L479" s="8">
        <f>'Calendar Tab'!$F479 *100 +'Calendar Tab'!$C479</f>
        <v>201104</v>
      </c>
    </row>
    <row r="480" spans="1:12">
      <c r="A480" s="5">
        <f>'Calendar Tab'!$F480*10000 + 'Calendar Tab'!$C480*100 +'Calendar Tab'!$I480</f>
        <v>20110424</v>
      </c>
      <c r="B480" s="4">
        <v>40657</v>
      </c>
      <c r="C480" s="5">
        <f>INT(TEXT('Calendar Tab'!$B480, "m"))</f>
        <v>4</v>
      </c>
      <c r="D480" s="5" t="str">
        <f>TEXT('Calendar Tab'!$B480, "mmm")</f>
        <v>Apr</v>
      </c>
      <c r="E480" s="6" t="str">
        <f xml:space="preserve">  "Q" &amp;  ( 1 + QUOTIENT('Calendar Tab'!$C480-1, 3))</f>
        <v>Q2</v>
      </c>
      <c r="F480" s="5">
        <f>YEAR('Calendar Tab'!$B480)</f>
        <v>2011</v>
      </c>
      <c r="G480" s="5">
        <f>WEEKDAY('Calendar Tab'!$B480)</f>
        <v>1</v>
      </c>
      <c r="H480" s="5" t="str">
        <f>TEXT('Calendar Tab'!$B480, "ddd")</f>
        <v>Sun</v>
      </c>
      <c r="I480" s="5">
        <f>INT(TEXT('Calendar Tab'!$B480, "d"))</f>
        <v>24</v>
      </c>
      <c r="J480" s="5" t="str">
        <f>'Calendar Tab'!$F480 &amp;"-" &amp;'Calendar Tab'!$E480</f>
        <v>2011-Q2</v>
      </c>
      <c r="K480" s="5" t="str">
        <f>'Calendar Tab'!$F480 &amp; "-" &amp; 'Calendar Tab'!$D480</f>
        <v>2011-Apr</v>
      </c>
      <c r="L480" s="5">
        <f>'Calendar Tab'!$F480 *100 +'Calendar Tab'!$C480</f>
        <v>201104</v>
      </c>
    </row>
    <row r="481" spans="1:12">
      <c r="A481" s="8">
        <f>'Calendar Tab'!$F481*10000 + 'Calendar Tab'!$C481*100 +'Calendar Tab'!$I481</f>
        <v>20110425</v>
      </c>
      <c r="B481" s="7">
        <v>40658</v>
      </c>
      <c r="C481" s="8">
        <f>INT(TEXT('Calendar Tab'!$B481, "m"))</f>
        <v>4</v>
      </c>
      <c r="D481" s="8" t="str">
        <f>TEXT('Calendar Tab'!$B481, "mmm")</f>
        <v>Apr</v>
      </c>
      <c r="E481" s="9" t="str">
        <f xml:space="preserve">  "Q" &amp;  ( 1 + QUOTIENT('Calendar Tab'!$C481-1, 3))</f>
        <v>Q2</v>
      </c>
      <c r="F481" s="8">
        <f>YEAR('Calendar Tab'!$B481)</f>
        <v>2011</v>
      </c>
      <c r="G481" s="8">
        <f>WEEKDAY('Calendar Tab'!$B481)</f>
        <v>2</v>
      </c>
      <c r="H481" s="8" t="str">
        <f>TEXT('Calendar Tab'!$B481, "ddd")</f>
        <v>Mon</v>
      </c>
      <c r="I481" s="8">
        <f>INT(TEXT('Calendar Tab'!$B481, "d"))</f>
        <v>25</v>
      </c>
      <c r="J481" s="8" t="str">
        <f>'Calendar Tab'!$F481 &amp;"-" &amp;'Calendar Tab'!$E481</f>
        <v>2011-Q2</v>
      </c>
      <c r="K481" s="8" t="str">
        <f>'Calendar Tab'!$F481 &amp; "-" &amp; 'Calendar Tab'!$D481</f>
        <v>2011-Apr</v>
      </c>
      <c r="L481" s="8">
        <f>'Calendar Tab'!$F481 *100 +'Calendar Tab'!$C481</f>
        <v>201104</v>
      </c>
    </row>
    <row r="482" spans="1:12">
      <c r="A482" s="5">
        <f>'Calendar Tab'!$F482*10000 + 'Calendar Tab'!$C482*100 +'Calendar Tab'!$I482</f>
        <v>20110426</v>
      </c>
      <c r="B482" s="4">
        <v>40659</v>
      </c>
      <c r="C482" s="5">
        <f>INT(TEXT('Calendar Tab'!$B482, "m"))</f>
        <v>4</v>
      </c>
      <c r="D482" s="5" t="str">
        <f>TEXT('Calendar Tab'!$B482, "mmm")</f>
        <v>Apr</v>
      </c>
      <c r="E482" s="6" t="str">
        <f xml:space="preserve">  "Q" &amp;  ( 1 + QUOTIENT('Calendar Tab'!$C482-1, 3))</f>
        <v>Q2</v>
      </c>
      <c r="F482" s="5">
        <f>YEAR('Calendar Tab'!$B482)</f>
        <v>2011</v>
      </c>
      <c r="G482" s="5">
        <f>WEEKDAY('Calendar Tab'!$B482)</f>
        <v>3</v>
      </c>
      <c r="H482" s="5" t="str">
        <f>TEXT('Calendar Tab'!$B482, "ddd")</f>
        <v>Tue</v>
      </c>
      <c r="I482" s="5">
        <f>INT(TEXT('Calendar Tab'!$B482, "d"))</f>
        <v>26</v>
      </c>
      <c r="J482" s="5" t="str">
        <f>'Calendar Tab'!$F482 &amp;"-" &amp;'Calendar Tab'!$E482</f>
        <v>2011-Q2</v>
      </c>
      <c r="K482" s="5" t="str">
        <f>'Calendar Tab'!$F482 &amp; "-" &amp; 'Calendar Tab'!$D482</f>
        <v>2011-Apr</v>
      </c>
      <c r="L482" s="5">
        <f>'Calendar Tab'!$F482 *100 +'Calendar Tab'!$C482</f>
        <v>201104</v>
      </c>
    </row>
    <row r="483" spans="1:12">
      <c r="A483" s="8">
        <f>'Calendar Tab'!$F483*10000 + 'Calendar Tab'!$C483*100 +'Calendar Tab'!$I483</f>
        <v>20110427</v>
      </c>
      <c r="B483" s="7">
        <v>40660</v>
      </c>
      <c r="C483" s="8">
        <f>INT(TEXT('Calendar Tab'!$B483, "m"))</f>
        <v>4</v>
      </c>
      <c r="D483" s="8" t="str">
        <f>TEXT('Calendar Tab'!$B483, "mmm")</f>
        <v>Apr</v>
      </c>
      <c r="E483" s="9" t="str">
        <f xml:space="preserve">  "Q" &amp;  ( 1 + QUOTIENT('Calendar Tab'!$C483-1, 3))</f>
        <v>Q2</v>
      </c>
      <c r="F483" s="8">
        <f>YEAR('Calendar Tab'!$B483)</f>
        <v>2011</v>
      </c>
      <c r="G483" s="8">
        <f>WEEKDAY('Calendar Tab'!$B483)</f>
        <v>4</v>
      </c>
      <c r="H483" s="8" t="str">
        <f>TEXT('Calendar Tab'!$B483, "ddd")</f>
        <v>Wed</v>
      </c>
      <c r="I483" s="8">
        <f>INT(TEXT('Calendar Tab'!$B483, "d"))</f>
        <v>27</v>
      </c>
      <c r="J483" s="8" t="str">
        <f>'Calendar Tab'!$F483 &amp;"-" &amp;'Calendar Tab'!$E483</f>
        <v>2011-Q2</v>
      </c>
      <c r="K483" s="8" t="str">
        <f>'Calendar Tab'!$F483 &amp; "-" &amp; 'Calendar Tab'!$D483</f>
        <v>2011-Apr</v>
      </c>
      <c r="L483" s="8">
        <f>'Calendar Tab'!$F483 *100 +'Calendar Tab'!$C483</f>
        <v>201104</v>
      </c>
    </row>
    <row r="484" spans="1:12">
      <c r="A484" s="5">
        <f>'Calendar Tab'!$F484*10000 + 'Calendar Tab'!$C484*100 +'Calendar Tab'!$I484</f>
        <v>20110428</v>
      </c>
      <c r="B484" s="4">
        <v>40661</v>
      </c>
      <c r="C484" s="5">
        <f>INT(TEXT('Calendar Tab'!$B484, "m"))</f>
        <v>4</v>
      </c>
      <c r="D484" s="5" t="str">
        <f>TEXT('Calendar Tab'!$B484, "mmm")</f>
        <v>Apr</v>
      </c>
      <c r="E484" s="6" t="str">
        <f xml:space="preserve">  "Q" &amp;  ( 1 + QUOTIENT('Calendar Tab'!$C484-1, 3))</f>
        <v>Q2</v>
      </c>
      <c r="F484" s="5">
        <f>YEAR('Calendar Tab'!$B484)</f>
        <v>2011</v>
      </c>
      <c r="G484" s="5">
        <f>WEEKDAY('Calendar Tab'!$B484)</f>
        <v>5</v>
      </c>
      <c r="H484" s="5" t="str">
        <f>TEXT('Calendar Tab'!$B484, "ddd")</f>
        <v>Thu</v>
      </c>
      <c r="I484" s="5">
        <f>INT(TEXT('Calendar Tab'!$B484, "d"))</f>
        <v>28</v>
      </c>
      <c r="J484" s="5" t="str">
        <f>'Calendar Tab'!$F484 &amp;"-" &amp;'Calendar Tab'!$E484</f>
        <v>2011-Q2</v>
      </c>
      <c r="K484" s="5" t="str">
        <f>'Calendar Tab'!$F484 &amp; "-" &amp; 'Calendar Tab'!$D484</f>
        <v>2011-Apr</v>
      </c>
      <c r="L484" s="5">
        <f>'Calendar Tab'!$F484 *100 +'Calendar Tab'!$C484</f>
        <v>201104</v>
      </c>
    </row>
    <row r="485" spans="1:12">
      <c r="A485" s="8">
        <f>'Calendar Tab'!$F485*10000 + 'Calendar Tab'!$C485*100 +'Calendar Tab'!$I485</f>
        <v>20110429</v>
      </c>
      <c r="B485" s="7">
        <v>40662</v>
      </c>
      <c r="C485" s="8">
        <f>INT(TEXT('Calendar Tab'!$B485, "m"))</f>
        <v>4</v>
      </c>
      <c r="D485" s="8" t="str">
        <f>TEXT('Calendar Tab'!$B485, "mmm")</f>
        <v>Apr</v>
      </c>
      <c r="E485" s="9" t="str">
        <f xml:space="preserve">  "Q" &amp;  ( 1 + QUOTIENT('Calendar Tab'!$C485-1, 3))</f>
        <v>Q2</v>
      </c>
      <c r="F485" s="8">
        <f>YEAR('Calendar Tab'!$B485)</f>
        <v>2011</v>
      </c>
      <c r="G485" s="8">
        <f>WEEKDAY('Calendar Tab'!$B485)</f>
        <v>6</v>
      </c>
      <c r="H485" s="8" t="str">
        <f>TEXT('Calendar Tab'!$B485, "ddd")</f>
        <v>Fri</v>
      </c>
      <c r="I485" s="8">
        <f>INT(TEXT('Calendar Tab'!$B485, "d"))</f>
        <v>29</v>
      </c>
      <c r="J485" s="8" t="str">
        <f>'Calendar Tab'!$F485 &amp;"-" &amp;'Calendar Tab'!$E485</f>
        <v>2011-Q2</v>
      </c>
      <c r="K485" s="8" t="str">
        <f>'Calendar Tab'!$F485 &amp; "-" &amp; 'Calendar Tab'!$D485</f>
        <v>2011-Apr</v>
      </c>
      <c r="L485" s="8">
        <f>'Calendar Tab'!$F485 *100 +'Calendar Tab'!$C485</f>
        <v>201104</v>
      </c>
    </row>
    <row r="486" spans="1:12">
      <c r="A486" s="5">
        <f>'Calendar Tab'!$F486*10000 + 'Calendar Tab'!$C486*100 +'Calendar Tab'!$I486</f>
        <v>20110430</v>
      </c>
      <c r="B486" s="4">
        <v>40663</v>
      </c>
      <c r="C486" s="5">
        <f>INT(TEXT('Calendar Tab'!$B486, "m"))</f>
        <v>4</v>
      </c>
      <c r="D486" s="5" t="str">
        <f>TEXT('Calendar Tab'!$B486, "mmm")</f>
        <v>Apr</v>
      </c>
      <c r="E486" s="6" t="str">
        <f xml:space="preserve">  "Q" &amp;  ( 1 + QUOTIENT('Calendar Tab'!$C486-1, 3))</f>
        <v>Q2</v>
      </c>
      <c r="F486" s="5">
        <f>YEAR('Calendar Tab'!$B486)</f>
        <v>2011</v>
      </c>
      <c r="G486" s="5">
        <f>WEEKDAY('Calendar Tab'!$B486)</f>
        <v>7</v>
      </c>
      <c r="H486" s="5" t="str">
        <f>TEXT('Calendar Tab'!$B486, "ddd")</f>
        <v>Sat</v>
      </c>
      <c r="I486" s="5">
        <f>INT(TEXT('Calendar Tab'!$B486, "d"))</f>
        <v>30</v>
      </c>
      <c r="J486" s="5" t="str">
        <f>'Calendar Tab'!$F486 &amp;"-" &amp;'Calendar Tab'!$E486</f>
        <v>2011-Q2</v>
      </c>
      <c r="K486" s="5" t="str">
        <f>'Calendar Tab'!$F486 &amp; "-" &amp; 'Calendar Tab'!$D486</f>
        <v>2011-Apr</v>
      </c>
      <c r="L486" s="5">
        <f>'Calendar Tab'!$F486 *100 +'Calendar Tab'!$C486</f>
        <v>201104</v>
      </c>
    </row>
    <row r="487" spans="1:12">
      <c r="A487" s="8">
        <f>'Calendar Tab'!$F487*10000 + 'Calendar Tab'!$C487*100 +'Calendar Tab'!$I487</f>
        <v>20110501</v>
      </c>
      <c r="B487" s="7">
        <v>40664</v>
      </c>
      <c r="C487" s="8">
        <f>INT(TEXT('Calendar Tab'!$B487, "m"))</f>
        <v>5</v>
      </c>
      <c r="D487" s="8" t="str">
        <f>TEXT('Calendar Tab'!$B487, "mmm")</f>
        <v>May</v>
      </c>
      <c r="E487" s="9" t="str">
        <f xml:space="preserve">  "Q" &amp;  ( 1 + QUOTIENT('Calendar Tab'!$C487-1, 3))</f>
        <v>Q2</v>
      </c>
      <c r="F487" s="8">
        <f>YEAR('Calendar Tab'!$B487)</f>
        <v>2011</v>
      </c>
      <c r="G487" s="8">
        <f>WEEKDAY('Calendar Tab'!$B487)</f>
        <v>1</v>
      </c>
      <c r="H487" s="8" t="str">
        <f>TEXT('Calendar Tab'!$B487, "ddd")</f>
        <v>Sun</v>
      </c>
      <c r="I487" s="8">
        <f>INT(TEXT('Calendar Tab'!$B487, "d"))</f>
        <v>1</v>
      </c>
      <c r="J487" s="8" t="str">
        <f>'Calendar Tab'!$F487 &amp;"-" &amp;'Calendar Tab'!$E487</f>
        <v>2011-Q2</v>
      </c>
      <c r="K487" s="8" t="str">
        <f>'Calendar Tab'!$F487 &amp; "-" &amp; 'Calendar Tab'!$D487</f>
        <v>2011-May</v>
      </c>
      <c r="L487" s="8">
        <f>'Calendar Tab'!$F487 *100 +'Calendar Tab'!$C487</f>
        <v>201105</v>
      </c>
    </row>
    <row r="488" spans="1:12">
      <c r="A488" s="5">
        <f>'Calendar Tab'!$F488*10000 + 'Calendar Tab'!$C488*100 +'Calendar Tab'!$I488</f>
        <v>20110502</v>
      </c>
      <c r="B488" s="4">
        <v>40665</v>
      </c>
      <c r="C488" s="5">
        <f>INT(TEXT('Calendar Tab'!$B488, "m"))</f>
        <v>5</v>
      </c>
      <c r="D488" s="5" t="str">
        <f>TEXT('Calendar Tab'!$B488, "mmm")</f>
        <v>May</v>
      </c>
      <c r="E488" s="6" t="str">
        <f xml:space="preserve">  "Q" &amp;  ( 1 + QUOTIENT('Calendar Tab'!$C488-1, 3))</f>
        <v>Q2</v>
      </c>
      <c r="F488" s="5">
        <f>YEAR('Calendar Tab'!$B488)</f>
        <v>2011</v>
      </c>
      <c r="G488" s="5">
        <f>WEEKDAY('Calendar Tab'!$B488)</f>
        <v>2</v>
      </c>
      <c r="H488" s="5" t="str">
        <f>TEXT('Calendar Tab'!$B488, "ddd")</f>
        <v>Mon</v>
      </c>
      <c r="I488" s="5">
        <f>INT(TEXT('Calendar Tab'!$B488, "d"))</f>
        <v>2</v>
      </c>
      <c r="J488" s="5" t="str">
        <f>'Calendar Tab'!$F488 &amp;"-" &amp;'Calendar Tab'!$E488</f>
        <v>2011-Q2</v>
      </c>
      <c r="K488" s="5" t="str">
        <f>'Calendar Tab'!$F488 &amp; "-" &amp; 'Calendar Tab'!$D488</f>
        <v>2011-May</v>
      </c>
      <c r="L488" s="5">
        <f>'Calendar Tab'!$F488 *100 +'Calendar Tab'!$C488</f>
        <v>201105</v>
      </c>
    </row>
    <row r="489" spans="1:12">
      <c r="A489" s="8">
        <f>'Calendar Tab'!$F489*10000 + 'Calendar Tab'!$C489*100 +'Calendar Tab'!$I489</f>
        <v>20110503</v>
      </c>
      <c r="B489" s="7">
        <v>40666</v>
      </c>
      <c r="C489" s="8">
        <f>INT(TEXT('Calendar Tab'!$B489, "m"))</f>
        <v>5</v>
      </c>
      <c r="D489" s="8" t="str">
        <f>TEXT('Calendar Tab'!$B489, "mmm")</f>
        <v>May</v>
      </c>
      <c r="E489" s="9" t="str">
        <f xml:space="preserve">  "Q" &amp;  ( 1 + QUOTIENT('Calendar Tab'!$C489-1, 3))</f>
        <v>Q2</v>
      </c>
      <c r="F489" s="8">
        <f>YEAR('Calendar Tab'!$B489)</f>
        <v>2011</v>
      </c>
      <c r="G489" s="8">
        <f>WEEKDAY('Calendar Tab'!$B489)</f>
        <v>3</v>
      </c>
      <c r="H489" s="8" t="str">
        <f>TEXT('Calendar Tab'!$B489, "ddd")</f>
        <v>Tue</v>
      </c>
      <c r="I489" s="8">
        <f>INT(TEXT('Calendar Tab'!$B489, "d"))</f>
        <v>3</v>
      </c>
      <c r="J489" s="8" t="str">
        <f>'Calendar Tab'!$F489 &amp;"-" &amp;'Calendar Tab'!$E489</f>
        <v>2011-Q2</v>
      </c>
      <c r="K489" s="8" t="str">
        <f>'Calendar Tab'!$F489 &amp; "-" &amp; 'Calendar Tab'!$D489</f>
        <v>2011-May</v>
      </c>
      <c r="L489" s="8">
        <f>'Calendar Tab'!$F489 *100 +'Calendar Tab'!$C489</f>
        <v>201105</v>
      </c>
    </row>
    <row r="490" spans="1:12">
      <c r="A490" s="5">
        <f>'Calendar Tab'!$F490*10000 + 'Calendar Tab'!$C490*100 +'Calendar Tab'!$I490</f>
        <v>20110504</v>
      </c>
      <c r="B490" s="4">
        <v>40667</v>
      </c>
      <c r="C490" s="5">
        <f>INT(TEXT('Calendar Tab'!$B490, "m"))</f>
        <v>5</v>
      </c>
      <c r="D490" s="5" t="str">
        <f>TEXT('Calendar Tab'!$B490, "mmm")</f>
        <v>May</v>
      </c>
      <c r="E490" s="6" t="str">
        <f xml:space="preserve">  "Q" &amp;  ( 1 + QUOTIENT('Calendar Tab'!$C490-1, 3))</f>
        <v>Q2</v>
      </c>
      <c r="F490" s="5">
        <f>YEAR('Calendar Tab'!$B490)</f>
        <v>2011</v>
      </c>
      <c r="G490" s="5">
        <f>WEEKDAY('Calendar Tab'!$B490)</f>
        <v>4</v>
      </c>
      <c r="H490" s="5" t="str">
        <f>TEXT('Calendar Tab'!$B490, "ddd")</f>
        <v>Wed</v>
      </c>
      <c r="I490" s="5">
        <f>INT(TEXT('Calendar Tab'!$B490, "d"))</f>
        <v>4</v>
      </c>
      <c r="J490" s="5" t="str">
        <f>'Calendar Tab'!$F490 &amp;"-" &amp;'Calendar Tab'!$E490</f>
        <v>2011-Q2</v>
      </c>
      <c r="K490" s="5" t="str">
        <f>'Calendar Tab'!$F490 &amp; "-" &amp; 'Calendar Tab'!$D490</f>
        <v>2011-May</v>
      </c>
      <c r="L490" s="5">
        <f>'Calendar Tab'!$F490 *100 +'Calendar Tab'!$C490</f>
        <v>201105</v>
      </c>
    </row>
    <row r="491" spans="1:12">
      <c r="A491" s="8">
        <f>'Calendar Tab'!$F491*10000 + 'Calendar Tab'!$C491*100 +'Calendar Tab'!$I491</f>
        <v>20110505</v>
      </c>
      <c r="B491" s="7">
        <v>40668</v>
      </c>
      <c r="C491" s="8">
        <f>INT(TEXT('Calendar Tab'!$B491, "m"))</f>
        <v>5</v>
      </c>
      <c r="D491" s="8" t="str">
        <f>TEXT('Calendar Tab'!$B491, "mmm")</f>
        <v>May</v>
      </c>
      <c r="E491" s="9" t="str">
        <f xml:space="preserve">  "Q" &amp;  ( 1 + QUOTIENT('Calendar Tab'!$C491-1, 3))</f>
        <v>Q2</v>
      </c>
      <c r="F491" s="8">
        <f>YEAR('Calendar Tab'!$B491)</f>
        <v>2011</v>
      </c>
      <c r="G491" s="8">
        <f>WEEKDAY('Calendar Tab'!$B491)</f>
        <v>5</v>
      </c>
      <c r="H491" s="8" t="str">
        <f>TEXT('Calendar Tab'!$B491, "ddd")</f>
        <v>Thu</v>
      </c>
      <c r="I491" s="8">
        <f>INT(TEXT('Calendar Tab'!$B491, "d"))</f>
        <v>5</v>
      </c>
      <c r="J491" s="8" t="str">
        <f>'Calendar Tab'!$F491 &amp;"-" &amp;'Calendar Tab'!$E491</f>
        <v>2011-Q2</v>
      </c>
      <c r="K491" s="8" t="str">
        <f>'Calendar Tab'!$F491 &amp; "-" &amp; 'Calendar Tab'!$D491</f>
        <v>2011-May</v>
      </c>
      <c r="L491" s="8">
        <f>'Calendar Tab'!$F491 *100 +'Calendar Tab'!$C491</f>
        <v>201105</v>
      </c>
    </row>
    <row r="492" spans="1:12">
      <c r="A492" s="5">
        <f>'Calendar Tab'!$F492*10000 + 'Calendar Tab'!$C492*100 +'Calendar Tab'!$I492</f>
        <v>20110506</v>
      </c>
      <c r="B492" s="4">
        <v>40669</v>
      </c>
      <c r="C492" s="5">
        <f>INT(TEXT('Calendar Tab'!$B492, "m"))</f>
        <v>5</v>
      </c>
      <c r="D492" s="5" t="str">
        <f>TEXT('Calendar Tab'!$B492, "mmm")</f>
        <v>May</v>
      </c>
      <c r="E492" s="6" t="str">
        <f xml:space="preserve">  "Q" &amp;  ( 1 + QUOTIENT('Calendar Tab'!$C492-1, 3))</f>
        <v>Q2</v>
      </c>
      <c r="F492" s="5">
        <f>YEAR('Calendar Tab'!$B492)</f>
        <v>2011</v>
      </c>
      <c r="G492" s="5">
        <f>WEEKDAY('Calendar Tab'!$B492)</f>
        <v>6</v>
      </c>
      <c r="H492" s="5" t="str">
        <f>TEXT('Calendar Tab'!$B492, "ddd")</f>
        <v>Fri</v>
      </c>
      <c r="I492" s="5">
        <f>INT(TEXT('Calendar Tab'!$B492, "d"))</f>
        <v>6</v>
      </c>
      <c r="J492" s="5" t="str">
        <f>'Calendar Tab'!$F492 &amp;"-" &amp;'Calendar Tab'!$E492</f>
        <v>2011-Q2</v>
      </c>
      <c r="K492" s="5" t="str">
        <f>'Calendar Tab'!$F492 &amp; "-" &amp; 'Calendar Tab'!$D492</f>
        <v>2011-May</v>
      </c>
      <c r="L492" s="5">
        <f>'Calendar Tab'!$F492 *100 +'Calendar Tab'!$C492</f>
        <v>201105</v>
      </c>
    </row>
    <row r="493" spans="1:12">
      <c r="A493" s="8">
        <f>'Calendar Tab'!$F493*10000 + 'Calendar Tab'!$C493*100 +'Calendar Tab'!$I493</f>
        <v>20110507</v>
      </c>
      <c r="B493" s="7">
        <v>40670</v>
      </c>
      <c r="C493" s="8">
        <f>INT(TEXT('Calendar Tab'!$B493, "m"))</f>
        <v>5</v>
      </c>
      <c r="D493" s="8" t="str">
        <f>TEXT('Calendar Tab'!$B493, "mmm")</f>
        <v>May</v>
      </c>
      <c r="E493" s="9" t="str">
        <f xml:space="preserve">  "Q" &amp;  ( 1 + QUOTIENT('Calendar Tab'!$C493-1, 3))</f>
        <v>Q2</v>
      </c>
      <c r="F493" s="8">
        <f>YEAR('Calendar Tab'!$B493)</f>
        <v>2011</v>
      </c>
      <c r="G493" s="8">
        <f>WEEKDAY('Calendar Tab'!$B493)</f>
        <v>7</v>
      </c>
      <c r="H493" s="8" t="str">
        <f>TEXT('Calendar Tab'!$B493, "ddd")</f>
        <v>Sat</v>
      </c>
      <c r="I493" s="8">
        <f>INT(TEXT('Calendar Tab'!$B493, "d"))</f>
        <v>7</v>
      </c>
      <c r="J493" s="8" t="str">
        <f>'Calendar Tab'!$F493 &amp;"-" &amp;'Calendar Tab'!$E493</f>
        <v>2011-Q2</v>
      </c>
      <c r="K493" s="8" t="str">
        <f>'Calendar Tab'!$F493 &amp; "-" &amp; 'Calendar Tab'!$D493</f>
        <v>2011-May</v>
      </c>
      <c r="L493" s="8">
        <f>'Calendar Tab'!$F493 *100 +'Calendar Tab'!$C493</f>
        <v>201105</v>
      </c>
    </row>
    <row r="494" spans="1:12">
      <c r="A494" s="5">
        <f>'Calendar Tab'!$F494*10000 + 'Calendar Tab'!$C494*100 +'Calendar Tab'!$I494</f>
        <v>20110508</v>
      </c>
      <c r="B494" s="4">
        <v>40671</v>
      </c>
      <c r="C494" s="5">
        <f>INT(TEXT('Calendar Tab'!$B494, "m"))</f>
        <v>5</v>
      </c>
      <c r="D494" s="5" t="str">
        <f>TEXT('Calendar Tab'!$B494, "mmm")</f>
        <v>May</v>
      </c>
      <c r="E494" s="6" t="str">
        <f xml:space="preserve">  "Q" &amp;  ( 1 + QUOTIENT('Calendar Tab'!$C494-1, 3))</f>
        <v>Q2</v>
      </c>
      <c r="F494" s="5">
        <f>YEAR('Calendar Tab'!$B494)</f>
        <v>2011</v>
      </c>
      <c r="G494" s="5">
        <f>WEEKDAY('Calendar Tab'!$B494)</f>
        <v>1</v>
      </c>
      <c r="H494" s="5" t="str">
        <f>TEXT('Calendar Tab'!$B494, "ddd")</f>
        <v>Sun</v>
      </c>
      <c r="I494" s="5">
        <f>INT(TEXT('Calendar Tab'!$B494, "d"))</f>
        <v>8</v>
      </c>
      <c r="J494" s="5" t="str">
        <f>'Calendar Tab'!$F494 &amp;"-" &amp;'Calendar Tab'!$E494</f>
        <v>2011-Q2</v>
      </c>
      <c r="K494" s="5" t="str">
        <f>'Calendar Tab'!$F494 &amp; "-" &amp; 'Calendar Tab'!$D494</f>
        <v>2011-May</v>
      </c>
      <c r="L494" s="5">
        <f>'Calendar Tab'!$F494 *100 +'Calendar Tab'!$C494</f>
        <v>201105</v>
      </c>
    </row>
    <row r="495" spans="1:12">
      <c r="A495" s="8">
        <f>'Calendar Tab'!$F495*10000 + 'Calendar Tab'!$C495*100 +'Calendar Tab'!$I495</f>
        <v>20110509</v>
      </c>
      <c r="B495" s="7">
        <v>40672</v>
      </c>
      <c r="C495" s="8">
        <f>INT(TEXT('Calendar Tab'!$B495, "m"))</f>
        <v>5</v>
      </c>
      <c r="D495" s="8" t="str">
        <f>TEXT('Calendar Tab'!$B495, "mmm")</f>
        <v>May</v>
      </c>
      <c r="E495" s="9" t="str">
        <f xml:space="preserve">  "Q" &amp;  ( 1 + QUOTIENT('Calendar Tab'!$C495-1, 3))</f>
        <v>Q2</v>
      </c>
      <c r="F495" s="8">
        <f>YEAR('Calendar Tab'!$B495)</f>
        <v>2011</v>
      </c>
      <c r="G495" s="8">
        <f>WEEKDAY('Calendar Tab'!$B495)</f>
        <v>2</v>
      </c>
      <c r="H495" s="8" t="str">
        <f>TEXT('Calendar Tab'!$B495, "ddd")</f>
        <v>Mon</v>
      </c>
      <c r="I495" s="8">
        <f>INT(TEXT('Calendar Tab'!$B495, "d"))</f>
        <v>9</v>
      </c>
      <c r="J495" s="8" t="str">
        <f>'Calendar Tab'!$F495 &amp;"-" &amp;'Calendar Tab'!$E495</f>
        <v>2011-Q2</v>
      </c>
      <c r="K495" s="8" t="str">
        <f>'Calendar Tab'!$F495 &amp; "-" &amp; 'Calendar Tab'!$D495</f>
        <v>2011-May</v>
      </c>
      <c r="L495" s="8">
        <f>'Calendar Tab'!$F495 *100 +'Calendar Tab'!$C495</f>
        <v>201105</v>
      </c>
    </row>
    <row r="496" spans="1:12">
      <c r="A496" s="5">
        <f>'Calendar Tab'!$F496*10000 + 'Calendar Tab'!$C496*100 +'Calendar Tab'!$I496</f>
        <v>20110510</v>
      </c>
      <c r="B496" s="4">
        <v>40673</v>
      </c>
      <c r="C496" s="5">
        <f>INT(TEXT('Calendar Tab'!$B496, "m"))</f>
        <v>5</v>
      </c>
      <c r="D496" s="5" t="str">
        <f>TEXT('Calendar Tab'!$B496, "mmm")</f>
        <v>May</v>
      </c>
      <c r="E496" s="6" t="str">
        <f xml:space="preserve">  "Q" &amp;  ( 1 + QUOTIENT('Calendar Tab'!$C496-1, 3))</f>
        <v>Q2</v>
      </c>
      <c r="F496" s="5">
        <f>YEAR('Calendar Tab'!$B496)</f>
        <v>2011</v>
      </c>
      <c r="G496" s="5">
        <f>WEEKDAY('Calendar Tab'!$B496)</f>
        <v>3</v>
      </c>
      <c r="H496" s="5" t="str">
        <f>TEXT('Calendar Tab'!$B496, "ddd")</f>
        <v>Tue</v>
      </c>
      <c r="I496" s="5">
        <f>INT(TEXT('Calendar Tab'!$B496, "d"))</f>
        <v>10</v>
      </c>
      <c r="J496" s="5" t="str">
        <f>'Calendar Tab'!$F496 &amp;"-" &amp;'Calendar Tab'!$E496</f>
        <v>2011-Q2</v>
      </c>
      <c r="K496" s="5" t="str">
        <f>'Calendar Tab'!$F496 &amp; "-" &amp; 'Calendar Tab'!$D496</f>
        <v>2011-May</v>
      </c>
      <c r="L496" s="5">
        <f>'Calendar Tab'!$F496 *100 +'Calendar Tab'!$C496</f>
        <v>201105</v>
      </c>
    </row>
    <row r="497" spans="1:12">
      <c r="A497" s="8">
        <f>'Calendar Tab'!$F497*10000 + 'Calendar Tab'!$C497*100 +'Calendar Tab'!$I497</f>
        <v>20110511</v>
      </c>
      <c r="B497" s="7">
        <v>40674</v>
      </c>
      <c r="C497" s="8">
        <f>INT(TEXT('Calendar Tab'!$B497, "m"))</f>
        <v>5</v>
      </c>
      <c r="D497" s="8" t="str">
        <f>TEXT('Calendar Tab'!$B497, "mmm")</f>
        <v>May</v>
      </c>
      <c r="E497" s="9" t="str">
        <f xml:space="preserve">  "Q" &amp;  ( 1 + QUOTIENT('Calendar Tab'!$C497-1, 3))</f>
        <v>Q2</v>
      </c>
      <c r="F497" s="8">
        <f>YEAR('Calendar Tab'!$B497)</f>
        <v>2011</v>
      </c>
      <c r="G497" s="8">
        <f>WEEKDAY('Calendar Tab'!$B497)</f>
        <v>4</v>
      </c>
      <c r="H497" s="8" t="str">
        <f>TEXT('Calendar Tab'!$B497, "ddd")</f>
        <v>Wed</v>
      </c>
      <c r="I497" s="8">
        <f>INT(TEXT('Calendar Tab'!$B497, "d"))</f>
        <v>11</v>
      </c>
      <c r="J497" s="8" t="str">
        <f>'Calendar Tab'!$F497 &amp;"-" &amp;'Calendar Tab'!$E497</f>
        <v>2011-Q2</v>
      </c>
      <c r="K497" s="8" t="str">
        <f>'Calendar Tab'!$F497 &amp; "-" &amp; 'Calendar Tab'!$D497</f>
        <v>2011-May</v>
      </c>
      <c r="L497" s="8">
        <f>'Calendar Tab'!$F497 *100 +'Calendar Tab'!$C497</f>
        <v>201105</v>
      </c>
    </row>
    <row r="498" spans="1:12">
      <c r="A498" s="5">
        <f>'Calendar Tab'!$F498*10000 + 'Calendar Tab'!$C498*100 +'Calendar Tab'!$I498</f>
        <v>20110512</v>
      </c>
      <c r="B498" s="4">
        <v>40675</v>
      </c>
      <c r="C498" s="5">
        <f>INT(TEXT('Calendar Tab'!$B498, "m"))</f>
        <v>5</v>
      </c>
      <c r="D498" s="5" t="str">
        <f>TEXT('Calendar Tab'!$B498, "mmm")</f>
        <v>May</v>
      </c>
      <c r="E498" s="6" t="str">
        <f xml:space="preserve">  "Q" &amp;  ( 1 + QUOTIENT('Calendar Tab'!$C498-1, 3))</f>
        <v>Q2</v>
      </c>
      <c r="F498" s="5">
        <f>YEAR('Calendar Tab'!$B498)</f>
        <v>2011</v>
      </c>
      <c r="G498" s="5">
        <f>WEEKDAY('Calendar Tab'!$B498)</f>
        <v>5</v>
      </c>
      <c r="H498" s="5" t="str">
        <f>TEXT('Calendar Tab'!$B498, "ddd")</f>
        <v>Thu</v>
      </c>
      <c r="I498" s="5">
        <f>INT(TEXT('Calendar Tab'!$B498, "d"))</f>
        <v>12</v>
      </c>
      <c r="J498" s="5" t="str">
        <f>'Calendar Tab'!$F498 &amp;"-" &amp;'Calendar Tab'!$E498</f>
        <v>2011-Q2</v>
      </c>
      <c r="K498" s="5" t="str">
        <f>'Calendar Tab'!$F498 &amp; "-" &amp; 'Calendar Tab'!$D498</f>
        <v>2011-May</v>
      </c>
      <c r="L498" s="5">
        <f>'Calendar Tab'!$F498 *100 +'Calendar Tab'!$C498</f>
        <v>201105</v>
      </c>
    </row>
    <row r="499" spans="1:12">
      <c r="A499" s="8">
        <f>'Calendar Tab'!$F499*10000 + 'Calendar Tab'!$C499*100 +'Calendar Tab'!$I499</f>
        <v>20110513</v>
      </c>
      <c r="B499" s="7">
        <v>40676</v>
      </c>
      <c r="C499" s="8">
        <f>INT(TEXT('Calendar Tab'!$B499, "m"))</f>
        <v>5</v>
      </c>
      <c r="D499" s="8" t="str">
        <f>TEXT('Calendar Tab'!$B499, "mmm")</f>
        <v>May</v>
      </c>
      <c r="E499" s="9" t="str">
        <f xml:space="preserve">  "Q" &amp;  ( 1 + QUOTIENT('Calendar Tab'!$C499-1, 3))</f>
        <v>Q2</v>
      </c>
      <c r="F499" s="8">
        <f>YEAR('Calendar Tab'!$B499)</f>
        <v>2011</v>
      </c>
      <c r="G499" s="8">
        <f>WEEKDAY('Calendar Tab'!$B499)</f>
        <v>6</v>
      </c>
      <c r="H499" s="8" t="str">
        <f>TEXT('Calendar Tab'!$B499, "ddd")</f>
        <v>Fri</v>
      </c>
      <c r="I499" s="8">
        <f>INT(TEXT('Calendar Tab'!$B499, "d"))</f>
        <v>13</v>
      </c>
      <c r="J499" s="8" t="str">
        <f>'Calendar Tab'!$F499 &amp;"-" &amp;'Calendar Tab'!$E499</f>
        <v>2011-Q2</v>
      </c>
      <c r="K499" s="8" t="str">
        <f>'Calendar Tab'!$F499 &amp; "-" &amp; 'Calendar Tab'!$D499</f>
        <v>2011-May</v>
      </c>
      <c r="L499" s="8">
        <f>'Calendar Tab'!$F499 *100 +'Calendar Tab'!$C499</f>
        <v>201105</v>
      </c>
    </row>
    <row r="500" spans="1:12">
      <c r="A500" s="5">
        <f>'Calendar Tab'!$F500*10000 + 'Calendar Tab'!$C500*100 +'Calendar Tab'!$I500</f>
        <v>20110514</v>
      </c>
      <c r="B500" s="4">
        <v>40677</v>
      </c>
      <c r="C500" s="5">
        <f>INT(TEXT('Calendar Tab'!$B500, "m"))</f>
        <v>5</v>
      </c>
      <c r="D500" s="5" t="str">
        <f>TEXT('Calendar Tab'!$B500, "mmm")</f>
        <v>May</v>
      </c>
      <c r="E500" s="6" t="str">
        <f xml:space="preserve">  "Q" &amp;  ( 1 + QUOTIENT('Calendar Tab'!$C500-1, 3))</f>
        <v>Q2</v>
      </c>
      <c r="F500" s="5">
        <f>YEAR('Calendar Tab'!$B500)</f>
        <v>2011</v>
      </c>
      <c r="G500" s="5">
        <f>WEEKDAY('Calendar Tab'!$B500)</f>
        <v>7</v>
      </c>
      <c r="H500" s="5" t="str">
        <f>TEXT('Calendar Tab'!$B500, "ddd")</f>
        <v>Sat</v>
      </c>
      <c r="I500" s="5">
        <f>INT(TEXT('Calendar Tab'!$B500, "d"))</f>
        <v>14</v>
      </c>
      <c r="J500" s="5" t="str">
        <f>'Calendar Tab'!$F500 &amp;"-" &amp;'Calendar Tab'!$E500</f>
        <v>2011-Q2</v>
      </c>
      <c r="K500" s="5" t="str">
        <f>'Calendar Tab'!$F500 &amp; "-" &amp; 'Calendar Tab'!$D500</f>
        <v>2011-May</v>
      </c>
      <c r="L500" s="5">
        <f>'Calendar Tab'!$F500 *100 +'Calendar Tab'!$C500</f>
        <v>201105</v>
      </c>
    </row>
    <row r="501" spans="1:12">
      <c r="A501" s="8">
        <f>'Calendar Tab'!$F501*10000 + 'Calendar Tab'!$C501*100 +'Calendar Tab'!$I501</f>
        <v>20110515</v>
      </c>
      <c r="B501" s="7">
        <v>40678</v>
      </c>
      <c r="C501" s="8">
        <f>INT(TEXT('Calendar Tab'!$B501, "m"))</f>
        <v>5</v>
      </c>
      <c r="D501" s="8" t="str">
        <f>TEXT('Calendar Tab'!$B501, "mmm")</f>
        <v>May</v>
      </c>
      <c r="E501" s="9" t="str">
        <f xml:space="preserve">  "Q" &amp;  ( 1 + QUOTIENT('Calendar Tab'!$C501-1, 3))</f>
        <v>Q2</v>
      </c>
      <c r="F501" s="8">
        <f>YEAR('Calendar Tab'!$B501)</f>
        <v>2011</v>
      </c>
      <c r="G501" s="8">
        <f>WEEKDAY('Calendar Tab'!$B501)</f>
        <v>1</v>
      </c>
      <c r="H501" s="8" t="str">
        <f>TEXT('Calendar Tab'!$B501, "ddd")</f>
        <v>Sun</v>
      </c>
      <c r="I501" s="8">
        <f>INT(TEXT('Calendar Tab'!$B501, "d"))</f>
        <v>15</v>
      </c>
      <c r="J501" s="8" t="str">
        <f>'Calendar Tab'!$F501 &amp;"-" &amp;'Calendar Tab'!$E501</f>
        <v>2011-Q2</v>
      </c>
      <c r="K501" s="8" t="str">
        <f>'Calendar Tab'!$F501 &amp; "-" &amp; 'Calendar Tab'!$D501</f>
        <v>2011-May</v>
      </c>
      <c r="L501" s="8">
        <f>'Calendar Tab'!$F501 *100 +'Calendar Tab'!$C501</f>
        <v>201105</v>
      </c>
    </row>
    <row r="502" spans="1:12">
      <c r="A502" s="5">
        <f>'Calendar Tab'!$F502*10000 + 'Calendar Tab'!$C502*100 +'Calendar Tab'!$I502</f>
        <v>20110516</v>
      </c>
      <c r="B502" s="4">
        <v>40679</v>
      </c>
      <c r="C502" s="5">
        <f>INT(TEXT('Calendar Tab'!$B502, "m"))</f>
        <v>5</v>
      </c>
      <c r="D502" s="5" t="str">
        <f>TEXT('Calendar Tab'!$B502, "mmm")</f>
        <v>May</v>
      </c>
      <c r="E502" s="6" t="str">
        <f xml:space="preserve">  "Q" &amp;  ( 1 + QUOTIENT('Calendar Tab'!$C502-1, 3))</f>
        <v>Q2</v>
      </c>
      <c r="F502" s="5">
        <f>YEAR('Calendar Tab'!$B502)</f>
        <v>2011</v>
      </c>
      <c r="G502" s="5">
        <f>WEEKDAY('Calendar Tab'!$B502)</f>
        <v>2</v>
      </c>
      <c r="H502" s="5" t="str">
        <f>TEXT('Calendar Tab'!$B502, "ddd")</f>
        <v>Mon</v>
      </c>
      <c r="I502" s="5">
        <f>INT(TEXT('Calendar Tab'!$B502, "d"))</f>
        <v>16</v>
      </c>
      <c r="J502" s="5" t="str">
        <f>'Calendar Tab'!$F502 &amp;"-" &amp;'Calendar Tab'!$E502</f>
        <v>2011-Q2</v>
      </c>
      <c r="K502" s="5" t="str">
        <f>'Calendar Tab'!$F502 &amp; "-" &amp; 'Calendar Tab'!$D502</f>
        <v>2011-May</v>
      </c>
      <c r="L502" s="5">
        <f>'Calendar Tab'!$F502 *100 +'Calendar Tab'!$C502</f>
        <v>201105</v>
      </c>
    </row>
    <row r="503" spans="1:12">
      <c r="A503" s="8">
        <f>'Calendar Tab'!$F503*10000 + 'Calendar Tab'!$C503*100 +'Calendar Tab'!$I503</f>
        <v>20110517</v>
      </c>
      <c r="B503" s="7">
        <v>40680</v>
      </c>
      <c r="C503" s="8">
        <f>INT(TEXT('Calendar Tab'!$B503, "m"))</f>
        <v>5</v>
      </c>
      <c r="D503" s="8" t="str">
        <f>TEXT('Calendar Tab'!$B503, "mmm")</f>
        <v>May</v>
      </c>
      <c r="E503" s="9" t="str">
        <f xml:space="preserve">  "Q" &amp;  ( 1 + QUOTIENT('Calendar Tab'!$C503-1, 3))</f>
        <v>Q2</v>
      </c>
      <c r="F503" s="8">
        <f>YEAR('Calendar Tab'!$B503)</f>
        <v>2011</v>
      </c>
      <c r="G503" s="8">
        <f>WEEKDAY('Calendar Tab'!$B503)</f>
        <v>3</v>
      </c>
      <c r="H503" s="8" t="str">
        <f>TEXT('Calendar Tab'!$B503, "ddd")</f>
        <v>Tue</v>
      </c>
      <c r="I503" s="8">
        <f>INT(TEXT('Calendar Tab'!$B503, "d"))</f>
        <v>17</v>
      </c>
      <c r="J503" s="8" t="str">
        <f>'Calendar Tab'!$F503 &amp;"-" &amp;'Calendar Tab'!$E503</f>
        <v>2011-Q2</v>
      </c>
      <c r="K503" s="8" t="str">
        <f>'Calendar Tab'!$F503 &amp; "-" &amp; 'Calendar Tab'!$D503</f>
        <v>2011-May</v>
      </c>
      <c r="L503" s="8">
        <f>'Calendar Tab'!$F503 *100 +'Calendar Tab'!$C503</f>
        <v>201105</v>
      </c>
    </row>
    <row r="504" spans="1:12">
      <c r="A504" s="5">
        <f>'Calendar Tab'!$F504*10000 + 'Calendar Tab'!$C504*100 +'Calendar Tab'!$I504</f>
        <v>20110518</v>
      </c>
      <c r="B504" s="4">
        <v>40681</v>
      </c>
      <c r="C504" s="5">
        <f>INT(TEXT('Calendar Tab'!$B504, "m"))</f>
        <v>5</v>
      </c>
      <c r="D504" s="5" t="str">
        <f>TEXT('Calendar Tab'!$B504, "mmm")</f>
        <v>May</v>
      </c>
      <c r="E504" s="6" t="str">
        <f xml:space="preserve">  "Q" &amp;  ( 1 + QUOTIENT('Calendar Tab'!$C504-1, 3))</f>
        <v>Q2</v>
      </c>
      <c r="F504" s="5">
        <f>YEAR('Calendar Tab'!$B504)</f>
        <v>2011</v>
      </c>
      <c r="G504" s="5">
        <f>WEEKDAY('Calendar Tab'!$B504)</f>
        <v>4</v>
      </c>
      <c r="H504" s="5" t="str">
        <f>TEXT('Calendar Tab'!$B504, "ddd")</f>
        <v>Wed</v>
      </c>
      <c r="I504" s="5">
        <f>INT(TEXT('Calendar Tab'!$B504, "d"))</f>
        <v>18</v>
      </c>
      <c r="J504" s="5" t="str">
        <f>'Calendar Tab'!$F504 &amp;"-" &amp;'Calendar Tab'!$E504</f>
        <v>2011-Q2</v>
      </c>
      <c r="K504" s="5" t="str">
        <f>'Calendar Tab'!$F504 &amp; "-" &amp; 'Calendar Tab'!$D504</f>
        <v>2011-May</v>
      </c>
      <c r="L504" s="5">
        <f>'Calendar Tab'!$F504 *100 +'Calendar Tab'!$C504</f>
        <v>201105</v>
      </c>
    </row>
    <row r="505" spans="1:12">
      <c r="A505" s="8">
        <f>'Calendar Tab'!$F505*10000 + 'Calendar Tab'!$C505*100 +'Calendar Tab'!$I505</f>
        <v>20110519</v>
      </c>
      <c r="B505" s="7">
        <v>40682</v>
      </c>
      <c r="C505" s="8">
        <f>INT(TEXT('Calendar Tab'!$B505, "m"))</f>
        <v>5</v>
      </c>
      <c r="D505" s="8" t="str">
        <f>TEXT('Calendar Tab'!$B505, "mmm")</f>
        <v>May</v>
      </c>
      <c r="E505" s="9" t="str">
        <f xml:space="preserve">  "Q" &amp;  ( 1 + QUOTIENT('Calendar Tab'!$C505-1, 3))</f>
        <v>Q2</v>
      </c>
      <c r="F505" s="8">
        <f>YEAR('Calendar Tab'!$B505)</f>
        <v>2011</v>
      </c>
      <c r="G505" s="8">
        <f>WEEKDAY('Calendar Tab'!$B505)</f>
        <v>5</v>
      </c>
      <c r="H505" s="8" t="str">
        <f>TEXT('Calendar Tab'!$B505, "ddd")</f>
        <v>Thu</v>
      </c>
      <c r="I505" s="8">
        <f>INT(TEXT('Calendar Tab'!$B505, "d"))</f>
        <v>19</v>
      </c>
      <c r="J505" s="8" t="str">
        <f>'Calendar Tab'!$F505 &amp;"-" &amp;'Calendar Tab'!$E505</f>
        <v>2011-Q2</v>
      </c>
      <c r="K505" s="8" t="str">
        <f>'Calendar Tab'!$F505 &amp; "-" &amp; 'Calendar Tab'!$D505</f>
        <v>2011-May</v>
      </c>
      <c r="L505" s="8">
        <f>'Calendar Tab'!$F505 *100 +'Calendar Tab'!$C505</f>
        <v>201105</v>
      </c>
    </row>
    <row r="506" spans="1:12">
      <c r="A506" s="5">
        <f>'Calendar Tab'!$F506*10000 + 'Calendar Tab'!$C506*100 +'Calendar Tab'!$I506</f>
        <v>20110520</v>
      </c>
      <c r="B506" s="4">
        <v>40683</v>
      </c>
      <c r="C506" s="5">
        <f>INT(TEXT('Calendar Tab'!$B506, "m"))</f>
        <v>5</v>
      </c>
      <c r="D506" s="5" t="str">
        <f>TEXT('Calendar Tab'!$B506, "mmm")</f>
        <v>May</v>
      </c>
      <c r="E506" s="6" t="str">
        <f xml:space="preserve">  "Q" &amp;  ( 1 + QUOTIENT('Calendar Tab'!$C506-1, 3))</f>
        <v>Q2</v>
      </c>
      <c r="F506" s="5">
        <f>YEAR('Calendar Tab'!$B506)</f>
        <v>2011</v>
      </c>
      <c r="G506" s="5">
        <f>WEEKDAY('Calendar Tab'!$B506)</f>
        <v>6</v>
      </c>
      <c r="H506" s="5" t="str">
        <f>TEXT('Calendar Tab'!$B506, "ddd")</f>
        <v>Fri</v>
      </c>
      <c r="I506" s="5">
        <f>INT(TEXT('Calendar Tab'!$B506, "d"))</f>
        <v>20</v>
      </c>
      <c r="J506" s="5" t="str">
        <f>'Calendar Tab'!$F506 &amp;"-" &amp;'Calendar Tab'!$E506</f>
        <v>2011-Q2</v>
      </c>
      <c r="K506" s="5" t="str">
        <f>'Calendar Tab'!$F506 &amp; "-" &amp; 'Calendar Tab'!$D506</f>
        <v>2011-May</v>
      </c>
      <c r="L506" s="5">
        <f>'Calendar Tab'!$F506 *100 +'Calendar Tab'!$C506</f>
        <v>201105</v>
      </c>
    </row>
    <row r="507" spans="1:12">
      <c r="A507" s="8">
        <f>'Calendar Tab'!$F507*10000 + 'Calendar Tab'!$C507*100 +'Calendar Tab'!$I507</f>
        <v>20110521</v>
      </c>
      <c r="B507" s="7">
        <v>40684</v>
      </c>
      <c r="C507" s="8">
        <f>INT(TEXT('Calendar Tab'!$B507, "m"))</f>
        <v>5</v>
      </c>
      <c r="D507" s="8" t="str">
        <f>TEXT('Calendar Tab'!$B507, "mmm")</f>
        <v>May</v>
      </c>
      <c r="E507" s="9" t="str">
        <f xml:space="preserve">  "Q" &amp;  ( 1 + QUOTIENT('Calendar Tab'!$C507-1, 3))</f>
        <v>Q2</v>
      </c>
      <c r="F507" s="8">
        <f>YEAR('Calendar Tab'!$B507)</f>
        <v>2011</v>
      </c>
      <c r="G507" s="8">
        <f>WEEKDAY('Calendar Tab'!$B507)</f>
        <v>7</v>
      </c>
      <c r="H507" s="8" t="str">
        <f>TEXT('Calendar Tab'!$B507, "ddd")</f>
        <v>Sat</v>
      </c>
      <c r="I507" s="8">
        <f>INT(TEXT('Calendar Tab'!$B507, "d"))</f>
        <v>21</v>
      </c>
      <c r="J507" s="8" t="str">
        <f>'Calendar Tab'!$F507 &amp;"-" &amp;'Calendar Tab'!$E507</f>
        <v>2011-Q2</v>
      </c>
      <c r="K507" s="8" t="str">
        <f>'Calendar Tab'!$F507 &amp; "-" &amp; 'Calendar Tab'!$D507</f>
        <v>2011-May</v>
      </c>
      <c r="L507" s="8">
        <f>'Calendar Tab'!$F507 *100 +'Calendar Tab'!$C507</f>
        <v>201105</v>
      </c>
    </row>
    <row r="508" spans="1:12">
      <c r="A508" s="5">
        <f>'Calendar Tab'!$F508*10000 + 'Calendar Tab'!$C508*100 +'Calendar Tab'!$I508</f>
        <v>20110522</v>
      </c>
      <c r="B508" s="4">
        <v>40685</v>
      </c>
      <c r="C508" s="5">
        <f>INT(TEXT('Calendar Tab'!$B508, "m"))</f>
        <v>5</v>
      </c>
      <c r="D508" s="5" t="str">
        <f>TEXT('Calendar Tab'!$B508, "mmm")</f>
        <v>May</v>
      </c>
      <c r="E508" s="6" t="str">
        <f xml:space="preserve">  "Q" &amp;  ( 1 + QUOTIENT('Calendar Tab'!$C508-1, 3))</f>
        <v>Q2</v>
      </c>
      <c r="F508" s="5">
        <f>YEAR('Calendar Tab'!$B508)</f>
        <v>2011</v>
      </c>
      <c r="G508" s="5">
        <f>WEEKDAY('Calendar Tab'!$B508)</f>
        <v>1</v>
      </c>
      <c r="H508" s="5" t="str">
        <f>TEXT('Calendar Tab'!$B508, "ddd")</f>
        <v>Sun</v>
      </c>
      <c r="I508" s="5">
        <f>INT(TEXT('Calendar Tab'!$B508, "d"))</f>
        <v>22</v>
      </c>
      <c r="J508" s="5" t="str">
        <f>'Calendar Tab'!$F508 &amp;"-" &amp;'Calendar Tab'!$E508</f>
        <v>2011-Q2</v>
      </c>
      <c r="K508" s="5" t="str">
        <f>'Calendar Tab'!$F508 &amp; "-" &amp; 'Calendar Tab'!$D508</f>
        <v>2011-May</v>
      </c>
      <c r="L508" s="5">
        <f>'Calendar Tab'!$F508 *100 +'Calendar Tab'!$C508</f>
        <v>201105</v>
      </c>
    </row>
    <row r="509" spans="1:12">
      <c r="A509" s="8">
        <f>'Calendar Tab'!$F509*10000 + 'Calendar Tab'!$C509*100 +'Calendar Tab'!$I509</f>
        <v>20110523</v>
      </c>
      <c r="B509" s="7">
        <v>40686</v>
      </c>
      <c r="C509" s="8">
        <f>INT(TEXT('Calendar Tab'!$B509, "m"))</f>
        <v>5</v>
      </c>
      <c r="D509" s="8" t="str">
        <f>TEXT('Calendar Tab'!$B509, "mmm")</f>
        <v>May</v>
      </c>
      <c r="E509" s="9" t="str">
        <f xml:space="preserve">  "Q" &amp;  ( 1 + QUOTIENT('Calendar Tab'!$C509-1, 3))</f>
        <v>Q2</v>
      </c>
      <c r="F509" s="8">
        <f>YEAR('Calendar Tab'!$B509)</f>
        <v>2011</v>
      </c>
      <c r="G509" s="8">
        <f>WEEKDAY('Calendar Tab'!$B509)</f>
        <v>2</v>
      </c>
      <c r="H509" s="8" t="str">
        <f>TEXT('Calendar Tab'!$B509, "ddd")</f>
        <v>Mon</v>
      </c>
      <c r="I509" s="8">
        <f>INT(TEXT('Calendar Tab'!$B509, "d"))</f>
        <v>23</v>
      </c>
      <c r="J509" s="8" t="str">
        <f>'Calendar Tab'!$F509 &amp;"-" &amp;'Calendar Tab'!$E509</f>
        <v>2011-Q2</v>
      </c>
      <c r="K509" s="8" t="str">
        <f>'Calendar Tab'!$F509 &amp; "-" &amp; 'Calendar Tab'!$D509</f>
        <v>2011-May</v>
      </c>
      <c r="L509" s="8">
        <f>'Calendar Tab'!$F509 *100 +'Calendar Tab'!$C509</f>
        <v>201105</v>
      </c>
    </row>
    <row r="510" spans="1:12">
      <c r="A510" s="5">
        <f>'Calendar Tab'!$F510*10000 + 'Calendar Tab'!$C510*100 +'Calendar Tab'!$I510</f>
        <v>20110524</v>
      </c>
      <c r="B510" s="4">
        <v>40687</v>
      </c>
      <c r="C510" s="5">
        <f>INT(TEXT('Calendar Tab'!$B510, "m"))</f>
        <v>5</v>
      </c>
      <c r="D510" s="5" t="str">
        <f>TEXT('Calendar Tab'!$B510, "mmm")</f>
        <v>May</v>
      </c>
      <c r="E510" s="6" t="str">
        <f xml:space="preserve">  "Q" &amp;  ( 1 + QUOTIENT('Calendar Tab'!$C510-1, 3))</f>
        <v>Q2</v>
      </c>
      <c r="F510" s="5">
        <f>YEAR('Calendar Tab'!$B510)</f>
        <v>2011</v>
      </c>
      <c r="G510" s="5">
        <f>WEEKDAY('Calendar Tab'!$B510)</f>
        <v>3</v>
      </c>
      <c r="H510" s="5" t="str">
        <f>TEXT('Calendar Tab'!$B510, "ddd")</f>
        <v>Tue</v>
      </c>
      <c r="I510" s="5">
        <f>INT(TEXT('Calendar Tab'!$B510, "d"))</f>
        <v>24</v>
      </c>
      <c r="J510" s="5" t="str">
        <f>'Calendar Tab'!$F510 &amp;"-" &amp;'Calendar Tab'!$E510</f>
        <v>2011-Q2</v>
      </c>
      <c r="K510" s="5" t="str">
        <f>'Calendar Tab'!$F510 &amp; "-" &amp; 'Calendar Tab'!$D510</f>
        <v>2011-May</v>
      </c>
      <c r="L510" s="5">
        <f>'Calendar Tab'!$F510 *100 +'Calendar Tab'!$C510</f>
        <v>201105</v>
      </c>
    </row>
    <row r="511" spans="1:12">
      <c r="A511" s="8">
        <f>'Calendar Tab'!$F511*10000 + 'Calendar Tab'!$C511*100 +'Calendar Tab'!$I511</f>
        <v>20110525</v>
      </c>
      <c r="B511" s="7">
        <v>40688</v>
      </c>
      <c r="C511" s="8">
        <f>INT(TEXT('Calendar Tab'!$B511, "m"))</f>
        <v>5</v>
      </c>
      <c r="D511" s="8" t="str">
        <f>TEXT('Calendar Tab'!$B511, "mmm")</f>
        <v>May</v>
      </c>
      <c r="E511" s="9" t="str">
        <f xml:space="preserve">  "Q" &amp;  ( 1 + QUOTIENT('Calendar Tab'!$C511-1, 3))</f>
        <v>Q2</v>
      </c>
      <c r="F511" s="8">
        <f>YEAR('Calendar Tab'!$B511)</f>
        <v>2011</v>
      </c>
      <c r="G511" s="8">
        <f>WEEKDAY('Calendar Tab'!$B511)</f>
        <v>4</v>
      </c>
      <c r="H511" s="8" t="str">
        <f>TEXT('Calendar Tab'!$B511, "ddd")</f>
        <v>Wed</v>
      </c>
      <c r="I511" s="8">
        <f>INT(TEXT('Calendar Tab'!$B511, "d"))</f>
        <v>25</v>
      </c>
      <c r="J511" s="8" t="str">
        <f>'Calendar Tab'!$F511 &amp;"-" &amp;'Calendar Tab'!$E511</f>
        <v>2011-Q2</v>
      </c>
      <c r="K511" s="8" t="str">
        <f>'Calendar Tab'!$F511 &amp; "-" &amp; 'Calendar Tab'!$D511</f>
        <v>2011-May</v>
      </c>
      <c r="L511" s="8">
        <f>'Calendar Tab'!$F511 *100 +'Calendar Tab'!$C511</f>
        <v>201105</v>
      </c>
    </row>
    <row r="512" spans="1:12">
      <c r="A512" s="5">
        <f>'Calendar Tab'!$F512*10000 + 'Calendar Tab'!$C512*100 +'Calendar Tab'!$I512</f>
        <v>20110526</v>
      </c>
      <c r="B512" s="4">
        <v>40689</v>
      </c>
      <c r="C512" s="5">
        <f>INT(TEXT('Calendar Tab'!$B512, "m"))</f>
        <v>5</v>
      </c>
      <c r="D512" s="5" t="str">
        <f>TEXT('Calendar Tab'!$B512, "mmm")</f>
        <v>May</v>
      </c>
      <c r="E512" s="6" t="str">
        <f xml:space="preserve">  "Q" &amp;  ( 1 + QUOTIENT('Calendar Tab'!$C512-1, 3))</f>
        <v>Q2</v>
      </c>
      <c r="F512" s="5">
        <f>YEAR('Calendar Tab'!$B512)</f>
        <v>2011</v>
      </c>
      <c r="G512" s="5">
        <f>WEEKDAY('Calendar Tab'!$B512)</f>
        <v>5</v>
      </c>
      <c r="H512" s="5" t="str">
        <f>TEXT('Calendar Tab'!$B512, "ddd")</f>
        <v>Thu</v>
      </c>
      <c r="I512" s="5">
        <f>INT(TEXT('Calendar Tab'!$B512, "d"))</f>
        <v>26</v>
      </c>
      <c r="J512" s="5" t="str">
        <f>'Calendar Tab'!$F512 &amp;"-" &amp;'Calendar Tab'!$E512</f>
        <v>2011-Q2</v>
      </c>
      <c r="K512" s="5" t="str">
        <f>'Calendar Tab'!$F512 &amp; "-" &amp; 'Calendar Tab'!$D512</f>
        <v>2011-May</v>
      </c>
      <c r="L512" s="5">
        <f>'Calendar Tab'!$F512 *100 +'Calendar Tab'!$C512</f>
        <v>201105</v>
      </c>
    </row>
    <row r="513" spans="1:12">
      <c r="A513" s="8">
        <f>'Calendar Tab'!$F513*10000 + 'Calendar Tab'!$C513*100 +'Calendar Tab'!$I513</f>
        <v>20110527</v>
      </c>
      <c r="B513" s="7">
        <v>40690</v>
      </c>
      <c r="C513" s="8">
        <f>INT(TEXT('Calendar Tab'!$B513, "m"))</f>
        <v>5</v>
      </c>
      <c r="D513" s="8" t="str">
        <f>TEXT('Calendar Tab'!$B513, "mmm")</f>
        <v>May</v>
      </c>
      <c r="E513" s="9" t="str">
        <f xml:space="preserve">  "Q" &amp;  ( 1 + QUOTIENT('Calendar Tab'!$C513-1, 3))</f>
        <v>Q2</v>
      </c>
      <c r="F513" s="8">
        <f>YEAR('Calendar Tab'!$B513)</f>
        <v>2011</v>
      </c>
      <c r="G513" s="8">
        <f>WEEKDAY('Calendar Tab'!$B513)</f>
        <v>6</v>
      </c>
      <c r="H513" s="8" t="str">
        <f>TEXT('Calendar Tab'!$B513, "ddd")</f>
        <v>Fri</v>
      </c>
      <c r="I513" s="8">
        <f>INT(TEXT('Calendar Tab'!$B513, "d"))</f>
        <v>27</v>
      </c>
      <c r="J513" s="8" t="str">
        <f>'Calendar Tab'!$F513 &amp;"-" &amp;'Calendar Tab'!$E513</f>
        <v>2011-Q2</v>
      </c>
      <c r="K513" s="8" t="str">
        <f>'Calendar Tab'!$F513 &amp; "-" &amp; 'Calendar Tab'!$D513</f>
        <v>2011-May</v>
      </c>
      <c r="L513" s="8">
        <f>'Calendar Tab'!$F513 *100 +'Calendar Tab'!$C513</f>
        <v>201105</v>
      </c>
    </row>
    <row r="514" spans="1:12">
      <c r="A514" s="5">
        <f>'Calendar Tab'!$F514*10000 + 'Calendar Tab'!$C514*100 +'Calendar Tab'!$I514</f>
        <v>20110528</v>
      </c>
      <c r="B514" s="4">
        <v>40691</v>
      </c>
      <c r="C514" s="5">
        <f>INT(TEXT('Calendar Tab'!$B514, "m"))</f>
        <v>5</v>
      </c>
      <c r="D514" s="5" t="str">
        <f>TEXT('Calendar Tab'!$B514, "mmm")</f>
        <v>May</v>
      </c>
      <c r="E514" s="6" t="str">
        <f xml:space="preserve">  "Q" &amp;  ( 1 + QUOTIENT('Calendar Tab'!$C514-1, 3))</f>
        <v>Q2</v>
      </c>
      <c r="F514" s="5">
        <f>YEAR('Calendar Tab'!$B514)</f>
        <v>2011</v>
      </c>
      <c r="G514" s="5">
        <f>WEEKDAY('Calendar Tab'!$B514)</f>
        <v>7</v>
      </c>
      <c r="H514" s="5" t="str">
        <f>TEXT('Calendar Tab'!$B514, "ddd")</f>
        <v>Sat</v>
      </c>
      <c r="I514" s="5">
        <f>INT(TEXT('Calendar Tab'!$B514, "d"))</f>
        <v>28</v>
      </c>
      <c r="J514" s="5" t="str">
        <f>'Calendar Tab'!$F514 &amp;"-" &amp;'Calendar Tab'!$E514</f>
        <v>2011-Q2</v>
      </c>
      <c r="K514" s="5" t="str">
        <f>'Calendar Tab'!$F514 &amp; "-" &amp; 'Calendar Tab'!$D514</f>
        <v>2011-May</v>
      </c>
      <c r="L514" s="5">
        <f>'Calendar Tab'!$F514 *100 +'Calendar Tab'!$C514</f>
        <v>201105</v>
      </c>
    </row>
    <row r="515" spans="1:12">
      <c r="A515" s="8">
        <f>'Calendar Tab'!$F515*10000 + 'Calendar Tab'!$C515*100 +'Calendar Tab'!$I515</f>
        <v>20110529</v>
      </c>
      <c r="B515" s="7">
        <v>40692</v>
      </c>
      <c r="C515" s="8">
        <f>INT(TEXT('Calendar Tab'!$B515, "m"))</f>
        <v>5</v>
      </c>
      <c r="D515" s="8" t="str">
        <f>TEXT('Calendar Tab'!$B515, "mmm")</f>
        <v>May</v>
      </c>
      <c r="E515" s="9" t="str">
        <f xml:space="preserve">  "Q" &amp;  ( 1 + QUOTIENT('Calendar Tab'!$C515-1, 3))</f>
        <v>Q2</v>
      </c>
      <c r="F515" s="8">
        <f>YEAR('Calendar Tab'!$B515)</f>
        <v>2011</v>
      </c>
      <c r="G515" s="8">
        <f>WEEKDAY('Calendar Tab'!$B515)</f>
        <v>1</v>
      </c>
      <c r="H515" s="8" t="str">
        <f>TEXT('Calendar Tab'!$B515, "ddd")</f>
        <v>Sun</v>
      </c>
      <c r="I515" s="8">
        <f>INT(TEXT('Calendar Tab'!$B515, "d"))</f>
        <v>29</v>
      </c>
      <c r="J515" s="8" t="str">
        <f>'Calendar Tab'!$F515 &amp;"-" &amp;'Calendar Tab'!$E515</f>
        <v>2011-Q2</v>
      </c>
      <c r="K515" s="8" t="str">
        <f>'Calendar Tab'!$F515 &amp; "-" &amp; 'Calendar Tab'!$D515</f>
        <v>2011-May</v>
      </c>
      <c r="L515" s="8">
        <f>'Calendar Tab'!$F515 *100 +'Calendar Tab'!$C515</f>
        <v>201105</v>
      </c>
    </row>
    <row r="516" spans="1:12">
      <c r="A516" s="5">
        <f>'Calendar Tab'!$F516*10000 + 'Calendar Tab'!$C516*100 +'Calendar Tab'!$I516</f>
        <v>20110530</v>
      </c>
      <c r="B516" s="4">
        <v>40693</v>
      </c>
      <c r="C516" s="5">
        <f>INT(TEXT('Calendar Tab'!$B516, "m"))</f>
        <v>5</v>
      </c>
      <c r="D516" s="5" t="str">
        <f>TEXT('Calendar Tab'!$B516, "mmm")</f>
        <v>May</v>
      </c>
      <c r="E516" s="6" t="str">
        <f xml:space="preserve">  "Q" &amp;  ( 1 + QUOTIENT('Calendar Tab'!$C516-1, 3))</f>
        <v>Q2</v>
      </c>
      <c r="F516" s="5">
        <f>YEAR('Calendar Tab'!$B516)</f>
        <v>2011</v>
      </c>
      <c r="G516" s="5">
        <f>WEEKDAY('Calendar Tab'!$B516)</f>
        <v>2</v>
      </c>
      <c r="H516" s="5" t="str">
        <f>TEXT('Calendar Tab'!$B516, "ddd")</f>
        <v>Mon</v>
      </c>
      <c r="I516" s="5">
        <f>INT(TEXT('Calendar Tab'!$B516, "d"))</f>
        <v>30</v>
      </c>
      <c r="J516" s="5" t="str">
        <f>'Calendar Tab'!$F516 &amp;"-" &amp;'Calendar Tab'!$E516</f>
        <v>2011-Q2</v>
      </c>
      <c r="K516" s="5" t="str">
        <f>'Calendar Tab'!$F516 &amp; "-" &amp; 'Calendar Tab'!$D516</f>
        <v>2011-May</v>
      </c>
      <c r="L516" s="5">
        <f>'Calendar Tab'!$F516 *100 +'Calendar Tab'!$C516</f>
        <v>201105</v>
      </c>
    </row>
    <row r="517" spans="1:12">
      <c r="A517" s="8">
        <f>'Calendar Tab'!$F517*10000 + 'Calendar Tab'!$C517*100 +'Calendar Tab'!$I517</f>
        <v>20110531</v>
      </c>
      <c r="B517" s="7">
        <v>40694</v>
      </c>
      <c r="C517" s="8">
        <f>INT(TEXT('Calendar Tab'!$B517, "m"))</f>
        <v>5</v>
      </c>
      <c r="D517" s="8" t="str">
        <f>TEXT('Calendar Tab'!$B517, "mmm")</f>
        <v>May</v>
      </c>
      <c r="E517" s="9" t="str">
        <f xml:space="preserve">  "Q" &amp;  ( 1 + QUOTIENT('Calendar Tab'!$C517-1, 3))</f>
        <v>Q2</v>
      </c>
      <c r="F517" s="8">
        <f>YEAR('Calendar Tab'!$B517)</f>
        <v>2011</v>
      </c>
      <c r="G517" s="8">
        <f>WEEKDAY('Calendar Tab'!$B517)</f>
        <v>3</v>
      </c>
      <c r="H517" s="8" t="str">
        <f>TEXT('Calendar Tab'!$B517, "ddd")</f>
        <v>Tue</v>
      </c>
      <c r="I517" s="8">
        <f>INT(TEXT('Calendar Tab'!$B517, "d"))</f>
        <v>31</v>
      </c>
      <c r="J517" s="8" t="str">
        <f>'Calendar Tab'!$F517 &amp;"-" &amp;'Calendar Tab'!$E517</f>
        <v>2011-Q2</v>
      </c>
      <c r="K517" s="8" t="str">
        <f>'Calendar Tab'!$F517 &amp; "-" &amp; 'Calendar Tab'!$D517</f>
        <v>2011-May</v>
      </c>
      <c r="L517" s="8">
        <f>'Calendar Tab'!$F517 *100 +'Calendar Tab'!$C517</f>
        <v>201105</v>
      </c>
    </row>
    <row r="518" spans="1:12">
      <c r="A518" s="5">
        <f>'Calendar Tab'!$F518*10000 + 'Calendar Tab'!$C518*100 +'Calendar Tab'!$I518</f>
        <v>20110601</v>
      </c>
      <c r="B518" s="4">
        <v>40695</v>
      </c>
      <c r="C518" s="5">
        <f>INT(TEXT('Calendar Tab'!$B518, "m"))</f>
        <v>6</v>
      </c>
      <c r="D518" s="5" t="str">
        <f>TEXT('Calendar Tab'!$B518, "mmm")</f>
        <v>Jun</v>
      </c>
      <c r="E518" s="6" t="str">
        <f xml:space="preserve">  "Q" &amp;  ( 1 + QUOTIENT('Calendar Tab'!$C518-1, 3))</f>
        <v>Q2</v>
      </c>
      <c r="F518" s="5">
        <f>YEAR('Calendar Tab'!$B518)</f>
        <v>2011</v>
      </c>
      <c r="G518" s="5">
        <f>WEEKDAY('Calendar Tab'!$B518)</f>
        <v>4</v>
      </c>
      <c r="H518" s="5" t="str">
        <f>TEXT('Calendar Tab'!$B518, "ddd")</f>
        <v>Wed</v>
      </c>
      <c r="I518" s="5">
        <f>INT(TEXT('Calendar Tab'!$B518, "d"))</f>
        <v>1</v>
      </c>
      <c r="J518" s="5" t="str">
        <f>'Calendar Tab'!$F518 &amp;"-" &amp;'Calendar Tab'!$E518</f>
        <v>2011-Q2</v>
      </c>
      <c r="K518" s="5" t="str">
        <f>'Calendar Tab'!$F518 &amp; "-" &amp; 'Calendar Tab'!$D518</f>
        <v>2011-Jun</v>
      </c>
      <c r="L518" s="5">
        <f>'Calendar Tab'!$F518 *100 +'Calendar Tab'!$C518</f>
        <v>201106</v>
      </c>
    </row>
    <row r="519" spans="1:12">
      <c r="A519" s="8">
        <f>'Calendar Tab'!$F519*10000 + 'Calendar Tab'!$C519*100 +'Calendar Tab'!$I519</f>
        <v>20110602</v>
      </c>
      <c r="B519" s="7">
        <v>40696</v>
      </c>
      <c r="C519" s="8">
        <f>INT(TEXT('Calendar Tab'!$B519, "m"))</f>
        <v>6</v>
      </c>
      <c r="D519" s="8" t="str">
        <f>TEXT('Calendar Tab'!$B519, "mmm")</f>
        <v>Jun</v>
      </c>
      <c r="E519" s="9" t="str">
        <f xml:space="preserve">  "Q" &amp;  ( 1 + QUOTIENT('Calendar Tab'!$C519-1, 3))</f>
        <v>Q2</v>
      </c>
      <c r="F519" s="8">
        <f>YEAR('Calendar Tab'!$B519)</f>
        <v>2011</v>
      </c>
      <c r="G519" s="8">
        <f>WEEKDAY('Calendar Tab'!$B519)</f>
        <v>5</v>
      </c>
      <c r="H519" s="8" t="str">
        <f>TEXT('Calendar Tab'!$B519, "ddd")</f>
        <v>Thu</v>
      </c>
      <c r="I519" s="8">
        <f>INT(TEXT('Calendar Tab'!$B519, "d"))</f>
        <v>2</v>
      </c>
      <c r="J519" s="8" t="str">
        <f>'Calendar Tab'!$F519 &amp;"-" &amp;'Calendar Tab'!$E519</f>
        <v>2011-Q2</v>
      </c>
      <c r="K519" s="8" t="str">
        <f>'Calendar Tab'!$F519 &amp; "-" &amp; 'Calendar Tab'!$D519</f>
        <v>2011-Jun</v>
      </c>
      <c r="L519" s="8">
        <f>'Calendar Tab'!$F519 *100 +'Calendar Tab'!$C519</f>
        <v>201106</v>
      </c>
    </row>
    <row r="520" spans="1:12">
      <c r="A520" s="5">
        <f>'Calendar Tab'!$F520*10000 + 'Calendar Tab'!$C520*100 +'Calendar Tab'!$I520</f>
        <v>20110603</v>
      </c>
      <c r="B520" s="4">
        <v>40697</v>
      </c>
      <c r="C520" s="5">
        <f>INT(TEXT('Calendar Tab'!$B520, "m"))</f>
        <v>6</v>
      </c>
      <c r="D520" s="5" t="str">
        <f>TEXT('Calendar Tab'!$B520, "mmm")</f>
        <v>Jun</v>
      </c>
      <c r="E520" s="6" t="str">
        <f xml:space="preserve">  "Q" &amp;  ( 1 + QUOTIENT('Calendar Tab'!$C520-1, 3))</f>
        <v>Q2</v>
      </c>
      <c r="F520" s="5">
        <f>YEAR('Calendar Tab'!$B520)</f>
        <v>2011</v>
      </c>
      <c r="G520" s="5">
        <f>WEEKDAY('Calendar Tab'!$B520)</f>
        <v>6</v>
      </c>
      <c r="H520" s="5" t="str">
        <f>TEXT('Calendar Tab'!$B520, "ddd")</f>
        <v>Fri</v>
      </c>
      <c r="I520" s="5">
        <f>INT(TEXT('Calendar Tab'!$B520, "d"))</f>
        <v>3</v>
      </c>
      <c r="J520" s="5" t="str">
        <f>'Calendar Tab'!$F520 &amp;"-" &amp;'Calendar Tab'!$E520</f>
        <v>2011-Q2</v>
      </c>
      <c r="K520" s="5" t="str">
        <f>'Calendar Tab'!$F520 &amp; "-" &amp; 'Calendar Tab'!$D520</f>
        <v>2011-Jun</v>
      </c>
      <c r="L520" s="5">
        <f>'Calendar Tab'!$F520 *100 +'Calendar Tab'!$C520</f>
        <v>201106</v>
      </c>
    </row>
    <row r="521" spans="1:12">
      <c r="A521" s="8">
        <f>'Calendar Tab'!$F521*10000 + 'Calendar Tab'!$C521*100 +'Calendar Tab'!$I521</f>
        <v>20110604</v>
      </c>
      <c r="B521" s="7">
        <v>40698</v>
      </c>
      <c r="C521" s="8">
        <f>INT(TEXT('Calendar Tab'!$B521, "m"))</f>
        <v>6</v>
      </c>
      <c r="D521" s="8" t="str">
        <f>TEXT('Calendar Tab'!$B521, "mmm")</f>
        <v>Jun</v>
      </c>
      <c r="E521" s="9" t="str">
        <f xml:space="preserve">  "Q" &amp;  ( 1 + QUOTIENT('Calendar Tab'!$C521-1, 3))</f>
        <v>Q2</v>
      </c>
      <c r="F521" s="8">
        <f>YEAR('Calendar Tab'!$B521)</f>
        <v>2011</v>
      </c>
      <c r="G521" s="8">
        <f>WEEKDAY('Calendar Tab'!$B521)</f>
        <v>7</v>
      </c>
      <c r="H521" s="8" t="str">
        <f>TEXT('Calendar Tab'!$B521, "ddd")</f>
        <v>Sat</v>
      </c>
      <c r="I521" s="8">
        <f>INT(TEXT('Calendar Tab'!$B521, "d"))</f>
        <v>4</v>
      </c>
      <c r="J521" s="8" t="str">
        <f>'Calendar Tab'!$F521 &amp;"-" &amp;'Calendar Tab'!$E521</f>
        <v>2011-Q2</v>
      </c>
      <c r="K521" s="8" t="str">
        <f>'Calendar Tab'!$F521 &amp; "-" &amp; 'Calendar Tab'!$D521</f>
        <v>2011-Jun</v>
      </c>
      <c r="L521" s="8">
        <f>'Calendar Tab'!$F521 *100 +'Calendar Tab'!$C521</f>
        <v>201106</v>
      </c>
    </row>
    <row r="522" spans="1:12">
      <c r="A522" s="5">
        <f>'Calendar Tab'!$F522*10000 + 'Calendar Tab'!$C522*100 +'Calendar Tab'!$I522</f>
        <v>20110605</v>
      </c>
      <c r="B522" s="4">
        <v>40699</v>
      </c>
      <c r="C522" s="5">
        <f>INT(TEXT('Calendar Tab'!$B522, "m"))</f>
        <v>6</v>
      </c>
      <c r="D522" s="5" t="str">
        <f>TEXT('Calendar Tab'!$B522, "mmm")</f>
        <v>Jun</v>
      </c>
      <c r="E522" s="6" t="str">
        <f xml:space="preserve">  "Q" &amp;  ( 1 + QUOTIENT('Calendar Tab'!$C522-1, 3))</f>
        <v>Q2</v>
      </c>
      <c r="F522" s="5">
        <f>YEAR('Calendar Tab'!$B522)</f>
        <v>2011</v>
      </c>
      <c r="G522" s="5">
        <f>WEEKDAY('Calendar Tab'!$B522)</f>
        <v>1</v>
      </c>
      <c r="H522" s="5" t="str">
        <f>TEXT('Calendar Tab'!$B522, "ddd")</f>
        <v>Sun</v>
      </c>
      <c r="I522" s="5">
        <f>INT(TEXT('Calendar Tab'!$B522, "d"))</f>
        <v>5</v>
      </c>
      <c r="J522" s="5" t="str">
        <f>'Calendar Tab'!$F522 &amp;"-" &amp;'Calendar Tab'!$E522</f>
        <v>2011-Q2</v>
      </c>
      <c r="K522" s="5" t="str">
        <f>'Calendar Tab'!$F522 &amp; "-" &amp; 'Calendar Tab'!$D522</f>
        <v>2011-Jun</v>
      </c>
      <c r="L522" s="5">
        <f>'Calendar Tab'!$F522 *100 +'Calendar Tab'!$C522</f>
        <v>201106</v>
      </c>
    </row>
    <row r="523" spans="1:12">
      <c r="A523" s="8">
        <f>'Calendar Tab'!$F523*10000 + 'Calendar Tab'!$C523*100 +'Calendar Tab'!$I523</f>
        <v>20110606</v>
      </c>
      <c r="B523" s="7">
        <v>40700</v>
      </c>
      <c r="C523" s="8">
        <f>INT(TEXT('Calendar Tab'!$B523, "m"))</f>
        <v>6</v>
      </c>
      <c r="D523" s="8" t="str">
        <f>TEXT('Calendar Tab'!$B523, "mmm")</f>
        <v>Jun</v>
      </c>
      <c r="E523" s="9" t="str">
        <f xml:space="preserve">  "Q" &amp;  ( 1 + QUOTIENT('Calendar Tab'!$C523-1, 3))</f>
        <v>Q2</v>
      </c>
      <c r="F523" s="8">
        <f>YEAR('Calendar Tab'!$B523)</f>
        <v>2011</v>
      </c>
      <c r="G523" s="8">
        <f>WEEKDAY('Calendar Tab'!$B523)</f>
        <v>2</v>
      </c>
      <c r="H523" s="8" t="str">
        <f>TEXT('Calendar Tab'!$B523, "ddd")</f>
        <v>Mon</v>
      </c>
      <c r="I523" s="8">
        <f>INT(TEXT('Calendar Tab'!$B523, "d"))</f>
        <v>6</v>
      </c>
      <c r="J523" s="8" t="str">
        <f>'Calendar Tab'!$F523 &amp;"-" &amp;'Calendar Tab'!$E523</f>
        <v>2011-Q2</v>
      </c>
      <c r="K523" s="8" t="str">
        <f>'Calendar Tab'!$F523 &amp; "-" &amp; 'Calendar Tab'!$D523</f>
        <v>2011-Jun</v>
      </c>
      <c r="L523" s="8">
        <f>'Calendar Tab'!$F523 *100 +'Calendar Tab'!$C523</f>
        <v>201106</v>
      </c>
    </row>
    <row r="524" spans="1:12">
      <c r="A524" s="5">
        <f>'Calendar Tab'!$F524*10000 + 'Calendar Tab'!$C524*100 +'Calendar Tab'!$I524</f>
        <v>20110607</v>
      </c>
      <c r="B524" s="4">
        <v>40701</v>
      </c>
      <c r="C524" s="5">
        <f>INT(TEXT('Calendar Tab'!$B524, "m"))</f>
        <v>6</v>
      </c>
      <c r="D524" s="5" t="str">
        <f>TEXT('Calendar Tab'!$B524, "mmm")</f>
        <v>Jun</v>
      </c>
      <c r="E524" s="6" t="str">
        <f xml:space="preserve">  "Q" &amp;  ( 1 + QUOTIENT('Calendar Tab'!$C524-1, 3))</f>
        <v>Q2</v>
      </c>
      <c r="F524" s="5">
        <f>YEAR('Calendar Tab'!$B524)</f>
        <v>2011</v>
      </c>
      <c r="G524" s="5">
        <f>WEEKDAY('Calendar Tab'!$B524)</f>
        <v>3</v>
      </c>
      <c r="H524" s="5" t="str">
        <f>TEXT('Calendar Tab'!$B524, "ddd")</f>
        <v>Tue</v>
      </c>
      <c r="I524" s="5">
        <f>INT(TEXT('Calendar Tab'!$B524, "d"))</f>
        <v>7</v>
      </c>
      <c r="J524" s="5" t="str">
        <f>'Calendar Tab'!$F524 &amp;"-" &amp;'Calendar Tab'!$E524</f>
        <v>2011-Q2</v>
      </c>
      <c r="K524" s="5" t="str">
        <f>'Calendar Tab'!$F524 &amp; "-" &amp; 'Calendar Tab'!$D524</f>
        <v>2011-Jun</v>
      </c>
      <c r="L524" s="5">
        <f>'Calendar Tab'!$F524 *100 +'Calendar Tab'!$C524</f>
        <v>201106</v>
      </c>
    </row>
    <row r="525" spans="1:12">
      <c r="A525" s="8">
        <f>'Calendar Tab'!$F525*10000 + 'Calendar Tab'!$C525*100 +'Calendar Tab'!$I525</f>
        <v>20110608</v>
      </c>
      <c r="B525" s="7">
        <v>40702</v>
      </c>
      <c r="C525" s="8">
        <f>INT(TEXT('Calendar Tab'!$B525, "m"))</f>
        <v>6</v>
      </c>
      <c r="D525" s="8" t="str">
        <f>TEXT('Calendar Tab'!$B525, "mmm")</f>
        <v>Jun</v>
      </c>
      <c r="E525" s="9" t="str">
        <f xml:space="preserve">  "Q" &amp;  ( 1 + QUOTIENT('Calendar Tab'!$C525-1, 3))</f>
        <v>Q2</v>
      </c>
      <c r="F525" s="8">
        <f>YEAR('Calendar Tab'!$B525)</f>
        <v>2011</v>
      </c>
      <c r="G525" s="8">
        <f>WEEKDAY('Calendar Tab'!$B525)</f>
        <v>4</v>
      </c>
      <c r="H525" s="8" t="str">
        <f>TEXT('Calendar Tab'!$B525, "ddd")</f>
        <v>Wed</v>
      </c>
      <c r="I525" s="8">
        <f>INT(TEXT('Calendar Tab'!$B525, "d"))</f>
        <v>8</v>
      </c>
      <c r="J525" s="8" t="str">
        <f>'Calendar Tab'!$F525 &amp;"-" &amp;'Calendar Tab'!$E525</f>
        <v>2011-Q2</v>
      </c>
      <c r="K525" s="8" t="str">
        <f>'Calendar Tab'!$F525 &amp; "-" &amp; 'Calendar Tab'!$D525</f>
        <v>2011-Jun</v>
      </c>
      <c r="L525" s="8">
        <f>'Calendar Tab'!$F525 *100 +'Calendar Tab'!$C525</f>
        <v>201106</v>
      </c>
    </row>
    <row r="526" spans="1:12">
      <c r="A526" s="5">
        <f>'Calendar Tab'!$F526*10000 + 'Calendar Tab'!$C526*100 +'Calendar Tab'!$I526</f>
        <v>20110609</v>
      </c>
      <c r="B526" s="4">
        <v>40703</v>
      </c>
      <c r="C526" s="5">
        <f>INT(TEXT('Calendar Tab'!$B526, "m"))</f>
        <v>6</v>
      </c>
      <c r="D526" s="5" t="str">
        <f>TEXT('Calendar Tab'!$B526, "mmm")</f>
        <v>Jun</v>
      </c>
      <c r="E526" s="6" t="str">
        <f xml:space="preserve">  "Q" &amp;  ( 1 + QUOTIENT('Calendar Tab'!$C526-1, 3))</f>
        <v>Q2</v>
      </c>
      <c r="F526" s="5">
        <f>YEAR('Calendar Tab'!$B526)</f>
        <v>2011</v>
      </c>
      <c r="G526" s="5">
        <f>WEEKDAY('Calendar Tab'!$B526)</f>
        <v>5</v>
      </c>
      <c r="H526" s="5" t="str">
        <f>TEXT('Calendar Tab'!$B526, "ddd")</f>
        <v>Thu</v>
      </c>
      <c r="I526" s="5">
        <f>INT(TEXT('Calendar Tab'!$B526, "d"))</f>
        <v>9</v>
      </c>
      <c r="J526" s="5" t="str">
        <f>'Calendar Tab'!$F526 &amp;"-" &amp;'Calendar Tab'!$E526</f>
        <v>2011-Q2</v>
      </c>
      <c r="K526" s="5" t="str">
        <f>'Calendar Tab'!$F526 &amp; "-" &amp; 'Calendar Tab'!$D526</f>
        <v>2011-Jun</v>
      </c>
      <c r="L526" s="5">
        <f>'Calendar Tab'!$F526 *100 +'Calendar Tab'!$C526</f>
        <v>201106</v>
      </c>
    </row>
    <row r="527" spans="1:12">
      <c r="A527" s="8">
        <f>'Calendar Tab'!$F527*10000 + 'Calendar Tab'!$C527*100 +'Calendar Tab'!$I527</f>
        <v>20110610</v>
      </c>
      <c r="B527" s="7">
        <v>40704</v>
      </c>
      <c r="C527" s="8">
        <f>INT(TEXT('Calendar Tab'!$B527, "m"))</f>
        <v>6</v>
      </c>
      <c r="D527" s="8" t="str">
        <f>TEXT('Calendar Tab'!$B527, "mmm")</f>
        <v>Jun</v>
      </c>
      <c r="E527" s="9" t="str">
        <f xml:space="preserve">  "Q" &amp;  ( 1 + QUOTIENT('Calendar Tab'!$C527-1, 3))</f>
        <v>Q2</v>
      </c>
      <c r="F527" s="8">
        <f>YEAR('Calendar Tab'!$B527)</f>
        <v>2011</v>
      </c>
      <c r="G527" s="8">
        <f>WEEKDAY('Calendar Tab'!$B527)</f>
        <v>6</v>
      </c>
      <c r="H527" s="8" t="str">
        <f>TEXT('Calendar Tab'!$B527, "ddd")</f>
        <v>Fri</v>
      </c>
      <c r="I527" s="8">
        <f>INT(TEXT('Calendar Tab'!$B527, "d"))</f>
        <v>10</v>
      </c>
      <c r="J527" s="8" t="str">
        <f>'Calendar Tab'!$F527 &amp;"-" &amp;'Calendar Tab'!$E527</f>
        <v>2011-Q2</v>
      </c>
      <c r="K527" s="8" t="str">
        <f>'Calendar Tab'!$F527 &amp; "-" &amp; 'Calendar Tab'!$D527</f>
        <v>2011-Jun</v>
      </c>
      <c r="L527" s="8">
        <f>'Calendar Tab'!$F527 *100 +'Calendar Tab'!$C527</f>
        <v>201106</v>
      </c>
    </row>
    <row r="528" spans="1:12">
      <c r="A528" s="5">
        <f>'Calendar Tab'!$F528*10000 + 'Calendar Tab'!$C528*100 +'Calendar Tab'!$I528</f>
        <v>20110611</v>
      </c>
      <c r="B528" s="4">
        <v>40705</v>
      </c>
      <c r="C528" s="5">
        <f>INT(TEXT('Calendar Tab'!$B528, "m"))</f>
        <v>6</v>
      </c>
      <c r="D528" s="5" t="str">
        <f>TEXT('Calendar Tab'!$B528, "mmm")</f>
        <v>Jun</v>
      </c>
      <c r="E528" s="6" t="str">
        <f xml:space="preserve">  "Q" &amp;  ( 1 + QUOTIENT('Calendar Tab'!$C528-1, 3))</f>
        <v>Q2</v>
      </c>
      <c r="F528" s="5">
        <f>YEAR('Calendar Tab'!$B528)</f>
        <v>2011</v>
      </c>
      <c r="G528" s="5">
        <f>WEEKDAY('Calendar Tab'!$B528)</f>
        <v>7</v>
      </c>
      <c r="H528" s="5" t="str">
        <f>TEXT('Calendar Tab'!$B528, "ddd")</f>
        <v>Sat</v>
      </c>
      <c r="I528" s="5">
        <f>INT(TEXT('Calendar Tab'!$B528, "d"))</f>
        <v>11</v>
      </c>
      <c r="J528" s="5" t="str">
        <f>'Calendar Tab'!$F528 &amp;"-" &amp;'Calendar Tab'!$E528</f>
        <v>2011-Q2</v>
      </c>
      <c r="K528" s="5" t="str">
        <f>'Calendar Tab'!$F528 &amp; "-" &amp; 'Calendar Tab'!$D528</f>
        <v>2011-Jun</v>
      </c>
      <c r="L528" s="5">
        <f>'Calendar Tab'!$F528 *100 +'Calendar Tab'!$C528</f>
        <v>201106</v>
      </c>
    </row>
    <row r="529" spans="1:12">
      <c r="A529" s="8">
        <f>'Calendar Tab'!$F529*10000 + 'Calendar Tab'!$C529*100 +'Calendar Tab'!$I529</f>
        <v>20110612</v>
      </c>
      <c r="B529" s="7">
        <v>40706</v>
      </c>
      <c r="C529" s="8">
        <f>INT(TEXT('Calendar Tab'!$B529, "m"))</f>
        <v>6</v>
      </c>
      <c r="D529" s="8" t="str">
        <f>TEXT('Calendar Tab'!$B529, "mmm")</f>
        <v>Jun</v>
      </c>
      <c r="E529" s="9" t="str">
        <f xml:space="preserve">  "Q" &amp;  ( 1 + QUOTIENT('Calendar Tab'!$C529-1, 3))</f>
        <v>Q2</v>
      </c>
      <c r="F529" s="8">
        <f>YEAR('Calendar Tab'!$B529)</f>
        <v>2011</v>
      </c>
      <c r="G529" s="8">
        <f>WEEKDAY('Calendar Tab'!$B529)</f>
        <v>1</v>
      </c>
      <c r="H529" s="8" t="str">
        <f>TEXT('Calendar Tab'!$B529, "ddd")</f>
        <v>Sun</v>
      </c>
      <c r="I529" s="8">
        <f>INT(TEXT('Calendar Tab'!$B529, "d"))</f>
        <v>12</v>
      </c>
      <c r="J529" s="8" t="str">
        <f>'Calendar Tab'!$F529 &amp;"-" &amp;'Calendar Tab'!$E529</f>
        <v>2011-Q2</v>
      </c>
      <c r="K529" s="8" t="str">
        <f>'Calendar Tab'!$F529 &amp; "-" &amp; 'Calendar Tab'!$D529</f>
        <v>2011-Jun</v>
      </c>
      <c r="L529" s="8">
        <f>'Calendar Tab'!$F529 *100 +'Calendar Tab'!$C529</f>
        <v>201106</v>
      </c>
    </row>
    <row r="530" spans="1:12">
      <c r="A530" s="5">
        <f>'Calendar Tab'!$F530*10000 + 'Calendar Tab'!$C530*100 +'Calendar Tab'!$I530</f>
        <v>20110613</v>
      </c>
      <c r="B530" s="4">
        <v>40707</v>
      </c>
      <c r="C530" s="5">
        <f>INT(TEXT('Calendar Tab'!$B530, "m"))</f>
        <v>6</v>
      </c>
      <c r="D530" s="5" t="str">
        <f>TEXT('Calendar Tab'!$B530, "mmm")</f>
        <v>Jun</v>
      </c>
      <c r="E530" s="6" t="str">
        <f xml:space="preserve">  "Q" &amp;  ( 1 + QUOTIENT('Calendar Tab'!$C530-1, 3))</f>
        <v>Q2</v>
      </c>
      <c r="F530" s="5">
        <f>YEAR('Calendar Tab'!$B530)</f>
        <v>2011</v>
      </c>
      <c r="G530" s="5">
        <f>WEEKDAY('Calendar Tab'!$B530)</f>
        <v>2</v>
      </c>
      <c r="H530" s="5" t="str">
        <f>TEXT('Calendar Tab'!$B530, "ddd")</f>
        <v>Mon</v>
      </c>
      <c r="I530" s="5">
        <f>INT(TEXT('Calendar Tab'!$B530, "d"))</f>
        <v>13</v>
      </c>
      <c r="J530" s="5" t="str">
        <f>'Calendar Tab'!$F530 &amp;"-" &amp;'Calendar Tab'!$E530</f>
        <v>2011-Q2</v>
      </c>
      <c r="K530" s="5" t="str">
        <f>'Calendar Tab'!$F530 &amp; "-" &amp; 'Calendar Tab'!$D530</f>
        <v>2011-Jun</v>
      </c>
      <c r="L530" s="5">
        <f>'Calendar Tab'!$F530 *100 +'Calendar Tab'!$C530</f>
        <v>201106</v>
      </c>
    </row>
    <row r="531" spans="1:12">
      <c r="A531" s="8">
        <f>'Calendar Tab'!$F531*10000 + 'Calendar Tab'!$C531*100 +'Calendar Tab'!$I531</f>
        <v>20110614</v>
      </c>
      <c r="B531" s="7">
        <v>40708</v>
      </c>
      <c r="C531" s="8">
        <f>INT(TEXT('Calendar Tab'!$B531, "m"))</f>
        <v>6</v>
      </c>
      <c r="D531" s="8" t="str">
        <f>TEXT('Calendar Tab'!$B531, "mmm")</f>
        <v>Jun</v>
      </c>
      <c r="E531" s="9" t="str">
        <f xml:space="preserve">  "Q" &amp;  ( 1 + QUOTIENT('Calendar Tab'!$C531-1, 3))</f>
        <v>Q2</v>
      </c>
      <c r="F531" s="8">
        <f>YEAR('Calendar Tab'!$B531)</f>
        <v>2011</v>
      </c>
      <c r="G531" s="8">
        <f>WEEKDAY('Calendar Tab'!$B531)</f>
        <v>3</v>
      </c>
      <c r="H531" s="8" t="str">
        <f>TEXT('Calendar Tab'!$B531, "ddd")</f>
        <v>Tue</v>
      </c>
      <c r="I531" s="8">
        <f>INT(TEXT('Calendar Tab'!$B531, "d"))</f>
        <v>14</v>
      </c>
      <c r="J531" s="8" t="str">
        <f>'Calendar Tab'!$F531 &amp;"-" &amp;'Calendar Tab'!$E531</f>
        <v>2011-Q2</v>
      </c>
      <c r="K531" s="8" t="str">
        <f>'Calendar Tab'!$F531 &amp; "-" &amp; 'Calendar Tab'!$D531</f>
        <v>2011-Jun</v>
      </c>
      <c r="L531" s="8">
        <f>'Calendar Tab'!$F531 *100 +'Calendar Tab'!$C531</f>
        <v>201106</v>
      </c>
    </row>
    <row r="532" spans="1:12">
      <c r="A532" s="5">
        <f>'Calendar Tab'!$F532*10000 + 'Calendar Tab'!$C532*100 +'Calendar Tab'!$I532</f>
        <v>20110615</v>
      </c>
      <c r="B532" s="4">
        <v>40709</v>
      </c>
      <c r="C532" s="5">
        <f>INT(TEXT('Calendar Tab'!$B532, "m"))</f>
        <v>6</v>
      </c>
      <c r="D532" s="5" t="str">
        <f>TEXT('Calendar Tab'!$B532, "mmm")</f>
        <v>Jun</v>
      </c>
      <c r="E532" s="6" t="str">
        <f xml:space="preserve">  "Q" &amp;  ( 1 + QUOTIENT('Calendar Tab'!$C532-1, 3))</f>
        <v>Q2</v>
      </c>
      <c r="F532" s="5">
        <f>YEAR('Calendar Tab'!$B532)</f>
        <v>2011</v>
      </c>
      <c r="G532" s="5">
        <f>WEEKDAY('Calendar Tab'!$B532)</f>
        <v>4</v>
      </c>
      <c r="H532" s="5" t="str">
        <f>TEXT('Calendar Tab'!$B532, "ddd")</f>
        <v>Wed</v>
      </c>
      <c r="I532" s="5">
        <f>INT(TEXT('Calendar Tab'!$B532, "d"))</f>
        <v>15</v>
      </c>
      <c r="J532" s="5" t="str">
        <f>'Calendar Tab'!$F532 &amp;"-" &amp;'Calendar Tab'!$E532</f>
        <v>2011-Q2</v>
      </c>
      <c r="K532" s="5" t="str">
        <f>'Calendar Tab'!$F532 &amp; "-" &amp; 'Calendar Tab'!$D532</f>
        <v>2011-Jun</v>
      </c>
      <c r="L532" s="5">
        <f>'Calendar Tab'!$F532 *100 +'Calendar Tab'!$C532</f>
        <v>201106</v>
      </c>
    </row>
    <row r="533" spans="1:12">
      <c r="A533" s="8">
        <f>'Calendar Tab'!$F533*10000 + 'Calendar Tab'!$C533*100 +'Calendar Tab'!$I533</f>
        <v>20110616</v>
      </c>
      <c r="B533" s="7">
        <v>40710</v>
      </c>
      <c r="C533" s="8">
        <f>INT(TEXT('Calendar Tab'!$B533, "m"))</f>
        <v>6</v>
      </c>
      <c r="D533" s="8" t="str">
        <f>TEXT('Calendar Tab'!$B533, "mmm")</f>
        <v>Jun</v>
      </c>
      <c r="E533" s="9" t="str">
        <f xml:space="preserve">  "Q" &amp;  ( 1 + QUOTIENT('Calendar Tab'!$C533-1, 3))</f>
        <v>Q2</v>
      </c>
      <c r="F533" s="8">
        <f>YEAR('Calendar Tab'!$B533)</f>
        <v>2011</v>
      </c>
      <c r="G533" s="8">
        <f>WEEKDAY('Calendar Tab'!$B533)</f>
        <v>5</v>
      </c>
      <c r="H533" s="8" t="str">
        <f>TEXT('Calendar Tab'!$B533, "ddd")</f>
        <v>Thu</v>
      </c>
      <c r="I533" s="8">
        <f>INT(TEXT('Calendar Tab'!$B533, "d"))</f>
        <v>16</v>
      </c>
      <c r="J533" s="8" t="str">
        <f>'Calendar Tab'!$F533 &amp;"-" &amp;'Calendar Tab'!$E533</f>
        <v>2011-Q2</v>
      </c>
      <c r="K533" s="8" t="str">
        <f>'Calendar Tab'!$F533 &amp; "-" &amp; 'Calendar Tab'!$D533</f>
        <v>2011-Jun</v>
      </c>
      <c r="L533" s="8">
        <f>'Calendar Tab'!$F533 *100 +'Calendar Tab'!$C533</f>
        <v>201106</v>
      </c>
    </row>
    <row r="534" spans="1:12">
      <c r="A534" s="5">
        <f>'Calendar Tab'!$F534*10000 + 'Calendar Tab'!$C534*100 +'Calendar Tab'!$I534</f>
        <v>20110617</v>
      </c>
      <c r="B534" s="4">
        <v>40711</v>
      </c>
      <c r="C534" s="5">
        <f>INT(TEXT('Calendar Tab'!$B534, "m"))</f>
        <v>6</v>
      </c>
      <c r="D534" s="5" t="str">
        <f>TEXT('Calendar Tab'!$B534, "mmm")</f>
        <v>Jun</v>
      </c>
      <c r="E534" s="6" t="str">
        <f xml:space="preserve">  "Q" &amp;  ( 1 + QUOTIENT('Calendar Tab'!$C534-1, 3))</f>
        <v>Q2</v>
      </c>
      <c r="F534" s="5">
        <f>YEAR('Calendar Tab'!$B534)</f>
        <v>2011</v>
      </c>
      <c r="G534" s="5">
        <f>WEEKDAY('Calendar Tab'!$B534)</f>
        <v>6</v>
      </c>
      <c r="H534" s="5" t="str">
        <f>TEXT('Calendar Tab'!$B534, "ddd")</f>
        <v>Fri</v>
      </c>
      <c r="I534" s="5">
        <f>INT(TEXT('Calendar Tab'!$B534, "d"))</f>
        <v>17</v>
      </c>
      <c r="J534" s="5" t="str">
        <f>'Calendar Tab'!$F534 &amp;"-" &amp;'Calendar Tab'!$E534</f>
        <v>2011-Q2</v>
      </c>
      <c r="K534" s="5" t="str">
        <f>'Calendar Tab'!$F534 &amp; "-" &amp; 'Calendar Tab'!$D534</f>
        <v>2011-Jun</v>
      </c>
      <c r="L534" s="5">
        <f>'Calendar Tab'!$F534 *100 +'Calendar Tab'!$C534</f>
        <v>201106</v>
      </c>
    </row>
    <row r="535" spans="1:12">
      <c r="A535" s="8">
        <f>'Calendar Tab'!$F535*10000 + 'Calendar Tab'!$C535*100 +'Calendar Tab'!$I535</f>
        <v>20110618</v>
      </c>
      <c r="B535" s="7">
        <v>40712</v>
      </c>
      <c r="C535" s="8">
        <f>INT(TEXT('Calendar Tab'!$B535, "m"))</f>
        <v>6</v>
      </c>
      <c r="D535" s="8" t="str">
        <f>TEXT('Calendar Tab'!$B535, "mmm")</f>
        <v>Jun</v>
      </c>
      <c r="E535" s="9" t="str">
        <f xml:space="preserve">  "Q" &amp;  ( 1 + QUOTIENT('Calendar Tab'!$C535-1, 3))</f>
        <v>Q2</v>
      </c>
      <c r="F535" s="8">
        <f>YEAR('Calendar Tab'!$B535)</f>
        <v>2011</v>
      </c>
      <c r="G535" s="8">
        <f>WEEKDAY('Calendar Tab'!$B535)</f>
        <v>7</v>
      </c>
      <c r="H535" s="8" t="str">
        <f>TEXT('Calendar Tab'!$B535, "ddd")</f>
        <v>Sat</v>
      </c>
      <c r="I535" s="8">
        <f>INT(TEXT('Calendar Tab'!$B535, "d"))</f>
        <v>18</v>
      </c>
      <c r="J535" s="8" t="str">
        <f>'Calendar Tab'!$F535 &amp;"-" &amp;'Calendar Tab'!$E535</f>
        <v>2011-Q2</v>
      </c>
      <c r="K535" s="8" t="str">
        <f>'Calendar Tab'!$F535 &amp; "-" &amp; 'Calendar Tab'!$D535</f>
        <v>2011-Jun</v>
      </c>
      <c r="L535" s="8">
        <f>'Calendar Tab'!$F535 *100 +'Calendar Tab'!$C535</f>
        <v>201106</v>
      </c>
    </row>
    <row r="536" spans="1:12">
      <c r="A536" s="5">
        <f>'Calendar Tab'!$F536*10000 + 'Calendar Tab'!$C536*100 +'Calendar Tab'!$I536</f>
        <v>20110619</v>
      </c>
      <c r="B536" s="4">
        <v>40713</v>
      </c>
      <c r="C536" s="5">
        <f>INT(TEXT('Calendar Tab'!$B536, "m"))</f>
        <v>6</v>
      </c>
      <c r="D536" s="5" t="str">
        <f>TEXT('Calendar Tab'!$B536, "mmm")</f>
        <v>Jun</v>
      </c>
      <c r="E536" s="6" t="str">
        <f xml:space="preserve">  "Q" &amp;  ( 1 + QUOTIENT('Calendar Tab'!$C536-1, 3))</f>
        <v>Q2</v>
      </c>
      <c r="F536" s="5">
        <f>YEAR('Calendar Tab'!$B536)</f>
        <v>2011</v>
      </c>
      <c r="G536" s="5">
        <f>WEEKDAY('Calendar Tab'!$B536)</f>
        <v>1</v>
      </c>
      <c r="H536" s="5" t="str">
        <f>TEXT('Calendar Tab'!$B536, "ddd")</f>
        <v>Sun</v>
      </c>
      <c r="I536" s="5">
        <f>INT(TEXT('Calendar Tab'!$B536, "d"))</f>
        <v>19</v>
      </c>
      <c r="J536" s="5" t="str">
        <f>'Calendar Tab'!$F536 &amp;"-" &amp;'Calendar Tab'!$E536</f>
        <v>2011-Q2</v>
      </c>
      <c r="K536" s="5" t="str">
        <f>'Calendar Tab'!$F536 &amp; "-" &amp; 'Calendar Tab'!$D536</f>
        <v>2011-Jun</v>
      </c>
      <c r="L536" s="5">
        <f>'Calendar Tab'!$F536 *100 +'Calendar Tab'!$C536</f>
        <v>201106</v>
      </c>
    </row>
    <row r="537" spans="1:12">
      <c r="A537" s="8">
        <f>'Calendar Tab'!$F537*10000 + 'Calendar Tab'!$C537*100 +'Calendar Tab'!$I537</f>
        <v>20110620</v>
      </c>
      <c r="B537" s="7">
        <v>40714</v>
      </c>
      <c r="C537" s="8">
        <f>INT(TEXT('Calendar Tab'!$B537, "m"))</f>
        <v>6</v>
      </c>
      <c r="D537" s="8" t="str">
        <f>TEXT('Calendar Tab'!$B537, "mmm")</f>
        <v>Jun</v>
      </c>
      <c r="E537" s="9" t="str">
        <f xml:space="preserve">  "Q" &amp;  ( 1 + QUOTIENT('Calendar Tab'!$C537-1, 3))</f>
        <v>Q2</v>
      </c>
      <c r="F537" s="8">
        <f>YEAR('Calendar Tab'!$B537)</f>
        <v>2011</v>
      </c>
      <c r="G537" s="8">
        <f>WEEKDAY('Calendar Tab'!$B537)</f>
        <v>2</v>
      </c>
      <c r="H537" s="8" t="str">
        <f>TEXT('Calendar Tab'!$B537, "ddd")</f>
        <v>Mon</v>
      </c>
      <c r="I537" s="8">
        <f>INT(TEXT('Calendar Tab'!$B537, "d"))</f>
        <v>20</v>
      </c>
      <c r="J537" s="8" t="str">
        <f>'Calendar Tab'!$F537 &amp;"-" &amp;'Calendar Tab'!$E537</f>
        <v>2011-Q2</v>
      </c>
      <c r="K537" s="8" t="str">
        <f>'Calendar Tab'!$F537 &amp; "-" &amp; 'Calendar Tab'!$D537</f>
        <v>2011-Jun</v>
      </c>
      <c r="L537" s="8">
        <f>'Calendar Tab'!$F537 *100 +'Calendar Tab'!$C537</f>
        <v>201106</v>
      </c>
    </row>
    <row r="538" spans="1:12">
      <c r="A538" s="5">
        <f>'Calendar Tab'!$F538*10000 + 'Calendar Tab'!$C538*100 +'Calendar Tab'!$I538</f>
        <v>20110621</v>
      </c>
      <c r="B538" s="4">
        <v>40715</v>
      </c>
      <c r="C538" s="5">
        <f>INT(TEXT('Calendar Tab'!$B538, "m"))</f>
        <v>6</v>
      </c>
      <c r="D538" s="5" t="str">
        <f>TEXT('Calendar Tab'!$B538, "mmm")</f>
        <v>Jun</v>
      </c>
      <c r="E538" s="6" t="str">
        <f xml:space="preserve">  "Q" &amp;  ( 1 + QUOTIENT('Calendar Tab'!$C538-1, 3))</f>
        <v>Q2</v>
      </c>
      <c r="F538" s="5">
        <f>YEAR('Calendar Tab'!$B538)</f>
        <v>2011</v>
      </c>
      <c r="G538" s="5">
        <f>WEEKDAY('Calendar Tab'!$B538)</f>
        <v>3</v>
      </c>
      <c r="H538" s="5" t="str">
        <f>TEXT('Calendar Tab'!$B538, "ddd")</f>
        <v>Tue</v>
      </c>
      <c r="I538" s="5">
        <f>INT(TEXT('Calendar Tab'!$B538, "d"))</f>
        <v>21</v>
      </c>
      <c r="J538" s="5" t="str">
        <f>'Calendar Tab'!$F538 &amp;"-" &amp;'Calendar Tab'!$E538</f>
        <v>2011-Q2</v>
      </c>
      <c r="K538" s="5" t="str">
        <f>'Calendar Tab'!$F538 &amp; "-" &amp; 'Calendar Tab'!$D538</f>
        <v>2011-Jun</v>
      </c>
      <c r="L538" s="5">
        <f>'Calendar Tab'!$F538 *100 +'Calendar Tab'!$C538</f>
        <v>201106</v>
      </c>
    </row>
    <row r="539" spans="1:12">
      <c r="A539" s="8">
        <f>'Calendar Tab'!$F539*10000 + 'Calendar Tab'!$C539*100 +'Calendar Tab'!$I539</f>
        <v>20110622</v>
      </c>
      <c r="B539" s="7">
        <v>40716</v>
      </c>
      <c r="C539" s="8">
        <f>INT(TEXT('Calendar Tab'!$B539, "m"))</f>
        <v>6</v>
      </c>
      <c r="D539" s="8" t="str">
        <f>TEXT('Calendar Tab'!$B539, "mmm")</f>
        <v>Jun</v>
      </c>
      <c r="E539" s="9" t="str">
        <f xml:space="preserve">  "Q" &amp;  ( 1 + QUOTIENT('Calendar Tab'!$C539-1, 3))</f>
        <v>Q2</v>
      </c>
      <c r="F539" s="8">
        <f>YEAR('Calendar Tab'!$B539)</f>
        <v>2011</v>
      </c>
      <c r="G539" s="8">
        <f>WEEKDAY('Calendar Tab'!$B539)</f>
        <v>4</v>
      </c>
      <c r="H539" s="8" t="str">
        <f>TEXT('Calendar Tab'!$B539, "ddd")</f>
        <v>Wed</v>
      </c>
      <c r="I539" s="8">
        <f>INT(TEXT('Calendar Tab'!$B539, "d"))</f>
        <v>22</v>
      </c>
      <c r="J539" s="8" t="str">
        <f>'Calendar Tab'!$F539 &amp;"-" &amp;'Calendar Tab'!$E539</f>
        <v>2011-Q2</v>
      </c>
      <c r="K539" s="8" t="str">
        <f>'Calendar Tab'!$F539 &amp; "-" &amp; 'Calendar Tab'!$D539</f>
        <v>2011-Jun</v>
      </c>
      <c r="L539" s="8">
        <f>'Calendar Tab'!$F539 *100 +'Calendar Tab'!$C539</f>
        <v>201106</v>
      </c>
    </row>
    <row r="540" spans="1:12">
      <c r="A540" s="5">
        <f>'Calendar Tab'!$F540*10000 + 'Calendar Tab'!$C540*100 +'Calendar Tab'!$I540</f>
        <v>20110623</v>
      </c>
      <c r="B540" s="4">
        <v>40717</v>
      </c>
      <c r="C540" s="5">
        <f>INT(TEXT('Calendar Tab'!$B540, "m"))</f>
        <v>6</v>
      </c>
      <c r="D540" s="5" t="str">
        <f>TEXT('Calendar Tab'!$B540, "mmm")</f>
        <v>Jun</v>
      </c>
      <c r="E540" s="6" t="str">
        <f xml:space="preserve">  "Q" &amp;  ( 1 + QUOTIENT('Calendar Tab'!$C540-1, 3))</f>
        <v>Q2</v>
      </c>
      <c r="F540" s="5">
        <f>YEAR('Calendar Tab'!$B540)</f>
        <v>2011</v>
      </c>
      <c r="G540" s="5">
        <f>WEEKDAY('Calendar Tab'!$B540)</f>
        <v>5</v>
      </c>
      <c r="H540" s="5" t="str">
        <f>TEXT('Calendar Tab'!$B540, "ddd")</f>
        <v>Thu</v>
      </c>
      <c r="I540" s="5">
        <f>INT(TEXT('Calendar Tab'!$B540, "d"))</f>
        <v>23</v>
      </c>
      <c r="J540" s="5" t="str">
        <f>'Calendar Tab'!$F540 &amp;"-" &amp;'Calendar Tab'!$E540</f>
        <v>2011-Q2</v>
      </c>
      <c r="K540" s="5" t="str">
        <f>'Calendar Tab'!$F540 &amp; "-" &amp; 'Calendar Tab'!$D540</f>
        <v>2011-Jun</v>
      </c>
      <c r="L540" s="5">
        <f>'Calendar Tab'!$F540 *100 +'Calendar Tab'!$C540</f>
        <v>201106</v>
      </c>
    </row>
    <row r="541" spans="1:12">
      <c r="A541" s="8">
        <f>'Calendar Tab'!$F541*10000 + 'Calendar Tab'!$C541*100 +'Calendar Tab'!$I541</f>
        <v>20110624</v>
      </c>
      <c r="B541" s="7">
        <v>40718</v>
      </c>
      <c r="C541" s="8">
        <f>INT(TEXT('Calendar Tab'!$B541, "m"))</f>
        <v>6</v>
      </c>
      <c r="D541" s="8" t="str">
        <f>TEXT('Calendar Tab'!$B541, "mmm")</f>
        <v>Jun</v>
      </c>
      <c r="E541" s="9" t="str">
        <f xml:space="preserve">  "Q" &amp;  ( 1 + QUOTIENT('Calendar Tab'!$C541-1, 3))</f>
        <v>Q2</v>
      </c>
      <c r="F541" s="8">
        <f>YEAR('Calendar Tab'!$B541)</f>
        <v>2011</v>
      </c>
      <c r="G541" s="8">
        <f>WEEKDAY('Calendar Tab'!$B541)</f>
        <v>6</v>
      </c>
      <c r="H541" s="8" t="str">
        <f>TEXT('Calendar Tab'!$B541, "ddd")</f>
        <v>Fri</v>
      </c>
      <c r="I541" s="8">
        <f>INT(TEXT('Calendar Tab'!$B541, "d"))</f>
        <v>24</v>
      </c>
      <c r="J541" s="8" t="str">
        <f>'Calendar Tab'!$F541 &amp;"-" &amp;'Calendar Tab'!$E541</f>
        <v>2011-Q2</v>
      </c>
      <c r="K541" s="8" t="str">
        <f>'Calendar Tab'!$F541 &amp; "-" &amp; 'Calendar Tab'!$D541</f>
        <v>2011-Jun</v>
      </c>
      <c r="L541" s="8">
        <f>'Calendar Tab'!$F541 *100 +'Calendar Tab'!$C541</f>
        <v>201106</v>
      </c>
    </row>
    <row r="542" spans="1:12">
      <c r="A542" s="5">
        <f>'Calendar Tab'!$F542*10000 + 'Calendar Tab'!$C542*100 +'Calendar Tab'!$I542</f>
        <v>20110625</v>
      </c>
      <c r="B542" s="4">
        <v>40719</v>
      </c>
      <c r="C542" s="5">
        <f>INT(TEXT('Calendar Tab'!$B542, "m"))</f>
        <v>6</v>
      </c>
      <c r="D542" s="5" t="str">
        <f>TEXT('Calendar Tab'!$B542, "mmm")</f>
        <v>Jun</v>
      </c>
      <c r="E542" s="6" t="str">
        <f xml:space="preserve">  "Q" &amp;  ( 1 + QUOTIENT('Calendar Tab'!$C542-1, 3))</f>
        <v>Q2</v>
      </c>
      <c r="F542" s="5">
        <f>YEAR('Calendar Tab'!$B542)</f>
        <v>2011</v>
      </c>
      <c r="G542" s="5">
        <f>WEEKDAY('Calendar Tab'!$B542)</f>
        <v>7</v>
      </c>
      <c r="H542" s="5" t="str">
        <f>TEXT('Calendar Tab'!$B542, "ddd")</f>
        <v>Sat</v>
      </c>
      <c r="I542" s="5">
        <f>INT(TEXT('Calendar Tab'!$B542, "d"))</f>
        <v>25</v>
      </c>
      <c r="J542" s="5" t="str">
        <f>'Calendar Tab'!$F542 &amp;"-" &amp;'Calendar Tab'!$E542</f>
        <v>2011-Q2</v>
      </c>
      <c r="K542" s="5" t="str">
        <f>'Calendar Tab'!$F542 &amp; "-" &amp; 'Calendar Tab'!$D542</f>
        <v>2011-Jun</v>
      </c>
      <c r="L542" s="5">
        <f>'Calendar Tab'!$F542 *100 +'Calendar Tab'!$C542</f>
        <v>201106</v>
      </c>
    </row>
    <row r="543" spans="1:12">
      <c r="A543" s="8">
        <f>'Calendar Tab'!$F543*10000 + 'Calendar Tab'!$C543*100 +'Calendar Tab'!$I543</f>
        <v>20110626</v>
      </c>
      <c r="B543" s="7">
        <v>40720</v>
      </c>
      <c r="C543" s="8">
        <f>INT(TEXT('Calendar Tab'!$B543, "m"))</f>
        <v>6</v>
      </c>
      <c r="D543" s="8" t="str">
        <f>TEXT('Calendar Tab'!$B543, "mmm")</f>
        <v>Jun</v>
      </c>
      <c r="E543" s="9" t="str">
        <f xml:space="preserve">  "Q" &amp;  ( 1 + QUOTIENT('Calendar Tab'!$C543-1, 3))</f>
        <v>Q2</v>
      </c>
      <c r="F543" s="8">
        <f>YEAR('Calendar Tab'!$B543)</f>
        <v>2011</v>
      </c>
      <c r="G543" s="8">
        <f>WEEKDAY('Calendar Tab'!$B543)</f>
        <v>1</v>
      </c>
      <c r="H543" s="8" t="str">
        <f>TEXT('Calendar Tab'!$B543, "ddd")</f>
        <v>Sun</v>
      </c>
      <c r="I543" s="8">
        <f>INT(TEXT('Calendar Tab'!$B543, "d"))</f>
        <v>26</v>
      </c>
      <c r="J543" s="8" t="str">
        <f>'Calendar Tab'!$F543 &amp;"-" &amp;'Calendar Tab'!$E543</f>
        <v>2011-Q2</v>
      </c>
      <c r="K543" s="8" t="str">
        <f>'Calendar Tab'!$F543 &amp; "-" &amp; 'Calendar Tab'!$D543</f>
        <v>2011-Jun</v>
      </c>
      <c r="L543" s="8">
        <f>'Calendar Tab'!$F543 *100 +'Calendar Tab'!$C543</f>
        <v>201106</v>
      </c>
    </row>
    <row r="544" spans="1:12">
      <c r="A544" s="5">
        <f>'Calendar Tab'!$F544*10000 + 'Calendar Tab'!$C544*100 +'Calendar Tab'!$I544</f>
        <v>20110627</v>
      </c>
      <c r="B544" s="4">
        <v>40721</v>
      </c>
      <c r="C544" s="5">
        <f>INT(TEXT('Calendar Tab'!$B544, "m"))</f>
        <v>6</v>
      </c>
      <c r="D544" s="5" t="str">
        <f>TEXT('Calendar Tab'!$B544, "mmm")</f>
        <v>Jun</v>
      </c>
      <c r="E544" s="6" t="str">
        <f xml:space="preserve">  "Q" &amp;  ( 1 + QUOTIENT('Calendar Tab'!$C544-1, 3))</f>
        <v>Q2</v>
      </c>
      <c r="F544" s="5">
        <f>YEAR('Calendar Tab'!$B544)</f>
        <v>2011</v>
      </c>
      <c r="G544" s="5">
        <f>WEEKDAY('Calendar Tab'!$B544)</f>
        <v>2</v>
      </c>
      <c r="H544" s="5" t="str">
        <f>TEXT('Calendar Tab'!$B544, "ddd")</f>
        <v>Mon</v>
      </c>
      <c r="I544" s="5">
        <f>INT(TEXT('Calendar Tab'!$B544, "d"))</f>
        <v>27</v>
      </c>
      <c r="J544" s="5" t="str">
        <f>'Calendar Tab'!$F544 &amp;"-" &amp;'Calendar Tab'!$E544</f>
        <v>2011-Q2</v>
      </c>
      <c r="K544" s="5" t="str">
        <f>'Calendar Tab'!$F544 &amp; "-" &amp; 'Calendar Tab'!$D544</f>
        <v>2011-Jun</v>
      </c>
      <c r="L544" s="5">
        <f>'Calendar Tab'!$F544 *100 +'Calendar Tab'!$C544</f>
        <v>201106</v>
      </c>
    </row>
    <row r="545" spans="1:12">
      <c r="A545" s="8">
        <f>'Calendar Tab'!$F545*10000 + 'Calendar Tab'!$C545*100 +'Calendar Tab'!$I545</f>
        <v>20110628</v>
      </c>
      <c r="B545" s="7">
        <v>40722</v>
      </c>
      <c r="C545" s="8">
        <f>INT(TEXT('Calendar Tab'!$B545, "m"))</f>
        <v>6</v>
      </c>
      <c r="D545" s="8" t="str">
        <f>TEXT('Calendar Tab'!$B545, "mmm")</f>
        <v>Jun</v>
      </c>
      <c r="E545" s="9" t="str">
        <f xml:space="preserve">  "Q" &amp;  ( 1 + QUOTIENT('Calendar Tab'!$C545-1, 3))</f>
        <v>Q2</v>
      </c>
      <c r="F545" s="8">
        <f>YEAR('Calendar Tab'!$B545)</f>
        <v>2011</v>
      </c>
      <c r="G545" s="8">
        <f>WEEKDAY('Calendar Tab'!$B545)</f>
        <v>3</v>
      </c>
      <c r="H545" s="8" t="str">
        <f>TEXT('Calendar Tab'!$B545, "ddd")</f>
        <v>Tue</v>
      </c>
      <c r="I545" s="8">
        <f>INT(TEXT('Calendar Tab'!$B545, "d"))</f>
        <v>28</v>
      </c>
      <c r="J545" s="8" t="str">
        <f>'Calendar Tab'!$F545 &amp;"-" &amp;'Calendar Tab'!$E545</f>
        <v>2011-Q2</v>
      </c>
      <c r="K545" s="8" t="str">
        <f>'Calendar Tab'!$F545 &amp; "-" &amp; 'Calendar Tab'!$D545</f>
        <v>2011-Jun</v>
      </c>
      <c r="L545" s="8">
        <f>'Calendar Tab'!$F545 *100 +'Calendar Tab'!$C545</f>
        <v>201106</v>
      </c>
    </row>
    <row r="546" spans="1:12">
      <c r="A546" s="5">
        <f>'Calendar Tab'!$F546*10000 + 'Calendar Tab'!$C546*100 +'Calendar Tab'!$I546</f>
        <v>20110629</v>
      </c>
      <c r="B546" s="4">
        <v>40723</v>
      </c>
      <c r="C546" s="5">
        <f>INT(TEXT('Calendar Tab'!$B546, "m"))</f>
        <v>6</v>
      </c>
      <c r="D546" s="5" t="str">
        <f>TEXT('Calendar Tab'!$B546, "mmm")</f>
        <v>Jun</v>
      </c>
      <c r="E546" s="6" t="str">
        <f xml:space="preserve">  "Q" &amp;  ( 1 + QUOTIENT('Calendar Tab'!$C546-1, 3))</f>
        <v>Q2</v>
      </c>
      <c r="F546" s="5">
        <f>YEAR('Calendar Tab'!$B546)</f>
        <v>2011</v>
      </c>
      <c r="G546" s="5">
        <f>WEEKDAY('Calendar Tab'!$B546)</f>
        <v>4</v>
      </c>
      <c r="H546" s="5" t="str">
        <f>TEXT('Calendar Tab'!$B546, "ddd")</f>
        <v>Wed</v>
      </c>
      <c r="I546" s="5">
        <f>INT(TEXT('Calendar Tab'!$B546, "d"))</f>
        <v>29</v>
      </c>
      <c r="J546" s="5" t="str">
        <f>'Calendar Tab'!$F546 &amp;"-" &amp;'Calendar Tab'!$E546</f>
        <v>2011-Q2</v>
      </c>
      <c r="K546" s="5" t="str">
        <f>'Calendar Tab'!$F546 &amp; "-" &amp; 'Calendar Tab'!$D546</f>
        <v>2011-Jun</v>
      </c>
      <c r="L546" s="5">
        <f>'Calendar Tab'!$F546 *100 +'Calendar Tab'!$C546</f>
        <v>201106</v>
      </c>
    </row>
    <row r="547" spans="1:12">
      <c r="A547" s="8">
        <f>'Calendar Tab'!$F547*10000 + 'Calendar Tab'!$C547*100 +'Calendar Tab'!$I547</f>
        <v>20110630</v>
      </c>
      <c r="B547" s="7">
        <v>40724</v>
      </c>
      <c r="C547" s="8">
        <f>INT(TEXT('Calendar Tab'!$B547, "m"))</f>
        <v>6</v>
      </c>
      <c r="D547" s="8" t="str">
        <f>TEXT('Calendar Tab'!$B547, "mmm")</f>
        <v>Jun</v>
      </c>
      <c r="E547" s="9" t="str">
        <f xml:space="preserve">  "Q" &amp;  ( 1 + QUOTIENT('Calendar Tab'!$C547-1, 3))</f>
        <v>Q2</v>
      </c>
      <c r="F547" s="8">
        <f>YEAR('Calendar Tab'!$B547)</f>
        <v>2011</v>
      </c>
      <c r="G547" s="8">
        <f>WEEKDAY('Calendar Tab'!$B547)</f>
        <v>5</v>
      </c>
      <c r="H547" s="8" t="str">
        <f>TEXT('Calendar Tab'!$B547, "ddd")</f>
        <v>Thu</v>
      </c>
      <c r="I547" s="8">
        <f>INT(TEXT('Calendar Tab'!$B547, "d"))</f>
        <v>30</v>
      </c>
      <c r="J547" s="8" t="str">
        <f>'Calendar Tab'!$F547 &amp;"-" &amp;'Calendar Tab'!$E547</f>
        <v>2011-Q2</v>
      </c>
      <c r="K547" s="8" t="str">
        <f>'Calendar Tab'!$F547 &amp; "-" &amp; 'Calendar Tab'!$D547</f>
        <v>2011-Jun</v>
      </c>
      <c r="L547" s="8">
        <f>'Calendar Tab'!$F547 *100 +'Calendar Tab'!$C547</f>
        <v>201106</v>
      </c>
    </row>
    <row r="548" spans="1:12">
      <c r="A548" s="5">
        <f>'Calendar Tab'!$F548*10000 + 'Calendar Tab'!$C548*100 +'Calendar Tab'!$I548</f>
        <v>20110701</v>
      </c>
      <c r="B548" s="4">
        <v>40725</v>
      </c>
      <c r="C548" s="5">
        <f>INT(TEXT('Calendar Tab'!$B548, "m"))</f>
        <v>7</v>
      </c>
      <c r="D548" s="5" t="str">
        <f>TEXT('Calendar Tab'!$B548, "mmm")</f>
        <v>Jul</v>
      </c>
      <c r="E548" s="6" t="str">
        <f xml:space="preserve">  "Q" &amp;  ( 1 + QUOTIENT('Calendar Tab'!$C548-1, 3))</f>
        <v>Q3</v>
      </c>
      <c r="F548" s="5">
        <f>YEAR('Calendar Tab'!$B548)</f>
        <v>2011</v>
      </c>
      <c r="G548" s="5">
        <f>WEEKDAY('Calendar Tab'!$B548)</f>
        <v>6</v>
      </c>
      <c r="H548" s="5" t="str">
        <f>TEXT('Calendar Tab'!$B548, "ddd")</f>
        <v>Fri</v>
      </c>
      <c r="I548" s="5">
        <f>INT(TEXT('Calendar Tab'!$B548, "d"))</f>
        <v>1</v>
      </c>
      <c r="J548" s="5" t="str">
        <f>'Calendar Tab'!$F548 &amp;"-" &amp;'Calendar Tab'!$E548</f>
        <v>2011-Q3</v>
      </c>
      <c r="K548" s="5" t="str">
        <f>'Calendar Tab'!$F548 &amp; "-" &amp; 'Calendar Tab'!$D548</f>
        <v>2011-Jul</v>
      </c>
      <c r="L548" s="5">
        <f>'Calendar Tab'!$F548 *100 +'Calendar Tab'!$C548</f>
        <v>201107</v>
      </c>
    </row>
    <row r="549" spans="1:12">
      <c r="A549" s="8">
        <f>'Calendar Tab'!$F549*10000 + 'Calendar Tab'!$C549*100 +'Calendar Tab'!$I549</f>
        <v>20110702</v>
      </c>
      <c r="B549" s="7">
        <v>40726</v>
      </c>
      <c r="C549" s="8">
        <f>INT(TEXT('Calendar Tab'!$B549, "m"))</f>
        <v>7</v>
      </c>
      <c r="D549" s="8" t="str">
        <f>TEXT('Calendar Tab'!$B549, "mmm")</f>
        <v>Jul</v>
      </c>
      <c r="E549" s="9" t="str">
        <f xml:space="preserve">  "Q" &amp;  ( 1 + QUOTIENT('Calendar Tab'!$C549-1, 3))</f>
        <v>Q3</v>
      </c>
      <c r="F549" s="8">
        <f>YEAR('Calendar Tab'!$B549)</f>
        <v>2011</v>
      </c>
      <c r="G549" s="8">
        <f>WEEKDAY('Calendar Tab'!$B549)</f>
        <v>7</v>
      </c>
      <c r="H549" s="8" t="str">
        <f>TEXT('Calendar Tab'!$B549, "ddd")</f>
        <v>Sat</v>
      </c>
      <c r="I549" s="8">
        <f>INT(TEXT('Calendar Tab'!$B549, "d"))</f>
        <v>2</v>
      </c>
      <c r="J549" s="8" t="str">
        <f>'Calendar Tab'!$F549 &amp;"-" &amp;'Calendar Tab'!$E549</f>
        <v>2011-Q3</v>
      </c>
      <c r="K549" s="8" t="str">
        <f>'Calendar Tab'!$F549 &amp; "-" &amp; 'Calendar Tab'!$D549</f>
        <v>2011-Jul</v>
      </c>
      <c r="L549" s="8">
        <f>'Calendar Tab'!$F549 *100 +'Calendar Tab'!$C549</f>
        <v>201107</v>
      </c>
    </row>
    <row r="550" spans="1:12">
      <c r="A550" s="5">
        <f>'Calendar Tab'!$F550*10000 + 'Calendar Tab'!$C550*100 +'Calendar Tab'!$I550</f>
        <v>20110703</v>
      </c>
      <c r="B550" s="4">
        <v>40727</v>
      </c>
      <c r="C550" s="5">
        <f>INT(TEXT('Calendar Tab'!$B550, "m"))</f>
        <v>7</v>
      </c>
      <c r="D550" s="5" t="str">
        <f>TEXT('Calendar Tab'!$B550, "mmm")</f>
        <v>Jul</v>
      </c>
      <c r="E550" s="6" t="str">
        <f xml:space="preserve">  "Q" &amp;  ( 1 + QUOTIENT('Calendar Tab'!$C550-1, 3))</f>
        <v>Q3</v>
      </c>
      <c r="F550" s="5">
        <f>YEAR('Calendar Tab'!$B550)</f>
        <v>2011</v>
      </c>
      <c r="G550" s="5">
        <f>WEEKDAY('Calendar Tab'!$B550)</f>
        <v>1</v>
      </c>
      <c r="H550" s="5" t="str">
        <f>TEXT('Calendar Tab'!$B550, "ddd")</f>
        <v>Sun</v>
      </c>
      <c r="I550" s="5">
        <f>INT(TEXT('Calendar Tab'!$B550, "d"))</f>
        <v>3</v>
      </c>
      <c r="J550" s="5" t="str">
        <f>'Calendar Tab'!$F550 &amp;"-" &amp;'Calendar Tab'!$E550</f>
        <v>2011-Q3</v>
      </c>
      <c r="K550" s="5" t="str">
        <f>'Calendar Tab'!$F550 &amp; "-" &amp; 'Calendar Tab'!$D550</f>
        <v>2011-Jul</v>
      </c>
      <c r="L550" s="5">
        <f>'Calendar Tab'!$F550 *100 +'Calendar Tab'!$C550</f>
        <v>201107</v>
      </c>
    </row>
    <row r="551" spans="1:12">
      <c r="A551" s="8">
        <f>'Calendar Tab'!$F551*10000 + 'Calendar Tab'!$C551*100 +'Calendar Tab'!$I551</f>
        <v>20110704</v>
      </c>
      <c r="B551" s="7">
        <v>40728</v>
      </c>
      <c r="C551" s="8">
        <f>INT(TEXT('Calendar Tab'!$B551, "m"))</f>
        <v>7</v>
      </c>
      <c r="D551" s="8" t="str">
        <f>TEXT('Calendar Tab'!$B551, "mmm")</f>
        <v>Jul</v>
      </c>
      <c r="E551" s="9" t="str">
        <f xml:space="preserve">  "Q" &amp;  ( 1 + QUOTIENT('Calendar Tab'!$C551-1, 3))</f>
        <v>Q3</v>
      </c>
      <c r="F551" s="8">
        <f>YEAR('Calendar Tab'!$B551)</f>
        <v>2011</v>
      </c>
      <c r="G551" s="8">
        <f>WEEKDAY('Calendar Tab'!$B551)</f>
        <v>2</v>
      </c>
      <c r="H551" s="8" t="str">
        <f>TEXT('Calendar Tab'!$B551, "ddd")</f>
        <v>Mon</v>
      </c>
      <c r="I551" s="8">
        <f>INT(TEXT('Calendar Tab'!$B551, "d"))</f>
        <v>4</v>
      </c>
      <c r="J551" s="8" t="str">
        <f>'Calendar Tab'!$F551 &amp;"-" &amp;'Calendar Tab'!$E551</f>
        <v>2011-Q3</v>
      </c>
      <c r="K551" s="8" t="str">
        <f>'Calendar Tab'!$F551 &amp; "-" &amp; 'Calendar Tab'!$D551</f>
        <v>2011-Jul</v>
      </c>
      <c r="L551" s="8">
        <f>'Calendar Tab'!$F551 *100 +'Calendar Tab'!$C551</f>
        <v>201107</v>
      </c>
    </row>
    <row r="552" spans="1:12">
      <c r="A552" s="5">
        <f>'Calendar Tab'!$F552*10000 + 'Calendar Tab'!$C552*100 +'Calendar Tab'!$I552</f>
        <v>20110705</v>
      </c>
      <c r="B552" s="4">
        <v>40729</v>
      </c>
      <c r="C552" s="5">
        <f>INT(TEXT('Calendar Tab'!$B552, "m"))</f>
        <v>7</v>
      </c>
      <c r="D552" s="5" t="str">
        <f>TEXT('Calendar Tab'!$B552, "mmm")</f>
        <v>Jul</v>
      </c>
      <c r="E552" s="6" t="str">
        <f xml:space="preserve">  "Q" &amp;  ( 1 + QUOTIENT('Calendar Tab'!$C552-1, 3))</f>
        <v>Q3</v>
      </c>
      <c r="F552" s="5">
        <f>YEAR('Calendar Tab'!$B552)</f>
        <v>2011</v>
      </c>
      <c r="G552" s="5">
        <f>WEEKDAY('Calendar Tab'!$B552)</f>
        <v>3</v>
      </c>
      <c r="H552" s="5" t="str">
        <f>TEXT('Calendar Tab'!$B552, "ddd")</f>
        <v>Tue</v>
      </c>
      <c r="I552" s="5">
        <f>INT(TEXT('Calendar Tab'!$B552, "d"))</f>
        <v>5</v>
      </c>
      <c r="J552" s="5" t="str">
        <f>'Calendar Tab'!$F552 &amp;"-" &amp;'Calendar Tab'!$E552</f>
        <v>2011-Q3</v>
      </c>
      <c r="K552" s="5" t="str">
        <f>'Calendar Tab'!$F552 &amp; "-" &amp; 'Calendar Tab'!$D552</f>
        <v>2011-Jul</v>
      </c>
      <c r="L552" s="5">
        <f>'Calendar Tab'!$F552 *100 +'Calendar Tab'!$C552</f>
        <v>201107</v>
      </c>
    </row>
    <row r="553" spans="1:12">
      <c r="A553" s="8">
        <f>'Calendar Tab'!$F553*10000 + 'Calendar Tab'!$C553*100 +'Calendar Tab'!$I553</f>
        <v>20110706</v>
      </c>
      <c r="B553" s="7">
        <v>40730</v>
      </c>
      <c r="C553" s="8">
        <f>INT(TEXT('Calendar Tab'!$B553, "m"))</f>
        <v>7</v>
      </c>
      <c r="D553" s="8" t="str">
        <f>TEXT('Calendar Tab'!$B553, "mmm")</f>
        <v>Jul</v>
      </c>
      <c r="E553" s="9" t="str">
        <f xml:space="preserve">  "Q" &amp;  ( 1 + QUOTIENT('Calendar Tab'!$C553-1, 3))</f>
        <v>Q3</v>
      </c>
      <c r="F553" s="8">
        <f>YEAR('Calendar Tab'!$B553)</f>
        <v>2011</v>
      </c>
      <c r="G553" s="8">
        <f>WEEKDAY('Calendar Tab'!$B553)</f>
        <v>4</v>
      </c>
      <c r="H553" s="8" t="str">
        <f>TEXT('Calendar Tab'!$B553, "ddd")</f>
        <v>Wed</v>
      </c>
      <c r="I553" s="8">
        <f>INT(TEXT('Calendar Tab'!$B553, "d"))</f>
        <v>6</v>
      </c>
      <c r="J553" s="8" t="str">
        <f>'Calendar Tab'!$F553 &amp;"-" &amp;'Calendar Tab'!$E553</f>
        <v>2011-Q3</v>
      </c>
      <c r="K553" s="8" t="str">
        <f>'Calendar Tab'!$F553 &amp; "-" &amp; 'Calendar Tab'!$D553</f>
        <v>2011-Jul</v>
      </c>
      <c r="L553" s="8">
        <f>'Calendar Tab'!$F553 *100 +'Calendar Tab'!$C553</f>
        <v>201107</v>
      </c>
    </row>
    <row r="554" spans="1:12">
      <c r="A554" s="5">
        <f>'Calendar Tab'!$F554*10000 + 'Calendar Tab'!$C554*100 +'Calendar Tab'!$I554</f>
        <v>20110707</v>
      </c>
      <c r="B554" s="4">
        <v>40731</v>
      </c>
      <c r="C554" s="5">
        <f>INT(TEXT('Calendar Tab'!$B554, "m"))</f>
        <v>7</v>
      </c>
      <c r="D554" s="5" t="str">
        <f>TEXT('Calendar Tab'!$B554, "mmm")</f>
        <v>Jul</v>
      </c>
      <c r="E554" s="6" t="str">
        <f xml:space="preserve">  "Q" &amp;  ( 1 + QUOTIENT('Calendar Tab'!$C554-1, 3))</f>
        <v>Q3</v>
      </c>
      <c r="F554" s="5">
        <f>YEAR('Calendar Tab'!$B554)</f>
        <v>2011</v>
      </c>
      <c r="G554" s="5">
        <f>WEEKDAY('Calendar Tab'!$B554)</f>
        <v>5</v>
      </c>
      <c r="H554" s="5" t="str">
        <f>TEXT('Calendar Tab'!$B554, "ddd")</f>
        <v>Thu</v>
      </c>
      <c r="I554" s="5">
        <f>INT(TEXT('Calendar Tab'!$B554, "d"))</f>
        <v>7</v>
      </c>
      <c r="J554" s="5" t="str">
        <f>'Calendar Tab'!$F554 &amp;"-" &amp;'Calendar Tab'!$E554</f>
        <v>2011-Q3</v>
      </c>
      <c r="K554" s="5" t="str">
        <f>'Calendar Tab'!$F554 &amp; "-" &amp; 'Calendar Tab'!$D554</f>
        <v>2011-Jul</v>
      </c>
      <c r="L554" s="5">
        <f>'Calendar Tab'!$F554 *100 +'Calendar Tab'!$C554</f>
        <v>201107</v>
      </c>
    </row>
    <row r="555" spans="1:12">
      <c r="A555" s="8">
        <f>'Calendar Tab'!$F555*10000 + 'Calendar Tab'!$C555*100 +'Calendar Tab'!$I555</f>
        <v>20110708</v>
      </c>
      <c r="B555" s="7">
        <v>40732</v>
      </c>
      <c r="C555" s="8">
        <f>INT(TEXT('Calendar Tab'!$B555, "m"))</f>
        <v>7</v>
      </c>
      <c r="D555" s="8" t="str">
        <f>TEXT('Calendar Tab'!$B555, "mmm")</f>
        <v>Jul</v>
      </c>
      <c r="E555" s="9" t="str">
        <f xml:space="preserve">  "Q" &amp;  ( 1 + QUOTIENT('Calendar Tab'!$C555-1, 3))</f>
        <v>Q3</v>
      </c>
      <c r="F555" s="8">
        <f>YEAR('Calendar Tab'!$B555)</f>
        <v>2011</v>
      </c>
      <c r="G555" s="8">
        <f>WEEKDAY('Calendar Tab'!$B555)</f>
        <v>6</v>
      </c>
      <c r="H555" s="8" t="str">
        <f>TEXT('Calendar Tab'!$B555, "ddd")</f>
        <v>Fri</v>
      </c>
      <c r="I555" s="8">
        <f>INT(TEXT('Calendar Tab'!$B555, "d"))</f>
        <v>8</v>
      </c>
      <c r="J555" s="8" t="str">
        <f>'Calendar Tab'!$F555 &amp;"-" &amp;'Calendar Tab'!$E555</f>
        <v>2011-Q3</v>
      </c>
      <c r="K555" s="8" t="str">
        <f>'Calendar Tab'!$F555 &amp; "-" &amp; 'Calendar Tab'!$D555</f>
        <v>2011-Jul</v>
      </c>
      <c r="L555" s="8">
        <f>'Calendar Tab'!$F555 *100 +'Calendar Tab'!$C555</f>
        <v>201107</v>
      </c>
    </row>
    <row r="556" spans="1:12">
      <c r="A556" s="5">
        <f>'Calendar Tab'!$F556*10000 + 'Calendar Tab'!$C556*100 +'Calendar Tab'!$I556</f>
        <v>20110709</v>
      </c>
      <c r="B556" s="4">
        <v>40733</v>
      </c>
      <c r="C556" s="5">
        <f>INT(TEXT('Calendar Tab'!$B556, "m"))</f>
        <v>7</v>
      </c>
      <c r="D556" s="5" t="str">
        <f>TEXT('Calendar Tab'!$B556, "mmm")</f>
        <v>Jul</v>
      </c>
      <c r="E556" s="6" t="str">
        <f xml:space="preserve">  "Q" &amp;  ( 1 + QUOTIENT('Calendar Tab'!$C556-1, 3))</f>
        <v>Q3</v>
      </c>
      <c r="F556" s="5">
        <f>YEAR('Calendar Tab'!$B556)</f>
        <v>2011</v>
      </c>
      <c r="G556" s="5">
        <f>WEEKDAY('Calendar Tab'!$B556)</f>
        <v>7</v>
      </c>
      <c r="H556" s="5" t="str">
        <f>TEXT('Calendar Tab'!$B556, "ddd")</f>
        <v>Sat</v>
      </c>
      <c r="I556" s="5">
        <f>INT(TEXT('Calendar Tab'!$B556, "d"))</f>
        <v>9</v>
      </c>
      <c r="J556" s="5" t="str">
        <f>'Calendar Tab'!$F556 &amp;"-" &amp;'Calendar Tab'!$E556</f>
        <v>2011-Q3</v>
      </c>
      <c r="K556" s="5" t="str">
        <f>'Calendar Tab'!$F556 &amp; "-" &amp; 'Calendar Tab'!$D556</f>
        <v>2011-Jul</v>
      </c>
      <c r="L556" s="5">
        <f>'Calendar Tab'!$F556 *100 +'Calendar Tab'!$C556</f>
        <v>201107</v>
      </c>
    </row>
    <row r="557" spans="1:12">
      <c r="A557" s="8">
        <f>'Calendar Tab'!$F557*10000 + 'Calendar Tab'!$C557*100 +'Calendar Tab'!$I557</f>
        <v>20110710</v>
      </c>
      <c r="B557" s="7">
        <v>40734</v>
      </c>
      <c r="C557" s="8">
        <f>INT(TEXT('Calendar Tab'!$B557, "m"))</f>
        <v>7</v>
      </c>
      <c r="D557" s="8" t="str">
        <f>TEXT('Calendar Tab'!$B557, "mmm")</f>
        <v>Jul</v>
      </c>
      <c r="E557" s="9" t="str">
        <f xml:space="preserve">  "Q" &amp;  ( 1 + QUOTIENT('Calendar Tab'!$C557-1, 3))</f>
        <v>Q3</v>
      </c>
      <c r="F557" s="8">
        <f>YEAR('Calendar Tab'!$B557)</f>
        <v>2011</v>
      </c>
      <c r="G557" s="8">
        <f>WEEKDAY('Calendar Tab'!$B557)</f>
        <v>1</v>
      </c>
      <c r="H557" s="8" t="str">
        <f>TEXT('Calendar Tab'!$B557, "ddd")</f>
        <v>Sun</v>
      </c>
      <c r="I557" s="8">
        <f>INT(TEXT('Calendar Tab'!$B557, "d"))</f>
        <v>10</v>
      </c>
      <c r="J557" s="8" t="str">
        <f>'Calendar Tab'!$F557 &amp;"-" &amp;'Calendar Tab'!$E557</f>
        <v>2011-Q3</v>
      </c>
      <c r="K557" s="8" t="str">
        <f>'Calendar Tab'!$F557 &amp; "-" &amp; 'Calendar Tab'!$D557</f>
        <v>2011-Jul</v>
      </c>
      <c r="L557" s="8">
        <f>'Calendar Tab'!$F557 *100 +'Calendar Tab'!$C557</f>
        <v>201107</v>
      </c>
    </row>
    <row r="558" spans="1:12">
      <c r="A558" s="5">
        <f>'Calendar Tab'!$F558*10000 + 'Calendar Tab'!$C558*100 +'Calendar Tab'!$I558</f>
        <v>20110711</v>
      </c>
      <c r="B558" s="4">
        <v>40735</v>
      </c>
      <c r="C558" s="5">
        <f>INT(TEXT('Calendar Tab'!$B558, "m"))</f>
        <v>7</v>
      </c>
      <c r="D558" s="5" t="str">
        <f>TEXT('Calendar Tab'!$B558, "mmm")</f>
        <v>Jul</v>
      </c>
      <c r="E558" s="6" t="str">
        <f xml:space="preserve">  "Q" &amp;  ( 1 + QUOTIENT('Calendar Tab'!$C558-1, 3))</f>
        <v>Q3</v>
      </c>
      <c r="F558" s="5">
        <f>YEAR('Calendar Tab'!$B558)</f>
        <v>2011</v>
      </c>
      <c r="G558" s="5">
        <f>WEEKDAY('Calendar Tab'!$B558)</f>
        <v>2</v>
      </c>
      <c r="H558" s="5" t="str">
        <f>TEXT('Calendar Tab'!$B558, "ddd")</f>
        <v>Mon</v>
      </c>
      <c r="I558" s="5">
        <f>INT(TEXT('Calendar Tab'!$B558, "d"))</f>
        <v>11</v>
      </c>
      <c r="J558" s="5" t="str">
        <f>'Calendar Tab'!$F558 &amp;"-" &amp;'Calendar Tab'!$E558</f>
        <v>2011-Q3</v>
      </c>
      <c r="K558" s="5" t="str">
        <f>'Calendar Tab'!$F558 &amp; "-" &amp; 'Calendar Tab'!$D558</f>
        <v>2011-Jul</v>
      </c>
      <c r="L558" s="5">
        <f>'Calendar Tab'!$F558 *100 +'Calendar Tab'!$C558</f>
        <v>201107</v>
      </c>
    </row>
    <row r="559" spans="1:12">
      <c r="A559" s="8">
        <f>'Calendar Tab'!$F559*10000 + 'Calendar Tab'!$C559*100 +'Calendar Tab'!$I559</f>
        <v>20110712</v>
      </c>
      <c r="B559" s="7">
        <v>40736</v>
      </c>
      <c r="C559" s="8">
        <f>INT(TEXT('Calendar Tab'!$B559, "m"))</f>
        <v>7</v>
      </c>
      <c r="D559" s="8" t="str">
        <f>TEXT('Calendar Tab'!$B559, "mmm")</f>
        <v>Jul</v>
      </c>
      <c r="E559" s="9" t="str">
        <f xml:space="preserve">  "Q" &amp;  ( 1 + QUOTIENT('Calendar Tab'!$C559-1, 3))</f>
        <v>Q3</v>
      </c>
      <c r="F559" s="8">
        <f>YEAR('Calendar Tab'!$B559)</f>
        <v>2011</v>
      </c>
      <c r="G559" s="8">
        <f>WEEKDAY('Calendar Tab'!$B559)</f>
        <v>3</v>
      </c>
      <c r="H559" s="8" t="str">
        <f>TEXT('Calendar Tab'!$B559, "ddd")</f>
        <v>Tue</v>
      </c>
      <c r="I559" s="8">
        <f>INT(TEXT('Calendar Tab'!$B559, "d"))</f>
        <v>12</v>
      </c>
      <c r="J559" s="8" t="str">
        <f>'Calendar Tab'!$F559 &amp;"-" &amp;'Calendar Tab'!$E559</f>
        <v>2011-Q3</v>
      </c>
      <c r="K559" s="8" t="str">
        <f>'Calendar Tab'!$F559 &amp; "-" &amp; 'Calendar Tab'!$D559</f>
        <v>2011-Jul</v>
      </c>
      <c r="L559" s="8">
        <f>'Calendar Tab'!$F559 *100 +'Calendar Tab'!$C559</f>
        <v>201107</v>
      </c>
    </row>
    <row r="560" spans="1:12">
      <c r="A560" s="5">
        <f>'Calendar Tab'!$F560*10000 + 'Calendar Tab'!$C560*100 +'Calendar Tab'!$I560</f>
        <v>20110713</v>
      </c>
      <c r="B560" s="4">
        <v>40737</v>
      </c>
      <c r="C560" s="5">
        <f>INT(TEXT('Calendar Tab'!$B560, "m"))</f>
        <v>7</v>
      </c>
      <c r="D560" s="5" t="str">
        <f>TEXT('Calendar Tab'!$B560, "mmm")</f>
        <v>Jul</v>
      </c>
      <c r="E560" s="6" t="str">
        <f xml:space="preserve">  "Q" &amp;  ( 1 + QUOTIENT('Calendar Tab'!$C560-1, 3))</f>
        <v>Q3</v>
      </c>
      <c r="F560" s="5">
        <f>YEAR('Calendar Tab'!$B560)</f>
        <v>2011</v>
      </c>
      <c r="G560" s="5">
        <f>WEEKDAY('Calendar Tab'!$B560)</f>
        <v>4</v>
      </c>
      <c r="H560" s="5" t="str">
        <f>TEXT('Calendar Tab'!$B560, "ddd")</f>
        <v>Wed</v>
      </c>
      <c r="I560" s="5">
        <f>INT(TEXT('Calendar Tab'!$B560, "d"))</f>
        <v>13</v>
      </c>
      <c r="J560" s="5" t="str">
        <f>'Calendar Tab'!$F560 &amp;"-" &amp;'Calendar Tab'!$E560</f>
        <v>2011-Q3</v>
      </c>
      <c r="K560" s="5" t="str">
        <f>'Calendar Tab'!$F560 &amp; "-" &amp; 'Calendar Tab'!$D560</f>
        <v>2011-Jul</v>
      </c>
      <c r="L560" s="5">
        <f>'Calendar Tab'!$F560 *100 +'Calendar Tab'!$C560</f>
        <v>201107</v>
      </c>
    </row>
    <row r="561" spans="1:12">
      <c r="A561" s="8">
        <f>'Calendar Tab'!$F561*10000 + 'Calendar Tab'!$C561*100 +'Calendar Tab'!$I561</f>
        <v>20110714</v>
      </c>
      <c r="B561" s="7">
        <v>40738</v>
      </c>
      <c r="C561" s="8">
        <f>INT(TEXT('Calendar Tab'!$B561, "m"))</f>
        <v>7</v>
      </c>
      <c r="D561" s="8" t="str">
        <f>TEXT('Calendar Tab'!$B561, "mmm")</f>
        <v>Jul</v>
      </c>
      <c r="E561" s="9" t="str">
        <f xml:space="preserve">  "Q" &amp;  ( 1 + QUOTIENT('Calendar Tab'!$C561-1, 3))</f>
        <v>Q3</v>
      </c>
      <c r="F561" s="8">
        <f>YEAR('Calendar Tab'!$B561)</f>
        <v>2011</v>
      </c>
      <c r="G561" s="8">
        <f>WEEKDAY('Calendar Tab'!$B561)</f>
        <v>5</v>
      </c>
      <c r="H561" s="8" t="str">
        <f>TEXT('Calendar Tab'!$B561, "ddd")</f>
        <v>Thu</v>
      </c>
      <c r="I561" s="8">
        <f>INT(TEXT('Calendar Tab'!$B561, "d"))</f>
        <v>14</v>
      </c>
      <c r="J561" s="8" t="str">
        <f>'Calendar Tab'!$F561 &amp;"-" &amp;'Calendar Tab'!$E561</f>
        <v>2011-Q3</v>
      </c>
      <c r="K561" s="8" t="str">
        <f>'Calendar Tab'!$F561 &amp; "-" &amp; 'Calendar Tab'!$D561</f>
        <v>2011-Jul</v>
      </c>
      <c r="L561" s="8">
        <f>'Calendar Tab'!$F561 *100 +'Calendar Tab'!$C561</f>
        <v>201107</v>
      </c>
    </row>
    <row r="562" spans="1:12">
      <c r="A562" s="5">
        <f>'Calendar Tab'!$F562*10000 + 'Calendar Tab'!$C562*100 +'Calendar Tab'!$I562</f>
        <v>20110715</v>
      </c>
      <c r="B562" s="4">
        <v>40739</v>
      </c>
      <c r="C562" s="5">
        <f>INT(TEXT('Calendar Tab'!$B562, "m"))</f>
        <v>7</v>
      </c>
      <c r="D562" s="5" t="str">
        <f>TEXT('Calendar Tab'!$B562, "mmm")</f>
        <v>Jul</v>
      </c>
      <c r="E562" s="6" t="str">
        <f xml:space="preserve">  "Q" &amp;  ( 1 + QUOTIENT('Calendar Tab'!$C562-1, 3))</f>
        <v>Q3</v>
      </c>
      <c r="F562" s="5">
        <f>YEAR('Calendar Tab'!$B562)</f>
        <v>2011</v>
      </c>
      <c r="G562" s="5">
        <f>WEEKDAY('Calendar Tab'!$B562)</f>
        <v>6</v>
      </c>
      <c r="H562" s="5" t="str">
        <f>TEXT('Calendar Tab'!$B562, "ddd")</f>
        <v>Fri</v>
      </c>
      <c r="I562" s="5">
        <f>INT(TEXT('Calendar Tab'!$B562, "d"))</f>
        <v>15</v>
      </c>
      <c r="J562" s="5" t="str">
        <f>'Calendar Tab'!$F562 &amp;"-" &amp;'Calendar Tab'!$E562</f>
        <v>2011-Q3</v>
      </c>
      <c r="K562" s="5" t="str">
        <f>'Calendar Tab'!$F562 &amp; "-" &amp; 'Calendar Tab'!$D562</f>
        <v>2011-Jul</v>
      </c>
      <c r="L562" s="5">
        <f>'Calendar Tab'!$F562 *100 +'Calendar Tab'!$C562</f>
        <v>201107</v>
      </c>
    </row>
    <row r="563" spans="1:12">
      <c r="A563" s="8">
        <f>'Calendar Tab'!$F563*10000 + 'Calendar Tab'!$C563*100 +'Calendar Tab'!$I563</f>
        <v>20110716</v>
      </c>
      <c r="B563" s="7">
        <v>40740</v>
      </c>
      <c r="C563" s="8">
        <f>INT(TEXT('Calendar Tab'!$B563, "m"))</f>
        <v>7</v>
      </c>
      <c r="D563" s="8" t="str">
        <f>TEXT('Calendar Tab'!$B563, "mmm")</f>
        <v>Jul</v>
      </c>
      <c r="E563" s="9" t="str">
        <f xml:space="preserve">  "Q" &amp;  ( 1 + QUOTIENT('Calendar Tab'!$C563-1, 3))</f>
        <v>Q3</v>
      </c>
      <c r="F563" s="8">
        <f>YEAR('Calendar Tab'!$B563)</f>
        <v>2011</v>
      </c>
      <c r="G563" s="8">
        <f>WEEKDAY('Calendar Tab'!$B563)</f>
        <v>7</v>
      </c>
      <c r="H563" s="8" t="str">
        <f>TEXT('Calendar Tab'!$B563, "ddd")</f>
        <v>Sat</v>
      </c>
      <c r="I563" s="8">
        <f>INT(TEXT('Calendar Tab'!$B563, "d"))</f>
        <v>16</v>
      </c>
      <c r="J563" s="8" t="str">
        <f>'Calendar Tab'!$F563 &amp;"-" &amp;'Calendar Tab'!$E563</f>
        <v>2011-Q3</v>
      </c>
      <c r="K563" s="8" t="str">
        <f>'Calendar Tab'!$F563 &amp; "-" &amp; 'Calendar Tab'!$D563</f>
        <v>2011-Jul</v>
      </c>
      <c r="L563" s="8">
        <f>'Calendar Tab'!$F563 *100 +'Calendar Tab'!$C563</f>
        <v>201107</v>
      </c>
    </row>
    <row r="564" spans="1:12">
      <c r="A564" s="5">
        <f>'Calendar Tab'!$F564*10000 + 'Calendar Tab'!$C564*100 +'Calendar Tab'!$I564</f>
        <v>20110717</v>
      </c>
      <c r="B564" s="4">
        <v>40741</v>
      </c>
      <c r="C564" s="5">
        <f>INT(TEXT('Calendar Tab'!$B564, "m"))</f>
        <v>7</v>
      </c>
      <c r="D564" s="5" t="str">
        <f>TEXT('Calendar Tab'!$B564, "mmm")</f>
        <v>Jul</v>
      </c>
      <c r="E564" s="6" t="str">
        <f xml:space="preserve">  "Q" &amp;  ( 1 + QUOTIENT('Calendar Tab'!$C564-1, 3))</f>
        <v>Q3</v>
      </c>
      <c r="F564" s="5">
        <f>YEAR('Calendar Tab'!$B564)</f>
        <v>2011</v>
      </c>
      <c r="G564" s="5">
        <f>WEEKDAY('Calendar Tab'!$B564)</f>
        <v>1</v>
      </c>
      <c r="H564" s="5" t="str">
        <f>TEXT('Calendar Tab'!$B564, "ddd")</f>
        <v>Sun</v>
      </c>
      <c r="I564" s="5">
        <f>INT(TEXT('Calendar Tab'!$B564, "d"))</f>
        <v>17</v>
      </c>
      <c r="J564" s="5" t="str">
        <f>'Calendar Tab'!$F564 &amp;"-" &amp;'Calendar Tab'!$E564</f>
        <v>2011-Q3</v>
      </c>
      <c r="K564" s="5" t="str">
        <f>'Calendar Tab'!$F564 &amp; "-" &amp; 'Calendar Tab'!$D564</f>
        <v>2011-Jul</v>
      </c>
      <c r="L564" s="5">
        <f>'Calendar Tab'!$F564 *100 +'Calendar Tab'!$C564</f>
        <v>201107</v>
      </c>
    </row>
    <row r="565" spans="1:12">
      <c r="A565" s="8">
        <f>'Calendar Tab'!$F565*10000 + 'Calendar Tab'!$C565*100 +'Calendar Tab'!$I565</f>
        <v>20110718</v>
      </c>
      <c r="B565" s="7">
        <v>40742</v>
      </c>
      <c r="C565" s="8">
        <f>INT(TEXT('Calendar Tab'!$B565, "m"))</f>
        <v>7</v>
      </c>
      <c r="D565" s="8" t="str">
        <f>TEXT('Calendar Tab'!$B565, "mmm")</f>
        <v>Jul</v>
      </c>
      <c r="E565" s="9" t="str">
        <f xml:space="preserve">  "Q" &amp;  ( 1 + QUOTIENT('Calendar Tab'!$C565-1, 3))</f>
        <v>Q3</v>
      </c>
      <c r="F565" s="8">
        <f>YEAR('Calendar Tab'!$B565)</f>
        <v>2011</v>
      </c>
      <c r="G565" s="8">
        <f>WEEKDAY('Calendar Tab'!$B565)</f>
        <v>2</v>
      </c>
      <c r="H565" s="8" t="str">
        <f>TEXT('Calendar Tab'!$B565, "ddd")</f>
        <v>Mon</v>
      </c>
      <c r="I565" s="8">
        <f>INT(TEXT('Calendar Tab'!$B565, "d"))</f>
        <v>18</v>
      </c>
      <c r="J565" s="8" t="str">
        <f>'Calendar Tab'!$F565 &amp;"-" &amp;'Calendar Tab'!$E565</f>
        <v>2011-Q3</v>
      </c>
      <c r="K565" s="8" t="str">
        <f>'Calendar Tab'!$F565 &amp; "-" &amp; 'Calendar Tab'!$D565</f>
        <v>2011-Jul</v>
      </c>
      <c r="L565" s="8">
        <f>'Calendar Tab'!$F565 *100 +'Calendar Tab'!$C565</f>
        <v>201107</v>
      </c>
    </row>
    <row r="566" spans="1:12">
      <c r="A566" s="5">
        <f>'Calendar Tab'!$F566*10000 + 'Calendar Tab'!$C566*100 +'Calendar Tab'!$I566</f>
        <v>20110719</v>
      </c>
      <c r="B566" s="4">
        <v>40743</v>
      </c>
      <c r="C566" s="5">
        <f>INT(TEXT('Calendar Tab'!$B566, "m"))</f>
        <v>7</v>
      </c>
      <c r="D566" s="5" t="str">
        <f>TEXT('Calendar Tab'!$B566, "mmm")</f>
        <v>Jul</v>
      </c>
      <c r="E566" s="6" t="str">
        <f xml:space="preserve">  "Q" &amp;  ( 1 + QUOTIENT('Calendar Tab'!$C566-1, 3))</f>
        <v>Q3</v>
      </c>
      <c r="F566" s="5">
        <f>YEAR('Calendar Tab'!$B566)</f>
        <v>2011</v>
      </c>
      <c r="G566" s="5">
        <f>WEEKDAY('Calendar Tab'!$B566)</f>
        <v>3</v>
      </c>
      <c r="H566" s="5" t="str">
        <f>TEXT('Calendar Tab'!$B566, "ddd")</f>
        <v>Tue</v>
      </c>
      <c r="I566" s="5">
        <f>INT(TEXT('Calendar Tab'!$B566, "d"))</f>
        <v>19</v>
      </c>
      <c r="J566" s="5" t="str">
        <f>'Calendar Tab'!$F566 &amp;"-" &amp;'Calendar Tab'!$E566</f>
        <v>2011-Q3</v>
      </c>
      <c r="K566" s="5" t="str">
        <f>'Calendar Tab'!$F566 &amp; "-" &amp; 'Calendar Tab'!$D566</f>
        <v>2011-Jul</v>
      </c>
      <c r="L566" s="5">
        <f>'Calendar Tab'!$F566 *100 +'Calendar Tab'!$C566</f>
        <v>201107</v>
      </c>
    </row>
    <row r="567" spans="1:12">
      <c r="A567" s="8">
        <f>'Calendar Tab'!$F567*10000 + 'Calendar Tab'!$C567*100 +'Calendar Tab'!$I567</f>
        <v>20110720</v>
      </c>
      <c r="B567" s="7">
        <v>40744</v>
      </c>
      <c r="C567" s="8">
        <f>INT(TEXT('Calendar Tab'!$B567, "m"))</f>
        <v>7</v>
      </c>
      <c r="D567" s="8" t="str">
        <f>TEXT('Calendar Tab'!$B567, "mmm")</f>
        <v>Jul</v>
      </c>
      <c r="E567" s="9" t="str">
        <f xml:space="preserve">  "Q" &amp;  ( 1 + QUOTIENT('Calendar Tab'!$C567-1, 3))</f>
        <v>Q3</v>
      </c>
      <c r="F567" s="8">
        <f>YEAR('Calendar Tab'!$B567)</f>
        <v>2011</v>
      </c>
      <c r="G567" s="8">
        <f>WEEKDAY('Calendar Tab'!$B567)</f>
        <v>4</v>
      </c>
      <c r="H567" s="8" t="str">
        <f>TEXT('Calendar Tab'!$B567, "ddd")</f>
        <v>Wed</v>
      </c>
      <c r="I567" s="8">
        <f>INT(TEXT('Calendar Tab'!$B567, "d"))</f>
        <v>20</v>
      </c>
      <c r="J567" s="8" t="str">
        <f>'Calendar Tab'!$F567 &amp;"-" &amp;'Calendar Tab'!$E567</f>
        <v>2011-Q3</v>
      </c>
      <c r="K567" s="8" t="str">
        <f>'Calendar Tab'!$F567 &amp; "-" &amp; 'Calendar Tab'!$D567</f>
        <v>2011-Jul</v>
      </c>
      <c r="L567" s="8">
        <f>'Calendar Tab'!$F567 *100 +'Calendar Tab'!$C567</f>
        <v>201107</v>
      </c>
    </row>
    <row r="568" spans="1:12">
      <c r="A568" s="5">
        <f>'Calendar Tab'!$F568*10000 + 'Calendar Tab'!$C568*100 +'Calendar Tab'!$I568</f>
        <v>20110721</v>
      </c>
      <c r="B568" s="4">
        <v>40745</v>
      </c>
      <c r="C568" s="5">
        <f>INT(TEXT('Calendar Tab'!$B568, "m"))</f>
        <v>7</v>
      </c>
      <c r="D568" s="5" t="str">
        <f>TEXT('Calendar Tab'!$B568, "mmm")</f>
        <v>Jul</v>
      </c>
      <c r="E568" s="6" t="str">
        <f xml:space="preserve">  "Q" &amp;  ( 1 + QUOTIENT('Calendar Tab'!$C568-1, 3))</f>
        <v>Q3</v>
      </c>
      <c r="F568" s="5">
        <f>YEAR('Calendar Tab'!$B568)</f>
        <v>2011</v>
      </c>
      <c r="G568" s="5">
        <f>WEEKDAY('Calendar Tab'!$B568)</f>
        <v>5</v>
      </c>
      <c r="H568" s="5" t="str">
        <f>TEXT('Calendar Tab'!$B568, "ddd")</f>
        <v>Thu</v>
      </c>
      <c r="I568" s="5">
        <f>INT(TEXT('Calendar Tab'!$B568, "d"))</f>
        <v>21</v>
      </c>
      <c r="J568" s="5" t="str">
        <f>'Calendar Tab'!$F568 &amp;"-" &amp;'Calendar Tab'!$E568</f>
        <v>2011-Q3</v>
      </c>
      <c r="K568" s="5" t="str">
        <f>'Calendar Tab'!$F568 &amp; "-" &amp; 'Calendar Tab'!$D568</f>
        <v>2011-Jul</v>
      </c>
      <c r="L568" s="5">
        <f>'Calendar Tab'!$F568 *100 +'Calendar Tab'!$C568</f>
        <v>201107</v>
      </c>
    </row>
    <row r="569" spans="1:12">
      <c r="A569" s="8">
        <f>'Calendar Tab'!$F569*10000 + 'Calendar Tab'!$C569*100 +'Calendar Tab'!$I569</f>
        <v>20110722</v>
      </c>
      <c r="B569" s="7">
        <v>40746</v>
      </c>
      <c r="C569" s="8">
        <f>INT(TEXT('Calendar Tab'!$B569, "m"))</f>
        <v>7</v>
      </c>
      <c r="D569" s="8" t="str">
        <f>TEXT('Calendar Tab'!$B569, "mmm")</f>
        <v>Jul</v>
      </c>
      <c r="E569" s="9" t="str">
        <f xml:space="preserve">  "Q" &amp;  ( 1 + QUOTIENT('Calendar Tab'!$C569-1, 3))</f>
        <v>Q3</v>
      </c>
      <c r="F569" s="8">
        <f>YEAR('Calendar Tab'!$B569)</f>
        <v>2011</v>
      </c>
      <c r="G569" s="8">
        <f>WEEKDAY('Calendar Tab'!$B569)</f>
        <v>6</v>
      </c>
      <c r="H569" s="8" t="str">
        <f>TEXT('Calendar Tab'!$B569, "ddd")</f>
        <v>Fri</v>
      </c>
      <c r="I569" s="8">
        <f>INT(TEXT('Calendar Tab'!$B569, "d"))</f>
        <v>22</v>
      </c>
      <c r="J569" s="8" t="str">
        <f>'Calendar Tab'!$F569 &amp;"-" &amp;'Calendar Tab'!$E569</f>
        <v>2011-Q3</v>
      </c>
      <c r="K569" s="8" t="str">
        <f>'Calendar Tab'!$F569 &amp; "-" &amp; 'Calendar Tab'!$D569</f>
        <v>2011-Jul</v>
      </c>
      <c r="L569" s="8">
        <f>'Calendar Tab'!$F569 *100 +'Calendar Tab'!$C569</f>
        <v>201107</v>
      </c>
    </row>
    <row r="570" spans="1:12">
      <c r="A570" s="5">
        <f>'Calendar Tab'!$F570*10000 + 'Calendar Tab'!$C570*100 +'Calendar Tab'!$I570</f>
        <v>20110723</v>
      </c>
      <c r="B570" s="4">
        <v>40747</v>
      </c>
      <c r="C570" s="5">
        <f>INT(TEXT('Calendar Tab'!$B570, "m"))</f>
        <v>7</v>
      </c>
      <c r="D570" s="5" t="str">
        <f>TEXT('Calendar Tab'!$B570, "mmm")</f>
        <v>Jul</v>
      </c>
      <c r="E570" s="6" t="str">
        <f xml:space="preserve">  "Q" &amp;  ( 1 + QUOTIENT('Calendar Tab'!$C570-1, 3))</f>
        <v>Q3</v>
      </c>
      <c r="F570" s="5">
        <f>YEAR('Calendar Tab'!$B570)</f>
        <v>2011</v>
      </c>
      <c r="G570" s="5">
        <f>WEEKDAY('Calendar Tab'!$B570)</f>
        <v>7</v>
      </c>
      <c r="H570" s="5" t="str">
        <f>TEXT('Calendar Tab'!$B570, "ddd")</f>
        <v>Sat</v>
      </c>
      <c r="I570" s="5">
        <f>INT(TEXT('Calendar Tab'!$B570, "d"))</f>
        <v>23</v>
      </c>
      <c r="J570" s="5" t="str">
        <f>'Calendar Tab'!$F570 &amp;"-" &amp;'Calendar Tab'!$E570</f>
        <v>2011-Q3</v>
      </c>
      <c r="K570" s="5" t="str">
        <f>'Calendar Tab'!$F570 &amp; "-" &amp; 'Calendar Tab'!$D570</f>
        <v>2011-Jul</v>
      </c>
      <c r="L570" s="5">
        <f>'Calendar Tab'!$F570 *100 +'Calendar Tab'!$C570</f>
        <v>201107</v>
      </c>
    </row>
    <row r="571" spans="1:12">
      <c r="A571" s="8">
        <f>'Calendar Tab'!$F571*10000 + 'Calendar Tab'!$C571*100 +'Calendar Tab'!$I571</f>
        <v>20110724</v>
      </c>
      <c r="B571" s="7">
        <v>40748</v>
      </c>
      <c r="C571" s="8">
        <f>INT(TEXT('Calendar Tab'!$B571, "m"))</f>
        <v>7</v>
      </c>
      <c r="D571" s="8" t="str">
        <f>TEXT('Calendar Tab'!$B571, "mmm")</f>
        <v>Jul</v>
      </c>
      <c r="E571" s="9" t="str">
        <f xml:space="preserve">  "Q" &amp;  ( 1 + QUOTIENT('Calendar Tab'!$C571-1, 3))</f>
        <v>Q3</v>
      </c>
      <c r="F571" s="8">
        <f>YEAR('Calendar Tab'!$B571)</f>
        <v>2011</v>
      </c>
      <c r="G571" s="8">
        <f>WEEKDAY('Calendar Tab'!$B571)</f>
        <v>1</v>
      </c>
      <c r="H571" s="8" t="str">
        <f>TEXT('Calendar Tab'!$B571, "ddd")</f>
        <v>Sun</v>
      </c>
      <c r="I571" s="8">
        <f>INT(TEXT('Calendar Tab'!$B571, "d"))</f>
        <v>24</v>
      </c>
      <c r="J571" s="8" t="str">
        <f>'Calendar Tab'!$F571 &amp;"-" &amp;'Calendar Tab'!$E571</f>
        <v>2011-Q3</v>
      </c>
      <c r="K571" s="8" t="str">
        <f>'Calendar Tab'!$F571 &amp; "-" &amp; 'Calendar Tab'!$D571</f>
        <v>2011-Jul</v>
      </c>
      <c r="L571" s="8">
        <f>'Calendar Tab'!$F571 *100 +'Calendar Tab'!$C571</f>
        <v>201107</v>
      </c>
    </row>
    <row r="572" spans="1:12">
      <c r="A572" s="5">
        <f>'Calendar Tab'!$F572*10000 + 'Calendar Tab'!$C572*100 +'Calendar Tab'!$I572</f>
        <v>20110725</v>
      </c>
      <c r="B572" s="4">
        <v>40749</v>
      </c>
      <c r="C572" s="5">
        <f>INT(TEXT('Calendar Tab'!$B572, "m"))</f>
        <v>7</v>
      </c>
      <c r="D572" s="5" t="str">
        <f>TEXT('Calendar Tab'!$B572, "mmm")</f>
        <v>Jul</v>
      </c>
      <c r="E572" s="6" t="str">
        <f xml:space="preserve">  "Q" &amp;  ( 1 + QUOTIENT('Calendar Tab'!$C572-1, 3))</f>
        <v>Q3</v>
      </c>
      <c r="F572" s="5">
        <f>YEAR('Calendar Tab'!$B572)</f>
        <v>2011</v>
      </c>
      <c r="G572" s="5">
        <f>WEEKDAY('Calendar Tab'!$B572)</f>
        <v>2</v>
      </c>
      <c r="H572" s="5" t="str">
        <f>TEXT('Calendar Tab'!$B572, "ddd")</f>
        <v>Mon</v>
      </c>
      <c r="I572" s="5">
        <f>INT(TEXT('Calendar Tab'!$B572, "d"))</f>
        <v>25</v>
      </c>
      <c r="J572" s="5" t="str">
        <f>'Calendar Tab'!$F572 &amp;"-" &amp;'Calendar Tab'!$E572</f>
        <v>2011-Q3</v>
      </c>
      <c r="K572" s="5" t="str">
        <f>'Calendar Tab'!$F572 &amp; "-" &amp; 'Calendar Tab'!$D572</f>
        <v>2011-Jul</v>
      </c>
      <c r="L572" s="5">
        <f>'Calendar Tab'!$F572 *100 +'Calendar Tab'!$C572</f>
        <v>201107</v>
      </c>
    </row>
    <row r="573" spans="1:12">
      <c r="A573" s="8">
        <f>'Calendar Tab'!$F573*10000 + 'Calendar Tab'!$C573*100 +'Calendar Tab'!$I573</f>
        <v>20110726</v>
      </c>
      <c r="B573" s="7">
        <v>40750</v>
      </c>
      <c r="C573" s="8">
        <f>INT(TEXT('Calendar Tab'!$B573, "m"))</f>
        <v>7</v>
      </c>
      <c r="D573" s="8" t="str">
        <f>TEXT('Calendar Tab'!$B573, "mmm")</f>
        <v>Jul</v>
      </c>
      <c r="E573" s="9" t="str">
        <f xml:space="preserve">  "Q" &amp;  ( 1 + QUOTIENT('Calendar Tab'!$C573-1, 3))</f>
        <v>Q3</v>
      </c>
      <c r="F573" s="8">
        <f>YEAR('Calendar Tab'!$B573)</f>
        <v>2011</v>
      </c>
      <c r="G573" s="8">
        <f>WEEKDAY('Calendar Tab'!$B573)</f>
        <v>3</v>
      </c>
      <c r="H573" s="8" t="str">
        <f>TEXT('Calendar Tab'!$B573, "ddd")</f>
        <v>Tue</v>
      </c>
      <c r="I573" s="8">
        <f>INT(TEXT('Calendar Tab'!$B573, "d"))</f>
        <v>26</v>
      </c>
      <c r="J573" s="8" t="str">
        <f>'Calendar Tab'!$F573 &amp;"-" &amp;'Calendar Tab'!$E573</f>
        <v>2011-Q3</v>
      </c>
      <c r="K573" s="8" t="str">
        <f>'Calendar Tab'!$F573 &amp; "-" &amp; 'Calendar Tab'!$D573</f>
        <v>2011-Jul</v>
      </c>
      <c r="L573" s="8">
        <f>'Calendar Tab'!$F573 *100 +'Calendar Tab'!$C573</f>
        <v>201107</v>
      </c>
    </row>
    <row r="574" spans="1:12">
      <c r="A574" s="5">
        <f>'Calendar Tab'!$F574*10000 + 'Calendar Tab'!$C574*100 +'Calendar Tab'!$I574</f>
        <v>20110727</v>
      </c>
      <c r="B574" s="4">
        <v>40751</v>
      </c>
      <c r="C574" s="5">
        <f>INT(TEXT('Calendar Tab'!$B574, "m"))</f>
        <v>7</v>
      </c>
      <c r="D574" s="5" t="str">
        <f>TEXT('Calendar Tab'!$B574, "mmm")</f>
        <v>Jul</v>
      </c>
      <c r="E574" s="6" t="str">
        <f xml:space="preserve">  "Q" &amp;  ( 1 + QUOTIENT('Calendar Tab'!$C574-1, 3))</f>
        <v>Q3</v>
      </c>
      <c r="F574" s="5">
        <f>YEAR('Calendar Tab'!$B574)</f>
        <v>2011</v>
      </c>
      <c r="G574" s="5">
        <f>WEEKDAY('Calendar Tab'!$B574)</f>
        <v>4</v>
      </c>
      <c r="H574" s="5" t="str">
        <f>TEXT('Calendar Tab'!$B574, "ddd")</f>
        <v>Wed</v>
      </c>
      <c r="I574" s="5">
        <f>INT(TEXT('Calendar Tab'!$B574, "d"))</f>
        <v>27</v>
      </c>
      <c r="J574" s="5" t="str">
        <f>'Calendar Tab'!$F574 &amp;"-" &amp;'Calendar Tab'!$E574</f>
        <v>2011-Q3</v>
      </c>
      <c r="K574" s="5" t="str">
        <f>'Calendar Tab'!$F574 &amp; "-" &amp; 'Calendar Tab'!$D574</f>
        <v>2011-Jul</v>
      </c>
      <c r="L574" s="5">
        <f>'Calendar Tab'!$F574 *100 +'Calendar Tab'!$C574</f>
        <v>201107</v>
      </c>
    </row>
    <row r="575" spans="1:12">
      <c r="A575" s="8">
        <f>'Calendar Tab'!$F575*10000 + 'Calendar Tab'!$C575*100 +'Calendar Tab'!$I575</f>
        <v>20110728</v>
      </c>
      <c r="B575" s="7">
        <v>40752</v>
      </c>
      <c r="C575" s="8">
        <f>INT(TEXT('Calendar Tab'!$B575, "m"))</f>
        <v>7</v>
      </c>
      <c r="D575" s="8" t="str">
        <f>TEXT('Calendar Tab'!$B575, "mmm")</f>
        <v>Jul</v>
      </c>
      <c r="E575" s="9" t="str">
        <f xml:space="preserve">  "Q" &amp;  ( 1 + QUOTIENT('Calendar Tab'!$C575-1, 3))</f>
        <v>Q3</v>
      </c>
      <c r="F575" s="8">
        <f>YEAR('Calendar Tab'!$B575)</f>
        <v>2011</v>
      </c>
      <c r="G575" s="8">
        <f>WEEKDAY('Calendar Tab'!$B575)</f>
        <v>5</v>
      </c>
      <c r="H575" s="8" t="str">
        <f>TEXT('Calendar Tab'!$B575, "ddd")</f>
        <v>Thu</v>
      </c>
      <c r="I575" s="8">
        <f>INT(TEXT('Calendar Tab'!$B575, "d"))</f>
        <v>28</v>
      </c>
      <c r="J575" s="8" t="str">
        <f>'Calendar Tab'!$F575 &amp;"-" &amp;'Calendar Tab'!$E575</f>
        <v>2011-Q3</v>
      </c>
      <c r="K575" s="8" t="str">
        <f>'Calendar Tab'!$F575 &amp; "-" &amp; 'Calendar Tab'!$D575</f>
        <v>2011-Jul</v>
      </c>
      <c r="L575" s="8">
        <f>'Calendar Tab'!$F575 *100 +'Calendar Tab'!$C575</f>
        <v>201107</v>
      </c>
    </row>
    <row r="576" spans="1:12">
      <c r="A576" s="5">
        <f>'Calendar Tab'!$F576*10000 + 'Calendar Tab'!$C576*100 +'Calendar Tab'!$I576</f>
        <v>20110729</v>
      </c>
      <c r="B576" s="4">
        <v>40753</v>
      </c>
      <c r="C576" s="5">
        <f>INT(TEXT('Calendar Tab'!$B576, "m"))</f>
        <v>7</v>
      </c>
      <c r="D576" s="5" t="str">
        <f>TEXT('Calendar Tab'!$B576, "mmm")</f>
        <v>Jul</v>
      </c>
      <c r="E576" s="6" t="str">
        <f xml:space="preserve">  "Q" &amp;  ( 1 + QUOTIENT('Calendar Tab'!$C576-1, 3))</f>
        <v>Q3</v>
      </c>
      <c r="F576" s="5">
        <f>YEAR('Calendar Tab'!$B576)</f>
        <v>2011</v>
      </c>
      <c r="G576" s="5">
        <f>WEEKDAY('Calendar Tab'!$B576)</f>
        <v>6</v>
      </c>
      <c r="H576" s="5" t="str">
        <f>TEXT('Calendar Tab'!$B576, "ddd")</f>
        <v>Fri</v>
      </c>
      <c r="I576" s="5">
        <f>INT(TEXT('Calendar Tab'!$B576, "d"))</f>
        <v>29</v>
      </c>
      <c r="J576" s="5" t="str">
        <f>'Calendar Tab'!$F576 &amp;"-" &amp;'Calendar Tab'!$E576</f>
        <v>2011-Q3</v>
      </c>
      <c r="K576" s="5" t="str">
        <f>'Calendar Tab'!$F576 &amp; "-" &amp; 'Calendar Tab'!$D576</f>
        <v>2011-Jul</v>
      </c>
      <c r="L576" s="5">
        <f>'Calendar Tab'!$F576 *100 +'Calendar Tab'!$C576</f>
        <v>201107</v>
      </c>
    </row>
    <row r="577" spans="1:12">
      <c r="A577" s="8">
        <f>'Calendar Tab'!$F577*10000 + 'Calendar Tab'!$C577*100 +'Calendar Tab'!$I577</f>
        <v>20110730</v>
      </c>
      <c r="B577" s="7">
        <v>40754</v>
      </c>
      <c r="C577" s="8">
        <f>INT(TEXT('Calendar Tab'!$B577, "m"))</f>
        <v>7</v>
      </c>
      <c r="D577" s="8" t="str">
        <f>TEXT('Calendar Tab'!$B577, "mmm")</f>
        <v>Jul</v>
      </c>
      <c r="E577" s="9" t="str">
        <f xml:space="preserve">  "Q" &amp;  ( 1 + QUOTIENT('Calendar Tab'!$C577-1, 3))</f>
        <v>Q3</v>
      </c>
      <c r="F577" s="8">
        <f>YEAR('Calendar Tab'!$B577)</f>
        <v>2011</v>
      </c>
      <c r="G577" s="8">
        <f>WEEKDAY('Calendar Tab'!$B577)</f>
        <v>7</v>
      </c>
      <c r="H577" s="8" t="str">
        <f>TEXT('Calendar Tab'!$B577, "ddd")</f>
        <v>Sat</v>
      </c>
      <c r="I577" s="8">
        <f>INT(TEXT('Calendar Tab'!$B577, "d"))</f>
        <v>30</v>
      </c>
      <c r="J577" s="8" t="str">
        <f>'Calendar Tab'!$F577 &amp;"-" &amp;'Calendar Tab'!$E577</f>
        <v>2011-Q3</v>
      </c>
      <c r="K577" s="8" t="str">
        <f>'Calendar Tab'!$F577 &amp; "-" &amp; 'Calendar Tab'!$D577</f>
        <v>2011-Jul</v>
      </c>
      <c r="L577" s="8">
        <f>'Calendar Tab'!$F577 *100 +'Calendar Tab'!$C577</f>
        <v>201107</v>
      </c>
    </row>
    <row r="578" spans="1:12">
      <c r="A578" s="5">
        <f>'Calendar Tab'!$F578*10000 + 'Calendar Tab'!$C578*100 +'Calendar Tab'!$I578</f>
        <v>20110731</v>
      </c>
      <c r="B578" s="4">
        <v>40755</v>
      </c>
      <c r="C578" s="5">
        <f>INT(TEXT('Calendar Tab'!$B578, "m"))</f>
        <v>7</v>
      </c>
      <c r="D578" s="5" t="str">
        <f>TEXT('Calendar Tab'!$B578, "mmm")</f>
        <v>Jul</v>
      </c>
      <c r="E578" s="6" t="str">
        <f xml:space="preserve">  "Q" &amp;  ( 1 + QUOTIENT('Calendar Tab'!$C578-1, 3))</f>
        <v>Q3</v>
      </c>
      <c r="F578" s="5">
        <f>YEAR('Calendar Tab'!$B578)</f>
        <v>2011</v>
      </c>
      <c r="G578" s="5">
        <f>WEEKDAY('Calendar Tab'!$B578)</f>
        <v>1</v>
      </c>
      <c r="H578" s="5" t="str">
        <f>TEXT('Calendar Tab'!$B578, "ddd")</f>
        <v>Sun</v>
      </c>
      <c r="I578" s="5">
        <f>INT(TEXT('Calendar Tab'!$B578, "d"))</f>
        <v>31</v>
      </c>
      <c r="J578" s="5" t="str">
        <f>'Calendar Tab'!$F578 &amp;"-" &amp;'Calendar Tab'!$E578</f>
        <v>2011-Q3</v>
      </c>
      <c r="K578" s="5" t="str">
        <f>'Calendar Tab'!$F578 &amp; "-" &amp; 'Calendar Tab'!$D578</f>
        <v>2011-Jul</v>
      </c>
      <c r="L578" s="5">
        <f>'Calendar Tab'!$F578 *100 +'Calendar Tab'!$C578</f>
        <v>201107</v>
      </c>
    </row>
    <row r="579" spans="1:12">
      <c r="A579" s="8">
        <f>'Calendar Tab'!$F579*10000 + 'Calendar Tab'!$C579*100 +'Calendar Tab'!$I579</f>
        <v>20110801</v>
      </c>
      <c r="B579" s="7">
        <v>40756</v>
      </c>
      <c r="C579" s="8">
        <f>INT(TEXT('Calendar Tab'!$B579, "m"))</f>
        <v>8</v>
      </c>
      <c r="D579" s="8" t="str">
        <f>TEXT('Calendar Tab'!$B579, "mmm")</f>
        <v>Aug</v>
      </c>
      <c r="E579" s="9" t="str">
        <f xml:space="preserve">  "Q" &amp;  ( 1 + QUOTIENT('Calendar Tab'!$C579-1, 3))</f>
        <v>Q3</v>
      </c>
      <c r="F579" s="8">
        <f>YEAR('Calendar Tab'!$B579)</f>
        <v>2011</v>
      </c>
      <c r="G579" s="8">
        <f>WEEKDAY('Calendar Tab'!$B579)</f>
        <v>2</v>
      </c>
      <c r="H579" s="8" t="str">
        <f>TEXT('Calendar Tab'!$B579, "ddd")</f>
        <v>Mon</v>
      </c>
      <c r="I579" s="8">
        <f>INT(TEXT('Calendar Tab'!$B579, "d"))</f>
        <v>1</v>
      </c>
      <c r="J579" s="8" t="str">
        <f>'Calendar Tab'!$F579 &amp;"-" &amp;'Calendar Tab'!$E579</f>
        <v>2011-Q3</v>
      </c>
      <c r="K579" s="8" t="str">
        <f>'Calendar Tab'!$F579 &amp; "-" &amp; 'Calendar Tab'!$D579</f>
        <v>2011-Aug</v>
      </c>
      <c r="L579" s="8">
        <f>'Calendar Tab'!$F579 *100 +'Calendar Tab'!$C579</f>
        <v>201108</v>
      </c>
    </row>
    <row r="580" spans="1:12">
      <c r="A580" s="5">
        <f>'Calendar Tab'!$F580*10000 + 'Calendar Tab'!$C580*100 +'Calendar Tab'!$I580</f>
        <v>20110802</v>
      </c>
      <c r="B580" s="4">
        <v>40757</v>
      </c>
      <c r="C580" s="5">
        <f>INT(TEXT('Calendar Tab'!$B580, "m"))</f>
        <v>8</v>
      </c>
      <c r="D580" s="5" t="str">
        <f>TEXT('Calendar Tab'!$B580, "mmm")</f>
        <v>Aug</v>
      </c>
      <c r="E580" s="6" t="str">
        <f xml:space="preserve">  "Q" &amp;  ( 1 + QUOTIENT('Calendar Tab'!$C580-1, 3))</f>
        <v>Q3</v>
      </c>
      <c r="F580" s="5">
        <f>YEAR('Calendar Tab'!$B580)</f>
        <v>2011</v>
      </c>
      <c r="G580" s="5">
        <f>WEEKDAY('Calendar Tab'!$B580)</f>
        <v>3</v>
      </c>
      <c r="H580" s="5" t="str">
        <f>TEXT('Calendar Tab'!$B580, "ddd")</f>
        <v>Tue</v>
      </c>
      <c r="I580" s="5">
        <f>INT(TEXT('Calendar Tab'!$B580, "d"))</f>
        <v>2</v>
      </c>
      <c r="J580" s="5" t="str">
        <f>'Calendar Tab'!$F580 &amp;"-" &amp;'Calendar Tab'!$E580</f>
        <v>2011-Q3</v>
      </c>
      <c r="K580" s="5" t="str">
        <f>'Calendar Tab'!$F580 &amp; "-" &amp; 'Calendar Tab'!$D580</f>
        <v>2011-Aug</v>
      </c>
      <c r="L580" s="5">
        <f>'Calendar Tab'!$F580 *100 +'Calendar Tab'!$C580</f>
        <v>201108</v>
      </c>
    </row>
    <row r="581" spans="1:12">
      <c r="A581" s="8">
        <f>'Calendar Tab'!$F581*10000 + 'Calendar Tab'!$C581*100 +'Calendar Tab'!$I581</f>
        <v>20110803</v>
      </c>
      <c r="B581" s="7">
        <v>40758</v>
      </c>
      <c r="C581" s="8">
        <f>INT(TEXT('Calendar Tab'!$B581, "m"))</f>
        <v>8</v>
      </c>
      <c r="D581" s="8" t="str">
        <f>TEXT('Calendar Tab'!$B581, "mmm")</f>
        <v>Aug</v>
      </c>
      <c r="E581" s="9" t="str">
        <f xml:space="preserve">  "Q" &amp;  ( 1 + QUOTIENT('Calendar Tab'!$C581-1, 3))</f>
        <v>Q3</v>
      </c>
      <c r="F581" s="8">
        <f>YEAR('Calendar Tab'!$B581)</f>
        <v>2011</v>
      </c>
      <c r="G581" s="8">
        <f>WEEKDAY('Calendar Tab'!$B581)</f>
        <v>4</v>
      </c>
      <c r="H581" s="8" t="str">
        <f>TEXT('Calendar Tab'!$B581, "ddd")</f>
        <v>Wed</v>
      </c>
      <c r="I581" s="8">
        <f>INT(TEXT('Calendar Tab'!$B581, "d"))</f>
        <v>3</v>
      </c>
      <c r="J581" s="8" t="str">
        <f>'Calendar Tab'!$F581 &amp;"-" &amp;'Calendar Tab'!$E581</f>
        <v>2011-Q3</v>
      </c>
      <c r="K581" s="8" t="str">
        <f>'Calendar Tab'!$F581 &amp; "-" &amp; 'Calendar Tab'!$D581</f>
        <v>2011-Aug</v>
      </c>
      <c r="L581" s="8">
        <f>'Calendar Tab'!$F581 *100 +'Calendar Tab'!$C581</f>
        <v>201108</v>
      </c>
    </row>
    <row r="582" spans="1:12">
      <c r="A582" s="5">
        <f>'Calendar Tab'!$F582*10000 + 'Calendar Tab'!$C582*100 +'Calendar Tab'!$I582</f>
        <v>20110804</v>
      </c>
      <c r="B582" s="4">
        <v>40759</v>
      </c>
      <c r="C582" s="5">
        <f>INT(TEXT('Calendar Tab'!$B582, "m"))</f>
        <v>8</v>
      </c>
      <c r="D582" s="5" t="str">
        <f>TEXT('Calendar Tab'!$B582, "mmm")</f>
        <v>Aug</v>
      </c>
      <c r="E582" s="6" t="str">
        <f xml:space="preserve">  "Q" &amp;  ( 1 + QUOTIENT('Calendar Tab'!$C582-1, 3))</f>
        <v>Q3</v>
      </c>
      <c r="F582" s="5">
        <f>YEAR('Calendar Tab'!$B582)</f>
        <v>2011</v>
      </c>
      <c r="G582" s="5">
        <f>WEEKDAY('Calendar Tab'!$B582)</f>
        <v>5</v>
      </c>
      <c r="H582" s="5" t="str">
        <f>TEXT('Calendar Tab'!$B582, "ddd")</f>
        <v>Thu</v>
      </c>
      <c r="I582" s="5">
        <f>INT(TEXT('Calendar Tab'!$B582, "d"))</f>
        <v>4</v>
      </c>
      <c r="J582" s="5" t="str">
        <f>'Calendar Tab'!$F582 &amp;"-" &amp;'Calendar Tab'!$E582</f>
        <v>2011-Q3</v>
      </c>
      <c r="K582" s="5" t="str">
        <f>'Calendar Tab'!$F582 &amp; "-" &amp; 'Calendar Tab'!$D582</f>
        <v>2011-Aug</v>
      </c>
      <c r="L582" s="5">
        <f>'Calendar Tab'!$F582 *100 +'Calendar Tab'!$C582</f>
        <v>201108</v>
      </c>
    </row>
    <row r="583" spans="1:12">
      <c r="A583" s="8">
        <f>'Calendar Tab'!$F583*10000 + 'Calendar Tab'!$C583*100 +'Calendar Tab'!$I583</f>
        <v>20110805</v>
      </c>
      <c r="B583" s="7">
        <v>40760</v>
      </c>
      <c r="C583" s="8">
        <f>INT(TEXT('Calendar Tab'!$B583, "m"))</f>
        <v>8</v>
      </c>
      <c r="D583" s="8" t="str">
        <f>TEXT('Calendar Tab'!$B583, "mmm")</f>
        <v>Aug</v>
      </c>
      <c r="E583" s="9" t="str">
        <f xml:space="preserve">  "Q" &amp;  ( 1 + QUOTIENT('Calendar Tab'!$C583-1, 3))</f>
        <v>Q3</v>
      </c>
      <c r="F583" s="8">
        <f>YEAR('Calendar Tab'!$B583)</f>
        <v>2011</v>
      </c>
      <c r="G583" s="8">
        <f>WEEKDAY('Calendar Tab'!$B583)</f>
        <v>6</v>
      </c>
      <c r="H583" s="8" t="str">
        <f>TEXT('Calendar Tab'!$B583, "ddd")</f>
        <v>Fri</v>
      </c>
      <c r="I583" s="8">
        <f>INT(TEXT('Calendar Tab'!$B583, "d"))</f>
        <v>5</v>
      </c>
      <c r="J583" s="8" t="str">
        <f>'Calendar Tab'!$F583 &amp;"-" &amp;'Calendar Tab'!$E583</f>
        <v>2011-Q3</v>
      </c>
      <c r="K583" s="8" t="str">
        <f>'Calendar Tab'!$F583 &amp; "-" &amp; 'Calendar Tab'!$D583</f>
        <v>2011-Aug</v>
      </c>
      <c r="L583" s="8">
        <f>'Calendar Tab'!$F583 *100 +'Calendar Tab'!$C583</f>
        <v>201108</v>
      </c>
    </row>
    <row r="584" spans="1:12">
      <c r="A584" s="5">
        <f>'Calendar Tab'!$F584*10000 + 'Calendar Tab'!$C584*100 +'Calendar Tab'!$I584</f>
        <v>20110806</v>
      </c>
      <c r="B584" s="4">
        <v>40761</v>
      </c>
      <c r="C584" s="5">
        <f>INT(TEXT('Calendar Tab'!$B584, "m"))</f>
        <v>8</v>
      </c>
      <c r="D584" s="5" t="str">
        <f>TEXT('Calendar Tab'!$B584, "mmm")</f>
        <v>Aug</v>
      </c>
      <c r="E584" s="6" t="str">
        <f xml:space="preserve">  "Q" &amp;  ( 1 + QUOTIENT('Calendar Tab'!$C584-1, 3))</f>
        <v>Q3</v>
      </c>
      <c r="F584" s="5">
        <f>YEAR('Calendar Tab'!$B584)</f>
        <v>2011</v>
      </c>
      <c r="G584" s="5">
        <f>WEEKDAY('Calendar Tab'!$B584)</f>
        <v>7</v>
      </c>
      <c r="H584" s="5" t="str">
        <f>TEXT('Calendar Tab'!$B584, "ddd")</f>
        <v>Sat</v>
      </c>
      <c r="I584" s="5">
        <f>INT(TEXT('Calendar Tab'!$B584, "d"))</f>
        <v>6</v>
      </c>
      <c r="J584" s="5" t="str">
        <f>'Calendar Tab'!$F584 &amp;"-" &amp;'Calendar Tab'!$E584</f>
        <v>2011-Q3</v>
      </c>
      <c r="K584" s="5" t="str">
        <f>'Calendar Tab'!$F584 &amp; "-" &amp; 'Calendar Tab'!$D584</f>
        <v>2011-Aug</v>
      </c>
      <c r="L584" s="5">
        <f>'Calendar Tab'!$F584 *100 +'Calendar Tab'!$C584</f>
        <v>201108</v>
      </c>
    </row>
    <row r="585" spans="1:12">
      <c r="A585" s="8">
        <f>'Calendar Tab'!$F585*10000 + 'Calendar Tab'!$C585*100 +'Calendar Tab'!$I585</f>
        <v>20110807</v>
      </c>
      <c r="B585" s="7">
        <v>40762</v>
      </c>
      <c r="C585" s="8">
        <f>INT(TEXT('Calendar Tab'!$B585, "m"))</f>
        <v>8</v>
      </c>
      <c r="D585" s="8" t="str">
        <f>TEXT('Calendar Tab'!$B585, "mmm")</f>
        <v>Aug</v>
      </c>
      <c r="E585" s="9" t="str">
        <f xml:space="preserve">  "Q" &amp;  ( 1 + QUOTIENT('Calendar Tab'!$C585-1, 3))</f>
        <v>Q3</v>
      </c>
      <c r="F585" s="8">
        <f>YEAR('Calendar Tab'!$B585)</f>
        <v>2011</v>
      </c>
      <c r="G585" s="8">
        <f>WEEKDAY('Calendar Tab'!$B585)</f>
        <v>1</v>
      </c>
      <c r="H585" s="8" t="str">
        <f>TEXT('Calendar Tab'!$B585, "ddd")</f>
        <v>Sun</v>
      </c>
      <c r="I585" s="8">
        <f>INT(TEXT('Calendar Tab'!$B585, "d"))</f>
        <v>7</v>
      </c>
      <c r="J585" s="8" t="str">
        <f>'Calendar Tab'!$F585 &amp;"-" &amp;'Calendar Tab'!$E585</f>
        <v>2011-Q3</v>
      </c>
      <c r="K585" s="8" t="str">
        <f>'Calendar Tab'!$F585 &amp; "-" &amp; 'Calendar Tab'!$D585</f>
        <v>2011-Aug</v>
      </c>
      <c r="L585" s="8">
        <f>'Calendar Tab'!$F585 *100 +'Calendar Tab'!$C585</f>
        <v>201108</v>
      </c>
    </row>
    <row r="586" spans="1:12">
      <c r="A586" s="5">
        <f>'Calendar Tab'!$F586*10000 + 'Calendar Tab'!$C586*100 +'Calendar Tab'!$I586</f>
        <v>20110808</v>
      </c>
      <c r="B586" s="4">
        <v>40763</v>
      </c>
      <c r="C586" s="5">
        <f>INT(TEXT('Calendar Tab'!$B586, "m"))</f>
        <v>8</v>
      </c>
      <c r="D586" s="5" t="str">
        <f>TEXT('Calendar Tab'!$B586, "mmm")</f>
        <v>Aug</v>
      </c>
      <c r="E586" s="6" t="str">
        <f xml:space="preserve">  "Q" &amp;  ( 1 + QUOTIENT('Calendar Tab'!$C586-1, 3))</f>
        <v>Q3</v>
      </c>
      <c r="F586" s="5">
        <f>YEAR('Calendar Tab'!$B586)</f>
        <v>2011</v>
      </c>
      <c r="G586" s="5">
        <f>WEEKDAY('Calendar Tab'!$B586)</f>
        <v>2</v>
      </c>
      <c r="H586" s="5" t="str">
        <f>TEXT('Calendar Tab'!$B586, "ddd")</f>
        <v>Mon</v>
      </c>
      <c r="I586" s="5">
        <f>INT(TEXT('Calendar Tab'!$B586, "d"))</f>
        <v>8</v>
      </c>
      <c r="J586" s="5" t="str">
        <f>'Calendar Tab'!$F586 &amp;"-" &amp;'Calendar Tab'!$E586</f>
        <v>2011-Q3</v>
      </c>
      <c r="K586" s="5" t="str">
        <f>'Calendar Tab'!$F586 &amp; "-" &amp; 'Calendar Tab'!$D586</f>
        <v>2011-Aug</v>
      </c>
      <c r="L586" s="5">
        <f>'Calendar Tab'!$F586 *100 +'Calendar Tab'!$C586</f>
        <v>201108</v>
      </c>
    </row>
    <row r="587" spans="1:12">
      <c r="A587" s="8">
        <f>'Calendar Tab'!$F587*10000 + 'Calendar Tab'!$C587*100 +'Calendar Tab'!$I587</f>
        <v>20110809</v>
      </c>
      <c r="B587" s="7">
        <v>40764</v>
      </c>
      <c r="C587" s="8">
        <f>INT(TEXT('Calendar Tab'!$B587, "m"))</f>
        <v>8</v>
      </c>
      <c r="D587" s="8" t="str">
        <f>TEXT('Calendar Tab'!$B587, "mmm")</f>
        <v>Aug</v>
      </c>
      <c r="E587" s="9" t="str">
        <f xml:space="preserve">  "Q" &amp;  ( 1 + QUOTIENT('Calendar Tab'!$C587-1, 3))</f>
        <v>Q3</v>
      </c>
      <c r="F587" s="8">
        <f>YEAR('Calendar Tab'!$B587)</f>
        <v>2011</v>
      </c>
      <c r="G587" s="8">
        <f>WEEKDAY('Calendar Tab'!$B587)</f>
        <v>3</v>
      </c>
      <c r="H587" s="8" t="str">
        <f>TEXT('Calendar Tab'!$B587, "ddd")</f>
        <v>Tue</v>
      </c>
      <c r="I587" s="8">
        <f>INT(TEXT('Calendar Tab'!$B587, "d"))</f>
        <v>9</v>
      </c>
      <c r="J587" s="8" t="str">
        <f>'Calendar Tab'!$F587 &amp;"-" &amp;'Calendar Tab'!$E587</f>
        <v>2011-Q3</v>
      </c>
      <c r="K587" s="8" t="str">
        <f>'Calendar Tab'!$F587 &amp; "-" &amp; 'Calendar Tab'!$D587</f>
        <v>2011-Aug</v>
      </c>
      <c r="L587" s="8">
        <f>'Calendar Tab'!$F587 *100 +'Calendar Tab'!$C587</f>
        <v>201108</v>
      </c>
    </row>
    <row r="588" spans="1:12">
      <c r="A588" s="5">
        <f>'Calendar Tab'!$F588*10000 + 'Calendar Tab'!$C588*100 +'Calendar Tab'!$I588</f>
        <v>20110810</v>
      </c>
      <c r="B588" s="4">
        <v>40765</v>
      </c>
      <c r="C588" s="5">
        <f>INT(TEXT('Calendar Tab'!$B588, "m"))</f>
        <v>8</v>
      </c>
      <c r="D588" s="5" t="str">
        <f>TEXT('Calendar Tab'!$B588, "mmm")</f>
        <v>Aug</v>
      </c>
      <c r="E588" s="6" t="str">
        <f xml:space="preserve">  "Q" &amp;  ( 1 + QUOTIENT('Calendar Tab'!$C588-1, 3))</f>
        <v>Q3</v>
      </c>
      <c r="F588" s="5">
        <f>YEAR('Calendar Tab'!$B588)</f>
        <v>2011</v>
      </c>
      <c r="G588" s="5">
        <f>WEEKDAY('Calendar Tab'!$B588)</f>
        <v>4</v>
      </c>
      <c r="H588" s="5" t="str">
        <f>TEXT('Calendar Tab'!$B588, "ddd")</f>
        <v>Wed</v>
      </c>
      <c r="I588" s="5">
        <f>INT(TEXT('Calendar Tab'!$B588, "d"))</f>
        <v>10</v>
      </c>
      <c r="J588" s="5" t="str">
        <f>'Calendar Tab'!$F588 &amp;"-" &amp;'Calendar Tab'!$E588</f>
        <v>2011-Q3</v>
      </c>
      <c r="K588" s="5" t="str">
        <f>'Calendar Tab'!$F588 &amp; "-" &amp; 'Calendar Tab'!$D588</f>
        <v>2011-Aug</v>
      </c>
      <c r="L588" s="5">
        <f>'Calendar Tab'!$F588 *100 +'Calendar Tab'!$C588</f>
        <v>201108</v>
      </c>
    </row>
    <row r="589" spans="1:12">
      <c r="A589" s="8">
        <f>'Calendar Tab'!$F589*10000 + 'Calendar Tab'!$C589*100 +'Calendar Tab'!$I589</f>
        <v>20110811</v>
      </c>
      <c r="B589" s="7">
        <v>40766</v>
      </c>
      <c r="C589" s="8">
        <f>INT(TEXT('Calendar Tab'!$B589, "m"))</f>
        <v>8</v>
      </c>
      <c r="D589" s="8" t="str">
        <f>TEXT('Calendar Tab'!$B589, "mmm")</f>
        <v>Aug</v>
      </c>
      <c r="E589" s="9" t="str">
        <f xml:space="preserve">  "Q" &amp;  ( 1 + QUOTIENT('Calendar Tab'!$C589-1, 3))</f>
        <v>Q3</v>
      </c>
      <c r="F589" s="8">
        <f>YEAR('Calendar Tab'!$B589)</f>
        <v>2011</v>
      </c>
      <c r="G589" s="8">
        <f>WEEKDAY('Calendar Tab'!$B589)</f>
        <v>5</v>
      </c>
      <c r="H589" s="8" t="str">
        <f>TEXT('Calendar Tab'!$B589, "ddd")</f>
        <v>Thu</v>
      </c>
      <c r="I589" s="8">
        <f>INT(TEXT('Calendar Tab'!$B589, "d"))</f>
        <v>11</v>
      </c>
      <c r="J589" s="8" t="str">
        <f>'Calendar Tab'!$F589 &amp;"-" &amp;'Calendar Tab'!$E589</f>
        <v>2011-Q3</v>
      </c>
      <c r="K589" s="8" t="str">
        <f>'Calendar Tab'!$F589 &amp; "-" &amp; 'Calendar Tab'!$D589</f>
        <v>2011-Aug</v>
      </c>
      <c r="L589" s="8">
        <f>'Calendar Tab'!$F589 *100 +'Calendar Tab'!$C589</f>
        <v>201108</v>
      </c>
    </row>
    <row r="590" spans="1:12">
      <c r="A590" s="5">
        <f>'Calendar Tab'!$F590*10000 + 'Calendar Tab'!$C590*100 +'Calendar Tab'!$I590</f>
        <v>20110812</v>
      </c>
      <c r="B590" s="4">
        <v>40767</v>
      </c>
      <c r="C590" s="5">
        <f>INT(TEXT('Calendar Tab'!$B590, "m"))</f>
        <v>8</v>
      </c>
      <c r="D590" s="5" t="str">
        <f>TEXT('Calendar Tab'!$B590, "mmm")</f>
        <v>Aug</v>
      </c>
      <c r="E590" s="6" t="str">
        <f xml:space="preserve">  "Q" &amp;  ( 1 + QUOTIENT('Calendar Tab'!$C590-1, 3))</f>
        <v>Q3</v>
      </c>
      <c r="F590" s="5">
        <f>YEAR('Calendar Tab'!$B590)</f>
        <v>2011</v>
      </c>
      <c r="G590" s="5">
        <f>WEEKDAY('Calendar Tab'!$B590)</f>
        <v>6</v>
      </c>
      <c r="H590" s="5" t="str">
        <f>TEXT('Calendar Tab'!$B590, "ddd")</f>
        <v>Fri</v>
      </c>
      <c r="I590" s="5">
        <f>INT(TEXT('Calendar Tab'!$B590, "d"))</f>
        <v>12</v>
      </c>
      <c r="J590" s="5" t="str">
        <f>'Calendar Tab'!$F590 &amp;"-" &amp;'Calendar Tab'!$E590</f>
        <v>2011-Q3</v>
      </c>
      <c r="K590" s="5" t="str">
        <f>'Calendar Tab'!$F590 &amp; "-" &amp; 'Calendar Tab'!$D590</f>
        <v>2011-Aug</v>
      </c>
      <c r="L590" s="5">
        <f>'Calendar Tab'!$F590 *100 +'Calendar Tab'!$C590</f>
        <v>201108</v>
      </c>
    </row>
    <row r="591" spans="1:12">
      <c r="A591" s="8">
        <f>'Calendar Tab'!$F591*10000 + 'Calendar Tab'!$C591*100 +'Calendar Tab'!$I591</f>
        <v>20110813</v>
      </c>
      <c r="B591" s="7">
        <v>40768</v>
      </c>
      <c r="C591" s="8">
        <f>INT(TEXT('Calendar Tab'!$B591, "m"))</f>
        <v>8</v>
      </c>
      <c r="D591" s="8" t="str">
        <f>TEXT('Calendar Tab'!$B591, "mmm")</f>
        <v>Aug</v>
      </c>
      <c r="E591" s="9" t="str">
        <f xml:space="preserve">  "Q" &amp;  ( 1 + QUOTIENT('Calendar Tab'!$C591-1, 3))</f>
        <v>Q3</v>
      </c>
      <c r="F591" s="8">
        <f>YEAR('Calendar Tab'!$B591)</f>
        <v>2011</v>
      </c>
      <c r="G591" s="8">
        <f>WEEKDAY('Calendar Tab'!$B591)</f>
        <v>7</v>
      </c>
      <c r="H591" s="8" t="str">
        <f>TEXT('Calendar Tab'!$B591, "ddd")</f>
        <v>Sat</v>
      </c>
      <c r="I591" s="8">
        <f>INT(TEXT('Calendar Tab'!$B591, "d"))</f>
        <v>13</v>
      </c>
      <c r="J591" s="8" t="str">
        <f>'Calendar Tab'!$F591 &amp;"-" &amp;'Calendar Tab'!$E591</f>
        <v>2011-Q3</v>
      </c>
      <c r="K591" s="8" t="str">
        <f>'Calendar Tab'!$F591 &amp; "-" &amp; 'Calendar Tab'!$D591</f>
        <v>2011-Aug</v>
      </c>
      <c r="L591" s="8">
        <f>'Calendar Tab'!$F591 *100 +'Calendar Tab'!$C591</f>
        <v>201108</v>
      </c>
    </row>
    <row r="592" spans="1:12">
      <c r="A592" s="5">
        <f>'Calendar Tab'!$F592*10000 + 'Calendar Tab'!$C592*100 +'Calendar Tab'!$I592</f>
        <v>20110814</v>
      </c>
      <c r="B592" s="4">
        <v>40769</v>
      </c>
      <c r="C592" s="5">
        <f>INT(TEXT('Calendar Tab'!$B592, "m"))</f>
        <v>8</v>
      </c>
      <c r="D592" s="5" t="str">
        <f>TEXT('Calendar Tab'!$B592, "mmm")</f>
        <v>Aug</v>
      </c>
      <c r="E592" s="6" t="str">
        <f xml:space="preserve">  "Q" &amp;  ( 1 + QUOTIENT('Calendar Tab'!$C592-1, 3))</f>
        <v>Q3</v>
      </c>
      <c r="F592" s="5">
        <f>YEAR('Calendar Tab'!$B592)</f>
        <v>2011</v>
      </c>
      <c r="G592" s="5">
        <f>WEEKDAY('Calendar Tab'!$B592)</f>
        <v>1</v>
      </c>
      <c r="H592" s="5" t="str">
        <f>TEXT('Calendar Tab'!$B592, "ddd")</f>
        <v>Sun</v>
      </c>
      <c r="I592" s="5">
        <f>INT(TEXT('Calendar Tab'!$B592, "d"))</f>
        <v>14</v>
      </c>
      <c r="J592" s="5" t="str">
        <f>'Calendar Tab'!$F592 &amp;"-" &amp;'Calendar Tab'!$E592</f>
        <v>2011-Q3</v>
      </c>
      <c r="K592" s="5" t="str">
        <f>'Calendar Tab'!$F592 &amp; "-" &amp; 'Calendar Tab'!$D592</f>
        <v>2011-Aug</v>
      </c>
      <c r="L592" s="5">
        <f>'Calendar Tab'!$F592 *100 +'Calendar Tab'!$C592</f>
        <v>201108</v>
      </c>
    </row>
    <row r="593" spans="1:12">
      <c r="A593" s="8">
        <f>'Calendar Tab'!$F593*10000 + 'Calendar Tab'!$C593*100 +'Calendar Tab'!$I593</f>
        <v>20110815</v>
      </c>
      <c r="B593" s="7">
        <v>40770</v>
      </c>
      <c r="C593" s="8">
        <f>INT(TEXT('Calendar Tab'!$B593, "m"))</f>
        <v>8</v>
      </c>
      <c r="D593" s="8" t="str">
        <f>TEXT('Calendar Tab'!$B593, "mmm")</f>
        <v>Aug</v>
      </c>
      <c r="E593" s="9" t="str">
        <f xml:space="preserve">  "Q" &amp;  ( 1 + QUOTIENT('Calendar Tab'!$C593-1, 3))</f>
        <v>Q3</v>
      </c>
      <c r="F593" s="8">
        <f>YEAR('Calendar Tab'!$B593)</f>
        <v>2011</v>
      </c>
      <c r="G593" s="8">
        <f>WEEKDAY('Calendar Tab'!$B593)</f>
        <v>2</v>
      </c>
      <c r="H593" s="8" t="str">
        <f>TEXT('Calendar Tab'!$B593, "ddd")</f>
        <v>Mon</v>
      </c>
      <c r="I593" s="8">
        <f>INT(TEXT('Calendar Tab'!$B593, "d"))</f>
        <v>15</v>
      </c>
      <c r="J593" s="8" t="str">
        <f>'Calendar Tab'!$F593 &amp;"-" &amp;'Calendar Tab'!$E593</f>
        <v>2011-Q3</v>
      </c>
      <c r="K593" s="8" t="str">
        <f>'Calendar Tab'!$F593 &amp; "-" &amp; 'Calendar Tab'!$D593</f>
        <v>2011-Aug</v>
      </c>
      <c r="L593" s="8">
        <f>'Calendar Tab'!$F593 *100 +'Calendar Tab'!$C593</f>
        <v>201108</v>
      </c>
    </row>
    <row r="594" spans="1:12">
      <c r="A594" s="5">
        <f>'Calendar Tab'!$F594*10000 + 'Calendar Tab'!$C594*100 +'Calendar Tab'!$I594</f>
        <v>20110816</v>
      </c>
      <c r="B594" s="4">
        <v>40771</v>
      </c>
      <c r="C594" s="5">
        <f>INT(TEXT('Calendar Tab'!$B594, "m"))</f>
        <v>8</v>
      </c>
      <c r="D594" s="5" t="str">
        <f>TEXT('Calendar Tab'!$B594, "mmm")</f>
        <v>Aug</v>
      </c>
      <c r="E594" s="6" t="str">
        <f xml:space="preserve">  "Q" &amp;  ( 1 + QUOTIENT('Calendar Tab'!$C594-1, 3))</f>
        <v>Q3</v>
      </c>
      <c r="F594" s="5">
        <f>YEAR('Calendar Tab'!$B594)</f>
        <v>2011</v>
      </c>
      <c r="G594" s="5">
        <f>WEEKDAY('Calendar Tab'!$B594)</f>
        <v>3</v>
      </c>
      <c r="H594" s="5" t="str">
        <f>TEXT('Calendar Tab'!$B594, "ddd")</f>
        <v>Tue</v>
      </c>
      <c r="I594" s="5">
        <f>INT(TEXT('Calendar Tab'!$B594, "d"))</f>
        <v>16</v>
      </c>
      <c r="J594" s="5" t="str">
        <f>'Calendar Tab'!$F594 &amp;"-" &amp;'Calendar Tab'!$E594</f>
        <v>2011-Q3</v>
      </c>
      <c r="K594" s="5" t="str">
        <f>'Calendar Tab'!$F594 &amp; "-" &amp; 'Calendar Tab'!$D594</f>
        <v>2011-Aug</v>
      </c>
      <c r="L594" s="5">
        <f>'Calendar Tab'!$F594 *100 +'Calendar Tab'!$C594</f>
        <v>201108</v>
      </c>
    </row>
    <row r="595" spans="1:12">
      <c r="A595" s="8">
        <f>'Calendar Tab'!$F595*10000 + 'Calendar Tab'!$C595*100 +'Calendar Tab'!$I595</f>
        <v>20110817</v>
      </c>
      <c r="B595" s="7">
        <v>40772</v>
      </c>
      <c r="C595" s="8">
        <f>INT(TEXT('Calendar Tab'!$B595, "m"))</f>
        <v>8</v>
      </c>
      <c r="D595" s="8" t="str">
        <f>TEXT('Calendar Tab'!$B595, "mmm")</f>
        <v>Aug</v>
      </c>
      <c r="E595" s="9" t="str">
        <f xml:space="preserve">  "Q" &amp;  ( 1 + QUOTIENT('Calendar Tab'!$C595-1, 3))</f>
        <v>Q3</v>
      </c>
      <c r="F595" s="8">
        <f>YEAR('Calendar Tab'!$B595)</f>
        <v>2011</v>
      </c>
      <c r="G595" s="8">
        <f>WEEKDAY('Calendar Tab'!$B595)</f>
        <v>4</v>
      </c>
      <c r="H595" s="8" t="str">
        <f>TEXT('Calendar Tab'!$B595, "ddd")</f>
        <v>Wed</v>
      </c>
      <c r="I595" s="8">
        <f>INT(TEXT('Calendar Tab'!$B595, "d"))</f>
        <v>17</v>
      </c>
      <c r="J595" s="8" t="str">
        <f>'Calendar Tab'!$F595 &amp;"-" &amp;'Calendar Tab'!$E595</f>
        <v>2011-Q3</v>
      </c>
      <c r="K595" s="8" t="str">
        <f>'Calendar Tab'!$F595 &amp; "-" &amp; 'Calendar Tab'!$D595</f>
        <v>2011-Aug</v>
      </c>
      <c r="L595" s="8">
        <f>'Calendar Tab'!$F595 *100 +'Calendar Tab'!$C595</f>
        <v>201108</v>
      </c>
    </row>
    <row r="596" spans="1:12">
      <c r="A596" s="5">
        <f>'Calendar Tab'!$F596*10000 + 'Calendar Tab'!$C596*100 +'Calendar Tab'!$I596</f>
        <v>20110818</v>
      </c>
      <c r="B596" s="4">
        <v>40773</v>
      </c>
      <c r="C596" s="5">
        <f>INT(TEXT('Calendar Tab'!$B596, "m"))</f>
        <v>8</v>
      </c>
      <c r="D596" s="5" t="str">
        <f>TEXT('Calendar Tab'!$B596, "mmm")</f>
        <v>Aug</v>
      </c>
      <c r="E596" s="6" t="str">
        <f xml:space="preserve">  "Q" &amp;  ( 1 + QUOTIENT('Calendar Tab'!$C596-1, 3))</f>
        <v>Q3</v>
      </c>
      <c r="F596" s="5">
        <f>YEAR('Calendar Tab'!$B596)</f>
        <v>2011</v>
      </c>
      <c r="G596" s="5">
        <f>WEEKDAY('Calendar Tab'!$B596)</f>
        <v>5</v>
      </c>
      <c r="H596" s="5" t="str">
        <f>TEXT('Calendar Tab'!$B596, "ddd")</f>
        <v>Thu</v>
      </c>
      <c r="I596" s="5">
        <f>INT(TEXT('Calendar Tab'!$B596, "d"))</f>
        <v>18</v>
      </c>
      <c r="J596" s="5" t="str">
        <f>'Calendar Tab'!$F596 &amp;"-" &amp;'Calendar Tab'!$E596</f>
        <v>2011-Q3</v>
      </c>
      <c r="K596" s="5" t="str">
        <f>'Calendar Tab'!$F596 &amp; "-" &amp; 'Calendar Tab'!$D596</f>
        <v>2011-Aug</v>
      </c>
      <c r="L596" s="5">
        <f>'Calendar Tab'!$F596 *100 +'Calendar Tab'!$C596</f>
        <v>201108</v>
      </c>
    </row>
    <row r="597" spans="1:12">
      <c r="A597" s="8">
        <f>'Calendar Tab'!$F597*10000 + 'Calendar Tab'!$C597*100 +'Calendar Tab'!$I597</f>
        <v>20110819</v>
      </c>
      <c r="B597" s="7">
        <v>40774</v>
      </c>
      <c r="C597" s="8">
        <f>INT(TEXT('Calendar Tab'!$B597, "m"))</f>
        <v>8</v>
      </c>
      <c r="D597" s="8" t="str">
        <f>TEXT('Calendar Tab'!$B597, "mmm")</f>
        <v>Aug</v>
      </c>
      <c r="E597" s="9" t="str">
        <f xml:space="preserve">  "Q" &amp;  ( 1 + QUOTIENT('Calendar Tab'!$C597-1, 3))</f>
        <v>Q3</v>
      </c>
      <c r="F597" s="8">
        <f>YEAR('Calendar Tab'!$B597)</f>
        <v>2011</v>
      </c>
      <c r="G597" s="8">
        <f>WEEKDAY('Calendar Tab'!$B597)</f>
        <v>6</v>
      </c>
      <c r="H597" s="8" t="str">
        <f>TEXT('Calendar Tab'!$B597, "ddd")</f>
        <v>Fri</v>
      </c>
      <c r="I597" s="8">
        <f>INT(TEXT('Calendar Tab'!$B597, "d"))</f>
        <v>19</v>
      </c>
      <c r="J597" s="8" t="str">
        <f>'Calendar Tab'!$F597 &amp;"-" &amp;'Calendar Tab'!$E597</f>
        <v>2011-Q3</v>
      </c>
      <c r="K597" s="8" t="str">
        <f>'Calendar Tab'!$F597 &amp; "-" &amp; 'Calendar Tab'!$D597</f>
        <v>2011-Aug</v>
      </c>
      <c r="L597" s="8">
        <f>'Calendar Tab'!$F597 *100 +'Calendar Tab'!$C597</f>
        <v>201108</v>
      </c>
    </row>
    <row r="598" spans="1:12">
      <c r="A598" s="5">
        <f>'Calendar Tab'!$F598*10000 + 'Calendar Tab'!$C598*100 +'Calendar Tab'!$I598</f>
        <v>20110820</v>
      </c>
      <c r="B598" s="4">
        <v>40775</v>
      </c>
      <c r="C598" s="5">
        <f>INT(TEXT('Calendar Tab'!$B598, "m"))</f>
        <v>8</v>
      </c>
      <c r="D598" s="5" t="str">
        <f>TEXT('Calendar Tab'!$B598, "mmm")</f>
        <v>Aug</v>
      </c>
      <c r="E598" s="6" t="str">
        <f xml:space="preserve">  "Q" &amp;  ( 1 + QUOTIENT('Calendar Tab'!$C598-1, 3))</f>
        <v>Q3</v>
      </c>
      <c r="F598" s="5">
        <f>YEAR('Calendar Tab'!$B598)</f>
        <v>2011</v>
      </c>
      <c r="G598" s="5">
        <f>WEEKDAY('Calendar Tab'!$B598)</f>
        <v>7</v>
      </c>
      <c r="H598" s="5" t="str">
        <f>TEXT('Calendar Tab'!$B598, "ddd")</f>
        <v>Sat</v>
      </c>
      <c r="I598" s="5">
        <f>INT(TEXT('Calendar Tab'!$B598, "d"))</f>
        <v>20</v>
      </c>
      <c r="J598" s="5" t="str">
        <f>'Calendar Tab'!$F598 &amp;"-" &amp;'Calendar Tab'!$E598</f>
        <v>2011-Q3</v>
      </c>
      <c r="K598" s="5" t="str">
        <f>'Calendar Tab'!$F598 &amp; "-" &amp; 'Calendar Tab'!$D598</f>
        <v>2011-Aug</v>
      </c>
      <c r="L598" s="5">
        <f>'Calendar Tab'!$F598 *100 +'Calendar Tab'!$C598</f>
        <v>201108</v>
      </c>
    </row>
    <row r="599" spans="1:12">
      <c r="A599" s="8">
        <f>'Calendar Tab'!$F599*10000 + 'Calendar Tab'!$C599*100 +'Calendar Tab'!$I599</f>
        <v>20110821</v>
      </c>
      <c r="B599" s="7">
        <v>40776</v>
      </c>
      <c r="C599" s="8">
        <f>INT(TEXT('Calendar Tab'!$B599, "m"))</f>
        <v>8</v>
      </c>
      <c r="D599" s="8" t="str">
        <f>TEXT('Calendar Tab'!$B599, "mmm")</f>
        <v>Aug</v>
      </c>
      <c r="E599" s="9" t="str">
        <f xml:space="preserve">  "Q" &amp;  ( 1 + QUOTIENT('Calendar Tab'!$C599-1, 3))</f>
        <v>Q3</v>
      </c>
      <c r="F599" s="8">
        <f>YEAR('Calendar Tab'!$B599)</f>
        <v>2011</v>
      </c>
      <c r="G599" s="8">
        <f>WEEKDAY('Calendar Tab'!$B599)</f>
        <v>1</v>
      </c>
      <c r="H599" s="8" t="str">
        <f>TEXT('Calendar Tab'!$B599, "ddd")</f>
        <v>Sun</v>
      </c>
      <c r="I599" s="8">
        <f>INT(TEXT('Calendar Tab'!$B599, "d"))</f>
        <v>21</v>
      </c>
      <c r="J599" s="8" t="str">
        <f>'Calendar Tab'!$F599 &amp;"-" &amp;'Calendar Tab'!$E599</f>
        <v>2011-Q3</v>
      </c>
      <c r="K599" s="8" t="str">
        <f>'Calendar Tab'!$F599 &amp; "-" &amp; 'Calendar Tab'!$D599</f>
        <v>2011-Aug</v>
      </c>
      <c r="L599" s="8">
        <f>'Calendar Tab'!$F599 *100 +'Calendar Tab'!$C599</f>
        <v>201108</v>
      </c>
    </row>
    <row r="600" spans="1:12">
      <c r="A600" s="5">
        <f>'Calendar Tab'!$F600*10000 + 'Calendar Tab'!$C600*100 +'Calendar Tab'!$I600</f>
        <v>20110822</v>
      </c>
      <c r="B600" s="4">
        <v>40777</v>
      </c>
      <c r="C600" s="5">
        <f>INT(TEXT('Calendar Tab'!$B600, "m"))</f>
        <v>8</v>
      </c>
      <c r="D600" s="5" t="str">
        <f>TEXT('Calendar Tab'!$B600, "mmm")</f>
        <v>Aug</v>
      </c>
      <c r="E600" s="6" t="str">
        <f xml:space="preserve">  "Q" &amp;  ( 1 + QUOTIENT('Calendar Tab'!$C600-1, 3))</f>
        <v>Q3</v>
      </c>
      <c r="F600" s="5">
        <f>YEAR('Calendar Tab'!$B600)</f>
        <v>2011</v>
      </c>
      <c r="G600" s="5">
        <f>WEEKDAY('Calendar Tab'!$B600)</f>
        <v>2</v>
      </c>
      <c r="H600" s="5" t="str">
        <f>TEXT('Calendar Tab'!$B600, "ddd")</f>
        <v>Mon</v>
      </c>
      <c r="I600" s="5">
        <f>INT(TEXT('Calendar Tab'!$B600, "d"))</f>
        <v>22</v>
      </c>
      <c r="J600" s="5" t="str">
        <f>'Calendar Tab'!$F600 &amp;"-" &amp;'Calendar Tab'!$E600</f>
        <v>2011-Q3</v>
      </c>
      <c r="K600" s="5" t="str">
        <f>'Calendar Tab'!$F600 &amp; "-" &amp; 'Calendar Tab'!$D600</f>
        <v>2011-Aug</v>
      </c>
      <c r="L600" s="5">
        <f>'Calendar Tab'!$F600 *100 +'Calendar Tab'!$C600</f>
        <v>201108</v>
      </c>
    </row>
    <row r="601" spans="1:12">
      <c r="A601" s="8">
        <f>'Calendar Tab'!$F601*10000 + 'Calendar Tab'!$C601*100 +'Calendar Tab'!$I601</f>
        <v>20110823</v>
      </c>
      <c r="B601" s="7">
        <v>40778</v>
      </c>
      <c r="C601" s="8">
        <f>INT(TEXT('Calendar Tab'!$B601, "m"))</f>
        <v>8</v>
      </c>
      <c r="D601" s="8" t="str">
        <f>TEXT('Calendar Tab'!$B601, "mmm")</f>
        <v>Aug</v>
      </c>
      <c r="E601" s="9" t="str">
        <f xml:space="preserve">  "Q" &amp;  ( 1 + QUOTIENT('Calendar Tab'!$C601-1, 3))</f>
        <v>Q3</v>
      </c>
      <c r="F601" s="8">
        <f>YEAR('Calendar Tab'!$B601)</f>
        <v>2011</v>
      </c>
      <c r="G601" s="8">
        <f>WEEKDAY('Calendar Tab'!$B601)</f>
        <v>3</v>
      </c>
      <c r="H601" s="8" t="str">
        <f>TEXT('Calendar Tab'!$B601, "ddd")</f>
        <v>Tue</v>
      </c>
      <c r="I601" s="8">
        <f>INT(TEXT('Calendar Tab'!$B601, "d"))</f>
        <v>23</v>
      </c>
      <c r="J601" s="8" t="str">
        <f>'Calendar Tab'!$F601 &amp;"-" &amp;'Calendar Tab'!$E601</f>
        <v>2011-Q3</v>
      </c>
      <c r="K601" s="8" t="str">
        <f>'Calendar Tab'!$F601 &amp; "-" &amp; 'Calendar Tab'!$D601</f>
        <v>2011-Aug</v>
      </c>
      <c r="L601" s="8">
        <f>'Calendar Tab'!$F601 *100 +'Calendar Tab'!$C601</f>
        <v>201108</v>
      </c>
    </row>
    <row r="602" spans="1:12">
      <c r="A602" s="5">
        <f>'Calendar Tab'!$F602*10000 + 'Calendar Tab'!$C602*100 +'Calendar Tab'!$I602</f>
        <v>20110824</v>
      </c>
      <c r="B602" s="4">
        <v>40779</v>
      </c>
      <c r="C602" s="5">
        <f>INT(TEXT('Calendar Tab'!$B602, "m"))</f>
        <v>8</v>
      </c>
      <c r="D602" s="5" t="str">
        <f>TEXT('Calendar Tab'!$B602, "mmm")</f>
        <v>Aug</v>
      </c>
      <c r="E602" s="6" t="str">
        <f xml:space="preserve">  "Q" &amp;  ( 1 + QUOTIENT('Calendar Tab'!$C602-1, 3))</f>
        <v>Q3</v>
      </c>
      <c r="F602" s="5">
        <f>YEAR('Calendar Tab'!$B602)</f>
        <v>2011</v>
      </c>
      <c r="G602" s="5">
        <f>WEEKDAY('Calendar Tab'!$B602)</f>
        <v>4</v>
      </c>
      <c r="H602" s="5" t="str">
        <f>TEXT('Calendar Tab'!$B602, "ddd")</f>
        <v>Wed</v>
      </c>
      <c r="I602" s="5">
        <f>INT(TEXT('Calendar Tab'!$B602, "d"))</f>
        <v>24</v>
      </c>
      <c r="J602" s="5" t="str">
        <f>'Calendar Tab'!$F602 &amp;"-" &amp;'Calendar Tab'!$E602</f>
        <v>2011-Q3</v>
      </c>
      <c r="K602" s="5" t="str">
        <f>'Calendar Tab'!$F602 &amp; "-" &amp; 'Calendar Tab'!$D602</f>
        <v>2011-Aug</v>
      </c>
      <c r="L602" s="5">
        <f>'Calendar Tab'!$F602 *100 +'Calendar Tab'!$C602</f>
        <v>201108</v>
      </c>
    </row>
    <row r="603" spans="1:12">
      <c r="A603" s="8">
        <f>'Calendar Tab'!$F603*10000 + 'Calendar Tab'!$C603*100 +'Calendar Tab'!$I603</f>
        <v>20110825</v>
      </c>
      <c r="B603" s="7">
        <v>40780</v>
      </c>
      <c r="C603" s="8">
        <f>INT(TEXT('Calendar Tab'!$B603, "m"))</f>
        <v>8</v>
      </c>
      <c r="D603" s="8" t="str">
        <f>TEXT('Calendar Tab'!$B603, "mmm")</f>
        <v>Aug</v>
      </c>
      <c r="E603" s="9" t="str">
        <f xml:space="preserve">  "Q" &amp;  ( 1 + QUOTIENT('Calendar Tab'!$C603-1, 3))</f>
        <v>Q3</v>
      </c>
      <c r="F603" s="8">
        <f>YEAR('Calendar Tab'!$B603)</f>
        <v>2011</v>
      </c>
      <c r="G603" s="8">
        <f>WEEKDAY('Calendar Tab'!$B603)</f>
        <v>5</v>
      </c>
      <c r="H603" s="8" t="str">
        <f>TEXT('Calendar Tab'!$B603, "ddd")</f>
        <v>Thu</v>
      </c>
      <c r="I603" s="8">
        <f>INT(TEXT('Calendar Tab'!$B603, "d"))</f>
        <v>25</v>
      </c>
      <c r="J603" s="8" t="str">
        <f>'Calendar Tab'!$F603 &amp;"-" &amp;'Calendar Tab'!$E603</f>
        <v>2011-Q3</v>
      </c>
      <c r="K603" s="8" t="str">
        <f>'Calendar Tab'!$F603 &amp; "-" &amp; 'Calendar Tab'!$D603</f>
        <v>2011-Aug</v>
      </c>
      <c r="L603" s="8">
        <f>'Calendar Tab'!$F603 *100 +'Calendar Tab'!$C603</f>
        <v>201108</v>
      </c>
    </row>
    <row r="604" spans="1:12">
      <c r="A604" s="5">
        <f>'Calendar Tab'!$F604*10000 + 'Calendar Tab'!$C604*100 +'Calendar Tab'!$I604</f>
        <v>20110826</v>
      </c>
      <c r="B604" s="4">
        <v>40781</v>
      </c>
      <c r="C604" s="5">
        <f>INT(TEXT('Calendar Tab'!$B604, "m"))</f>
        <v>8</v>
      </c>
      <c r="D604" s="5" t="str">
        <f>TEXT('Calendar Tab'!$B604, "mmm")</f>
        <v>Aug</v>
      </c>
      <c r="E604" s="6" t="str">
        <f xml:space="preserve">  "Q" &amp;  ( 1 + QUOTIENT('Calendar Tab'!$C604-1, 3))</f>
        <v>Q3</v>
      </c>
      <c r="F604" s="5">
        <f>YEAR('Calendar Tab'!$B604)</f>
        <v>2011</v>
      </c>
      <c r="G604" s="5">
        <f>WEEKDAY('Calendar Tab'!$B604)</f>
        <v>6</v>
      </c>
      <c r="H604" s="5" t="str">
        <f>TEXT('Calendar Tab'!$B604, "ddd")</f>
        <v>Fri</v>
      </c>
      <c r="I604" s="5">
        <f>INT(TEXT('Calendar Tab'!$B604, "d"))</f>
        <v>26</v>
      </c>
      <c r="J604" s="5" t="str">
        <f>'Calendar Tab'!$F604 &amp;"-" &amp;'Calendar Tab'!$E604</f>
        <v>2011-Q3</v>
      </c>
      <c r="K604" s="5" t="str">
        <f>'Calendar Tab'!$F604 &amp; "-" &amp; 'Calendar Tab'!$D604</f>
        <v>2011-Aug</v>
      </c>
      <c r="L604" s="5">
        <f>'Calendar Tab'!$F604 *100 +'Calendar Tab'!$C604</f>
        <v>201108</v>
      </c>
    </row>
    <row r="605" spans="1:12">
      <c r="A605" s="8">
        <f>'Calendar Tab'!$F605*10000 + 'Calendar Tab'!$C605*100 +'Calendar Tab'!$I605</f>
        <v>20110827</v>
      </c>
      <c r="B605" s="7">
        <v>40782</v>
      </c>
      <c r="C605" s="8">
        <f>INT(TEXT('Calendar Tab'!$B605, "m"))</f>
        <v>8</v>
      </c>
      <c r="D605" s="8" t="str">
        <f>TEXT('Calendar Tab'!$B605, "mmm")</f>
        <v>Aug</v>
      </c>
      <c r="E605" s="9" t="str">
        <f xml:space="preserve">  "Q" &amp;  ( 1 + QUOTIENT('Calendar Tab'!$C605-1, 3))</f>
        <v>Q3</v>
      </c>
      <c r="F605" s="8">
        <f>YEAR('Calendar Tab'!$B605)</f>
        <v>2011</v>
      </c>
      <c r="G605" s="8">
        <f>WEEKDAY('Calendar Tab'!$B605)</f>
        <v>7</v>
      </c>
      <c r="H605" s="8" t="str">
        <f>TEXT('Calendar Tab'!$B605, "ddd")</f>
        <v>Sat</v>
      </c>
      <c r="I605" s="8">
        <f>INT(TEXT('Calendar Tab'!$B605, "d"))</f>
        <v>27</v>
      </c>
      <c r="J605" s="8" t="str">
        <f>'Calendar Tab'!$F605 &amp;"-" &amp;'Calendar Tab'!$E605</f>
        <v>2011-Q3</v>
      </c>
      <c r="K605" s="8" t="str">
        <f>'Calendar Tab'!$F605 &amp; "-" &amp; 'Calendar Tab'!$D605</f>
        <v>2011-Aug</v>
      </c>
      <c r="L605" s="8">
        <f>'Calendar Tab'!$F605 *100 +'Calendar Tab'!$C605</f>
        <v>201108</v>
      </c>
    </row>
    <row r="606" spans="1:12">
      <c r="A606" s="5">
        <f>'Calendar Tab'!$F606*10000 + 'Calendar Tab'!$C606*100 +'Calendar Tab'!$I606</f>
        <v>20110828</v>
      </c>
      <c r="B606" s="4">
        <v>40783</v>
      </c>
      <c r="C606" s="5">
        <f>INT(TEXT('Calendar Tab'!$B606, "m"))</f>
        <v>8</v>
      </c>
      <c r="D606" s="5" t="str">
        <f>TEXT('Calendar Tab'!$B606, "mmm")</f>
        <v>Aug</v>
      </c>
      <c r="E606" s="6" t="str">
        <f xml:space="preserve">  "Q" &amp;  ( 1 + QUOTIENT('Calendar Tab'!$C606-1, 3))</f>
        <v>Q3</v>
      </c>
      <c r="F606" s="5">
        <f>YEAR('Calendar Tab'!$B606)</f>
        <v>2011</v>
      </c>
      <c r="G606" s="5">
        <f>WEEKDAY('Calendar Tab'!$B606)</f>
        <v>1</v>
      </c>
      <c r="H606" s="5" t="str">
        <f>TEXT('Calendar Tab'!$B606, "ddd")</f>
        <v>Sun</v>
      </c>
      <c r="I606" s="5">
        <f>INT(TEXT('Calendar Tab'!$B606, "d"))</f>
        <v>28</v>
      </c>
      <c r="J606" s="5" t="str">
        <f>'Calendar Tab'!$F606 &amp;"-" &amp;'Calendar Tab'!$E606</f>
        <v>2011-Q3</v>
      </c>
      <c r="K606" s="5" t="str">
        <f>'Calendar Tab'!$F606 &amp; "-" &amp; 'Calendar Tab'!$D606</f>
        <v>2011-Aug</v>
      </c>
      <c r="L606" s="5">
        <f>'Calendar Tab'!$F606 *100 +'Calendar Tab'!$C606</f>
        <v>201108</v>
      </c>
    </row>
    <row r="607" spans="1:12">
      <c r="A607" s="8">
        <f>'Calendar Tab'!$F607*10000 + 'Calendar Tab'!$C607*100 +'Calendar Tab'!$I607</f>
        <v>20110829</v>
      </c>
      <c r="B607" s="7">
        <v>40784</v>
      </c>
      <c r="C607" s="8">
        <f>INT(TEXT('Calendar Tab'!$B607, "m"))</f>
        <v>8</v>
      </c>
      <c r="D607" s="8" t="str">
        <f>TEXT('Calendar Tab'!$B607, "mmm")</f>
        <v>Aug</v>
      </c>
      <c r="E607" s="9" t="str">
        <f xml:space="preserve">  "Q" &amp;  ( 1 + QUOTIENT('Calendar Tab'!$C607-1, 3))</f>
        <v>Q3</v>
      </c>
      <c r="F607" s="8">
        <f>YEAR('Calendar Tab'!$B607)</f>
        <v>2011</v>
      </c>
      <c r="G607" s="8">
        <f>WEEKDAY('Calendar Tab'!$B607)</f>
        <v>2</v>
      </c>
      <c r="H607" s="8" t="str">
        <f>TEXT('Calendar Tab'!$B607, "ddd")</f>
        <v>Mon</v>
      </c>
      <c r="I607" s="8">
        <f>INT(TEXT('Calendar Tab'!$B607, "d"))</f>
        <v>29</v>
      </c>
      <c r="J607" s="8" t="str">
        <f>'Calendar Tab'!$F607 &amp;"-" &amp;'Calendar Tab'!$E607</f>
        <v>2011-Q3</v>
      </c>
      <c r="K607" s="8" t="str">
        <f>'Calendar Tab'!$F607 &amp; "-" &amp; 'Calendar Tab'!$D607</f>
        <v>2011-Aug</v>
      </c>
      <c r="L607" s="8">
        <f>'Calendar Tab'!$F607 *100 +'Calendar Tab'!$C607</f>
        <v>201108</v>
      </c>
    </row>
    <row r="608" spans="1:12">
      <c r="A608" s="5">
        <f>'Calendar Tab'!$F608*10000 + 'Calendar Tab'!$C608*100 +'Calendar Tab'!$I608</f>
        <v>20110830</v>
      </c>
      <c r="B608" s="4">
        <v>40785</v>
      </c>
      <c r="C608" s="5">
        <f>INT(TEXT('Calendar Tab'!$B608, "m"))</f>
        <v>8</v>
      </c>
      <c r="D608" s="5" t="str">
        <f>TEXT('Calendar Tab'!$B608, "mmm")</f>
        <v>Aug</v>
      </c>
      <c r="E608" s="6" t="str">
        <f xml:space="preserve">  "Q" &amp;  ( 1 + QUOTIENT('Calendar Tab'!$C608-1, 3))</f>
        <v>Q3</v>
      </c>
      <c r="F608" s="5">
        <f>YEAR('Calendar Tab'!$B608)</f>
        <v>2011</v>
      </c>
      <c r="G608" s="5">
        <f>WEEKDAY('Calendar Tab'!$B608)</f>
        <v>3</v>
      </c>
      <c r="H608" s="5" t="str">
        <f>TEXT('Calendar Tab'!$B608, "ddd")</f>
        <v>Tue</v>
      </c>
      <c r="I608" s="5">
        <f>INT(TEXT('Calendar Tab'!$B608, "d"))</f>
        <v>30</v>
      </c>
      <c r="J608" s="5" t="str">
        <f>'Calendar Tab'!$F608 &amp;"-" &amp;'Calendar Tab'!$E608</f>
        <v>2011-Q3</v>
      </c>
      <c r="K608" s="5" t="str">
        <f>'Calendar Tab'!$F608 &amp; "-" &amp; 'Calendar Tab'!$D608</f>
        <v>2011-Aug</v>
      </c>
      <c r="L608" s="5">
        <f>'Calendar Tab'!$F608 *100 +'Calendar Tab'!$C608</f>
        <v>201108</v>
      </c>
    </row>
    <row r="609" spans="1:12">
      <c r="A609" s="8">
        <f>'Calendar Tab'!$F609*10000 + 'Calendar Tab'!$C609*100 +'Calendar Tab'!$I609</f>
        <v>20110831</v>
      </c>
      <c r="B609" s="7">
        <v>40786</v>
      </c>
      <c r="C609" s="8">
        <f>INT(TEXT('Calendar Tab'!$B609, "m"))</f>
        <v>8</v>
      </c>
      <c r="D609" s="8" t="str">
        <f>TEXT('Calendar Tab'!$B609, "mmm")</f>
        <v>Aug</v>
      </c>
      <c r="E609" s="9" t="str">
        <f xml:space="preserve">  "Q" &amp;  ( 1 + QUOTIENT('Calendar Tab'!$C609-1, 3))</f>
        <v>Q3</v>
      </c>
      <c r="F609" s="8">
        <f>YEAR('Calendar Tab'!$B609)</f>
        <v>2011</v>
      </c>
      <c r="G609" s="8">
        <f>WEEKDAY('Calendar Tab'!$B609)</f>
        <v>4</v>
      </c>
      <c r="H609" s="8" t="str">
        <f>TEXT('Calendar Tab'!$B609, "ddd")</f>
        <v>Wed</v>
      </c>
      <c r="I609" s="8">
        <f>INT(TEXT('Calendar Tab'!$B609, "d"))</f>
        <v>31</v>
      </c>
      <c r="J609" s="8" t="str">
        <f>'Calendar Tab'!$F609 &amp;"-" &amp;'Calendar Tab'!$E609</f>
        <v>2011-Q3</v>
      </c>
      <c r="K609" s="8" t="str">
        <f>'Calendar Tab'!$F609 &amp; "-" &amp; 'Calendar Tab'!$D609</f>
        <v>2011-Aug</v>
      </c>
      <c r="L609" s="8">
        <f>'Calendar Tab'!$F609 *100 +'Calendar Tab'!$C609</f>
        <v>201108</v>
      </c>
    </row>
    <row r="610" spans="1:12">
      <c r="A610" s="5">
        <f>'Calendar Tab'!$F610*10000 + 'Calendar Tab'!$C610*100 +'Calendar Tab'!$I610</f>
        <v>20110901</v>
      </c>
      <c r="B610" s="4">
        <v>40787</v>
      </c>
      <c r="C610" s="5">
        <f>INT(TEXT('Calendar Tab'!$B610, "m"))</f>
        <v>9</v>
      </c>
      <c r="D610" s="5" t="str">
        <f>TEXT('Calendar Tab'!$B610, "mmm")</f>
        <v>Sep</v>
      </c>
      <c r="E610" s="6" t="str">
        <f xml:space="preserve">  "Q" &amp;  ( 1 + QUOTIENT('Calendar Tab'!$C610-1, 3))</f>
        <v>Q3</v>
      </c>
      <c r="F610" s="5">
        <f>YEAR('Calendar Tab'!$B610)</f>
        <v>2011</v>
      </c>
      <c r="G610" s="5">
        <f>WEEKDAY('Calendar Tab'!$B610)</f>
        <v>5</v>
      </c>
      <c r="H610" s="5" t="str">
        <f>TEXT('Calendar Tab'!$B610, "ddd")</f>
        <v>Thu</v>
      </c>
      <c r="I610" s="5">
        <f>INT(TEXT('Calendar Tab'!$B610, "d"))</f>
        <v>1</v>
      </c>
      <c r="J610" s="5" t="str">
        <f>'Calendar Tab'!$F610 &amp;"-" &amp;'Calendar Tab'!$E610</f>
        <v>2011-Q3</v>
      </c>
      <c r="K610" s="5" t="str">
        <f>'Calendar Tab'!$F610 &amp; "-" &amp; 'Calendar Tab'!$D610</f>
        <v>2011-Sep</v>
      </c>
      <c r="L610" s="5">
        <f>'Calendar Tab'!$F610 *100 +'Calendar Tab'!$C610</f>
        <v>201109</v>
      </c>
    </row>
    <row r="611" spans="1:12">
      <c r="A611" s="8">
        <f>'Calendar Tab'!$F611*10000 + 'Calendar Tab'!$C611*100 +'Calendar Tab'!$I611</f>
        <v>20110902</v>
      </c>
      <c r="B611" s="7">
        <v>40788</v>
      </c>
      <c r="C611" s="8">
        <f>INT(TEXT('Calendar Tab'!$B611, "m"))</f>
        <v>9</v>
      </c>
      <c r="D611" s="8" t="str">
        <f>TEXT('Calendar Tab'!$B611, "mmm")</f>
        <v>Sep</v>
      </c>
      <c r="E611" s="9" t="str">
        <f xml:space="preserve">  "Q" &amp;  ( 1 + QUOTIENT('Calendar Tab'!$C611-1, 3))</f>
        <v>Q3</v>
      </c>
      <c r="F611" s="8">
        <f>YEAR('Calendar Tab'!$B611)</f>
        <v>2011</v>
      </c>
      <c r="G611" s="8">
        <f>WEEKDAY('Calendar Tab'!$B611)</f>
        <v>6</v>
      </c>
      <c r="H611" s="8" t="str">
        <f>TEXT('Calendar Tab'!$B611, "ddd")</f>
        <v>Fri</v>
      </c>
      <c r="I611" s="8">
        <f>INT(TEXT('Calendar Tab'!$B611, "d"))</f>
        <v>2</v>
      </c>
      <c r="J611" s="8" t="str">
        <f>'Calendar Tab'!$F611 &amp;"-" &amp;'Calendar Tab'!$E611</f>
        <v>2011-Q3</v>
      </c>
      <c r="K611" s="8" t="str">
        <f>'Calendar Tab'!$F611 &amp; "-" &amp; 'Calendar Tab'!$D611</f>
        <v>2011-Sep</v>
      </c>
      <c r="L611" s="8">
        <f>'Calendar Tab'!$F611 *100 +'Calendar Tab'!$C611</f>
        <v>201109</v>
      </c>
    </row>
    <row r="612" spans="1:12">
      <c r="A612" s="5">
        <f>'Calendar Tab'!$F612*10000 + 'Calendar Tab'!$C612*100 +'Calendar Tab'!$I612</f>
        <v>20110903</v>
      </c>
      <c r="B612" s="4">
        <v>40789</v>
      </c>
      <c r="C612" s="5">
        <f>INT(TEXT('Calendar Tab'!$B612, "m"))</f>
        <v>9</v>
      </c>
      <c r="D612" s="5" t="str">
        <f>TEXT('Calendar Tab'!$B612, "mmm")</f>
        <v>Sep</v>
      </c>
      <c r="E612" s="6" t="str">
        <f xml:space="preserve">  "Q" &amp;  ( 1 + QUOTIENT('Calendar Tab'!$C612-1, 3))</f>
        <v>Q3</v>
      </c>
      <c r="F612" s="5">
        <f>YEAR('Calendar Tab'!$B612)</f>
        <v>2011</v>
      </c>
      <c r="G612" s="5">
        <f>WEEKDAY('Calendar Tab'!$B612)</f>
        <v>7</v>
      </c>
      <c r="H612" s="5" t="str">
        <f>TEXT('Calendar Tab'!$B612, "ddd")</f>
        <v>Sat</v>
      </c>
      <c r="I612" s="5">
        <f>INT(TEXT('Calendar Tab'!$B612, "d"))</f>
        <v>3</v>
      </c>
      <c r="J612" s="5" t="str">
        <f>'Calendar Tab'!$F612 &amp;"-" &amp;'Calendar Tab'!$E612</f>
        <v>2011-Q3</v>
      </c>
      <c r="K612" s="5" t="str">
        <f>'Calendar Tab'!$F612 &amp; "-" &amp; 'Calendar Tab'!$D612</f>
        <v>2011-Sep</v>
      </c>
      <c r="L612" s="5">
        <f>'Calendar Tab'!$F612 *100 +'Calendar Tab'!$C612</f>
        <v>201109</v>
      </c>
    </row>
    <row r="613" spans="1:12">
      <c r="A613" s="8">
        <f>'Calendar Tab'!$F613*10000 + 'Calendar Tab'!$C613*100 +'Calendar Tab'!$I613</f>
        <v>20110904</v>
      </c>
      <c r="B613" s="7">
        <v>40790</v>
      </c>
      <c r="C613" s="8">
        <f>INT(TEXT('Calendar Tab'!$B613, "m"))</f>
        <v>9</v>
      </c>
      <c r="D613" s="8" t="str">
        <f>TEXT('Calendar Tab'!$B613, "mmm")</f>
        <v>Sep</v>
      </c>
      <c r="E613" s="9" t="str">
        <f xml:space="preserve">  "Q" &amp;  ( 1 + QUOTIENT('Calendar Tab'!$C613-1, 3))</f>
        <v>Q3</v>
      </c>
      <c r="F613" s="8">
        <f>YEAR('Calendar Tab'!$B613)</f>
        <v>2011</v>
      </c>
      <c r="G613" s="8">
        <f>WEEKDAY('Calendar Tab'!$B613)</f>
        <v>1</v>
      </c>
      <c r="H613" s="8" t="str">
        <f>TEXT('Calendar Tab'!$B613, "ddd")</f>
        <v>Sun</v>
      </c>
      <c r="I613" s="8">
        <f>INT(TEXT('Calendar Tab'!$B613, "d"))</f>
        <v>4</v>
      </c>
      <c r="J613" s="8" t="str">
        <f>'Calendar Tab'!$F613 &amp;"-" &amp;'Calendar Tab'!$E613</f>
        <v>2011-Q3</v>
      </c>
      <c r="K613" s="8" t="str">
        <f>'Calendar Tab'!$F613 &amp; "-" &amp; 'Calendar Tab'!$D613</f>
        <v>2011-Sep</v>
      </c>
      <c r="L613" s="8">
        <f>'Calendar Tab'!$F613 *100 +'Calendar Tab'!$C613</f>
        <v>201109</v>
      </c>
    </row>
    <row r="614" spans="1:12">
      <c r="A614" s="5">
        <f>'Calendar Tab'!$F614*10000 + 'Calendar Tab'!$C614*100 +'Calendar Tab'!$I614</f>
        <v>20110905</v>
      </c>
      <c r="B614" s="4">
        <v>40791</v>
      </c>
      <c r="C614" s="5">
        <f>INT(TEXT('Calendar Tab'!$B614, "m"))</f>
        <v>9</v>
      </c>
      <c r="D614" s="5" t="str">
        <f>TEXT('Calendar Tab'!$B614, "mmm")</f>
        <v>Sep</v>
      </c>
      <c r="E614" s="6" t="str">
        <f xml:space="preserve">  "Q" &amp;  ( 1 + QUOTIENT('Calendar Tab'!$C614-1, 3))</f>
        <v>Q3</v>
      </c>
      <c r="F614" s="5">
        <f>YEAR('Calendar Tab'!$B614)</f>
        <v>2011</v>
      </c>
      <c r="G614" s="5">
        <f>WEEKDAY('Calendar Tab'!$B614)</f>
        <v>2</v>
      </c>
      <c r="H614" s="5" t="str">
        <f>TEXT('Calendar Tab'!$B614, "ddd")</f>
        <v>Mon</v>
      </c>
      <c r="I614" s="5">
        <f>INT(TEXT('Calendar Tab'!$B614, "d"))</f>
        <v>5</v>
      </c>
      <c r="J614" s="5" t="str">
        <f>'Calendar Tab'!$F614 &amp;"-" &amp;'Calendar Tab'!$E614</f>
        <v>2011-Q3</v>
      </c>
      <c r="K614" s="5" t="str">
        <f>'Calendar Tab'!$F614 &amp; "-" &amp; 'Calendar Tab'!$D614</f>
        <v>2011-Sep</v>
      </c>
      <c r="L614" s="5">
        <f>'Calendar Tab'!$F614 *100 +'Calendar Tab'!$C614</f>
        <v>201109</v>
      </c>
    </row>
    <row r="615" spans="1:12">
      <c r="A615" s="8">
        <f>'Calendar Tab'!$F615*10000 + 'Calendar Tab'!$C615*100 +'Calendar Tab'!$I615</f>
        <v>20110906</v>
      </c>
      <c r="B615" s="7">
        <v>40792</v>
      </c>
      <c r="C615" s="8">
        <f>INT(TEXT('Calendar Tab'!$B615, "m"))</f>
        <v>9</v>
      </c>
      <c r="D615" s="8" t="str">
        <f>TEXT('Calendar Tab'!$B615, "mmm")</f>
        <v>Sep</v>
      </c>
      <c r="E615" s="9" t="str">
        <f xml:space="preserve">  "Q" &amp;  ( 1 + QUOTIENT('Calendar Tab'!$C615-1, 3))</f>
        <v>Q3</v>
      </c>
      <c r="F615" s="8">
        <f>YEAR('Calendar Tab'!$B615)</f>
        <v>2011</v>
      </c>
      <c r="G615" s="8">
        <f>WEEKDAY('Calendar Tab'!$B615)</f>
        <v>3</v>
      </c>
      <c r="H615" s="8" t="str">
        <f>TEXT('Calendar Tab'!$B615, "ddd")</f>
        <v>Tue</v>
      </c>
      <c r="I615" s="8">
        <f>INT(TEXT('Calendar Tab'!$B615, "d"))</f>
        <v>6</v>
      </c>
      <c r="J615" s="8" t="str">
        <f>'Calendar Tab'!$F615 &amp;"-" &amp;'Calendar Tab'!$E615</f>
        <v>2011-Q3</v>
      </c>
      <c r="K615" s="8" t="str">
        <f>'Calendar Tab'!$F615 &amp; "-" &amp; 'Calendar Tab'!$D615</f>
        <v>2011-Sep</v>
      </c>
      <c r="L615" s="8">
        <f>'Calendar Tab'!$F615 *100 +'Calendar Tab'!$C615</f>
        <v>201109</v>
      </c>
    </row>
    <row r="616" spans="1:12">
      <c r="A616" s="5">
        <f>'Calendar Tab'!$F616*10000 + 'Calendar Tab'!$C616*100 +'Calendar Tab'!$I616</f>
        <v>20110907</v>
      </c>
      <c r="B616" s="4">
        <v>40793</v>
      </c>
      <c r="C616" s="5">
        <f>INT(TEXT('Calendar Tab'!$B616, "m"))</f>
        <v>9</v>
      </c>
      <c r="D616" s="5" t="str">
        <f>TEXT('Calendar Tab'!$B616, "mmm")</f>
        <v>Sep</v>
      </c>
      <c r="E616" s="6" t="str">
        <f xml:space="preserve">  "Q" &amp;  ( 1 + QUOTIENT('Calendar Tab'!$C616-1, 3))</f>
        <v>Q3</v>
      </c>
      <c r="F616" s="5">
        <f>YEAR('Calendar Tab'!$B616)</f>
        <v>2011</v>
      </c>
      <c r="G616" s="5">
        <f>WEEKDAY('Calendar Tab'!$B616)</f>
        <v>4</v>
      </c>
      <c r="H616" s="5" t="str">
        <f>TEXT('Calendar Tab'!$B616, "ddd")</f>
        <v>Wed</v>
      </c>
      <c r="I616" s="5">
        <f>INT(TEXT('Calendar Tab'!$B616, "d"))</f>
        <v>7</v>
      </c>
      <c r="J616" s="5" t="str">
        <f>'Calendar Tab'!$F616 &amp;"-" &amp;'Calendar Tab'!$E616</f>
        <v>2011-Q3</v>
      </c>
      <c r="K616" s="5" t="str">
        <f>'Calendar Tab'!$F616 &amp; "-" &amp; 'Calendar Tab'!$D616</f>
        <v>2011-Sep</v>
      </c>
      <c r="L616" s="5">
        <f>'Calendar Tab'!$F616 *100 +'Calendar Tab'!$C616</f>
        <v>201109</v>
      </c>
    </row>
    <row r="617" spans="1:12">
      <c r="A617" s="8">
        <f>'Calendar Tab'!$F617*10000 + 'Calendar Tab'!$C617*100 +'Calendar Tab'!$I617</f>
        <v>20110908</v>
      </c>
      <c r="B617" s="7">
        <v>40794</v>
      </c>
      <c r="C617" s="8">
        <f>INT(TEXT('Calendar Tab'!$B617, "m"))</f>
        <v>9</v>
      </c>
      <c r="D617" s="8" t="str">
        <f>TEXT('Calendar Tab'!$B617, "mmm")</f>
        <v>Sep</v>
      </c>
      <c r="E617" s="9" t="str">
        <f xml:space="preserve">  "Q" &amp;  ( 1 + QUOTIENT('Calendar Tab'!$C617-1, 3))</f>
        <v>Q3</v>
      </c>
      <c r="F617" s="8">
        <f>YEAR('Calendar Tab'!$B617)</f>
        <v>2011</v>
      </c>
      <c r="G617" s="8">
        <f>WEEKDAY('Calendar Tab'!$B617)</f>
        <v>5</v>
      </c>
      <c r="H617" s="8" t="str">
        <f>TEXT('Calendar Tab'!$B617, "ddd")</f>
        <v>Thu</v>
      </c>
      <c r="I617" s="8">
        <f>INT(TEXT('Calendar Tab'!$B617, "d"))</f>
        <v>8</v>
      </c>
      <c r="J617" s="8" t="str">
        <f>'Calendar Tab'!$F617 &amp;"-" &amp;'Calendar Tab'!$E617</f>
        <v>2011-Q3</v>
      </c>
      <c r="K617" s="8" t="str">
        <f>'Calendar Tab'!$F617 &amp; "-" &amp; 'Calendar Tab'!$D617</f>
        <v>2011-Sep</v>
      </c>
      <c r="L617" s="8">
        <f>'Calendar Tab'!$F617 *100 +'Calendar Tab'!$C617</f>
        <v>201109</v>
      </c>
    </row>
    <row r="618" spans="1:12">
      <c r="A618" s="5">
        <f>'Calendar Tab'!$F618*10000 + 'Calendar Tab'!$C618*100 +'Calendar Tab'!$I618</f>
        <v>20110909</v>
      </c>
      <c r="B618" s="4">
        <v>40795</v>
      </c>
      <c r="C618" s="5">
        <f>INT(TEXT('Calendar Tab'!$B618, "m"))</f>
        <v>9</v>
      </c>
      <c r="D618" s="5" t="str">
        <f>TEXT('Calendar Tab'!$B618, "mmm")</f>
        <v>Sep</v>
      </c>
      <c r="E618" s="6" t="str">
        <f xml:space="preserve">  "Q" &amp;  ( 1 + QUOTIENT('Calendar Tab'!$C618-1, 3))</f>
        <v>Q3</v>
      </c>
      <c r="F618" s="5">
        <f>YEAR('Calendar Tab'!$B618)</f>
        <v>2011</v>
      </c>
      <c r="G618" s="5">
        <f>WEEKDAY('Calendar Tab'!$B618)</f>
        <v>6</v>
      </c>
      <c r="H618" s="5" t="str">
        <f>TEXT('Calendar Tab'!$B618, "ddd")</f>
        <v>Fri</v>
      </c>
      <c r="I618" s="5">
        <f>INT(TEXT('Calendar Tab'!$B618, "d"))</f>
        <v>9</v>
      </c>
      <c r="J618" s="5" t="str">
        <f>'Calendar Tab'!$F618 &amp;"-" &amp;'Calendar Tab'!$E618</f>
        <v>2011-Q3</v>
      </c>
      <c r="K618" s="5" t="str">
        <f>'Calendar Tab'!$F618 &amp; "-" &amp; 'Calendar Tab'!$D618</f>
        <v>2011-Sep</v>
      </c>
      <c r="L618" s="5">
        <f>'Calendar Tab'!$F618 *100 +'Calendar Tab'!$C618</f>
        <v>201109</v>
      </c>
    </row>
    <row r="619" spans="1:12">
      <c r="A619" s="8">
        <f>'Calendar Tab'!$F619*10000 + 'Calendar Tab'!$C619*100 +'Calendar Tab'!$I619</f>
        <v>20110910</v>
      </c>
      <c r="B619" s="7">
        <v>40796</v>
      </c>
      <c r="C619" s="8">
        <f>INT(TEXT('Calendar Tab'!$B619, "m"))</f>
        <v>9</v>
      </c>
      <c r="D619" s="8" t="str">
        <f>TEXT('Calendar Tab'!$B619, "mmm")</f>
        <v>Sep</v>
      </c>
      <c r="E619" s="9" t="str">
        <f xml:space="preserve">  "Q" &amp;  ( 1 + QUOTIENT('Calendar Tab'!$C619-1, 3))</f>
        <v>Q3</v>
      </c>
      <c r="F619" s="8">
        <f>YEAR('Calendar Tab'!$B619)</f>
        <v>2011</v>
      </c>
      <c r="G619" s="8">
        <f>WEEKDAY('Calendar Tab'!$B619)</f>
        <v>7</v>
      </c>
      <c r="H619" s="8" t="str">
        <f>TEXT('Calendar Tab'!$B619, "ddd")</f>
        <v>Sat</v>
      </c>
      <c r="I619" s="8">
        <f>INT(TEXT('Calendar Tab'!$B619, "d"))</f>
        <v>10</v>
      </c>
      <c r="J619" s="8" t="str">
        <f>'Calendar Tab'!$F619 &amp;"-" &amp;'Calendar Tab'!$E619</f>
        <v>2011-Q3</v>
      </c>
      <c r="K619" s="8" t="str">
        <f>'Calendar Tab'!$F619 &amp; "-" &amp; 'Calendar Tab'!$D619</f>
        <v>2011-Sep</v>
      </c>
      <c r="L619" s="8">
        <f>'Calendar Tab'!$F619 *100 +'Calendar Tab'!$C619</f>
        <v>201109</v>
      </c>
    </row>
    <row r="620" spans="1:12">
      <c r="A620" s="5">
        <f>'Calendar Tab'!$F620*10000 + 'Calendar Tab'!$C620*100 +'Calendar Tab'!$I620</f>
        <v>20110911</v>
      </c>
      <c r="B620" s="4">
        <v>40797</v>
      </c>
      <c r="C620" s="5">
        <f>INT(TEXT('Calendar Tab'!$B620, "m"))</f>
        <v>9</v>
      </c>
      <c r="D620" s="5" t="str">
        <f>TEXT('Calendar Tab'!$B620, "mmm")</f>
        <v>Sep</v>
      </c>
      <c r="E620" s="6" t="str">
        <f xml:space="preserve">  "Q" &amp;  ( 1 + QUOTIENT('Calendar Tab'!$C620-1, 3))</f>
        <v>Q3</v>
      </c>
      <c r="F620" s="5">
        <f>YEAR('Calendar Tab'!$B620)</f>
        <v>2011</v>
      </c>
      <c r="G620" s="5">
        <f>WEEKDAY('Calendar Tab'!$B620)</f>
        <v>1</v>
      </c>
      <c r="H620" s="5" t="str">
        <f>TEXT('Calendar Tab'!$B620, "ddd")</f>
        <v>Sun</v>
      </c>
      <c r="I620" s="5">
        <f>INT(TEXT('Calendar Tab'!$B620, "d"))</f>
        <v>11</v>
      </c>
      <c r="J620" s="5" t="str">
        <f>'Calendar Tab'!$F620 &amp;"-" &amp;'Calendar Tab'!$E620</f>
        <v>2011-Q3</v>
      </c>
      <c r="K620" s="5" t="str">
        <f>'Calendar Tab'!$F620 &amp; "-" &amp; 'Calendar Tab'!$D620</f>
        <v>2011-Sep</v>
      </c>
      <c r="L620" s="5">
        <f>'Calendar Tab'!$F620 *100 +'Calendar Tab'!$C620</f>
        <v>201109</v>
      </c>
    </row>
    <row r="621" spans="1:12">
      <c r="A621" s="8">
        <f>'Calendar Tab'!$F621*10000 + 'Calendar Tab'!$C621*100 +'Calendar Tab'!$I621</f>
        <v>20110912</v>
      </c>
      <c r="B621" s="7">
        <v>40798</v>
      </c>
      <c r="C621" s="8">
        <f>INT(TEXT('Calendar Tab'!$B621, "m"))</f>
        <v>9</v>
      </c>
      <c r="D621" s="8" t="str">
        <f>TEXT('Calendar Tab'!$B621, "mmm")</f>
        <v>Sep</v>
      </c>
      <c r="E621" s="9" t="str">
        <f xml:space="preserve">  "Q" &amp;  ( 1 + QUOTIENT('Calendar Tab'!$C621-1, 3))</f>
        <v>Q3</v>
      </c>
      <c r="F621" s="8">
        <f>YEAR('Calendar Tab'!$B621)</f>
        <v>2011</v>
      </c>
      <c r="G621" s="8">
        <f>WEEKDAY('Calendar Tab'!$B621)</f>
        <v>2</v>
      </c>
      <c r="H621" s="8" t="str">
        <f>TEXT('Calendar Tab'!$B621, "ddd")</f>
        <v>Mon</v>
      </c>
      <c r="I621" s="8">
        <f>INT(TEXT('Calendar Tab'!$B621, "d"))</f>
        <v>12</v>
      </c>
      <c r="J621" s="8" t="str">
        <f>'Calendar Tab'!$F621 &amp;"-" &amp;'Calendar Tab'!$E621</f>
        <v>2011-Q3</v>
      </c>
      <c r="K621" s="8" t="str">
        <f>'Calendar Tab'!$F621 &amp; "-" &amp; 'Calendar Tab'!$D621</f>
        <v>2011-Sep</v>
      </c>
      <c r="L621" s="8">
        <f>'Calendar Tab'!$F621 *100 +'Calendar Tab'!$C621</f>
        <v>201109</v>
      </c>
    </row>
    <row r="622" spans="1:12">
      <c r="A622" s="5">
        <f>'Calendar Tab'!$F622*10000 + 'Calendar Tab'!$C622*100 +'Calendar Tab'!$I622</f>
        <v>20110913</v>
      </c>
      <c r="B622" s="4">
        <v>40799</v>
      </c>
      <c r="C622" s="5">
        <f>INT(TEXT('Calendar Tab'!$B622, "m"))</f>
        <v>9</v>
      </c>
      <c r="D622" s="5" t="str">
        <f>TEXT('Calendar Tab'!$B622, "mmm")</f>
        <v>Sep</v>
      </c>
      <c r="E622" s="6" t="str">
        <f xml:space="preserve">  "Q" &amp;  ( 1 + QUOTIENT('Calendar Tab'!$C622-1, 3))</f>
        <v>Q3</v>
      </c>
      <c r="F622" s="5">
        <f>YEAR('Calendar Tab'!$B622)</f>
        <v>2011</v>
      </c>
      <c r="G622" s="5">
        <f>WEEKDAY('Calendar Tab'!$B622)</f>
        <v>3</v>
      </c>
      <c r="H622" s="5" t="str">
        <f>TEXT('Calendar Tab'!$B622, "ddd")</f>
        <v>Tue</v>
      </c>
      <c r="I622" s="5">
        <f>INT(TEXT('Calendar Tab'!$B622, "d"))</f>
        <v>13</v>
      </c>
      <c r="J622" s="5" t="str">
        <f>'Calendar Tab'!$F622 &amp;"-" &amp;'Calendar Tab'!$E622</f>
        <v>2011-Q3</v>
      </c>
      <c r="K622" s="5" t="str">
        <f>'Calendar Tab'!$F622 &amp; "-" &amp; 'Calendar Tab'!$D622</f>
        <v>2011-Sep</v>
      </c>
      <c r="L622" s="5">
        <f>'Calendar Tab'!$F622 *100 +'Calendar Tab'!$C622</f>
        <v>201109</v>
      </c>
    </row>
    <row r="623" spans="1:12">
      <c r="A623" s="8">
        <f>'Calendar Tab'!$F623*10000 + 'Calendar Tab'!$C623*100 +'Calendar Tab'!$I623</f>
        <v>20110914</v>
      </c>
      <c r="B623" s="7">
        <v>40800</v>
      </c>
      <c r="C623" s="8">
        <f>INT(TEXT('Calendar Tab'!$B623, "m"))</f>
        <v>9</v>
      </c>
      <c r="D623" s="8" t="str">
        <f>TEXT('Calendar Tab'!$B623, "mmm")</f>
        <v>Sep</v>
      </c>
      <c r="E623" s="9" t="str">
        <f xml:space="preserve">  "Q" &amp;  ( 1 + QUOTIENT('Calendar Tab'!$C623-1, 3))</f>
        <v>Q3</v>
      </c>
      <c r="F623" s="8">
        <f>YEAR('Calendar Tab'!$B623)</f>
        <v>2011</v>
      </c>
      <c r="G623" s="8">
        <f>WEEKDAY('Calendar Tab'!$B623)</f>
        <v>4</v>
      </c>
      <c r="H623" s="8" t="str">
        <f>TEXT('Calendar Tab'!$B623, "ddd")</f>
        <v>Wed</v>
      </c>
      <c r="I623" s="8">
        <f>INT(TEXT('Calendar Tab'!$B623, "d"))</f>
        <v>14</v>
      </c>
      <c r="J623" s="8" t="str">
        <f>'Calendar Tab'!$F623 &amp;"-" &amp;'Calendar Tab'!$E623</f>
        <v>2011-Q3</v>
      </c>
      <c r="K623" s="8" t="str">
        <f>'Calendar Tab'!$F623 &amp; "-" &amp; 'Calendar Tab'!$D623</f>
        <v>2011-Sep</v>
      </c>
      <c r="L623" s="8">
        <f>'Calendar Tab'!$F623 *100 +'Calendar Tab'!$C623</f>
        <v>201109</v>
      </c>
    </row>
    <row r="624" spans="1:12">
      <c r="A624" s="5">
        <f>'Calendar Tab'!$F624*10000 + 'Calendar Tab'!$C624*100 +'Calendar Tab'!$I624</f>
        <v>20110915</v>
      </c>
      <c r="B624" s="4">
        <v>40801</v>
      </c>
      <c r="C624" s="5">
        <f>INT(TEXT('Calendar Tab'!$B624, "m"))</f>
        <v>9</v>
      </c>
      <c r="D624" s="5" t="str">
        <f>TEXT('Calendar Tab'!$B624, "mmm")</f>
        <v>Sep</v>
      </c>
      <c r="E624" s="6" t="str">
        <f xml:space="preserve">  "Q" &amp;  ( 1 + QUOTIENT('Calendar Tab'!$C624-1, 3))</f>
        <v>Q3</v>
      </c>
      <c r="F624" s="5">
        <f>YEAR('Calendar Tab'!$B624)</f>
        <v>2011</v>
      </c>
      <c r="G624" s="5">
        <f>WEEKDAY('Calendar Tab'!$B624)</f>
        <v>5</v>
      </c>
      <c r="H624" s="5" t="str">
        <f>TEXT('Calendar Tab'!$B624, "ddd")</f>
        <v>Thu</v>
      </c>
      <c r="I624" s="5">
        <f>INT(TEXT('Calendar Tab'!$B624, "d"))</f>
        <v>15</v>
      </c>
      <c r="J624" s="5" t="str">
        <f>'Calendar Tab'!$F624 &amp;"-" &amp;'Calendar Tab'!$E624</f>
        <v>2011-Q3</v>
      </c>
      <c r="K624" s="5" t="str">
        <f>'Calendar Tab'!$F624 &amp; "-" &amp; 'Calendar Tab'!$D624</f>
        <v>2011-Sep</v>
      </c>
      <c r="L624" s="5">
        <f>'Calendar Tab'!$F624 *100 +'Calendar Tab'!$C624</f>
        <v>201109</v>
      </c>
    </row>
    <row r="625" spans="1:12">
      <c r="A625" s="8">
        <f>'Calendar Tab'!$F625*10000 + 'Calendar Tab'!$C625*100 +'Calendar Tab'!$I625</f>
        <v>20110916</v>
      </c>
      <c r="B625" s="7">
        <v>40802</v>
      </c>
      <c r="C625" s="8">
        <f>INT(TEXT('Calendar Tab'!$B625, "m"))</f>
        <v>9</v>
      </c>
      <c r="D625" s="8" t="str">
        <f>TEXT('Calendar Tab'!$B625, "mmm")</f>
        <v>Sep</v>
      </c>
      <c r="E625" s="9" t="str">
        <f xml:space="preserve">  "Q" &amp;  ( 1 + QUOTIENT('Calendar Tab'!$C625-1, 3))</f>
        <v>Q3</v>
      </c>
      <c r="F625" s="8">
        <f>YEAR('Calendar Tab'!$B625)</f>
        <v>2011</v>
      </c>
      <c r="G625" s="8">
        <f>WEEKDAY('Calendar Tab'!$B625)</f>
        <v>6</v>
      </c>
      <c r="H625" s="8" t="str">
        <f>TEXT('Calendar Tab'!$B625, "ddd")</f>
        <v>Fri</v>
      </c>
      <c r="I625" s="8">
        <f>INT(TEXT('Calendar Tab'!$B625, "d"))</f>
        <v>16</v>
      </c>
      <c r="J625" s="8" t="str">
        <f>'Calendar Tab'!$F625 &amp;"-" &amp;'Calendar Tab'!$E625</f>
        <v>2011-Q3</v>
      </c>
      <c r="K625" s="8" t="str">
        <f>'Calendar Tab'!$F625 &amp; "-" &amp; 'Calendar Tab'!$D625</f>
        <v>2011-Sep</v>
      </c>
      <c r="L625" s="8">
        <f>'Calendar Tab'!$F625 *100 +'Calendar Tab'!$C625</f>
        <v>201109</v>
      </c>
    </row>
    <row r="626" spans="1:12">
      <c r="A626" s="5">
        <f>'Calendar Tab'!$F626*10000 + 'Calendar Tab'!$C626*100 +'Calendar Tab'!$I626</f>
        <v>20110917</v>
      </c>
      <c r="B626" s="4">
        <v>40803</v>
      </c>
      <c r="C626" s="5">
        <f>INT(TEXT('Calendar Tab'!$B626, "m"))</f>
        <v>9</v>
      </c>
      <c r="D626" s="5" t="str">
        <f>TEXT('Calendar Tab'!$B626, "mmm")</f>
        <v>Sep</v>
      </c>
      <c r="E626" s="6" t="str">
        <f xml:space="preserve">  "Q" &amp;  ( 1 + QUOTIENT('Calendar Tab'!$C626-1, 3))</f>
        <v>Q3</v>
      </c>
      <c r="F626" s="5">
        <f>YEAR('Calendar Tab'!$B626)</f>
        <v>2011</v>
      </c>
      <c r="G626" s="5">
        <f>WEEKDAY('Calendar Tab'!$B626)</f>
        <v>7</v>
      </c>
      <c r="H626" s="5" t="str">
        <f>TEXT('Calendar Tab'!$B626, "ddd")</f>
        <v>Sat</v>
      </c>
      <c r="I626" s="5">
        <f>INT(TEXT('Calendar Tab'!$B626, "d"))</f>
        <v>17</v>
      </c>
      <c r="J626" s="5" t="str">
        <f>'Calendar Tab'!$F626 &amp;"-" &amp;'Calendar Tab'!$E626</f>
        <v>2011-Q3</v>
      </c>
      <c r="K626" s="5" t="str">
        <f>'Calendar Tab'!$F626 &amp; "-" &amp; 'Calendar Tab'!$D626</f>
        <v>2011-Sep</v>
      </c>
      <c r="L626" s="5">
        <f>'Calendar Tab'!$F626 *100 +'Calendar Tab'!$C626</f>
        <v>201109</v>
      </c>
    </row>
    <row r="627" spans="1:12">
      <c r="A627" s="8">
        <f>'Calendar Tab'!$F627*10000 + 'Calendar Tab'!$C627*100 +'Calendar Tab'!$I627</f>
        <v>20110918</v>
      </c>
      <c r="B627" s="7">
        <v>40804</v>
      </c>
      <c r="C627" s="8">
        <f>INT(TEXT('Calendar Tab'!$B627, "m"))</f>
        <v>9</v>
      </c>
      <c r="D627" s="8" t="str">
        <f>TEXT('Calendar Tab'!$B627, "mmm")</f>
        <v>Sep</v>
      </c>
      <c r="E627" s="9" t="str">
        <f xml:space="preserve">  "Q" &amp;  ( 1 + QUOTIENT('Calendar Tab'!$C627-1, 3))</f>
        <v>Q3</v>
      </c>
      <c r="F627" s="8">
        <f>YEAR('Calendar Tab'!$B627)</f>
        <v>2011</v>
      </c>
      <c r="G627" s="8">
        <f>WEEKDAY('Calendar Tab'!$B627)</f>
        <v>1</v>
      </c>
      <c r="H627" s="8" t="str">
        <f>TEXT('Calendar Tab'!$B627, "ddd")</f>
        <v>Sun</v>
      </c>
      <c r="I627" s="8">
        <f>INT(TEXT('Calendar Tab'!$B627, "d"))</f>
        <v>18</v>
      </c>
      <c r="J627" s="8" t="str">
        <f>'Calendar Tab'!$F627 &amp;"-" &amp;'Calendar Tab'!$E627</f>
        <v>2011-Q3</v>
      </c>
      <c r="K627" s="8" t="str">
        <f>'Calendar Tab'!$F627 &amp; "-" &amp; 'Calendar Tab'!$D627</f>
        <v>2011-Sep</v>
      </c>
      <c r="L627" s="8">
        <f>'Calendar Tab'!$F627 *100 +'Calendar Tab'!$C627</f>
        <v>201109</v>
      </c>
    </row>
    <row r="628" spans="1:12">
      <c r="A628" s="5">
        <f>'Calendar Tab'!$F628*10000 + 'Calendar Tab'!$C628*100 +'Calendar Tab'!$I628</f>
        <v>20110919</v>
      </c>
      <c r="B628" s="4">
        <v>40805</v>
      </c>
      <c r="C628" s="5">
        <f>INT(TEXT('Calendar Tab'!$B628, "m"))</f>
        <v>9</v>
      </c>
      <c r="D628" s="5" t="str">
        <f>TEXT('Calendar Tab'!$B628, "mmm")</f>
        <v>Sep</v>
      </c>
      <c r="E628" s="6" t="str">
        <f xml:space="preserve">  "Q" &amp;  ( 1 + QUOTIENT('Calendar Tab'!$C628-1, 3))</f>
        <v>Q3</v>
      </c>
      <c r="F628" s="5">
        <f>YEAR('Calendar Tab'!$B628)</f>
        <v>2011</v>
      </c>
      <c r="G628" s="5">
        <f>WEEKDAY('Calendar Tab'!$B628)</f>
        <v>2</v>
      </c>
      <c r="H628" s="5" t="str">
        <f>TEXT('Calendar Tab'!$B628, "ddd")</f>
        <v>Mon</v>
      </c>
      <c r="I628" s="5">
        <f>INT(TEXT('Calendar Tab'!$B628, "d"))</f>
        <v>19</v>
      </c>
      <c r="J628" s="5" t="str">
        <f>'Calendar Tab'!$F628 &amp;"-" &amp;'Calendar Tab'!$E628</f>
        <v>2011-Q3</v>
      </c>
      <c r="K628" s="5" t="str">
        <f>'Calendar Tab'!$F628 &amp; "-" &amp; 'Calendar Tab'!$D628</f>
        <v>2011-Sep</v>
      </c>
      <c r="L628" s="5">
        <f>'Calendar Tab'!$F628 *100 +'Calendar Tab'!$C628</f>
        <v>201109</v>
      </c>
    </row>
    <row r="629" spans="1:12">
      <c r="A629" s="8">
        <f>'Calendar Tab'!$F629*10000 + 'Calendar Tab'!$C629*100 +'Calendar Tab'!$I629</f>
        <v>20110920</v>
      </c>
      <c r="B629" s="7">
        <v>40806</v>
      </c>
      <c r="C629" s="8">
        <f>INT(TEXT('Calendar Tab'!$B629, "m"))</f>
        <v>9</v>
      </c>
      <c r="D629" s="8" t="str">
        <f>TEXT('Calendar Tab'!$B629, "mmm")</f>
        <v>Sep</v>
      </c>
      <c r="E629" s="9" t="str">
        <f xml:space="preserve">  "Q" &amp;  ( 1 + QUOTIENT('Calendar Tab'!$C629-1, 3))</f>
        <v>Q3</v>
      </c>
      <c r="F629" s="8">
        <f>YEAR('Calendar Tab'!$B629)</f>
        <v>2011</v>
      </c>
      <c r="G629" s="8">
        <f>WEEKDAY('Calendar Tab'!$B629)</f>
        <v>3</v>
      </c>
      <c r="H629" s="8" t="str">
        <f>TEXT('Calendar Tab'!$B629, "ddd")</f>
        <v>Tue</v>
      </c>
      <c r="I629" s="8">
        <f>INT(TEXT('Calendar Tab'!$B629, "d"))</f>
        <v>20</v>
      </c>
      <c r="J629" s="8" t="str">
        <f>'Calendar Tab'!$F629 &amp;"-" &amp;'Calendar Tab'!$E629</f>
        <v>2011-Q3</v>
      </c>
      <c r="K629" s="8" t="str">
        <f>'Calendar Tab'!$F629 &amp; "-" &amp; 'Calendar Tab'!$D629</f>
        <v>2011-Sep</v>
      </c>
      <c r="L629" s="8">
        <f>'Calendar Tab'!$F629 *100 +'Calendar Tab'!$C629</f>
        <v>201109</v>
      </c>
    </row>
    <row r="630" spans="1:12">
      <c r="A630" s="5">
        <f>'Calendar Tab'!$F630*10000 + 'Calendar Tab'!$C630*100 +'Calendar Tab'!$I630</f>
        <v>20110921</v>
      </c>
      <c r="B630" s="4">
        <v>40807</v>
      </c>
      <c r="C630" s="5">
        <f>INT(TEXT('Calendar Tab'!$B630, "m"))</f>
        <v>9</v>
      </c>
      <c r="D630" s="5" t="str">
        <f>TEXT('Calendar Tab'!$B630, "mmm")</f>
        <v>Sep</v>
      </c>
      <c r="E630" s="6" t="str">
        <f xml:space="preserve">  "Q" &amp;  ( 1 + QUOTIENT('Calendar Tab'!$C630-1, 3))</f>
        <v>Q3</v>
      </c>
      <c r="F630" s="5">
        <f>YEAR('Calendar Tab'!$B630)</f>
        <v>2011</v>
      </c>
      <c r="G630" s="5">
        <f>WEEKDAY('Calendar Tab'!$B630)</f>
        <v>4</v>
      </c>
      <c r="H630" s="5" t="str">
        <f>TEXT('Calendar Tab'!$B630, "ddd")</f>
        <v>Wed</v>
      </c>
      <c r="I630" s="5">
        <f>INT(TEXT('Calendar Tab'!$B630, "d"))</f>
        <v>21</v>
      </c>
      <c r="J630" s="5" t="str">
        <f>'Calendar Tab'!$F630 &amp;"-" &amp;'Calendar Tab'!$E630</f>
        <v>2011-Q3</v>
      </c>
      <c r="K630" s="5" t="str">
        <f>'Calendar Tab'!$F630 &amp; "-" &amp; 'Calendar Tab'!$D630</f>
        <v>2011-Sep</v>
      </c>
      <c r="L630" s="5">
        <f>'Calendar Tab'!$F630 *100 +'Calendar Tab'!$C630</f>
        <v>201109</v>
      </c>
    </row>
    <row r="631" spans="1:12">
      <c r="A631" s="8">
        <f>'Calendar Tab'!$F631*10000 + 'Calendar Tab'!$C631*100 +'Calendar Tab'!$I631</f>
        <v>20110922</v>
      </c>
      <c r="B631" s="7">
        <v>40808</v>
      </c>
      <c r="C631" s="8">
        <f>INT(TEXT('Calendar Tab'!$B631, "m"))</f>
        <v>9</v>
      </c>
      <c r="D631" s="8" t="str">
        <f>TEXT('Calendar Tab'!$B631, "mmm")</f>
        <v>Sep</v>
      </c>
      <c r="E631" s="9" t="str">
        <f xml:space="preserve">  "Q" &amp;  ( 1 + QUOTIENT('Calendar Tab'!$C631-1, 3))</f>
        <v>Q3</v>
      </c>
      <c r="F631" s="8">
        <f>YEAR('Calendar Tab'!$B631)</f>
        <v>2011</v>
      </c>
      <c r="G631" s="8">
        <f>WEEKDAY('Calendar Tab'!$B631)</f>
        <v>5</v>
      </c>
      <c r="H631" s="8" t="str">
        <f>TEXT('Calendar Tab'!$B631, "ddd")</f>
        <v>Thu</v>
      </c>
      <c r="I631" s="8">
        <f>INT(TEXT('Calendar Tab'!$B631, "d"))</f>
        <v>22</v>
      </c>
      <c r="J631" s="8" t="str">
        <f>'Calendar Tab'!$F631 &amp;"-" &amp;'Calendar Tab'!$E631</f>
        <v>2011-Q3</v>
      </c>
      <c r="K631" s="8" t="str">
        <f>'Calendar Tab'!$F631 &amp; "-" &amp; 'Calendar Tab'!$D631</f>
        <v>2011-Sep</v>
      </c>
      <c r="L631" s="8">
        <f>'Calendar Tab'!$F631 *100 +'Calendar Tab'!$C631</f>
        <v>201109</v>
      </c>
    </row>
    <row r="632" spans="1:12">
      <c r="A632" s="5">
        <f>'Calendar Tab'!$F632*10000 + 'Calendar Tab'!$C632*100 +'Calendar Tab'!$I632</f>
        <v>20110923</v>
      </c>
      <c r="B632" s="4">
        <v>40809</v>
      </c>
      <c r="C632" s="5">
        <f>INT(TEXT('Calendar Tab'!$B632, "m"))</f>
        <v>9</v>
      </c>
      <c r="D632" s="5" t="str">
        <f>TEXT('Calendar Tab'!$B632, "mmm")</f>
        <v>Sep</v>
      </c>
      <c r="E632" s="6" t="str">
        <f xml:space="preserve">  "Q" &amp;  ( 1 + QUOTIENT('Calendar Tab'!$C632-1, 3))</f>
        <v>Q3</v>
      </c>
      <c r="F632" s="5">
        <f>YEAR('Calendar Tab'!$B632)</f>
        <v>2011</v>
      </c>
      <c r="G632" s="5">
        <f>WEEKDAY('Calendar Tab'!$B632)</f>
        <v>6</v>
      </c>
      <c r="H632" s="5" t="str">
        <f>TEXT('Calendar Tab'!$B632, "ddd")</f>
        <v>Fri</v>
      </c>
      <c r="I632" s="5">
        <f>INT(TEXT('Calendar Tab'!$B632, "d"))</f>
        <v>23</v>
      </c>
      <c r="J632" s="5" t="str">
        <f>'Calendar Tab'!$F632 &amp;"-" &amp;'Calendar Tab'!$E632</f>
        <v>2011-Q3</v>
      </c>
      <c r="K632" s="5" t="str">
        <f>'Calendar Tab'!$F632 &amp; "-" &amp; 'Calendar Tab'!$D632</f>
        <v>2011-Sep</v>
      </c>
      <c r="L632" s="5">
        <f>'Calendar Tab'!$F632 *100 +'Calendar Tab'!$C632</f>
        <v>201109</v>
      </c>
    </row>
    <row r="633" spans="1:12">
      <c r="A633" s="8">
        <f>'Calendar Tab'!$F633*10000 + 'Calendar Tab'!$C633*100 +'Calendar Tab'!$I633</f>
        <v>20110924</v>
      </c>
      <c r="B633" s="7">
        <v>40810</v>
      </c>
      <c r="C633" s="8">
        <f>INT(TEXT('Calendar Tab'!$B633, "m"))</f>
        <v>9</v>
      </c>
      <c r="D633" s="8" t="str">
        <f>TEXT('Calendar Tab'!$B633, "mmm")</f>
        <v>Sep</v>
      </c>
      <c r="E633" s="9" t="str">
        <f xml:space="preserve">  "Q" &amp;  ( 1 + QUOTIENT('Calendar Tab'!$C633-1, 3))</f>
        <v>Q3</v>
      </c>
      <c r="F633" s="8">
        <f>YEAR('Calendar Tab'!$B633)</f>
        <v>2011</v>
      </c>
      <c r="G633" s="8">
        <f>WEEKDAY('Calendar Tab'!$B633)</f>
        <v>7</v>
      </c>
      <c r="H633" s="8" t="str">
        <f>TEXT('Calendar Tab'!$B633, "ddd")</f>
        <v>Sat</v>
      </c>
      <c r="I633" s="8">
        <f>INT(TEXT('Calendar Tab'!$B633, "d"))</f>
        <v>24</v>
      </c>
      <c r="J633" s="8" t="str">
        <f>'Calendar Tab'!$F633 &amp;"-" &amp;'Calendar Tab'!$E633</f>
        <v>2011-Q3</v>
      </c>
      <c r="K633" s="8" t="str">
        <f>'Calendar Tab'!$F633 &amp; "-" &amp; 'Calendar Tab'!$D633</f>
        <v>2011-Sep</v>
      </c>
      <c r="L633" s="8">
        <f>'Calendar Tab'!$F633 *100 +'Calendar Tab'!$C633</f>
        <v>201109</v>
      </c>
    </row>
    <row r="634" spans="1:12">
      <c r="A634" s="5">
        <f>'Calendar Tab'!$F634*10000 + 'Calendar Tab'!$C634*100 +'Calendar Tab'!$I634</f>
        <v>20110925</v>
      </c>
      <c r="B634" s="4">
        <v>40811</v>
      </c>
      <c r="C634" s="5">
        <f>INT(TEXT('Calendar Tab'!$B634, "m"))</f>
        <v>9</v>
      </c>
      <c r="D634" s="5" t="str">
        <f>TEXT('Calendar Tab'!$B634, "mmm")</f>
        <v>Sep</v>
      </c>
      <c r="E634" s="6" t="str">
        <f xml:space="preserve">  "Q" &amp;  ( 1 + QUOTIENT('Calendar Tab'!$C634-1, 3))</f>
        <v>Q3</v>
      </c>
      <c r="F634" s="5">
        <f>YEAR('Calendar Tab'!$B634)</f>
        <v>2011</v>
      </c>
      <c r="G634" s="5">
        <f>WEEKDAY('Calendar Tab'!$B634)</f>
        <v>1</v>
      </c>
      <c r="H634" s="5" t="str">
        <f>TEXT('Calendar Tab'!$B634, "ddd")</f>
        <v>Sun</v>
      </c>
      <c r="I634" s="5">
        <f>INT(TEXT('Calendar Tab'!$B634, "d"))</f>
        <v>25</v>
      </c>
      <c r="J634" s="5" t="str">
        <f>'Calendar Tab'!$F634 &amp;"-" &amp;'Calendar Tab'!$E634</f>
        <v>2011-Q3</v>
      </c>
      <c r="K634" s="5" t="str">
        <f>'Calendar Tab'!$F634 &amp; "-" &amp; 'Calendar Tab'!$D634</f>
        <v>2011-Sep</v>
      </c>
      <c r="L634" s="5">
        <f>'Calendar Tab'!$F634 *100 +'Calendar Tab'!$C634</f>
        <v>201109</v>
      </c>
    </row>
    <row r="635" spans="1:12">
      <c r="A635" s="8">
        <f>'Calendar Tab'!$F635*10000 + 'Calendar Tab'!$C635*100 +'Calendar Tab'!$I635</f>
        <v>20110926</v>
      </c>
      <c r="B635" s="7">
        <v>40812</v>
      </c>
      <c r="C635" s="8">
        <f>INT(TEXT('Calendar Tab'!$B635, "m"))</f>
        <v>9</v>
      </c>
      <c r="D635" s="8" t="str">
        <f>TEXT('Calendar Tab'!$B635, "mmm")</f>
        <v>Sep</v>
      </c>
      <c r="E635" s="9" t="str">
        <f xml:space="preserve">  "Q" &amp;  ( 1 + QUOTIENT('Calendar Tab'!$C635-1, 3))</f>
        <v>Q3</v>
      </c>
      <c r="F635" s="8">
        <f>YEAR('Calendar Tab'!$B635)</f>
        <v>2011</v>
      </c>
      <c r="G635" s="8">
        <f>WEEKDAY('Calendar Tab'!$B635)</f>
        <v>2</v>
      </c>
      <c r="H635" s="8" t="str">
        <f>TEXT('Calendar Tab'!$B635, "ddd")</f>
        <v>Mon</v>
      </c>
      <c r="I635" s="8">
        <f>INT(TEXT('Calendar Tab'!$B635, "d"))</f>
        <v>26</v>
      </c>
      <c r="J635" s="8" t="str">
        <f>'Calendar Tab'!$F635 &amp;"-" &amp;'Calendar Tab'!$E635</f>
        <v>2011-Q3</v>
      </c>
      <c r="K635" s="8" t="str">
        <f>'Calendar Tab'!$F635 &amp; "-" &amp; 'Calendar Tab'!$D635</f>
        <v>2011-Sep</v>
      </c>
      <c r="L635" s="8">
        <f>'Calendar Tab'!$F635 *100 +'Calendar Tab'!$C635</f>
        <v>201109</v>
      </c>
    </row>
    <row r="636" spans="1:12">
      <c r="A636" s="5">
        <f>'Calendar Tab'!$F636*10000 + 'Calendar Tab'!$C636*100 +'Calendar Tab'!$I636</f>
        <v>20110927</v>
      </c>
      <c r="B636" s="4">
        <v>40813</v>
      </c>
      <c r="C636" s="5">
        <f>INT(TEXT('Calendar Tab'!$B636, "m"))</f>
        <v>9</v>
      </c>
      <c r="D636" s="5" t="str">
        <f>TEXT('Calendar Tab'!$B636, "mmm")</f>
        <v>Sep</v>
      </c>
      <c r="E636" s="6" t="str">
        <f xml:space="preserve">  "Q" &amp;  ( 1 + QUOTIENT('Calendar Tab'!$C636-1, 3))</f>
        <v>Q3</v>
      </c>
      <c r="F636" s="5">
        <f>YEAR('Calendar Tab'!$B636)</f>
        <v>2011</v>
      </c>
      <c r="G636" s="5">
        <f>WEEKDAY('Calendar Tab'!$B636)</f>
        <v>3</v>
      </c>
      <c r="H636" s="5" t="str">
        <f>TEXT('Calendar Tab'!$B636, "ddd")</f>
        <v>Tue</v>
      </c>
      <c r="I636" s="5">
        <f>INT(TEXT('Calendar Tab'!$B636, "d"))</f>
        <v>27</v>
      </c>
      <c r="J636" s="5" t="str">
        <f>'Calendar Tab'!$F636 &amp;"-" &amp;'Calendar Tab'!$E636</f>
        <v>2011-Q3</v>
      </c>
      <c r="K636" s="5" t="str">
        <f>'Calendar Tab'!$F636 &amp; "-" &amp; 'Calendar Tab'!$D636</f>
        <v>2011-Sep</v>
      </c>
      <c r="L636" s="5">
        <f>'Calendar Tab'!$F636 *100 +'Calendar Tab'!$C636</f>
        <v>201109</v>
      </c>
    </row>
    <row r="637" spans="1:12">
      <c r="A637" s="8">
        <f>'Calendar Tab'!$F637*10000 + 'Calendar Tab'!$C637*100 +'Calendar Tab'!$I637</f>
        <v>20110928</v>
      </c>
      <c r="B637" s="7">
        <v>40814</v>
      </c>
      <c r="C637" s="8">
        <f>INT(TEXT('Calendar Tab'!$B637, "m"))</f>
        <v>9</v>
      </c>
      <c r="D637" s="8" t="str">
        <f>TEXT('Calendar Tab'!$B637, "mmm")</f>
        <v>Sep</v>
      </c>
      <c r="E637" s="9" t="str">
        <f xml:space="preserve">  "Q" &amp;  ( 1 + QUOTIENT('Calendar Tab'!$C637-1, 3))</f>
        <v>Q3</v>
      </c>
      <c r="F637" s="8">
        <f>YEAR('Calendar Tab'!$B637)</f>
        <v>2011</v>
      </c>
      <c r="G637" s="8">
        <f>WEEKDAY('Calendar Tab'!$B637)</f>
        <v>4</v>
      </c>
      <c r="H637" s="8" t="str">
        <f>TEXT('Calendar Tab'!$B637, "ddd")</f>
        <v>Wed</v>
      </c>
      <c r="I637" s="8">
        <f>INT(TEXT('Calendar Tab'!$B637, "d"))</f>
        <v>28</v>
      </c>
      <c r="J637" s="8" t="str">
        <f>'Calendar Tab'!$F637 &amp;"-" &amp;'Calendar Tab'!$E637</f>
        <v>2011-Q3</v>
      </c>
      <c r="K637" s="8" t="str">
        <f>'Calendar Tab'!$F637 &amp; "-" &amp; 'Calendar Tab'!$D637</f>
        <v>2011-Sep</v>
      </c>
      <c r="L637" s="8">
        <f>'Calendar Tab'!$F637 *100 +'Calendar Tab'!$C637</f>
        <v>201109</v>
      </c>
    </row>
    <row r="638" spans="1:12">
      <c r="A638" s="5">
        <f>'Calendar Tab'!$F638*10000 + 'Calendar Tab'!$C638*100 +'Calendar Tab'!$I638</f>
        <v>20110929</v>
      </c>
      <c r="B638" s="4">
        <v>40815</v>
      </c>
      <c r="C638" s="5">
        <f>INT(TEXT('Calendar Tab'!$B638, "m"))</f>
        <v>9</v>
      </c>
      <c r="D638" s="5" t="str">
        <f>TEXT('Calendar Tab'!$B638, "mmm")</f>
        <v>Sep</v>
      </c>
      <c r="E638" s="6" t="str">
        <f xml:space="preserve">  "Q" &amp;  ( 1 + QUOTIENT('Calendar Tab'!$C638-1, 3))</f>
        <v>Q3</v>
      </c>
      <c r="F638" s="5">
        <f>YEAR('Calendar Tab'!$B638)</f>
        <v>2011</v>
      </c>
      <c r="G638" s="5">
        <f>WEEKDAY('Calendar Tab'!$B638)</f>
        <v>5</v>
      </c>
      <c r="H638" s="5" t="str">
        <f>TEXT('Calendar Tab'!$B638, "ddd")</f>
        <v>Thu</v>
      </c>
      <c r="I638" s="5">
        <f>INT(TEXT('Calendar Tab'!$B638, "d"))</f>
        <v>29</v>
      </c>
      <c r="J638" s="5" t="str">
        <f>'Calendar Tab'!$F638 &amp;"-" &amp;'Calendar Tab'!$E638</f>
        <v>2011-Q3</v>
      </c>
      <c r="K638" s="5" t="str">
        <f>'Calendar Tab'!$F638 &amp; "-" &amp; 'Calendar Tab'!$D638</f>
        <v>2011-Sep</v>
      </c>
      <c r="L638" s="5">
        <f>'Calendar Tab'!$F638 *100 +'Calendar Tab'!$C638</f>
        <v>201109</v>
      </c>
    </row>
    <row r="639" spans="1:12">
      <c r="A639" s="8">
        <f>'Calendar Tab'!$F639*10000 + 'Calendar Tab'!$C639*100 +'Calendar Tab'!$I639</f>
        <v>20110930</v>
      </c>
      <c r="B639" s="7">
        <v>40816</v>
      </c>
      <c r="C639" s="8">
        <f>INT(TEXT('Calendar Tab'!$B639, "m"))</f>
        <v>9</v>
      </c>
      <c r="D639" s="8" t="str">
        <f>TEXT('Calendar Tab'!$B639, "mmm")</f>
        <v>Sep</v>
      </c>
      <c r="E639" s="9" t="str">
        <f xml:space="preserve">  "Q" &amp;  ( 1 + QUOTIENT('Calendar Tab'!$C639-1, 3))</f>
        <v>Q3</v>
      </c>
      <c r="F639" s="8">
        <f>YEAR('Calendar Tab'!$B639)</f>
        <v>2011</v>
      </c>
      <c r="G639" s="8">
        <f>WEEKDAY('Calendar Tab'!$B639)</f>
        <v>6</v>
      </c>
      <c r="H639" s="8" t="str">
        <f>TEXT('Calendar Tab'!$B639, "ddd")</f>
        <v>Fri</v>
      </c>
      <c r="I639" s="8">
        <f>INT(TEXT('Calendar Tab'!$B639, "d"))</f>
        <v>30</v>
      </c>
      <c r="J639" s="8" t="str">
        <f>'Calendar Tab'!$F639 &amp;"-" &amp;'Calendar Tab'!$E639</f>
        <v>2011-Q3</v>
      </c>
      <c r="K639" s="8" t="str">
        <f>'Calendar Tab'!$F639 &amp; "-" &amp; 'Calendar Tab'!$D639</f>
        <v>2011-Sep</v>
      </c>
      <c r="L639" s="8">
        <f>'Calendar Tab'!$F639 *100 +'Calendar Tab'!$C639</f>
        <v>201109</v>
      </c>
    </row>
    <row r="640" spans="1:12">
      <c r="A640" s="5">
        <f>'Calendar Tab'!$F640*10000 + 'Calendar Tab'!$C640*100 +'Calendar Tab'!$I640</f>
        <v>20111001</v>
      </c>
      <c r="B640" s="4">
        <v>40817</v>
      </c>
      <c r="C640" s="5">
        <f>INT(TEXT('Calendar Tab'!$B640, "m"))</f>
        <v>10</v>
      </c>
      <c r="D640" s="5" t="str">
        <f>TEXT('Calendar Tab'!$B640, "mmm")</f>
        <v>Oct</v>
      </c>
      <c r="E640" s="6" t="str">
        <f xml:space="preserve">  "Q" &amp;  ( 1 + QUOTIENT('Calendar Tab'!$C640-1, 3))</f>
        <v>Q4</v>
      </c>
      <c r="F640" s="5">
        <f>YEAR('Calendar Tab'!$B640)</f>
        <v>2011</v>
      </c>
      <c r="G640" s="5">
        <f>WEEKDAY('Calendar Tab'!$B640)</f>
        <v>7</v>
      </c>
      <c r="H640" s="5" t="str">
        <f>TEXT('Calendar Tab'!$B640, "ddd")</f>
        <v>Sat</v>
      </c>
      <c r="I640" s="5">
        <f>INT(TEXT('Calendar Tab'!$B640, "d"))</f>
        <v>1</v>
      </c>
      <c r="J640" s="5" t="str">
        <f>'Calendar Tab'!$F640 &amp;"-" &amp;'Calendar Tab'!$E640</f>
        <v>2011-Q4</v>
      </c>
      <c r="K640" s="5" t="str">
        <f>'Calendar Tab'!$F640 &amp; "-" &amp; 'Calendar Tab'!$D640</f>
        <v>2011-Oct</v>
      </c>
      <c r="L640" s="5">
        <f>'Calendar Tab'!$F640 *100 +'Calendar Tab'!$C640</f>
        <v>201110</v>
      </c>
    </row>
    <row r="641" spans="1:12">
      <c r="A641" s="8">
        <f>'Calendar Tab'!$F641*10000 + 'Calendar Tab'!$C641*100 +'Calendar Tab'!$I641</f>
        <v>20111002</v>
      </c>
      <c r="B641" s="7">
        <v>40818</v>
      </c>
      <c r="C641" s="8">
        <f>INT(TEXT('Calendar Tab'!$B641, "m"))</f>
        <v>10</v>
      </c>
      <c r="D641" s="8" t="str">
        <f>TEXT('Calendar Tab'!$B641, "mmm")</f>
        <v>Oct</v>
      </c>
      <c r="E641" s="9" t="str">
        <f xml:space="preserve">  "Q" &amp;  ( 1 + QUOTIENT('Calendar Tab'!$C641-1, 3))</f>
        <v>Q4</v>
      </c>
      <c r="F641" s="8">
        <f>YEAR('Calendar Tab'!$B641)</f>
        <v>2011</v>
      </c>
      <c r="G641" s="8">
        <f>WEEKDAY('Calendar Tab'!$B641)</f>
        <v>1</v>
      </c>
      <c r="H641" s="8" t="str">
        <f>TEXT('Calendar Tab'!$B641, "ddd")</f>
        <v>Sun</v>
      </c>
      <c r="I641" s="8">
        <f>INT(TEXT('Calendar Tab'!$B641, "d"))</f>
        <v>2</v>
      </c>
      <c r="J641" s="8" t="str">
        <f>'Calendar Tab'!$F641 &amp;"-" &amp;'Calendar Tab'!$E641</f>
        <v>2011-Q4</v>
      </c>
      <c r="K641" s="8" t="str">
        <f>'Calendar Tab'!$F641 &amp; "-" &amp; 'Calendar Tab'!$D641</f>
        <v>2011-Oct</v>
      </c>
      <c r="L641" s="8">
        <f>'Calendar Tab'!$F641 *100 +'Calendar Tab'!$C641</f>
        <v>201110</v>
      </c>
    </row>
    <row r="642" spans="1:12">
      <c r="A642" s="5">
        <f>'Calendar Tab'!$F642*10000 + 'Calendar Tab'!$C642*100 +'Calendar Tab'!$I642</f>
        <v>20111003</v>
      </c>
      <c r="B642" s="4">
        <v>40819</v>
      </c>
      <c r="C642" s="5">
        <f>INT(TEXT('Calendar Tab'!$B642, "m"))</f>
        <v>10</v>
      </c>
      <c r="D642" s="5" t="str">
        <f>TEXT('Calendar Tab'!$B642, "mmm")</f>
        <v>Oct</v>
      </c>
      <c r="E642" s="6" t="str">
        <f xml:space="preserve">  "Q" &amp;  ( 1 + QUOTIENT('Calendar Tab'!$C642-1, 3))</f>
        <v>Q4</v>
      </c>
      <c r="F642" s="5">
        <f>YEAR('Calendar Tab'!$B642)</f>
        <v>2011</v>
      </c>
      <c r="G642" s="5">
        <f>WEEKDAY('Calendar Tab'!$B642)</f>
        <v>2</v>
      </c>
      <c r="H642" s="5" t="str">
        <f>TEXT('Calendar Tab'!$B642, "ddd")</f>
        <v>Mon</v>
      </c>
      <c r="I642" s="5">
        <f>INT(TEXT('Calendar Tab'!$B642, "d"))</f>
        <v>3</v>
      </c>
      <c r="J642" s="5" t="str">
        <f>'Calendar Tab'!$F642 &amp;"-" &amp;'Calendar Tab'!$E642</f>
        <v>2011-Q4</v>
      </c>
      <c r="K642" s="5" t="str">
        <f>'Calendar Tab'!$F642 &amp; "-" &amp; 'Calendar Tab'!$D642</f>
        <v>2011-Oct</v>
      </c>
      <c r="L642" s="5">
        <f>'Calendar Tab'!$F642 *100 +'Calendar Tab'!$C642</f>
        <v>201110</v>
      </c>
    </row>
    <row r="643" spans="1:12">
      <c r="A643" s="8">
        <f>'Calendar Tab'!$F643*10000 + 'Calendar Tab'!$C643*100 +'Calendar Tab'!$I643</f>
        <v>20111004</v>
      </c>
      <c r="B643" s="7">
        <v>40820</v>
      </c>
      <c r="C643" s="8">
        <f>INT(TEXT('Calendar Tab'!$B643, "m"))</f>
        <v>10</v>
      </c>
      <c r="D643" s="8" t="str">
        <f>TEXT('Calendar Tab'!$B643, "mmm")</f>
        <v>Oct</v>
      </c>
      <c r="E643" s="9" t="str">
        <f xml:space="preserve">  "Q" &amp;  ( 1 + QUOTIENT('Calendar Tab'!$C643-1, 3))</f>
        <v>Q4</v>
      </c>
      <c r="F643" s="8">
        <f>YEAR('Calendar Tab'!$B643)</f>
        <v>2011</v>
      </c>
      <c r="G643" s="8">
        <f>WEEKDAY('Calendar Tab'!$B643)</f>
        <v>3</v>
      </c>
      <c r="H643" s="8" t="str">
        <f>TEXT('Calendar Tab'!$B643, "ddd")</f>
        <v>Tue</v>
      </c>
      <c r="I643" s="8">
        <f>INT(TEXT('Calendar Tab'!$B643, "d"))</f>
        <v>4</v>
      </c>
      <c r="J643" s="8" t="str">
        <f>'Calendar Tab'!$F643 &amp;"-" &amp;'Calendar Tab'!$E643</f>
        <v>2011-Q4</v>
      </c>
      <c r="K643" s="8" t="str">
        <f>'Calendar Tab'!$F643 &amp; "-" &amp; 'Calendar Tab'!$D643</f>
        <v>2011-Oct</v>
      </c>
      <c r="L643" s="8">
        <f>'Calendar Tab'!$F643 *100 +'Calendar Tab'!$C643</f>
        <v>201110</v>
      </c>
    </row>
    <row r="644" spans="1:12">
      <c r="A644" s="5">
        <f>'Calendar Tab'!$F644*10000 + 'Calendar Tab'!$C644*100 +'Calendar Tab'!$I644</f>
        <v>20111005</v>
      </c>
      <c r="B644" s="4">
        <v>40821</v>
      </c>
      <c r="C644" s="5">
        <f>INT(TEXT('Calendar Tab'!$B644, "m"))</f>
        <v>10</v>
      </c>
      <c r="D644" s="5" t="str">
        <f>TEXT('Calendar Tab'!$B644, "mmm")</f>
        <v>Oct</v>
      </c>
      <c r="E644" s="6" t="str">
        <f xml:space="preserve">  "Q" &amp;  ( 1 + QUOTIENT('Calendar Tab'!$C644-1, 3))</f>
        <v>Q4</v>
      </c>
      <c r="F644" s="5">
        <f>YEAR('Calendar Tab'!$B644)</f>
        <v>2011</v>
      </c>
      <c r="G644" s="5">
        <f>WEEKDAY('Calendar Tab'!$B644)</f>
        <v>4</v>
      </c>
      <c r="H644" s="5" t="str">
        <f>TEXT('Calendar Tab'!$B644, "ddd")</f>
        <v>Wed</v>
      </c>
      <c r="I644" s="5">
        <f>INT(TEXT('Calendar Tab'!$B644, "d"))</f>
        <v>5</v>
      </c>
      <c r="J644" s="5" t="str">
        <f>'Calendar Tab'!$F644 &amp;"-" &amp;'Calendar Tab'!$E644</f>
        <v>2011-Q4</v>
      </c>
      <c r="K644" s="5" t="str">
        <f>'Calendar Tab'!$F644 &amp; "-" &amp; 'Calendar Tab'!$D644</f>
        <v>2011-Oct</v>
      </c>
      <c r="L644" s="5">
        <f>'Calendar Tab'!$F644 *100 +'Calendar Tab'!$C644</f>
        <v>201110</v>
      </c>
    </row>
    <row r="645" spans="1:12">
      <c r="A645" s="8">
        <f>'Calendar Tab'!$F645*10000 + 'Calendar Tab'!$C645*100 +'Calendar Tab'!$I645</f>
        <v>20111006</v>
      </c>
      <c r="B645" s="7">
        <v>40822</v>
      </c>
      <c r="C645" s="8">
        <f>INT(TEXT('Calendar Tab'!$B645, "m"))</f>
        <v>10</v>
      </c>
      <c r="D645" s="8" t="str">
        <f>TEXT('Calendar Tab'!$B645, "mmm")</f>
        <v>Oct</v>
      </c>
      <c r="E645" s="9" t="str">
        <f xml:space="preserve">  "Q" &amp;  ( 1 + QUOTIENT('Calendar Tab'!$C645-1, 3))</f>
        <v>Q4</v>
      </c>
      <c r="F645" s="8">
        <f>YEAR('Calendar Tab'!$B645)</f>
        <v>2011</v>
      </c>
      <c r="G645" s="8">
        <f>WEEKDAY('Calendar Tab'!$B645)</f>
        <v>5</v>
      </c>
      <c r="H645" s="8" t="str">
        <f>TEXT('Calendar Tab'!$B645, "ddd")</f>
        <v>Thu</v>
      </c>
      <c r="I645" s="8">
        <f>INT(TEXT('Calendar Tab'!$B645, "d"))</f>
        <v>6</v>
      </c>
      <c r="J645" s="8" t="str">
        <f>'Calendar Tab'!$F645 &amp;"-" &amp;'Calendar Tab'!$E645</f>
        <v>2011-Q4</v>
      </c>
      <c r="K645" s="8" t="str">
        <f>'Calendar Tab'!$F645 &amp; "-" &amp; 'Calendar Tab'!$D645</f>
        <v>2011-Oct</v>
      </c>
      <c r="L645" s="8">
        <f>'Calendar Tab'!$F645 *100 +'Calendar Tab'!$C645</f>
        <v>201110</v>
      </c>
    </row>
    <row r="646" spans="1:12">
      <c r="A646" s="5">
        <f>'Calendar Tab'!$F646*10000 + 'Calendar Tab'!$C646*100 +'Calendar Tab'!$I646</f>
        <v>20111007</v>
      </c>
      <c r="B646" s="4">
        <v>40823</v>
      </c>
      <c r="C646" s="5">
        <f>INT(TEXT('Calendar Tab'!$B646, "m"))</f>
        <v>10</v>
      </c>
      <c r="D646" s="5" t="str">
        <f>TEXT('Calendar Tab'!$B646, "mmm")</f>
        <v>Oct</v>
      </c>
      <c r="E646" s="6" t="str">
        <f xml:space="preserve">  "Q" &amp;  ( 1 + QUOTIENT('Calendar Tab'!$C646-1, 3))</f>
        <v>Q4</v>
      </c>
      <c r="F646" s="5">
        <f>YEAR('Calendar Tab'!$B646)</f>
        <v>2011</v>
      </c>
      <c r="G646" s="5">
        <f>WEEKDAY('Calendar Tab'!$B646)</f>
        <v>6</v>
      </c>
      <c r="H646" s="5" t="str">
        <f>TEXT('Calendar Tab'!$B646, "ddd")</f>
        <v>Fri</v>
      </c>
      <c r="I646" s="5">
        <f>INT(TEXT('Calendar Tab'!$B646, "d"))</f>
        <v>7</v>
      </c>
      <c r="J646" s="5" t="str">
        <f>'Calendar Tab'!$F646 &amp;"-" &amp;'Calendar Tab'!$E646</f>
        <v>2011-Q4</v>
      </c>
      <c r="K646" s="5" t="str">
        <f>'Calendar Tab'!$F646 &amp; "-" &amp; 'Calendar Tab'!$D646</f>
        <v>2011-Oct</v>
      </c>
      <c r="L646" s="5">
        <f>'Calendar Tab'!$F646 *100 +'Calendar Tab'!$C646</f>
        <v>201110</v>
      </c>
    </row>
    <row r="647" spans="1:12">
      <c r="A647" s="8">
        <f>'Calendar Tab'!$F647*10000 + 'Calendar Tab'!$C647*100 +'Calendar Tab'!$I647</f>
        <v>20111008</v>
      </c>
      <c r="B647" s="7">
        <v>40824</v>
      </c>
      <c r="C647" s="8">
        <f>INT(TEXT('Calendar Tab'!$B647, "m"))</f>
        <v>10</v>
      </c>
      <c r="D647" s="8" t="str">
        <f>TEXT('Calendar Tab'!$B647, "mmm")</f>
        <v>Oct</v>
      </c>
      <c r="E647" s="9" t="str">
        <f xml:space="preserve">  "Q" &amp;  ( 1 + QUOTIENT('Calendar Tab'!$C647-1, 3))</f>
        <v>Q4</v>
      </c>
      <c r="F647" s="8">
        <f>YEAR('Calendar Tab'!$B647)</f>
        <v>2011</v>
      </c>
      <c r="G647" s="8">
        <f>WEEKDAY('Calendar Tab'!$B647)</f>
        <v>7</v>
      </c>
      <c r="H647" s="8" t="str">
        <f>TEXT('Calendar Tab'!$B647, "ddd")</f>
        <v>Sat</v>
      </c>
      <c r="I647" s="8">
        <f>INT(TEXT('Calendar Tab'!$B647, "d"))</f>
        <v>8</v>
      </c>
      <c r="J647" s="8" t="str">
        <f>'Calendar Tab'!$F647 &amp;"-" &amp;'Calendar Tab'!$E647</f>
        <v>2011-Q4</v>
      </c>
      <c r="K647" s="8" t="str">
        <f>'Calendar Tab'!$F647 &amp; "-" &amp; 'Calendar Tab'!$D647</f>
        <v>2011-Oct</v>
      </c>
      <c r="L647" s="8">
        <f>'Calendar Tab'!$F647 *100 +'Calendar Tab'!$C647</f>
        <v>201110</v>
      </c>
    </row>
    <row r="648" spans="1:12">
      <c r="A648" s="5">
        <f>'Calendar Tab'!$F648*10000 + 'Calendar Tab'!$C648*100 +'Calendar Tab'!$I648</f>
        <v>20111009</v>
      </c>
      <c r="B648" s="4">
        <v>40825</v>
      </c>
      <c r="C648" s="5">
        <f>INT(TEXT('Calendar Tab'!$B648, "m"))</f>
        <v>10</v>
      </c>
      <c r="D648" s="5" t="str">
        <f>TEXT('Calendar Tab'!$B648, "mmm")</f>
        <v>Oct</v>
      </c>
      <c r="E648" s="6" t="str">
        <f xml:space="preserve">  "Q" &amp;  ( 1 + QUOTIENT('Calendar Tab'!$C648-1, 3))</f>
        <v>Q4</v>
      </c>
      <c r="F648" s="5">
        <f>YEAR('Calendar Tab'!$B648)</f>
        <v>2011</v>
      </c>
      <c r="G648" s="5">
        <f>WEEKDAY('Calendar Tab'!$B648)</f>
        <v>1</v>
      </c>
      <c r="H648" s="5" t="str">
        <f>TEXT('Calendar Tab'!$B648, "ddd")</f>
        <v>Sun</v>
      </c>
      <c r="I648" s="5">
        <f>INT(TEXT('Calendar Tab'!$B648, "d"))</f>
        <v>9</v>
      </c>
      <c r="J648" s="5" t="str">
        <f>'Calendar Tab'!$F648 &amp;"-" &amp;'Calendar Tab'!$E648</f>
        <v>2011-Q4</v>
      </c>
      <c r="K648" s="5" t="str">
        <f>'Calendar Tab'!$F648 &amp; "-" &amp; 'Calendar Tab'!$D648</f>
        <v>2011-Oct</v>
      </c>
      <c r="L648" s="5">
        <f>'Calendar Tab'!$F648 *100 +'Calendar Tab'!$C648</f>
        <v>201110</v>
      </c>
    </row>
    <row r="649" spans="1:12">
      <c r="A649" s="8">
        <f>'Calendar Tab'!$F649*10000 + 'Calendar Tab'!$C649*100 +'Calendar Tab'!$I649</f>
        <v>20111010</v>
      </c>
      <c r="B649" s="7">
        <v>40826</v>
      </c>
      <c r="C649" s="8">
        <f>INT(TEXT('Calendar Tab'!$B649, "m"))</f>
        <v>10</v>
      </c>
      <c r="D649" s="8" t="str">
        <f>TEXT('Calendar Tab'!$B649, "mmm")</f>
        <v>Oct</v>
      </c>
      <c r="E649" s="9" t="str">
        <f xml:space="preserve">  "Q" &amp;  ( 1 + QUOTIENT('Calendar Tab'!$C649-1, 3))</f>
        <v>Q4</v>
      </c>
      <c r="F649" s="8">
        <f>YEAR('Calendar Tab'!$B649)</f>
        <v>2011</v>
      </c>
      <c r="G649" s="8">
        <f>WEEKDAY('Calendar Tab'!$B649)</f>
        <v>2</v>
      </c>
      <c r="H649" s="8" t="str">
        <f>TEXT('Calendar Tab'!$B649, "ddd")</f>
        <v>Mon</v>
      </c>
      <c r="I649" s="8">
        <f>INT(TEXT('Calendar Tab'!$B649, "d"))</f>
        <v>10</v>
      </c>
      <c r="J649" s="8" t="str">
        <f>'Calendar Tab'!$F649 &amp;"-" &amp;'Calendar Tab'!$E649</f>
        <v>2011-Q4</v>
      </c>
      <c r="K649" s="8" t="str">
        <f>'Calendar Tab'!$F649 &amp; "-" &amp; 'Calendar Tab'!$D649</f>
        <v>2011-Oct</v>
      </c>
      <c r="L649" s="8">
        <f>'Calendar Tab'!$F649 *100 +'Calendar Tab'!$C649</f>
        <v>201110</v>
      </c>
    </row>
    <row r="650" spans="1:12">
      <c r="A650" s="5">
        <f>'Calendar Tab'!$F650*10000 + 'Calendar Tab'!$C650*100 +'Calendar Tab'!$I650</f>
        <v>20111011</v>
      </c>
      <c r="B650" s="4">
        <v>40827</v>
      </c>
      <c r="C650" s="5">
        <f>INT(TEXT('Calendar Tab'!$B650, "m"))</f>
        <v>10</v>
      </c>
      <c r="D650" s="5" t="str">
        <f>TEXT('Calendar Tab'!$B650, "mmm")</f>
        <v>Oct</v>
      </c>
      <c r="E650" s="6" t="str">
        <f xml:space="preserve">  "Q" &amp;  ( 1 + QUOTIENT('Calendar Tab'!$C650-1, 3))</f>
        <v>Q4</v>
      </c>
      <c r="F650" s="5">
        <f>YEAR('Calendar Tab'!$B650)</f>
        <v>2011</v>
      </c>
      <c r="G650" s="5">
        <f>WEEKDAY('Calendar Tab'!$B650)</f>
        <v>3</v>
      </c>
      <c r="H650" s="5" t="str">
        <f>TEXT('Calendar Tab'!$B650, "ddd")</f>
        <v>Tue</v>
      </c>
      <c r="I650" s="5">
        <f>INT(TEXT('Calendar Tab'!$B650, "d"))</f>
        <v>11</v>
      </c>
      <c r="J650" s="5" t="str">
        <f>'Calendar Tab'!$F650 &amp;"-" &amp;'Calendar Tab'!$E650</f>
        <v>2011-Q4</v>
      </c>
      <c r="K650" s="5" t="str">
        <f>'Calendar Tab'!$F650 &amp; "-" &amp; 'Calendar Tab'!$D650</f>
        <v>2011-Oct</v>
      </c>
      <c r="L650" s="5">
        <f>'Calendar Tab'!$F650 *100 +'Calendar Tab'!$C650</f>
        <v>201110</v>
      </c>
    </row>
    <row r="651" spans="1:12">
      <c r="A651" s="8">
        <f>'Calendar Tab'!$F651*10000 + 'Calendar Tab'!$C651*100 +'Calendar Tab'!$I651</f>
        <v>20111012</v>
      </c>
      <c r="B651" s="7">
        <v>40828</v>
      </c>
      <c r="C651" s="8">
        <f>INT(TEXT('Calendar Tab'!$B651, "m"))</f>
        <v>10</v>
      </c>
      <c r="D651" s="8" t="str">
        <f>TEXT('Calendar Tab'!$B651, "mmm")</f>
        <v>Oct</v>
      </c>
      <c r="E651" s="9" t="str">
        <f xml:space="preserve">  "Q" &amp;  ( 1 + QUOTIENT('Calendar Tab'!$C651-1, 3))</f>
        <v>Q4</v>
      </c>
      <c r="F651" s="8">
        <f>YEAR('Calendar Tab'!$B651)</f>
        <v>2011</v>
      </c>
      <c r="G651" s="8">
        <f>WEEKDAY('Calendar Tab'!$B651)</f>
        <v>4</v>
      </c>
      <c r="H651" s="8" t="str">
        <f>TEXT('Calendar Tab'!$B651, "ddd")</f>
        <v>Wed</v>
      </c>
      <c r="I651" s="8">
        <f>INT(TEXT('Calendar Tab'!$B651, "d"))</f>
        <v>12</v>
      </c>
      <c r="J651" s="8" t="str">
        <f>'Calendar Tab'!$F651 &amp;"-" &amp;'Calendar Tab'!$E651</f>
        <v>2011-Q4</v>
      </c>
      <c r="K651" s="8" t="str">
        <f>'Calendar Tab'!$F651 &amp; "-" &amp; 'Calendar Tab'!$D651</f>
        <v>2011-Oct</v>
      </c>
      <c r="L651" s="8">
        <f>'Calendar Tab'!$F651 *100 +'Calendar Tab'!$C651</f>
        <v>201110</v>
      </c>
    </row>
    <row r="652" spans="1:12">
      <c r="A652" s="5">
        <f>'Calendar Tab'!$F652*10000 + 'Calendar Tab'!$C652*100 +'Calendar Tab'!$I652</f>
        <v>20111013</v>
      </c>
      <c r="B652" s="4">
        <v>40829</v>
      </c>
      <c r="C652" s="5">
        <f>INT(TEXT('Calendar Tab'!$B652, "m"))</f>
        <v>10</v>
      </c>
      <c r="D652" s="5" t="str">
        <f>TEXT('Calendar Tab'!$B652, "mmm")</f>
        <v>Oct</v>
      </c>
      <c r="E652" s="6" t="str">
        <f xml:space="preserve">  "Q" &amp;  ( 1 + QUOTIENT('Calendar Tab'!$C652-1, 3))</f>
        <v>Q4</v>
      </c>
      <c r="F652" s="5">
        <f>YEAR('Calendar Tab'!$B652)</f>
        <v>2011</v>
      </c>
      <c r="G652" s="5">
        <f>WEEKDAY('Calendar Tab'!$B652)</f>
        <v>5</v>
      </c>
      <c r="H652" s="5" t="str">
        <f>TEXT('Calendar Tab'!$B652, "ddd")</f>
        <v>Thu</v>
      </c>
      <c r="I652" s="5">
        <f>INT(TEXT('Calendar Tab'!$B652, "d"))</f>
        <v>13</v>
      </c>
      <c r="J652" s="5" t="str">
        <f>'Calendar Tab'!$F652 &amp;"-" &amp;'Calendar Tab'!$E652</f>
        <v>2011-Q4</v>
      </c>
      <c r="K652" s="5" t="str">
        <f>'Calendar Tab'!$F652 &amp; "-" &amp; 'Calendar Tab'!$D652</f>
        <v>2011-Oct</v>
      </c>
      <c r="L652" s="5">
        <f>'Calendar Tab'!$F652 *100 +'Calendar Tab'!$C652</f>
        <v>201110</v>
      </c>
    </row>
    <row r="653" spans="1:12">
      <c r="A653" s="8">
        <f>'Calendar Tab'!$F653*10000 + 'Calendar Tab'!$C653*100 +'Calendar Tab'!$I653</f>
        <v>20111014</v>
      </c>
      <c r="B653" s="7">
        <v>40830</v>
      </c>
      <c r="C653" s="8">
        <f>INT(TEXT('Calendar Tab'!$B653, "m"))</f>
        <v>10</v>
      </c>
      <c r="D653" s="8" t="str">
        <f>TEXT('Calendar Tab'!$B653, "mmm")</f>
        <v>Oct</v>
      </c>
      <c r="E653" s="9" t="str">
        <f xml:space="preserve">  "Q" &amp;  ( 1 + QUOTIENT('Calendar Tab'!$C653-1, 3))</f>
        <v>Q4</v>
      </c>
      <c r="F653" s="8">
        <f>YEAR('Calendar Tab'!$B653)</f>
        <v>2011</v>
      </c>
      <c r="G653" s="8">
        <f>WEEKDAY('Calendar Tab'!$B653)</f>
        <v>6</v>
      </c>
      <c r="H653" s="8" t="str">
        <f>TEXT('Calendar Tab'!$B653, "ddd")</f>
        <v>Fri</v>
      </c>
      <c r="I653" s="8">
        <f>INT(TEXT('Calendar Tab'!$B653, "d"))</f>
        <v>14</v>
      </c>
      <c r="J653" s="8" t="str">
        <f>'Calendar Tab'!$F653 &amp;"-" &amp;'Calendar Tab'!$E653</f>
        <v>2011-Q4</v>
      </c>
      <c r="K653" s="8" t="str">
        <f>'Calendar Tab'!$F653 &amp; "-" &amp; 'Calendar Tab'!$D653</f>
        <v>2011-Oct</v>
      </c>
      <c r="L653" s="8">
        <f>'Calendar Tab'!$F653 *100 +'Calendar Tab'!$C653</f>
        <v>201110</v>
      </c>
    </row>
    <row r="654" spans="1:12">
      <c r="A654" s="5">
        <f>'Calendar Tab'!$F654*10000 + 'Calendar Tab'!$C654*100 +'Calendar Tab'!$I654</f>
        <v>20111015</v>
      </c>
      <c r="B654" s="4">
        <v>40831</v>
      </c>
      <c r="C654" s="5">
        <f>INT(TEXT('Calendar Tab'!$B654, "m"))</f>
        <v>10</v>
      </c>
      <c r="D654" s="5" t="str">
        <f>TEXT('Calendar Tab'!$B654, "mmm")</f>
        <v>Oct</v>
      </c>
      <c r="E654" s="6" t="str">
        <f xml:space="preserve">  "Q" &amp;  ( 1 + QUOTIENT('Calendar Tab'!$C654-1, 3))</f>
        <v>Q4</v>
      </c>
      <c r="F654" s="5">
        <f>YEAR('Calendar Tab'!$B654)</f>
        <v>2011</v>
      </c>
      <c r="G654" s="5">
        <f>WEEKDAY('Calendar Tab'!$B654)</f>
        <v>7</v>
      </c>
      <c r="H654" s="5" t="str">
        <f>TEXT('Calendar Tab'!$B654, "ddd")</f>
        <v>Sat</v>
      </c>
      <c r="I654" s="5">
        <f>INT(TEXT('Calendar Tab'!$B654, "d"))</f>
        <v>15</v>
      </c>
      <c r="J654" s="5" t="str">
        <f>'Calendar Tab'!$F654 &amp;"-" &amp;'Calendar Tab'!$E654</f>
        <v>2011-Q4</v>
      </c>
      <c r="K654" s="5" t="str">
        <f>'Calendar Tab'!$F654 &amp; "-" &amp; 'Calendar Tab'!$D654</f>
        <v>2011-Oct</v>
      </c>
      <c r="L654" s="5">
        <f>'Calendar Tab'!$F654 *100 +'Calendar Tab'!$C654</f>
        <v>201110</v>
      </c>
    </row>
    <row r="655" spans="1:12">
      <c r="A655" s="8">
        <f>'Calendar Tab'!$F655*10000 + 'Calendar Tab'!$C655*100 +'Calendar Tab'!$I655</f>
        <v>20111016</v>
      </c>
      <c r="B655" s="7">
        <v>40832</v>
      </c>
      <c r="C655" s="8">
        <f>INT(TEXT('Calendar Tab'!$B655, "m"))</f>
        <v>10</v>
      </c>
      <c r="D655" s="8" t="str">
        <f>TEXT('Calendar Tab'!$B655, "mmm")</f>
        <v>Oct</v>
      </c>
      <c r="E655" s="9" t="str">
        <f xml:space="preserve">  "Q" &amp;  ( 1 + QUOTIENT('Calendar Tab'!$C655-1, 3))</f>
        <v>Q4</v>
      </c>
      <c r="F655" s="8">
        <f>YEAR('Calendar Tab'!$B655)</f>
        <v>2011</v>
      </c>
      <c r="G655" s="8">
        <f>WEEKDAY('Calendar Tab'!$B655)</f>
        <v>1</v>
      </c>
      <c r="H655" s="8" t="str">
        <f>TEXT('Calendar Tab'!$B655, "ddd")</f>
        <v>Sun</v>
      </c>
      <c r="I655" s="8">
        <f>INT(TEXT('Calendar Tab'!$B655, "d"))</f>
        <v>16</v>
      </c>
      <c r="J655" s="8" t="str">
        <f>'Calendar Tab'!$F655 &amp;"-" &amp;'Calendar Tab'!$E655</f>
        <v>2011-Q4</v>
      </c>
      <c r="K655" s="8" t="str">
        <f>'Calendar Tab'!$F655 &amp; "-" &amp; 'Calendar Tab'!$D655</f>
        <v>2011-Oct</v>
      </c>
      <c r="L655" s="8">
        <f>'Calendar Tab'!$F655 *100 +'Calendar Tab'!$C655</f>
        <v>201110</v>
      </c>
    </row>
    <row r="656" spans="1:12">
      <c r="A656" s="5">
        <f>'Calendar Tab'!$F656*10000 + 'Calendar Tab'!$C656*100 +'Calendar Tab'!$I656</f>
        <v>20111017</v>
      </c>
      <c r="B656" s="4">
        <v>40833</v>
      </c>
      <c r="C656" s="5">
        <f>INT(TEXT('Calendar Tab'!$B656, "m"))</f>
        <v>10</v>
      </c>
      <c r="D656" s="5" t="str">
        <f>TEXT('Calendar Tab'!$B656, "mmm")</f>
        <v>Oct</v>
      </c>
      <c r="E656" s="6" t="str">
        <f xml:space="preserve">  "Q" &amp;  ( 1 + QUOTIENT('Calendar Tab'!$C656-1, 3))</f>
        <v>Q4</v>
      </c>
      <c r="F656" s="5">
        <f>YEAR('Calendar Tab'!$B656)</f>
        <v>2011</v>
      </c>
      <c r="G656" s="5">
        <f>WEEKDAY('Calendar Tab'!$B656)</f>
        <v>2</v>
      </c>
      <c r="H656" s="5" t="str">
        <f>TEXT('Calendar Tab'!$B656, "ddd")</f>
        <v>Mon</v>
      </c>
      <c r="I656" s="5">
        <f>INT(TEXT('Calendar Tab'!$B656, "d"))</f>
        <v>17</v>
      </c>
      <c r="J656" s="5" t="str">
        <f>'Calendar Tab'!$F656 &amp;"-" &amp;'Calendar Tab'!$E656</f>
        <v>2011-Q4</v>
      </c>
      <c r="K656" s="5" t="str">
        <f>'Calendar Tab'!$F656 &amp; "-" &amp; 'Calendar Tab'!$D656</f>
        <v>2011-Oct</v>
      </c>
      <c r="L656" s="5">
        <f>'Calendar Tab'!$F656 *100 +'Calendar Tab'!$C656</f>
        <v>201110</v>
      </c>
    </row>
    <row r="657" spans="1:12">
      <c r="A657" s="8">
        <f>'Calendar Tab'!$F657*10000 + 'Calendar Tab'!$C657*100 +'Calendar Tab'!$I657</f>
        <v>20111018</v>
      </c>
      <c r="B657" s="7">
        <v>40834</v>
      </c>
      <c r="C657" s="8">
        <f>INT(TEXT('Calendar Tab'!$B657, "m"))</f>
        <v>10</v>
      </c>
      <c r="D657" s="8" t="str">
        <f>TEXT('Calendar Tab'!$B657, "mmm")</f>
        <v>Oct</v>
      </c>
      <c r="E657" s="9" t="str">
        <f xml:space="preserve">  "Q" &amp;  ( 1 + QUOTIENT('Calendar Tab'!$C657-1, 3))</f>
        <v>Q4</v>
      </c>
      <c r="F657" s="8">
        <f>YEAR('Calendar Tab'!$B657)</f>
        <v>2011</v>
      </c>
      <c r="G657" s="8">
        <f>WEEKDAY('Calendar Tab'!$B657)</f>
        <v>3</v>
      </c>
      <c r="H657" s="8" t="str">
        <f>TEXT('Calendar Tab'!$B657, "ddd")</f>
        <v>Tue</v>
      </c>
      <c r="I657" s="8">
        <f>INT(TEXT('Calendar Tab'!$B657, "d"))</f>
        <v>18</v>
      </c>
      <c r="J657" s="8" t="str">
        <f>'Calendar Tab'!$F657 &amp;"-" &amp;'Calendar Tab'!$E657</f>
        <v>2011-Q4</v>
      </c>
      <c r="K657" s="8" t="str">
        <f>'Calendar Tab'!$F657 &amp; "-" &amp; 'Calendar Tab'!$D657</f>
        <v>2011-Oct</v>
      </c>
      <c r="L657" s="8">
        <f>'Calendar Tab'!$F657 *100 +'Calendar Tab'!$C657</f>
        <v>201110</v>
      </c>
    </row>
    <row r="658" spans="1:12">
      <c r="A658" s="5">
        <f>'Calendar Tab'!$F658*10000 + 'Calendar Tab'!$C658*100 +'Calendar Tab'!$I658</f>
        <v>20111019</v>
      </c>
      <c r="B658" s="4">
        <v>40835</v>
      </c>
      <c r="C658" s="5">
        <f>INT(TEXT('Calendar Tab'!$B658, "m"))</f>
        <v>10</v>
      </c>
      <c r="D658" s="5" t="str">
        <f>TEXT('Calendar Tab'!$B658, "mmm")</f>
        <v>Oct</v>
      </c>
      <c r="E658" s="6" t="str">
        <f xml:space="preserve">  "Q" &amp;  ( 1 + QUOTIENT('Calendar Tab'!$C658-1, 3))</f>
        <v>Q4</v>
      </c>
      <c r="F658" s="5">
        <f>YEAR('Calendar Tab'!$B658)</f>
        <v>2011</v>
      </c>
      <c r="G658" s="5">
        <f>WEEKDAY('Calendar Tab'!$B658)</f>
        <v>4</v>
      </c>
      <c r="H658" s="5" t="str">
        <f>TEXT('Calendar Tab'!$B658, "ddd")</f>
        <v>Wed</v>
      </c>
      <c r="I658" s="5">
        <f>INT(TEXT('Calendar Tab'!$B658, "d"))</f>
        <v>19</v>
      </c>
      <c r="J658" s="5" t="str">
        <f>'Calendar Tab'!$F658 &amp;"-" &amp;'Calendar Tab'!$E658</f>
        <v>2011-Q4</v>
      </c>
      <c r="K658" s="5" t="str">
        <f>'Calendar Tab'!$F658 &amp; "-" &amp; 'Calendar Tab'!$D658</f>
        <v>2011-Oct</v>
      </c>
      <c r="L658" s="5">
        <f>'Calendar Tab'!$F658 *100 +'Calendar Tab'!$C658</f>
        <v>201110</v>
      </c>
    </row>
    <row r="659" spans="1:12">
      <c r="A659" s="8">
        <f>'Calendar Tab'!$F659*10000 + 'Calendar Tab'!$C659*100 +'Calendar Tab'!$I659</f>
        <v>20111020</v>
      </c>
      <c r="B659" s="7">
        <v>40836</v>
      </c>
      <c r="C659" s="8">
        <f>INT(TEXT('Calendar Tab'!$B659, "m"))</f>
        <v>10</v>
      </c>
      <c r="D659" s="8" t="str">
        <f>TEXT('Calendar Tab'!$B659, "mmm")</f>
        <v>Oct</v>
      </c>
      <c r="E659" s="9" t="str">
        <f xml:space="preserve">  "Q" &amp;  ( 1 + QUOTIENT('Calendar Tab'!$C659-1, 3))</f>
        <v>Q4</v>
      </c>
      <c r="F659" s="8">
        <f>YEAR('Calendar Tab'!$B659)</f>
        <v>2011</v>
      </c>
      <c r="G659" s="8">
        <f>WEEKDAY('Calendar Tab'!$B659)</f>
        <v>5</v>
      </c>
      <c r="H659" s="8" t="str">
        <f>TEXT('Calendar Tab'!$B659, "ddd")</f>
        <v>Thu</v>
      </c>
      <c r="I659" s="8">
        <f>INT(TEXT('Calendar Tab'!$B659, "d"))</f>
        <v>20</v>
      </c>
      <c r="J659" s="8" t="str">
        <f>'Calendar Tab'!$F659 &amp;"-" &amp;'Calendar Tab'!$E659</f>
        <v>2011-Q4</v>
      </c>
      <c r="K659" s="8" t="str">
        <f>'Calendar Tab'!$F659 &amp; "-" &amp; 'Calendar Tab'!$D659</f>
        <v>2011-Oct</v>
      </c>
      <c r="L659" s="8">
        <f>'Calendar Tab'!$F659 *100 +'Calendar Tab'!$C659</f>
        <v>201110</v>
      </c>
    </row>
    <row r="660" spans="1:12">
      <c r="A660" s="5">
        <f>'Calendar Tab'!$F660*10000 + 'Calendar Tab'!$C660*100 +'Calendar Tab'!$I660</f>
        <v>20111021</v>
      </c>
      <c r="B660" s="4">
        <v>40837</v>
      </c>
      <c r="C660" s="5">
        <f>INT(TEXT('Calendar Tab'!$B660, "m"))</f>
        <v>10</v>
      </c>
      <c r="D660" s="5" t="str">
        <f>TEXT('Calendar Tab'!$B660, "mmm")</f>
        <v>Oct</v>
      </c>
      <c r="E660" s="6" t="str">
        <f xml:space="preserve">  "Q" &amp;  ( 1 + QUOTIENT('Calendar Tab'!$C660-1, 3))</f>
        <v>Q4</v>
      </c>
      <c r="F660" s="5">
        <f>YEAR('Calendar Tab'!$B660)</f>
        <v>2011</v>
      </c>
      <c r="G660" s="5">
        <f>WEEKDAY('Calendar Tab'!$B660)</f>
        <v>6</v>
      </c>
      <c r="H660" s="5" t="str">
        <f>TEXT('Calendar Tab'!$B660, "ddd")</f>
        <v>Fri</v>
      </c>
      <c r="I660" s="5">
        <f>INT(TEXT('Calendar Tab'!$B660, "d"))</f>
        <v>21</v>
      </c>
      <c r="J660" s="5" t="str">
        <f>'Calendar Tab'!$F660 &amp;"-" &amp;'Calendar Tab'!$E660</f>
        <v>2011-Q4</v>
      </c>
      <c r="K660" s="5" t="str">
        <f>'Calendar Tab'!$F660 &amp; "-" &amp; 'Calendar Tab'!$D660</f>
        <v>2011-Oct</v>
      </c>
      <c r="L660" s="5">
        <f>'Calendar Tab'!$F660 *100 +'Calendar Tab'!$C660</f>
        <v>201110</v>
      </c>
    </row>
    <row r="661" spans="1:12">
      <c r="A661" s="8">
        <f>'Calendar Tab'!$F661*10000 + 'Calendar Tab'!$C661*100 +'Calendar Tab'!$I661</f>
        <v>20111022</v>
      </c>
      <c r="B661" s="7">
        <v>40838</v>
      </c>
      <c r="C661" s="8">
        <f>INT(TEXT('Calendar Tab'!$B661, "m"))</f>
        <v>10</v>
      </c>
      <c r="D661" s="8" t="str">
        <f>TEXT('Calendar Tab'!$B661, "mmm")</f>
        <v>Oct</v>
      </c>
      <c r="E661" s="9" t="str">
        <f xml:space="preserve">  "Q" &amp;  ( 1 + QUOTIENT('Calendar Tab'!$C661-1, 3))</f>
        <v>Q4</v>
      </c>
      <c r="F661" s="8">
        <f>YEAR('Calendar Tab'!$B661)</f>
        <v>2011</v>
      </c>
      <c r="G661" s="8">
        <f>WEEKDAY('Calendar Tab'!$B661)</f>
        <v>7</v>
      </c>
      <c r="H661" s="8" t="str">
        <f>TEXT('Calendar Tab'!$B661, "ddd")</f>
        <v>Sat</v>
      </c>
      <c r="I661" s="8">
        <f>INT(TEXT('Calendar Tab'!$B661, "d"))</f>
        <v>22</v>
      </c>
      <c r="J661" s="8" t="str">
        <f>'Calendar Tab'!$F661 &amp;"-" &amp;'Calendar Tab'!$E661</f>
        <v>2011-Q4</v>
      </c>
      <c r="K661" s="8" t="str">
        <f>'Calendar Tab'!$F661 &amp; "-" &amp; 'Calendar Tab'!$D661</f>
        <v>2011-Oct</v>
      </c>
      <c r="L661" s="8">
        <f>'Calendar Tab'!$F661 *100 +'Calendar Tab'!$C661</f>
        <v>201110</v>
      </c>
    </row>
    <row r="662" spans="1:12">
      <c r="A662" s="5">
        <f>'Calendar Tab'!$F662*10000 + 'Calendar Tab'!$C662*100 +'Calendar Tab'!$I662</f>
        <v>20111023</v>
      </c>
      <c r="B662" s="4">
        <v>40839</v>
      </c>
      <c r="C662" s="5">
        <f>INT(TEXT('Calendar Tab'!$B662, "m"))</f>
        <v>10</v>
      </c>
      <c r="D662" s="5" t="str">
        <f>TEXT('Calendar Tab'!$B662, "mmm")</f>
        <v>Oct</v>
      </c>
      <c r="E662" s="6" t="str">
        <f xml:space="preserve">  "Q" &amp;  ( 1 + QUOTIENT('Calendar Tab'!$C662-1, 3))</f>
        <v>Q4</v>
      </c>
      <c r="F662" s="5">
        <f>YEAR('Calendar Tab'!$B662)</f>
        <v>2011</v>
      </c>
      <c r="G662" s="5">
        <f>WEEKDAY('Calendar Tab'!$B662)</f>
        <v>1</v>
      </c>
      <c r="H662" s="5" t="str">
        <f>TEXT('Calendar Tab'!$B662, "ddd")</f>
        <v>Sun</v>
      </c>
      <c r="I662" s="5">
        <f>INT(TEXT('Calendar Tab'!$B662, "d"))</f>
        <v>23</v>
      </c>
      <c r="J662" s="5" t="str">
        <f>'Calendar Tab'!$F662 &amp;"-" &amp;'Calendar Tab'!$E662</f>
        <v>2011-Q4</v>
      </c>
      <c r="K662" s="5" t="str">
        <f>'Calendar Tab'!$F662 &amp; "-" &amp; 'Calendar Tab'!$D662</f>
        <v>2011-Oct</v>
      </c>
      <c r="L662" s="5">
        <f>'Calendar Tab'!$F662 *100 +'Calendar Tab'!$C662</f>
        <v>201110</v>
      </c>
    </row>
    <row r="663" spans="1:12">
      <c r="A663" s="8">
        <f>'Calendar Tab'!$F663*10000 + 'Calendar Tab'!$C663*100 +'Calendar Tab'!$I663</f>
        <v>20111024</v>
      </c>
      <c r="B663" s="7">
        <v>40840</v>
      </c>
      <c r="C663" s="8">
        <f>INT(TEXT('Calendar Tab'!$B663, "m"))</f>
        <v>10</v>
      </c>
      <c r="D663" s="8" t="str">
        <f>TEXT('Calendar Tab'!$B663, "mmm")</f>
        <v>Oct</v>
      </c>
      <c r="E663" s="9" t="str">
        <f xml:space="preserve">  "Q" &amp;  ( 1 + QUOTIENT('Calendar Tab'!$C663-1, 3))</f>
        <v>Q4</v>
      </c>
      <c r="F663" s="8">
        <f>YEAR('Calendar Tab'!$B663)</f>
        <v>2011</v>
      </c>
      <c r="G663" s="8">
        <f>WEEKDAY('Calendar Tab'!$B663)</f>
        <v>2</v>
      </c>
      <c r="H663" s="8" t="str">
        <f>TEXT('Calendar Tab'!$B663, "ddd")</f>
        <v>Mon</v>
      </c>
      <c r="I663" s="8">
        <f>INT(TEXT('Calendar Tab'!$B663, "d"))</f>
        <v>24</v>
      </c>
      <c r="J663" s="8" t="str">
        <f>'Calendar Tab'!$F663 &amp;"-" &amp;'Calendar Tab'!$E663</f>
        <v>2011-Q4</v>
      </c>
      <c r="K663" s="8" t="str">
        <f>'Calendar Tab'!$F663 &amp; "-" &amp; 'Calendar Tab'!$D663</f>
        <v>2011-Oct</v>
      </c>
      <c r="L663" s="8">
        <f>'Calendar Tab'!$F663 *100 +'Calendar Tab'!$C663</f>
        <v>201110</v>
      </c>
    </row>
    <row r="664" spans="1:12">
      <c r="A664" s="5">
        <f>'Calendar Tab'!$F664*10000 + 'Calendar Tab'!$C664*100 +'Calendar Tab'!$I664</f>
        <v>20111025</v>
      </c>
      <c r="B664" s="4">
        <v>40841</v>
      </c>
      <c r="C664" s="5">
        <f>INT(TEXT('Calendar Tab'!$B664, "m"))</f>
        <v>10</v>
      </c>
      <c r="D664" s="5" t="str">
        <f>TEXT('Calendar Tab'!$B664, "mmm")</f>
        <v>Oct</v>
      </c>
      <c r="E664" s="6" t="str">
        <f xml:space="preserve">  "Q" &amp;  ( 1 + QUOTIENT('Calendar Tab'!$C664-1, 3))</f>
        <v>Q4</v>
      </c>
      <c r="F664" s="5">
        <f>YEAR('Calendar Tab'!$B664)</f>
        <v>2011</v>
      </c>
      <c r="G664" s="5">
        <f>WEEKDAY('Calendar Tab'!$B664)</f>
        <v>3</v>
      </c>
      <c r="H664" s="5" t="str">
        <f>TEXT('Calendar Tab'!$B664, "ddd")</f>
        <v>Tue</v>
      </c>
      <c r="I664" s="5">
        <f>INT(TEXT('Calendar Tab'!$B664, "d"))</f>
        <v>25</v>
      </c>
      <c r="J664" s="5" t="str">
        <f>'Calendar Tab'!$F664 &amp;"-" &amp;'Calendar Tab'!$E664</f>
        <v>2011-Q4</v>
      </c>
      <c r="K664" s="5" t="str">
        <f>'Calendar Tab'!$F664 &amp; "-" &amp; 'Calendar Tab'!$D664</f>
        <v>2011-Oct</v>
      </c>
      <c r="L664" s="5">
        <f>'Calendar Tab'!$F664 *100 +'Calendar Tab'!$C664</f>
        <v>201110</v>
      </c>
    </row>
    <row r="665" spans="1:12">
      <c r="A665" s="8">
        <f>'Calendar Tab'!$F665*10000 + 'Calendar Tab'!$C665*100 +'Calendar Tab'!$I665</f>
        <v>20111026</v>
      </c>
      <c r="B665" s="7">
        <v>40842</v>
      </c>
      <c r="C665" s="8">
        <f>INT(TEXT('Calendar Tab'!$B665, "m"))</f>
        <v>10</v>
      </c>
      <c r="D665" s="8" t="str">
        <f>TEXT('Calendar Tab'!$B665, "mmm")</f>
        <v>Oct</v>
      </c>
      <c r="E665" s="9" t="str">
        <f xml:space="preserve">  "Q" &amp;  ( 1 + QUOTIENT('Calendar Tab'!$C665-1, 3))</f>
        <v>Q4</v>
      </c>
      <c r="F665" s="8">
        <f>YEAR('Calendar Tab'!$B665)</f>
        <v>2011</v>
      </c>
      <c r="G665" s="8">
        <f>WEEKDAY('Calendar Tab'!$B665)</f>
        <v>4</v>
      </c>
      <c r="H665" s="8" t="str">
        <f>TEXT('Calendar Tab'!$B665, "ddd")</f>
        <v>Wed</v>
      </c>
      <c r="I665" s="8">
        <f>INT(TEXT('Calendar Tab'!$B665, "d"))</f>
        <v>26</v>
      </c>
      <c r="J665" s="8" t="str">
        <f>'Calendar Tab'!$F665 &amp;"-" &amp;'Calendar Tab'!$E665</f>
        <v>2011-Q4</v>
      </c>
      <c r="K665" s="8" t="str">
        <f>'Calendar Tab'!$F665 &amp; "-" &amp; 'Calendar Tab'!$D665</f>
        <v>2011-Oct</v>
      </c>
      <c r="L665" s="8">
        <f>'Calendar Tab'!$F665 *100 +'Calendar Tab'!$C665</f>
        <v>201110</v>
      </c>
    </row>
    <row r="666" spans="1:12">
      <c r="A666" s="5">
        <f>'Calendar Tab'!$F666*10000 + 'Calendar Tab'!$C666*100 +'Calendar Tab'!$I666</f>
        <v>20111027</v>
      </c>
      <c r="B666" s="4">
        <v>40843</v>
      </c>
      <c r="C666" s="5">
        <f>INT(TEXT('Calendar Tab'!$B666, "m"))</f>
        <v>10</v>
      </c>
      <c r="D666" s="5" t="str">
        <f>TEXT('Calendar Tab'!$B666, "mmm")</f>
        <v>Oct</v>
      </c>
      <c r="E666" s="6" t="str">
        <f xml:space="preserve">  "Q" &amp;  ( 1 + QUOTIENT('Calendar Tab'!$C666-1, 3))</f>
        <v>Q4</v>
      </c>
      <c r="F666" s="5">
        <f>YEAR('Calendar Tab'!$B666)</f>
        <v>2011</v>
      </c>
      <c r="G666" s="5">
        <f>WEEKDAY('Calendar Tab'!$B666)</f>
        <v>5</v>
      </c>
      <c r="H666" s="5" t="str">
        <f>TEXT('Calendar Tab'!$B666, "ddd")</f>
        <v>Thu</v>
      </c>
      <c r="I666" s="5">
        <f>INT(TEXT('Calendar Tab'!$B666, "d"))</f>
        <v>27</v>
      </c>
      <c r="J666" s="5" t="str">
        <f>'Calendar Tab'!$F666 &amp;"-" &amp;'Calendar Tab'!$E666</f>
        <v>2011-Q4</v>
      </c>
      <c r="K666" s="5" t="str">
        <f>'Calendar Tab'!$F666 &amp; "-" &amp; 'Calendar Tab'!$D666</f>
        <v>2011-Oct</v>
      </c>
      <c r="L666" s="5">
        <f>'Calendar Tab'!$F666 *100 +'Calendar Tab'!$C666</f>
        <v>201110</v>
      </c>
    </row>
    <row r="667" spans="1:12">
      <c r="A667" s="8">
        <f>'Calendar Tab'!$F667*10000 + 'Calendar Tab'!$C667*100 +'Calendar Tab'!$I667</f>
        <v>20111028</v>
      </c>
      <c r="B667" s="7">
        <v>40844</v>
      </c>
      <c r="C667" s="8">
        <f>INT(TEXT('Calendar Tab'!$B667, "m"))</f>
        <v>10</v>
      </c>
      <c r="D667" s="8" t="str">
        <f>TEXT('Calendar Tab'!$B667, "mmm")</f>
        <v>Oct</v>
      </c>
      <c r="E667" s="9" t="str">
        <f xml:space="preserve">  "Q" &amp;  ( 1 + QUOTIENT('Calendar Tab'!$C667-1, 3))</f>
        <v>Q4</v>
      </c>
      <c r="F667" s="8">
        <f>YEAR('Calendar Tab'!$B667)</f>
        <v>2011</v>
      </c>
      <c r="G667" s="8">
        <f>WEEKDAY('Calendar Tab'!$B667)</f>
        <v>6</v>
      </c>
      <c r="H667" s="8" t="str">
        <f>TEXT('Calendar Tab'!$B667, "ddd")</f>
        <v>Fri</v>
      </c>
      <c r="I667" s="8">
        <f>INT(TEXT('Calendar Tab'!$B667, "d"))</f>
        <v>28</v>
      </c>
      <c r="J667" s="8" t="str">
        <f>'Calendar Tab'!$F667 &amp;"-" &amp;'Calendar Tab'!$E667</f>
        <v>2011-Q4</v>
      </c>
      <c r="K667" s="8" t="str">
        <f>'Calendar Tab'!$F667 &amp; "-" &amp; 'Calendar Tab'!$D667</f>
        <v>2011-Oct</v>
      </c>
      <c r="L667" s="8">
        <f>'Calendar Tab'!$F667 *100 +'Calendar Tab'!$C667</f>
        <v>201110</v>
      </c>
    </row>
    <row r="668" spans="1:12">
      <c r="A668" s="5">
        <f>'Calendar Tab'!$F668*10000 + 'Calendar Tab'!$C668*100 +'Calendar Tab'!$I668</f>
        <v>20111029</v>
      </c>
      <c r="B668" s="4">
        <v>40845</v>
      </c>
      <c r="C668" s="5">
        <f>INT(TEXT('Calendar Tab'!$B668, "m"))</f>
        <v>10</v>
      </c>
      <c r="D668" s="5" t="str">
        <f>TEXT('Calendar Tab'!$B668, "mmm")</f>
        <v>Oct</v>
      </c>
      <c r="E668" s="6" t="str">
        <f xml:space="preserve">  "Q" &amp;  ( 1 + QUOTIENT('Calendar Tab'!$C668-1, 3))</f>
        <v>Q4</v>
      </c>
      <c r="F668" s="5">
        <f>YEAR('Calendar Tab'!$B668)</f>
        <v>2011</v>
      </c>
      <c r="G668" s="5">
        <f>WEEKDAY('Calendar Tab'!$B668)</f>
        <v>7</v>
      </c>
      <c r="H668" s="5" t="str">
        <f>TEXT('Calendar Tab'!$B668, "ddd")</f>
        <v>Sat</v>
      </c>
      <c r="I668" s="5">
        <f>INT(TEXT('Calendar Tab'!$B668, "d"))</f>
        <v>29</v>
      </c>
      <c r="J668" s="5" t="str">
        <f>'Calendar Tab'!$F668 &amp;"-" &amp;'Calendar Tab'!$E668</f>
        <v>2011-Q4</v>
      </c>
      <c r="K668" s="5" t="str">
        <f>'Calendar Tab'!$F668 &amp; "-" &amp; 'Calendar Tab'!$D668</f>
        <v>2011-Oct</v>
      </c>
      <c r="L668" s="5">
        <f>'Calendar Tab'!$F668 *100 +'Calendar Tab'!$C668</f>
        <v>201110</v>
      </c>
    </row>
    <row r="669" spans="1:12">
      <c r="A669" s="8">
        <f>'Calendar Tab'!$F669*10000 + 'Calendar Tab'!$C669*100 +'Calendar Tab'!$I669</f>
        <v>20111030</v>
      </c>
      <c r="B669" s="7">
        <v>40846</v>
      </c>
      <c r="C669" s="8">
        <f>INT(TEXT('Calendar Tab'!$B669, "m"))</f>
        <v>10</v>
      </c>
      <c r="D669" s="8" t="str">
        <f>TEXT('Calendar Tab'!$B669, "mmm")</f>
        <v>Oct</v>
      </c>
      <c r="E669" s="9" t="str">
        <f xml:space="preserve">  "Q" &amp;  ( 1 + QUOTIENT('Calendar Tab'!$C669-1, 3))</f>
        <v>Q4</v>
      </c>
      <c r="F669" s="8">
        <f>YEAR('Calendar Tab'!$B669)</f>
        <v>2011</v>
      </c>
      <c r="G669" s="8">
        <f>WEEKDAY('Calendar Tab'!$B669)</f>
        <v>1</v>
      </c>
      <c r="H669" s="8" t="str">
        <f>TEXT('Calendar Tab'!$B669, "ddd")</f>
        <v>Sun</v>
      </c>
      <c r="I669" s="8">
        <f>INT(TEXT('Calendar Tab'!$B669, "d"))</f>
        <v>30</v>
      </c>
      <c r="J669" s="8" t="str">
        <f>'Calendar Tab'!$F669 &amp;"-" &amp;'Calendar Tab'!$E669</f>
        <v>2011-Q4</v>
      </c>
      <c r="K669" s="8" t="str">
        <f>'Calendar Tab'!$F669 &amp; "-" &amp; 'Calendar Tab'!$D669</f>
        <v>2011-Oct</v>
      </c>
      <c r="L669" s="8">
        <f>'Calendar Tab'!$F669 *100 +'Calendar Tab'!$C669</f>
        <v>201110</v>
      </c>
    </row>
    <row r="670" spans="1:12">
      <c r="A670" s="5">
        <f>'Calendar Tab'!$F670*10000 + 'Calendar Tab'!$C670*100 +'Calendar Tab'!$I670</f>
        <v>20111031</v>
      </c>
      <c r="B670" s="4">
        <v>40847</v>
      </c>
      <c r="C670" s="5">
        <f>INT(TEXT('Calendar Tab'!$B670, "m"))</f>
        <v>10</v>
      </c>
      <c r="D670" s="5" t="str">
        <f>TEXT('Calendar Tab'!$B670, "mmm")</f>
        <v>Oct</v>
      </c>
      <c r="E670" s="6" t="str">
        <f xml:space="preserve">  "Q" &amp;  ( 1 + QUOTIENT('Calendar Tab'!$C670-1, 3))</f>
        <v>Q4</v>
      </c>
      <c r="F670" s="5">
        <f>YEAR('Calendar Tab'!$B670)</f>
        <v>2011</v>
      </c>
      <c r="G670" s="5">
        <f>WEEKDAY('Calendar Tab'!$B670)</f>
        <v>2</v>
      </c>
      <c r="H670" s="5" t="str">
        <f>TEXT('Calendar Tab'!$B670, "ddd")</f>
        <v>Mon</v>
      </c>
      <c r="I670" s="5">
        <f>INT(TEXT('Calendar Tab'!$B670, "d"))</f>
        <v>31</v>
      </c>
      <c r="J670" s="5" t="str">
        <f>'Calendar Tab'!$F670 &amp;"-" &amp;'Calendar Tab'!$E670</f>
        <v>2011-Q4</v>
      </c>
      <c r="K670" s="5" t="str">
        <f>'Calendar Tab'!$F670 &amp; "-" &amp; 'Calendar Tab'!$D670</f>
        <v>2011-Oct</v>
      </c>
      <c r="L670" s="5">
        <f>'Calendar Tab'!$F670 *100 +'Calendar Tab'!$C670</f>
        <v>201110</v>
      </c>
    </row>
    <row r="671" spans="1:12">
      <c r="A671" s="8">
        <f>'Calendar Tab'!$F671*10000 + 'Calendar Tab'!$C671*100 +'Calendar Tab'!$I671</f>
        <v>20111101</v>
      </c>
      <c r="B671" s="7">
        <v>40848</v>
      </c>
      <c r="C671" s="8">
        <f>INT(TEXT('Calendar Tab'!$B671, "m"))</f>
        <v>11</v>
      </c>
      <c r="D671" s="8" t="str">
        <f>TEXT('Calendar Tab'!$B671, "mmm")</f>
        <v>Nov</v>
      </c>
      <c r="E671" s="9" t="str">
        <f xml:space="preserve">  "Q" &amp;  ( 1 + QUOTIENT('Calendar Tab'!$C671-1, 3))</f>
        <v>Q4</v>
      </c>
      <c r="F671" s="8">
        <f>YEAR('Calendar Tab'!$B671)</f>
        <v>2011</v>
      </c>
      <c r="G671" s="8">
        <f>WEEKDAY('Calendar Tab'!$B671)</f>
        <v>3</v>
      </c>
      <c r="H671" s="8" t="str">
        <f>TEXT('Calendar Tab'!$B671, "ddd")</f>
        <v>Tue</v>
      </c>
      <c r="I671" s="8">
        <f>INT(TEXT('Calendar Tab'!$B671, "d"))</f>
        <v>1</v>
      </c>
      <c r="J671" s="8" t="str">
        <f>'Calendar Tab'!$F671 &amp;"-" &amp;'Calendar Tab'!$E671</f>
        <v>2011-Q4</v>
      </c>
      <c r="K671" s="8" t="str">
        <f>'Calendar Tab'!$F671 &amp; "-" &amp; 'Calendar Tab'!$D671</f>
        <v>2011-Nov</v>
      </c>
      <c r="L671" s="8">
        <f>'Calendar Tab'!$F671 *100 +'Calendar Tab'!$C671</f>
        <v>201111</v>
      </c>
    </row>
    <row r="672" spans="1:12">
      <c r="A672" s="5">
        <f>'Calendar Tab'!$F672*10000 + 'Calendar Tab'!$C672*100 +'Calendar Tab'!$I672</f>
        <v>20111102</v>
      </c>
      <c r="B672" s="4">
        <v>40849</v>
      </c>
      <c r="C672" s="5">
        <f>INT(TEXT('Calendar Tab'!$B672, "m"))</f>
        <v>11</v>
      </c>
      <c r="D672" s="5" t="str">
        <f>TEXT('Calendar Tab'!$B672, "mmm")</f>
        <v>Nov</v>
      </c>
      <c r="E672" s="6" t="str">
        <f xml:space="preserve">  "Q" &amp;  ( 1 + QUOTIENT('Calendar Tab'!$C672-1, 3))</f>
        <v>Q4</v>
      </c>
      <c r="F672" s="5">
        <f>YEAR('Calendar Tab'!$B672)</f>
        <v>2011</v>
      </c>
      <c r="G672" s="5">
        <f>WEEKDAY('Calendar Tab'!$B672)</f>
        <v>4</v>
      </c>
      <c r="H672" s="5" t="str">
        <f>TEXT('Calendar Tab'!$B672, "ddd")</f>
        <v>Wed</v>
      </c>
      <c r="I672" s="5">
        <f>INT(TEXT('Calendar Tab'!$B672, "d"))</f>
        <v>2</v>
      </c>
      <c r="J672" s="5" t="str">
        <f>'Calendar Tab'!$F672 &amp;"-" &amp;'Calendar Tab'!$E672</f>
        <v>2011-Q4</v>
      </c>
      <c r="K672" s="5" t="str">
        <f>'Calendar Tab'!$F672 &amp; "-" &amp; 'Calendar Tab'!$D672</f>
        <v>2011-Nov</v>
      </c>
      <c r="L672" s="5">
        <f>'Calendar Tab'!$F672 *100 +'Calendar Tab'!$C672</f>
        <v>201111</v>
      </c>
    </row>
    <row r="673" spans="1:12">
      <c r="A673" s="8">
        <f>'Calendar Tab'!$F673*10000 + 'Calendar Tab'!$C673*100 +'Calendar Tab'!$I673</f>
        <v>20111103</v>
      </c>
      <c r="B673" s="7">
        <v>40850</v>
      </c>
      <c r="C673" s="8">
        <f>INT(TEXT('Calendar Tab'!$B673, "m"))</f>
        <v>11</v>
      </c>
      <c r="D673" s="8" t="str">
        <f>TEXT('Calendar Tab'!$B673, "mmm")</f>
        <v>Nov</v>
      </c>
      <c r="E673" s="9" t="str">
        <f xml:space="preserve">  "Q" &amp;  ( 1 + QUOTIENT('Calendar Tab'!$C673-1, 3))</f>
        <v>Q4</v>
      </c>
      <c r="F673" s="8">
        <f>YEAR('Calendar Tab'!$B673)</f>
        <v>2011</v>
      </c>
      <c r="G673" s="8">
        <f>WEEKDAY('Calendar Tab'!$B673)</f>
        <v>5</v>
      </c>
      <c r="H673" s="8" t="str">
        <f>TEXT('Calendar Tab'!$B673, "ddd")</f>
        <v>Thu</v>
      </c>
      <c r="I673" s="8">
        <f>INT(TEXT('Calendar Tab'!$B673, "d"))</f>
        <v>3</v>
      </c>
      <c r="J673" s="8" t="str">
        <f>'Calendar Tab'!$F673 &amp;"-" &amp;'Calendar Tab'!$E673</f>
        <v>2011-Q4</v>
      </c>
      <c r="K673" s="8" t="str">
        <f>'Calendar Tab'!$F673 &amp; "-" &amp; 'Calendar Tab'!$D673</f>
        <v>2011-Nov</v>
      </c>
      <c r="L673" s="8">
        <f>'Calendar Tab'!$F673 *100 +'Calendar Tab'!$C673</f>
        <v>201111</v>
      </c>
    </row>
    <row r="674" spans="1:12">
      <c r="A674" s="5">
        <f>'Calendar Tab'!$F674*10000 + 'Calendar Tab'!$C674*100 +'Calendar Tab'!$I674</f>
        <v>20111104</v>
      </c>
      <c r="B674" s="4">
        <v>40851</v>
      </c>
      <c r="C674" s="5">
        <f>INT(TEXT('Calendar Tab'!$B674, "m"))</f>
        <v>11</v>
      </c>
      <c r="D674" s="5" t="str">
        <f>TEXT('Calendar Tab'!$B674, "mmm")</f>
        <v>Nov</v>
      </c>
      <c r="E674" s="6" t="str">
        <f xml:space="preserve">  "Q" &amp;  ( 1 + QUOTIENT('Calendar Tab'!$C674-1, 3))</f>
        <v>Q4</v>
      </c>
      <c r="F674" s="5">
        <f>YEAR('Calendar Tab'!$B674)</f>
        <v>2011</v>
      </c>
      <c r="G674" s="5">
        <f>WEEKDAY('Calendar Tab'!$B674)</f>
        <v>6</v>
      </c>
      <c r="H674" s="5" t="str">
        <f>TEXT('Calendar Tab'!$B674, "ddd")</f>
        <v>Fri</v>
      </c>
      <c r="I674" s="5">
        <f>INT(TEXT('Calendar Tab'!$B674, "d"))</f>
        <v>4</v>
      </c>
      <c r="J674" s="5" t="str">
        <f>'Calendar Tab'!$F674 &amp;"-" &amp;'Calendar Tab'!$E674</f>
        <v>2011-Q4</v>
      </c>
      <c r="K674" s="5" t="str">
        <f>'Calendar Tab'!$F674 &amp; "-" &amp; 'Calendar Tab'!$D674</f>
        <v>2011-Nov</v>
      </c>
      <c r="L674" s="5">
        <f>'Calendar Tab'!$F674 *100 +'Calendar Tab'!$C674</f>
        <v>201111</v>
      </c>
    </row>
    <row r="675" spans="1:12">
      <c r="A675" s="8">
        <f>'Calendar Tab'!$F675*10000 + 'Calendar Tab'!$C675*100 +'Calendar Tab'!$I675</f>
        <v>20111105</v>
      </c>
      <c r="B675" s="7">
        <v>40852</v>
      </c>
      <c r="C675" s="8">
        <f>INT(TEXT('Calendar Tab'!$B675, "m"))</f>
        <v>11</v>
      </c>
      <c r="D675" s="8" t="str">
        <f>TEXT('Calendar Tab'!$B675, "mmm")</f>
        <v>Nov</v>
      </c>
      <c r="E675" s="9" t="str">
        <f xml:space="preserve">  "Q" &amp;  ( 1 + QUOTIENT('Calendar Tab'!$C675-1, 3))</f>
        <v>Q4</v>
      </c>
      <c r="F675" s="8">
        <f>YEAR('Calendar Tab'!$B675)</f>
        <v>2011</v>
      </c>
      <c r="G675" s="8">
        <f>WEEKDAY('Calendar Tab'!$B675)</f>
        <v>7</v>
      </c>
      <c r="H675" s="8" t="str">
        <f>TEXT('Calendar Tab'!$B675, "ddd")</f>
        <v>Sat</v>
      </c>
      <c r="I675" s="8">
        <f>INT(TEXT('Calendar Tab'!$B675, "d"))</f>
        <v>5</v>
      </c>
      <c r="J675" s="8" t="str">
        <f>'Calendar Tab'!$F675 &amp;"-" &amp;'Calendar Tab'!$E675</f>
        <v>2011-Q4</v>
      </c>
      <c r="K675" s="8" t="str">
        <f>'Calendar Tab'!$F675 &amp; "-" &amp; 'Calendar Tab'!$D675</f>
        <v>2011-Nov</v>
      </c>
      <c r="L675" s="8">
        <f>'Calendar Tab'!$F675 *100 +'Calendar Tab'!$C675</f>
        <v>201111</v>
      </c>
    </row>
    <row r="676" spans="1:12">
      <c r="A676" s="5">
        <f>'Calendar Tab'!$F676*10000 + 'Calendar Tab'!$C676*100 +'Calendar Tab'!$I676</f>
        <v>20111106</v>
      </c>
      <c r="B676" s="4">
        <v>40853</v>
      </c>
      <c r="C676" s="5">
        <f>INT(TEXT('Calendar Tab'!$B676, "m"))</f>
        <v>11</v>
      </c>
      <c r="D676" s="5" t="str">
        <f>TEXT('Calendar Tab'!$B676, "mmm")</f>
        <v>Nov</v>
      </c>
      <c r="E676" s="6" t="str">
        <f xml:space="preserve">  "Q" &amp;  ( 1 + QUOTIENT('Calendar Tab'!$C676-1, 3))</f>
        <v>Q4</v>
      </c>
      <c r="F676" s="5">
        <f>YEAR('Calendar Tab'!$B676)</f>
        <v>2011</v>
      </c>
      <c r="G676" s="5">
        <f>WEEKDAY('Calendar Tab'!$B676)</f>
        <v>1</v>
      </c>
      <c r="H676" s="5" t="str">
        <f>TEXT('Calendar Tab'!$B676, "ddd")</f>
        <v>Sun</v>
      </c>
      <c r="I676" s="5">
        <f>INT(TEXT('Calendar Tab'!$B676, "d"))</f>
        <v>6</v>
      </c>
      <c r="J676" s="5" t="str">
        <f>'Calendar Tab'!$F676 &amp;"-" &amp;'Calendar Tab'!$E676</f>
        <v>2011-Q4</v>
      </c>
      <c r="K676" s="5" t="str">
        <f>'Calendar Tab'!$F676 &amp; "-" &amp; 'Calendar Tab'!$D676</f>
        <v>2011-Nov</v>
      </c>
      <c r="L676" s="5">
        <f>'Calendar Tab'!$F676 *100 +'Calendar Tab'!$C676</f>
        <v>201111</v>
      </c>
    </row>
    <row r="677" spans="1:12">
      <c r="A677" s="8">
        <f>'Calendar Tab'!$F677*10000 + 'Calendar Tab'!$C677*100 +'Calendar Tab'!$I677</f>
        <v>20111107</v>
      </c>
      <c r="B677" s="7">
        <v>40854</v>
      </c>
      <c r="C677" s="8">
        <f>INT(TEXT('Calendar Tab'!$B677, "m"))</f>
        <v>11</v>
      </c>
      <c r="D677" s="8" t="str">
        <f>TEXT('Calendar Tab'!$B677, "mmm")</f>
        <v>Nov</v>
      </c>
      <c r="E677" s="9" t="str">
        <f xml:space="preserve">  "Q" &amp;  ( 1 + QUOTIENT('Calendar Tab'!$C677-1, 3))</f>
        <v>Q4</v>
      </c>
      <c r="F677" s="8">
        <f>YEAR('Calendar Tab'!$B677)</f>
        <v>2011</v>
      </c>
      <c r="G677" s="8">
        <f>WEEKDAY('Calendar Tab'!$B677)</f>
        <v>2</v>
      </c>
      <c r="H677" s="8" t="str">
        <f>TEXT('Calendar Tab'!$B677, "ddd")</f>
        <v>Mon</v>
      </c>
      <c r="I677" s="8">
        <f>INT(TEXT('Calendar Tab'!$B677, "d"))</f>
        <v>7</v>
      </c>
      <c r="J677" s="8" t="str">
        <f>'Calendar Tab'!$F677 &amp;"-" &amp;'Calendar Tab'!$E677</f>
        <v>2011-Q4</v>
      </c>
      <c r="K677" s="8" t="str">
        <f>'Calendar Tab'!$F677 &amp; "-" &amp; 'Calendar Tab'!$D677</f>
        <v>2011-Nov</v>
      </c>
      <c r="L677" s="8">
        <f>'Calendar Tab'!$F677 *100 +'Calendar Tab'!$C677</f>
        <v>201111</v>
      </c>
    </row>
    <row r="678" spans="1:12">
      <c r="A678" s="5">
        <f>'Calendar Tab'!$F678*10000 + 'Calendar Tab'!$C678*100 +'Calendar Tab'!$I678</f>
        <v>20111108</v>
      </c>
      <c r="B678" s="4">
        <v>40855</v>
      </c>
      <c r="C678" s="5">
        <f>INT(TEXT('Calendar Tab'!$B678, "m"))</f>
        <v>11</v>
      </c>
      <c r="D678" s="5" t="str">
        <f>TEXT('Calendar Tab'!$B678, "mmm")</f>
        <v>Nov</v>
      </c>
      <c r="E678" s="6" t="str">
        <f xml:space="preserve">  "Q" &amp;  ( 1 + QUOTIENT('Calendar Tab'!$C678-1, 3))</f>
        <v>Q4</v>
      </c>
      <c r="F678" s="5">
        <f>YEAR('Calendar Tab'!$B678)</f>
        <v>2011</v>
      </c>
      <c r="G678" s="5">
        <f>WEEKDAY('Calendar Tab'!$B678)</f>
        <v>3</v>
      </c>
      <c r="H678" s="5" t="str">
        <f>TEXT('Calendar Tab'!$B678, "ddd")</f>
        <v>Tue</v>
      </c>
      <c r="I678" s="5">
        <f>INT(TEXT('Calendar Tab'!$B678, "d"))</f>
        <v>8</v>
      </c>
      <c r="J678" s="5" t="str">
        <f>'Calendar Tab'!$F678 &amp;"-" &amp;'Calendar Tab'!$E678</f>
        <v>2011-Q4</v>
      </c>
      <c r="K678" s="5" t="str">
        <f>'Calendar Tab'!$F678 &amp; "-" &amp; 'Calendar Tab'!$D678</f>
        <v>2011-Nov</v>
      </c>
      <c r="L678" s="5">
        <f>'Calendar Tab'!$F678 *100 +'Calendar Tab'!$C678</f>
        <v>201111</v>
      </c>
    </row>
    <row r="679" spans="1:12">
      <c r="A679" s="8">
        <f>'Calendar Tab'!$F679*10000 + 'Calendar Tab'!$C679*100 +'Calendar Tab'!$I679</f>
        <v>20111109</v>
      </c>
      <c r="B679" s="7">
        <v>40856</v>
      </c>
      <c r="C679" s="8">
        <f>INT(TEXT('Calendar Tab'!$B679, "m"))</f>
        <v>11</v>
      </c>
      <c r="D679" s="8" t="str">
        <f>TEXT('Calendar Tab'!$B679, "mmm")</f>
        <v>Nov</v>
      </c>
      <c r="E679" s="9" t="str">
        <f xml:space="preserve">  "Q" &amp;  ( 1 + QUOTIENT('Calendar Tab'!$C679-1, 3))</f>
        <v>Q4</v>
      </c>
      <c r="F679" s="8">
        <f>YEAR('Calendar Tab'!$B679)</f>
        <v>2011</v>
      </c>
      <c r="G679" s="8">
        <f>WEEKDAY('Calendar Tab'!$B679)</f>
        <v>4</v>
      </c>
      <c r="H679" s="8" t="str">
        <f>TEXT('Calendar Tab'!$B679, "ddd")</f>
        <v>Wed</v>
      </c>
      <c r="I679" s="8">
        <f>INT(TEXT('Calendar Tab'!$B679, "d"))</f>
        <v>9</v>
      </c>
      <c r="J679" s="8" t="str">
        <f>'Calendar Tab'!$F679 &amp;"-" &amp;'Calendar Tab'!$E679</f>
        <v>2011-Q4</v>
      </c>
      <c r="K679" s="8" t="str">
        <f>'Calendar Tab'!$F679 &amp; "-" &amp; 'Calendar Tab'!$D679</f>
        <v>2011-Nov</v>
      </c>
      <c r="L679" s="8">
        <f>'Calendar Tab'!$F679 *100 +'Calendar Tab'!$C679</f>
        <v>201111</v>
      </c>
    </row>
    <row r="680" spans="1:12">
      <c r="A680" s="5">
        <f>'Calendar Tab'!$F680*10000 + 'Calendar Tab'!$C680*100 +'Calendar Tab'!$I680</f>
        <v>20111110</v>
      </c>
      <c r="B680" s="4">
        <v>40857</v>
      </c>
      <c r="C680" s="5">
        <f>INT(TEXT('Calendar Tab'!$B680, "m"))</f>
        <v>11</v>
      </c>
      <c r="D680" s="5" t="str">
        <f>TEXT('Calendar Tab'!$B680, "mmm")</f>
        <v>Nov</v>
      </c>
      <c r="E680" s="6" t="str">
        <f xml:space="preserve">  "Q" &amp;  ( 1 + QUOTIENT('Calendar Tab'!$C680-1, 3))</f>
        <v>Q4</v>
      </c>
      <c r="F680" s="5">
        <f>YEAR('Calendar Tab'!$B680)</f>
        <v>2011</v>
      </c>
      <c r="G680" s="5">
        <f>WEEKDAY('Calendar Tab'!$B680)</f>
        <v>5</v>
      </c>
      <c r="H680" s="5" t="str">
        <f>TEXT('Calendar Tab'!$B680, "ddd")</f>
        <v>Thu</v>
      </c>
      <c r="I680" s="5">
        <f>INT(TEXT('Calendar Tab'!$B680, "d"))</f>
        <v>10</v>
      </c>
      <c r="J680" s="5" t="str">
        <f>'Calendar Tab'!$F680 &amp;"-" &amp;'Calendar Tab'!$E680</f>
        <v>2011-Q4</v>
      </c>
      <c r="K680" s="5" t="str">
        <f>'Calendar Tab'!$F680 &amp; "-" &amp; 'Calendar Tab'!$D680</f>
        <v>2011-Nov</v>
      </c>
      <c r="L680" s="5">
        <f>'Calendar Tab'!$F680 *100 +'Calendar Tab'!$C680</f>
        <v>201111</v>
      </c>
    </row>
    <row r="681" spans="1:12">
      <c r="A681" s="8">
        <f>'Calendar Tab'!$F681*10000 + 'Calendar Tab'!$C681*100 +'Calendar Tab'!$I681</f>
        <v>20111111</v>
      </c>
      <c r="B681" s="7">
        <v>40858</v>
      </c>
      <c r="C681" s="8">
        <f>INT(TEXT('Calendar Tab'!$B681, "m"))</f>
        <v>11</v>
      </c>
      <c r="D681" s="8" t="str">
        <f>TEXT('Calendar Tab'!$B681, "mmm")</f>
        <v>Nov</v>
      </c>
      <c r="E681" s="9" t="str">
        <f xml:space="preserve">  "Q" &amp;  ( 1 + QUOTIENT('Calendar Tab'!$C681-1, 3))</f>
        <v>Q4</v>
      </c>
      <c r="F681" s="8">
        <f>YEAR('Calendar Tab'!$B681)</f>
        <v>2011</v>
      </c>
      <c r="G681" s="8">
        <f>WEEKDAY('Calendar Tab'!$B681)</f>
        <v>6</v>
      </c>
      <c r="H681" s="8" t="str">
        <f>TEXT('Calendar Tab'!$B681, "ddd")</f>
        <v>Fri</v>
      </c>
      <c r="I681" s="8">
        <f>INT(TEXT('Calendar Tab'!$B681, "d"))</f>
        <v>11</v>
      </c>
      <c r="J681" s="8" t="str">
        <f>'Calendar Tab'!$F681 &amp;"-" &amp;'Calendar Tab'!$E681</f>
        <v>2011-Q4</v>
      </c>
      <c r="K681" s="8" t="str">
        <f>'Calendar Tab'!$F681 &amp; "-" &amp; 'Calendar Tab'!$D681</f>
        <v>2011-Nov</v>
      </c>
      <c r="L681" s="8">
        <f>'Calendar Tab'!$F681 *100 +'Calendar Tab'!$C681</f>
        <v>201111</v>
      </c>
    </row>
    <row r="682" spans="1:12">
      <c r="A682" s="5">
        <f>'Calendar Tab'!$F682*10000 + 'Calendar Tab'!$C682*100 +'Calendar Tab'!$I682</f>
        <v>20111112</v>
      </c>
      <c r="B682" s="4">
        <v>40859</v>
      </c>
      <c r="C682" s="5">
        <f>INT(TEXT('Calendar Tab'!$B682, "m"))</f>
        <v>11</v>
      </c>
      <c r="D682" s="5" t="str">
        <f>TEXT('Calendar Tab'!$B682, "mmm")</f>
        <v>Nov</v>
      </c>
      <c r="E682" s="6" t="str">
        <f xml:space="preserve">  "Q" &amp;  ( 1 + QUOTIENT('Calendar Tab'!$C682-1, 3))</f>
        <v>Q4</v>
      </c>
      <c r="F682" s="5">
        <f>YEAR('Calendar Tab'!$B682)</f>
        <v>2011</v>
      </c>
      <c r="G682" s="5">
        <f>WEEKDAY('Calendar Tab'!$B682)</f>
        <v>7</v>
      </c>
      <c r="H682" s="5" t="str">
        <f>TEXT('Calendar Tab'!$B682, "ddd")</f>
        <v>Sat</v>
      </c>
      <c r="I682" s="5">
        <f>INT(TEXT('Calendar Tab'!$B682, "d"))</f>
        <v>12</v>
      </c>
      <c r="J682" s="5" t="str">
        <f>'Calendar Tab'!$F682 &amp;"-" &amp;'Calendar Tab'!$E682</f>
        <v>2011-Q4</v>
      </c>
      <c r="K682" s="5" t="str">
        <f>'Calendar Tab'!$F682 &amp; "-" &amp; 'Calendar Tab'!$D682</f>
        <v>2011-Nov</v>
      </c>
      <c r="L682" s="5">
        <f>'Calendar Tab'!$F682 *100 +'Calendar Tab'!$C682</f>
        <v>201111</v>
      </c>
    </row>
    <row r="683" spans="1:12">
      <c r="A683" s="8">
        <f>'Calendar Tab'!$F683*10000 + 'Calendar Tab'!$C683*100 +'Calendar Tab'!$I683</f>
        <v>20111113</v>
      </c>
      <c r="B683" s="7">
        <v>40860</v>
      </c>
      <c r="C683" s="8">
        <f>INT(TEXT('Calendar Tab'!$B683, "m"))</f>
        <v>11</v>
      </c>
      <c r="D683" s="8" t="str">
        <f>TEXT('Calendar Tab'!$B683, "mmm")</f>
        <v>Nov</v>
      </c>
      <c r="E683" s="9" t="str">
        <f xml:space="preserve">  "Q" &amp;  ( 1 + QUOTIENT('Calendar Tab'!$C683-1, 3))</f>
        <v>Q4</v>
      </c>
      <c r="F683" s="8">
        <f>YEAR('Calendar Tab'!$B683)</f>
        <v>2011</v>
      </c>
      <c r="G683" s="8">
        <f>WEEKDAY('Calendar Tab'!$B683)</f>
        <v>1</v>
      </c>
      <c r="H683" s="8" t="str">
        <f>TEXT('Calendar Tab'!$B683, "ddd")</f>
        <v>Sun</v>
      </c>
      <c r="I683" s="8">
        <f>INT(TEXT('Calendar Tab'!$B683, "d"))</f>
        <v>13</v>
      </c>
      <c r="J683" s="8" t="str">
        <f>'Calendar Tab'!$F683 &amp;"-" &amp;'Calendar Tab'!$E683</f>
        <v>2011-Q4</v>
      </c>
      <c r="K683" s="8" t="str">
        <f>'Calendar Tab'!$F683 &amp; "-" &amp; 'Calendar Tab'!$D683</f>
        <v>2011-Nov</v>
      </c>
      <c r="L683" s="8">
        <f>'Calendar Tab'!$F683 *100 +'Calendar Tab'!$C683</f>
        <v>201111</v>
      </c>
    </row>
    <row r="684" spans="1:12">
      <c r="A684" s="5">
        <f>'Calendar Tab'!$F684*10000 + 'Calendar Tab'!$C684*100 +'Calendar Tab'!$I684</f>
        <v>20111114</v>
      </c>
      <c r="B684" s="4">
        <v>40861</v>
      </c>
      <c r="C684" s="5">
        <f>INT(TEXT('Calendar Tab'!$B684, "m"))</f>
        <v>11</v>
      </c>
      <c r="D684" s="5" t="str">
        <f>TEXT('Calendar Tab'!$B684, "mmm")</f>
        <v>Nov</v>
      </c>
      <c r="E684" s="6" t="str">
        <f xml:space="preserve">  "Q" &amp;  ( 1 + QUOTIENT('Calendar Tab'!$C684-1, 3))</f>
        <v>Q4</v>
      </c>
      <c r="F684" s="5">
        <f>YEAR('Calendar Tab'!$B684)</f>
        <v>2011</v>
      </c>
      <c r="G684" s="5">
        <f>WEEKDAY('Calendar Tab'!$B684)</f>
        <v>2</v>
      </c>
      <c r="H684" s="5" t="str">
        <f>TEXT('Calendar Tab'!$B684, "ddd")</f>
        <v>Mon</v>
      </c>
      <c r="I684" s="5">
        <f>INT(TEXT('Calendar Tab'!$B684, "d"))</f>
        <v>14</v>
      </c>
      <c r="J684" s="5" t="str">
        <f>'Calendar Tab'!$F684 &amp;"-" &amp;'Calendar Tab'!$E684</f>
        <v>2011-Q4</v>
      </c>
      <c r="K684" s="5" t="str">
        <f>'Calendar Tab'!$F684 &amp; "-" &amp; 'Calendar Tab'!$D684</f>
        <v>2011-Nov</v>
      </c>
      <c r="L684" s="5">
        <f>'Calendar Tab'!$F684 *100 +'Calendar Tab'!$C684</f>
        <v>201111</v>
      </c>
    </row>
    <row r="685" spans="1:12">
      <c r="A685" s="8">
        <f>'Calendar Tab'!$F685*10000 + 'Calendar Tab'!$C685*100 +'Calendar Tab'!$I685</f>
        <v>20111115</v>
      </c>
      <c r="B685" s="7">
        <v>40862</v>
      </c>
      <c r="C685" s="8">
        <f>INT(TEXT('Calendar Tab'!$B685, "m"))</f>
        <v>11</v>
      </c>
      <c r="D685" s="8" t="str">
        <f>TEXT('Calendar Tab'!$B685, "mmm")</f>
        <v>Nov</v>
      </c>
      <c r="E685" s="9" t="str">
        <f xml:space="preserve">  "Q" &amp;  ( 1 + QUOTIENT('Calendar Tab'!$C685-1, 3))</f>
        <v>Q4</v>
      </c>
      <c r="F685" s="8">
        <f>YEAR('Calendar Tab'!$B685)</f>
        <v>2011</v>
      </c>
      <c r="G685" s="8">
        <f>WEEKDAY('Calendar Tab'!$B685)</f>
        <v>3</v>
      </c>
      <c r="H685" s="8" t="str">
        <f>TEXT('Calendar Tab'!$B685, "ddd")</f>
        <v>Tue</v>
      </c>
      <c r="I685" s="8">
        <f>INT(TEXT('Calendar Tab'!$B685, "d"))</f>
        <v>15</v>
      </c>
      <c r="J685" s="8" t="str">
        <f>'Calendar Tab'!$F685 &amp;"-" &amp;'Calendar Tab'!$E685</f>
        <v>2011-Q4</v>
      </c>
      <c r="K685" s="8" t="str">
        <f>'Calendar Tab'!$F685 &amp; "-" &amp; 'Calendar Tab'!$D685</f>
        <v>2011-Nov</v>
      </c>
      <c r="L685" s="8">
        <f>'Calendar Tab'!$F685 *100 +'Calendar Tab'!$C685</f>
        <v>201111</v>
      </c>
    </row>
    <row r="686" spans="1:12">
      <c r="A686" s="5">
        <f>'Calendar Tab'!$F686*10000 + 'Calendar Tab'!$C686*100 +'Calendar Tab'!$I686</f>
        <v>20111116</v>
      </c>
      <c r="B686" s="4">
        <v>40863</v>
      </c>
      <c r="C686" s="5">
        <f>INT(TEXT('Calendar Tab'!$B686, "m"))</f>
        <v>11</v>
      </c>
      <c r="D686" s="5" t="str">
        <f>TEXT('Calendar Tab'!$B686, "mmm")</f>
        <v>Nov</v>
      </c>
      <c r="E686" s="6" t="str">
        <f xml:space="preserve">  "Q" &amp;  ( 1 + QUOTIENT('Calendar Tab'!$C686-1, 3))</f>
        <v>Q4</v>
      </c>
      <c r="F686" s="5">
        <f>YEAR('Calendar Tab'!$B686)</f>
        <v>2011</v>
      </c>
      <c r="G686" s="5">
        <f>WEEKDAY('Calendar Tab'!$B686)</f>
        <v>4</v>
      </c>
      <c r="H686" s="5" t="str">
        <f>TEXT('Calendar Tab'!$B686, "ddd")</f>
        <v>Wed</v>
      </c>
      <c r="I686" s="5">
        <f>INT(TEXT('Calendar Tab'!$B686, "d"))</f>
        <v>16</v>
      </c>
      <c r="J686" s="5" t="str">
        <f>'Calendar Tab'!$F686 &amp;"-" &amp;'Calendar Tab'!$E686</f>
        <v>2011-Q4</v>
      </c>
      <c r="K686" s="5" t="str">
        <f>'Calendar Tab'!$F686 &amp; "-" &amp; 'Calendar Tab'!$D686</f>
        <v>2011-Nov</v>
      </c>
      <c r="L686" s="5">
        <f>'Calendar Tab'!$F686 *100 +'Calendar Tab'!$C686</f>
        <v>201111</v>
      </c>
    </row>
    <row r="687" spans="1:12">
      <c r="A687" s="8">
        <f>'Calendar Tab'!$F687*10000 + 'Calendar Tab'!$C687*100 +'Calendar Tab'!$I687</f>
        <v>20111117</v>
      </c>
      <c r="B687" s="7">
        <v>40864</v>
      </c>
      <c r="C687" s="8">
        <f>INT(TEXT('Calendar Tab'!$B687, "m"))</f>
        <v>11</v>
      </c>
      <c r="D687" s="8" t="str">
        <f>TEXT('Calendar Tab'!$B687, "mmm")</f>
        <v>Nov</v>
      </c>
      <c r="E687" s="9" t="str">
        <f xml:space="preserve">  "Q" &amp;  ( 1 + QUOTIENT('Calendar Tab'!$C687-1, 3))</f>
        <v>Q4</v>
      </c>
      <c r="F687" s="8">
        <f>YEAR('Calendar Tab'!$B687)</f>
        <v>2011</v>
      </c>
      <c r="G687" s="8">
        <f>WEEKDAY('Calendar Tab'!$B687)</f>
        <v>5</v>
      </c>
      <c r="H687" s="8" t="str">
        <f>TEXT('Calendar Tab'!$B687, "ddd")</f>
        <v>Thu</v>
      </c>
      <c r="I687" s="8">
        <f>INT(TEXT('Calendar Tab'!$B687, "d"))</f>
        <v>17</v>
      </c>
      <c r="J687" s="8" t="str">
        <f>'Calendar Tab'!$F687 &amp;"-" &amp;'Calendar Tab'!$E687</f>
        <v>2011-Q4</v>
      </c>
      <c r="K687" s="8" t="str">
        <f>'Calendar Tab'!$F687 &amp; "-" &amp; 'Calendar Tab'!$D687</f>
        <v>2011-Nov</v>
      </c>
      <c r="L687" s="8">
        <f>'Calendar Tab'!$F687 *100 +'Calendar Tab'!$C687</f>
        <v>201111</v>
      </c>
    </row>
    <row r="688" spans="1:12">
      <c r="A688" s="5">
        <f>'Calendar Tab'!$F688*10000 + 'Calendar Tab'!$C688*100 +'Calendar Tab'!$I688</f>
        <v>20111118</v>
      </c>
      <c r="B688" s="4">
        <v>40865</v>
      </c>
      <c r="C688" s="5">
        <f>INT(TEXT('Calendar Tab'!$B688, "m"))</f>
        <v>11</v>
      </c>
      <c r="D688" s="5" t="str">
        <f>TEXT('Calendar Tab'!$B688, "mmm")</f>
        <v>Nov</v>
      </c>
      <c r="E688" s="6" t="str">
        <f xml:space="preserve">  "Q" &amp;  ( 1 + QUOTIENT('Calendar Tab'!$C688-1, 3))</f>
        <v>Q4</v>
      </c>
      <c r="F688" s="5">
        <f>YEAR('Calendar Tab'!$B688)</f>
        <v>2011</v>
      </c>
      <c r="G688" s="5">
        <f>WEEKDAY('Calendar Tab'!$B688)</f>
        <v>6</v>
      </c>
      <c r="H688" s="5" t="str">
        <f>TEXT('Calendar Tab'!$B688, "ddd")</f>
        <v>Fri</v>
      </c>
      <c r="I688" s="5">
        <f>INT(TEXT('Calendar Tab'!$B688, "d"))</f>
        <v>18</v>
      </c>
      <c r="J688" s="5" t="str">
        <f>'Calendar Tab'!$F688 &amp;"-" &amp;'Calendar Tab'!$E688</f>
        <v>2011-Q4</v>
      </c>
      <c r="K688" s="5" t="str">
        <f>'Calendar Tab'!$F688 &amp; "-" &amp; 'Calendar Tab'!$D688</f>
        <v>2011-Nov</v>
      </c>
      <c r="L688" s="5">
        <f>'Calendar Tab'!$F688 *100 +'Calendar Tab'!$C688</f>
        <v>201111</v>
      </c>
    </row>
    <row r="689" spans="1:12">
      <c r="A689" s="8">
        <f>'Calendar Tab'!$F689*10000 + 'Calendar Tab'!$C689*100 +'Calendar Tab'!$I689</f>
        <v>20111119</v>
      </c>
      <c r="B689" s="7">
        <v>40866</v>
      </c>
      <c r="C689" s="8">
        <f>INT(TEXT('Calendar Tab'!$B689, "m"))</f>
        <v>11</v>
      </c>
      <c r="D689" s="8" t="str">
        <f>TEXT('Calendar Tab'!$B689, "mmm")</f>
        <v>Nov</v>
      </c>
      <c r="E689" s="9" t="str">
        <f xml:space="preserve">  "Q" &amp;  ( 1 + QUOTIENT('Calendar Tab'!$C689-1, 3))</f>
        <v>Q4</v>
      </c>
      <c r="F689" s="8">
        <f>YEAR('Calendar Tab'!$B689)</f>
        <v>2011</v>
      </c>
      <c r="G689" s="8">
        <f>WEEKDAY('Calendar Tab'!$B689)</f>
        <v>7</v>
      </c>
      <c r="H689" s="8" t="str">
        <f>TEXT('Calendar Tab'!$B689, "ddd")</f>
        <v>Sat</v>
      </c>
      <c r="I689" s="8">
        <f>INT(TEXT('Calendar Tab'!$B689, "d"))</f>
        <v>19</v>
      </c>
      <c r="J689" s="8" t="str">
        <f>'Calendar Tab'!$F689 &amp;"-" &amp;'Calendar Tab'!$E689</f>
        <v>2011-Q4</v>
      </c>
      <c r="K689" s="8" t="str">
        <f>'Calendar Tab'!$F689 &amp; "-" &amp; 'Calendar Tab'!$D689</f>
        <v>2011-Nov</v>
      </c>
      <c r="L689" s="8">
        <f>'Calendar Tab'!$F689 *100 +'Calendar Tab'!$C689</f>
        <v>201111</v>
      </c>
    </row>
    <row r="690" spans="1:12">
      <c r="A690" s="5">
        <f>'Calendar Tab'!$F690*10000 + 'Calendar Tab'!$C690*100 +'Calendar Tab'!$I690</f>
        <v>20111120</v>
      </c>
      <c r="B690" s="4">
        <v>40867</v>
      </c>
      <c r="C690" s="5">
        <f>INT(TEXT('Calendar Tab'!$B690, "m"))</f>
        <v>11</v>
      </c>
      <c r="D690" s="5" t="str">
        <f>TEXT('Calendar Tab'!$B690, "mmm")</f>
        <v>Nov</v>
      </c>
      <c r="E690" s="6" t="str">
        <f xml:space="preserve">  "Q" &amp;  ( 1 + QUOTIENT('Calendar Tab'!$C690-1, 3))</f>
        <v>Q4</v>
      </c>
      <c r="F690" s="5">
        <f>YEAR('Calendar Tab'!$B690)</f>
        <v>2011</v>
      </c>
      <c r="G690" s="5">
        <f>WEEKDAY('Calendar Tab'!$B690)</f>
        <v>1</v>
      </c>
      <c r="H690" s="5" t="str">
        <f>TEXT('Calendar Tab'!$B690, "ddd")</f>
        <v>Sun</v>
      </c>
      <c r="I690" s="5">
        <f>INT(TEXT('Calendar Tab'!$B690, "d"))</f>
        <v>20</v>
      </c>
      <c r="J690" s="5" t="str">
        <f>'Calendar Tab'!$F690 &amp;"-" &amp;'Calendar Tab'!$E690</f>
        <v>2011-Q4</v>
      </c>
      <c r="K690" s="5" t="str">
        <f>'Calendar Tab'!$F690 &amp; "-" &amp; 'Calendar Tab'!$D690</f>
        <v>2011-Nov</v>
      </c>
      <c r="L690" s="5">
        <f>'Calendar Tab'!$F690 *100 +'Calendar Tab'!$C690</f>
        <v>201111</v>
      </c>
    </row>
    <row r="691" spans="1:12">
      <c r="A691" s="8">
        <f>'Calendar Tab'!$F691*10000 + 'Calendar Tab'!$C691*100 +'Calendar Tab'!$I691</f>
        <v>20111121</v>
      </c>
      <c r="B691" s="7">
        <v>40868</v>
      </c>
      <c r="C691" s="8">
        <f>INT(TEXT('Calendar Tab'!$B691, "m"))</f>
        <v>11</v>
      </c>
      <c r="D691" s="8" t="str">
        <f>TEXT('Calendar Tab'!$B691, "mmm")</f>
        <v>Nov</v>
      </c>
      <c r="E691" s="9" t="str">
        <f xml:space="preserve">  "Q" &amp;  ( 1 + QUOTIENT('Calendar Tab'!$C691-1, 3))</f>
        <v>Q4</v>
      </c>
      <c r="F691" s="8">
        <f>YEAR('Calendar Tab'!$B691)</f>
        <v>2011</v>
      </c>
      <c r="G691" s="8">
        <f>WEEKDAY('Calendar Tab'!$B691)</f>
        <v>2</v>
      </c>
      <c r="H691" s="8" t="str">
        <f>TEXT('Calendar Tab'!$B691, "ddd")</f>
        <v>Mon</v>
      </c>
      <c r="I691" s="8">
        <f>INT(TEXT('Calendar Tab'!$B691, "d"))</f>
        <v>21</v>
      </c>
      <c r="J691" s="8" t="str">
        <f>'Calendar Tab'!$F691 &amp;"-" &amp;'Calendar Tab'!$E691</f>
        <v>2011-Q4</v>
      </c>
      <c r="K691" s="8" t="str">
        <f>'Calendar Tab'!$F691 &amp; "-" &amp; 'Calendar Tab'!$D691</f>
        <v>2011-Nov</v>
      </c>
      <c r="L691" s="8">
        <f>'Calendar Tab'!$F691 *100 +'Calendar Tab'!$C691</f>
        <v>201111</v>
      </c>
    </row>
    <row r="692" spans="1:12">
      <c r="A692" s="5">
        <f>'Calendar Tab'!$F692*10000 + 'Calendar Tab'!$C692*100 +'Calendar Tab'!$I692</f>
        <v>20111122</v>
      </c>
      <c r="B692" s="4">
        <v>40869</v>
      </c>
      <c r="C692" s="5">
        <f>INT(TEXT('Calendar Tab'!$B692, "m"))</f>
        <v>11</v>
      </c>
      <c r="D692" s="5" t="str">
        <f>TEXT('Calendar Tab'!$B692, "mmm")</f>
        <v>Nov</v>
      </c>
      <c r="E692" s="6" t="str">
        <f xml:space="preserve">  "Q" &amp;  ( 1 + QUOTIENT('Calendar Tab'!$C692-1, 3))</f>
        <v>Q4</v>
      </c>
      <c r="F692" s="5">
        <f>YEAR('Calendar Tab'!$B692)</f>
        <v>2011</v>
      </c>
      <c r="G692" s="5">
        <f>WEEKDAY('Calendar Tab'!$B692)</f>
        <v>3</v>
      </c>
      <c r="H692" s="5" t="str">
        <f>TEXT('Calendar Tab'!$B692, "ddd")</f>
        <v>Tue</v>
      </c>
      <c r="I692" s="5">
        <f>INT(TEXT('Calendar Tab'!$B692, "d"))</f>
        <v>22</v>
      </c>
      <c r="J692" s="5" t="str">
        <f>'Calendar Tab'!$F692 &amp;"-" &amp;'Calendar Tab'!$E692</f>
        <v>2011-Q4</v>
      </c>
      <c r="K692" s="5" t="str">
        <f>'Calendar Tab'!$F692 &amp; "-" &amp; 'Calendar Tab'!$D692</f>
        <v>2011-Nov</v>
      </c>
      <c r="L692" s="5">
        <f>'Calendar Tab'!$F692 *100 +'Calendar Tab'!$C692</f>
        <v>201111</v>
      </c>
    </row>
    <row r="693" spans="1:12">
      <c r="A693" s="8">
        <f>'Calendar Tab'!$F693*10000 + 'Calendar Tab'!$C693*100 +'Calendar Tab'!$I693</f>
        <v>20111123</v>
      </c>
      <c r="B693" s="7">
        <v>40870</v>
      </c>
      <c r="C693" s="8">
        <f>INT(TEXT('Calendar Tab'!$B693, "m"))</f>
        <v>11</v>
      </c>
      <c r="D693" s="8" t="str">
        <f>TEXT('Calendar Tab'!$B693, "mmm")</f>
        <v>Nov</v>
      </c>
      <c r="E693" s="9" t="str">
        <f xml:space="preserve">  "Q" &amp;  ( 1 + QUOTIENT('Calendar Tab'!$C693-1, 3))</f>
        <v>Q4</v>
      </c>
      <c r="F693" s="8">
        <f>YEAR('Calendar Tab'!$B693)</f>
        <v>2011</v>
      </c>
      <c r="G693" s="8">
        <f>WEEKDAY('Calendar Tab'!$B693)</f>
        <v>4</v>
      </c>
      <c r="H693" s="8" t="str">
        <f>TEXT('Calendar Tab'!$B693, "ddd")</f>
        <v>Wed</v>
      </c>
      <c r="I693" s="8">
        <f>INT(TEXT('Calendar Tab'!$B693, "d"))</f>
        <v>23</v>
      </c>
      <c r="J693" s="8" t="str">
        <f>'Calendar Tab'!$F693 &amp;"-" &amp;'Calendar Tab'!$E693</f>
        <v>2011-Q4</v>
      </c>
      <c r="K693" s="8" t="str">
        <f>'Calendar Tab'!$F693 &amp; "-" &amp; 'Calendar Tab'!$D693</f>
        <v>2011-Nov</v>
      </c>
      <c r="L693" s="8">
        <f>'Calendar Tab'!$F693 *100 +'Calendar Tab'!$C693</f>
        <v>201111</v>
      </c>
    </row>
    <row r="694" spans="1:12">
      <c r="A694" s="5">
        <f>'Calendar Tab'!$F694*10000 + 'Calendar Tab'!$C694*100 +'Calendar Tab'!$I694</f>
        <v>20111124</v>
      </c>
      <c r="B694" s="4">
        <v>40871</v>
      </c>
      <c r="C694" s="5">
        <f>INT(TEXT('Calendar Tab'!$B694, "m"))</f>
        <v>11</v>
      </c>
      <c r="D694" s="5" t="str">
        <f>TEXT('Calendar Tab'!$B694, "mmm")</f>
        <v>Nov</v>
      </c>
      <c r="E694" s="6" t="str">
        <f xml:space="preserve">  "Q" &amp;  ( 1 + QUOTIENT('Calendar Tab'!$C694-1, 3))</f>
        <v>Q4</v>
      </c>
      <c r="F694" s="5">
        <f>YEAR('Calendar Tab'!$B694)</f>
        <v>2011</v>
      </c>
      <c r="G694" s="5">
        <f>WEEKDAY('Calendar Tab'!$B694)</f>
        <v>5</v>
      </c>
      <c r="H694" s="5" t="str">
        <f>TEXT('Calendar Tab'!$B694, "ddd")</f>
        <v>Thu</v>
      </c>
      <c r="I694" s="5">
        <f>INT(TEXT('Calendar Tab'!$B694, "d"))</f>
        <v>24</v>
      </c>
      <c r="J694" s="5" t="str">
        <f>'Calendar Tab'!$F694 &amp;"-" &amp;'Calendar Tab'!$E694</f>
        <v>2011-Q4</v>
      </c>
      <c r="K694" s="5" t="str">
        <f>'Calendar Tab'!$F694 &amp; "-" &amp; 'Calendar Tab'!$D694</f>
        <v>2011-Nov</v>
      </c>
      <c r="L694" s="5">
        <f>'Calendar Tab'!$F694 *100 +'Calendar Tab'!$C694</f>
        <v>201111</v>
      </c>
    </row>
    <row r="695" spans="1:12">
      <c r="A695" s="8">
        <f>'Calendar Tab'!$F695*10000 + 'Calendar Tab'!$C695*100 +'Calendar Tab'!$I695</f>
        <v>20111125</v>
      </c>
      <c r="B695" s="7">
        <v>40872</v>
      </c>
      <c r="C695" s="8">
        <f>INT(TEXT('Calendar Tab'!$B695, "m"))</f>
        <v>11</v>
      </c>
      <c r="D695" s="8" t="str">
        <f>TEXT('Calendar Tab'!$B695, "mmm")</f>
        <v>Nov</v>
      </c>
      <c r="E695" s="9" t="str">
        <f xml:space="preserve">  "Q" &amp;  ( 1 + QUOTIENT('Calendar Tab'!$C695-1, 3))</f>
        <v>Q4</v>
      </c>
      <c r="F695" s="8">
        <f>YEAR('Calendar Tab'!$B695)</f>
        <v>2011</v>
      </c>
      <c r="G695" s="8">
        <f>WEEKDAY('Calendar Tab'!$B695)</f>
        <v>6</v>
      </c>
      <c r="H695" s="8" t="str">
        <f>TEXT('Calendar Tab'!$B695, "ddd")</f>
        <v>Fri</v>
      </c>
      <c r="I695" s="8">
        <f>INT(TEXT('Calendar Tab'!$B695, "d"))</f>
        <v>25</v>
      </c>
      <c r="J695" s="8" t="str">
        <f>'Calendar Tab'!$F695 &amp;"-" &amp;'Calendar Tab'!$E695</f>
        <v>2011-Q4</v>
      </c>
      <c r="K695" s="8" t="str">
        <f>'Calendar Tab'!$F695 &amp; "-" &amp; 'Calendar Tab'!$D695</f>
        <v>2011-Nov</v>
      </c>
      <c r="L695" s="8">
        <f>'Calendar Tab'!$F695 *100 +'Calendar Tab'!$C695</f>
        <v>201111</v>
      </c>
    </row>
    <row r="696" spans="1:12">
      <c r="A696" s="5">
        <f>'Calendar Tab'!$F696*10000 + 'Calendar Tab'!$C696*100 +'Calendar Tab'!$I696</f>
        <v>20111126</v>
      </c>
      <c r="B696" s="4">
        <v>40873</v>
      </c>
      <c r="C696" s="5">
        <f>INT(TEXT('Calendar Tab'!$B696, "m"))</f>
        <v>11</v>
      </c>
      <c r="D696" s="5" t="str">
        <f>TEXT('Calendar Tab'!$B696, "mmm")</f>
        <v>Nov</v>
      </c>
      <c r="E696" s="6" t="str">
        <f xml:space="preserve">  "Q" &amp;  ( 1 + QUOTIENT('Calendar Tab'!$C696-1, 3))</f>
        <v>Q4</v>
      </c>
      <c r="F696" s="5">
        <f>YEAR('Calendar Tab'!$B696)</f>
        <v>2011</v>
      </c>
      <c r="G696" s="5">
        <f>WEEKDAY('Calendar Tab'!$B696)</f>
        <v>7</v>
      </c>
      <c r="H696" s="5" t="str">
        <f>TEXT('Calendar Tab'!$B696, "ddd")</f>
        <v>Sat</v>
      </c>
      <c r="I696" s="5">
        <f>INT(TEXT('Calendar Tab'!$B696, "d"))</f>
        <v>26</v>
      </c>
      <c r="J696" s="5" t="str">
        <f>'Calendar Tab'!$F696 &amp;"-" &amp;'Calendar Tab'!$E696</f>
        <v>2011-Q4</v>
      </c>
      <c r="K696" s="5" t="str">
        <f>'Calendar Tab'!$F696 &amp; "-" &amp; 'Calendar Tab'!$D696</f>
        <v>2011-Nov</v>
      </c>
      <c r="L696" s="5">
        <f>'Calendar Tab'!$F696 *100 +'Calendar Tab'!$C696</f>
        <v>201111</v>
      </c>
    </row>
    <row r="697" spans="1:12">
      <c r="A697" s="8">
        <f>'Calendar Tab'!$F697*10000 + 'Calendar Tab'!$C697*100 +'Calendar Tab'!$I697</f>
        <v>20111127</v>
      </c>
      <c r="B697" s="7">
        <v>40874</v>
      </c>
      <c r="C697" s="8">
        <f>INT(TEXT('Calendar Tab'!$B697, "m"))</f>
        <v>11</v>
      </c>
      <c r="D697" s="8" t="str">
        <f>TEXT('Calendar Tab'!$B697, "mmm")</f>
        <v>Nov</v>
      </c>
      <c r="E697" s="9" t="str">
        <f xml:space="preserve">  "Q" &amp;  ( 1 + QUOTIENT('Calendar Tab'!$C697-1, 3))</f>
        <v>Q4</v>
      </c>
      <c r="F697" s="8">
        <f>YEAR('Calendar Tab'!$B697)</f>
        <v>2011</v>
      </c>
      <c r="G697" s="8">
        <f>WEEKDAY('Calendar Tab'!$B697)</f>
        <v>1</v>
      </c>
      <c r="H697" s="8" t="str">
        <f>TEXT('Calendar Tab'!$B697, "ddd")</f>
        <v>Sun</v>
      </c>
      <c r="I697" s="8">
        <f>INT(TEXT('Calendar Tab'!$B697, "d"))</f>
        <v>27</v>
      </c>
      <c r="J697" s="8" t="str">
        <f>'Calendar Tab'!$F697 &amp;"-" &amp;'Calendar Tab'!$E697</f>
        <v>2011-Q4</v>
      </c>
      <c r="K697" s="8" t="str">
        <f>'Calendar Tab'!$F697 &amp; "-" &amp; 'Calendar Tab'!$D697</f>
        <v>2011-Nov</v>
      </c>
      <c r="L697" s="8">
        <f>'Calendar Tab'!$F697 *100 +'Calendar Tab'!$C697</f>
        <v>201111</v>
      </c>
    </row>
    <row r="698" spans="1:12">
      <c r="A698" s="5">
        <f>'Calendar Tab'!$F698*10000 + 'Calendar Tab'!$C698*100 +'Calendar Tab'!$I698</f>
        <v>20111128</v>
      </c>
      <c r="B698" s="4">
        <v>40875</v>
      </c>
      <c r="C698" s="5">
        <f>INT(TEXT('Calendar Tab'!$B698, "m"))</f>
        <v>11</v>
      </c>
      <c r="D698" s="5" t="str">
        <f>TEXT('Calendar Tab'!$B698, "mmm")</f>
        <v>Nov</v>
      </c>
      <c r="E698" s="6" t="str">
        <f xml:space="preserve">  "Q" &amp;  ( 1 + QUOTIENT('Calendar Tab'!$C698-1, 3))</f>
        <v>Q4</v>
      </c>
      <c r="F698" s="5">
        <f>YEAR('Calendar Tab'!$B698)</f>
        <v>2011</v>
      </c>
      <c r="G698" s="5">
        <f>WEEKDAY('Calendar Tab'!$B698)</f>
        <v>2</v>
      </c>
      <c r="H698" s="5" t="str">
        <f>TEXT('Calendar Tab'!$B698, "ddd")</f>
        <v>Mon</v>
      </c>
      <c r="I698" s="5">
        <f>INT(TEXT('Calendar Tab'!$B698, "d"))</f>
        <v>28</v>
      </c>
      <c r="J698" s="5" t="str">
        <f>'Calendar Tab'!$F698 &amp;"-" &amp;'Calendar Tab'!$E698</f>
        <v>2011-Q4</v>
      </c>
      <c r="K698" s="5" t="str">
        <f>'Calendar Tab'!$F698 &amp; "-" &amp; 'Calendar Tab'!$D698</f>
        <v>2011-Nov</v>
      </c>
      <c r="L698" s="5">
        <f>'Calendar Tab'!$F698 *100 +'Calendar Tab'!$C698</f>
        <v>201111</v>
      </c>
    </row>
    <row r="699" spans="1:12">
      <c r="A699" s="8">
        <f>'Calendar Tab'!$F699*10000 + 'Calendar Tab'!$C699*100 +'Calendar Tab'!$I699</f>
        <v>20111129</v>
      </c>
      <c r="B699" s="7">
        <v>40876</v>
      </c>
      <c r="C699" s="8">
        <f>INT(TEXT('Calendar Tab'!$B699, "m"))</f>
        <v>11</v>
      </c>
      <c r="D699" s="8" t="str">
        <f>TEXT('Calendar Tab'!$B699, "mmm")</f>
        <v>Nov</v>
      </c>
      <c r="E699" s="9" t="str">
        <f xml:space="preserve">  "Q" &amp;  ( 1 + QUOTIENT('Calendar Tab'!$C699-1, 3))</f>
        <v>Q4</v>
      </c>
      <c r="F699" s="8">
        <f>YEAR('Calendar Tab'!$B699)</f>
        <v>2011</v>
      </c>
      <c r="G699" s="8">
        <f>WEEKDAY('Calendar Tab'!$B699)</f>
        <v>3</v>
      </c>
      <c r="H699" s="8" t="str">
        <f>TEXT('Calendar Tab'!$B699, "ddd")</f>
        <v>Tue</v>
      </c>
      <c r="I699" s="8">
        <f>INT(TEXT('Calendar Tab'!$B699, "d"))</f>
        <v>29</v>
      </c>
      <c r="J699" s="8" t="str">
        <f>'Calendar Tab'!$F699 &amp;"-" &amp;'Calendar Tab'!$E699</f>
        <v>2011-Q4</v>
      </c>
      <c r="K699" s="8" t="str">
        <f>'Calendar Tab'!$F699 &amp; "-" &amp; 'Calendar Tab'!$D699</f>
        <v>2011-Nov</v>
      </c>
      <c r="L699" s="8">
        <f>'Calendar Tab'!$F699 *100 +'Calendar Tab'!$C699</f>
        <v>201111</v>
      </c>
    </row>
    <row r="700" spans="1:12">
      <c r="A700" s="5">
        <f>'Calendar Tab'!$F700*10000 + 'Calendar Tab'!$C700*100 +'Calendar Tab'!$I700</f>
        <v>20111130</v>
      </c>
      <c r="B700" s="4">
        <v>40877</v>
      </c>
      <c r="C700" s="5">
        <f>INT(TEXT('Calendar Tab'!$B700, "m"))</f>
        <v>11</v>
      </c>
      <c r="D700" s="5" t="str">
        <f>TEXT('Calendar Tab'!$B700, "mmm")</f>
        <v>Nov</v>
      </c>
      <c r="E700" s="6" t="str">
        <f xml:space="preserve">  "Q" &amp;  ( 1 + QUOTIENT('Calendar Tab'!$C700-1, 3))</f>
        <v>Q4</v>
      </c>
      <c r="F700" s="5">
        <f>YEAR('Calendar Tab'!$B700)</f>
        <v>2011</v>
      </c>
      <c r="G700" s="5">
        <f>WEEKDAY('Calendar Tab'!$B700)</f>
        <v>4</v>
      </c>
      <c r="H700" s="5" t="str">
        <f>TEXT('Calendar Tab'!$B700, "ddd")</f>
        <v>Wed</v>
      </c>
      <c r="I700" s="5">
        <f>INT(TEXT('Calendar Tab'!$B700, "d"))</f>
        <v>30</v>
      </c>
      <c r="J700" s="5" t="str">
        <f>'Calendar Tab'!$F700 &amp;"-" &amp;'Calendar Tab'!$E700</f>
        <v>2011-Q4</v>
      </c>
      <c r="K700" s="5" t="str">
        <f>'Calendar Tab'!$F700 &amp; "-" &amp; 'Calendar Tab'!$D700</f>
        <v>2011-Nov</v>
      </c>
      <c r="L700" s="5">
        <f>'Calendar Tab'!$F700 *100 +'Calendar Tab'!$C700</f>
        <v>201111</v>
      </c>
    </row>
    <row r="701" spans="1:12">
      <c r="A701" s="8">
        <f>'Calendar Tab'!$F701*10000 + 'Calendar Tab'!$C701*100 +'Calendar Tab'!$I701</f>
        <v>20111201</v>
      </c>
      <c r="B701" s="7">
        <v>40878</v>
      </c>
      <c r="C701" s="8">
        <f>INT(TEXT('Calendar Tab'!$B701, "m"))</f>
        <v>12</v>
      </c>
      <c r="D701" s="8" t="str">
        <f>TEXT('Calendar Tab'!$B701, "mmm")</f>
        <v>Dec</v>
      </c>
      <c r="E701" s="9" t="str">
        <f xml:space="preserve">  "Q" &amp;  ( 1 + QUOTIENT('Calendar Tab'!$C701-1, 3))</f>
        <v>Q4</v>
      </c>
      <c r="F701" s="8">
        <f>YEAR('Calendar Tab'!$B701)</f>
        <v>2011</v>
      </c>
      <c r="G701" s="8">
        <f>WEEKDAY('Calendar Tab'!$B701)</f>
        <v>5</v>
      </c>
      <c r="H701" s="8" t="str">
        <f>TEXT('Calendar Tab'!$B701, "ddd")</f>
        <v>Thu</v>
      </c>
      <c r="I701" s="8">
        <f>INT(TEXT('Calendar Tab'!$B701, "d"))</f>
        <v>1</v>
      </c>
      <c r="J701" s="8" t="str">
        <f>'Calendar Tab'!$F701 &amp;"-" &amp;'Calendar Tab'!$E701</f>
        <v>2011-Q4</v>
      </c>
      <c r="K701" s="8" t="str">
        <f>'Calendar Tab'!$F701 &amp; "-" &amp; 'Calendar Tab'!$D701</f>
        <v>2011-Dec</v>
      </c>
      <c r="L701" s="8">
        <f>'Calendar Tab'!$F701 *100 +'Calendar Tab'!$C701</f>
        <v>201112</v>
      </c>
    </row>
    <row r="702" spans="1:12">
      <c r="A702" s="5">
        <f>'Calendar Tab'!$F702*10000 + 'Calendar Tab'!$C702*100 +'Calendar Tab'!$I702</f>
        <v>20111202</v>
      </c>
      <c r="B702" s="4">
        <v>40879</v>
      </c>
      <c r="C702" s="5">
        <f>INT(TEXT('Calendar Tab'!$B702, "m"))</f>
        <v>12</v>
      </c>
      <c r="D702" s="5" t="str">
        <f>TEXT('Calendar Tab'!$B702, "mmm")</f>
        <v>Dec</v>
      </c>
      <c r="E702" s="6" t="str">
        <f xml:space="preserve">  "Q" &amp;  ( 1 + QUOTIENT('Calendar Tab'!$C702-1, 3))</f>
        <v>Q4</v>
      </c>
      <c r="F702" s="5">
        <f>YEAR('Calendar Tab'!$B702)</f>
        <v>2011</v>
      </c>
      <c r="G702" s="5">
        <f>WEEKDAY('Calendar Tab'!$B702)</f>
        <v>6</v>
      </c>
      <c r="H702" s="5" t="str">
        <f>TEXT('Calendar Tab'!$B702, "ddd")</f>
        <v>Fri</v>
      </c>
      <c r="I702" s="5">
        <f>INT(TEXT('Calendar Tab'!$B702, "d"))</f>
        <v>2</v>
      </c>
      <c r="J702" s="5" t="str">
        <f>'Calendar Tab'!$F702 &amp;"-" &amp;'Calendar Tab'!$E702</f>
        <v>2011-Q4</v>
      </c>
      <c r="K702" s="5" t="str">
        <f>'Calendar Tab'!$F702 &amp; "-" &amp; 'Calendar Tab'!$D702</f>
        <v>2011-Dec</v>
      </c>
      <c r="L702" s="5">
        <f>'Calendar Tab'!$F702 *100 +'Calendar Tab'!$C702</f>
        <v>201112</v>
      </c>
    </row>
    <row r="703" spans="1:12">
      <c r="A703" s="8">
        <f>'Calendar Tab'!$F703*10000 + 'Calendar Tab'!$C703*100 +'Calendar Tab'!$I703</f>
        <v>20111203</v>
      </c>
      <c r="B703" s="7">
        <v>40880</v>
      </c>
      <c r="C703" s="8">
        <f>INT(TEXT('Calendar Tab'!$B703, "m"))</f>
        <v>12</v>
      </c>
      <c r="D703" s="8" t="str">
        <f>TEXT('Calendar Tab'!$B703, "mmm")</f>
        <v>Dec</v>
      </c>
      <c r="E703" s="9" t="str">
        <f xml:space="preserve">  "Q" &amp;  ( 1 + QUOTIENT('Calendar Tab'!$C703-1, 3))</f>
        <v>Q4</v>
      </c>
      <c r="F703" s="8">
        <f>YEAR('Calendar Tab'!$B703)</f>
        <v>2011</v>
      </c>
      <c r="G703" s="8">
        <f>WEEKDAY('Calendar Tab'!$B703)</f>
        <v>7</v>
      </c>
      <c r="H703" s="8" t="str">
        <f>TEXT('Calendar Tab'!$B703, "ddd")</f>
        <v>Sat</v>
      </c>
      <c r="I703" s="8">
        <f>INT(TEXT('Calendar Tab'!$B703, "d"))</f>
        <v>3</v>
      </c>
      <c r="J703" s="8" t="str">
        <f>'Calendar Tab'!$F703 &amp;"-" &amp;'Calendar Tab'!$E703</f>
        <v>2011-Q4</v>
      </c>
      <c r="K703" s="8" t="str">
        <f>'Calendar Tab'!$F703 &amp; "-" &amp; 'Calendar Tab'!$D703</f>
        <v>2011-Dec</v>
      </c>
      <c r="L703" s="8">
        <f>'Calendar Tab'!$F703 *100 +'Calendar Tab'!$C703</f>
        <v>201112</v>
      </c>
    </row>
    <row r="704" spans="1:12">
      <c r="A704" s="5">
        <f>'Calendar Tab'!$F704*10000 + 'Calendar Tab'!$C704*100 +'Calendar Tab'!$I704</f>
        <v>20111204</v>
      </c>
      <c r="B704" s="4">
        <v>40881</v>
      </c>
      <c r="C704" s="5">
        <f>INT(TEXT('Calendar Tab'!$B704, "m"))</f>
        <v>12</v>
      </c>
      <c r="D704" s="5" t="str">
        <f>TEXT('Calendar Tab'!$B704, "mmm")</f>
        <v>Dec</v>
      </c>
      <c r="E704" s="6" t="str">
        <f xml:space="preserve">  "Q" &amp;  ( 1 + QUOTIENT('Calendar Tab'!$C704-1, 3))</f>
        <v>Q4</v>
      </c>
      <c r="F704" s="5">
        <f>YEAR('Calendar Tab'!$B704)</f>
        <v>2011</v>
      </c>
      <c r="G704" s="5">
        <f>WEEKDAY('Calendar Tab'!$B704)</f>
        <v>1</v>
      </c>
      <c r="H704" s="5" t="str">
        <f>TEXT('Calendar Tab'!$B704, "ddd")</f>
        <v>Sun</v>
      </c>
      <c r="I704" s="5">
        <f>INT(TEXT('Calendar Tab'!$B704, "d"))</f>
        <v>4</v>
      </c>
      <c r="J704" s="5" t="str">
        <f>'Calendar Tab'!$F704 &amp;"-" &amp;'Calendar Tab'!$E704</f>
        <v>2011-Q4</v>
      </c>
      <c r="K704" s="5" t="str">
        <f>'Calendar Tab'!$F704 &amp; "-" &amp; 'Calendar Tab'!$D704</f>
        <v>2011-Dec</v>
      </c>
      <c r="L704" s="5">
        <f>'Calendar Tab'!$F704 *100 +'Calendar Tab'!$C704</f>
        <v>201112</v>
      </c>
    </row>
    <row r="705" spans="1:12">
      <c r="A705" s="8">
        <f>'Calendar Tab'!$F705*10000 + 'Calendar Tab'!$C705*100 +'Calendar Tab'!$I705</f>
        <v>20111205</v>
      </c>
      <c r="B705" s="7">
        <v>40882</v>
      </c>
      <c r="C705" s="8">
        <f>INT(TEXT('Calendar Tab'!$B705, "m"))</f>
        <v>12</v>
      </c>
      <c r="D705" s="8" t="str">
        <f>TEXT('Calendar Tab'!$B705, "mmm")</f>
        <v>Dec</v>
      </c>
      <c r="E705" s="9" t="str">
        <f xml:space="preserve">  "Q" &amp;  ( 1 + QUOTIENT('Calendar Tab'!$C705-1, 3))</f>
        <v>Q4</v>
      </c>
      <c r="F705" s="8">
        <f>YEAR('Calendar Tab'!$B705)</f>
        <v>2011</v>
      </c>
      <c r="G705" s="8">
        <f>WEEKDAY('Calendar Tab'!$B705)</f>
        <v>2</v>
      </c>
      <c r="H705" s="8" t="str">
        <f>TEXT('Calendar Tab'!$B705, "ddd")</f>
        <v>Mon</v>
      </c>
      <c r="I705" s="8">
        <f>INT(TEXT('Calendar Tab'!$B705, "d"))</f>
        <v>5</v>
      </c>
      <c r="J705" s="8" t="str">
        <f>'Calendar Tab'!$F705 &amp;"-" &amp;'Calendar Tab'!$E705</f>
        <v>2011-Q4</v>
      </c>
      <c r="K705" s="8" t="str">
        <f>'Calendar Tab'!$F705 &amp; "-" &amp; 'Calendar Tab'!$D705</f>
        <v>2011-Dec</v>
      </c>
      <c r="L705" s="8">
        <f>'Calendar Tab'!$F705 *100 +'Calendar Tab'!$C705</f>
        <v>201112</v>
      </c>
    </row>
    <row r="706" spans="1:12">
      <c r="A706" s="5">
        <f>'Calendar Tab'!$F706*10000 + 'Calendar Tab'!$C706*100 +'Calendar Tab'!$I706</f>
        <v>20111206</v>
      </c>
      <c r="B706" s="4">
        <v>40883</v>
      </c>
      <c r="C706" s="5">
        <f>INT(TEXT('Calendar Tab'!$B706, "m"))</f>
        <v>12</v>
      </c>
      <c r="D706" s="5" t="str">
        <f>TEXT('Calendar Tab'!$B706, "mmm")</f>
        <v>Dec</v>
      </c>
      <c r="E706" s="6" t="str">
        <f xml:space="preserve">  "Q" &amp;  ( 1 + QUOTIENT('Calendar Tab'!$C706-1, 3))</f>
        <v>Q4</v>
      </c>
      <c r="F706" s="5">
        <f>YEAR('Calendar Tab'!$B706)</f>
        <v>2011</v>
      </c>
      <c r="G706" s="5">
        <f>WEEKDAY('Calendar Tab'!$B706)</f>
        <v>3</v>
      </c>
      <c r="H706" s="5" t="str">
        <f>TEXT('Calendar Tab'!$B706, "ddd")</f>
        <v>Tue</v>
      </c>
      <c r="I706" s="5">
        <f>INT(TEXT('Calendar Tab'!$B706, "d"))</f>
        <v>6</v>
      </c>
      <c r="J706" s="5" t="str">
        <f>'Calendar Tab'!$F706 &amp;"-" &amp;'Calendar Tab'!$E706</f>
        <v>2011-Q4</v>
      </c>
      <c r="K706" s="5" t="str">
        <f>'Calendar Tab'!$F706 &amp; "-" &amp; 'Calendar Tab'!$D706</f>
        <v>2011-Dec</v>
      </c>
      <c r="L706" s="5">
        <f>'Calendar Tab'!$F706 *100 +'Calendar Tab'!$C706</f>
        <v>201112</v>
      </c>
    </row>
    <row r="707" spans="1:12">
      <c r="A707" s="8">
        <f>'Calendar Tab'!$F707*10000 + 'Calendar Tab'!$C707*100 +'Calendar Tab'!$I707</f>
        <v>20111207</v>
      </c>
      <c r="B707" s="7">
        <v>40884</v>
      </c>
      <c r="C707" s="8">
        <f>INT(TEXT('Calendar Tab'!$B707, "m"))</f>
        <v>12</v>
      </c>
      <c r="D707" s="8" t="str">
        <f>TEXT('Calendar Tab'!$B707, "mmm")</f>
        <v>Dec</v>
      </c>
      <c r="E707" s="9" t="str">
        <f xml:space="preserve">  "Q" &amp;  ( 1 + QUOTIENT('Calendar Tab'!$C707-1, 3))</f>
        <v>Q4</v>
      </c>
      <c r="F707" s="8">
        <f>YEAR('Calendar Tab'!$B707)</f>
        <v>2011</v>
      </c>
      <c r="G707" s="8">
        <f>WEEKDAY('Calendar Tab'!$B707)</f>
        <v>4</v>
      </c>
      <c r="H707" s="8" t="str">
        <f>TEXT('Calendar Tab'!$B707, "ddd")</f>
        <v>Wed</v>
      </c>
      <c r="I707" s="8">
        <f>INT(TEXT('Calendar Tab'!$B707, "d"))</f>
        <v>7</v>
      </c>
      <c r="J707" s="8" t="str">
        <f>'Calendar Tab'!$F707 &amp;"-" &amp;'Calendar Tab'!$E707</f>
        <v>2011-Q4</v>
      </c>
      <c r="K707" s="8" t="str">
        <f>'Calendar Tab'!$F707 &amp; "-" &amp; 'Calendar Tab'!$D707</f>
        <v>2011-Dec</v>
      </c>
      <c r="L707" s="8">
        <f>'Calendar Tab'!$F707 *100 +'Calendar Tab'!$C707</f>
        <v>201112</v>
      </c>
    </row>
    <row r="708" spans="1:12">
      <c r="A708" s="5">
        <f>'Calendar Tab'!$F708*10000 + 'Calendar Tab'!$C708*100 +'Calendar Tab'!$I708</f>
        <v>20111208</v>
      </c>
      <c r="B708" s="4">
        <v>40885</v>
      </c>
      <c r="C708" s="5">
        <f>INT(TEXT('Calendar Tab'!$B708, "m"))</f>
        <v>12</v>
      </c>
      <c r="D708" s="5" t="str">
        <f>TEXT('Calendar Tab'!$B708, "mmm")</f>
        <v>Dec</v>
      </c>
      <c r="E708" s="6" t="str">
        <f xml:space="preserve">  "Q" &amp;  ( 1 + QUOTIENT('Calendar Tab'!$C708-1, 3))</f>
        <v>Q4</v>
      </c>
      <c r="F708" s="5">
        <f>YEAR('Calendar Tab'!$B708)</f>
        <v>2011</v>
      </c>
      <c r="G708" s="5">
        <f>WEEKDAY('Calendar Tab'!$B708)</f>
        <v>5</v>
      </c>
      <c r="H708" s="5" t="str">
        <f>TEXT('Calendar Tab'!$B708, "ddd")</f>
        <v>Thu</v>
      </c>
      <c r="I708" s="5">
        <f>INT(TEXT('Calendar Tab'!$B708, "d"))</f>
        <v>8</v>
      </c>
      <c r="J708" s="5" t="str">
        <f>'Calendar Tab'!$F708 &amp;"-" &amp;'Calendar Tab'!$E708</f>
        <v>2011-Q4</v>
      </c>
      <c r="K708" s="5" t="str">
        <f>'Calendar Tab'!$F708 &amp; "-" &amp; 'Calendar Tab'!$D708</f>
        <v>2011-Dec</v>
      </c>
      <c r="L708" s="5">
        <f>'Calendar Tab'!$F708 *100 +'Calendar Tab'!$C708</f>
        <v>201112</v>
      </c>
    </row>
    <row r="709" spans="1:12">
      <c r="A709" s="8">
        <f>'Calendar Tab'!$F709*10000 + 'Calendar Tab'!$C709*100 +'Calendar Tab'!$I709</f>
        <v>20111209</v>
      </c>
      <c r="B709" s="7">
        <v>40886</v>
      </c>
      <c r="C709" s="8">
        <f>INT(TEXT('Calendar Tab'!$B709, "m"))</f>
        <v>12</v>
      </c>
      <c r="D709" s="8" t="str">
        <f>TEXT('Calendar Tab'!$B709, "mmm")</f>
        <v>Dec</v>
      </c>
      <c r="E709" s="9" t="str">
        <f xml:space="preserve">  "Q" &amp;  ( 1 + QUOTIENT('Calendar Tab'!$C709-1, 3))</f>
        <v>Q4</v>
      </c>
      <c r="F709" s="8">
        <f>YEAR('Calendar Tab'!$B709)</f>
        <v>2011</v>
      </c>
      <c r="G709" s="8">
        <f>WEEKDAY('Calendar Tab'!$B709)</f>
        <v>6</v>
      </c>
      <c r="H709" s="8" t="str">
        <f>TEXT('Calendar Tab'!$B709, "ddd")</f>
        <v>Fri</v>
      </c>
      <c r="I709" s="8">
        <f>INT(TEXT('Calendar Tab'!$B709, "d"))</f>
        <v>9</v>
      </c>
      <c r="J709" s="8" t="str">
        <f>'Calendar Tab'!$F709 &amp;"-" &amp;'Calendar Tab'!$E709</f>
        <v>2011-Q4</v>
      </c>
      <c r="K709" s="8" t="str">
        <f>'Calendar Tab'!$F709 &amp; "-" &amp; 'Calendar Tab'!$D709</f>
        <v>2011-Dec</v>
      </c>
      <c r="L709" s="8">
        <f>'Calendar Tab'!$F709 *100 +'Calendar Tab'!$C709</f>
        <v>201112</v>
      </c>
    </row>
    <row r="710" spans="1:12">
      <c r="A710" s="5">
        <f>'Calendar Tab'!$F710*10000 + 'Calendar Tab'!$C710*100 +'Calendar Tab'!$I710</f>
        <v>20111210</v>
      </c>
      <c r="B710" s="4">
        <v>40887</v>
      </c>
      <c r="C710" s="5">
        <f>INT(TEXT('Calendar Tab'!$B710, "m"))</f>
        <v>12</v>
      </c>
      <c r="D710" s="5" t="str">
        <f>TEXT('Calendar Tab'!$B710, "mmm")</f>
        <v>Dec</v>
      </c>
      <c r="E710" s="6" t="str">
        <f xml:space="preserve">  "Q" &amp;  ( 1 + QUOTIENT('Calendar Tab'!$C710-1, 3))</f>
        <v>Q4</v>
      </c>
      <c r="F710" s="5">
        <f>YEAR('Calendar Tab'!$B710)</f>
        <v>2011</v>
      </c>
      <c r="G710" s="5">
        <f>WEEKDAY('Calendar Tab'!$B710)</f>
        <v>7</v>
      </c>
      <c r="H710" s="5" t="str">
        <f>TEXT('Calendar Tab'!$B710, "ddd")</f>
        <v>Sat</v>
      </c>
      <c r="I710" s="5">
        <f>INT(TEXT('Calendar Tab'!$B710, "d"))</f>
        <v>10</v>
      </c>
      <c r="J710" s="5" t="str">
        <f>'Calendar Tab'!$F710 &amp;"-" &amp;'Calendar Tab'!$E710</f>
        <v>2011-Q4</v>
      </c>
      <c r="K710" s="5" t="str">
        <f>'Calendar Tab'!$F710 &amp; "-" &amp; 'Calendar Tab'!$D710</f>
        <v>2011-Dec</v>
      </c>
      <c r="L710" s="5">
        <f>'Calendar Tab'!$F710 *100 +'Calendar Tab'!$C710</f>
        <v>201112</v>
      </c>
    </row>
    <row r="711" spans="1:12">
      <c r="A711" s="8">
        <f>'Calendar Tab'!$F711*10000 + 'Calendar Tab'!$C711*100 +'Calendar Tab'!$I711</f>
        <v>20111211</v>
      </c>
      <c r="B711" s="7">
        <v>40888</v>
      </c>
      <c r="C711" s="8">
        <f>INT(TEXT('Calendar Tab'!$B711, "m"))</f>
        <v>12</v>
      </c>
      <c r="D711" s="8" t="str">
        <f>TEXT('Calendar Tab'!$B711, "mmm")</f>
        <v>Dec</v>
      </c>
      <c r="E711" s="9" t="str">
        <f xml:space="preserve">  "Q" &amp;  ( 1 + QUOTIENT('Calendar Tab'!$C711-1, 3))</f>
        <v>Q4</v>
      </c>
      <c r="F711" s="8">
        <f>YEAR('Calendar Tab'!$B711)</f>
        <v>2011</v>
      </c>
      <c r="G711" s="8">
        <f>WEEKDAY('Calendar Tab'!$B711)</f>
        <v>1</v>
      </c>
      <c r="H711" s="8" t="str">
        <f>TEXT('Calendar Tab'!$B711, "ddd")</f>
        <v>Sun</v>
      </c>
      <c r="I711" s="8">
        <f>INT(TEXT('Calendar Tab'!$B711, "d"))</f>
        <v>11</v>
      </c>
      <c r="J711" s="8" t="str">
        <f>'Calendar Tab'!$F711 &amp;"-" &amp;'Calendar Tab'!$E711</f>
        <v>2011-Q4</v>
      </c>
      <c r="K711" s="8" t="str">
        <f>'Calendar Tab'!$F711 &amp; "-" &amp; 'Calendar Tab'!$D711</f>
        <v>2011-Dec</v>
      </c>
      <c r="L711" s="8">
        <f>'Calendar Tab'!$F711 *100 +'Calendar Tab'!$C711</f>
        <v>201112</v>
      </c>
    </row>
    <row r="712" spans="1:12">
      <c r="A712" s="5">
        <f>'Calendar Tab'!$F712*10000 + 'Calendar Tab'!$C712*100 +'Calendar Tab'!$I712</f>
        <v>20111212</v>
      </c>
      <c r="B712" s="4">
        <v>40889</v>
      </c>
      <c r="C712" s="5">
        <f>INT(TEXT('Calendar Tab'!$B712, "m"))</f>
        <v>12</v>
      </c>
      <c r="D712" s="5" t="str">
        <f>TEXT('Calendar Tab'!$B712, "mmm")</f>
        <v>Dec</v>
      </c>
      <c r="E712" s="6" t="str">
        <f xml:space="preserve">  "Q" &amp;  ( 1 + QUOTIENT('Calendar Tab'!$C712-1, 3))</f>
        <v>Q4</v>
      </c>
      <c r="F712" s="5">
        <f>YEAR('Calendar Tab'!$B712)</f>
        <v>2011</v>
      </c>
      <c r="G712" s="5">
        <f>WEEKDAY('Calendar Tab'!$B712)</f>
        <v>2</v>
      </c>
      <c r="H712" s="5" t="str">
        <f>TEXT('Calendar Tab'!$B712, "ddd")</f>
        <v>Mon</v>
      </c>
      <c r="I712" s="5">
        <f>INT(TEXT('Calendar Tab'!$B712, "d"))</f>
        <v>12</v>
      </c>
      <c r="J712" s="5" t="str">
        <f>'Calendar Tab'!$F712 &amp;"-" &amp;'Calendar Tab'!$E712</f>
        <v>2011-Q4</v>
      </c>
      <c r="K712" s="5" t="str">
        <f>'Calendar Tab'!$F712 &amp; "-" &amp; 'Calendar Tab'!$D712</f>
        <v>2011-Dec</v>
      </c>
      <c r="L712" s="5">
        <f>'Calendar Tab'!$F712 *100 +'Calendar Tab'!$C712</f>
        <v>201112</v>
      </c>
    </row>
    <row r="713" spans="1:12">
      <c r="A713" s="8">
        <f>'Calendar Tab'!$F713*10000 + 'Calendar Tab'!$C713*100 +'Calendar Tab'!$I713</f>
        <v>20111213</v>
      </c>
      <c r="B713" s="7">
        <v>40890</v>
      </c>
      <c r="C713" s="8">
        <f>INT(TEXT('Calendar Tab'!$B713, "m"))</f>
        <v>12</v>
      </c>
      <c r="D713" s="8" t="str">
        <f>TEXT('Calendar Tab'!$B713, "mmm")</f>
        <v>Dec</v>
      </c>
      <c r="E713" s="9" t="str">
        <f xml:space="preserve">  "Q" &amp;  ( 1 + QUOTIENT('Calendar Tab'!$C713-1, 3))</f>
        <v>Q4</v>
      </c>
      <c r="F713" s="8">
        <f>YEAR('Calendar Tab'!$B713)</f>
        <v>2011</v>
      </c>
      <c r="G713" s="8">
        <f>WEEKDAY('Calendar Tab'!$B713)</f>
        <v>3</v>
      </c>
      <c r="H713" s="8" t="str">
        <f>TEXT('Calendar Tab'!$B713, "ddd")</f>
        <v>Tue</v>
      </c>
      <c r="I713" s="8">
        <f>INT(TEXT('Calendar Tab'!$B713, "d"))</f>
        <v>13</v>
      </c>
      <c r="J713" s="8" t="str">
        <f>'Calendar Tab'!$F713 &amp;"-" &amp;'Calendar Tab'!$E713</f>
        <v>2011-Q4</v>
      </c>
      <c r="K713" s="8" t="str">
        <f>'Calendar Tab'!$F713 &amp; "-" &amp; 'Calendar Tab'!$D713</f>
        <v>2011-Dec</v>
      </c>
      <c r="L713" s="8">
        <f>'Calendar Tab'!$F713 *100 +'Calendar Tab'!$C713</f>
        <v>201112</v>
      </c>
    </row>
    <row r="714" spans="1:12">
      <c r="A714" s="5">
        <f>'Calendar Tab'!$F714*10000 + 'Calendar Tab'!$C714*100 +'Calendar Tab'!$I714</f>
        <v>20111214</v>
      </c>
      <c r="B714" s="4">
        <v>40891</v>
      </c>
      <c r="C714" s="5">
        <f>INT(TEXT('Calendar Tab'!$B714, "m"))</f>
        <v>12</v>
      </c>
      <c r="D714" s="5" t="str">
        <f>TEXT('Calendar Tab'!$B714, "mmm")</f>
        <v>Dec</v>
      </c>
      <c r="E714" s="6" t="str">
        <f xml:space="preserve">  "Q" &amp;  ( 1 + QUOTIENT('Calendar Tab'!$C714-1, 3))</f>
        <v>Q4</v>
      </c>
      <c r="F714" s="5">
        <f>YEAR('Calendar Tab'!$B714)</f>
        <v>2011</v>
      </c>
      <c r="G714" s="5">
        <f>WEEKDAY('Calendar Tab'!$B714)</f>
        <v>4</v>
      </c>
      <c r="H714" s="5" t="str">
        <f>TEXT('Calendar Tab'!$B714, "ddd")</f>
        <v>Wed</v>
      </c>
      <c r="I714" s="5">
        <f>INT(TEXT('Calendar Tab'!$B714, "d"))</f>
        <v>14</v>
      </c>
      <c r="J714" s="5" t="str">
        <f>'Calendar Tab'!$F714 &amp;"-" &amp;'Calendar Tab'!$E714</f>
        <v>2011-Q4</v>
      </c>
      <c r="K714" s="5" t="str">
        <f>'Calendar Tab'!$F714 &amp; "-" &amp; 'Calendar Tab'!$D714</f>
        <v>2011-Dec</v>
      </c>
      <c r="L714" s="5">
        <f>'Calendar Tab'!$F714 *100 +'Calendar Tab'!$C714</f>
        <v>201112</v>
      </c>
    </row>
    <row r="715" spans="1:12">
      <c r="A715" s="8">
        <f>'Calendar Tab'!$F715*10000 + 'Calendar Tab'!$C715*100 +'Calendar Tab'!$I715</f>
        <v>20111215</v>
      </c>
      <c r="B715" s="7">
        <v>40892</v>
      </c>
      <c r="C715" s="8">
        <f>INT(TEXT('Calendar Tab'!$B715, "m"))</f>
        <v>12</v>
      </c>
      <c r="D715" s="8" t="str">
        <f>TEXT('Calendar Tab'!$B715, "mmm")</f>
        <v>Dec</v>
      </c>
      <c r="E715" s="9" t="str">
        <f xml:space="preserve">  "Q" &amp;  ( 1 + QUOTIENT('Calendar Tab'!$C715-1, 3))</f>
        <v>Q4</v>
      </c>
      <c r="F715" s="8">
        <f>YEAR('Calendar Tab'!$B715)</f>
        <v>2011</v>
      </c>
      <c r="G715" s="8">
        <f>WEEKDAY('Calendar Tab'!$B715)</f>
        <v>5</v>
      </c>
      <c r="H715" s="8" t="str">
        <f>TEXT('Calendar Tab'!$B715, "ddd")</f>
        <v>Thu</v>
      </c>
      <c r="I715" s="8">
        <f>INT(TEXT('Calendar Tab'!$B715, "d"))</f>
        <v>15</v>
      </c>
      <c r="J715" s="8" t="str">
        <f>'Calendar Tab'!$F715 &amp;"-" &amp;'Calendar Tab'!$E715</f>
        <v>2011-Q4</v>
      </c>
      <c r="K715" s="8" t="str">
        <f>'Calendar Tab'!$F715 &amp; "-" &amp; 'Calendar Tab'!$D715</f>
        <v>2011-Dec</v>
      </c>
      <c r="L715" s="8">
        <f>'Calendar Tab'!$F715 *100 +'Calendar Tab'!$C715</f>
        <v>201112</v>
      </c>
    </row>
    <row r="716" spans="1:12">
      <c r="A716" s="5">
        <f>'Calendar Tab'!$F716*10000 + 'Calendar Tab'!$C716*100 +'Calendar Tab'!$I716</f>
        <v>20111216</v>
      </c>
      <c r="B716" s="4">
        <v>40893</v>
      </c>
      <c r="C716" s="5">
        <f>INT(TEXT('Calendar Tab'!$B716, "m"))</f>
        <v>12</v>
      </c>
      <c r="D716" s="5" t="str">
        <f>TEXT('Calendar Tab'!$B716, "mmm")</f>
        <v>Dec</v>
      </c>
      <c r="E716" s="6" t="str">
        <f xml:space="preserve">  "Q" &amp;  ( 1 + QUOTIENT('Calendar Tab'!$C716-1, 3))</f>
        <v>Q4</v>
      </c>
      <c r="F716" s="5">
        <f>YEAR('Calendar Tab'!$B716)</f>
        <v>2011</v>
      </c>
      <c r="G716" s="5">
        <f>WEEKDAY('Calendar Tab'!$B716)</f>
        <v>6</v>
      </c>
      <c r="H716" s="5" t="str">
        <f>TEXT('Calendar Tab'!$B716, "ddd")</f>
        <v>Fri</v>
      </c>
      <c r="I716" s="5">
        <f>INT(TEXT('Calendar Tab'!$B716, "d"))</f>
        <v>16</v>
      </c>
      <c r="J716" s="5" t="str">
        <f>'Calendar Tab'!$F716 &amp;"-" &amp;'Calendar Tab'!$E716</f>
        <v>2011-Q4</v>
      </c>
      <c r="K716" s="5" t="str">
        <f>'Calendar Tab'!$F716 &amp; "-" &amp; 'Calendar Tab'!$D716</f>
        <v>2011-Dec</v>
      </c>
      <c r="L716" s="5">
        <f>'Calendar Tab'!$F716 *100 +'Calendar Tab'!$C716</f>
        <v>201112</v>
      </c>
    </row>
    <row r="717" spans="1:12">
      <c r="A717" s="8">
        <f>'Calendar Tab'!$F717*10000 + 'Calendar Tab'!$C717*100 +'Calendar Tab'!$I717</f>
        <v>20111217</v>
      </c>
      <c r="B717" s="7">
        <v>40894</v>
      </c>
      <c r="C717" s="8">
        <f>INT(TEXT('Calendar Tab'!$B717, "m"))</f>
        <v>12</v>
      </c>
      <c r="D717" s="8" t="str">
        <f>TEXT('Calendar Tab'!$B717, "mmm")</f>
        <v>Dec</v>
      </c>
      <c r="E717" s="9" t="str">
        <f xml:space="preserve">  "Q" &amp;  ( 1 + QUOTIENT('Calendar Tab'!$C717-1, 3))</f>
        <v>Q4</v>
      </c>
      <c r="F717" s="8">
        <f>YEAR('Calendar Tab'!$B717)</f>
        <v>2011</v>
      </c>
      <c r="G717" s="8">
        <f>WEEKDAY('Calendar Tab'!$B717)</f>
        <v>7</v>
      </c>
      <c r="H717" s="8" t="str">
        <f>TEXT('Calendar Tab'!$B717, "ddd")</f>
        <v>Sat</v>
      </c>
      <c r="I717" s="8">
        <f>INT(TEXT('Calendar Tab'!$B717, "d"))</f>
        <v>17</v>
      </c>
      <c r="J717" s="8" t="str">
        <f>'Calendar Tab'!$F717 &amp;"-" &amp;'Calendar Tab'!$E717</f>
        <v>2011-Q4</v>
      </c>
      <c r="K717" s="8" t="str">
        <f>'Calendar Tab'!$F717 &amp; "-" &amp; 'Calendar Tab'!$D717</f>
        <v>2011-Dec</v>
      </c>
      <c r="L717" s="8">
        <f>'Calendar Tab'!$F717 *100 +'Calendar Tab'!$C717</f>
        <v>201112</v>
      </c>
    </row>
    <row r="718" spans="1:12">
      <c r="A718" s="5">
        <f>'Calendar Tab'!$F718*10000 + 'Calendar Tab'!$C718*100 +'Calendar Tab'!$I718</f>
        <v>20111218</v>
      </c>
      <c r="B718" s="4">
        <v>40895</v>
      </c>
      <c r="C718" s="5">
        <f>INT(TEXT('Calendar Tab'!$B718, "m"))</f>
        <v>12</v>
      </c>
      <c r="D718" s="5" t="str">
        <f>TEXT('Calendar Tab'!$B718, "mmm")</f>
        <v>Dec</v>
      </c>
      <c r="E718" s="6" t="str">
        <f xml:space="preserve">  "Q" &amp;  ( 1 + QUOTIENT('Calendar Tab'!$C718-1, 3))</f>
        <v>Q4</v>
      </c>
      <c r="F718" s="5">
        <f>YEAR('Calendar Tab'!$B718)</f>
        <v>2011</v>
      </c>
      <c r="G718" s="5">
        <f>WEEKDAY('Calendar Tab'!$B718)</f>
        <v>1</v>
      </c>
      <c r="H718" s="5" t="str">
        <f>TEXT('Calendar Tab'!$B718, "ddd")</f>
        <v>Sun</v>
      </c>
      <c r="I718" s="5">
        <f>INT(TEXT('Calendar Tab'!$B718, "d"))</f>
        <v>18</v>
      </c>
      <c r="J718" s="5" t="str">
        <f>'Calendar Tab'!$F718 &amp;"-" &amp;'Calendar Tab'!$E718</f>
        <v>2011-Q4</v>
      </c>
      <c r="K718" s="5" t="str">
        <f>'Calendar Tab'!$F718 &amp; "-" &amp; 'Calendar Tab'!$D718</f>
        <v>2011-Dec</v>
      </c>
      <c r="L718" s="5">
        <f>'Calendar Tab'!$F718 *100 +'Calendar Tab'!$C718</f>
        <v>201112</v>
      </c>
    </row>
    <row r="719" spans="1:12">
      <c r="A719" s="8">
        <f>'Calendar Tab'!$F719*10000 + 'Calendar Tab'!$C719*100 +'Calendar Tab'!$I719</f>
        <v>20111219</v>
      </c>
      <c r="B719" s="7">
        <v>40896</v>
      </c>
      <c r="C719" s="8">
        <f>INT(TEXT('Calendar Tab'!$B719, "m"))</f>
        <v>12</v>
      </c>
      <c r="D719" s="8" t="str">
        <f>TEXT('Calendar Tab'!$B719, "mmm")</f>
        <v>Dec</v>
      </c>
      <c r="E719" s="9" t="str">
        <f xml:space="preserve">  "Q" &amp;  ( 1 + QUOTIENT('Calendar Tab'!$C719-1, 3))</f>
        <v>Q4</v>
      </c>
      <c r="F719" s="8">
        <f>YEAR('Calendar Tab'!$B719)</f>
        <v>2011</v>
      </c>
      <c r="G719" s="8">
        <f>WEEKDAY('Calendar Tab'!$B719)</f>
        <v>2</v>
      </c>
      <c r="H719" s="8" t="str">
        <f>TEXT('Calendar Tab'!$B719, "ddd")</f>
        <v>Mon</v>
      </c>
      <c r="I719" s="8">
        <f>INT(TEXT('Calendar Tab'!$B719, "d"))</f>
        <v>19</v>
      </c>
      <c r="J719" s="8" t="str">
        <f>'Calendar Tab'!$F719 &amp;"-" &amp;'Calendar Tab'!$E719</f>
        <v>2011-Q4</v>
      </c>
      <c r="K719" s="8" t="str">
        <f>'Calendar Tab'!$F719 &amp; "-" &amp; 'Calendar Tab'!$D719</f>
        <v>2011-Dec</v>
      </c>
      <c r="L719" s="8">
        <f>'Calendar Tab'!$F719 *100 +'Calendar Tab'!$C719</f>
        <v>201112</v>
      </c>
    </row>
    <row r="720" spans="1:12">
      <c r="A720" s="5">
        <f>'Calendar Tab'!$F720*10000 + 'Calendar Tab'!$C720*100 +'Calendar Tab'!$I720</f>
        <v>20111220</v>
      </c>
      <c r="B720" s="4">
        <v>40897</v>
      </c>
      <c r="C720" s="5">
        <f>INT(TEXT('Calendar Tab'!$B720, "m"))</f>
        <v>12</v>
      </c>
      <c r="D720" s="5" t="str">
        <f>TEXT('Calendar Tab'!$B720, "mmm")</f>
        <v>Dec</v>
      </c>
      <c r="E720" s="6" t="str">
        <f xml:space="preserve">  "Q" &amp;  ( 1 + QUOTIENT('Calendar Tab'!$C720-1, 3))</f>
        <v>Q4</v>
      </c>
      <c r="F720" s="5">
        <f>YEAR('Calendar Tab'!$B720)</f>
        <v>2011</v>
      </c>
      <c r="G720" s="5">
        <f>WEEKDAY('Calendar Tab'!$B720)</f>
        <v>3</v>
      </c>
      <c r="H720" s="5" t="str">
        <f>TEXT('Calendar Tab'!$B720, "ddd")</f>
        <v>Tue</v>
      </c>
      <c r="I720" s="5">
        <f>INT(TEXT('Calendar Tab'!$B720, "d"))</f>
        <v>20</v>
      </c>
      <c r="J720" s="5" t="str">
        <f>'Calendar Tab'!$F720 &amp;"-" &amp;'Calendar Tab'!$E720</f>
        <v>2011-Q4</v>
      </c>
      <c r="K720" s="5" t="str">
        <f>'Calendar Tab'!$F720 &amp; "-" &amp; 'Calendar Tab'!$D720</f>
        <v>2011-Dec</v>
      </c>
      <c r="L720" s="5">
        <f>'Calendar Tab'!$F720 *100 +'Calendar Tab'!$C720</f>
        <v>201112</v>
      </c>
    </row>
    <row r="721" spans="1:12">
      <c r="A721" s="8">
        <f>'Calendar Tab'!$F721*10000 + 'Calendar Tab'!$C721*100 +'Calendar Tab'!$I721</f>
        <v>20111221</v>
      </c>
      <c r="B721" s="7">
        <v>40898</v>
      </c>
      <c r="C721" s="8">
        <f>INT(TEXT('Calendar Tab'!$B721, "m"))</f>
        <v>12</v>
      </c>
      <c r="D721" s="8" t="str">
        <f>TEXT('Calendar Tab'!$B721, "mmm")</f>
        <v>Dec</v>
      </c>
      <c r="E721" s="9" t="str">
        <f xml:space="preserve">  "Q" &amp;  ( 1 + QUOTIENT('Calendar Tab'!$C721-1, 3))</f>
        <v>Q4</v>
      </c>
      <c r="F721" s="8">
        <f>YEAR('Calendar Tab'!$B721)</f>
        <v>2011</v>
      </c>
      <c r="G721" s="8">
        <f>WEEKDAY('Calendar Tab'!$B721)</f>
        <v>4</v>
      </c>
      <c r="H721" s="8" t="str">
        <f>TEXT('Calendar Tab'!$B721, "ddd")</f>
        <v>Wed</v>
      </c>
      <c r="I721" s="8">
        <f>INT(TEXT('Calendar Tab'!$B721, "d"))</f>
        <v>21</v>
      </c>
      <c r="J721" s="8" t="str">
        <f>'Calendar Tab'!$F721 &amp;"-" &amp;'Calendar Tab'!$E721</f>
        <v>2011-Q4</v>
      </c>
      <c r="K721" s="8" t="str">
        <f>'Calendar Tab'!$F721 &amp; "-" &amp; 'Calendar Tab'!$D721</f>
        <v>2011-Dec</v>
      </c>
      <c r="L721" s="8">
        <f>'Calendar Tab'!$F721 *100 +'Calendar Tab'!$C721</f>
        <v>201112</v>
      </c>
    </row>
    <row r="722" spans="1:12">
      <c r="A722" s="5">
        <f>'Calendar Tab'!$F722*10000 + 'Calendar Tab'!$C722*100 +'Calendar Tab'!$I722</f>
        <v>20111222</v>
      </c>
      <c r="B722" s="4">
        <v>40899</v>
      </c>
      <c r="C722" s="5">
        <f>INT(TEXT('Calendar Tab'!$B722, "m"))</f>
        <v>12</v>
      </c>
      <c r="D722" s="5" t="str">
        <f>TEXT('Calendar Tab'!$B722, "mmm")</f>
        <v>Dec</v>
      </c>
      <c r="E722" s="6" t="str">
        <f xml:space="preserve">  "Q" &amp;  ( 1 + QUOTIENT('Calendar Tab'!$C722-1, 3))</f>
        <v>Q4</v>
      </c>
      <c r="F722" s="5">
        <f>YEAR('Calendar Tab'!$B722)</f>
        <v>2011</v>
      </c>
      <c r="G722" s="5">
        <f>WEEKDAY('Calendar Tab'!$B722)</f>
        <v>5</v>
      </c>
      <c r="H722" s="5" t="str">
        <f>TEXT('Calendar Tab'!$B722, "ddd")</f>
        <v>Thu</v>
      </c>
      <c r="I722" s="5">
        <f>INT(TEXT('Calendar Tab'!$B722, "d"))</f>
        <v>22</v>
      </c>
      <c r="J722" s="5" t="str">
        <f>'Calendar Tab'!$F722 &amp;"-" &amp;'Calendar Tab'!$E722</f>
        <v>2011-Q4</v>
      </c>
      <c r="K722" s="5" t="str">
        <f>'Calendar Tab'!$F722 &amp; "-" &amp; 'Calendar Tab'!$D722</f>
        <v>2011-Dec</v>
      </c>
      <c r="L722" s="5">
        <f>'Calendar Tab'!$F722 *100 +'Calendar Tab'!$C722</f>
        <v>201112</v>
      </c>
    </row>
    <row r="723" spans="1:12">
      <c r="A723" s="8">
        <f>'Calendar Tab'!$F723*10000 + 'Calendar Tab'!$C723*100 +'Calendar Tab'!$I723</f>
        <v>20111223</v>
      </c>
      <c r="B723" s="7">
        <v>40900</v>
      </c>
      <c r="C723" s="8">
        <f>INT(TEXT('Calendar Tab'!$B723, "m"))</f>
        <v>12</v>
      </c>
      <c r="D723" s="8" t="str">
        <f>TEXT('Calendar Tab'!$B723, "mmm")</f>
        <v>Dec</v>
      </c>
      <c r="E723" s="9" t="str">
        <f xml:space="preserve">  "Q" &amp;  ( 1 + QUOTIENT('Calendar Tab'!$C723-1, 3))</f>
        <v>Q4</v>
      </c>
      <c r="F723" s="8">
        <f>YEAR('Calendar Tab'!$B723)</f>
        <v>2011</v>
      </c>
      <c r="G723" s="8">
        <f>WEEKDAY('Calendar Tab'!$B723)</f>
        <v>6</v>
      </c>
      <c r="H723" s="8" t="str">
        <f>TEXT('Calendar Tab'!$B723, "ddd")</f>
        <v>Fri</v>
      </c>
      <c r="I723" s="8">
        <f>INT(TEXT('Calendar Tab'!$B723, "d"))</f>
        <v>23</v>
      </c>
      <c r="J723" s="8" t="str">
        <f>'Calendar Tab'!$F723 &amp;"-" &amp;'Calendar Tab'!$E723</f>
        <v>2011-Q4</v>
      </c>
      <c r="K723" s="8" t="str">
        <f>'Calendar Tab'!$F723 &amp; "-" &amp; 'Calendar Tab'!$D723</f>
        <v>2011-Dec</v>
      </c>
      <c r="L723" s="8">
        <f>'Calendar Tab'!$F723 *100 +'Calendar Tab'!$C723</f>
        <v>201112</v>
      </c>
    </row>
    <row r="724" spans="1:12">
      <c r="A724" s="5">
        <f>'Calendar Tab'!$F724*10000 + 'Calendar Tab'!$C724*100 +'Calendar Tab'!$I724</f>
        <v>20111224</v>
      </c>
      <c r="B724" s="4">
        <v>40901</v>
      </c>
      <c r="C724" s="5">
        <f>INT(TEXT('Calendar Tab'!$B724, "m"))</f>
        <v>12</v>
      </c>
      <c r="D724" s="5" t="str">
        <f>TEXT('Calendar Tab'!$B724, "mmm")</f>
        <v>Dec</v>
      </c>
      <c r="E724" s="6" t="str">
        <f xml:space="preserve">  "Q" &amp;  ( 1 + QUOTIENT('Calendar Tab'!$C724-1, 3))</f>
        <v>Q4</v>
      </c>
      <c r="F724" s="5">
        <f>YEAR('Calendar Tab'!$B724)</f>
        <v>2011</v>
      </c>
      <c r="G724" s="5">
        <f>WEEKDAY('Calendar Tab'!$B724)</f>
        <v>7</v>
      </c>
      <c r="H724" s="5" t="str">
        <f>TEXT('Calendar Tab'!$B724, "ddd")</f>
        <v>Sat</v>
      </c>
      <c r="I724" s="5">
        <f>INT(TEXT('Calendar Tab'!$B724, "d"))</f>
        <v>24</v>
      </c>
      <c r="J724" s="5" t="str">
        <f>'Calendar Tab'!$F724 &amp;"-" &amp;'Calendar Tab'!$E724</f>
        <v>2011-Q4</v>
      </c>
      <c r="K724" s="5" t="str">
        <f>'Calendar Tab'!$F724 &amp; "-" &amp; 'Calendar Tab'!$D724</f>
        <v>2011-Dec</v>
      </c>
      <c r="L724" s="5">
        <f>'Calendar Tab'!$F724 *100 +'Calendar Tab'!$C724</f>
        <v>201112</v>
      </c>
    </row>
    <row r="725" spans="1:12">
      <c r="A725" s="8">
        <f>'Calendar Tab'!$F725*10000 + 'Calendar Tab'!$C725*100 +'Calendar Tab'!$I725</f>
        <v>20111225</v>
      </c>
      <c r="B725" s="7">
        <v>40902</v>
      </c>
      <c r="C725" s="8">
        <f>INT(TEXT('Calendar Tab'!$B725, "m"))</f>
        <v>12</v>
      </c>
      <c r="D725" s="8" t="str">
        <f>TEXT('Calendar Tab'!$B725, "mmm")</f>
        <v>Dec</v>
      </c>
      <c r="E725" s="9" t="str">
        <f xml:space="preserve">  "Q" &amp;  ( 1 + QUOTIENT('Calendar Tab'!$C725-1, 3))</f>
        <v>Q4</v>
      </c>
      <c r="F725" s="8">
        <f>YEAR('Calendar Tab'!$B725)</f>
        <v>2011</v>
      </c>
      <c r="G725" s="8">
        <f>WEEKDAY('Calendar Tab'!$B725)</f>
        <v>1</v>
      </c>
      <c r="H725" s="8" t="str">
        <f>TEXT('Calendar Tab'!$B725, "ddd")</f>
        <v>Sun</v>
      </c>
      <c r="I725" s="8">
        <f>INT(TEXT('Calendar Tab'!$B725, "d"))</f>
        <v>25</v>
      </c>
      <c r="J725" s="8" t="str">
        <f>'Calendar Tab'!$F725 &amp;"-" &amp;'Calendar Tab'!$E725</f>
        <v>2011-Q4</v>
      </c>
      <c r="K725" s="8" t="str">
        <f>'Calendar Tab'!$F725 &amp; "-" &amp; 'Calendar Tab'!$D725</f>
        <v>2011-Dec</v>
      </c>
      <c r="L725" s="8">
        <f>'Calendar Tab'!$F725 *100 +'Calendar Tab'!$C725</f>
        <v>201112</v>
      </c>
    </row>
    <row r="726" spans="1:12">
      <c r="A726" s="5">
        <f>'Calendar Tab'!$F726*10000 + 'Calendar Tab'!$C726*100 +'Calendar Tab'!$I726</f>
        <v>20111226</v>
      </c>
      <c r="B726" s="4">
        <v>40903</v>
      </c>
      <c r="C726" s="5">
        <f>INT(TEXT('Calendar Tab'!$B726, "m"))</f>
        <v>12</v>
      </c>
      <c r="D726" s="5" t="str">
        <f>TEXT('Calendar Tab'!$B726, "mmm")</f>
        <v>Dec</v>
      </c>
      <c r="E726" s="6" t="str">
        <f xml:space="preserve">  "Q" &amp;  ( 1 + QUOTIENT('Calendar Tab'!$C726-1, 3))</f>
        <v>Q4</v>
      </c>
      <c r="F726" s="5">
        <f>YEAR('Calendar Tab'!$B726)</f>
        <v>2011</v>
      </c>
      <c r="G726" s="5">
        <f>WEEKDAY('Calendar Tab'!$B726)</f>
        <v>2</v>
      </c>
      <c r="H726" s="5" t="str">
        <f>TEXT('Calendar Tab'!$B726, "ddd")</f>
        <v>Mon</v>
      </c>
      <c r="I726" s="5">
        <f>INT(TEXT('Calendar Tab'!$B726, "d"))</f>
        <v>26</v>
      </c>
      <c r="J726" s="5" t="str">
        <f>'Calendar Tab'!$F726 &amp;"-" &amp;'Calendar Tab'!$E726</f>
        <v>2011-Q4</v>
      </c>
      <c r="K726" s="5" t="str">
        <f>'Calendar Tab'!$F726 &amp; "-" &amp; 'Calendar Tab'!$D726</f>
        <v>2011-Dec</v>
      </c>
      <c r="L726" s="5">
        <f>'Calendar Tab'!$F726 *100 +'Calendar Tab'!$C726</f>
        <v>201112</v>
      </c>
    </row>
    <row r="727" spans="1:12">
      <c r="A727" s="8">
        <f>'Calendar Tab'!$F727*10000 + 'Calendar Tab'!$C727*100 +'Calendar Tab'!$I727</f>
        <v>20111227</v>
      </c>
      <c r="B727" s="7">
        <v>40904</v>
      </c>
      <c r="C727" s="8">
        <f>INT(TEXT('Calendar Tab'!$B727, "m"))</f>
        <v>12</v>
      </c>
      <c r="D727" s="8" t="str">
        <f>TEXT('Calendar Tab'!$B727, "mmm")</f>
        <v>Dec</v>
      </c>
      <c r="E727" s="9" t="str">
        <f xml:space="preserve">  "Q" &amp;  ( 1 + QUOTIENT('Calendar Tab'!$C727-1, 3))</f>
        <v>Q4</v>
      </c>
      <c r="F727" s="8">
        <f>YEAR('Calendar Tab'!$B727)</f>
        <v>2011</v>
      </c>
      <c r="G727" s="8">
        <f>WEEKDAY('Calendar Tab'!$B727)</f>
        <v>3</v>
      </c>
      <c r="H727" s="8" t="str">
        <f>TEXT('Calendar Tab'!$B727, "ddd")</f>
        <v>Tue</v>
      </c>
      <c r="I727" s="8">
        <f>INT(TEXT('Calendar Tab'!$B727, "d"))</f>
        <v>27</v>
      </c>
      <c r="J727" s="8" t="str">
        <f>'Calendar Tab'!$F727 &amp;"-" &amp;'Calendar Tab'!$E727</f>
        <v>2011-Q4</v>
      </c>
      <c r="K727" s="8" t="str">
        <f>'Calendar Tab'!$F727 &amp; "-" &amp; 'Calendar Tab'!$D727</f>
        <v>2011-Dec</v>
      </c>
      <c r="L727" s="8">
        <f>'Calendar Tab'!$F727 *100 +'Calendar Tab'!$C727</f>
        <v>201112</v>
      </c>
    </row>
    <row r="728" spans="1:12">
      <c r="A728" s="5">
        <f>'Calendar Tab'!$F728*10000 + 'Calendar Tab'!$C728*100 +'Calendar Tab'!$I728</f>
        <v>20111228</v>
      </c>
      <c r="B728" s="4">
        <v>40905</v>
      </c>
      <c r="C728" s="5">
        <f>INT(TEXT('Calendar Tab'!$B728, "m"))</f>
        <v>12</v>
      </c>
      <c r="D728" s="5" t="str">
        <f>TEXT('Calendar Tab'!$B728, "mmm")</f>
        <v>Dec</v>
      </c>
      <c r="E728" s="6" t="str">
        <f xml:space="preserve">  "Q" &amp;  ( 1 + QUOTIENT('Calendar Tab'!$C728-1, 3))</f>
        <v>Q4</v>
      </c>
      <c r="F728" s="5">
        <f>YEAR('Calendar Tab'!$B728)</f>
        <v>2011</v>
      </c>
      <c r="G728" s="5">
        <f>WEEKDAY('Calendar Tab'!$B728)</f>
        <v>4</v>
      </c>
      <c r="H728" s="5" t="str">
        <f>TEXT('Calendar Tab'!$B728, "ddd")</f>
        <v>Wed</v>
      </c>
      <c r="I728" s="5">
        <f>INT(TEXT('Calendar Tab'!$B728, "d"))</f>
        <v>28</v>
      </c>
      <c r="J728" s="5" t="str">
        <f>'Calendar Tab'!$F728 &amp;"-" &amp;'Calendar Tab'!$E728</f>
        <v>2011-Q4</v>
      </c>
      <c r="K728" s="5" t="str">
        <f>'Calendar Tab'!$F728 &amp; "-" &amp; 'Calendar Tab'!$D728</f>
        <v>2011-Dec</v>
      </c>
      <c r="L728" s="5">
        <f>'Calendar Tab'!$F728 *100 +'Calendar Tab'!$C728</f>
        <v>201112</v>
      </c>
    </row>
    <row r="729" spans="1:12">
      <c r="A729" s="8">
        <f>'Calendar Tab'!$F729*10000 + 'Calendar Tab'!$C729*100 +'Calendar Tab'!$I729</f>
        <v>20111229</v>
      </c>
      <c r="B729" s="7">
        <v>40906</v>
      </c>
      <c r="C729" s="8">
        <f>INT(TEXT('Calendar Tab'!$B729, "m"))</f>
        <v>12</v>
      </c>
      <c r="D729" s="8" t="str">
        <f>TEXT('Calendar Tab'!$B729, "mmm")</f>
        <v>Dec</v>
      </c>
      <c r="E729" s="9" t="str">
        <f xml:space="preserve">  "Q" &amp;  ( 1 + QUOTIENT('Calendar Tab'!$C729-1, 3))</f>
        <v>Q4</v>
      </c>
      <c r="F729" s="8">
        <f>YEAR('Calendar Tab'!$B729)</f>
        <v>2011</v>
      </c>
      <c r="G729" s="8">
        <f>WEEKDAY('Calendar Tab'!$B729)</f>
        <v>5</v>
      </c>
      <c r="H729" s="8" t="str">
        <f>TEXT('Calendar Tab'!$B729, "ddd")</f>
        <v>Thu</v>
      </c>
      <c r="I729" s="8">
        <f>INT(TEXT('Calendar Tab'!$B729, "d"))</f>
        <v>29</v>
      </c>
      <c r="J729" s="8" t="str">
        <f>'Calendar Tab'!$F729 &amp;"-" &amp;'Calendar Tab'!$E729</f>
        <v>2011-Q4</v>
      </c>
      <c r="K729" s="8" t="str">
        <f>'Calendar Tab'!$F729 &amp; "-" &amp; 'Calendar Tab'!$D729</f>
        <v>2011-Dec</v>
      </c>
      <c r="L729" s="8">
        <f>'Calendar Tab'!$F729 *100 +'Calendar Tab'!$C729</f>
        <v>201112</v>
      </c>
    </row>
    <row r="730" spans="1:12">
      <c r="A730" s="5">
        <f>'Calendar Tab'!$F730*10000 + 'Calendar Tab'!$C730*100 +'Calendar Tab'!$I730</f>
        <v>20111230</v>
      </c>
      <c r="B730" s="4">
        <v>40907</v>
      </c>
      <c r="C730" s="5">
        <f>INT(TEXT('Calendar Tab'!$B730, "m"))</f>
        <v>12</v>
      </c>
      <c r="D730" s="5" t="str">
        <f>TEXT('Calendar Tab'!$B730, "mmm")</f>
        <v>Dec</v>
      </c>
      <c r="E730" s="6" t="str">
        <f xml:space="preserve">  "Q" &amp;  ( 1 + QUOTIENT('Calendar Tab'!$C730-1, 3))</f>
        <v>Q4</v>
      </c>
      <c r="F730" s="5">
        <f>YEAR('Calendar Tab'!$B730)</f>
        <v>2011</v>
      </c>
      <c r="G730" s="5">
        <f>WEEKDAY('Calendar Tab'!$B730)</f>
        <v>6</v>
      </c>
      <c r="H730" s="5" t="str">
        <f>TEXT('Calendar Tab'!$B730, "ddd")</f>
        <v>Fri</v>
      </c>
      <c r="I730" s="5">
        <f>INT(TEXT('Calendar Tab'!$B730, "d"))</f>
        <v>30</v>
      </c>
      <c r="J730" s="5" t="str">
        <f>'Calendar Tab'!$F730 &amp;"-" &amp;'Calendar Tab'!$E730</f>
        <v>2011-Q4</v>
      </c>
      <c r="K730" s="5" t="str">
        <f>'Calendar Tab'!$F730 &amp; "-" &amp; 'Calendar Tab'!$D730</f>
        <v>2011-Dec</v>
      </c>
      <c r="L730" s="5">
        <f>'Calendar Tab'!$F730 *100 +'Calendar Tab'!$C730</f>
        <v>201112</v>
      </c>
    </row>
    <row r="731" spans="1:12">
      <c r="A731" s="8">
        <f>'Calendar Tab'!$F731*10000 + 'Calendar Tab'!$C731*100 +'Calendar Tab'!$I731</f>
        <v>20111231</v>
      </c>
      <c r="B731" s="7">
        <v>40908</v>
      </c>
      <c r="C731" s="8">
        <f>INT(TEXT('Calendar Tab'!$B731, "m"))</f>
        <v>12</v>
      </c>
      <c r="D731" s="8" t="str">
        <f>TEXT('Calendar Tab'!$B731, "mmm")</f>
        <v>Dec</v>
      </c>
      <c r="E731" s="9" t="str">
        <f xml:space="preserve">  "Q" &amp;  ( 1 + QUOTIENT('Calendar Tab'!$C731-1, 3))</f>
        <v>Q4</v>
      </c>
      <c r="F731" s="8">
        <f>YEAR('Calendar Tab'!$B731)</f>
        <v>2011</v>
      </c>
      <c r="G731" s="8">
        <f>WEEKDAY('Calendar Tab'!$B731)</f>
        <v>7</v>
      </c>
      <c r="H731" s="8" t="str">
        <f>TEXT('Calendar Tab'!$B731, "ddd")</f>
        <v>Sat</v>
      </c>
      <c r="I731" s="8">
        <f>INT(TEXT('Calendar Tab'!$B731, "d"))</f>
        <v>31</v>
      </c>
      <c r="J731" s="8" t="str">
        <f>'Calendar Tab'!$F731 &amp;"-" &amp;'Calendar Tab'!$E731</f>
        <v>2011-Q4</v>
      </c>
      <c r="K731" s="8" t="str">
        <f>'Calendar Tab'!$F731 &amp; "-" &amp; 'Calendar Tab'!$D731</f>
        <v>2011-Dec</v>
      </c>
      <c r="L731" s="8">
        <f>'Calendar Tab'!$F731 *100 +'Calendar Tab'!$C731</f>
        <v>201112</v>
      </c>
    </row>
    <row r="732" spans="1:12">
      <c r="A732" s="5">
        <f>'Calendar Tab'!$F732*10000 + 'Calendar Tab'!$C732*100 +'Calendar Tab'!$I732</f>
        <v>20120101</v>
      </c>
      <c r="B732" s="4">
        <v>40909</v>
      </c>
      <c r="C732" s="5">
        <f>INT(TEXT('Calendar Tab'!$B732, "m"))</f>
        <v>1</v>
      </c>
      <c r="D732" s="5" t="str">
        <f>TEXT('Calendar Tab'!$B732, "mmm")</f>
        <v>Jan</v>
      </c>
      <c r="E732" s="6" t="str">
        <f xml:space="preserve">  "Q" &amp;  ( 1 + QUOTIENT('Calendar Tab'!$C732-1, 3))</f>
        <v>Q1</v>
      </c>
      <c r="F732" s="5">
        <f>YEAR('Calendar Tab'!$B732)</f>
        <v>2012</v>
      </c>
      <c r="G732" s="5">
        <f>WEEKDAY('Calendar Tab'!$B732)</f>
        <v>1</v>
      </c>
      <c r="H732" s="5" t="str">
        <f>TEXT('Calendar Tab'!$B732, "ddd")</f>
        <v>Sun</v>
      </c>
      <c r="I732" s="5">
        <f>INT(TEXT('Calendar Tab'!$B732, "d"))</f>
        <v>1</v>
      </c>
      <c r="J732" s="5" t="str">
        <f>'Calendar Tab'!$F732 &amp;"-" &amp;'Calendar Tab'!$E732</f>
        <v>2012-Q1</v>
      </c>
      <c r="K732" s="5" t="str">
        <f>'Calendar Tab'!$F732 &amp; "-" &amp; 'Calendar Tab'!$D732</f>
        <v>2012-Jan</v>
      </c>
      <c r="L732" s="5">
        <f>'Calendar Tab'!$F732 *100 +'Calendar Tab'!$C732</f>
        <v>201201</v>
      </c>
    </row>
    <row r="733" spans="1:12">
      <c r="A733" s="8">
        <f>'Calendar Tab'!$F733*10000 + 'Calendar Tab'!$C733*100 +'Calendar Tab'!$I733</f>
        <v>20120102</v>
      </c>
      <c r="B733" s="7">
        <v>40910</v>
      </c>
      <c r="C733" s="8">
        <f>INT(TEXT('Calendar Tab'!$B733, "m"))</f>
        <v>1</v>
      </c>
      <c r="D733" s="8" t="str">
        <f>TEXT('Calendar Tab'!$B733, "mmm")</f>
        <v>Jan</v>
      </c>
      <c r="E733" s="9" t="str">
        <f xml:space="preserve">  "Q" &amp;  ( 1 + QUOTIENT('Calendar Tab'!$C733-1, 3))</f>
        <v>Q1</v>
      </c>
      <c r="F733" s="8">
        <f>YEAR('Calendar Tab'!$B733)</f>
        <v>2012</v>
      </c>
      <c r="G733" s="8">
        <f>WEEKDAY('Calendar Tab'!$B733)</f>
        <v>2</v>
      </c>
      <c r="H733" s="8" t="str">
        <f>TEXT('Calendar Tab'!$B733, "ddd")</f>
        <v>Mon</v>
      </c>
      <c r="I733" s="8">
        <f>INT(TEXT('Calendar Tab'!$B733, "d"))</f>
        <v>2</v>
      </c>
      <c r="J733" s="8" t="str">
        <f>'Calendar Tab'!$F733 &amp;"-" &amp;'Calendar Tab'!$E733</f>
        <v>2012-Q1</v>
      </c>
      <c r="K733" s="8" t="str">
        <f>'Calendar Tab'!$F733 &amp; "-" &amp; 'Calendar Tab'!$D733</f>
        <v>2012-Jan</v>
      </c>
      <c r="L733" s="8">
        <f>'Calendar Tab'!$F733 *100 +'Calendar Tab'!$C733</f>
        <v>201201</v>
      </c>
    </row>
    <row r="734" spans="1:12">
      <c r="A734" s="5">
        <f>'Calendar Tab'!$F734*10000 + 'Calendar Tab'!$C734*100 +'Calendar Tab'!$I734</f>
        <v>20120103</v>
      </c>
      <c r="B734" s="4">
        <v>40911</v>
      </c>
      <c r="C734" s="5">
        <f>INT(TEXT('Calendar Tab'!$B734, "m"))</f>
        <v>1</v>
      </c>
      <c r="D734" s="5" t="str">
        <f>TEXT('Calendar Tab'!$B734, "mmm")</f>
        <v>Jan</v>
      </c>
      <c r="E734" s="6" t="str">
        <f xml:space="preserve">  "Q" &amp;  ( 1 + QUOTIENT('Calendar Tab'!$C734-1, 3))</f>
        <v>Q1</v>
      </c>
      <c r="F734" s="5">
        <f>YEAR('Calendar Tab'!$B734)</f>
        <v>2012</v>
      </c>
      <c r="G734" s="5">
        <f>WEEKDAY('Calendar Tab'!$B734)</f>
        <v>3</v>
      </c>
      <c r="H734" s="5" t="str">
        <f>TEXT('Calendar Tab'!$B734, "ddd")</f>
        <v>Tue</v>
      </c>
      <c r="I734" s="5">
        <f>INT(TEXT('Calendar Tab'!$B734, "d"))</f>
        <v>3</v>
      </c>
      <c r="J734" s="5" t="str">
        <f>'Calendar Tab'!$F734 &amp;"-" &amp;'Calendar Tab'!$E734</f>
        <v>2012-Q1</v>
      </c>
      <c r="K734" s="5" t="str">
        <f>'Calendar Tab'!$F734 &amp; "-" &amp; 'Calendar Tab'!$D734</f>
        <v>2012-Jan</v>
      </c>
      <c r="L734" s="5">
        <f>'Calendar Tab'!$F734 *100 +'Calendar Tab'!$C734</f>
        <v>201201</v>
      </c>
    </row>
    <row r="735" spans="1:12">
      <c r="A735" s="8">
        <f>'Calendar Tab'!$F735*10000 + 'Calendar Tab'!$C735*100 +'Calendar Tab'!$I735</f>
        <v>20120104</v>
      </c>
      <c r="B735" s="7">
        <v>40912</v>
      </c>
      <c r="C735" s="8">
        <f>INT(TEXT('Calendar Tab'!$B735, "m"))</f>
        <v>1</v>
      </c>
      <c r="D735" s="8" t="str">
        <f>TEXT('Calendar Tab'!$B735, "mmm")</f>
        <v>Jan</v>
      </c>
      <c r="E735" s="9" t="str">
        <f xml:space="preserve">  "Q" &amp;  ( 1 + QUOTIENT('Calendar Tab'!$C735-1, 3))</f>
        <v>Q1</v>
      </c>
      <c r="F735" s="8">
        <f>YEAR('Calendar Tab'!$B735)</f>
        <v>2012</v>
      </c>
      <c r="G735" s="8">
        <f>WEEKDAY('Calendar Tab'!$B735)</f>
        <v>4</v>
      </c>
      <c r="H735" s="8" t="str">
        <f>TEXT('Calendar Tab'!$B735, "ddd")</f>
        <v>Wed</v>
      </c>
      <c r="I735" s="8">
        <f>INT(TEXT('Calendar Tab'!$B735, "d"))</f>
        <v>4</v>
      </c>
      <c r="J735" s="8" t="str">
        <f>'Calendar Tab'!$F735 &amp;"-" &amp;'Calendar Tab'!$E735</f>
        <v>2012-Q1</v>
      </c>
      <c r="K735" s="8" t="str">
        <f>'Calendar Tab'!$F735 &amp; "-" &amp; 'Calendar Tab'!$D735</f>
        <v>2012-Jan</v>
      </c>
      <c r="L735" s="8">
        <f>'Calendar Tab'!$F735 *100 +'Calendar Tab'!$C735</f>
        <v>201201</v>
      </c>
    </row>
    <row r="736" spans="1:12">
      <c r="A736" s="5">
        <f>'Calendar Tab'!$F736*10000 + 'Calendar Tab'!$C736*100 +'Calendar Tab'!$I736</f>
        <v>20120105</v>
      </c>
      <c r="B736" s="4">
        <v>40913</v>
      </c>
      <c r="C736" s="5">
        <f>INT(TEXT('Calendar Tab'!$B736, "m"))</f>
        <v>1</v>
      </c>
      <c r="D736" s="5" t="str">
        <f>TEXT('Calendar Tab'!$B736, "mmm")</f>
        <v>Jan</v>
      </c>
      <c r="E736" s="6" t="str">
        <f xml:space="preserve">  "Q" &amp;  ( 1 + QUOTIENT('Calendar Tab'!$C736-1, 3))</f>
        <v>Q1</v>
      </c>
      <c r="F736" s="5">
        <f>YEAR('Calendar Tab'!$B736)</f>
        <v>2012</v>
      </c>
      <c r="G736" s="5">
        <f>WEEKDAY('Calendar Tab'!$B736)</f>
        <v>5</v>
      </c>
      <c r="H736" s="5" t="str">
        <f>TEXT('Calendar Tab'!$B736, "ddd")</f>
        <v>Thu</v>
      </c>
      <c r="I736" s="5">
        <f>INT(TEXT('Calendar Tab'!$B736, "d"))</f>
        <v>5</v>
      </c>
      <c r="J736" s="5" t="str">
        <f>'Calendar Tab'!$F736 &amp;"-" &amp;'Calendar Tab'!$E736</f>
        <v>2012-Q1</v>
      </c>
      <c r="K736" s="5" t="str">
        <f>'Calendar Tab'!$F736 &amp; "-" &amp; 'Calendar Tab'!$D736</f>
        <v>2012-Jan</v>
      </c>
      <c r="L736" s="5">
        <f>'Calendar Tab'!$F736 *100 +'Calendar Tab'!$C736</f>
        <v>201201</v>
      </c>
    </row>
    <row r="737" spans="1:12">
      <c r="A737" s="8">
        <f>'Calendar Tab'!$F737*10000 + 'Calendar Tab'!$C737*100 +'Calendar Tab'!$I737</f>
        <v>20120106</v>
      </c>
      <c r="B737" s="7">
        <v>40914</v>
      </c>
      <c r="C737" s="8">
        <f>INT(TEXT('Calendar Tab'!$B737, "m"))</f>
        <v>1</v>
      </c>
      <c r="D737" s="8" t="str">
        <f>TEXT('Calendar Tab'!$B737, "mmm")</f>
        <v>Jan</v>
      </c>
      <c r="E737" s="9" t="str">
        <f xml:space="preserve">  "Q" &amp;  ( 1 + QUOTIENT('Calendar Tab'!$C737-1, 3))</f>
        <v>Q1</v>
      </c>
      <c r="F737" s="8">
        <f>YEAR('Calendar Tab'!$B737)</f>
        <v>2012</v>
      </c>
      <c r="G737" s="8">
        <f>WEEKDAY('Calendar Tab'!$B737)</f>
        <v>6</v>
      </c>
      <c r="H737" s="8" t="str">
        <f>TEXT('Calendar Tab'!$B737, "ddd")</f>
        <v>Fri</v>
      </c>
      <c r="I737" s="8">
        <f>INT(TEXT('Calendar Tab'!$B737, "d"))</f>
        <v>6</v>
      </c>
      <c r="J737" s="8" t="str">
        <f>'Calendar Tab'!$F737 &amp;"-" &amp;'Calendar Tab'!$E737</f>
        <v>2012-Q1</v>
      </c>
      <c r="K737" s="8" t="str">
        <f>'Calendar Tab'!$F737 &amp; "-" &amp; 'Calendar Tab'!$D737</f>
        <v>2012-Jan</v>
      </c>
      <c r="L737" s="8">
        <f>'Calendar Tab'!$F737 *100 +'Calendar Tab'!$C737</f>
        <v>201201</v>
      </c>
    </row>
    <row r="738" spans="1:12">
      <c r="A738" s="5">
        <f>'Calendar Tab'!$F738*10000 + 'Calendar Tab'!$C738*100 +'Calendar Tab'!$I738</f>
        <v>20120107</v>
      </c>
      <c r="B738" s="4">
        <v>40915</v>
      </c>
      <c r="C738" s="5">
        <f>INT(TEXT('Calendar Tab'!$B738, "m"))</f>
        <v>1</v>
      </c>
      <c r="D738" s="5" t="str">
        <f>TEXT('Calendar Tab'!$B738, "mmm")</f>
        <v>Jan</v>
      </c>
      <c r="E738" s="6" t="str">
        <f xml:space="preserve">  "Q" &amp;  ( 1 + QUOTIENT('Calendar Tab'!$C738-1, 3))</f>
        <v>Q1</v>
      </c>
      <c r="F738" s="5">
        <f>YEAR('Calendar Tab'!$B738)</f>
        <v>2012</v>
      </c>
      <c r="G738" s="5">
        <f>WEEKDAY('Calendar Tab'!$B738)</f>
        <v>7</v>
      </c>
      <c r="H738" s="5" t="str">
        <f>TEXT('Calendar Tab'!$B738, "ddd")</f>
        <v>Sat</v>
      </c>
      <c r="I738" s="5">
        <f>INT(TEXT('Calendar Tab'!$B738, "d"))</f>
        <v>7</v>
      </c>
      <c r="J738" s="5" t="str">
        <f>'Calendar Tab'!$F738 &amp;"-" &amp;'Calendar Tab'!$E738</f>
        <v>2012-Q1</v>
      </c>
      <c r="K738" s="5" t="str">
        <f>'Calendar Tab'!$F738 &amp; "-" &amp; 'Calendar Tab'!$D738</f>
        <v>2012-Jan</v>
      </c>
      <c r="L738" s="5">
        <f>'Calendar Tab'!$F738 *100 +'Calendar Tab'!$C738</f>
        <v>201201</v>
      </c>
    </row>
    <row r="739" spans="1:12">
      <c r="A739" s="8">
        <f>'Calendar Tab'!$F739*10000 + 'Calendar Tab'!$C739*100 +'Calendar Tab'!$I739</f>
        <v>20120108</v>
      </c>
      <c r="B739" s="7">
        <v>40916</v>
      </c>
      <c r="C739" s="8">
        <f>INT(TEXT('Calendar Tab'!$B739, "m"))</f>
        <v>1</v>
      </c>
      <c r="D739" s="8" t="str">
        <f>TEXT('Calendar Tab'!$B739, "mmm")</f>
        <v>Jan</v>
      </c>
      <c r="E739" s="9" t="str">
        <f xml:space="preserve">  "Q" &amp;  ( 1 + QUOTIENT('Calendar Tab'!$C739-1, 3))</f>
        <v>Q1</v>
      </c>
      <c r="F739" s="8">
        <f>YEAR('Calendar Tab'!$B739)</f>
        <v>2012</v>
      </c>
      <c r="G739" s="8">
        <f>WEEKDAY('Calendar Tab'!$B739)</f>
        <v>1</v>
      </c>
      <c r="H739" s="8" t="str">
        <f>TEXT('Calendar Tab'!$B739, "ddd")</f>
        <v>Sun</v>
      </c>
      <c r="I739" s="8">
        <f>INT(TEXT('Calendar Tab'!$B739, "d"))</f>
        <v>8</v>
      </c>
      <c r="J739" s="8" t="str">
        <f>'Calendar Tab'!$F739 &amp;"-" &amp;'Calendar Tab'!$E739</f>
        <v>2012-Q1</v>
      </c>
      <c r="K739" s="8" t="str">
        <f>'Calendar Tab'!$F739 &amp; "-" &amp; 'Calendar Tab'!$D739</f>
        <v>2012-Jan</v>
      </c>
      <c r="L739" s="8">
        <f>'Calendar Tab'!$F739 *100 +'Calendar Tab'!$C739</f>
        <v>201201</v>
      </c>
    </row>
    <row r="740" spans="1:12">
      <c r="A740" s="5">
        <f>'Calendar Tab'!$F740*10000 + 'Calendar Tab'!$C740*100 +'Calendar Tab'!$I740</f>
        <v>20120109</v>
      </c>
      <c r="B740" s="4">
        <v>40917</v>
      </c>
      <c r="C740" s="5">
        <f>INT(TEXT('Calendar Tab'!$B740, "m"))</f>
        <v>1</v>
      </c>
      <c r="D740" s="5" t="str">
        <f>TEXT('Calendar Tab'!$B740, "mmm")</f>
        <v>Jan</v>
      </c>
      <c r="E740" s="6" t="str">
        <f xml:space="preserve">  "Q" &amp;  ( 1 + QUOTIENT('Calendar Tab'!$C740-1, 3))</f>
        <v>Q1</v>
      </c>
      <c r="F740" s="5">
        <f>YEAR('Calendar Tab'!$B740)</f>
        <v>2012</v>
      </c>
      <c r="G740" s="5">
        <f>WEEKDAY('Calendar Tab'!$B740)</f>
        <v>2</v>
      </c>
      <c r="H740" s="5" t="str">
        <f>TEXT('Calendar Tab'!$B740, "ddd")</f>
        <v>Mon</v>
      </c>
      <c r="I740" s="5">
        <f>INT(TEXT('Calendar Tab'!$B740, "d"))</f>
        <v>9</v>
      </c>
      <c r="J740" s="5" t="str">
        <f>'Calendar Tab'!$F740 &amp;"-" &amp;'Calendar Tab'!$E740</f>
        <v>2012-Q1</v>
      </c>
      <c r="K740" s="5" t="str">
        <f>'Calendar Tab'!$F740 &amp; "-" &amp; 'Calendar Tab'!$D740</f>
        <v>2012-Jan</v>
      </c>
      <c r="L740" s="5">
        <f>'Calendar Tab'!$F740 *100 +'Calendar Tab'!$C740</f>
        <v>201201</v>
      </c>
    </row>
    <row r="741" spans="1:12">
      <c r="A741" s="8">
        <f>'Calendar Tab'!$F741*10000 + 'Calendar Tab'!$C741*100 +'Calendar Tab'!$I741</f>
        <v>20120110</v>
      </c>
      <c r="B741" s="7">
        <v>40918</v>
      </c>
      <c r="C741" s="8">
        <f>INT(TEXT('Calendar Tab'!$B741, "m"))</f>
        <v>1</v>
      </c>
      <c r="D741" s="8" t="str">
        <f>TEXT('Calendar Tab'!$B741, "mmm")</f>
        <v>Jan</v>
      </c>
      <c r="E741" s="9" t="str">
        <f xml:space="preserve">  "Q" &amp;  ( 1 + QUOTIENT('Calendar Tab'!$C741-1, 3))</f>
        <v>Q1</v>
      </c>
      <c r="F741" s="8">
        <f>YEAR('Calendar Tab'!$B741)</f>
        <v>2012</v>
      </c>
      <c r="G741" s="8">
        <f>WEEKDAY('Calendar Tab'!$B741)</f>
        <v>3</v>
      </c>
      <c r="H741" s="8" t="str">
        <f>TEXT('Calendar Tab'!$B741, "ddd")</f>
        <v>Tue</v>
      </c>
      <c r="I741" s="8">
        <f>INT(TEXT('Calendar Tab'!$B741, "d"))</f>
        <v>10</v>
      </c>
      <c r="J741" s="8" t="str">
        <f>'Calendar Tab'!$F741 &amp;"-" &amp;'Calendar Tab'!$E741</f>
        <v>2012-Q1</v>
      </c>
      <c r="K741" s="8" t="str">
        <f>'Calendar Tab'!$F741 &amp; "-" &amp; 'Calendar Tab'!$D741</f>
        <v>2012-Jan</v>
      </c>
      <c r="L741" s="8">
        <f>'Calendar Tab'!$F741 *100 +'Calendar Tab'!$C741</f>
        <v>201201</v>
      </c>
    </row>
    <row r="742" spans="1:12">
      <c r="A742" s="5">
        <f>'Calendar Tab'!$F742*10000 + 'Calendar Tab'!$C742*100 +'Calendar Tab'!$I742</f>
        <v>20120111</v>
      </c>
      <c r="B742" s="4">
        <v>40919</v>
      </c>
      <c r="C742" s="5">
        <f>INT(TEXT('Calendar Tab'!$B742, "m"))</f>
        <v>1</v>
      </c>
      <c r="D742" s="5" t="str">
        <f>TEXT('Calendar Tab'!$B742, "mmm")</f>
        <v>Jan</v>
      </c>
      <c r="E742" s="6" t="str">
        <f xml:space="preserve">  "Q" &amp;  ( 1 + QUOTIENT('Calendar Tab'!$C742-1, 3))</f>
        <v>Q1</v>
      </c>
      <c r="F742" s="5">
        <f>YEAR('Calendar Tab'!$B742)</f>
        <v>2012</v>
      </c>
      <c r="G742" s="5">
        <f>WEEKDAY('Calendar Tab'!$B742)</f>
        <v>4</v>
      </c>
      <c r="H742" s="5" t="str">
        <f>TEXT('Calendar Tab'!$B742, "ddd")</f>
        <v>Wed</v>
      </c>
      <c r="I742" s="5">
        <f>INT(TEXT('Calendar Tab'!$B742, "d"))</f>
        <v>11</v>
      </c>
      <c r="J742" s="5" t="str">
        <f>'Calendar Tab'!$F742 &amp;"-" &amp;'Calendar Tab'!$E742</f>
        <v>2012-Q1</v>
      </c>
      <c r="K742" s="5" t="str">
        <f>'Calendar Tab'!$F742 &amp; "-" &amp; 'Calendar Tab'!$D742</f>
        <v>2012-Jan</v>
      </c>
      <c r="L742" s="5">
        <f>'Calendar Tab'!$F742 *100 +'Calendar Tab'!$C742</f>
        <v>201201</v>
      </c>
    </row>
    <row r="743" spans="1:12">
      <c r="A743" s="8">
        <f>'Calendar Tab'!$F743*10000 + 'Calendar Tab'!$C743*100 +'Calendar Tab'!$I743</f>
        <v>20120112</v>
      </c>
      <c r="B743" s="7">
        <v>40920</v>
      </c>
      <c r="C743" s="8">
        <f>INT(TEXT('Calendar Tab'!$B743, "m"))</f>
        <v>1</v>
      </c>
      <c r="D743" s="8" t="str">
        <f>TEXT('Calendar Tab'!$B743, "mmm")</f>
        <v>Jan</v>
      </c>
      <c r="E743" s="9" t="str">
        <f xml:space="preserve">  "Q" &amp;  ( 1 + QUOTIENT('Calendar Tab'!$C743-1, 3))</f>
        <v>Q1</v>
      </c>
      <c r="F743" s="8">
        <f>YEAR('Calendar Tab'!$B743)</f>
        <v>2012</v>
      </c>
      <c r="G743" s="8">
        <f>WEEKDAY('Calendar Tab'!$B743)</f>
        <v>5</v>
      </c>
      <c r="H743" s="8" t="str">
        <f>TEXT('Calendar Tab'!$B743, "ddd")</f>
        <v>Thu</v>
      </c>
      <c r="I743" s="8">
        <f>INT(TEXT('Calendar Tab'!$B743, "d"))</f>
        <v>12</v>
      </c>
      <c r="J743" s="8" t="str">
        <f>'Calendar Tab'!$F743 &amp;"-" &amp;'Calendar Tab'!$E743</f>
        <v>2012-Q1</v>
      </c>
      <c r="K743" s="8" t="str">
        <f>'Calendar Tab'!$F743 &amp; "-" &amp; 'Calendar Tab'!$D743</f>
        <v>2012-Jan</v>
      </c>
      <c r="L743" s="8">
        <f>'Calendar Tab'!$F743 *100 +'Calendar Tab'!$C743</f>
        <v>201201</v>
      </c>
    </row>
    <row r="744" spans="1:12">
      <c r="A744" s="5">
        <f>'Calendar Tab'!$F744*10000 + 'Calendar Tab'!$C744*100 +'Calendar Tab'!$I744</f>
        <v>20120113</v>
      </c>
      <c r="B744" s="4">
        <v>40921</v>
      </c>
      <c r="C744" s="5">
        <f>INT(TEXT('Calendar Tab'!$B744, "m"))</f>
        <v>1</v>
      </c>
      <c r="D744" s="5" t="str">
        <f>TEXT('Calendar Tab'!$B744, "mmm")</f>
        <v>Jan</v>
      </c>
      <c r="E744" s="6" t="str">
        <f xml:space="preserve">  "Q" &amp;  ( 1 + QUOTIENT('Calendar Tab'!$C744-1, 3))</f>
        <v>Q1</v>
      </c>
      <c r="F744" s="5">
        <f>YEAR('Calendar Tab'!$B744)</f>
        <v>2012</v>
      </c>
      <c r="G744" s="5">
        <f>WEEKDAY('Calendar Tab'!$B744)</f>
        <v>6</v>
      </c>
      <c r="H744" s="5" t="str">
        <f>TEXT('Calendar Tab'!$B744, "ddd")</f>
        <v>Fri</v>
      </c>
      <c r="I744" s="5">
        <f>INT(TEXT('Calendar Tab'!$B744, "d"))</f>
        <v>13</v>
      </c>
      <c r="J744" s="5" t="str">
        <f>'Calendar Tab'!$F744 &amp;"-" &amp;'Calendar Tab'!$E744</f>
        <v>2012-Q1</v>
      </c>
      <c r="K744" s="5" t="str">
        <f>'Calendar Tab'!$F744 &amp; "-" &amp; 'Calendar Tab'!$D744</f>
        <v>2012-Jan</v>
      </c>
      <c r="L744" s="5">
        <f>'Calendar Tab'!$F744 *100 +'Calendar Tab'!$C744</f>
        <v>201201</v>
      </c>
    </row>
    <row r="745" spans="1:12">
      <c r="A745" s="8">
        <f>'Calendar Tab'!$F745*10000 + 'Calendar Tab'!$C745*100 +'Calendar Tab'!$I745</f>
        <v>20120114</v>
      </c>
      <c r="B745" s="7">
        <v>40922</v>
      </c>
      <c r="C745" s="8">
        <f>INT(TEXT('Calendar Tab'!$B745, "m"))</f>
        <v>1</v>
      </c>
      <c r="D745" s="8" t="str">
        <f>TEXT('Calendar Tab'!$B745, "mmm")</f>
        <v>Jan</v>
      </c>
      <c r="E745" s="9" t="str">
        <f xml:space="preserve">  "Q" &amp;  ( 1 + QUOTIENT('Calendar Tab'!$C745-1, 3))</f>
        <v>Q1</v>
      </c>
      <c r="F745" s="8">
        <f>YEAR('Calendar Tab'!$B745)</f>
        <v>2012</v>
      </c>
      <c r="G745" s="8">
        <f>WEEKDAY('Calendar Tab'!$B745)</f>
        <v>7</v>
      </c>
      <c r="H745" s="8" t="str">
        <f>TEXT('Calendar Tab'!$B745, "ddd")</f>
        <v>Sat</v>
      </c>
      <c r="I745" s="8">
        <f>INT(TEXT('Calendar Tab'!$B745, "d"))</f>
        <v>14</v>
      </c>
      <c r="J745" s="8" t="str">
        <f>'Calendar Tab'!$F745 &amp;"-" &amp;'Calendar Tab'!$E745</f>
        <v>2012-Q1</v>
      </c>
      <c r="K745" s="8" t="str">
        <f>'Calendar Tab'!$F745 &amp; "-" &amp; 'Calendar Tab'!$D745</f>
        <v>2012-Jan</v>
      </c>
      <c r="L745" s="8">
        <f>'Calendar Tab'!$F745 *100 +'Calendar Tab'!$C745</f>
        <v>201201</v>
      </c>
    </row>
    <row r="746" spans="1:12">
      <c r="A746" s="5">
        <f>'Calendar Tab'!$F746*10000 + 'Calendar Tab'!$C746*100 +'Calendar Tab'!$I746</f>
        <v>20120115</v>
      </c>
      <c r="B746" s="4">
        <v>40923</v>
      </c>
      <c r="C746" s="5">
        <f>INT(TEXT('Calendar Tab'!$B746, "m"))</f>
        <v>1</v>
      </c>
      <c r="D746" s="5" t="str">
        <f>TEXT('Calendar Tab'!$B746, "mmm")</f>
        <v>Jan</v>
      </c>
      <c r="E746" s="6" t="str">
        <f xml:space="preserve">  "Q" &amp;  ( 1 + QUOTIENT('Calendar Tab'!$C746-1, 3))</f>
        <v>Q1</v>
      </c>
      <c r="F746" s="5">
        <f>YEAR('Calendar Tab'!$B746)</f>
        <v>2012</v>
      </c>
      <c r="G746" s="5">
        <f>WEEKDAY('Calendar Tab'!$B746)</f>
        <v>1</v>
      </c>
      <c r="H746" s="5" t="str">
        <f>TEXT('Calendar Tab'!$B746, "ddd")</f>
        <v>Sun</v>
      </c>
      <c r="I746" s="5">
        <f>INT(TEXT('Calendar Tab'!$B746, "d"))</f>
        <v>15</v>
      </c>
      <c r="J746" s="5" t="str">
        <f>'Calendar Tab'!$F746 &amp;"-" &amp;'Calendar Tab'!$E746</f>
        <v>2012-Q1</v>
      </c>
      <c r="K746" s="5" t="str">
        <f>'Calendar Tab'!$F746 &amp; "-" &amp; 'Calendar Tab'!$D746</f>
        <v>2012-Jan</v>
      </c>
      <c r="L746" s="5">
        <f>'Calendar Tab'!$F746 *100 +'Calendar Tab'!$C746</f>
        <v>201201</v>
      </c>
    </row>
    <row r="747" spans="1:12">
      <c r="A747" s="8">
        <f>'Calendar Tab'!$F747*10000 + 'Calendar Tab'!$C747*100 +'Calendar Tab'!$I747</f>
        <v>20120116</v>
      </c>
      <c r="B747" s="7">
        <v>40924</v>
      </c>
      <c r="C747" s="8">
        <f>INT(TEXT('Calendar Tab'!$B747, "m"))</f>
        <v>1</v>
      </c>
      <c r="D747" s="8" t="str">
        <f>TEXT('Calendar Tab'!$B747, "mmm")</f>
        <v>Jan</v>
      </c>
      <c r="E747" s="9" t="str">
        <f xml:space="preserve">  "Q" &amp;  ( 1 + QUOTIENT('Calendar Tab'!$C747-1, 3))</f>
        <v>Q1</v>
      </c>
      <c r="F747" s="8">
        <f>YEAR('Calendar Tab'!$B747)</f>
        <v>2012</v>
      </c>
      <c r="G747" s="8">
        <f>WEEKDAY('Calendar Tab'!$B747)</f>
        <v>2</v>
      </c>
      <c r="H747" s="8" t="str">
        <f>TEXT('Calendar Tab'!$B747, "ddd")</f>
        <v>Mon</v>
      </c>
      <c r="I747" s="8">
        <f>INT(TEXT('Calendar Tab'!$B747, "d"))</f>
        <v>16</v>
      </c>
      <c r="J747" s="8" t="str">
        <f>'Calendar Tab'!$F747 &amp;"-" &amp;'Calendar Tab'!$E747</f>
        <v>2012-Q1</v>
      </c>
      <c r="K747" s="8" t="str">
        <f>'Calendar Tab'!$F747 &amp; "-" &amp; 'Calendar Tab'!$D747</f>
        <v>2012-Jan</v>
      </c>
      <c r="L747" s="8">
        <f>'Calendar Tab'!$F747 *100 +'Calendar Tab'!$C747</f>
        <v>201201</v>
      </c>
    </row>
    <row r="748" spans="1:12">
      <c r="A748" s="5">
        <f>'Calendar Tab'!$F748*10000 + 'Calendar Tab'!$C748*100 +'Calendar Tab'!$I748</f>
        <v>20120117</v>
      </c>
      <c r="B748" s="4">
        <v>40925</v>
      </c>
      <c r="C748" s="5">
        <f>INT(TEXT('Calendar Tab'!$B748, "m"))</f>
        <v>1</v>
      </c>
      <c r="D748" s="5" t="str">
        <f>TEXT('Calendar Tab'!$B748, "mmm")</f>
        <v>Jan</v>
      </c>
      <c r="E748" s="6" t="str">
        <f xml:space="preserve">  "Q" &amp;  ( 1 + QUOTIENT('Calendar Tab'!$C748-1, 3))</f>
        <v>Q1</v>
      </c>
      <c r="F748" s="5">
        <f>YEAR('Calendar Tab'!$B748)</f>
        <v>2012</v>
      </c>
      <c r="G748" s="5">
        <f>WEEKDAY('Calendar Tab'!$B748)</f>
        <v>3</v>
      </c>
      <c r="H748" s="5" t="str">
        <f>TEXT('Calendar Tab'!$B748, "ddd")</f>
        <v>Tue</v>
      </c>
      <c r="I748" s="5">
        <f>INT(TEXT('Calendar Tab'!$B748, "d"))</f>
        <v>17</v>
      </c>
      <c r="J748" s="5" t="str">
        <f>'Calendar Tab'!$F748 &amp;"-" &amp;'Calendar Tab'!$E748</f>
        <v>2012-Q1</v>
      </c>
      <c r="K748" s="5" t="str">
        <f>'Calendar Tab'!$F748 &amp; "-" &amp; 'Calendar Tab'!$D748</f>
        <v>2012-Jan</v>
      </c>
      <c r="L748" s="5">
        <f>'Calendar Tab'!$F748 *100 +'Calendar Tab'!$C748</f>
        <v>201201</v>
      </c>
    </row>
    <row r="749" spans="1:12">
      <c r="A749" s="8">
        <f>'Calendar Tab'!$F749*10000 + 'Calendar Tab'!$C749*100 +'Calendar Tab'!$I749</f>
        <v>20120118</v>
      </c>
      <c r="B749" s="7">
        <v>40926</v>
      </c>
      <c r="C749" s="8">
        <f>INT(TEXT('Calendar Tab'!$B749, "m"))</f>
        <v>1</v>
      </c>
      <c r="D749" s="8" t="str">
        <f>TEXT('Calendar Tab'!$B749, "mmm")</f>
        <v>Jan</v>
      </c>
      <c r="E749" s="9" t="str">
        <f xml:space="preserve">  "Q" &amp;  ( 1 + QUOTIENT('Calendar Tab'!$C749-1, 3))</f>
        <v>Q1</v>
      </c>
      <c r="F749" s="8">
        <f>YEAR('Calendar Tab'!$B749)</f>
        <v>2012</v>
      </c>
      <c r="G749" s="8">
        <f>WEEKDAY('Calendar Tab'!$B749)</f>
        <v>4</v>
      </c>
      <c r="H749" s="8" t="str">
        <f>TEXT('Calendar Tab'!$B749, "ddd")</f>
        <v>Wed</v>
      </c>
      <c r="I749" s="8">
        <f>INT(TEXT('Calendar Tab'!$B749, "d"))</f>
        <v>18</v>
      </c>
      <c r="J749" s="8" t="str">
        <f>'Calendar Tab'!$F749 &amp;"-" &amp;'Calendar Tab'!$E749</f>
        <v>2012-Q1</v>
      </c>
      <c r="K749" s="8" t="str">
        <f>'Calendar Tab'!$F749 &amp; "-" &amp; 'Calendar Tab'!$D749</f>
        <v>2012-Jan</v>
      </c>
      <c r="L749" s="8">
        <f>'Calendar Tab'!$F749 *100 +'Calendar Tab'!$C749</f>
        <v>201201</v>
      </c>
    </row>
    <row r="750" spans="1:12">
      <c r="A750" s="5">
        <f>'Calendar Tab'!$F750*10000 + 'Calendar Tab'!$C750*100 +'Calendar Tab'!$I750</f>
        <v>20120119</v>
      </c>
      <c r="B750" s="4">
        <v>40927</v>
      </c>
      <c r="C750" s="5">
        <f>INT(TEXT('Calendar Tab'!$B750, "m"))</f>
        <v>1</v>
      </c>
      <c r="D750" s="5" t="str">
        <f>TEXT('Calendar Tab'!$B750, "mmm")</f>
        <v>Jan</v>
      </c>
      <c r="E750" s="6" t="str">
        <f xml:space="preserve">  "Q" &amp;  ( 1 + QUOTIENT('Calendar Tab'!$C750-1, 3))</f>
        <v>Q1</v>
      </c>
      <c r="F750" s="5">
        <f>YEAR('Calendar Tab'!$B750)</f>
        <v>2012</v>
      </c>
      <c r="G750" s="5">
        <f>WEEKDAY('Calendar Tab'!$B750)</f>
        <v>5</v>
      </c>
      <c r="H750" s="5" t="str">
        <f>TEXT('Calendar Tab'!$B750, "ddd")</f>
        <v>Thu</v>
      </c>
      <c r="I750" s="5">
        <f>INT(TEXT('Calendar Tab'!$B750, "d"))</f>
        <v>19</v>
      </c>
      <c r="J750" s="5" t="str">
        <f>'Calendar Tab'!$F750 &amp;"-" &amp;'Calendar Tab'!$E750</f>
        <v>2012-Q1</v>
      </c>
      <c r="K750" s="5" t="str">
        <f>'Calendar Tab'!$F750 &amp; "-" &amp; 'Calendar Tab'!$D750</f>
        <v>2012-Jan</v>
      </c>
      <c r="L750" s="5">
        <f>'Calendar Tab'!$F750 *100 +'Calendar Tab'!$C750</f>
        <v>201201</v>
      </c>
    </row>
    <row r="751" spans="1:12">
      <c r="A751" s="8">
        <f>'Calendar Tab'!$F751*10000 + 'Calendar Tab'!$C751*100 +'Calendar Tab'!$I751</f>
        <v>20120120</v>
      </c>
      <c r="B751" s="7">
        <v>40928</v>
      </c>
      <c r="C751" s="8">
        <f>INT(TEXT('Calendar Tab'!$B751, "m"))</f>
        <v>1</v>
      </c>
      <c r="D751" s="8" t="str">
        <f>TEXT('Calendar Tab'!$B751, "mmm")</f>
        <v>Jan</v>
      </c>
      <c r="E751" s="9" t="str">
        <f xml:space="preserve">  "Q" &amp;  ( 1 + QUOTIENT('Calendar Tab'!$C751-1, 3))</f>
        <v>Q1</v>
      </c>
      <c r="F751" s="8">
        <f>YEAR('Calendar Tab'!$B751)</f>
        <v>2012</v>
      </c>
      <c r="G751" s="8">
        <f>WEEKDAY('Calendar Tab'!$B751)</f>
        <v>6</v>
      </c>
      <c r="H751" s="8" t="str">
        <f>TEXT('Calendar Tab'!$B751, "ddd")</f>
        <v>Fri</v>
      </c>
      <c r="I751" s="8">
        <f>INT(TEXT('Calendar Tab'!$B751, "d"))</f>
        <v>20</v>
      </c>
      <c r="J751" s="8" t="str">
        <f>'Calendar Tab'!$F751 &amp;"-" &amp;'Calendar Tab'!$E751</f>
        <v>2012-Q1</v>
      </c>
      <c r="K751" s="8" t="str">
        <f>'Calendar Tab'!$F751 &amp; "-" &amp; 'Calendar Tab'!$D751</f>
        <v>2012-Jan</v>
      </c>
      <c r="L751" s="8">
        <f>'Calendar Tab'!$F751 *100 +'Calendar Tab'!$C751</f>
        <v>201201</v>
      </c>
    </row>
    <row r="752" spans="1:12">
      <c r="A752" s="5">
        <f>'Calendar Tab'!$F752*10000 + 'Calendar Tab'!$C752*100 +'Calendar Tab'!$I752</f>
        <v>20120121</v>
      </c>
      <c r="B752" s="4">
        <v>40929</v>
      </c>
      <c r="C752" s="5">
        <f>INT(TEXT('Calendar Tab'!$B752, "m"))</f>
        <v>1</v>
      </c>
      <c r="D752" s="5" t="str">
        <f>TEXT('Calendar Tab'!$B752, "mmm")</f>
        <v>Jan</v>
      </c>
      <c r="E752" s="6" t="str">
        <f xml:space="preserve">  "Q" &amp;  ( 1 + QUOTIENT('Calendar Tab'!$C752-1, 3))</f>
        <v>Q1</v>
      </c>
      <c r="F752" s="5">
        <f>YEAR('Calendar Tab'!$B752)</f>
        <v>2012</v>
      </c>
      <c r="G752" s="5">
        <f>WEEKDAY('Calendar Tab'!$B752)</f>
        <v>7</v>
      </c>
      <c r="H752" s="5" t="str">
        <f>TEXT('Calendar Tab'!$B752, "ddd")</f>
        <v>Sat</v>
      </c>
      <c r="I752" s="5">
        <f>INT(TEXT('Calendar Tab'!$B752, "d"))</f>
        <v>21</v>
      </c>
      <c r="J752" s="5" t="str">
        <f>'Calendar Tab'!$F752 &amp;"-" &amp;'Calendar Tab'!$E752</f>
        <v>2012-Q1</v>
      </c>
      <c r="K752" s="5" t="str">
        <f>'Calendar Tab'!$F752 &amp; "-" &amp; 'Calendar Tab'!$D752</f>
        <v>2012-Jan</v>
      </c>
      <c r="L752" s="5">
        <f>'Calendar Tab'!$F752 *100 +'Calendar Tab'!$C752</f>
        <v>201201</v>
      </c>
    </row>
    <row r="753" spans="1:12">
      <c r="A753" s="8">
        <f>'Calendar Tab'!$F753*10000 + 'Calendar Tab'!$C753*100 +'Calendar Tab'!$I753</f>
        <v>20120122</v>
      </c>
      <c r="B753" s="7">
        <v>40930</v>
      </c>
      <c r="C753" s="8">
        <f>INT(TEXT('Calendar Tab'!$B753, "m"))</f>
        <v>1</v>
      </c>
      <c r="D753" s="8" t="str">
        <f>TEXT('Calendar Tab'!$B753, "mmm")</f>
        <v>Jan</v>
      </c>
      <c r="E753" s="9" t="str">
        <f xml:space="preserve">  "Q" &amp;  ( 1 + QUOTIENT('Calendar Tab'!$C753-1, 3))</f>
        <v>Q1</v>
      </c>
      <c r="F753" s="8">
        <f>YEAR('Calendar Tab'!$B753)</f>
        <v>2012</v>
      </c>
      <c r="G753" s="8">
        <f>WEEKDAY('Calendar Tab'!$B753)</f>
        <v>1</v>
      </c>
      <c r="H753" s="8" t="str">
        <f>TEXT('Calendar Tab'!$B753, "ddd")</f>
        <v>Sun</v>
      </c>
      <c r="I753" s="8">
        <f>INT(TEXT('Calendar Tab'!$B753, "d"))</f>
        <v>22</v>
      </c>
      <c r="J753" s="8" t="str">
        <f>'Calendar Tab'!$F753 &amp;"-" &amp;'Calendar Tab'!$E753</f>
        <v>2012-Q1</v>
      </c>
      <c r="K753" s="8" t="str">
        <f>'Calendar Tab'!$F753 &amp; "-" &amp; 'Calendar Tab'!$D753</f>
        <v>2012-Jan</v>
      </c>
      <c r="L753" s="8">
        <f>'Calendar Tab'!$F753 *100 +'Calendar Tab'!$C753</f>
        <v>201201</v>
      </c>
    </row>
    <row r="754" spans="1:12">
      <c r="A754" s="5">
        <f>'Calendar Tab'!$F754*10000 + 'Calendar Tab'!$C754*100 +'Calendar Tab'!$I754</f>
        <v>20120123</v>
      </c>
      <c r="B754" s="4">
        <v>40931</v>
      </c>
      <c r="C754" s="5">
        <f>INT(TEXT('Calendar Tab'!$B754, "m"))</f>
        <v>1</v>
      </c>
      <c r="D754" s="5" t="str">
        <f>TEXT('Calendar Tab'!$B754, "mmm")</f>
        <v>Jan</v>
      </c>
      <c r="E754" s="6" t="str">
        <f xml:space="preserve">  "Q" &amp;  ( 1 + QUOTIENT('Calendar Tab'!$C754-1, 3))</f>
        <v>Q1</v>
      </c>
      <c r="F754" s="5">
        <f>YEAR('Calendar Tab'!$B754)</f>
        <v>2012</v>
      </c>
      <c r="G754" s="5">
        <f>WEEKDAY('Calendar Tab'!$B754)</f>
        <v>2</v>
      </c>
      <c r="H754" s="5" t="str">
        <f>TEXT('Calendar Tab'!$B754, "ddd")</f>
        <v>Mon</v>
      </c>
      <c r="I754" s="5">
        <f>INT(TEXT('Calendar Tab'!$B754, "d"))</f>
        <v>23</v>
      </c>
      <c r="J754" s="5" t="str">
        <f>'Calendar Tab'!$F754 &amp;"-" &amp;'Calendar Tab'!$E754</f>
        <v>2012-Q1</v>
      </c>
      <c r="K754" s="5" t="str">
        <f>'Calendar Tab'!$F754 &amp; "-" &amp; 'Calendar Tab'!$D754</f>
        <v>2012-Jan</v>
      </c>
      <c r="L754" s="5">
        <f>'Calendar Tab'!$F754 *100 +'Calendar Tab'!$C754</f>
        <v>201201</v>
      </c>
    </row>
    <row r="755" spans="1:12">
      <c r="A755" s="8">
        <f>'Calendar Tab'!$F755*10000 + 'Calendar Tab'!$C755*100 +'Calendar Tab'!$I755</f>
        <v>20120124</v>
      </c>
      <c r="B755" s="7">
        <v>40932</v>
      </c>
      <c r="C755" s="8">
        <f>INT(TEXT('Calendar Tab'!$B755, "m"))</f>
        <v>1</v>
      </c>
      <c r="D755" s="8" t="str">
        <f>TEXT('Calendar Tab'!$B755, "mmm")</f>
        <v>Jan</v>
      </c>
      <c r="E755" s="9" t="str">
        <f xml:space="preserve">  "Q" &amp;  ( 1 + QUOTIENT('Calendar Tab'!$C755-1, 3))</f>
        <v>Q1</v>
      </c>
      <c r="F755" s="8">
        <f>YEAR('Calendar Tab'!$B755)</f>
        <v>2012</v>
      </c>
      <c r="G755" s="8">
        <f>WEEKDAY('Calendar Tab'!$B755)</f>
        <v>3</v>
      </c>
      <c r="H755" s="8" t="str">
        <f>TEXT('Calendar Tab'!$B755, "ddd")</f>
        <v>Tue</v>
      </c>
      <c r="I755" s="8">
        <f>INT(TEXT('Calendar Tab'!$B755, "d"))</f>
        <v>24</v>
      </c>
      <c r="J755" s="8" t="str">
        <f>'Calendar Tab'!$F755 &amp;"-" &amp;'Calendar Tab'!$E755</f>
        <v>2012-Q1</v>
      </c>
      <c r="K755" s="8" t="str">
        <f>'Calendar Tab'!$F755 &amp; "-" &amp; 'Calendar Tab'!$D755</f>
        <v>2012-Jan</v>
      </c>
      <c r="L755" s="8">
        <f>'Calendar Tab'!$F755 *100 +'Calendar Tab'!$C755</f>
        <v>201201</v>
      </c>
    </row>
    <row r="756" spans="1:12">
      <c r="A756" s="5">
        <f>'Calendar Tab'!$F756*10000 + 'Calendar Tab'!$C756*100 +'Calendar Tab'!$I756</f>
        <v>20120125</v>
      </c>
      <c r="B756" s="4">
        <v>40933</v>
      </c>
      <c r="C756" s="5">
        <f>INT(TEXT('Calendar Tab'!$B756, "m"))</f>
        <v>1</v>
      </c>
      <c r="D756" s="5" t="str">
        <f>TEXT('Calendar Tab'!$B756, "mmm")</f>
        <v>Jan</v>
      </c>
      <c r="E756" s="6" t="str">
        <f xml:space="preserve">  "Q" &amp;  ( 1 + QUOTIENT('Calendar Tab'!$C756-1, 3))</f>
        <v>Q1</v>
      </c>
      <c r="F756" s="5">
        <f>YEAR('Calendar Tab'!$B756)</f>
        <v>2012</v>
      </c>
      <c r="G756" s="5">
        <f>WEEKDAY('Calendar Tab'!$B756)</f>
        <v>4</v>
      </c>
      <c r="H756" s="5" t="str">
        <f>TEXT('Calendar Tab'!$B756, "ddd")</f>
        <v>Wed</v>
      </c>
      <c r="I756" s="5">
        <f>INT(TEXT('Calendar Tab'!$B756, "d"))</f>
        <v>25</v>
      </c>
      <c r="J756" s="5" t="str">
        <f>'Calendar Tab'!$F756 &amp;"-" &amp;'Calendar Tab'!$E756</f>
        <v>2012-Q1</v>
      </c>
      <c r="K756" s="5" t="str">
        <f>'Calendar Tab'!$F756 &amp; "-" &amp; 'Calendar Tab'!$D756</f>
        <v>2012-Jan</v>
      </c>
      <c r="L756" s="5">
        <f>'Calendar Tab'!$F756 *100 +'Calendar Tab'!$C756</f>
        <v>201201</v>
      </c>
    </row>
    <row r="757" spans="1:12">
      <c r="A757" s="8">
        <f>'Calendar Tab'!$F757*10000 + 'Calendar Tab'!$C757*100 +'Calendar Tab'!$I757</f>
        <v>20120126</v>
      </c>
      <c r="B757" s="7">
        <v>40934</v>
      </c>
      <c r="C757" s="8">
        <f>INT(TEXT('Calendar Tab'!$B757, "m"))</f>
        <v>1</v>
      </c>
      <c r="D757" s="8" t="str">
        <f>TEXT('Calendar Tab'!$B757, "mmm")</f>
        <v>Jan</v>
      </c>
      <c r="E757" s="9" t="str">
        <f xml:space="preserve">  "Q" &amp;  ( 1 + QUOTIENT('Calendar Tab'!$C757-1, 3))</f>
        <v>Q1</v>
      </c>
      <c r="F757" s="8">
        <f>YEAR('Calendar Tab'!$B757)</f>
        <v>2012</v>
      </c>
      <c r="G757" s="8">
        <f>WEEKDAY('Calendar Tab'!$B757)</f>
        <v>5</v>
      </c>
      <c r="H757" s="8" t="str">
        <f>TEXT('Calendar Tab'!$B757, "ddd")</f>
        <v>Thu</v>
      </c>
      <c r="I757" s="8">
        <f>INT(TEXT('Calendar Tab'!$B757, "d"))</f>
        <v>26</v>
      </c>
      <c r="J757" s="8" t="str">
        <f>'Calendar Tab'!$F757 &amp;"-" &amp;'Calendar Tab'!$E757</f>
        <v>2012-Q1</v>
      </c>
      <c r="K757" s="8" t="str">
        <f>'Calendar Tab'!$F757 &amp; "-" &amp; 'Calendar Tab'!$D757</f>
        <v>2012-Jan</v>
      </c>
      <c r="L757" s="8">
        <f>'Calendar Tab'!$F757 *100 +'Calendar Tab'!$C757</f>
        <v>201201</v>
      </c>
    </row>
    <row r="758" spans="1:12">
      <c r="A758" s="5">
        <f>'Calendar Tab'!$F758*10000 + 'Calendar Tab'!$C758*100 +'Calendar Tab'!$I758</f>
        <v>20120127</v>
      </c>
      <c r="B758" s="4">
        <v>40935</v>
      </c>
      <c r="C758" s="5">
        <f>INT(TEXT('Calendar Tab'!$B758, "m"))</f>
        <v>1</v>
      </c>
      <c r="D758" s="5" t="str">
        <f>TEXT('Calendar Tab'!$B758, "mmm")</f>
        <v>Jan</v>
      </c>
      <c r="E758" s="6" t="str">
        <f xml:space="preserve">  "Q" &amp;  ( 1 + QUOTIENT('Calendar Tab'!$C758-1, 3))</f>
        <v>Q1</v>
      </c>
      <c r="F758" s="5">
        <f>YEAR('Calendar Tab'!$B758)</f>
        <v>2012</v>
      </c>
      <c r="G758" s="5">
        <f>WEEKDAY('Calendar Tab'!$B758)</f>
        <v>6</v>
      </c>
      <c r="H758" s="5" t="str">
        <f>TEXT('Calendar Tab'!$B758, "ddd")</f>
        <v>Fri</v>
      </c>
      <c r="I758" s="5">
        <f>INT(TEXT('Calendar Tab'!$B758, "d"))</f>
        <v>27</v>
      </c>
      <c r="J758" s="5" t="str">
        <f>'Calendar Tab'!$F758 &amp;"-" &amp;'Calendar Tab'!$E758</f>
        <v>2012-Q1</v>
      </c>
      <c r="K758" s="5" t="str">
        <f>'Calendar Tab'!$F758 &amp; "-" &amp; 'Calendar Tab'!$D758</f>
        <v>2012-Jan</v>
      </c>
      <c r="L758" s="5">
        <f>'Calendar Tab'!$F758 *100 +'Calendar Tab'!$C758</f>
        <v>201201</v>
      </c>
    </row>
    <row r="759" spans="1:12">
      <c r="A759" s="8">
        <f>'Calendar Tab'!$F759*10000 + 'Calendar Tab'!$C759*100 +'Calendar Tab'!$I759</f>
        <v>20120128</v>
      </c>
      <c r="B759" s="7">
        <v>40936</v>
      </c>
      <c r="C759" s="8">
        <f>INT(TEXT('Calendar Tab'!$B759, "m"))</f>
        <v>1</v>
      </c>
      <c r="D759" s="8" t="str">
        <f>TEXT('Calendar Tab'!$B759, "mmm")</f>
        <v>Jan</v>
      </c>
      <c r="E759" s="9" t="str">
        <f xml:space="preserve">  "Q" &amp;  ( 1 + QUOTIENT('Calendar Tab'!$C759-1, 3))</f>
        <v>Q1</v>
      </c>
      <c r="F759" s="8">
        <f>YEAR('Calendar Tab'!$B759)</f>
        <v>2012</v>
      </c>
      <c r="G759" s="8">
        <f>WEEKDAY('Calendar Tab'!$B759)</f>
        <v>7</v>
      </c>
      <c r="H759" s="8" t="str">
        <f>TEXT('Calendar Tab'!$B759, "ddd")</f>
        <v>Sat</v>
      </c>
      <c r="I759" s="8">
        <f>INT(TEXT('Calendar Tab'!$B759, "d"))</f>
        <v>28</v>
      </c>
      <c r="J759" s="8" t="str">
        <f>'Calendar Tab'!$F759 &amp;"-" &amp;'Calendar Tab'!$E759</f>
        <v>2012-Q1</v>
      </c>
      <c r="K759" s="8" t="str">
        <f>'Calendar Tab'!$F759 &amp; "-" &amp; 'Calendar Tab'!$D759</f>
        <v>2012-Jan</v>
      </c>
      <c r="L759" s="8">
        <f>'Calendar Tab'!$F759 *100 +'Calendar Tab'!$C759</f>
        <v>201201</v>
      </c>
    </row>
    <row r="760" spans="1:12">
      <c r="A760" s="5">
        <f>'Calendar Tab'!$F760*10000 + 'Calendar Tab'!$C760*100 +'Calendar Tab'!$I760</f>
        <v>20120129</v>
      </c>
      <c r="B760" s="4">
        <v>40937</v>
      </c>
      <c r="C760" s="5">
        <f>INT(TEXT('Calendar Tab'!$B760, "m"))</f>
        <v>1</v>
      </c>
      <c r="D760" s="5" t="str">
        <f>TEXT('Calendar Tab'!$B760, "mmm")</f>
        <v>Jan</v>
      </c>
      <c r="E760" s="6" t="str">
        <f xml:space="preserve">  "Q" &amp;  ( 1 + QUOTIENT('Calendar Tab'!$C760-1, 3))</f>
        <v>Q1</v>
      </c>
      <c r="F760" s="5">
        <f>YEAR('Calendar Tab'!$B760)</f>
        <v>2012</v>
      </c>
      <c r="G760" s="5">
        <f>WEEKDAY('Calendar Tab'!$B760)</f>
        <v>1</v>
      </c>
      <c r="H760" s="5" t="str">
        <f>TEXT('Calendar Tab'!$B760, "ddd")</f>
        <v>Sun</v>
      </c>
      <c r="I760" s="5">
        <f>INT(TEXT('Calendar Tab'!$B760, "d"))</f>
        <v>29</v>
      </c>
      <c r="J760" s="5" t="str">
        <f>'Calendar Tab'!$F760 &amp;"-" &amp;'Calendar Tab'!$E760</f>
        <v>2012-Q1</v>
      </c>
      <c r="K760" s="5" t="str">
        <f>'Calendar Tab'!$F760 &amp; "-" &amp; 'Calendar Tab'!$D760</f>
        <v>2012-Jan</v>
      </c>
      <c r="L760" s="5">
        <f>'Calendar Tab'!$F760 *100 +'Calendar Tab'!$C760</f>
        <v>201201</v>
      </c>
    </row>
    <row r="761" spans="1:12">
      <c r="A761" s="8">
        <f>'Calendar Tab'!$F761*10000 + 'Calendar Tab'!$C761*100 +'Calendar Tab'!$I761</f>
        <v>20120130</v>
      </c>
      <c r="B761" s="7">
        <v>40938</v>
      </c>
      <c r="C761" s="8">
        <f>INT(TEXT('Calendar Tab'!$B761, "m"))</f>
        <v>1</v>
      </c>
      <c r="D761" s="8" t="str">
        <f>TEXT('Calendar Tab'!$B761, "mmm")</f>
        <v>Jan</v>
      </c>
      <c r="E761" s="9" t="str">
        <f xml:space="preserve">  "Q" &amp;  ( 1 + QUOTIENT('Calendar Tab'!$C761-1, 3))</f>
        <v>Q1</v>
      </c>
      <c r="F761" s="8">
        <f>YEAR('Calendar Tab'!$B761)</f>
        <v>2012</v>
      </c>
      <c r="G761" s="8">
        <f>WEEKDAY('Calendar Tab'!$B761)</f>
        <v>2</v>
      </c>
      <c r="H761" s="8" t="str">
        <f>TEXT('Calendar Tab'!$B761, "ddd")</f>
        <v>Mon</v>
      </c>
      <c r="I761" s="8">
        <f>INT(TEXT('Calendar Tab'!$B761, "d"))</f>
        <v>30</v>
      </c>
      <c r="J761" s="8" t="str">
        <f>'Calendar Tab'!$F761 &amp;"-" &amp;'Calendar Tab'!$E761</f>
        <v>2012-Q1</v>
      </c>
      <c r="K761" s="8" t="str">
        <f>'Calendar Tab'!$F761 &amp; "-" &amp; 'Calendar Tab'!$D761</f>
        <v>2012-Jan</v>
      </c>
      <c r="L761" s="8">
        <f>'Calendar Tab'!$F761 *100 +'Calendar Tab'!$C761</f>
        <v>201201</v>
      </c>
    </row>
    <row r="762" spans="1:12">
      <c r="A762" s="5">
        <f>'Calendar Tab'!$F762*10000 + 'Calendar Tab'!$C762*100 +'Calendar Tab'!$I762</f>
        <v>20120131</v>
      </c>
      <c r="B762" s="4">
        <v>40939</v>
      </c>
      <c r="C762" s="5">
        <f>INT(TEXT('Calendar Tab'!$B762, "m"))</f>
        <v>1</v>
      </c>
      <c r="D762" s="5" t="str">
        <f>TEXT('Calendar Tab'!$B762, "mmm")</f>
        <v>Jan</v>
      </c>
      <c r="E762" s="6" t="str">
        <f xml:space="preserve">  "Q" &amp;  ( 1 + QUOTIENT('Calendar Tab'!$C762-1, 3))</f>
        <v>Q1</v>
      </c>
      <c r="F762" s="5">
        <f>YEAR('Calendar Tab'!$B762)</f>
        <v>2012</v>
      </c>
      <c r="G762" s="5">
        <f>WEEKDAY('Calendar Tab'!$B762)</f>
        <v>3</v>
      </c>
      <c r="H762" s="5" t="str">
        <f>TEXT('Calendar Tab'!$B762, "ddd")</f>
        <v>Tue</v>
      </c>
      <c r="I762" s="5">
        <f>INT(TEXT('Calendar Tab'!$B762, "d"))</f>
        <v>31</v>
      </c>
      <c r="J762" s="5" t="str">
        <f>'Calendar Tab'!$F762 &amp;"-" &amp;'Calendar Tab'!$E762</f>
        <v>2012-Q1</v>
      </c>
      <c r="K762" s="5" t="str">
        <f>'Calendar Tab'!$F762 &amp; "-" &amp; 'Calendar Tab'!$D762</f>
        <v>2012-Jan</v>
      </c>
      <c r="L762" s="5">
        <f>'Calendar Tab'!$F762 *100 +'Calendar Tab'!$C762</f>
        <v>201201</v>
      </c>
    </row>
    <row r="763" spans="1:12">
      <c r="A763" s="8">
        <f>'Calendar Tab'!$F763*10000 + 'Calendar Tab'!$C763*100 +'Calendar Tab'!$I763</f>
        <v>20120201</v>
      </c>
      <c r="B763" s="7">
        <v>40940</v>
      </c>
      <c r="C763" s="8">
        <f>INT(TEXT('Calendar Tab'!$B763, "m"))</f>
        <v>2</v>
      </c>
      <c r="D763" s="8" t="str">
        <f>TEXT('Calendar Tab'!$B763, "mmm")</f>
        <v>Feb</v>
      </c>
      <c r="E763" s="9" t="str">
        <f xml:space="preserve">  "Q" &amp;  ( 1 + QUOTIENT('Calendar Tab'!$C763-1, 3))</f>
        <v>Q1</v>
      </c>
      <c r="F763" s="8">
        <f>YEAR('Calendar Tab'!$B763)</f>
        <v>2012</v>
      </c>
      <c r="G763" s="8">
        <f>WEEKDAY('Calendar Tab'!$B763)</f>
        <v>4</v>
      </c>
      <c r="H763" s="8" t="str">
        <f>TEXT('Calendar Tab'!$B763, "ddd")</f>
        <v>Wed</v>
      </c>
      <c r="I763" s="8">
        <f>INT(TEXT('Calendar Tab'!$B763, "d"))</f>
        <v>1</v>
      </c>
      <c r="J763" s="8" t="str">
        <f>'Calendar Tab'!$F763 &amp;"-" &amp;'Calendar Tab'!$E763</f>
        <v>2012-Q1</v>
      </c>
      <c r="K763" s="8" t="str">
        <f>'Calendar Tab'!$F763 &amp; "-" &amp; 'Calendar Tab'!$D763</f>
        <v>2012-Feb</v>
      </c>
      <c r="L763" s="8">
        <f>'Calendar Tab'!$F763 *100 +'Calendar Tab'!$C763</f>
        <v>201202</v>
      </c>
    </row>
    <row r="764" spans="1:12">
      <c r="A764" s="5">
        <f>'Calendar Tab'!$F764*10000 + 'Calendar Tab'!$C764*100 +'Calendar Tab'!$I764</f>
        <v>20120202</v>
      </c>
      <c r="B764" s="4">
        <v>40941</v>
      </c>
      <c r="C764" s="5">
        <f>INT(TEXT('Calendar Tab'!$B764, "m"))</f>
        <v>2</v>
      </c>
      <c r="D764" s="5" t="str">
        <f>TEXT('Calendar Tab'!$B764, "mmm")</f>
        <v>Feb</v>
      </c>
      <c r="E764" s="6" t="str">
        <f xml:space="preserve">  "Q" &amp;  ( 1 + QUOTIENT('Calendar Tab'!$C764-1, 3))</f>
        <v>Q1</v>
      </c>
      <c r="F764" s="5">
        <f>YEAR('Calendar Tab'!$B764)</f>
        <v>2012</v>
      </c>
      <c r="G764" s="5">
        <f>WEEKDAY('Calendar Tab'!$B764)</f>
        <v>5</v>
      </c>
      <c r="H764" s="5" t="str">
        <f>TEXT('Calendar Tab'!$B764, "ddd")</f>
        <v>Thu</v>
      </c>
      <c r="I764" s="5">
        <f>INT(TEXT('Calendar Tab'!$B764, "d"))</f>
        <v>2</v>
      </c>
      <c r="J764" s="5" t="str">
        <f>'Calendar Tab'!$F764 &amp;"-" &amp;'Calendar Tab'!$E764</f>
        <v>2012-Q1</v>
      </c>
      <c r="K764" s="5" t="str">
        <f>'Calendar Tab'!$F764 &amp; "-" &amp; 'Calendar Tab'!$D764</f>
        <v>2012-Feb</v>
      </c>
      <c r="L764" s="5">
        <f>'Calendar Tab'!$F764 *100 +'Calendar Tab'!$C764</f>
        <v>201202</v>
      </c>
    </row>
    <row r="765" spans="1:12">
      <c r="A765" s="8">
        <f>'Calendar Tab'!$F765*10000 + 'Calendar Tab'!$C765*100 +'Calendar Tab'!$I765</f>
        <v>20120203</v>
      </c>
      <c r="B765" s="7">
        <v>40942</v>
      </c>
      <c r="C765" s="8">
        <f>INT(TEXT('Calendar Tab'!$B765, "m"))</f>
        <v>2</v>
      </c>
      <c r="D765" s="8" t="str">
        <f>TEXT('Calendar Tab'!$B765, "mmm")</f>
        <v>Feb</v>
      </c>
      <c r="E765" s="9" t="str">
        <f xml:space="preserve">  "Q" &amp;  ( 1 + QUOTIENT('Calendar Tab'!$C765-1, 3))</f>
        <v>Q1</v>
      </c>
      <c r="F765" s="8">
        <f>YEAR('Calendar Tab'!$B765)</f>
        <v>2012</v>
      </c>
      <c r="G765" s="8">
        <f>WEEKDAY('Calendar Tab'!$B765)</f>
        <v>6</v>
      </c>
      <c r="H765" s="8" t="str">
        <f>TEXT('Calendar Tab'!$B765, "ddd")</f>
        <v>Fri</v>
      </c>
      <c r="I765" s="8">
        <f>INT(TEXT('Calendar Tab'!$B765, "d"))</f>
        <v>3</v>
      </c>
      <c r="J765" s="8" t="str">
        <f>'Calendar Tab'!$F765 &amp;"-" &amp;'Calendar Tab'!$E765</f>
        <v>2012-Q1</v>
      </c>
      <c r="K765" s="8" t="str">
        <f>'Calendar Tab'!$F765 &amp; "-" &amp; 'Calendar Tab'!$D765</f>
        <v>2012-Feb</v>
      </c>
      <c r="L765" s="8">
        <f>'Calendar Tab'!$F765 *100 +'Calendar Tab'!$C765</f>
        <v>201202</v>
      </c>
    </row>
    <row r="766" spans="1:12">
      <c r="A766" s="5">
        <f>'Calendar Tab'!$F766*10000 + 'Calendar Tab'!$C766*100 +'Calendar Tab'!$I766</f>
        <v>20120204</v>
      </c>
      <c r="B766" s="4">
        <v>40943</v>
      </c>
      <c r="C766" s="5">
        <f>INT(TEXT('Calendar Tab'!$B766, "m"))</f>
        <v>2</v>
      </c>
      <c r="D766" s="5" t="str">
        <f>TEXT('Calendar Tab'!$B766, "mmm")</f>
        <v>Feb</v>
      </c>
      <c r="E766" s="6" t="str">
        <f xml:space="preserve">  "Q" &amp;  ( 1 + QUOTIENT('Calendar Tab'!$C766-1, 3))</f>
        <v>Q1</v>
      </c>
      <c r="F766" s="5">
        <f>YEAR('Calendar Tab'!$B766)</f>
        <v>2012</v>
      </c>
      <c r="G766" s="5">
        <f>WEEKDAY('Calendar Tab'!$B766)</f>
        <v>7</v>
      </c>
      <c r="H766" s="5" t="str">
        <f>TEXT('Calendar Tab'!$B766, "ddd")</f>
        <v>Sat</v>
      </c>
      <c r="I766" s="5">
        <f>INT(TEXT('Calendar Tab'!$B766, "d"))</f>
        <v>4</v>
      </c>
      <c r="J766" s="5" t="str">
        <f>'Calendar Tab'!$F766 &amp;"-" &amp;'Calendar Tab'!$E766</f>
        <v>2012-Q1</v>
      </c>
      <c r="K766" s="5" t="str">
        <f>'Calendar Tab'!$F766 &amp; "-" &amp; 'Calendar Tab'!$D766</f>
        <v>2012-Feb</v>
      </c>
      <c r="L766" s="5">
        <f>'Calendar Tab'!$F766 *100 +'Calendar Tab'!$C766</f>
        <v>201202</v>
      </c>
    </row>
    <row r="767" spans="1:12">
      <c r="A767" s="8">
        <f>'Calendar Tab'!$F767*10000 + 'Calendar Tab'!$C767*100 +'Calendar Tab'!$I767</f>
        <v>20120205</v>
      </c>
      <c r="B767" s="7">
        <v>40944</v>
      </c>
      <c r="C767" s="8">
        <f>INT(TEXT('Calendar Tab'!$B767, "m"))</f>
        <v>2</v>
      </c>
      <c r="D767" s="8" t="str">
        <f>TEXT('Calendar Tab'!$B767, "mmm")</f>
        <v>Feb</v>
      </c>
      <c r="E767" s="9" t="str">
        <f xml:space="preserve">  "Q" &amp;  ( 1 + QUOTIENT('Calendar Tab'!$C767-1, 3))</f>
        <v>Q1</v>
      </c>
      <c r="F767" s="8">
        <f>YEAR('Calendar Tab'!$B767)</f>
        <v>2012</v>
      </c>
      <c r="G767" s="8">
        <f>WEEKDAY('Calendar Tab'!$B767)</f>
        <v>1</v>
      </c>
      <c r="H767" s="8" t="str">
        <f>TEXT('Calendar Tab'!$B767, "ddd")</f>
        <v>Sun</v>
      </c>
      <c r="I767" s="8">
        <f>INT(TEXT('Calendar Tab'!$B767, "d"))</f>
        <v>5</v>
      </c>
      <c r="J767" s="8" t="str">
        <f>'Calendar Tab'!$F767 &amp;"-" &amp;'Calendar Tab'!$E767</f>
        <v>2012-Q1</v>
      </c>
      <c r="K767" s="8" t="str">
        <f>'Calendar Tab'!$F767 &amp; "-" &amp; 'Calendar Tab'!$D767</f>
        <v>2012-Feb</v>
      </c>
      <c r="L767" s="8">
        <f>'Calendar Tab'!$F767 *100 +'Calendar Tab'!$C767</f>
        <v>201202</v>
      </c>
    </row>
    <row r="768" spans="1:12">
      <c r="A768" s="5">
        <f>'Calendar Tab'!$F768*10000 + 'Calendar Tab'!$C768*100 +'Calendar Tab'!$I768</f>
        <v>20120206</v>
      </c>
      <c r="B768" s="4">
        <v>40945</v>
      </c>
      <c r="C768" s="5">
        <f>INT(TEXT('Calendar Tab'!$B768, "m"))</f>
        <v>2</v>
      </c>
      <c r="D768" s="5" t="str">
        <f>TEXT('Calendar Tab'!$B768, "mmm")</f>
        <v>Feb</v>
      </c>
      <c r="E768" s="6" t="str">
        <f xml:space="preserve">  "Q" &amp;  ( 1 + QUOTIENT('Calendar Tab'!$C768-1, 3))</f>
        <v>Q1</v>
      </c>
      <c r="F768" s="5">
        <f>YEAR('Calendar Tab'!$B768)</f>
        <v>2012</v>
      </c>
      <c r="G768" s="5">
        <f>WEEKDAY('Calendar Tab'!$B768)</f>
        <v>2</v>
      </c>
      <c r="H768" s="5" t="str">
        <f>TEXT('Calendar Tab'!$B768, "ddd")</f>
        <v>Mon</v>
      </c>
      <c r="I768" s="5">
        <f>INT(TEXT('Calendar Tab'!$B768, "d"))</f>
        <v>6</v>
      </c>
      <c r="J768" s="5" t="str">
        <f>'Calendar Tab'!$F768 &amp;"-" &amp;'Calendar Tab'!$E768</f>
        <v>2012-Q1</v>
      </c>
      <c r="K768" s="5" t="str">
        <f>'Calendar Tab'!$F768 &amp; "-" &amp; 'Calendar Tab'!$D768</f>
        <v>2012-Feb</v>
      </c>
      <c r="L768" s="5">
        <f>'Calendar Tab'!$F768 *100 +'Calendar Tab'!$C768</f>
        <v>201202</v>
      </c>
    </row>
    <row r="769" spans="1:12">
      <c r="A769" s="8">
        <f>'Calendar Tab'!$F769*10000 + 'Calendar Tab'!$C769*100 +'Calendar Tab'!$I769</f>
        <v>20120207</v>
      </c>
      <c r="B769" s="7">
        <v>40946</v>
      </c>
      <c r="C769" s="8">
        <f>INT(TEXT('Calendar Tab'!$B769, "m"))</f>
        <v>2</v>
      </c>
      <c r="D769" s="8" t="str">
        <f>TEXT('Calendar Tab'!$B769, "mmm")</f>
        <v>Feb</v>
      </c>
      <c r="E769" s="9" t="str">
        <f xml:space="preserve">  "Q" &amp;  ( 1 + QUOTIENT('Calendar Tab'!$C769-1, 3))</f>
        <v>Q1</v>
      </c>
      <c r="F769" s="8">
        <f>YEAR('Calendar Tab'!$B769)</f>
        <v>2012</v>
      </c>
      <c r="G769" s="8">
        <f>WEEKDAY('Calendar Tab'!$B769)</f>
        <v>3</v>
      </c>
      <c r="H769" s="8" t="str">
        <f>TEXT('Calendar Tab'!$B769, "ddd")</f>
        <v>Tue</v>
      </c>
      <c r="I769" s="8">
        <f>INT(TEXT('Calendar Tab'!$B769, "d"))</f>
        <v>7</v>
      </c>
      <c r="J769" s="8" t="str">
        <f>'Calendar Tab'!$F769 &amp;"-" &amp;'Calendar Tab'!$E769</f>
        <v>2012-Q1</v>
      </c>
      <c r="K769" s="8" t="str">
        <f>'Calendar Tab'!$F769 &amp; "-" &amp; 'Calendar Tab'!$D769</f>
        <v>2012-Feb</v>
      </c>
      <c r="L769" s="8">
        <f>'Calendar Tab'!$F769 *100 +'Calendar Tab'!$C769</f>
        <v>201202</v>
      </c>
    </row>
    <row r="770" spans="1:12">
      <c r="A770" s="5">
        <f>'Calendar Tab'!$F770*10000 + 'Calendar Tab'!$C770*100 +'Calendar Tab'!$I770</f>
        <v>20120208</v>
      </c>
      <c r="B770" s="4">
        <v>40947</v>
      </c>
      <c r="C770" s="5">
        <f>INT(TEXT('Calendar Tab'!$B770, "m"))</f>
        <v>2</v>
      </c>
      <c r="D770" s="5" t="str">
        <f>TEXT('Calendar Tab'!$B770, "mmm")</f>
        <v>Feb</v>
      </c>
      <c r="E770" s="6" t="str">
        <f xml:space="preserve">  "Q" &amp;  ( 1 + QUOTIENT('Calendar Tab'!$C770-1, 3))</f>
        <v>Q1</v>
      </c>
      <c r="F770" s="5">
        <f>YEAR('Calendar Tab'!$B770)</f>
        <v>2012</v>
      </c>
      <c r="G770" s="5">
        <f>WEEKDAY('Calendar Tab'!$B770)</f>
        <v>4</v>
      </c>
      <c r="H770" s="5" t="str">
        <f>TEXT('Calendar Tab'!$B770, "ddd")</f>
        <v>Wed</v>
      </c>
      <c r="I770" s="5">
        <f>INT(TEXT('Calendar Tab'!$B770, "d"))</f>
        <v>8</v>
      </c>
      <c r="J770" s="5" t="str">
        <f>'Calendar Tab'!$F770 &amp;"-" &amp;'Calendar Tab'!$E770</f>
        <v>2012-Q1</v>
      </c>
      <c r="K770" s="5" t="str">
        <f>'Calendar Tab'!$F770 &amp; "-" &amp; 'Calendar Tab'!$D770</f>
        <v>2012-Feb</v>
      </c>
      <c r="L770" s="5">
        <f>'Calendar Tab'!$F770 *100 +'Calendar Tab'!$C770</f>
        <v>201202</v>
      </c>
    </row>
    <row r="771" spans="1:12">
      <c r="A771" s="8">
        <f>'Calendar Tab'!$F771*10000 + 'Calendar Tab'!$C771*100 +'Calendar Tab'!$I771</f>
        <v>20120209</v>
      </c>
      <c r="B771" s="7">
        <v>40948</v>
      </c>
      <c r="C771" s="8">
        <f>INT(TEXT('Calendar Tab'!$B771, "m"))</f>
        <v>2</v>
      </c>
      <c r="D771" s="8" t="str">
        <f>TEXT('Calendar Tab'!$B771, "mmm")</f>
        <v>Feb</v>
      </c>
      <c r="E771" s="9" t="str">
        <f xml:space="preserve">  "Q" &amp;  ( 1 + QUOTIENT('Calendar Tab'!$C771-1, 3))</f>
        <v>Q1</v>
      </c>
      <c r="F771" s="8">
        <f>YEAR('Calendar Tab'!$B771)</f>
        <v>2012</v>
      </c>
      <c r="G771" s="8">
        <f>WEEKDAY('Calendar Tab'!$B771)</f>
        <v>5</v>
      </c>
      <c r="H771" s="8" t="str">
        <f>TEXT('Calendar Tab'!$B771, "ddd")</f>
        <v>Thu</v>
      </c>
      <c r="I771" s="8">
        <f>INT(TEXT('Calendar Tab'!$B771, "d"))</f>
        <v>9</v>
      </c>
      <c r="J771" s="8" t="str">
        <f>'Calendar Tab'!$F771 &amp;"-" &amp;'Calendar Tab'!$E771</f>
        <v>2012-Q1</v>
      </c>
      <c r="K771" s="8" t="str">
        <f>'Calendar Tab'!$F771 &amp; "-" &amp; 'Calendar Tab'!$D771</f>
        <v>2012-Feb</v>
      </c>
      <c r="L771" s="8">
        <f>'Calendar Tab'!$F771 *100 +'Calendar Tab'!$C771</f>
        <v>201202</v>
      </c>
    </row>
    <row r="772" spans="1:12">
      <c r="A772" s="5">
        <f>'Calendar Tab'!$F772*10000 + 'Calendar Tab'!$C772*100 +'Calendar Tab'!$I772</f>
        <v>20120210</v>
      </c>
      <c r="B772" s="4">
        <v>40949</v>
      </c>
      <c r="C772" s="5">
        <f>INT(TEXT('Calendar Tab'!$B772, "m"))</f>
        <v>2</v>
      </c>
      <c r="D772" s="5" t="str">
        <f>TEXT('Calendar Tab'!$B772, "mmm")</f>
        <v>Feb</v>
      </c>
      <c r="E772" s="6" t="str">
        <f xml:space="preserve">  "Q" &amp;  ( 1 + QUOTIENT('Calendar Tab'!$C772-1, 3))</f>
        <v>Q1</v>
      </c>
      <c r="F772" s="5">
        <f>YEAR('Calendar Tab'!$B772)</f>
        <v>2012</v>
      </c>
      <c r="G772" s="5">
        <f>WEEKDAY('Calendar Tab'!$B772)</f>
        <v>6</v>
      </c>
      <c r="H772" s="5" t="str">
        <f>TEXT('Calendar Tab'!$B772, "ddd")</f>
        <v>Fri</v>
      </c>
      <c r="I772" s="5">
        <f>INT(TEXT('Calendar Tab'!$B772, "d"))</f>
        <v>10</v>
      </c>
      <c r="J772" s="5" t="str">
        <f>'Calendar Tab'!$F772 &amp;"-" &amp;'Calendar Tab'!$E772</f>
        <v>2012-Q1</v>
      </c>
      <c r="K772" s="5" t="str">
        <f>'Calendar Tab'!$F772 &amp; "-" &amp; 'Calendar Tab'!$D772</f>
        <v>2012-Feb</v>
      </c>
      <c r="L772" s="5">
        <f>'Calendar Tab'!$F772 *100 +'Calendar Tab'!$C772</f>
        <v>201202</v>
      </c>
    </row>
    <row r="773" spans="1:12">
      <c r="A773" s="8">
        <f>'Calendar Tab'!$F773*10000 + 'Calendar Tab'!$C773*100 +'Calendar Tab'!$I773</f>
        <v>20120211</v>
      </c>
      <c r="B773" s="7">
        <v>40950</v>
      </c>
      <c r="C773" s="8">
        <f>INT(TEXT('Calendar Tab'!$B773, "m"))</f>
        <v>2</v>
      </c>
      <c r="D773" s="8" t="str">
        <f>TEXT('Calendar Tab'!$B773, "mmm")</f>
        <v>Feb</v>
      </c>
      <c r="E773" s="9" t="str">
        <f xml:space="preserve">  "Q" &amp;  ( 1 + QUOTIENT('Calendar Tab'!$C773-1, 3))</f>
        <v>Q1</v>
      </c>
      <c r="F773" s="8">
        <f>YEAR('Calendar Tab'!$B773)</f>
        <v>2012</v>
      </c>
      <c r="G773" s="8">
        <f>WEEKDAY('Calendar Tab'!$B773)</f>
        <v>7</v>
      </c>
      <c r="H773" s="8" t="str">
        <f>TEXT('Calendar Tab'!$B773, "ddd")</f>
        <v>Sat</v>
      </c>
      <c r="I773" s="8">
        <f>INT(TEXT('Calendar Tab'!$B773, "d"))</f>
        <v>11</v>
      </c>
      <c r="J773" s="8" t="str">
        <f>'Calendar Tab'!$F773 &amp;"-" &amp;'Calendar Tab'!$E773</f>
        <v>2012-Q1</v>
      </c>
      <c r="K773" s="8" t="str">
        <f>'Calendar Tab'!$F773 &amp; "-" &amp; 'Calendar Tab'!$D773</f>
        <v>2012-Feb</v>
      </c>
      <c r="L773" s="8">
        <f>'Calendar Tab'!$F773 *100 +'Calendar Tab'!$C773</f>
        <v>201202</v>
      </c>
    </row>
    <row r="774" spans="1:12">
      <c r="A774" s="5">
        <f>'Calendar Tab'!$F774*10000 + 'Calendar Tab'!$C774*100 +'Calendar Tab'!$I774</f>
        <v>20120212</v>
      </c>
      <c r="B774" s="4">
        <v>40951</v>
      </c>
      <c r="C774" s="5">
        <f>INT(TEXT('Calendar Tab'!$B774, "m"))</f>
        <v>2</v>
      </c>
      <c r="D774" s="5" t="str">
        <f>TEXT('Calendar Tab'!$B774, "mmm")</f>
        <v>Feb</v>
      </c>
      <c r="E774" s="6" t="str">
        <f xml:space="preserve">  "Q" &amp;  ( 1 + QUOTIENT('Calendar Tab'!$C774-1, 3))</f>
        <v>Q1</v>
      </c>
      <c r="F774" s="5">
        <f>YEAR('Calendar Tab'!$B774)</f>
        <v>2012</v>
      </c>
      <c r="G774" s="5">
        <f>WEEKDAY('Calendar Tab'!$B774)</f>
        <v>1</v>
      </c>
      <c r="H774" s="5" t="str">
        <f>TEXT('Calendar Tab'!$B774, "ddd")</f>
        <v>Sun</v>
      </c>
      <c r="I774" s="5">
        <f>INT(TEXT('Calendar Tab'!$B774, "d"))</f>
        <v>12</v>
      </c>
      <c r="J774" s="5" t="str">
        <f>'Calendar Tab'!$F774 &amp;"-" &amp;'Calendar Tab'!$E774</f>
        <v>2012-Q1</v>
      </c>
      <c r="K774" s="5" t="str">
        <f>'Calendar Tab'!$F774 &amp; "-" &amp; 'Calendar Tab'!$D774</f>
        <v>2012-Feb</v>
      </c>
      <c r="L774" s="5">
        <f>'Calendar Tab'!$F774 *100 +'Calendar Tab'!$C774</f>
        <v>201202</v>
      </c>
    </row>
    <row r="775" spans="1:12">
      <c r="A775" s="8">
        <f>'Calendar Tab'!$F775*10000 + 'Calendar Tab'!$C775*100 +'Calendar Tab'!$I775</f>
        <v>20120213</v>
      </c>
      <c r="B775" s="7">
        <v>40952</v>
      </c>
      <c r="C775" s="8">
        <f>INT(TEXT('Calendar Tab'!$B775, "m"))</f>
        <v>2</v>
      </c>
      <c r="D775" s="8" t="str">
        <f>TEXT('Calendar Tab'!$B775, "mmm")</f>
        <v>Feb</v>
      </c>
      <c r="E775" s="9" t="str">
        <f xml:space="preserve">  "Q" &amp;  ( 1 + QUOTIENT('Calendar Tab'!$C775-1, 3))</f>
        <v>Q1</v>
      </c>
      <c r="F775" s="8">
        <f>YEAR('Calendar Tab'!$B775)</f>
        <v>2012</v>
      </c>
      <c r="G775" s="8">
        <f>WEEKDAY('Calendar Tab'!$B775)</f>
        <v>2</v>
      </c>
      <c r="H775" s="8" t="str">
        <f>TEXT('Calendar Tab'!$B775, "ddd")</f>
        <v>Mon</v>
      </c>
      <c r="I775" s="8">
        <f>INT(TEXT('Calendar Tab'!$B775, "d"))</f>
        <v>13</v>
      </c>
      <c r="J775" s="8" t="str">
        <f>'Calendar Tab'!$F775 &amp;"-" &amp;'Calendar Tab'!$E775</f>
        <v>2012-Q1</v>
      </c>
      <c r="K775" s="8" t="str">
        <f>'Calendar Tab'!$F775 &amp; "-" &amp; 'Calendar Tab'!$D775</f>
        <v>2012-Feb</v>
      </c>
      <c r="L775" s="8">
        <f>'Calendar Tab'!$F775 *100 +'Calendar Tab'!$C775</f>
        <v>201202</v>
      </c>
    </row>
    <row r="776" spans="1:12">
      <c r="A776" s="5">
        <f>'Calendar Tab'!$F776*10000 + 'Calendar Tab'!$C776*100 +'Calendar Tab'!$I776</f>
        <v>20120214</v>
      </c>
      <c r="B776" s="4">
        <v>40953</v>
      </c>
      <c r="C776" s="5">
        <f>INT(TEXT('Calendar Tab'!$B776, "m"))</f>
        <v>2</v>
      </c>
      <c r="D776" s="5" t="str">
        <f>TEXT('Calendar Tab'!$B776, "mmm")</f>
        <v>Feb</v>
      </c>
      <c r="E776" s="6" t="str">
        <f xml:space="preserve">  "Q" &amp;  ( 1 + QUOTIENT('Calendar Tab'!$C776-1, 3))</f>
        <v>Q1</v>
      </c>
      <c r="F776" s="5">
        <f>YEAR('Calendar Tab'!$B776)</f>
        <v>2012</v>
      </c>
      <c r="G776" s="5">
        <f>WEEKDAY('Calendar Tab'!$B776)</f>
        <v>3</v>
      </c>
      <c r="H776" s="5" t="str">
        <f>TEXT('Calendar Tab'!$B776, "ddd")</f>
        <v>Tue</v>
      </c>
      <c r="I776" s="5">
        <f>INT(TEXT('Calendar Tab'!$B776, "d"))</f>
        <v>14</v>
      </c>
      <c r="J776" s="5" t="str">
        <f>'Calendar Tab'!$F776 &amp;"-" &amp;'Calendar Tab'!$E776</f>
        <v>2012-Q1</v>
      </c>
      <c r="K776" s="5" t="str">
        <f>'Calendar Tab'!$F776 &amp; "-" &amp; 'Calendar Tab'!$D776</f>
        <v>2012-Feb</v>
      </c>
      <c r="L776" s="5">
        <f>'Calendar Tab'!$F776 *100 +'Calendar Tab'!$C776</f>
        <v>201202</v>
      </c>
    </row>
    <row r="777" spans="1:12">
      <c r="A777" s="8">
        <f>'Calendar Tab'!$F777*10000 + 'Calendar Tab'!$C777*100 +'Calendar Tab'!$I777</f>
        <v>20120215</v>
      </c>
      <c r="B777" s="7">
        <v>40954</v>
      </c>
      <c r="C777" s="8">
        <f>INT(TEXT('Calendar Tab'!$B777, "m"))</f>
        <v>2</v>
      </c>
      <c r="D777" s="8" t="str">
        <f>TEXT('Calendar Tab'!$B777, "mmm")</f>
        <v>Feb</v>
      </c>
      <c r="E777" s="9" t="str">
        <f xml:space="preserve">  "Q" &amp;  ( 1 + QUOTIENT('Calendar Tab'!$C777-1, 3))</f>
        <v>Q1</v>
      </c>
      <c r="F777" s="8">
        <f>YEAR('Calendar Tab'!$B777)</f>
        <v>2012</v>
      </c>
      <c r="G777" s="8">
        <f>WEEKDAY('Calendar Tab'!$B777)</f>
        <v>4</v>
      </c>
      <c r="H777" s="8" t="str">
        <f>TEXT('Calendar Tab'!$B777, "ddd")</f>
        <v>Wed</v>
      </c>
      <c r="I777" s="8">
        <f>INT(TEXT('Calendar Tab'!$B777, "d"))</f>
        <v>15</v>
      </c>
      <c r="J777" s="8" t="str">
        <f>'Calendar Tab'!$F777 &amp;"-" &amp;'Calendar Tab'!$E777</f>
        <v>2012-Q1</v>
      </c>
      <c r="K777" s="8" t="str">
        <f>'Calendar Tab'!$F777 &amp; "-" &amp; 'Calendar Tab'!$D777</f>
        <v>2012-Feb</v>
      </c>
      <c r="L777" s="8">
        <f>'Calendar Tab'!$F777 *100 +'Calendar Tab'!$C777</f>
        <v>201202</v>
      </c>
    </row>
    <row r="778" spans="1:12">
      <c r="A778" s="5">
        <f>'Calendar Tab'!$F778*10000 + 'Calendar Tab'!$C778*100 +'Calendar Tab'!$I778</f>
        <v>20120216</v>
      </c>
      <c r="B778" s="4">
        <v>40955</v>
      </c>
      <c r="C778" s="5">
        <f>INT(TEXT('Calendar Tab'!$B778, "m"))</f>
        <v>2</v>
      </c>
      <c r="D778" s="5" t="str">
        <f>TEXT('Calendar Tab'!$B778, "mmm")</f>
        <v>Feb</v>
      </c>
      <c r="E778" s="6" t="str">
        <f xml:space="preserve">  "Q" &amp;  ( 1 + QUOTIENT('Calendar Tab'!$C778-1, 3))</f>
        <v>Q1</v>
      </c>
      <c r="F778" s="5">
        <f>YEAR('Calendar Tab'!$B778)</f>
        <v>2012</v>
      </c>
      <c r="G778" s="5">
        <f>WEEKDAY('Calendar Tab'!$B778)</f>
        <v>5</v>
      </c>
      <c r="H778" s="5" t="str">
        <f>TEXT('Calendar Tab'!$B778, "ddd")</f>
        <v>Thu</v>
      </c>
      <c r="I778" s="5">
        <f>INT(TEXT('Calendar Tab'!$B778, "d"))</f>
        <v>16</v>
      </c>
      <c r="J778" s="5" t="str">
        <f>'Calendar Tab'!$F778 &amp;"-" &amp;'Calendar Tab'!$E778</f>
        <v>2012-Q1</v>
      </c>
      <c r="K778" s="5" t="str">
        <f>'Calendar Tab'!$F778 &amp; "-" &amp; 'Calendar Tab'!$D778</f>
        <v>2012-Feb</v>
      </c>
      <c r="L778" s="5">
        <f>'Calendar Tab'!$F778 *100 +'Calendar Tab'!$C778</f>
        <v>201202</v>
      </c>
    </row>
    <row r="779" spans="1:12">
      <c r="A779" s="8">
        <f>'Calendar Tab'!$F779*10000 + 'Calendar Tab'!$C779*100 +'Calendar Tab'!$I779</f>
        <v>20120217</v>
      </c>
      <c r="B779" s="7">
        <v>40956</v>
      </c>
      <c r="C779" s="8">
        <f>INT(TEXT('Calendar Tab'!$B779, "m"))</f>
        <v>2</v>
      </c>
      <c r="D779" s="8" t="str">
        <f>TEXT('Calendar Tab'!$B779, "mmm")</f>
        <v>Feb</v>
      </c>
      <c r="E779" s="9" t="str">
        <f xml:space="preserve">  "Q" &amp;  ( 1 + QUOTIENT('Calendar Tab'!$C779-1, 3))</f>
        <v>Q1</v>
      </c>
      <c r="F779" s="8">
        <f>YEAR('Calendar Tab'!$B779)</f>
        <v>2012</v>
      </c>
      <c r="G779" s="8">
        <f>WEEKDAY('Calendar Tab'!$B779)</f>
        <v>6</v>
      </c>
      <c r="H779" s="8" t="str">
        <f>TEXT('Calendar Tab'!$B779, "ddd")</f>
        <v>Fri</v>
      </c>
      <c r="I779" s="8">
        <f>INT(TEXT('Calendar Tab'!$B779, "d"))</f>
        <v>17</v>
      </c>
      <c r="J779" s="8" t="str">
        <f>'Calendar Tab'!$F779 &amp;"-" &amp;'Calendar Tab'!$E779</f>
        <v>2012-Q1</v>
      </c>
      <c r="K779" s="8" t="str">
        <f>'Calendar Tab'!$F779 &amp; "-" &amp; 'Calendar Tab'!$D779</f>
        <v>2012-Feb</v>
      </c>
      <c r="L779" s="8">
        <f>'Calendar Tab'!$F779 *100 +'Calendar Tab'!$C779</f>
        <v>201202</v>
      </c>
    </row>
    <row r="780" spans="1:12">
      <c r="A780" s="5">
        <f>'Calendar Tab'!$F780*10000 + 'Calendar Tab'!$C780*100 +'Calendar Tab'!$I780</f>
        <v>20120218</v>
      </c>
      <c r="B780" s="4">
        <v>40957</v>
      </c>
      <c r="C780" s="5">
        <f>INT(TEXT('Calendar Tab'!$B780, "m"))</f>
        <v>2</v>
      </c>
      <c r="D780" s="5" t="str">
        <f>TEXT('Calendar Tab'!$B780, "mmm")</f>
        <v>Feb</v>
      </c>
      <c r="E780" s="6" t="str">
        <f xml:space="preserve">  "Q" &amp;  ( 1 + QUOTIENT('Calendar Tab'!$C780-1, 3))</f>
        <v>Q1</v>
      </c>
      <c r="F780" s="5">
        <f>YEAR('Calendar Tab'!$B780)</f>
        <v>2012</v>
      </c>
      <c r="G780" s="5">
        <f>WEEKDAY('Calendar Tab'!$B780)</f>
        <v>7</v>
      </c>
      <c r="H780" s="5" t="str">
        <f>TEXT('Calendar Tab'!$B780, "ddd")</f>
        <v>Sat</v>
      </c>
      <c r="I780" s="5">
        <f>INT(TEXT('Calendar Tab'!$B780, "d"))</f>
        <v>18</v>
      </c>
      <c r="J780" s="5" t="str">
        <f>'Calendar Tab'!$F780 &amp;"-" &amp;'Calendar Tab'!$E780</f>
        <v>2012-Q1</v>
      </c>
      <c r="K780" s="5" t="str">
        <f>'Calendar Tab'!$F780 &amp; "-" &amp; 'Calendar Tab'!$D780</f>
        <v>2012-Feb</v>
      </c>
      <c r="L780" s="5">
        <f>'Calendar Tab'!$F780 *100 +'Calendar Tab'!$C780</f>
        <v>201202</v>
      </c>
    </row>
    <row r="781" spans="1:12">
      <c r="A781" s="8">
        <f>'Calendar Tab'!$F781*10000 + 'Calendar Tab'!$C781*100 +'Calendar Tab'!$I781</f>
        <v>20120219</v>
      </c>
      <c r="B781" s="7">
        <v>40958</v>
      </c>
      <c r="C781" s="8">
        <f>INT(TEXT('Calendar Tab'!$B781, "m"))</f>
        <v>2</v>
      </c>
      <c r="D781" s="8" t="str">
        <f>TEXT('Calendar Tab'!$B781, "mmm")</f>
        <v>Feb</v>
      </c>
      <c r="E781" s="9" t="str">
        <f xml:space="preserve">  "Q" &amp;  ( 1 + QUOTIENT('Calendar Tab'!$C781-1, 3))</f>
        <v>Q1</v>
      </c>
      <c r="F781" s="8">
        <f>YEAR('Calendar Tab'!$B781)</f>
        <v>2012</v>
      </c>
      <c r="G781" s="8">
        <f>WEEKDAY('Calendar Tab'!$B781)</f>
        <v>1</v>
      </c>
      <c r="H781" s="8" t="str">
        <f>TEXT('Calendar Tab'!$B781, "ddd")</f>
        <v>Sun</v>
      </c>
      <c r="I781" s="8">
        <f>INT(TEXT('Calendar Tab'!$B781, "d"))</f>
        <v>19</v>
      </c>
      <c r="J781" s="8" t="str">
        <f>'Calendar Tab'!$F781 &amp;"-" &amp;'Calendar Tab'!$E781</f>
        <v>2012-Q1</v>
      </c>
      <c r="K781" s="8" t="str">
        <f>'Calendar Tab'!$F781 &amp; "-" &amp; 'Calendar Tab'!$D781</f>
        <v>2012-Feb</v>
      </c>
      <c r="L781" s="8">
        <f>'Calendar Tab'!$F781 *100 +'Calendar Tab'!$C781</f>
        <v>201202</v>
      </c>
    </row>
    <row r="782" spans="1:12">
      <c r="A782" s="5">
        <f>'Calendar Tab'!$F782*10000 + 'Calendar Tab'!$C782*100 +'Calendar Tab'!$I782</f>
        <v>20120220</v>
      </c>
      <c r="B782" s="4">
        <v>40959</v>
      </c>
      <c r="C782" s="5">
        <f>INT(TEXT('Calendar Tab'!$B782, "m"))</f>
        <v>2</v>
      </c>
      <c r="D782" s="5" t="str">
        <f>TEXT('Calendar Tab'!$B782, "mmm")</f>
        <v>Feb</v>
      </c>
      <c r="E782" s="6" t="str">
        <f xml:space="preserve">  "Q" &amp;  ( 1 + QUOTIENT('Calendar Tab'!$C782-1, 3))</f>
        <v>Q1</v>
      </c>
      <c r="F782" s="5">
        <f>YEAR('Calendar Tab'!$B782)</f>
        <v>2012</v>
      </c>
      <c r="G782" s="5">
        <f>WEEKDAY('Calendar Tab'!$B782)</f>
        <v>2</v>
      </c>
      <c r="H782" s="5" t="str">
        <f>TEXT('Calendar Tab'!$B782, "ddd")</f>
        <v>Mon</v>
      </c>
      <c r="I782" s="5">
        <f>INT(TEXT('Calendar Tab'!$B782, "d"))</f>
        <v>20</v>
      </c>
      <c r="J782" s="5" t="str">
        <f>'Calendar Tab'!$F782 &amp;"-" &amp;'Calendar Tab'!$E782</f>
        <v>2012-Q1</v>
      </c>
      <c r="K782" s="5" t="str">
        <f>'Calendar Tab'!$F782 &amp; "-" &amp; 'Calendar Tab'!$D782</f>
        <v>2012-Feb</v>
      </c>
      <c r="L782" s="5">
        <f>'Calendar Tab'!$F782 *100 +'Calendar Tab'!$C782</f>
        <v>201202</v>
      </c>
    </row>
    <row r="783" spans="1:12">
      <c r="A783" s="8">
        <f>'Calendar Tab'!$F783*10000 + 'Calendar Tab'!$C783*100 +'Calendar Tab'!$I783</f>
        <v>20120221</v>
      </c>
      <c r="B783" s="7">
        <v>40960</v>
      </c>
      <c r="C783" s="8">
        <f>INT(TEXT('Calendar Tab'!$B783, "m"))</f>
        <v>2</v>
      </c>
      <c r="D783" s="8" t="str">
        <f>TEXT('Calendar Tab'!$B783, "mmm")</f>
        <v>Feb</v>
      </c>
      <c r="E783" s="9" t="str">
        <f xml:space="preserve">  "Q" &amp;  ( 1 + QUOTIENT('Calendar Tab'!$C783-1, 3))</f>
        <v>Q1</v>
      </c>
      <c r="F783" s="8">
        <f>YEAR('Calendar Tab'!$B783)</f>
        <v>2012</v>
      </c>
      <c r="G783" s="8">
        <f>WEEKDAY('Calendar Tab'!$B783)</f>
        <v>3</v>
      </c>
      <c r="H783" s="8" t="str">
        <f>TEXT('Calendar Tab'!$B783, "ddd")</f>
        <v>Tue</v>
      </c>
      <c r="I783" s="8">
        <f>INT(TEXT('Calendar Tab'!$B783, "d"))</f>
        <v>21</v>
      </c>
      <c r="J783" s="8" t="str">
        <f>'Calendar Tab'!$F783 &amp;"-" &amp;'Calendar Tab'!$E783</f>
        <v>2012-Q1</v>
      </c>
      <c r="K783" s="8" t="str">
        <f>'Calendar Tab'!$F783 &amp; "-" &amp; 'Calendar Tab'!$D783</f>
        <v>2012-Feb</v>
      </c>
      <c r="L783" s="8">
        <f>'Calendar Tab'!$F783 *100 +'Calendar Tab'!$C783</f>
        <v>201202</v>
      </c>
    </row>
    <row r="784" spans="1:12">
      <c r="A784" s="5">
        <f>'Calendar Tab'!$F784*10000 + 'Calendar Tab'!$C784*100 +'Calendar Tab'!$I784</f>
        <v>20120222</v>
      </c>
      <c r="B784" s="4">
        <v>40961</v>
      </c>
      <c r="C784" s="5">
        <f>INT(TEXT('Calendar Tab'!$B784, "m"))</f>
        <v>2</v>
      </c>
      <c r="D784" s="5" t="str">
        <f>TEXT('Calendar Tab'!$B784, "mmm")</f>
        <v>Feb</v>
      </c>
      <c r="E784" s="6" t="str">
        <f xml:space="preserve">  "Q" &amp;  ( 1 + QUOTIENT('Calendar Tab'!$C784-1, 3))</f>
        <v>Q1</v>
      </c>
      <c r="F784" s="5">
        <f>YEAR('Calendar Tab'!$B784)</f>
        <v>2012</v>
      </c>
      <c r="G784" s="5">
        <f>WEEKDAY('Calendar Tab'!$B784)</f>
        <v>4</v>
      </c>
      <c r="H784" s="5" t="str">
        <f>TEXT('Calendar Tab'!$B784, "ddd")</f>
        <v>Wed</v>
      </c>
      <c r="I784" s="5">
        <f>INT(TEXT('Calendar Tab'!$B784, "d"))</f>
        <v>22</v>
      </c>
      <c r="J784" s="5" t="str">
        <f>'Calendar Tab'!$F784 &amp;"-" &amp;'Calendar Tab'!$E784</f>
        <v>2012-Q1</v>
      </c>
      <c r="K784" s="5" t="str">
        <f>'Calendar Tab'!$F784 &amp; "-" &amp; 'Calendar Tab'!$D784</f>
        <v>2012-Feb</v>
      </c>
      <c r="L784" s="5">
        <f>'Calendar Tab'!$F784 *100 +'Calendar Tab'!$C784</f>
        <v>201202</v>
      </c>
    </row>
    <row r="785" spans="1:12">
      <c r="A785" s="8">
        <f>'Calendar Tab'!$F785*10000 + 'Calendar Tab'!$C785*100 +'Calendar Tab'!$I785</f>
        <v>20120223</v>
      </c>
      <c r="B785" s="7">
        <v>40962</v>
      </c>
      <c r="C785" s="8">
        <f>INT(TEXT('Calendar Tab'!$B785, "m"))</f>
        <v>2</v>
      </c>
      <c r="D785" s="8" t="str">
        <f>TEXT('Calendar Tab'!$B785, "mmm")</f>
        <v>Feb</v>
      </c>
      <c r="E785" s="9" t="str">
        <f xml:space="preserve">  "Q" &amp;  ( 1 + QUOTIENT('Calendar Tab'!$C785-1, 3))</f>
        <v>Q1</v>
      </c>
      <c r="F785" s="8">
        <f>YEAR('Calendar Tab'!$B785)</f>
        <v>2012</v>
      </c>
      <c r="G785" s="8">
        <f>WEEKDAY('Calendar Tab'!$B785)</f>
        <v>5</v>
      </c>
      <c r="H785" s="8" t="str">
        <f>TEXT('Calendar Tab'!$B785, "ddd")</f>
        <v>Thu</v>
      </c>
      <c r="I785" s="8">
        <f>INT(TEXT('Calendar Tab'!$B785, "d"))</f>
        <v>23</v>
      </c>
      <c r="J785" s="8" t="str">
        <f>'Calendar Tab'!$F785 &amp;"-" &amp;'Calendar Tab'!$E785</f>
        <v>2012-Q1</v>
      </c>
      <c r="K785" s="8" t="str">
        <f>'Calendar Tab'!$F785 &amp; "-" &amp; 'Calendar Tab'!$D785</f>
        <v>2012-Feb</v>
      </c>
      <c r="L785" s="8">
        <f>'Calendar Tab'!$F785 *100 +'Calendar Tab'!$C785</f>
        <v>201202</v>
      </c>
    </row>
    <row r="786" spans="1:12">
      <c r="A786" s="5">
        <f>'Calendar Tab'!$F786*10000 + 'Calendar Tab'!$C786*100 +'Calendar Tab'!$I786</f>
        <v>20120224</v>
      </c>
      <c r="B786" s="4">
        <v>40963</v>
      </c>
      <c r="C786" s="5">
        <f>INT(TEXT('Calendar Tab'!$B786, "m"))</f>
        <v>2</v>
      </c>
      <c r="D786" s="5" t="str">
        <f>TEXT('Calendar Tab'!$B786, "mmm")</f>
        <v>Feb</v>
      </c>
      <c r="E786" s="6" t="str">
        <f xml:space="preserve">  "Q" &amp;  ( 1 + QUOTIENT('Calendar Tab'!$C786-1, 3))</f>
        <v>Q1</v>
      </c>
      <c r="F786" s="5">
        <f>YEAR('Calendar Tab'!$B786)</f>
        <v>2012</v>
      </c>
      <c r="G786" s="5">
        <f>WEEKDAY('Calendar Tab'!$B786)</f>
        <v>6</v>
      </c>
      <c r="H786" s="5" t="str">
        <f>TEXT('Calendar Tab'!$B786, "ddd")</f>
        <v>Fri</v>
      </c>
      <c r="I786" s="5">
        <f>INT(TEXT('Calendar Tab'!$B786, "d"))</f>
        <v>24</v>
      </c>
      <c r="J786" s="5" t="str">
        <f>'Calendar Tab'!$F786 &amp;"-" &amp;'Calendar Tab'!$E786</f>
        <v>2012-Q1</v>
      </c>
      <c r="K786" s="5" t="str">
        <f>'Calendar Tab'!$F786 &amp; "-" &amp; 'Calendar Tab'!$D786</f>
        <v>2012-Feb</v>
      </c>
      <c r="L786" s="5">
        <f>'Calendar Tab'!$F786 *100 +'Calendar Tab'!$C786</f>
        <v>201202</v>
      </c>
    </row>
    <row r="787" spans="1:12">
      <c r="A787" s="8">
        <f>'Calendar Tab'!$F787*10000 + 'Calendar Tab'!$C787*100 +'Calendar Tab'!$I787</f>
        <v>20120225</v>
      </c>
      <c r="B787" s="7">
        <v>40964</v>
      </c>
      <c r="C787" s="8">
        <f>INT(TEXT('Calendar Tab'!$B787, "m"))</f>
        <v>2</v>
      </c>
      <c r="D787" s="8" t="str">
        <f>TEXT('Calendar Tab'!$B787, "mmm")</f>
        <v>Feb</v>
      </c>
      <c r="E787" s="9" t="str">
        <f xml:space="preserve">  "Q" &amp;  ( 1 + QUOTIENT('Calendar Tab'!$C787-1, 3))</f>
        <v>Q1</v>
      </c>
      <c r="F787" s="8">
        <f>YEAR('Calendar Tab'!$B787)</f>
        <v>2012</v>
      </c>
      <c r="G787" s="8">
        <f>WEEKDAY('Calendar Tab'!$B787)</f>
        <v>7</v>
      </c>
      <c r="H787" s="8" t="str">
        <f>TEXT('Calendar Tab'!$B787, "ddd")</f>
        <v>Sat</v>
      </c>
      <c r="I787" s="8">
        <f>INT(TEXT('Calendar Tab'!$B787, "d"))</f>
        <v>25</v>
      </c>
      <c r="J787" s="8" t="str">
        <f>'Calendar Tab'!$F787 &amp;"-" &amp;'Calendar Tab'!$E787</f>
        <v>2012-Q1</v>
      </c>
      <c r="K787" s="8" t="str">
        <f>'Calendar Tab'!$F787 &amp; "-" &amp; 'Calendar Tab'!$D787</f>
        <v>2012-Feb</v>
      </c>
      <c r="L787" s="8">
        <f>'Calendar Tab'!$F787 *100 +'Calendar Tab'!$C787</f>
        <v>201202</v>
      </c>
    </row>
    <row r="788" spans="1:12">
      <c r="A788" s="5">
        <f>'Calendar Tab'!$F788*10000 + 'Calendar Tab'!$C788*100 +'Calendar Tab'!$I788</f>
        <v>20120226</v>
      </c>
      <c r="B788" s="4">
        <v>40965</v>
      </c>
      <c r="C788" s="5">
        <f>INT(TEXT('Calendar Tab'!$B788, "m"))</f>
        <v>2</v>
      </c>
      <c r="D788" s="5" t="str">
        <f>TEXT('Calendar Tab'!$B788, "mmm")</f>
        <v>Feb</v>
      </c>
      <c r="E788" s="6" t="str">
        <f xml:space="preserve">  "Q" &amp;  ( 1 + QUOTIENT('Calendar Tab'!$C788-1, 3))</f>
        <v>Q1</v>
      </c>
      <c r="F788" s="5">
        <f>YEAR('Calendar Tab'!$B788)</f>
        <v>2012</v>
      </c>
      <c r="G788" s="5">
        <f>WEEKDAY('Calendar Tab'!$B788)</f>
        <v>1</v>
      </c>
      <c r="H788" s="5" t="str">
        <f>TEXT('Calendar Tab'!$B788, "ddd")</f>
        <v>Sun</v>
      </c>
      <c r="I788" s="5">
        <f>INT(TEXT('Calendar Tab'!$B788, "d"))</f>
        <v>26</v>
      </c>
      <c r="J788" s="5" t="str">
        <f>'Calendar Tab'!$F788 &amp;"-" &amp;'Calendar Tab'!$E788</f>
        <v>2012-Q1</v>
      </c>
      <c r="K788" s="5" t="str">
        <f>'Calendar Tab'!$F788 &amp; "-" &amp; 'Calendar Tab'!$D788</f>
        <v>2012-Feb</v>
      </c>
      <c r="L788" s="5">
        <f>'Calendar Tab'!$F788 *100 +'Calendar Tab'!$C788</f>
        <v>201202</v>
      </c>
    </row>
    <row r="789" spans="1:12">
      <c r="A789" s="8">
        <f>'Calendar Tab'!$F789*10000 + 'Calendar Tab'!$C789*100 +'Calendar Tab'!$I789</f>
        <v>20120227</v>
      </c>
      <c r="B789" s="7">
        <v>40966</v>
      </c>
      <c r="C789" s="8">
        <f>INT(TEXT('Calendar Tab'!$B789, "m"))</f>
        <v>2</v>
      </c>
      <c r="D789" s="8" t="str">
        <f>TEXT('Calendar Tab'!$B789, "mmm")</f>
        <v>Feb</v>
      </c>
      <c r="E789" s="9" t="str">
        <f xml:space="preserve">  "Q" &amp;  ( 1 + QUOTIENT('Calendar Tab'!$C789-1, 3))</f>
        <v>Q1</v>
      </c>
      <c r="F789" s="8">
        <f>YEAR('Calendar Tab'!$B789)</f>
        <v>2012</v>
      </c>
      <c r="G789" s="8">
        <f>WEEKDAY('Calendar Tab'!$B789)</f>
        <v>2</v>
      </c>
      <c r="H789" s="8" t="str">
        <f>TEXT('Calendar Tab'!$B789, "ddd")</f>
        <v>Mon</v>
      </c>
      <c r="I789" s="8">
        <f>INT(TEXT('Calendar Tab'!$B789, "d"))</f>
        <v>27</v>
      </c>
      <c r="J789" s="8" t="str">
        <f>'Calendar Tab'!$F789 &amp;"-" &amp;'Calendar Tab'!$E789</f>
        <v>2012-Q1</v>
      </c>
      <c r="K789" s="8" t="str">
        <f>'Calendar Tab'!$F789 &amp; "-" &amp; 'Calendar Tab'!$D789</f>
        <v>2012-Feb</v>
      </c>
      <c r="L789" s="8">
        <f>'Calendar Tab'!$F789 *100 +'Calendar Tab'!$C789</f>
        <v>201202</v>
      </c>
    </row>
    <row r="790" spans="1:12">
      <c r="A790" s="5">
        <f>'Calendar Tab'!$F790*10000 + 'Calendar Tab'!$C790*100 +'Calendar Tab'!$I790</f>
        <v>20120228</v>
      </c>
      <c r="B790" s="4">
        <v>40967</v>
      </c>
      <c r="C790" s="5">
        <f>INT(TEXT('Calendar Tab'!$B790, "m"))</f>
        <v>2</v>
      </c>
      <c r="D790" s="5" t="str">
        <f>TEXT('Calendar Tab'!$B790, "mmm")</f>
        <v>Feb</v>
      </c>
      <c r="E790" s="6" t="str">
        <f xml:space="preserve">  "Q" &amp;  ( 1 + QUOTIENT('Calendar Tab'!$C790-1, 3))</f>
        <v>Q1</v>
      </c>
      <c r="F790" s="5">
        <f>YEAR('Calendar Tab'!$B790)</f>
        <v>2012</v>
      </c>
      <c r="G790" s="5">
        <f>WEEKDAY('Calendar Tab'!$B790)</f>
        <v>3</v>
      </c>
      <c r="H790" s="5" t="str">
        <f>TEXT('Calendar Tab'!$B790, "ddd")</f>
        <v>Tue</v>
      </c>
      <c r="I790" s="5">
        <f>INT(TEXT('Calendar Tab'!$B790, "d"))</f>
        <v>28</v>
      </c>
      <c r="J790" s="5" t="str">
        <f>'Calendar Tab'!$F790 &amp;"-" &amp;'Calendar Tab'!$E790</f>
        <v>2012-Q1</v>
      </c>
      <c r="K790" s="5" t="str">
        <f>'Calendar Tab'!$F790 &amp; "-" &amp; 'Calendar Tab'!$D790</f>
        <v>2012-Feb</v>
      </c>
      <c r="L790" s="5">
        <f>'Calendar Tab'!$F790 *100 +'Calendar Tab'!$C790</f>
        <v>201202</v>
      </c>
    </row>
    <row r="791" spans="1:12">
      <c r="A791" s="8">
        <f>'Calendar Tab'!$F791*10000 + 'Calendar Tab'!$C791*100 +'Calendar Tab'!$I791</f>
        <v>20120229</v>
      </c>
      <c r="B791" s="7">
        <v>40968</v>
      </c>
      <c r="C791" s="8">
        <f>INT(TEXT('Calendar Tab'!$B791, "m"))</f>
        <v>2</v>
      </c>
      <c r="D791" s="8" t="str">
        <f>TEXT('Calendar Tab'!$B791, "mmm")</f>
        <v>Feb</v>
      </c>
      <c r="E791" s="9" t="str">
        <f xml:space="preserve">  "Q" &amp;  ( 1 + QUOTIENT('Calendar Tab'!$C791-1, 3))</f>
        <v>Q1</v>
      </c>
      <c r="F791" s="8">
        <f>YEAR('Calendar Tab'!$B791)</f>
        <v>2012</v>
      </c>
      <c r="G791" s="8">
        <f>WEEKDAY('Calendar Tab'!$B791)</f>
        <v>4</v>
      </c>
      <c r="H791" s="8" t="str">
        <f>TEXT('Calendar Tab'!$B791, "ddd")</f>
        <v>Wed</v>
      </c>
      <c r="I791" s="8">
        <f>INT(TEXT('Calendar Tab'!$B791, "d"))</f>
        <v>29</v>
      </c>
      <c r="J791" s="8" t="str">
        <f>'Calendar Tab'!$F791 &amp;"-" &amp;'Calendar Tab'!$E791</f>
        <v>2012-Q1</v>
      </c>
      <c r="K791" s="8" t="str">
        <f>'Calendar Tab'!$F791 &amp; "-" &amp; 'Calendar Tab'!$D791</f>
        <v>2012-Feb</v>
      </c>
      <c r="L791" s="8">
        <f>'Calendar Tab'!$F791 *100 +'Calendar Tab'!$C791</f>
        <v>201202</v>
      </c>
    </row>
    <row r="792" spans="1:12">
      <c r="A792" s="5">
        <f>'Calendar Tab'!$F792*10000 + 'Calendar Tab'!$C792*100 +'Calendar Tab'!$I792</f>
        <v>20120301</v>
      </c>
      <c r="B792" s="4">
        <v>40969</v>
      </c>
      <c r="C792" s="5">
        <f>INT(TEXT('Calendar Tab'!$B792, "m"))</f>
        <v>3</v>
      </c>
      <c r="D792" s="5" t="str">
        <f>TEXT('Calendar Tab'!$B792, "mmm")</f>
        <v>Mar</v>
      </c>
      <c r="E792" s="6" t="str">
        <f xml:space="preserve">  "Q" &amp;  ( 1 + QUOTIENT('Calendar Tab'!$C792-1, 3))</f>
        <v>Q1</v>
      </c>
      <c r="F792" s="5">
        <f>YEAR('Calendar Tab'!$B792)</f>
        <v>2012</v>
      </c>
      <c r="G792" s="5">
        <f>WEEKDAY('Calendar Tab'!$B792)</f>
        <v>5</v>
      </c>
      <c r="H792" s="5" t="str">
        <f>TEXT('Calendar Tab'!$B792, "ddd")</f>
        <v>Thu</v>
      </c>
      <c r="I792" s="5">
        <f>INT(TEXT('Calendar Tab'!$B792, "d"))</f>
        <v>1</v>
      </c>
      <c r="J792" s="5" t="str">
        <f>'Calendar Tab'!$F792 &amp;"-" &amp;'Calendar Tab'!$E792</f>
        <v>2012-Q1</v>
      </c>
      <c r="K792" s="5" t="str">
        <f>'Calendar Tab'!$F792 &amp; "-" &amp; 'Calendar Tab'!$D792</f>
        <v>2012-Mar</v>
      </c>
      <c r="L792" s="5">
        <f>'Calendar Tab'!$F792 *100 +'Calendar Tab'!$C792</f>
        <v>201203</v>
      </c>
    </row>
    <row r="793" spans="1:12">
      <c r="A793" s="8">
        <f>'Calendar Tab'!$F793*10000 + 'Calendar Tab'!$C793*100 +'Calendar Tab'!$I793</f>
        <v>20120302</v>
      </c>
      <c r="B793" s="7">
        <v>40970</v>
      </c>
      <c r="C793" s="8">
        <f>INT(TEXT('Calendar Tab'!$B793, "m"))</f>
        <v>3</v>
      </c>
      <c r="D793" s="8" t="str">
        <f>TEXT('Calendar Tab'!$B793, "mmm")</f>
        <v>Mar</v>
      </c>
      <c r="E793" s="9" t="str">
        <f xml:space="preserve">  "Q" &amp;  ( 1 + QUOTIENT('Calendar Tab'!$C793-1, 3))</f>
        <v>Q1</v>
      </c>
      <c r="F793" s="8">
        <f>YEAR('Calendar Tab'!$B793)</f>
        <v>2012</v>
      </c>
      <c r="G793" s="8">
        <f>WEEKDAY('Calendar Tab'!$B793)</f>
        <v>6</v>
      </c>
      <c r="H793" s="8" t="str">
        <f>TEXT('Calendar Tab'!$B793, "ddd")</f>
        <v>Fri</v>
      </c>
      <c r="I793" s="8">
        <f>INT(TEXT('Calendar Tab'!$B793, "d"))</f>
        <v>2</v>
      </c>
      <c r="J793" s="8" t="str">
        <f>'Calendar Tab'!$F793 &amp;"-" &amp;'Calendar Tab'!$E793</f>
        <v>2012-Q1</v>
      </c>
      <c r="K793" s="8" t="str">
        <f>'Calendar Tab'!$F793 &amp; "-" &amp; 'Calendar Tab'!$D793</f>
        <v>2012-Mar</v>
      </c>
      <c r="L793" s="8">
        <f>'Calendar Tab'!$F793 *100 +'Calendar Tab'!$C793</f>
        <v>201203</v>
      </c>
    </row>
    <row r="794" spans="1:12">
      <c r="A794" s="5">
        <f>'Calendar Tab'!$F794*10000 + 'Calendar Tab'!$C794*100 +'Calendar Tab'!$I794</f>
        <v>20120303</v>
      </c>
      <c r="B794" s="4">
        <v>40971</v>
      </c>
      <c r="C794" s="5">
        <f>INT(TEXT('Calendar Tab'!$B794, "m"))</f>
        <v>3</v>
      </c>
      <c r="D794" s="5" t="str">
        <f>TEXT('Calendar Tab'!$B794, "mmm")</f>
        <v>Mar</v>
      </c>
      <c r="E794" s="6" t="str">
        <f xml:space="preserve">  "Q" &amp;  ( 1 + QUOTIENT('Calendar Tab'!$C794-1, 3))</f>
        <v>Q1</v>
      </c>
      <c r="F794" s="5">
        <f>YEAR('Calendar Tab'!$B794)</f>
        <v>2012</v>
      </c>
      <c r="G794" s="5">
        <f>WEEKDAY('Calendar Tab'!$B794)</f>
        <v>7</v>
      </c>
      <c r="H794" s="5" t="str">
        <f>TEXT('Calendar Tab'!$B794, "ddd")</f>
        <v>Sat</v>
      </c>
      <c r="I794" s="5">
        <f>INT(TEXT('Calendar Tab'!$B794, "d"))</f>
        <v>3</v>
      </c>
      <c r="J794" s="5" t="str">
        <f>'Calendar Tab'!$F794 &amp;"-" &amp;'Calendar Tab'!$E794</f>
        <v>2012-Q1</v>
      </c>
      <c r="K794" s="5" t="str">
        <f>'Calendar Tab'!$F794 &amp; "-" &amp; 'Calendar Tab'!$D794</f>
        <v>2012-Mar</v>
      </c>
      <c r="L794" s="5">
        <f>'Calendar Tab'!$F794 *100 +'Calendar Tab'!$C794</f>
        <v>201203</v>
      </c>
    </row>
    <row r="795" spans="1:12">
      <c r="A795" s="8">
        <f>'Calendar Tab'!$F795*10000 + 'Calendar Tab'!$C795*100 +'Calendar Tab'!$I795</f>
        <v>20120304</v>
      </c>
      <c r="B795" s="7">
        <v>40972</v>
      </c>
      <c r="C795" s="8">
        <f>INT(TEXT('Calendar Tab'!$B795, "m"))</f>
        <v>3</v>
      </c>
      <c r="D795" s="8" t="str">
        <f>TEXT('Calendar Tab'!$B795, "mmm")</f>
        <v>Mar</v>
      </c>
      <c r="E795" s="9" t="str">
        <f xml:space="preserve">  "Q" &amp;  ( 1 + QUOTIENT('Calendar Tab'!$C795-1, 3))</f>
        <v>Q1</v>
      </c>
      <c r="F795" s="8">
        <f>YEAR('Calendar Tab'!$B795)</f>
        <v>2012</v>
      </c>
      <c r="G795" s="8">
        <f>WEEKDAY('Calendar Tab'!$B795)</f>
        <v>1</v>
      </c>
      <c r="H795" s="8" t="str">
        <f>TEXT('Calendar Tab'!$B795, "ddd")</f>
        <v>Sun</v>
      </c>
      <c r="I795" s="8">
        <f>INT(TEXT('Calendar Tab'!$B795, "d"))</f>
        <v>4</v>
      </c>
      <c r="J795" s="8" t="str">
        <f>'Calendar Tab'!$F795 &amp;"-" &amp;'Calendar Tab'!$E795</f>
        <v>2012-Q1</v>
      </c>
      <c r="K795" s="8" t="str">
        <f>'Calendar Tab'!$F795 &amp; "-" &amp; 'Calendar Tab'!$D795</f>
        <v>2012-Mar</v>
      </c>
      <c r="L795" s="8">
        <f>'Calendar Tab'!$F795 *100 +'Calendar Tab'!$C795</f>
        <v>201203</v>
      </c>
    </row>
    <row r="796" spans="1:12">
      <c r="A796" s="5">
        <f>'Calendar Tab'!$F796*10000 + 'Calendar Tab'!$C796*100 +'Calendar Tab'!$I796</f>
        <v>20120305</v>
      </c>
      <c r="B796" s="4">
        <v>40973</v>
      </c>
      <c r="C796" s="5">
        <f>INT(TEXT('Calendar Tab'!$B796, "m"))</f>
        <v>3</v>
      </c>
      <c r="D796" s="5" t="str">
        <f>TEXT('Calendar Tab'!$B796, "mmm")</f>
        <v>Mar</v>
      </c>
      <c r="E796" s="6" t="str">
        <f xml:space="preserve">  "Q" &amp;  ( 1 + QUOTIENT('Calendar Tab'!$C796-1, 3))</f>
        <v>Q1</v>
      </c>
      <c r="F796" s="5">
        <f>YEAR('Calendar Tab'!$B796)</f>
        <v>2012</v>
      </c>
      <c r="G796" s="5">
        <f>WEEKDAY('Calendar Tab'!$B796)</f>
        <v>2</v>
      </c>
      <c r="H796" s="5" t="str">
        <f>TEXT('Calendar Tab'!$B796, "ddd")</f>
        <v>Mon</v>
      </c>
      <c r="I796" s="5">
        <f>INT(TEXT('Calendar Tab'!$B796, "d"))</f>
        <v>5</v>
      </c>
      <c r="J796" s="5" t="str">
        <f>'Calendar Tab'!$F796 &amp;"-" &amp;'Calendar Tab'!$E796</f>
        <v>2012-Q1</v>
      </c>
      <c r="K796" s="5" t="str">
        <f>'Calendar Tab'!$F796 &amp; "-" &amp; 'Calendar Tab'!$D796</f>
        <v>2012-Mar</v>
      </c>
      <c r="L796" s="5">
        <f>'Calendar Tab'!$F796 *100 +'Calendar Tab'!$C796</f>
        <v>201203</v>
      </c>
    </row>
    <row r="797" spans="1:12">
      <c r="A797" s="8">
        <f>'Calendar Tab'!$F797*10000 + 'Calendar Tab'!$C797*100 +'Calendar Tab'!$I797</f>
        <v>20120306</v>
      </c>
      <c r="B797" s="7">
        <v>40974</v>
      </c>
      <c r="C797" s="8">
        <f>INT(TEXT('Calendar Tab'!$B797, "m"))</f>
        <v>3</v>
      </c>
      <c r="D797" s="8" t="str">
        <f>TEXT('Calendar Tab'!$B797, "mmm")</f>
        <v>Mar</v>
      </c>
      <c r="E797" s="9" t="str">
        <f xml:space="preserve">  "Q" &amp;  ( 1 + QUOTIENT('Calendar Tab'!$C797-1, 3))</f>
        <v>Q1</v>
      </c>
      <c r="F797" s="8">
        <f>YEAR('Calendar Tab'!$B797)</f>
        <v>2012</v>
      </c>
      <c r="G797" s="8">
        <f>WEEKDAY('Calendar Tab'!$B797)</f>
        <v>3</v>
      </c>
      <c r="H797" s="8" t="str">
        <f>TEXT('Calendar Tab'!$B797, "ddd")</f>
        <v>Tue</v>
      </c>
      <c r="I797" s="8">
        <f>INT(TEXT('Calendar Tab'!$B797, "d"))</f>
        <v>6</v>
      </c>
      <c r="J797" s="8" t="str">
        <f>'Calendar Tab'!$F797 &amp;"-" &amp;'Calendar Tab'!$E797</f>
        <v>2012-Q1</v>
      </c>
      <c r="K797" s="8" t="str">
        <f>'Calendar Tab'!$F797 &amp; "-" &amp; 'Calendar Tab'!$D797</f>
        <v>2012-Mar</v>
      </c>
      <c r="L797" s="8">
        <f>'Calendar Tab'!$F797 *100 +'Calendar Tab'!$C797</f>
        <v>201203</v>
      </c>
    </row>
    <row r="798" spans="1:12">
      <c r="A798" s="5">
        <f>'Calendar Tab'!$F798*10000 + 'Calendar Tab'!$C798*100 +'Calendar Tab'!$I798</f>
        <v>20120307</v>
      </c>
      <c r="B798" s="4">
        <v>40975</v>
      </c>
      <c r="C798" s="5">
        <f>INT(TEXT('Calendar Tab'!$B798, "m"))</f>
        <v>3</v>
      </c>
      <c r="D798" s="5" t="str">
        <f>TEXT('Calendar Tab'!$B798, "mmm")</f>
        <v>Mar</v>
      </c>
      <c r="E798" s="6" t="str">
        <f xml:space="preserve">  "Q" &amp;  ( 1 + QUOTIENT('Calendar Tab'!$C798-1, 3))</f>
        <v>Q1</v>
      </c>
      <c r="F798" s="5">
        <f>YEAR('Calendar Tab'!$B798)</f>
        <v>2012</v>
      </c>
      <c r="G798" s="5">
        <f>WEEKDAY('Calendar Tab'!$B798)</f>
        <v>4</v>
      </c>
      <c r="H798" s="5" t="str">
        <f>TEXT('Calendar Tab'!$B798, "ddd")</f>
        <v>Wed</v>
      </c>
      <c r="I798" s="5">
        <f>INT(TEXT('Calendar Tab'!$B798, "d"))</f>
        <v>7</v>
      </c>
      <c r="J798" s="5" t="str">
        <f>'Calendar Tab'!$F798 &amp;"-" &amp;'Calendar Tab'!$E798</f>
        <v>2012-Q1</v>
      </c>
      <c r="K798" s="5" t="str">
        <f>'Calendar Tab'!$F798 &amp; "-" &amp; 'Calendar Tab'!$D798</f>
        <v>2012-Mar</v>
      </c>
      <c r="L798" s="5">
        <f>'Calendar Tab'!$F798 *100 +'Calendar Tab'!$C798</f>
        <v>201203</v>
      </c>
    </row>
    <row r="799" spans="1:12">
      <c r="A799" s="8">
        <f>'Calendar Tab'!$F799*10000 + 'Calendar Tab'!$C799*100 +'Calendar Tab'!$I799</f>
        <v>20120308</v>
      </c>
      <c r="B799" s="7">
        <v>40976</v>
      </c>
      <c r="C799" s="8">
        <f>INT(TEXT('Calendar Tab'!$B799, "m"))</f>
        <v>3</v>
      </c>
      <c r="D799" s="8" t="str">
        <f>TEXT('Calendar Tab'!$B799, "mmm")</f>
        <v>Mar</v>
      </c>
      <c r="E799" s="9" t="str">
        <f xml:space="preserve">  "Q" &amp;  ( 1 + QUOTIENT('Calendar Tab'!$C799-1, 3))</f>
        <v>Q1</v>
      </c>
      <c r="F799" s="8">
        <f>YEAR('Calendar Tab'!$B799)</f>
        <v>2012</v>
      </c>
      <c r="G799" s="8">
        <f>WEEKDAY('Calendar Tab'!$B799)</f>
        <v>5</v>
      </c>
      <c r="H799" s="8" t="str">
        <f>TEXT('Calendar Tab'!$B799, "ddd")</f>
        <v>Thu</v>
      </c>
      <c r="I799" s="8">
        <f>INT(TEXT('Calendar Tab'!$B799, "d"))</f>
        <v>8</v>
      </c>
      <c r="J799" s="8" t="str">
        <f>'Calendar Tab'!$F799 &amp;"-" &amp;'Calendar Tab'!$E799</f>
        <v>2012-Q1</v>
      </c>
      <c r="K799" s="8" t="str">
        <f>'Calendar Tab'!$F799 &amp; "-" &amp; 'Calendar Tab'!$D799</f>
        <v>2012-Mar</v>
      </c>
      <c r="L799" s="8">
        <f>'Calendar Tab'!$F799 *100 +'Calendar Tab'!$C799</f>
        <v>201203</v>
      </c>
    </row>
    <row r="800" spans="1:12">
      <c r="A800" s="5">
        <f>'Calendar Tab'!$F800*10000 + 'Calendar Tab'!$C800*100 +'Calendar Tab'!$I800</f>
        <v>20120309</v>
      </c>
      <c r="B800" s="4">
        <v>40977</v>
      </c>
      <c r="C800" s="5">
        <f>INT(TEXT('Calendar Tab'!$B800, "m"))</f>
        <v>3</v>
      </c>
      <c r="D800" s="5" t="str">
        <f>TEXT('Calendar Tab'!$B800, "mmm")</f>
        <v>Mar</v>
      </c>
      <c r="E800" s="6" t="str">
        <f xml:space="preserve">  "Q" &amp;  ( 1 + QUOTIENT('Calendar Tab'!$C800-1, 3))</f>
        <v>Q1</v>
      </c>
      <c r="F800" s="5">
        <f>YEAR('Calendar Tab'!$B800)</f>
        <v>2012</v>
      </c>
      <c r="G800" s="5">
        <f>WEEKDAY('Calendar Tab'!$B800)</f>
        <v>6</v>
      </c>
      <c r="H800" s="5" t="str">
        <f>TEXT('Calendar Tab'!$B800, "ddd")</f>
        <v>Fri</v>
      </c>
      <c r="I800" s="5">
        <f>INT(TEXT('Calendar Tab'!$B800, "d"))</f>
        <v>9</v>
      </c>
      <c r="J800" s="5" t="str">
        <f>'Calendar Tab'!$F800 &amp;"-" &amp;'Calendar Tab'!$E800</f>
        <v>2012-Q1</v>
      </c>
      <c r="K800" s="5" t="str">
        <f>'Calendar Tab'!$F800 &amp; "-" &amp; 'Calendar Tab'!$D800</f>
        <v>2012-Mar</v>
      </c>
      <c r="L800" s="5">
        <f>'Calendar Tab'!$F800 *100 +'Calendar Tab'!$C800</f>
        <v>201203</v>
      </c>
    </row>
    <row r="801" spans="1:12">
      <c r="A801" s="8">
        <f>'Calendar Tab'!$F801*10000 + 'Calendar Tab'!$C801*100 +'Calendar Tab'!$I801</f>
        <v>20120310</v>
      </c>
      <c r="B801" s="7">
        <v>40978</v>
      </c>
      <c r="C801" s="8">
        <f>INT(TEXT('Calendar Tab'!$B801, "m"))</f>
        <v>3</v>
      </c>
      <c r="D801" s="8" t="str">
        <f>TEXT('Calendar Tab'!$B801, "mmm")</f>
        <v>Mar</v>
      </c>
      <c r="E801" s="9" t="str">
        <f xml:space="preserve">  "Q" &amp;  ( 1 + QUOTIENT('Calendar Tab'!$C801-1, 3))</f>
        <v>Q1</v>
      </c>
      <c r="F801" s="8">
        <f>YEAR('Calendar Tab'!$B801)</f>
        <v>2012</v>
      </c>
      <c r="G801" s="8">
        <f>WEEKDAY('Calendar Tab'!$B801)</f>
        <v>7</v>
      </c>
      <c r="H801" s="8" t="str">
        <f>TEXT('Calendar Tab'!$B801, "ddd")</f>
        <v>Sat</v>
      </c>
      <c r="I801" s="8">
        <f>INT(TEXT('Calendar Tab'!$B801, "d"))</f>
        <v>10</v>
      </c>
      <c r="J801" s="8" t="str">
        <f>'Calendar Tab'!$F801 &amp;"-" &amp;'Calendar Tab'!$E801</f>
        <v>2012-Q1</v>
      </c>
      <c r="K801" s="8" t="str">
        <f>'Calendar Tab'!$F801 &amp; "-" &amp; 'Calendar Tab'!$D801</f>
        <v>2012-Mar</v>
      </c>
      <c r="L801" s="8">
        <f>'Calendar Tab'!$F801 *100 +'Calendar Tab'!$C801</f>
        <v>201203</v>
      </c>
    </row>
    <row r="802" spans="1:12">
      <c r="A802" s="5">
        <f>'Calendar Tab'!$F802*10000 + 'Calendar Tab'!$C802*100 +'Calendar Tab'!$I802</f>
        <v>20120311</v>
      </c>
      <c r="B802" s="4">
        <v>40979</v>
      </c>
      <c r="C802" s="5">
        <f>INT(TEXT('Calendar Tab'!$B802, "m"))</f>
        <v>3</v>
      </c>
      <c r="D802" s="5" t="str">
        <f>TEXT('Calendar Tab'!$B802, "mmm")</f>
        <v>Mar</v>
      </c>
      <c r="E802" s="6" t="str">
        <f xml:space="preserve">  "Q" &amp;  ( 1 + QUOTIENT('Calendar Tab'!$C802-1, 3))</f>
        <v>Q1</v>
      </c>
      <c r="F802" s="5">
        <f>YEAR('Calendar Tab'!$B802)</f>
        <v>2012</v>
      </c>
      <c r="G802" s="5">
        <f>WEEKDAY('Calendar Tab'!$B802)</f>
        <v>1</v>
      </c>
      <c r="H802" s="5" t="str">
        <f>TEXT('Calendar Tab'!$B802, "ddd")</f>
        <v>Sun</v>
      </c>
      <c r="I802" s="5">
        <f>INT(TEXT('Calendar Tab'!$B802, "d"))</f>
        <v>11</v>
      </c>
      <c r="J802" s="5" t="str">
        <f>'Calendar Tab'!$F802 &amp;"-" &amp;'Calendar Tab'!$E802</f>
        <v>2012-Q1</v>
      </c>
      <c r="K802" s="5" t="str">
        <f>'Calendar Tab'!$F802 &amp; "-" &amp; 'Calendar Tab'!$D802</f>
        <v>2012-Mar</v>
      </c>
      <c r="L802" s="5">
        <f>'Calendar Tab'!$F802 *100 +'Calendar Tab'!$C802</f>
        <v>201203</v>
      </c>
    </row>
    <row r="803" spans="1:12">
      <c r="A803" s="8">
        <f>'Calendar Tab'!$F803*10000 + 'Calendar Tab'!$C803*100 +'Calendar Tab'!$I803</f>
        <v>20120312</v>
      </c>
      <c r="B803" s="7">
        <v>40980</v>
      </c>
      <c r="C803" s="8">
        <f>INT(TEXT('Calendar Tab'!$B803, "m"))</f>
        <v>3</v>
      </c>
      <c r="D803" s="8" t="str">
        <f>TEXT('Calendar Tab'!$B803, "mmm")</f>
        <v>Mar</v>
      </c>
      <c r="E803" s="9" t="str">
        <f xml:space="preserve">  "Q" &amp;  ( 1 + QUOTIENT('Calendar Tab'!$C803-1, 3))</f>
        <v>Q1</v>
      </c>
      <c r="F803" s="8">
        <f>YEAR('Calendar Tab'!$B803)</f>
        <v>2012</v>
      </c>
      <c r="G803" s="8">
        <f>WEEKDAY('Calendar Tab'!$B803)</f>
        <v>2</v>
      </c>
      <c r="H803" s="8" t="str">
        <f>TEXT('Calendar Tab'!$B803, "ddd")</f>
        <v>Mon</v>
      </c>
      <c r="I803" s="8">
        <f>INT(TEXT('Calendar Tab'!$B803, "d"))</f>
        <v>12</v>
      </c>
      <c r="J803" s="8" t="str">
        <f>'Calendar Tab'!$F803 &amp;"-" &amp;'Calendar Tab'!$E803</f>
        <v>2012-Q1</v>
      </c>
      <c r="K803" s="8" t="str">
        <f>'Calendar Tab'!$F803 &amp; "-" &amp; 'Calendar Tab'!$D803</f>
        <v>2012-Mar</v>
      </c>
      <c r="L803" s="8">
        <f>'Calendar Tab'!$F803 *100 +'Calendar Tab'!$C803</f>
        <v>201203</v>
      </c>
    </row>
    <row r="804" spans="1:12">
      <c r="A804" s="5">
        <f>'Calendar Tab'!$F804*10000 + 'Calendar Tab'!$C804*100 +'Calendar Tab'!$I804</f>
        <v>20120313</v>
      </c>
      <c r="B804" s="4">
        <v>40981</v>
      </c>
      <c r="C804" s="5">
        <f>INT(TEXT('Calendar Tab'!$B804, "m"))</f>
        <v>3</v>
      </c>
      <c r="D804" s="5" t="str">
        <f>TEXT('Calendar Tab'!$B804, "mmm")</f>
        <v>Mar</v>
      </c>
      <c r="E804" s="6" t="str">
        <f xml:space="preserve">  "Q" &amp;  ( 1 + QUOTIENT('Calendar Tab'!$C804-1, 3))</f>
        <v>Q1</v>
      </c>
      <c r="F804" s="5">
        <f>YEAR('Calendar Tab'!$B804)</f>
        <v>2012</v>
      </c>
      <c r="G804" s="5">
        <f>WEEKDAY('Calendar Tab'!$B804)</f>
        <v>3</v>
      </c>
      <c r="H804" s="5" t="str">
        <f>TEXT('Calendar Tab'!$B804, "ddd")</f>
        <v>Tue</v>
      </c>
      <c r="I804" s="5">
        <f>INT(TEXT('Calendar Tab'!$B804, "d"))</f>
        <v>13</v>
      </c>
      <c r="J804" s="5" t="str">
        <f>'Calendar Tab'!$F804 &amp;"-" &amp;'Calendar Tab'!$E804</f>
        <v>2012-Q1</v>
      </c>
      <c r="K804" s="5" t="str">
        <f>'Calendar Tab'!$F804 &amp; "-" &amp; 'Calendar Tab'!$D804</f>
        <v>2012-Mar</v>
      </c>
      <c r="L804" s="5">
        <f>'Calendar Tab'!$F804 *100 +'Calendar Tab'!$C804</f>
        <v>201203</v>
      </c>
    </row>
    <row r="805" spans="1:12">
      <c r="A805" s="8">
        <f>'Calendar Tab'!$F805*10000 + 'Calendar Tab'!$C805*100 +'Calendar Tab'!$I805</f>
        <v>20120314</v>
      </c>
      <c r="B805" s="7">
        <v>40982</v>
      </c>
      <c r="C805" s="8">
        <f>INT(TEXT('Calendar Tab'!$B805, "m"))</f>
        <v>3</v>
      </c>
      <c r="D805" s="8" t="str">
        <f>TEXT('Calendar Tab'!$B805, "mmm")</f>
        <v>Mar</v>
      </c>
      <c r="E805" s="9" t="str">
        <f xml:space="preserve">  "Q" &amp;  ( 1 + QUOTIENT('Calendar Tab'!$C805-1, 3))</f>
        <v>Q1</v>
      </c>
      <c r="F805" s="8">
        <f>YEAR('Calendar Tab'!$B805)</f>
        <v>2012</v>
      </c>
      <c r="G805" s="8">
        <f>WEEKDAY('Calendar Tab'!$B805)</f>
        <v>4</v>
      </c>
      <c r="H805" s="8" t="str">
        <f>TEXT('Calendar Tab'!$B805, "ddd")</f>
        <v>Wed</v>
      </c>
      <c r="I805" s="8">
        <f>INT(TEXT('Calendar Tab'!$B805, "d"))</f>
        <v>14</v>
      </c>
      <c r="J805" s="8" t="str">
        <f>'Calendar Tab'!$F805 &amp;"-" &amp;'Calendar Tab'!$E805</f>
        <v>2012-Q1</v>
      </c>
      <c r="K805" s="8" t="str">
        <f>'Calendar Tab'!$F805 &amp; "-" &amp; 'Calendar Tab'!$D805</f>
        <v>2012-Mar</v>
      </c>
      <c r="L805" s="8">
        <f>'Calendar Tab'!$F805 *100 +'Calendar Tab'!$C805</f>
        <v>201203</v>
      </c>
    </row>
    <row r="806" spans="1:12">
      <c r="A806" s="5">
        <f>'Calendar Tab'!$F806*10000 + 'Calendar Tab'!$C806*100 +'Calendar Tab'!$I806</f>
        <v>20120315</v>
      </c>
      <c r="B806" s="4">
        <v>40983</v>
      </c>
      <c r="C806" s="5">
        <f>INT(TEXT('Calendar Tab'!$B806, "m"))</f>
        <v>3</v>
      </c>
      <c r="D806" s="5" t="str">
        <f>TEXT('Calendar Tab'!$B806, "mmm")</f>
        <v>Mar</v>
      </c>
      <c r="E806" s="6" t="str">
        <f xml:space="preserve">  "Q" &amp;  ( 1 + QUOTIENT('Calendar Tab'!$C806-1, 3))</f>
        <v>Q1</v>
      </c>
      <c r="F806" s="5">
        <f>YEAR('Calendar Tab'!$B806)</f>
        <v>2012</v>
      </c>
      <c r="G806" s="5">
        <f>WEEKDAY('Calendar Tab'!$B806)</f>
        <v>5</v>
      </c>
      <c r="H806" s="5" t="str">
        <f>TEXT('Calendar Tab'!$B806, "ddd")</f>
        <v>Thu</v>
      </c>
      <c r="I806" s="5">
        <f>INT(TEXT('Calendar Tab'!$B806, "d"))</f>
        <v>15</v>
      </c>
      <c r="J806" s="5" t="str">
        <f>'Calendar Tab'!$F806 &amp;"-" &amp;'Calendar Tab'!$E806</f>
        <v>2012-Q1</v>
      </c>
      <c r="K806" s="5" t="str">
        <f>'Calendar Tab'!$F806 &amp; "-" &amp; 'Calendar Tab'!$D806</f>
        <v>2012-Mar</v>
      </c>
      <c r="L806" s="5">
        <f>'Calendar Tab'!$F806 *100 +'Calendar Tab'!$C806</f>
        <v>201203</v>
      </c>
    </row>
    <row r="807" spans="1:12">
      <c r="A807" s="8">
        <f>'Calendar Tab'!$F807*10000 + 'Calendar Tab'!$C807*100 +'Calendar Tab'!$I807</f>
        <v>20120316</v>
      </c>
      <c r="B807" s="7">
        <v>40984</v>
      </c>
      <c r="C807" s="8">
        <f>INT(TEXT('Calendar Tab'!$B807, "m"))</f>
        <v>3</v>
      </c>
      <c r="D807" s="8" t="str">
        <f>TEXT('Calendar Tab'!$B807, "mmm")</f>
        <v>Mar</v>
      </c>
      <c r="E807" s="9" t="str">
        <f xml:space="preserve">  "Q" &amp;  ( 1 + QUOTIENT('Calendar Tab'!$C807-1, 3))</f>
        <v>Q1</v>
      </c>
      <c r="F807" s="8">
        <f>YEAR('Calendar Tab'!$B807)</f>
        <v>2012</v>
      </c>
      <c r="G807" s="8">
        <f>WEEKDAY('Calendar Tab'!$B807)</f>
        <v>6</v>
      </c>
      <c r="H807" s="8" t="str">
        <f>TEXT('Calendar Tab'!$B807, "ddd")</f>
        <v>Fri</v>
      </c>
      <c r="I807" s="8">
        <f>INT(TEXT('Calendar Tab'!$B807, "d"))</f>
        <v>16</v>
      </c>
      <c r="J807" s="8" t="str">
        <f>'Calendar Tab'!$F807 &amp;"-" &amp;'Calendar Tab'!$E807</f>
        <v>2012-Q1</v>
      </c>
      <c r="K807" s="8" t="str">
        <f>'Calendar Tab'!$F807 &amp; "-" &amp; 'Calendar Tab'!$D807</f>
        <v>2012-Mar</v>
      </c>
      <c r="L807" s="8">
        <f>'Calendar Tab'!$F807 *100 +'Calendar Tab'!$C807</f>
        <v>201203</v>
      </c>
    </row>
    <row r="808" spans="1:12">
      <c r="A808" s="5">
        <f>'Calendar Tab'!$F808*10000 + 'Calendar Tab'!$C808*100 +'Calendar Tab'!$I808</f>
        <v>20120317</v>
      </c>
      <c r="B808" s="4">
        <v>40985</v>
      </c>
      <c r="C808" s="5">
        <f>INT(TEXT('Calendar Tab'!$B808, "m"))</f>
        <v>3</v>
      </c>
      <c r="D808" s="5" t="str">
        <f>TEXT('Calendar Tab'!$B808, "mmm")</f>
        <v>Mar</v>
      </c>
      <c r="E808" s="6" t="str">
        <f xml:space="preserve">  "Q" &amp;  ( 1 + QUOTIENT('Calendar Tab'!$C808-1, 3))</f>
        <v>Q1</v>
      </c>
      <c r="F808" s="5">
        <f>YEAR('Calendar Tab'!$B808)</f>
        <v>2012</v>
      </c>
      <c r="G808" s="5">
        <f>WEEKDAY('Calendar Tab'!$B808)</f>
        <v>7</v>
      </c>
      <c r="H808" s="5" t="str">
        <f>TEXT('Calendar Tab'!$B808, "ddd")</f>
        <v>Sat</v>
      </c>
      <c r="I808" s="5">
        <f>INT(TEXT('Calendar Tab'!$B808, "d"))</f>
        <v>17</v>
      </c>
      <c r="J808" s="5" t="str">
        <f>'Calendar Tab'!$F808 &amp;"-" &amp;'Calendar Tab'!$E808</f>
        <v>2012-Q1</v>
      </c>
      <c r="K808" s="5" t="str">
        <f>'Calendar Tab'!$F808 &amp; "-" &amp; 'Calendar Tab'!$D808</f>
        <v>2012-Mar</v>
      </c>
      <c r="L808" s="5">
        <f>'Calendar Tab'!$F808 *100 +'Calendar Tab'!$C808</f>
        <v>201203</v>
      </c>
    </row>
    <row r="809" spans="1:12">
      <c r="A809" s="8">
        <f>'Calendar Tab'!$F809*10000 + 'Calendar Tab'!$C809*100 +'Calendar Tab'!$I809</f>
        <v>20120318</v>
      </c>
      <c r="B809" s="7">
        <v>40986</v>
      </c>
      <c r="C809" s="8">
        <f>INT(TEXT('Calendar Tab'!$B809, "m"))</f>
        <v>3</v>
      </c>
      <c r="D809" s="8" t="str">
        <f>TEXT('Calendar Tab'!$B809, "mmm")</f>
        <v>Mar</v>
      </c>
      <c r="E809" s="9" t="str">
        <f xml:space="preserve">  "Q" &amp;  ( 1 + QUOTIENT('Calendar Tab'!$C809-1, 3))</f>
        <v>Q1</v>
      </c>
      <c r="F809" s="8">
        <f>YEAR('Calendar Tab'!$B809)</f>
        <v>2012</v>
      </c>
      <c r="G809" s="8">
        <f>WEEKDAY('Calendar Tab'!$B809)</f>
        <v>1</v>
      </c>
      <c r="H809" s="8" t="str">
        <f>TEXT('Calendar Tab'!$B809, "ddd")</f>
        <v>Sun</v>
      </c>
      <c r="I809" s="8">
        <f>INT(TEXT('Calendar Tab'!$B809, "d"))</f>
        <v>18</v>
      </c>
      <c r="J809" s="8" t="str">
        <f>'Calendar Tab'!$F809 &amp;"-" &amp;'Calendar Tab'!$E809</f>
        <v>2012-Q1</v>
      </c>
      <c r="K809" s="8" t="str">
        <f>'Calendar Tab'!$F809 &amp; "-" &amp; 'Calendar Tab'!$D809</f>
        <v>2012-Mar</v>
      </c>
      <c r="L809" s="8">
        <f>'Calendar Tab'!$F809 *100 +'Calendar Tab'!$C809</f>
        <v>201203</v>
      </c>
    </row>
    <row r="810" spans="1:12">
      <c r="A810" s="5">
        <f>'Calendar Tab'!$F810*10000 + 'Calendar Tab'!$C810*100 +'Calendar Tab'!$I810</f>
        <v>20120319</v>
      </c>
      <c r="B810" s="4">
        <v>40987</v>
      </c>
      <c r="C810" s="5">
        <f>INT(TEXT('Calendar Tab'!$B810, "m"))</f>
        <v>3</v>
      </c>
      <c r="D810" s="5" t="str">
        <f>TEXT('Calendar Tab'!$B810, "mmm")</f>
        <v>Mar</v>
      </c>
      <c r="E810" s="6" t="str">
        <f xml:space="preserve">  "Q" &amp;  ( 1 + QUOTIENT('Calendar Tab'!$C810-1, 3))</f>
        <v>Q1</v>
      </c>
      <c r="F810" s="5">
        <f>YEAR('Calendar Tab'!$B810)</f>
        <v>2012</v>
      </c>
      <c r="G810" s="5">
        <f>WEEKDAY('Calendar Tab'!$B810)</f>
        <v>2</v>
      </c>
      <c r="H810" s="5" t="str">
        <f>TEXT('Calendar Tab'!$B810, "ddd")</f>
        <v>Mon</v>
      </c>
      <c r="I810" s="5">
        <f>INT(TEXT('Calendar Tab'!$B810, "d"))</f>
        <v>19</v>
      </c>
      <c r="J810" s="5" t="str">
        <f>'Calendar Tab'!$F810 &amp;"-" &amp;'Calendar Tab'!$E810</f>
        <v>2012-Q1</v>
      </c>
      <c r="K810" s="5" t="str">
        <f>'Calendar Tab'!$F810 &amp; "-" &amp; 'Calendar Tab'!$D810</f>
        <v>2012-Mar</v>
      </c>
      <c r="L810" s="5">
        <f>'Calendar Tab'!$F810 *100 +'Calendar Tab'!$C810</f>
        <v>201203</v>
      </c>
    </row>
    <row r="811" spans="1:12">
      <c r="A811" s="8">
        <f>'Calendar Tab'!$F811*10000 + 'Calendar Tab'!$C811*100 +'Calendar Tab'!$I811</f>
        <v>20120320</v>
      </c>
      <c r="B811" s="7">
        <v>40988</v>
      </c>
      <c r="C811" s="8">
        <f>INT(TEXT('Calendar Tab'!$B811, "m"))</f>
        <v>3</v>
      </c>
      <c r="D811" s="8" t="str">
        <f>TEXT('Calendar Tab'!$B811, "mmm")</f>
        <v>Mar</v>
      </c>
      <c r="E811" s="9" t="str">
        <f xml:space="preserve">  "Q" &amp;  ( 1 + QUOTIENT('Calendar Tab'!$C811-1, 3))</f>
        <v>Q1</v>
      </c>
      <c r="F811" s="8">
        <f>YEAR('Calendar Tab'!$B811)</f>
        <v>2012</v>
      </c>
      <c r="G811" s="8">
        <f>WEEKDAY('Calendar Tab'!$B811)</f>
        <v>3</v>
      </c>
      <c r="H811" s="8" t="str">
        <f>TEXT('Calendar Tab'!$B811, "ddd")</f>
        <v>Tue</v>
      </c>
      <c r="I811" s="8">
        <f>INT(TEXT('Calendar Tab'!$B811, "d"))</f>
        <v>20</v>
      </c>
      <c r="J811" s="8" t="str">
        <f>'Calendar Tab'!$F811 &amp;"-" &amp;'Calendar Tab'!$E811</f>
        <v>2012-Q1</v>
      </c>
      <c r="K811" s="8" t="str">
        <f>'Calendar Tab'!$F811 &amp; "-" &amp; 'Calendar Tab'!$D811</f>
        <v>2012-Mar</v>
      </c>
      <c r="L811" s="8">
        <f>'Calendar Tab'!$F811 *100 +'Calendar Tab'!$C811</f>
        <v>201203</v>
      </c>
    </row>
    <row r="812" spans="1:12">
      <c r="A812" s="5">
        <f>'Calendar Tab'!$F812*10000 + 'Calendar Tab'!$C812*100 +'Calendar Tab'!$I812</f>
        <v>20120321</v>
      </c>
      <c r="B812" s="4">
        <v>40989</v>
      </c>
      <c r="C812" s="5">
        <f>INT(TEXT('Calendar Tab'!$B812, "m"))</f>
        <v>3</v>
      </c>
      <c r="D812" s="5" t="str">
        <f>TEXT('Calendar Tab'!$B812, "mmm")</f>
        <v>Mar</v>
      </c>
      <c r="E812" s="6" t="str">
        <f xml:space="preserve">  "Q" &amp;  ( 1 + QUOTIENT('Calendar Tab'!$C812-1, 3))</f>
        <v>Q1</v>
      </c>
      <c r="F812" s="5">
        <f>YEAR('Calendar Tab'!$B812)</f>
        <v>2012</v>
      </c>
      <c r="G812" s="5">
        <f>WEEKDAY('Calendar Tab'!$B812)</f>
        <v>4</v>
      </c>
      <c r="H812" s="5" t="str">
        <f>TEXT('Calendar Tab'!$B812, "ddd")</f>
        <v>Wed</v>
      </c>
      <c r="I812" s="5">
        <f>INT(TEXT('Calendar Tab'!$B812, "d"))</f>
        <v>21</v>
      </c>
      <c r="J812" s="5" t="str">
        <f>'Calendar Tab'!$F812 &amp;"-" &amp;'Calendar Tab'!$E812</f>
        <v>2012-Q1</v>
      </c>
      <c r="K812" s="5" t="str">
        <f>'Calendar Tab'!$F812 &amp; "-" &amp; 'Calendar Tab'!$D812</f>
        <v>2012-Mar</v>
      </c>
      <c r="L812" s="5">
        <f>'Calendar Tab'!$F812 *100 +'Calendar Tab'!$C812</f>
        <v>201203</v>
      </c>
    </row>
    <row r="813" spans="1:12">
      <c r="A813" s="8">
        <f>'Calendar Tab'!$F813*10000 + 'Calendar Tab'!$C813*100 +'Calendar Tab'!$I813</f>
        <v>20120322</v>
      </c>
      <c r="B813" s="7">
        <v>40990</v>
      </c>
      <c r="C813" s="8">
        <f>INT(TEXT('Calendar Tab'!$B813, "m"))</f>
        <v>3</v>
      </c>
      <c r="D813" s="8" t="str">
        <f>TEXT('Calendar Tab'!$B813, "mmm")</f>
        <v>Mar</v>
      </c>
      <c r="E813" s="9" t="str">
        <f xml:space="preserve">  "Q" &amp;  ( 1 + QUOTIENT('Calendar Tab'!$C813-1, 3))</f>
        <v>Q1</v>
      </c>
      <c r="F813" s="8">
        <f>YEAR('Calendar Tab'!$B813)</f>
        <v>2012</v>
      </c>
      <c r="G813" s="8">
        <f>WEEKDAY('Calendar Tab'!$B813)</f>
        <v>5</v>
      </c>
      <c r="H813" s="8" t="str">
        <f>TEXT('Calendar Tab'!$B813, "ddd")</f>
        <v>Thu</v>
      </c>
      <c r="I813" s="8">
        <f>INT(TEXT('Calendar Tab'!$B813, "d"))</f>
        <v>22</v>
      </c>
      <c r="J813" s="8" t="str">
        <f>'Calendar Tab'!$F813 &amp;"-" &amp;'Calendar Tab'!$E813</f>
        <v>2012-Q1</v>
      </c>
      <c r="K813" s="8" t="str">
        <f>'Calendar Tab'!$F813 &amp; "-" &amp; 'Calendar Tab'!$D813</f>
        <v>2012-Mar</v>
      </c>
      <c r="L813" s="8">
        <f>'Calendar Tab'!$F813 *100 +'Calendar Tab'!$C813</f>
        <v>201203</v>
      </c>
    </row>
    <row r="814" spans="1:12">
      <c r="A814" s="5">
        <f>'Calendar Tab'!$F814*10000 + 'Calendar Tab'!$C814*100 +'Calendar Tab'!$I814</f>
        <v>20120323</v>
      </c>
      <c r="B814" s="4">
        <v>40991</v>
      </c>
      <c r="C814" s="5">
        <f>INT(TEXT('Calendar Tab'!$B814, "m"))</f>
        <v>3</v>
      </c>
      <c r="D814" s="5" t="str">
        <f>TEXT('Calendar Tab'!$B814, "mmm")</f>
        <v>Mar</v>
      </c>
      <c r="E814" s="6" t="str">
        <f xml:space="preserve">  "Q" &amp;  ( 1 + QUOTIENT('Calendar Tab'!$C814-1, 3))</f>
        <v>Q1</v>
      </c>
      <c r="F814" s="5">
        <f>YEAR('Calendar Tab'!$B814)</f>
        <v>2012</v>
      </c>
      <c r="G814" s="5">
        <f>WEEKDAY('Calendar Tab'!$B814)</f>
        <v>6</v>
      </c>
      <c r="H814" s="5" t="str">
        <f>TEXT('Calendar Tab'!$B814, "ddd")</f>
        <v>Fri</v>
      </c>
      <c r="I814" s="5">
        <f>INT(TEXT('Calendar Tab'!$B814, "d"))</f>
        <v>23</v>
      </c>
      <c r="J814" s="5" t="str">
        <f>'Calendar Tab'!$F814 &amp;"-" &amp;'Calendar Tab'!$E814</f>
        <v>2012-Q1</v>
      </c>
      <c r="K814" s="5" t="str">
        <f>'Calendar Tab'!$F814 &amp; "-" &amp; 'Calendar Tab'!$D814</f>
        <v>2012-Mar</v>
      </c>
      <c r="L814" s="5">
        <f>'Calendar Tab'!$F814 *100 +'Calendar Tab'!$C814</f>
        <v>201203</v>
      </c>
    </row>
    <row r="815" spans="1:12">
      <c r="A815" s="8">
        <f>'Calendar Tab'!$F815*10000 + 'Calendar Tab'!$C815*100 +'Calendar Tab'!$I815</f>
        <v>20120324</v>
      </c>
      <c r="B815" s="7">
        <v>40992</v>
      </c>
      <c r="C815" s="8">
        <f>INT(TEXT('Calendar Tab'!$B815, "m"))</f>
        <v>3</v>
      </c>
      <c r="D815" s="8" t="str">
        <f>TEXT('Calendar Tab'!$B815, "mmm")</f>
        <v>Mar</v>
      </c>
      <c r="E815" s="9" t="str">
        <f xml:space="preserve">  "Q" &amp;  ( 1 + QUOTIENT('Calendar Tab'!$C815-1, 3))</f>
        <v>Q1</v>
      </c>
      <c r="F815" s="8">
        <f>YEAR('Calendar Tab'!$B815)</f>
        <v>2012</v>
      </c>
      <c r="G815" s="8">
        <f>WEEKDAY('Calendar Tab'!$B815)</f>
        <v>7</v>
      </c>
      <c r="H815" s="8" t="str">
        <f>TEXT('Calendar Tab'!$B815, "ddd")</f>
        <v>Sat</v>
      </c>
      <c r="I815" s="8">
        <f>INT(TEXT('Calendar Tab'!$B815, "d"))</f>
        <v>24</v>
      </c>
      <c r="J815" s="8" t="str">
        <f>'Calendar Tab'!$F815 &amp;"-" &amp;'Calendar Tab'!$E815</f>
        <v>2012-Q1</v>
      </c>
      <c r="K815" s="8" t="str">
        <f>'Calendar Tab'!$F815 &amp; "-" &amp; 'Calendar Tab'!$D815</f>
        <v>2012-Mar</v>
      </c>
      <c r="L815" s="8">
        <f>'Calendar Tab'!$F815 *100 +'Calendar Tab'!$C815</f>
        <v>201203</v>
      </c>
    </row>
    <row r="816" spans="1:12">
      <c r="A816" s="5">
        <f>'Calendar Tab'!$F816*10000 + 'Calendar Tab'!$C816*100 +'Calendar Tab'!$I816</f>
        <v>20120325</v>
      </c>
      <c r="B816" s="4">
        <v>40993</v>
      </c>
      <c r="C816" s="5">
        <f>INT(TEXT('Calendar Tab'!$B816, "m"))</f>
        <v>3</v>
      </c>
      <c r="D816" s="5" t="str">
        <f>TEXT('Calendar Tab'!$B816, "mmm")</f>
        <v>Mar</v>
      </c>
      <c r="E816" s="6" t="str">
        <f xml:space="preserve">  "Q" &amp;  ( 1 + QUOTIENT('Calendar Tab'!$C816-1, 3))</f>
        <v>Q1</v>
      </c>
      <c r="F816" s="5">
        <f>YEAR('Calendar Tab'!$B816)</f>
        <v>2012</v>
      </c>
      <c r="G816" s="5">
        <f>WEEKDAY('Calendar Tab'!$B816)</f>
        <v>1</v>
      </c>
      <c r="H816" s="5" t="str">
        <f>TEXT('Calendar Tab'!$B816, "ddd")</f>
        <v>Sun</v>
      </c>
      <c r="I816" s="5">
        <f>INT(TEXT('Calendar Tab'!$B816, "d"))</f>
        <v>25</v>
      </c>
      <c r="J816" s="5" t="str">
        <f>'Calendar Tab'!$F816 &amp;"-" &amp;'Calendar Tab'!$E816</f>
        <v>2012-Q1</v>
      </c>
      <c r="K816" s="5" t="str">
        <f>'Calendar Tab'!$F816 &amp; "-" &amp; 'Calendar Tab'!$D816</f>
        <v>2012-Mar</v>
      </c>
      <c r="L816" s="5">
        <f>'Calendar Tab'!$F816 *100 +'Calendar Tab'!$C816</f>
        <v>201203</v>
      </c>
    </row>
    <row r="817" spans="1:12">
      <c r="A817" s="8">
        <f>'Calendar Tab'!$F817*10000 + 'Calendar Tab'!$C817*100 +'Calendar Tab'!$I817</f>
        <v>20120326</v>
      </c>
      <c r="B817" s="7">
        <v>40994</v>
      </c>
      <c r="C817" s="8">
        <f>INT(TEXT('Calendar Tab'!$B817, "m"))</f>
        <v>3</v>
      </c>
      <c r="D817" s="8" t="str">
        <f>TEXT('Calendar Tab'!$B817, "mmm")</f>
        <v>Mar</v>
      </c>
      <c r="E817" s="9" t="str">
        <f xml:space="preserve">  "Q" &amp;  ( 1 + QUOTIENT('Calendar Tab'!$C817-1, 3))</f>
        <v>Q1</v>
      </c>
      <c r="F817" s="8">
        <f>YEAR('Calendar Tab'!$B817)</f>
        <v>2012</v>
      </c>
      <c r="G817" s="8">
        <f>WEEKDAY('Calendar Tab'!$B817)</f>
        <v>2</v>
      </c>
      <c r="H817" s="8" t="str">
        <f>TEXT('Calendar Tab'!$B817, "ddd")</f>
        <v>Mon</v>
      </c>
      <c r="I817" s="8">
        <f>INT(TEXT('Calendar Tab'!$B817, "d"))</f>
        <v>26</v>
      </c>
      <c r="J817" s="8" t="str">
        <f>'Calendar Tab'!$F817 &amp;"-" &amp;'Calendar Tab'!$E817</f>
        <v>2012-Q1</v>
      </c>
      <c r="K817" s="8" t="str">
        <f>'Calendar Tab'!$F817 &amp; "-" &amp; 'Calendar Tab'!$D817</f>
        <v>2012-Mar</v>
      </c>
      <c r="L817" s="8">
        <f>'Calendar Tab'!$F817 *100 +'Calendar Tab'!$C817</f>
        <v>201203</v>
      </c>
    </row>
    <row r="818" spans="1:12">
      <c r="A818" s="5">
        <f>'Calendar Tab'!$F818*10000 + 'Calendar Tab'!$C818*100 +'Calendar Tab'!$I818</f>
        <v>20120327</v>
      </c>
      <c r="B818" s="4">
        <v>40995</v>
      </c>
      <c r="C818" s="5">
        <f>INT(TEXT('Calendar Tab'!$B818, "m"))</f>
        <v>3</v>
      </c>
      <c r="D818" s="5" t="str">
        <f>TEXT('Calendar Tab'!$B818, "mmm")</f>
        <v>Mar</v>
      </c>
      <c r="E818" s="6" t="str">
        <f xml:space="preserve">  "Q" &amp;  ( 1 + QUOTIENT('Calendar Tab'!$C818-1, 3))</f>
        <v>Q1</v>
      </c>
      <c r="F818" s="5">
        <f>YEAR('Calendar Tab'!$B818)</f>
        <v>2012</v>
      </c>
      <c r="G818" s="5">
        <f>WEEKDAY('Calendar Tab'!$B818)</f>
        <v>3</v>
      </c>
      <c r="H818" s="5" t="str">
        <f>TEXT('Calendar Tab'!$B818, "ddd")</f>
        <v>Tue</v>
      </c>
      <c r="I818" s="5">
        <f>INT(TEXT('Calendar Tab'!$B818, "d"))</f>
        <v>27</v>
      </c>
      <c r="J818" s="5" t="str">
        <f>'Calendar Tab'!$F818 &amp;"-" &amp;'Calendar Tab'!$E818</f>
        <v>2012-Q1</v>
      </c>
      <c r="K818" s="5" t="str">
        <f>'Calendar Tab'!$F818 &amp; "-" &amp; 'Calendar Tab'!$D818</f>
        <v>2012-Mar</v>
      </c>
      <c r="L818" s="5">
        <f>'Calendar Tab'!$F818 *100 +'Calendar Tab'!$C818</f>
        <v>201203</v>
      </c>
    </row>
    <row r="819" spans="1:12">
      <c r="A819" s="8">
        <f>'Calendar Tab'!$F819*10000 + 'Calendar Tab'!$C819*100 +'Calendar Tab'!$I819</f>
        <v>20120328</v>
      </c>
      <c r="B819" s="7">
        <v>40996</v>
      </c>
      <c r="C819" s="8">
        <f>INT(TEXT('Calendar Tab'!$B819, "m"))</f>
        <v>3</v>
      </c>
      <c r="D819" s="8" t="str">
        <f>TEXT('Calendar Tab'!$B819, "mmm")</f>
        <v>Mar</v>
      </c>
      <c r="E819" s="9" t="str">
        <f xml:space="preserve">  "Q" &amp;  ( 1 + QUOTIENT('Calendar Tab'!$C819-1, 3))</f>
        <v>Q1</v>
      </c>
      <c r="F819" s="8">
        <f>YEAR('Calendar Tab'!$B819)</f>
        <v>2012</v>
      </c>
      <c r="G819" s="8">
        <f>WEEKDAY('Calendar Tab'!$B819)</f>
        <v>4</v>
      </c>
      <c r="H819" s="8" t="str">
        <f>TEXT('Calendar Tab'!$B819, "ddd")</f>
        <v>Wed</v>
      </c>
      <c r="I819" s="8">
        <f>INT(TEXT('Calendar Tab'!$B819, "d"))</f>
        <v>28</v>
      </c>
      <c r="J819" s="8" t="str">
        <f>'Calendar Tab'!$F819 &amp;"-" &amp;'Calendar Tab'!$E819</f>
        <v>2012-Q1</v>
      </c>
      <c r="K819" s="8" t="str">
        <f>'Calendar Tab'!$F819 &amp; "-" &amp; 'Calendar Tab'!$D819</f>
        <v>2012-Mar</v>
      </c>
      <c r="L819" s="8">
        <f>'Calendar Tab'!$F819 *100 +'Calendar Tab'!$C819</f>
        <v>201203</v>
      </c>
    </row>
    <row r="820" spans="1:12">
      <c r="A820" s="5">
        <f>'Calendar Tab'!$F820*10000 + 'Calendar Tab'!$C820*100 +'Calendar Tab'!$I820</f>
        <v>20120329</v>
      </c>
      <c r="B820" s="4">
        <v>40997</v>
      </c>
      <c r="C820" s="5">
        <f>INT(TEXT('Calendar Tab'!$B820, "m"))</f>
        <v>3</v>
      </c>
      <c r="D820" s="5" t="str">
        <f>TEXT('Calendar Tab'!$B820, "mmm")</f>
        <v>Mar</v>
      </c>
      <c r="E820" s="6" t="str">
        <f xml:space="preserve">  "Q" &amp;  ( 1 + QUOTIENT('Calendar Tab'!$C820-1, 3))</f>
        <v>Q1</v>
      </c>
      <c r="F820" s="5">
        <f>YEAR('Calendar Tab'!$B820)</f>
        <v>2012</v>
      </c>
      <c r="G820" s="5">
        <f>WEEKDAY('Calendar Tab'!$B820)</f>
        <v>5</v>
      </c>
      <c r="H820" s="5" t="str">
        <f>TEXT('Calendar Tab'!$B820, "ddd")</f>
        <v>Thu</v>
      </c>
      <c r="I820" s="5">
        <f>INT(TEXT('Calendar Tab'!$B820, "d"))</f>
        <v>29</v>
      </c>
      <c r="J820" s="5" t="str">
        <f>'Calendar Tab'!$F820 &amp;"-" &amp;'Calendar Tab'!$E820</f>
        <v>2012-Q1</v>
      </c>
      <c r="K820" s="5" t="str">
        <f>'Calendar Tab'!$F820 &amp; "-" &amp; 'Calendar Tab'!$D820</f>
        <v>2012-Mar</v>
      </c>
      <c r="L820" s="5">
        <f>'Calendar Tab'!$F820 *100 +'Calendar Tab'!$C820</f>
        <v>201203</v>
      </c>
    </row>
    <row r="821" spans="1:12">
      <c r="A821" s="8">
        <f>'Calendar Tab'!$F821*10000 + 'Calendar Tab'!$C821*100 +'Calendar Tab'!$I821</f>
        <v>20120330</v>
      </c>
      <c r="B821" s="7">
        <v>40998</v>
      </c>
      <c r="C821" s="8">
        <f>INT(TEXT('Calendar Tab'!$B821, "m"))</f>
        <v>3</v>
      </c>
      <c r="D821" s="8" t="str">
        <f>TEXT('Calendar Tab'!$B821, "mmm")</f>
        <v>Mar</v>
      </c>
      <c r="E821" s="9" t="str">
        <f xml:space="preserve">  "Q" &amp;  ( 1 + QUOTIENT('Calendar Tab'!$C821-1, 3))</f>
        <v>Q1</v>
      </c>
      <c r="F821" s="8">
        <f>YEAR('Calendar Tab'!$B821)</f>
        <v>2012</v>
      </c>
      <c r="G821" s="8">
        <f>WEEKDAY('Calendar Tab'!$B821)</f>
        <v>6</v>
      </c>
      <c r="H821" s="8" t="str">
        <f>TEXT('Calendar Tab'!$B821, "ddd")</f>
        <v>Fri</v>
      </c>
      <c r="I821" s="8">
        <f>INT(TEXT('Calendar Tab'!$B821, "d"))</f>
        <v>30</v>
      </c>
      <c r="J821" s="8" t="str">
        <f>'Calendar Tab'!$F821 &amp;"-" &amp;'Calendar Tab'!$E821</f>
        <v>2012-Q1</v>
      </c>
      <c r="K821" s="8" t="str">
        <f>'Calendar Tab'!$F821 &amp; "-" &amp; 'Calendar Tab'!$D821</f>
        <v>2012-Mar</v>
      </c>
      <c r="L821" s="8">
        <f>'Calendar Tab'!$F821 *100 +'Calendar Tab'!$C821</f>
        <v>201203</v>
      </c>
    </row>
    <row r="822" spans="1:12">
      <c r="A822" s="5">
        <f>'Calendar Tab'!$F822*10000 + 'Calendar Tab'!$C822*100 +'Calendar Tab'!$I822</f>
        <v>20120331</v>
      </c>
      <c r="B822" s="4">
        <v>40999</v>
      </c>
      <c r="C822" s="5">
        <f>INT(TEXT('Calendar Tab'!$B822, "m"))</f>
        <v>3</v>
      </c>
      <c r="D822" s="5" t="str">
        <f>TEXT('Calendar Tab'!$B822, "mmm")</f>
        <v>Mar</v>
      </c>
      <c r="E822" s="6" t="str">
        <f xml:space="preserve">  "Q" &amp;  ( 1 + QUOTIENT('Calendar Tab'!$C822-1, 3))</f>
        <v>Q1</v>
      </c>
      <c r="F822" s="5">
        <f>YEAR('Calendar Tab'!$B822)</f>
        <v>2012</v>
      </c>
      <c r="G822" s="5">
        <f>WEEKDAY('Calendar Tab'!$B822)</f>
        <v>7</v>
      </c>
      <c r="H822" s="5" t="str">
        <f>TEXT('Calendar Tab'!$B822, "ddd")</f>
        <v>Sat</v>
      </c>
      <c r="I822" s="5">
        <f>INT(TEXT('Calendar Tab'!$B822, "d"))</f>
        <v>31</v>
      </c>
      <c r="J822" s="5" t="str">
        <f>'Calendar Tab'!$F822 &amp;"-" &amp;'Calendar Tab'!$E822</f>
        <v>2012-Q1</v>
      </c>
      <c r="K822" s="5" t="str">
        <f>'Calendar Tab'!$F822 &amp; "-" &amp; 'Calendar Tab'!$D822</f>
        <v>2012-Mar</v>
      </c>
      <c r="L822" s="5">
        <f>'Calendar Tab'!$F822 *100 +'Calendar Tab'!$C822</f>
        <v>201203</v>
      </c>
    </row>
    <row r="823" spans="1:12">
      <c r="A823" s="8">
        <f>'Calendar Tab'!$F823*10000 + 'Calendar Tab'!$C823*100 +'Calendar Tab'!$I823</f>
        <v>20120401</v>
      </c>
      <c r="B823" s="7">
        <v>41000</v>
      </c>
      <c r="C823" s="8">
        <f>INT(TEXT('Calendar Tab'!$B823, "m"))</f>
        <v>4</v>
      </c>
      <c r="D823" s="8" t="str">
        <f>TEXT('Calendar Tab'!$B823, "mmm")</f>
        <v>Apr</v>
      </c>
      <c r="E823" s="9" t="str">
        <f xml:space="preserve">  "Q" &amp;  ( 1 + QUOTIENT('Calendar Tab'!$C823-1, 3))</f>
        <v>Q2</v>
      </c>
      <c r="F823" s="8">
        <f>YEAR('Calendar Tab'!$B823)</f>
        <v>2012</v>
      </c>
      <c r="G823" s="8">
        <f>WEEKDAY('Calendar Tab'!$B823)</f>
        <v>1</v>
      </c>
      <c r="H823" s="8" t="str">
        <f>TEXT('Calendar Tab'!$B823, "ddd")</f>
        <v>Sun</v>
      </c>
      <c r="I823" s="8">
        <f>INT(TEXT('Calendar Tab'!$B823, "d"))</f>
        <v>1</v>
      </c>
      <c r="J823" s="8" t="str">
        <f>'Calendar Tab'!$F823 &amp;"-" &amp;'Calendar Tab'!$E823</f>
        <v>2012-Q2</v>
      </c>
      <c r="K823" s="8" t="str">
        <f>'Calendar Tab'!$F823 &amp; "-" &amp; 'Calendar Tab'!$D823</f>
        <v>2012-Apr</v>
      </c>
      <c r="L823" s="8">
        <f>'Calendar Tab'!$F823 *100 +'Calendar Tab'!$C823</f>
        <v>201204</v>
      </c>
    </row>
    <row r="824" spans="1:12">
      <c r="A824" s="5">
        <f>'Calendar Tab'!$F824*10000 + 'Calendar Tab'!$C824*100 +'Calendar Tab'!$I824</f>
        <v>20120402</v>
      </c>
      <c r="B824" s="4">
        <v>41001</v>
      </c>
      <c r="C824" s="5">
        <f>INT(TEXT('Calendar Tab'!$B824, "m"))</f>
        <v>4</v>
      </c>
      <c r="D824" s="5" t="str">
        <f>TEXT('Calendar Tab'!$B824, "mmm")</f>
        <v>Apr</v>
      </c>
      <c r="E824" s="6" t="str">
        <f xml:space="preserve">  "Q" &amp;  ( 1 + QUOTIENT('Calendar Tab'!$C824-1, 3))</f>
        <v>Q2</v>
      </c>
      <c r="F824" s="5">
        <f>YEAR('Calendar Tab'!$B824)</f>
        <v>2012</v>
      </c>
      <c r="G824" s="5">
        <f>WEEKDAY('Calendar Tab'!$B824)</f>
        <v>2</v>
      </c>
      <c r="H824" s="5" t="str">
        <f>TEXT('Calendar Tab'!$B824, "ddd")</f>
        <v>Mon</v>
      </c>
      <c r="I824" s="5">
        <f>INT(TEXT('Calendar Tab'!$B824, "d"))</f>
        <v>2</v>
      </c>
      <c r="J824" s="5" t="str">
        <f>'Calendar Tab'!$F824 &amp;"-" &amp;'Calendar Tab'!$E824</f>
        <v>2012-Q2</v>
      </c>
      <c r="K824" s="5" t="str">
        <f>'Calendar Tab'!$F824 &amp; "-" &amp; 'Calendar Tab'!$D824</f>
        <v>2012-Apr</v>
      </c>
      <c r="L824" s="5">
        <f>'Calendar Tab'!$F824 *100 +'Calendar Tab'!$C824</f>
        <v>201204</v>
      </c>
    </row>
    <row r="825" spans="1:12">
      <c r="A825" s="8">
        <f>'Calendar Tab'!$F825*10000 + 'Calendar Tab'!$C825*100 +'Calendar Tab'!$I825</f>
        <v>20120403</v>
      </c>
      <c r="B825" s="7">
        <v>41002</v>
      </c>
      <c r="C825" s="8">
        <f>INT(TEXT('Calendar Tab'!$B825, "m"))</f>
        <v>4</v>
      </c>
      <c r="D825" s="8" t="str">
        <f>TEXT('Calendar Tab'!$B825, "mmm")</f>
        <v>Apr</v>
      </c>
      <c r="E825" s="9" t="str">
        <f xml:space="preserve">  "Q" &amp;  ( 1 + QUOTIENT('Calendar Tab'!$C825-1, 3))</f>
        <v>Q2</v>
      </c>
      <c r="F825" s="8">
        <f>YEAR('Calendar Tab'!$B825)</f>
        <v>2012</v>
      </c>
      <c r="G825" s="8">
        <f>WEEKDAY('Calendar Tab'!$B825)</f>
        <v>3</v>
      </c>
      <c r="H825" s="8" t="str">
        <f>TEXT('Calendar Tab'!$B825, "ddd")</f>
        <v>Tue</v>
      </c>
      <c r="I825" s="8">
        <f>INT(TEXT('Calendar Tab'!$B825, "d"))</f>
        <v>3</v>
      </c>
      <c r="J825" s="8" t="str">
        <f>'Calendar Tab'!$F825 &amp;"-" &amp;'Calendar Tab'!$E825</f>
        <v>2012-Q2</v>
      </c>
      <c r="K825" s="8" t="str">
        <f>'Calendar Tab'!$F825 &amp; "-" &amp; 'Calendar Tab'!$D825</f>
        <v>2012-Apr</v>
      </c>
      <c r="L825" s="8">
        <f>'Calendar Tab'!$F825 *100 +'Calendar Tab'!$C825</f>
        <v>201204</v>
      </c>
    </row>
    <row r="826" spans="1:12">
      <c r="A826" s="5">
        <f>'Calendar Tab'!$F826*10000 + 'Calendar Tab'!$C826*100 +'Calendar Tab'!$I826</f>
        <v>20120404</v>
      </c>
      <c r="B826" s="4">
        <v>41003</v>
      </c>
      <c r="C826" s="5">
        <f>INT(TEXT('Calendar Tab'!$B826, "m"))</f>
        <v>4</v>
      </c>
      <c r="D826" s="5" t="str">
        <f>TEXT('Calendar Tab'!$B826, "mmm")</f>
        <v>Apr</v>
      </c>
      <c r="E826" s="6" t="str">
        <f xml:space="preserve">  "Q" &amp;  ( 1 + QUOTIENT('Calendar Tab'!$C826-1, 3))</f>
        <v>Q2</v>
      </c>
      <c r="F826" s="5">
        <f>YEAR('Calendar Tab'!$B826)</f>
        <v>2012</v>
      </c>
      <c r="G826" s="5">
        <f>WEEKDAY('Calendar Tab'!$B826)</f>
        <v>4</v>
      </c>
      <c r="H826" s="5" t="str">
        <f>TEXT('Calendar Tab'!$B826, "ddd")</f>
        <v>Wed</v>
      </c>
      <c r="I826" s="5">
        <f>INT(TEXT('Calendar Tab'!$B826, "d"))</f>
        <v>4</v>
      </c>
      <c r="J826" s="5" t="str">
        <f>'Calendar Tab'!$F826 &amp;"-" &amp;'Calendar Tab'!$E826</f>
        <v>2012-Q2</v>
      </c>
      <c r="K826" s="5" t="str">
        <f>'Calendar Tab'!$F826 &amp; "-" &amp; 'Calendar Tab'!$D826</f>
        <v>2012-Apr</v>
      </c>
      <c r="L826" s="5">
        <f>'Calendar Tab'!$F826 *100 +'Calendar Tab'!$C826</f>
        <v>201204</v>
      </c>
    </row>
    <row r="827" spans="1:12">
      <c r="A827" s="8">
        <f>'Calendar Tab'!$F827*10000 + 'Calendar Tab'!$C827*100 +'Calendar Tab'!$I827</f>
        <v>20120405</v>
      </c>
      <c r="B827" s="7">
        <v>41004</v>
      </c>
      <c r="C827" s="8">
        <f>INT(TEXT('Calendar Tab'!$B827, "m"))</f>
        <v>4</v>
      </c>
      <c r="D827" s="8" t="str">
        <f>TEXT('Calendar Tab'!$B827, "mmm")</f>
        <v>Apr</v>
      </c>
      <c r="E827" s="9" t="str">
        <f xml:space="preserve">  "Q" &amp;  ( 1 + QUOTIENT('Calendar Tab'!$C827-1, 3))</f>
        <v>Q2</v>
      </c>
      <c r="F827" s="8">
        <f>YEAR('Calendar Tab'!$B827)</f>
        <v>2012</v>
      </c>
      <c r="G827" s="8">
        <f>WEEKDAY('Calendar Tab'!$B827)</f>
        <v>5</v>
      </c>
      <c r="H827" s="8" t="str">
        <f>TEXT('Calendar Tab'!$B827, "ddd")</f>
        <v>Thu</v>
      </c>
      <c r="I827" s="8">
        <f>INT(TEXT('Calendar Tab'!$B827, "d"))</f>
        <v>5</v>
      </c>
      <c r="J827" s="8" t="str">
        <f>'Calendar Tab'!$F827 &amp;"-" &amp;'Calendar Tab'!$E827</f>
        <v>2012-Q2</v>
      </c>
      <c r="K827" s="8" t="str">
        <f>'Calendar Tab'!$F827 &amp; "-" &amp; 'Calendar Tab'!$D827</f>
        <v>2012-Apr</v>
      </c>
      <c r="L827" s="8">
        <f>'Calendar Tab'!$F827 *100 +'Calendar Tab'!$C827</f>
        <v>201204</v>
      </c>
    </row>
    <row r="828" spans="1:12">
      <c r="A828" s="5">
        <f>'Calendar Tab'!$F828*10000 + 'Calendar Tab'!$C828*100 +'Calendar Tab'!$I828</f>
        <v>20120406</v>
      </c>
      <c r="B828" s="4">
        <v>41005</v>
      </c>
      <c r="C828" s="5">
        <f>INT(TEXT('Calendar Tab'!$B828, "m"))</f>
        <v>4</v>
      </c>
      <c r="D828" s="5" t="str">
        <f>TEXT('Calendar Tab'!$B828, "mmm")</f>
        <v>Apr</v>
      </c>
      <c r="E828" s="6" t="str">
        <f xml:space="preserve">  "Q" &amp;  ( 1 + QUOTIENT('Calendar Tab'!$C828-1, 3))</f>
        <v>Q2</v>
      </c>
      <c r="F828" s="5">
        <f>YEAR('Calendar Tab'!$B828)</f>
        <v>2012</v>
      </c>
      <c r="G828" s="5">
        <f>WEEKDAY('Calendar Tab'!$B828)</f>
        <v>6</v>
      </c>
      <c r="H828" s="5" t="str">
        <f>TEXT('Calendar Tab'!$B828, "ddd")</f>
        <v>Fri</v>
      </c>
      <c r="I828" s="5">
        <f>INT(TEXT('Calendar Tab'!$B828, "d"))</f>
        <v>6</v>
      </c>
      <c r="J828" s="5" t="str">
        <f>'Calendar Tab'!$F828 &amp;"-" &amp;'Calendar Tab'!$E828</f>
        <v>2012-Q2</v>
      </c>
      <c r="K828" s="5" t="str">
        <f>'Calendar Tab'!$F828 &amp; "-" &amp; 'Calendar Tab'!$D828</f>
        <v>2012-Apr</v>
      </c>
      <c r="L828" s="5">
        <f>'Calendar Tab'!$F828 *100 +'Calendar Tab'!$C828</f>
        <v>201204</v>
      </c>
    </row>
    <row r="829" spans="1:12">
      <c r="A829" s="8">
        <f>'Calendar Tab'!$F829*10000 + 'Calendar Tab'!$C829*100 +'Calendar Tab'!$I829</f>
        <v>20120407</v>
      </c>
      <c r="B829" s="7">
        <v>41006</v>
      </c>
      <c r="C829" s="8">
        <f>INT(TEXT('Calendar Tab'!$B829, "m"))</f>
        <v>4</v>
      </c>
      <c r="D829" s="8" t="str">
        <f>TEXT('Calendar Tab'!$B829, "mmm")</f>
        <v>Apr</v>
      </c>
      <c r="E829" s="9" t="str">
        <f xml:space="preserve">  "Q" &amp;  ( 1 + QUOTIENT('Calendar Tab'!$C829-1, 3))</f>
        <v>Q2</v>
      </c>
      <c r="F829" s="8">
        <f>YEAR('Calendar Tab'!$B829)</f>
        <v>2012</v>
      </c>
      <c r="G829" s="8">
        <f>WEEKDAY('Calendar Tab'!$B829)</f>
        <v>7</v>
      </c>
      <c r="H829" s="8" t="str">
        <f>TEXT('Calendar Tab'!$B829, "ddd")</f>
        <v>Sat</v>
      </c>
      <c r="I829" s="8">
        <f>INT(TEXT('Calendar Tab'!$B829, "d"))</f>
        <v>7</v>
      </c>
      <c r="J829" s="8" t="str">
        <f>'Calendar Tab'!$F829 &amp;"-" &amp;'Calendar Tab'!$E829</f>
        <v>2012-Q2</v>
      </c>
      <c r="K829" s="8" t="str">
        <f>'Calendar Tab'!$F829 &amp; "-" &amp; 'Calendar Tab'!$D829</f>
        <v>2012-Apr</v>
      </c>
      <c r="L829" s="8">
        <f>'Calendar Tab'!$F829 *100 +'Calendar Tab'!$C829</f>
        <v>201204</v>
      </c>
    </row>
    <row r="830" spans="1:12">
      <c r="A830" s="5">
        <f>'Calendar Tab'!$F830*10000 + 'Calendar Tab'!$C830*100 +'Calendar Tab'!$I830</f>
        <v>20120408</v>
      </c>
      <c r="B830" s="4">
        <v>41007</v>
      </c>
      <c r="C830" s="5">
        <f>INT(TEXT('Calendar Tab'!$B830, "m"))</f>
        <v>4</v>
      </c>
      <c r="D830" s="5" t="str">
        <f>TEXT('Calendar Tab'!$B830, "mmm")</f>
        <v>Apr</v>
      </c>
      <c r="E830" s="6" t="str">
        <f xml:space="preserve">  "Q" &amp;  ( 1 + QUOTIENT('Calendar Tab'!$C830-1, 3))</f>
        <v>Q2</v>
      </c>
      <c r="F830" s="5">
        <f>YEAR('Calendar Tab'!$B830)</f>
        <v>2012</v>
      </c>
      <c r="G830" s="5">
        <f>WEEKDAY('Calendar Tab'!$B830)</f>
        <v>1</v>
      </c>
      <c r="H830" s="5" t="str">
        <f>TEXT('Calendar Tab'!$B830, "ddd")</f>
        <v>Sun</v>
      </c>
      <c r="I830" s="5">
        <f>INT(TEXT('Calendar Tab'!$B830, "d"))</f>
        <v>8</v>
      </c>
      <c r="J830" s="5" t="str">
        <f>'Calendar Tab'!$F830 &amp;"-" &amp;'Calendar Tab'!$E830</f>
        <v>2012-Q2</v>
      </c>
      <c r="K830" s="5" t="str">
        <f>'Calendar Tab'!$F830 &amp; "-" &amp; 'Calendar Tab'!$D830</f>
        <v>2012-Apr</v>
      </c>
      <c r="L830" s="5">
        <f>'Calendar Tab'!$F830 *100 +'Calendar Tab'!$C830</f>
        <v>201204</v>
      </c>
    </row>
    <row r="831" spans="1:12">
      <c r="A831" s="8">
        <f>'Calendar Tab'!$F831*10000 + 'Calendar Tab'!$C831*100 +'Calendar Tab'!$I831</f>
        <v>20120409</v>
      </c>
      <c r="B831" s="7">
        <v>41008</v>
      </c>
      <c r="C831" s="8">
        <f>INT(TEXT('Calendar Tab'!$B831, "m"))</f>
        <v>4</v>
      </c>
      <c r="D831" s="8" t="str">
        <f>TEXT('Calendar Tab'!$B831, "mmm")</f>
        <v>Apr</v>
      </c>
      <c r="E831" s="9" t="str">
        <f xml:space="preserve">  "Q" &amp;  ( 1 + QUOTIENT('Calendar Tab'!$C831-1, 3))</f>
        <v>Q2</v>
      </c>
      <c r="F831" s="8">
        <f>YEAR('Calendar Tab'!$B831)</f>
        <v>2012</v>
      </c>
      <c r="G831" s="8">
        <f>WEEKDAY('Calendar Tab'!$B831)</f>
        <v>2</v>
      </c>
      <c r="H831" s="8" t="str">
        <f>TEXT('Calendar Tab'!$B831, "ddd")</f>
        <v>Mon</v>
      </c>
      <c r="I831" s="8">
        <f>INT(TEXT('Calendar Tab'!$B831, "d"))</f>
        <v>9</v>
      </c>
      <c r="J831" s="8" t="str">
        <f>'Calendar Tab'!$F831 &amp;"-" &amp;'Calendar Tab'!$E831</f>
        <v>2012-Q2</v>
      </c>
      <c r="K831" s="8" t="str">
        <f>'Calendar Tab'!$F831 &amp; "-" &amp; 'Calendar Tab'!$D831</f>
        <v>2012-Apr</v>
      </c>
      <c r="L831" s="8">
        <f>'Calendar Tab'!$F831 *100 +'Calendar Tab'!$C831</f>
        <v>201204</v>
      </c>
    </row>
    <row r="832" spans="1:12">
      <c r="A832" s="5">
        <f>'Calendar Tab'!$F832*10000 + 'Calendar Tab'!$C832*100 +'Calendar Tab'!$I832</f>
        <v>20120410</v>
      </c>
      <c r="B832" s="4">
        <v>41009</v>
      </c>
      <c r="C832" s="5">
        <f>INT(TEXT('Calendar Tab'!$B832, "m"))</f>
        <v>4</v>
      </c>
      <c r="D832" s="5" t="str">
        <f>TEXT('Calendar Tab'!$B832, "mmm")</f>
        <v>Apr</v>
      </c>
      <c r="E832" s="6" t="str">
        <f xml:space="preserve">  "Q" &amp;  ( 1 + QUOTIENT('Calendar Tab'!$C832-1, 3))</f>
        <v>Q2</v>
      </c>
      <c r="F832" s="5">
        <f>YEAR('Calendar Tab'!$B832)</f>
        <v>2012</v>
      </c>
      <c r="G832" s="5">
        <f>WEEKDAY('Calendar Tab'!$B832)</f>
        <v>3</v>
      </c>
      <c r="H832" s="5" t="str">
        <f>TEXT('Calendar Tab'!$B832, "ddd")</f>
        <v>Tue</v>
      </c>
      <c r="I832" s="5">
        <f>INT(TEXT('Calendar Tab'!$B832, "d"))</f>
        <v>10</v>
      </c>
      <c r="J832" s="5" t="str">
        <f>'Calendar Tab'!$F832 &amp;"-" &amp;'Calendar Tab'!$E832</f>
        <v>2012-Q2</v>
      </c>
      <c r="K832" s="5" t="str">
        <f>'Calendar Tab'!$F832 &amp; "-" &amp; 'Calendar Tab'!$D832</f>
        <v>2012-Apr</v>
      </c>
      <c r="L832" s="5">
        <f>'Calendar Tab'!$F832 *100 +'Calendar Tab'!$C832</f>
        <v>201204</v>
      </c>
    </row>
    <row r="833" spans="1:12">
      <c r="A833" s="8">
        <f>'Calendar Tab'!$F833*10000 + 'Calendar Tab'!$C833*100 +'Calendar Tab'!$I833</f>
        <v>20120411</v>
      </c>
      <c r="B833" s="7">
        <v>41010</v>
      </c>
      <c r="C833" s="8">
        <f>INT(TEXT('Calendar Tab'!$B833, "m"))</f>
        <v>4</v>
      </c>
      <c r="D833" s="8" t="str">
        <f>TEXT('Calendar Tab'!$B833, "mmm")</f>
        <v>Apr</v>
      </c>
      <c r="E833" s="9" t="str">
        <f xml:space="preserve">  "Q" &amp;  ( 1 + QUOTIENT('Calendar Tab'!$C833-1, 3))</f>
        <v>Q2</v>
      </c>
      <c r="F833" s="8">
        <f>YEAR('Calendar Tab'!$B833)</f>
        <v>2012</v>
      </c>
      <c r="G833" s="8">
        <f>WEEKDAY('Calendar Tab'!$B833)</f>
        <v>4</v>
      </c>
      <c r="H833" s="8" t="str">
        <f>TEXT('Calendar Tab'!$B833, "ddd")</f>
        <v>Wed</v>
      </c>
      <c r="I833" s="8">
        <f>INT(TEXT('Calendar Tab'!$B833, "d"))</f>
        <v>11</v>
      </c>
      <c r="J833" s="8" t="str">
        <f>'Calendar Tab'!$F833 &amp;"-" &amp;'Calendar Tab'!$E833</f>
        <v>2012-Q2</v>
      </c>
      <c r="K833" s="8" t="str">
        <f>'Calendar Tab'!$F833 &amp; "-" &amp; 'Calendar Tab'!$D833</f>
        <v>2012-Apr</v>
      </c>
      <c r="L833" s="8">
        <f>'Calendar Tab'!$F833 *100 +'Calendar Tab'!$C833</f>
        <v>201204</v>
      </c>
    </row>
    <row r="834" spans="1:12">
      <c r="A834" s="5">
        <f>'Calendar Tab'!$F834*10000 + 'Calendar Tab'!$C834*100 +'Calendar Tab'!$I834</f>
        <v>20120412</v>
      </c>
      <c r="B834" s="4">
        <v>41011</v>
      </c>
      <c r="C834" s="5">
        <f>INT(TEXT('Calendar Tab'!$B834, "m"))</f>
        <v>4</v>
      </c>
      <c r="D834" s="5" t="str">
        <f>TEXT('Calendar Tab'!$B834, "mmm")</f>
        <v>Apr</v>
      </c>
      <c r="E834" s="6" t="str">
        <f xml:space="preserve">  "Q" &amp;  ( 1 + QUOTIENT('Calendar Tab'!$C834-1, 3))</f>
        <v>Q2</v>
      </c>
      <c r="F834" s="5">
        <f>YEAR('Calendar Tab'!$B834)</f>
        <v>2012</v>
      </c>
      <c r="G834" s="5">
        <f>WEEKDAY('Calendar Tab'!$B834)</f>
        <v>5</v>
      </c>
      <c r="H834" s="5" t="str">
        <f>TEXT('Calendar Tab'!$B834, "ddd")</f>
        <v>Thu</v>
      </c>
      <c r="I834" s="5">
        <f>INT(TEXT('Calendar Tab'!$B834, "d"))</f>
        <v>12</v>
      </c>
      <c r="J834" s="5" t="str">
        <f>'Calendar Tab'!$F834 &amp;"-" &amp;'Calendar Tab'!$E834</f>
        <v>2012-Q2</v>
      </c>
      <c r="K834" s="5" t="str">
        <f>'Calendar Tab'!$F834 &amp; "-" &amp; 'Calendar Tab'!$D834</f>
        <v>2012-Apr</v>
      </c>
      <c r="L834" s="5">
        <f>'Calendar Tab'!$F834 *100 +'Calendar Tab'!$C834</f>
        <v>201204</v>
      </c>
    </row>
    <row r="835" spans="1:12">
      <c r="A835" s="8">
        <f>'Calendar Tab'!$F835*10000 + 'Calendar Tab'!$C835*100 +'Calendar Tab'!$I835</f>
        <v>20120413</v>
      </c>
      <c r="B835" s="7">
        <v>41012</v>
      </c>
      <c r="C835" s="8">
        <f>INT(TEXT('Calendar Tab'!$B835, "m"))</f>
        <v>4</v>
      </c>
      <c r="D835" s="8" t="str">
        <f>TEXT('Calendar Tab'!$B835, "mmm")</f>
        <v>Apr</v>
      </c>
      <c r="E835" s="9" t="str">
        <f xml:space="preserve">  "Q" &amp;  ( 1 + QUOTIENT('Calendar Tab'!$C835-1, 3))</f>
        <v>Q2</v>
      </c>
      <c r="F835" s="8">
        <f>YEAR('Calendar Tab'!$B835)</f>
        <v>2012</v>
      </c>
      <c r="G835" s="8">
        <f>WEEKDAY('Calendar Tab'!$B835)</f>
        <v>6</v>
      </c>
      <c r="H835" s="8" t="str">
        <f>TEXT('Calendar Tab'!$B835, "ddd")</f>
        <v>Fri</v>
      </c>
      <c r="I835" s="8">
        <f>INT(TEXT('Calendar Tab'!$B835, "d"))</f>
        <v>13</v>
      </c>
      <c r="J835" s="8" t="str">
        <f>'Calendar Tab'!$F835 &amp;"-" &amp;'Calendar Tab'!$E835</f>
        <v>2012-Q2</v>
      </c>
      <c r="K835" s="8" t="str">
        <f>'Calendar Tab'!$F835 &amp; "-" &amp; 'Calendar Tab'!$D835</f>
        <v>2012-Apr</v>
      </c>
      <c r="L835" s="8">
        <f>'Calendar Tab'!$F835 *100 +'Calendar Tab'!$C835</f>
        <v>201204</v>
      </c>
    </row>
    <row r="836" spans="1:12">
      <c r="A836" s="5">
        <f>'Calendar Tab'!$F836*10000 + 'Calendar Tab'!$C836*100 +'Calendar Tab'!$I836</f>
        <v>20120414</v>
      </c>
      <c r="B836" s="4">
        <v>41013</v>
      </c>
      <c r="C836" s="5">
        <f>INT(TEXT('Calendar Tab'!$B836, "m"))</f>
        <v>4</v>
      </c>
      <c r="D836" s="5" t="str">
        <f>TEXT('Calendar Tab'!$B836, "mmm")</f>
        <v>Apr</v>
      </c>
      <c r="E836" s="6" t="str">
        <f xml:space="preserve">  "Q" &amp;  ( 1 + QUOTIENT('Calendar Tab'!$C836-1, 3))</f>
        <v>Q2</v>
      </c>
      <c r="F836" s="5">
        <f>YEAR('Calendar Tab'!$B836)</f>
        <v>2012</v>
      </c>
      <c r="G836" s="5">
        <f>WEEKDAY('Calendar Tab'!$B836)</f>
        <v>7</v>
      </c>
      <c r="H836" s="5" t="str">
        <f>TEXT('Calendar Tab'!$B836, "ddd")</f>
        <v>Sat</v>
      </c>
      <c r="I836" s="5">
        <f>INT(TEXT('Calendar Tab'!$B836, "d"))</f>
        <v>14</v>
      </c>
      <c r="J836" s="5" t="str">
        <f>'Calendar Tab'!$F836 &amp;"-" &amp;'Calendar Tab'!$E836</f>
        <v>2012-Q2</v>
      </c>
      <c r="K836" s="5" t="str">
        <f>'Calendar Tab'!$F836 &amp; "-" &amp; 'Calendar Tab'!$D836</f>
        <v>2012-Apr</v>
      </c>
      <c r="L836" s="5">
        <f>'Calendar Tab'!$F836 *100 +'Calendar Tab'!$C836</f>
        <v>201204</v>
      </c>
    </row>
    <row r="837" spans="1:12">
      <c r="A837" s="8">
        <f>'Calendar Tab'!$F837*10000 + 'Calendar Tab'!$C837*100 +'Calendar Tab'!$I837</f>
        <v>20120415</v>
      </c>
      <c r="B837" s="7">
        <v>41014</v>
      </c>
      <c r="C837" s="8">
        <f>INT(TEXT('Calendar Tab'!$B837, "m"))</f>
        <v>4</v>
      </c>
      <c r="D837" s="8" t="str">
        <f>TEXT('Calendar Tab'!$B837, "mmm")</f>
        <v>Apr</v>
      </c>
      <c r="E837" s="9" t="str">
        <f xml:space="preserve">  "Q" &amp;  ( 1 + QUOTIENT('Calendar Tab'!$C837-1, 3))</f>
        <v>Q2</v>
      </c>
      <c r="F837" s="8">
        <f>YEAR('Calendar Tab'!$B837)</f>
        <v>2012</v>
      </c>
      <c r="G837" s="8">
        <f>WEEKDAY('Calendar Tab'!$B837)</f>
        <v>1</v>
      </c>
      <c r="H837" s="8" t="str">
        <f>TEXT('Calendar Tab'!$B837, "ddd")</f>
        <v>Sun</v>
      </c>
      <c r="I837" s="8">
        <f>INT(TEXT('Calendar Tab'!$B837, "d"))</f>
        <v>15</v>
      </c>
      <c r="J837" s="8" t="str">
        <f>'Calendar Tab'!$F837 &amp;"-" &amp;'Calendar Tab'!$E837</f>
        <v>2012-Q2</v>
      </c>
      <c r="K837" s="8" t="str">
        <f>'Calendar Tab'!$F837 &amp; "-" &amp; 'Calendar Tab'!$D837</f>
        <v>2012-Apr</v>
      </c>
      <c r="L837" s="8">
        <f>'Calendar Tab'!$F837 *100 +'Calendar Tab'!$C837</f>
        <v>201204</v>
      </c>
    </row>
    <row r="838" spans="1:12">
      <c r="A838" s="5">
        <f>'Calendar Tab'!$F838*10000 + 'Calendar Tab'!$C838*100 +'Calendar Tab'!$I838</f>
        <v>20120416</v>
      </c>
      <c r="B838" s="4">
        <v>41015</v>
      </c>
      <c r="C838" s="5">
        <f>INT(TEXT('Calendar Tab'!$B838, "m"))</f>
        <v>4</v>
      </c>
      <c r="D838" s="5" t="str">
        <f>TEXT('Calendar Tab'!$B838, "mmm")</f>
        <v>Apr</v>
      </c>
      <c r="E838" s="6" t="str">
        <f xml:space="preserve">  "Q" &amp;  ( 1 + QUOTIENT('Calendar Tab'!$C838-1, 3))</f>
        <v>Q2</v>
      </c>
      <c r="F838" s="5">
        <f>YEAR('Calendar Tab'!$B838)</f>
        <v>2012</v>
      </c>
      <c r="G838" s="5">
        <f>WEEKDAY('Calendar Tab'!$B838)</f>
        <v>2</v>
      </c>
      <c r="H838" s="5" t="str">
        <f>TEXT('Calendar Tab'!$B838, "ddd")</f>
        <v>Mon</v>
      </c>
      <c r="I838" s="5">
        <f>INT(TEXT('Calendar Tab'!$B838, "d"))</f>
        <v>16</v>
      </c>
      <c r="J838" s="5" t="str">
        <f>'Calendar Tab'!$F838 &amp;"-" &amp;'Calendar Tab'!$E838</f>
        <v>2012-Q2</v>
      </c>
      <c r="K838" s="5" t="str">
        <f>'Calendar Tab'!$F838 &amp; "-" &amp; 'Calendar Tab'!$D838</f>
        <v>2012-Apr</v>
      </c>
      <c r="L838" s="5">
        <f>'Calendar Tab'!$F838 *100 +'Calendar Tab'!$C838</f>
        <v>201204</v>
      </c>
    </row>
    <row r="839" spans="1:12">
      <c r="A839" s="8">
        <f>'Calendar Tab'!$F839*10000 + 'Calendar Tab'!$C839*100 +'Calendar Tab'!$I839</f>
        <v>20120417</v>
      </c>
      <c r="B839" s="7">
        <v>41016</v>
      </c>
      <c r="C839" s="8">
        <f>INT(TEXT('Calendar Tab'!$B839, "m"))</f>
        <v>4</v>
      </c>
      <c r="D839" s="8" t="str">
        <f>TEXT('Calendar Tab'!$B839, "mmm")</f>
        <v>Apr</v>
      </c>
      <c r="E839" s="9" t="str">
        <f xml:space="preserve">  "Q" &amp;  ( 1 + QUOTIENT('Calendar Tab'!$C839-1, 3))</f>
        <v>Q2</v>
      </c>
      <c r="F839" s="8">
        <f>YEAR('Calendar Tab'!$B839)</f>
        <v>2012</v>
      </c>
      <c r="G839" s="8">
        <f>WEEKDAY('Calendar Tab'!$B839)</f>
        <v>3</v>
      </c>
      <c r="H839" s="8" t="str">
        <f>TEXT('Calendar Tab'!$B839, "ddd")</f>
        <v>Tue</v>
      </c>
      <c r="I839" s="8">
        <f>INT(TEXT('Calendar Tab'!$B839, "d"))</f>
        <v>17</v>
      </c>
      <c r="J839" s="8" t="str">
        <f>'Calendar Tab'!$F839 &amp;"-" &amp;'Calendar Tab'!$E839</f>
        <v>2012-Q2</v>
      </c>
      <c r="K839" s="8" t="str">
        <f>'Calendar Tab'!$F839 &amp; "-" &amp; 'Calendar Tab'!$D839</f>
        <v>2012-Apr</v>
      </c>
      <c r="L839" s="8">
        <f>'Calendar Tab'!$F839 *100 +'Calendar Tab'!$C839</f>
        <v>201204</v>
      </c>
    </row>
    <row r="840" spans="1:12">
      <c r="A840" s="5">
        <f>'Calendar Tab'!$F840*10000 + 'Calendar Tab'!$C840*100 +'Calendar Tab'!$I840</f>
        <v>20120418</v>
      </c>
      <c r="B840" s="4">
        <v>41017</v>
      </c>
      <c r="C840" s="5">
        <f>INT(TEXT('Calendar Tab'!$B840, "m"))</f>
        <v>4</v>
      </c>
      <c r="D840" s="5" t="str">
        <f>TEXT('Calendar Tab'!$B840, "mmm")</f>
        <v>Apr</v>
      </c>
      <c r="E840" s="6" t="str">
        <f xml:space="preserve">  "Q" &amp;  ( 1 + QUOTIENT('Calendar Tab'!$C840-1, 3))</f>
        <v>Q2</v>
      </c>
      <c r="F840" s="5">
        <f>YEAR('Calendar Tab'!$B840)</f>
        <v>2012</v>
      </c>
      <c r="G840" s="5">
        <f>WEEKDAY('Calendar Tab'!$B840)</f>
        <v>4</v>
      </c>
      <c r="H840" s="5" t="str">
        <f>TEXT('Calendar Tab'!$B840, "ddd")</f>
        <v>Wed</v>
      </c>
      <c r="I840" s="5">
        <f>INT(TEXT('Calendar Tab'!$B840, "d"))</f>
        <v>18</v>
      </c>
      <c r="J840" s="5" t="str">
        <f>'Calendar Tab'!$F840 &amp;"-" &amp;'Calendar Tab'!$E840</f>
        <v>2012-Q2</v>
      </c>
      <c r="K840" s="5" t="str">
        <f>'Calendar Tab'!$F840 &amp; "-" &amp; 'Calendar Tab'!$D840</f>
        <v>2012-Apr</v>
      </c>
      <c r="L840" s="5">
        <f>'Calendar Tab'!$F840 *100 +'Calendar Tab'!$C840</f>
        <v>201204</v>
      </c>
    </row>
    <row r="841" spans="1:12">
      <c r="A841" s="8">
        <f>'Calendar Tab'!$F841*10000 + 'Calendar Tab'!$C841*100 +'Calendar Tab'!$I841</f>
        <v>20120419</v>
      </c>
      <c r="B841" s="7">
        <v>41018</v>
      </c>
      <c r="C841" s="8">
        <f>INT(TEXT('Calendar Tab'!$B841, "m"))</f>
        <v>4</v>
      </c>
      <c r="D841" s="8" t="str">
        <f>TEXT('Calendar Tab'!$B841, "mmm")</f>
        <v>Apr</v>
      </c>
      <c r="E841" s="9" t="str">
        <f xml:space="preserve">  "Q" &amp;  ( 1 + QUOTIENT('Calendar Tab'!$C841-1, 3))</f>
        <v>Q2</v>
      </c>
      <c r="F841" s="8">
        <f>YEAR('Calendar Tab'!$B841)</f>
        <v>2012</v>
      </c>
      <c r="G841" s="8">
        <f>WEEKDAY('Calendar Tab'!$B841)</f>
        <v>5</v>
      </c>
      <c r="H841" s="8" t="str">
        <f>TEXT('Calendar Tab'!$B841, "ddd")</f>
        <v>Thu</v>
      </c>
      <c r="I841" s="8">
        <f>INT(TEXT('Calendar Tab'!$B841, "d"))</f>
        <v>19</v>
      </c>
      <c r="J841" s="8" t="str">
        <f>'Calendar Tab'!$F841 &amp;"-" &amp;'Calendar Tab'!$E841</f>
        <v>2012-Q2</v>
      </c>
      <c r="K841" s="8" t="str">
        <f>'Calendar Tab'!$F841 &amp; "-" &amp; 'Calendar Tab'!$D841</f>
        <v>2012-Apr</v>
      </c>
      <c r="L841" s="8">
        <f>'Calendar Tab'!$F841 *100 +'Calendar Tab'!$C841</f>
        <v>201204</v>
      </c>
    </row>
    <row r="842" spans="1:12">
      <c r="A842" s="5">
        <f>'Calendar Tab'!$F842*10000 + 'Calendar Tab'!$C842*100 +'Calendar Tab'!$I842</f>
        <v>20120420</v>
      </c>
      <c r="B842" s="4">
        <v>41019</v>
      </c>
      <c r="C842" s="5">
        <f>INT(TEXT('Calendar Tab'!$B842, "m"))</f>
        <v>4</v>
      </c>
      <c r="D842" s="5" t="str">
        <f>TEXT('Calendar Tab'!$B842, "mmm")</f>
        <v>Apr</v>
      </c>
      <c r="E842" s="6" t="str">
        <f xml:space="preserve">  "Q" &amp;  ( 1 + QUOTIENT('Calendar Tab'!$C842-1, 3))</f>
        <v>Q2</v>
      </c>
      <c r="F842" s="5">
        <f>YEAR('Calendar Tab'!$B842)</f>
        <v>2012</v>
      </c>
      <c r="G842" s="5">
        <f>WEEKDAY('Calendar Tab'!$B842)</f>
        <v>6</v>
      </c>
      <c r="H842" s="5" t="str">
        <f>TEXT('Calendar Tab'!$B842, "ddd")</f>
        <v>Fri</v>
      </c>
      <c r="I842" s="5">
        <f>INT(TEXT('Calendar Tab'!$B842, "d"))</f>
        <v>20</v>
      </c>
      <c r="J842" s="5" t="str">
        <f>'Calendar Tab'!$F842 &amp;"-" &amp;'Calendar Tab'!$E842</f>
        <v>2012-Q2</v>
      </c>
      <c r="K842" s="5" t="str">
        <f>'Calendar Tab'!$F842 &amp; "-" &amp; 'Calendar Tab'!$D842</f>
        <v>2012-Apr</v>
      </c>
      <c r="L842" s="5">
        <f>'Calendar Tab'!$F842 *100 +'Calendar Tab'!$C842</f>
        <v>201204</v>
      </c>
    </row>
    <row r="843" spans="1:12">
      <c r="A843" s="8">
        <f>'Calendar Tab'!$F843*10000 + 'Calendar Tab'!$C843*100 +'Calendar Tab'!$I843</f>
        <v>20120421</v>
      </c>
      <c r="B843" s="7">
        <v>41020</v>
      </c>
      <c r="C843" s="8">
        <f>INT(TEXT('Calendar Tab'!$B843, "m"))</f>
        <v>4</v>
      </c>
      <c r="D843" s="8" t="str">
        <f>TEXT('Calendar Tab'!$B843, "mmm")</f>
        <v>Apr</v>
      </c>
      <c r="E843" s="9" t="str">
        <f xml:space="preserve">  "Q" &amp;  ( 1 + QUOTIENT('Calendar Tab'!$C843-1, 3))</f>
        <v>Q2</v>
      </c>
      <c r="F843" s="8">
        <f>YEAR('Calendar Tab'!$B843)</f>
        <v>2012</v>
      </c>
      <c r="G843" s="8">
        <f>WEEKDAY('Calendar Tab'!$B843)</f>
        <v>7</v>
      </c>
      <c r="H843" s="8" t="str">
        <f>TEXT('Calendar Tab'!$B843, "ddd")</f>
        <v>Sat</v>
      </c>
      <c r="I843" s="8">
        <f>INT(TEXT('Calendar Tab'!$B843, "d"))</f>
        <v>21</v>
      </c>
      <c r="J843" s="8" t="str">
        <f>'Calendar Tab'!$F843 &amp;"-" &amp;'Calendar Tab'!$E843</f>
        <v>2012-Q2</v>
      </c>
      <c r="K843" s="8" t="str">
        <f>'Calendar Tab'!$F843 &amp; "-" &amp; 'Calendar Tab'!$D843</f>
        <v>2012-Apr</v>
      </c>
      <c r="L843" s="8">
        <f>'Calendar Tab'!$F843 *100 +'Calendar Tab'!$C843</f>
        <v>201204</v>
      </c>
    </row>
    <row r="844" spans="1:12">
      <c r="A844" s="5">
        <f>'Calendar Tab'!$F844*10000 + 'Calendar Tab'!$C844*100 +'Calendar Tab'!$I844</f>
        <v>20120422</v>
      </c>
      <c r="B844" s="4">
        <v>41021</v>
      </c>
      <c r="C844" s="5">
        <f>INT(TEXT('Calendar Tab'!$B844, "m"))</f>
        <v>4</v>
      </c>
      <c r="D844" s="5" t="str">
        <f>TEXT('Calendar Tab'!$B844, "mmm")</f>
        <v>Apr</v>
      </c>
      <c r="E844" s="6" t="str">
        <f xml:space="preserve">  "Q" &amp;  ( 1 + QUOTIENT('Calendar Tab'!$C844-1, 3))</f>
        <v>Q2</v>
      </c>
      <c r="F844" s="5">
        <f>YEAR('Calendar Tab'!$B844)</f>
        <v>2012</v>
      </c>
      <c r="G844" s="5">
        <f>WEEKDAY('Calendar Tab'!$B844)</f>
        <v>1</v>
      </c>
      <c r="H844" s="5" t="str">
        <f>TEXT('Calendar Tab'!$B844, "ddd")</f>
        <v>Sun</v>
      </c>
      <c r="I844" s="5">
        <f>INT(TEXT('Calendar Tab'!$B844, "d"))</f>
        <v>22</v>
      </c>
      <c r="J844" s="5" t="str">
        <f>'Calendar Tab'!$F844 &amp;"-" &amp;'Calendar Tab'!$E844</f>
        <v>2012-Q2</v>
      </c>
      <c r="K844" s="5" t="str">
        <f>'Calendar Tab'!$F844 &amp; "-" &amp; 'Calendar Tab'!$D844</f>
        <v>2012-Apr</v>
      </c>
      <c r="L844" s="5">
        <f>'Calendar Tab'!$F844 *100 +'Calendar Tab'!$C844</f>
        <v>201204</v>
      </c>
    </row>
    <row r="845" spans="1:12">
      <c r="A845" s="8">
        <f>'Calendar Tab'!$F845*10000 + 'Calendar Tab'!$C845*100 +'Calendar Tab'!$I845</f>
        <v>20120423</v>
      </c>
      <c r="B845" s="7">
        <v>41022</v>
      </c>
      <c r="C845" s="8">
        <f>INT(TEXT('Calendar Tab'!$B845, "m"))</f>
        <v>4</v>
      </c>
      <c r="D845" s="8" t="str">
        <f>TEXT('Calendar Tab'!$B845, "mmm")</f>
        <v>Apr</v>
      </c>
      <c r="E845" s="9" t="str">
        <f xml:space="preserve">  "Q" &amp;  ( 1 + QUOTIENT('Calendar Tab'!$C845-1, 3))</f>
        <v>Q2</v>
      </c>
      <c r="F845" s="8">
        <f>YEAR('Calendar Tab'!$B845)</f>
        <v>2012</v>
      </c>
      <c r="G845" s="8">
        <f>WEEKDAY('Calendar Tab'!$B845)</f>
        <v>2</v>
      </c>
      <c r="H845" s="8" t="str">
        <f>TEXT('Calendar Tab'!$B845, "ddd")</f>
        <v>Mon</v>
      </c>
      <c r="I845" s="8">
        <f>INT(TEXT('Calendar Tab'!$B845, "d"))</f>
        <v>23</v>
      </c>
      <c r="J845" s="8" t="str">
        <f>'Calendar Tab'!$F845 &amp;"-" &amp;'Calendar Tab'!$E845</f>
        <v>2012-Q2</v>
      </c>
      <c r="K845" s="8" t="str">
        <f>'Calendar Tab'!$F845 &amp; "-" &amp; 'Calendar Tab'!$D845</f>
        <v>2012-Apr</v>
      </c>
      <c r="L845" s="8">
        <f>'Calendar Tab'!$F845 *100 +'Calendar Tab'!$C845</f>
        <v>201204</v>
      </c>
    </row>
    <row r="846" spans="1:12">
      <c r="A846" s="5">
        <f>'Calendar Tab'!$F846*10000 + 'Calendar Tab'!$C846*100 +'Calendar Tab'!$I846</f>
        <v>20120424</v>
      </c>
      <c r="B846" s="4">
        <v>41023</v>
      </c>
      <c r="C846" s="5">
        <f>INT(TEXT('Calendar Tab'!$B846, "m"))</f>
        <v>4</v>
      </c>
      <c r="D846" s="5" t="str">
        <f>TEXT('Calendar Tab'!$B846, "mmm")</f>
        <v>Apr</v>
      </c>
      <c r="E846" s="6" t="str">
        <f xml:space="preserve">  "Q" &amp;  ( 1 + QUOTIENT('Calendar Tab'!$C846-1, 3))</f>
        <v>Q2</v>
      </c>
      <c r="F846" s="5">
        <f>YEAR('Calendar Tab'!$B846)</f>
        <v>2012</v>
      </c>
      <c r="G846" s="5">
        <f>WEEKDAY('Calendar Tab'!$B846)</f>
        <v>3</v>
      </c>
      <c r="H846" s="5" t="str">
        <f>TEXT('Calendar Tab'!$B846, "ddd")</f>
        <v>Tue</v>
      </c>
      <c r="I846" s="5">
        <f>INT(TEXT('Calendar Tab'!$B846, "d"))</f>
        <v>24</v>
      </c>
      <c r="J846" s="5" t="str">
        <f>'Calendar Tab'!$F846 &amp;"-" &amp;'Calendar Tab'!$E846</f>
        <v>2012-Q2</v>
      </c>
      <c r="K846" s="5" t="str">
        <f>'Calendar Tab'!$F846 &amp; "-" &amp; 'Calendar Tab'!$D846</f>
        <v>2012-Apr</v>
      </c>
      <c r="L846" s="5">
        <f>'Calendar Tab'!$F846 *100 +'Calendar Tab'!$C846</f>
        <v>201204</v>
      </c>
    </row>
    <row r="847" spans="1:12">
      <c r="A847" s="8">
        <f>'Calendar Tab'!$F847*10000 + 'Calendar Tab'!$C847*100 +'Calendar Tab'!$I847</f>
        <v>20120425</v>
      </c>
      <c r="B847" s="7">
        <v>41024</v>
      </c>
      <c r="C847" s="8">
        <f>INT(TEXT('Calendar Tab'!$B847, "m"))</f>
        <v>4</v>
      </c>
      <c r="D847" s="8" t="str">
        <f>TEXT('Calendar Tab'!$B847, "mmm")</f>
        <v>Apr</v>
      </c>
      <c r="E847" s="9" t="str">
        <f xml:space="preserve">  "Q" &amp;  ( 1 + QUOTIENT('Calendar Tab'!$C847-1, 3))</f>
        <v>Q2</v>
      </c>
      <c r="F847" s="8">
        <f>YEAR('Calendar Tab'!$B847)</f>
        <v>2012</v>
      </c>
      <c r="G847" s="8">
        <f>WEEKDAY('Calendar Tab'!$B847)</f>
        <v>4</v>
      </c>
      <c r="H847" s="8" t="str">
        <f>TEXT('Calendar Tab'!$B847, "ddd")</f>
        <v>Wed</v>
      </c>
      <c r="I847" s="8">
        <f>INT(TEXT('Calendar Tab'!$B847, "d"))</f>
        <v>25</v>
      </c>
      <c r="J847" s="8" t="str">
        <f>'Calendar Tab'!$F847 &amp;"-" &amp;'Calendar Tab'!$E847</f>
        <v>2012-Q2</v>
      </c>
      <c r="K847" s="8" t="str">
        <f>'Calendar Tab'!$F847 &amp; "-" &amp; 'Calendar Tab'!$D847</f>
        <v>2012-Apr</v>
      </c>
      <c r="L847" s="8">
        <f>'Calendar Tab'!$F847 *100 +'Calendar Tab'!$C847</f>
        <v>201204</v>
      </c>
    </row>
    <row r="848" spans="1:12">
      <c r="A848" s="5">
        <f>'Calendar Tab'!$F848*10000 + 'Calendar Tab'!$C848*100 +'Calendar Tab'!$I848</f>
        <v>20120426</v>
      </c>
      <c r="B848" s="4">
        <v>41025</v>
      </c>
      <c r="C848" s="5">
        <f>INT(TEXT('Calendar Tab'!$B848, "m"))</f>
        <v>4</v>
      </c>
      <c r="D848" s="5" t="str">
        <f>TEXT('Calendar Tab'!$B848, "mmm")</f>
        <v>Apr</v>
      </c>
      <c r="E848" s="6" t="str">
        <f xml:space="preserve">  "Q" &amp;  ( 1 + QUOTIENT('Calendar Tab'!$C848-1, 3))</f>
        <v>Q2</v>
      </c>
      <c r="F848" s="5">
        <f>YEAR('Calendar Tab'!$B848)</f>
        <v>2012</v>
      </c>
      <c r="G848" s="5">
        <f>WEEKDAY('Calendar Tab'!$B848)</f>
        <v>5</v>
      </c>
      <c r="H848" s="5" t="str">
        <f>TEXT('Calendar Tab'!$B848, "ddd")</f>
        <v>Thu</v>
      </c>
      <c r="I848" s="5">
        <f>INT(TEXT('Calendar Tab'!$B848, "d"))</f>
        <v>26</v>
      </c>
      <c r="J848" s="5" t="str">
        <f>'Calendar Tab'!$F848 &amp;"-" &amp;'Calendar Tab'!$E848</f>
        <v>2012-Q2</v>
      </c>
      <c r="K848" s="5" t="str">
        <f>'Calendar Tab'!$F848 &amp; "-" &amp; 'Calendar Tab'!$D848</f>
        <v>2012-Apr</v>
      </c>
      <c r="L848" s="5">
        <f>'Calendar Tab'!$F848 *100 +'Calendar Tab'!$C848</f>
        <v>201204</v>
      </c>
    </row>
    <row r="849" spans="1:12">
      <c r="A849" s="8">
        <f>'Calendar Tab'!$F849*10000 + 'Calendar Tab'!$C849*100 +'Calendar Tab'!$I849</f>
        <v>20120427</v>
      </c>
      <c r="B849" s="7">
        <v>41026</v>
      </c>
      <c r="C849" s="8">
        <f>INT(TEXT('Calendar Tab'!$B849, "m"))</f>
        <v>4</v>
      </c>
      <c r="D849" s="8" t="str">
        <f>TEXT('Calendar Tab'!$B849, "mmm")</f>
        <v>Apr</v>
      </c>
      <c r="E849" s="9" t="str">
        <f xml:space="preserve">  "Q" &amp;  ( 1 + QUOTIENT('Calendar Tab'!$C849-1, 3))</f>
        <v>Q2</v>
      </c>
      <c r="F849" s="8">
        <f>YEAR('Calendar Tab'!$B849)</f>
        <v>2012</v>
      </c>
      <c r="G849" s="8">
        <f>WEEKDAY('Calendar Tab'!$B849)</f>
        <v>6</v>
      </c>
      <c r="H849" s="8" t="str">
        <f>TEXT('Calendar Tab'!$B849, "ddd")</f>
        <v>Fri</v>
      </c>
      <c r="I849" s="8">
        <f>INT(TEXT('Calendar Tab'!$B849, "d"))</f>
        <v>27</v>
      </c>
      <c r="J849" s="8" t="str">
        <f>'Calendar Tab'!$F849 &amp;"-" &amp;'Calendar Tab'!$E849</f>
        <v>2012-Q2</v>
      </c>
      <c r="K849" s="8" t="str">
        <f>'Calendar Tab'!$F849 &amp; "-" &amp; 'Calendar Tab'!$D849</f>
        <v>2012-Apr</v>
      </c>
      <c r="L849" s="8">
        <f>'Calendar Tab'!$F849 *100 +'Calendar Tab'!$C849</f>
        <v>201204</v>
      </c>
    </row>
    <row r="850" spans="1:12">
      <c r="A850" s="5">
        <f>'Calendar Tab'!$F850*10000 + 'Calendar Tab'!$C850*100 +'Calendar Tab'!$I850</f>
        <v>20120428</v>
      </c>
      <c r="B850" s="4">
        <v>41027</v>
      </c>
      <c r="C850" s="5">
        <f>INT(TEXT('Calendar Tab'!$B850, "m"))</f>
        <v>4</v>
      </c>
      <c r="D850" s="5" t="str">
        <f>TEXT('Calendar Tab'!$B850, "mmm")</f>
        <v>Apr</v>
      </c>
      <c r="E850" s="6" t="str">
        <f xml:space="preserve">  "Q" &amp;  ( 1 + QUOTIENT('Calendar Tab'!$C850-1, 3))</f>
        <v>Q2</v>
      </c>
      <c r="F850" s="5">
        <f>YEAR('Calendar Tab'!$B850)</f>
        <v>2012</v>
      </c>
      <c r="G850" s="5">
        <f>WEEKDAY('Calendar Tab'!$B850)</f>
        <v>7</v>
      </c>
      <c r="H850" s="5" t="str">
        <f>TEXT('Calendar Tab'!$B850, "ddd")</f>
        <v>Sat</v>
      </c>
      <c r="I850" s="5">
        <f>INT(TEXT('Calendar Tab'!$B850, "d"))</f>
        <v>28</v>
      </c>
      <c r="J850" s="5" t="str">
        <f>'Calendar Tab'!$F850 &amp;"-" &amp;'Calendar Tab'!$E850</f>
        <v>2012-Q2</v>
      </c>
      <c r="K850" s="5" t="str">
        <f>'Calendar Tab'!$F850 &amp; "-" &amp; 'Calendar Tab'!$D850</f>
        <v>2012-Apr</v>
      </c>
      <c r="L850" s="5">
        <f>'Calendar Tab'!$F850 *100 +'Calendar Tab'!$C850</f>
        <v>201204</v>
      </c>
    </row>
    <row r="851" spans="1:12">
      <c r="A851" s="8">
        <f>'Calendar Tab'!$F851*10000 + 'Calendar Tab'!$C851*100 +'Calendar Tab'!$I851</f>
        <v>20120429</v>
      </c>
      <c r="B851" s="7">
        <v>41028</v>
      </c>
      <c r="C851" s="8">
        <f>INT(TEXT('Calendar Tab'!$B851, "m"))</f>
        <v>4</v>
      </c>
      <c r="D851" s="8" t="str">
        <f>TEXT('Calendar Tab'!$B851, "mmm")</f>
        <v>Apr</v>
      </c>
      <c r="E851" s="9" t="str">
        <f xml:space="preserve">  "Q" &amp;  ( 1 + QUOTIENT('Calendar Tab'!$C851-1, 3))</f>
        <v>Q2</v>
      </c>
      <c r="F851" s="8">
        <f>YEAR('Calendar Tab'!$B851)</f>
        <v>2012</v>
      </c>
      <c r="G851" s="8">
        <f>WEEKDAY('Calendar Tab'!$B851)</f>
        <v>1</v>
      </c>
      <c r="H851" s="8" t="str">
        <f>TEXT('Calendar Tab'!$B851, "ddd")</f>
        <v>Sun</v>
      </c>
      <c r="I851" s="8">
        <f>INT(TEXT('Calendar Tab'!$B851, "d"))</f>
        <v>29</v>
      </c>
      <c r="J851" s="8" t="str">
        <f>'Calendar Tab'!$F851 &amp;"-" &amp;'Calendar Tab'!$E851</f>
        <v>2012-Q2</v>
      </c>
      <c r="K851" s="8" t="str">
        <f>'Calendar Tab'!$F851 &amp; "-" &amp; 'Calendar Tab'!$D851</f>
        <v>2012-Apr</v>
      </c>
      <c r="L851" s="8">
        <f>'Calendar Tab'!$F851 *100 +'Calendar Tab'!$C851</f>
        <v>201204</v>
      </c>
    </row>
    <row r="852" spans="1:12">
      <c r="A852" s="5">
        <f>'Calendar Tab'!$F852*10000 + 'Calendar Tab'!$C852*100 +'Calendar Tab'!$I852</f>
        <v>20120430</v>
      </c>
      <c r="B852" s="4">
        <v>41029</v>
      </c>
      <c r="C852" s="5">
        <f>INT(TEXT('Calendar Tab'!$B852, "m"))</f>
        <v>4</v>
      </c>
      <c r="D852" s="5" t="str">
        <f>TEXT('Calendar Tab'!$B852, "mmm")</f>
        <v>Apr</v>
      </c>
      <c r="E852" s="6" t="str">
        <f xml:space="preserve">  "Q" &amp;  ( 1 + QUOTIENT('Calendar Tab'!$C852-1, 3))</f>
        <v>Q2</v>
      </c>
      <c r="F852" s="5">
        <f>YEAR('Calendar Tab'!$B852)</f>
        <v>2012</v>
      </c>
      <c r="G852" s="5">
        <f>WEEKDAY('Calendar Tab'!$B852)</f>
        <v>2</v>
      </c>
      <c r="H852" s="5" t="str">
        <f>TEXT('Calendar Tab'!$B852, "ddd")</f>
        <v>Mon</v>
      </c>
      <c r="I852" s="5">
        <f>INT(TEXT('Calendar Tab'!$B852, "d"))</f>
        <v>30</v>
      </c>
      <c r="J852" s="5" t="str">
        <f>'Calendar Tab'!$F852 &amp;"-" &amp;'Calendar Tab'!$E852</f>
        <v>2012-Q2</v>
      </c>
      <c r="K852" s="5" t="str">
        <f>'Calendar Tab'!$F852 &amp; "-" &amp; 'Calendar Tab'!$D852</f>
        <v>2012-Apr</v>
      </c>
      <c r="L852" s="5">
        <f>'Calendar Tab'!$F852 *100 +'Calendar Tab'!$C852</f>
        <v>201204</v>
      </c>
    </row>
    <row r="853" spans="1:12">
      <c r="A853" s="8">
        <f>'Calendar Tab'!$F853*10000 + 'Calendar Tab'!$C853*100 +'Calendar Tab'!$I853</f>
        <v>20120501</v>
      </c>
      <c r="B853" s="7">
        <v>41030</v>
      </c>
      <c r="C853" s="8">
        <f>INT(TEXT('Calendar Tab'!$B853, "m"))</f>
        <v>5</v>
      </c>
      <c r="D853" s="8" t="str">
        <f>TEXT('Calendar Tab'!$B853, "mmm")</f>
        <v>May</v>
      </c>
      <c r="E853" s="9" t="str">
        <f xml:space="preserve">  "Q" &amp;  ( 1 + QUOTIENT('Calendar Tab'!$C853-1, 3))</f>
        <v>Q2</v>
      </c>
      <c r="F853" s="8">
        <f>YEAR('Calendar Tab'!$B853)</f>
        <v>2012</v>
      </c>
      <c r="G853" s="8">
        <f>WEEKDAY('Calendar Tab'!$B853)</f>
        <v>3</v>
      </c>
      <c r="H853" s="8" t="str">
        <f>TEXT('Calendar Tab'!$B853, "ddd")</f>
        <v>Tue</v>
      </c>
      <c r="I853" s="8">
        <f>INT(TEXT('Calendar Tab'!$B853, "d"))</f>
        <v>1</v>
      </c>
      <c r="J853" s="8" t="str">
        <f>'Calendar Tab'!$F853 &amp;"-" &amp;'Calendar Tab'!$E853</f>
        <v>2012-Q2</v>
      </c>
      <c r="K853" s="8" t="str">
        <f>'Calendar Tab'!$F853 &amp; "-" &amp; 'Calendar Tab'!$D853</f>
        <v>2012-May</v>
      </c>
      <c r="L853" s="8">
        <f>'Calendar Tab'!$F853 *100 +'Calendar Tab'!$C853</f>
        <v>201205</v>
      </c>
    </row>
    <row r="854" spans="1:12">
      <c r="A854" s="5">
        <f>'Calendar Tab'!$F854*10000 + 'Calendar Tab'!$C854*100 +'Calendar Tab'!$I854</f>
        <v>20120502</v>
      </c>
      <c r="B854" s="4">
        <v>41031</v>
      </c>
      <c r="C854" s="5">
        <f>INT(TEXT('Calendar Tab'!$B854, "m"))</f>
        <v>5</v>
      </c>
      <c r="D854" s="5" t="str">
        <f>TEXT('Calendar Tab'!$B854, "mmm")</f>
        <v>May</v>
      </c>
      <c r="E854" s="6" t="str">
        <f xml:space="preserve">  "Q" &amp;  ( 1 + QUOTIENT('Calendar Tab'!$C854-1, 3))</f>
        <v>Q2</v>
      </c>
      <c r="F854" s="5">
        <f>YEAR('Calendar Tab'!$B854)</f>
        <v>2012</v>
      </c>
      <c r="G854" s="5">
        <f>WEEKDAY('Calendar Tab'!$B854)</f>
        <v>4</v>
      </c>
      <c r="H854" s="5" t="str">
        <f>TEXT('Calendar Tab'!$B854, "ddd")</f>
        <v>Wed</v>
      </c>
      <c r="I854" s="5">
        <f>INT(TEXT('Calendar Tab'!$B854, "d"))</f>
        <v>2</v>
      </c>
      <c r="J854" s="5" t="str">
        <f>'Calendar Tab'!$F854 &amp;"-" &amp;'Calendar Tab'!$E854</f>
        <v>2012-Q2</v>
      </c>
      <c r="K854" s="5" t="str">
        <f>'Calendar Tab'!$F854 &amp; "-" &amp; 'Calendar Tab'!$D854</f>
        <v>2012-May</v>
      </c>
      <c r="L854" s="5">
        <f>'Calendar Tab'!$F854 *100 +'Calendar Tab'!$C854</f>
        <v>201205</v>
      </c>
    </row>
    <row r="855" spans="1:12">
      <c r="A855" s="8">
        <f>'Calendar Tab'!$F855*10000 + 'Calendar Tab'!$C855*100 +'Calendar Tab'!$I855</f>
        <v>20120503</v>
      </c>
      <c r="B855" s="7">
        <v>41032</v>
      </c>
      <c r="C855" s="8">
        <f>INT(TEXT('Calendar Tab'!$B855, "m"))</f>
        <v>5</v>
      </c>
      <c r="D855" s="8" t="str">
        <f>TEXT('Calendar Tab'!$B855, "mmm")</f>
        <v>May</v>
      </c>
      <c r="E855" s="9" t="str">
        <f xml:space="preserve">  "Q" &amp;  ( 1 + QUOTIENT('Calendar Tab'!$C855-1, 3))</f>
        <v>Q2</v>
      </c>
      <c r="F855" s="8">
        <f>YEAR('Calendar Tab'!$B855)</f>
        <v>2012</v>
      </c>
      <c r="G855" s="8">
        <f>WEEKDAY('Calendar Tab'!$B855)</f>
        <v>5</v>
      </c>
      <c r="H855" s="8" t="str">
        <f>TEXT('Calendar Tab'!$B855, "ddd")</f>
        <v>Thu</v>
      </c>
      <c r="I855" s="8">
        <f>INT(TEXT('Calendar Tab'!$B855, "d"))</f>
        <v>3</v>
      </c>
      <c r="J855" s="8" t="str">
        <f>'Calendar Tab'!$F855 &amp;"-" &amp;'Calendar Tab'!$E855</f>
        <v>2012-Q2</v>
      </c>
      <c r="K855" s="8" t="str">
        <f>'Calendar Tab'!$F855 &amp; "-" &amp; 'Calendar Tab'!$D855</f>
        <v>2012-May</v>
      </c>
      <c r="L855" s="8">
        <f>'Calendar Tab'!$F855 *100 +'Calendar Tab'!$C855</f>
        <v>201205</v>
      </c>
    </row>
    <row r="856" spans="1:12">
      <c r="A856" s="5">
        <f>'Calendar Tab'!$F856*10000 + 'Calendar Tab'!$C856*100 +'Calendar Tab'!$I856</f>
        <v>20120504</v>
      </c>
      <c r="B856" s="4">
        <v>41033</v>
      </c>
      <c r="C856" s="5">
        <f>INT(TEXT('Calendar Tab'!$B856, "m"))</f>
        <v>5</v>
      </c>
      <c r="D856" s="5" t="str">
        <f>TEXT('Calendar Tab'!$B856, "mmm")</f>
        <v>May</v>
      </c>
      <c r="E856" s="6" t="str">
        <f xml:space="preserve">  "Q" &amp;  ( 1 + QUOTIENT('Calendar Tab'!$C856-1, 3))</f>
        <v>Q2</v>
      </c>
      <c r="F856" s="5">
        <f>YEAR('Calendar Tab'!$B856)</f>
        <v>2012</v>
      </c>
      <c r="G856" s="5">
        <f>WEEKDAY('Calendar Tab'!$B856)</f>
        <v>6</v>
      </c>
      <c r="H856" s="5" t="str">
        <f>TEXT('Calendar Tab'!$B856, "ddd")</f>
        <v>Fri</v>
      </c>
      <c r="I856" s="5">
        <f>INT(TEXT('Calendar Tab'!$B856, "d"))</f>
        <v>4</v>
      </c>
      <c r="J856" s="5" t="str">
        <f>'Calendar Tab'!$F856 &amp;"-" &amp;'Calendar Tab'!$E856</f>
        <v>2012-Q2</v>
      </c>
      <c r="K856" s="5" t="str">
        <f>'Calendar Tab'!$F856 &amp; "-" &amp; 'Calendar Tab'!$D856</f>
        <v>2012-May</v>
      </c>
      <c r="L856" s="5">
        <f>'Calendar Tab'!$F856 *100 +'Calendar Tab'!$C856</f>
        <v>201205</v>
      </c>
    </row>
    <row r="857" spans="1:12">
      <c r="A857" s="8">
        <f>'Calendar Tab'!$F857*10000 + 'Calendar Tab'!$C857*100 +'Calendar Tab'!$I857</f>
        <v>20120505</v>
      </c>
      <c r="B857" s="7">
        <v>41034</v>
      </c>
      <c r="C857" s="8">
        <f>INT(TEXT('Calendar Tab'!$B857, "m"))</f>
        <v>5</v>
      </c>
      <c r="D857" s="8" t="str">
        <f>TEXT('Calendar Tab'!$B857, "mmm")</f>
        <v>May</v>
      </c>
      <c r="E857" s="9" t="str">
        <f xml:space="preserve">  "Q" &amp;  ( 1 + QUOTIENT('Calendar Tab'!$C857-1, 3))</f>
        <v>Q2</v>
      </c>
      <c r="F857" s="8">
        <f>YEAR('Calendar Tab'!$B857)</f>
        <v>2012</v>
      </c>
      <c r="G857" s="8">
        <f>WEEKDAY('Calendar Tab'!$B857)</f>
        <v>7</v>
      </c>
      <c r="H857" s="8" t="str">
        <f>TEXT('Calendar Tab'!$B857, "ddd")</f>
        <v>Sat</v>
      </c>
      <c r="I857" s="8">
        <f>INT(TEXT('Calendar Tab'!$B857, "d"))</f>
        <v>5</v>
      </c>
      <c r="J857" s="8" t="str">
        <f>'Calendar Tab'!$F857 &amp;"-" &amp;'Calendar Tab'!$E857</f>
        <v>2012-Q2</v>
      </c>
      <c r="K857" s="8" t="str">
        <f>'Calendar Tab'!$F857 &amp; "-" &amp; 'Calendar Tab'!$D857</f>
        <v>2012-May</v>
      </c>
      <c r="L857" s="8">
        <f>'Calendar Tab'!$F857 *100 +'Calendar Tab'!$C857</f>
        <v>201205</v>
      </c>
    </row>
    <row r="858" spans="1:12">
      <c r="A858" s="5">
        <f>'Calendar Tab'!$F858*10000 + 'Calendar Tab'!$C858*100 +'Calendar Tab'!$I858</f>
        <v>20120506</v>
      </c>
      <c r="B858" s="4">
        <v>41035</v>
      </c>
      <c r="C858" s="5">
        <f>INT(TEXT('Calendar Tab'!$B858, "m"))</f>
        <v>5</v>
      </c>
      <c r="D858" s="5" t="str">
        <f>TEXT('Calendar Tab'!$B858, "mmm")</f>
        <v>May</v>
      </c>
      <c r="E858" s="6" t="str">
        <f xml:space="preserve">  "Q" &amp;  ( 1 + QUOTIENT('Calendar Tab'!$C858-1, 3))</f>
        <v>Q2</v>
      </c>
      <c r="F858" s="5">
        <f>YEAR('Calendar Tab'!$B858)</f>
        <v>2012</v>
      </c>
      <c r="G858" s="5">
        <f>WEEKDAY('Calendar Tab'!$B858)</f>
        <v>1</v>
      </c>
      <c r="H858" s="5" t="str">
        <f>TEXT('Calendar Tab'!$B858, "ddd")</f>
        <v>Sun</v>
      </c>
      <c r="I858" s="5">
        <f>INT(TEXT('Calendar Tab'!$B858, "d"))</f>
        <v>6</v>
      </c>
      <c r="J858" s="5" t="str">
        <f>'Calendar Tab'!$F858 &amp;"-" &amp;'Calendar Tab'!$E858</f>
        <v>2012-Q2</v>
      </c>
      <c r="K858" s="5" t="str">
        <f>'Calendar Tab'!$F858 &amp; "-" &amp; 'Calendar Tab'!$D858</f>
        <v>2012-May</v>
      </c>
      <c r="L858" s="5">
        <f>'Calendar Tab'!$F858 *100 +'Calendar Tab'!$C858</f>
        <v>201205</v>
      </c>
    </row>
    <row r="859" spans="1:12">
      <c r="A859" s="8">
        <f>'Calendar Tab'!$F859*10000 + 'Calendar Tab'!$C859*100 +'Calendar Tab'!$I859</f>
        <v>20120507</v>
      </c>
      <c r="B859" s="7">
        <v>41036</v>
      </c>
      <c r="C859" s="8">
        <f>INT(TEXT('Calendar Tab'!$B859, "m"))</f>
        <v>5</v>
      </c>
      <c r="D859" s="8" t="str">
        <f>TEXT('Calendar Tab'!$B859, "mmm")</f>
        <v>May</v>
      </c>
      <c r="E859" s="9" t="str">
        <f xml:space="preserve">  "Q" &amp;  ( 1 + QUOTIENT('Calendar Tab'!$C859-1, 3))</f>
        <v>Q2</v>
      </c>
      <c r="F859" s="8">
        <f>YEAR('Calendar Tab'!$B859)</f>
        <v>2012</v>
      </c>
      <c r="G859" s="8">
        <f>WEEKDAY('Calendar Tab'!$B859)</f>
        <v>2</v>
      </c>
      <c r="H859" s="8" t="str">
        <f>TEXT('Calendar Tab'!$B859, "ddd")</f>
        <v>Mon</v>
      </c>
      <c r="I859" s="8">
        <f>INT(TEXT('Calendar Tab'!$B859, "d"))</f>
        <v>7</v>
      </c>
      <c r="J859" s="8" t="str">
        <f>'Calendar Tab'!$F859 &amp;"-" &amp;'Calendar Tab'!$E859</f>
        <v>2012-Q2</v>
      </c>
      <c r="K859" s="8" t="str">
        <f>'Calendar Tab'!$F859 &amp; "-" &amp; 'Calendar Tab'!$D859</f>
        <v>2012-May</v>
      </c>
      <c r="L859" s="8">
        <f>'Calendar Tab'!$F859 *100 +'Calendar Tab'!$C859</f>
        <v>201205</v>
      </c>
    </row>
    <row r="860" spans="1:12">
      <c r="A860" s="5">
        <f>'Calendar Tab'!$F860*10000 + 'Calendar Tab'!$C860*100 +'Calendar Tab'!$I860</f>
        <v>20120508</v>
      </c>
      <c r="B860" s="4">
        <v>41037</v>
      </c>
      <c r="C860" s="5">
        <f>INT(TEXT('Calendar Tab'!$B860, "m"))</f>
        <v>5</v>
      </c>
      <c r="D860" s="5" t="str">
        <f>TEXT('Calendar Tab'!$B860, "mmm")</f>
        <v>May</v>
      </c>
      <c r="E860" s="6" t="str">
        <f xml:space="preserve">  "Q" &amp;  ( 1 + QUOTIENT('Calendar Tab'!$C860-1, 3))</f>
        <v>Q2</v>
      </c>
      <c r="F860" s="5">
        <f>YEAR('Calendar Tab'!$B860)</f>
        <v>2012</v>
      </c>
      <c r="G860" s="5">
        <f>WEEKDAY('Calendar Tab'!$B860)</f>
        <v>3</v>
      </c>
      <c r="H860" s="5" t="str">
        <f>TEXT('Calendar Tab'!$B860, "ddd")</f>
        <v>Tue</v>
      </c>
      <c r="I860" s="5">
        <f>INT(TEXT('Calendar Tab'!$B860, "d"))</f>
        <v>8</v>
      </c>
      <c r="J860" s="5" t="str">
        <f>'Calendar Tab'!$F860 &amp;"-" &amp;'Calendar Tab'!$E860</f>
        <v>2012-Q2</v>
      </c>
      <c r="K860" s="5" t="str">
        <f>'Calendar Tab'!$F860 &amp; "-" &amp; 'Calendar Tab'!$D860</f>
        <v>2012-May</v>
      </c>
      <c r="L860" s="5">
        <f>'Calendar Tab'!$F860 *100 +'Calendar Tab'!$C860</f>
        <v>201205</v>
      </c>
    </row>
    <row r="861" spans="1:12">
      <c r="A861" s="8">
        <f>'Calendar Tab'!$F861*10000 + 'Calendar Tab'!$C861*100 +'Calendar Tab'!$I861</f>
        <v>20120509</v>
      </c>
      <c r="B861" s="7">
        <v>41038</v>
      </c>
      <c r="C861" s="8">
        <f>INT(TEXT('Calendar Tab'!$B861, "m"))</f>
        <v>5</v>
      </c>
      <c r="D861" s="8" t="str">
        <f>TEXT('Calendar Tab'!$B861, "mmm")</f>
        <v>May</v>
      </c>
      <c r="E861" s="9" t="str">
        <f xml:space="preserve">  "Q" &amp;  ( 1 + QUOTIENT('Calendar Tab'!$C861-1, 3))</f>
        <v>Q2</v>
      </c>
      <c r="F861" s="8">
        <f>YEAR('Calendar Tab'!$B861)</f>
        <v>2012</v>
      </c>
      <c r="G861" s="8">
        <f>WEEKDAY('Calendar Tab'!$B861)</f>
        <v>4</v>
      </c>
      <c r="H861" s="8" t="str">
        <f>TEXT('Calendar Tab'!$B861, "ddd")</f>
        <v>Wed</v>
      </c>
      <c r="I861" s="8">
        <f>INT(TEXT('Calendar Tab'!$B861, "d"))</f>
        <v>9</v>
      </c>
      <c r="J861" s="8" t="str">
        <f>'Calendar Tab'!$F861 &amp;"-" &amp;'Calendar Tab'!$E861</f>
        <v>2012-Q2</v>
      </c>
      <c r="K861" s="8" t="str">
        <f>'Calendar Tab'!$F861 &amp; "-" &amp; 'Calendar Tab'!$D861</f>
        <v>2012-May</v>
      </c>
      <c r="L861" s="8">
        <f>'Calendar Tab'!$F861 *100 +'Calendar Tab'!$C861</f>
        <v>201205</v>
      </c>
    </row>
    <row r="862" spans="1:12">
      <c r="A862" s="5">
        <f>'Calendar Tab'!$F862*10000 + 'Calendar Tab'!$C862*100 +'Calendar Tab'!$I862</f>
        <v>20120510</v>
      </c>
      <c r="B862" s="4">
        <v>41039</v>
      </c>
      <c r="C862" s="5">
        <f>INT(TEXT('Calendar Tab'!$B862, "m"))</f>
        <v>5</v>
      </c>
      <c r="D862" s="5" t="str">
        <f>TEXT('Calendar Tab'!$B862, "mmm")</f>
        <v>May</v>
      </c>
      <c r="E862" s="6" t="str">
        <f xml:space="preserve">  "Q" &amp;  ( 1 + QUOTIENT('Calendar Tab'!$C862-1, 3))</f>
        <v>Q2</v>
      </c>
      <c r="F862" s="5">
        <f>YEAR('Calendar Tab'!$B862)</f>
        <v>2012</v>
      </c>
      <c r="G862" s="5">
        <f>WEEKDAY('Calendar Tab'!$B862)</f>
        <v>5</v>
      </c>
      <c r="H862" s="5" t="str">
        <f>TEXT('Calendar Tab'!$B862, "ddd")</f>
        <v>Thu</v>
      </c>
      <c r="I862" s="5">
        <f>INT(TEXT('Calendar Tab'!$B862, "d"))</f>
        <v>10</v>
      </c>
      <c r="J862" s="5" t="str">
        <f>'Calendar Tab'!$F862 &amp;"-" &amp;'Calendar Tab'!$E862</f>
        <v>2012-Q2</v>
      </c>
      <c r="K862" s="5" t="str">
        <f>'Calendar Tab'!$F862 &amp; "-" &amp; 'Calendar Tab'!$D862</f>
        <v>2012-May</v>
      </c>
      <c r="L862" s="5">
        <f>'Calendar Tab'!$F862 *100 +'Calendar Tab'!$C862</f>
        <v>201205</v>
      </c>
    </row>
    <row r="863" spans="1:12">
      <c r="A863" s="8">
        <f>'Calendar Tab'!$F863*10000 + 'Calendar Tab'!$C863*100 +'Calendar Tab'!$I863</f>
        <v>20120511</v>
      </c>
      <c r="B863" s="7">
        <v>41040</v>
      </c>
      <c r="C863" s="8">
        <f>INT(TEXT('Calendar Tab'!$B863, "m"))</f>
        <v>5</v>
      </c>
      <c r="D863" s="8" t="str">
        <f>TEXT('Calendar Tab'!$B863, "mmm")</f>
        <v>May</v>
      </c>
      <c r="E863" s="9" t="str">
        <f xml:space="preserve">  "Q" &amp;  ( 1 + QUOTIENT('Calendar Tab'!$C863-1, 3))</f>
        <v>Q2</v>
      </c>
      <c r="F863" s="8">
        <f>YEAR('Calendar Tab'!$B863)</f>
        <v>2012</v>
      </c>
      <c r="G863" s="8">
        <f>WEEKDAY('Calendar Tab'!$B863)</f>
        <v>6</v>
      </c>
      <c r="H863" s="8" t="str">
        <f>TEXT('Calendar Tab'!$B863, "ddd")</f>
        <v>Fri</v>
      </c>
      <c r="I863" s="8">
        <f>INT(TEXT('Calendar Tab'!$B863, "d"))</f>
        <v>11</v>
      </c>
      <c r="J863" s="8" t="str">
        <f>'Calendar Tab'!$F863 &amp;"-" &amp;'Calendar Tab'!$E863</f>
        <v>2012-Q2</v>
      </c>
      <c r="K863" s="8" t="str">
        <f>'Calendar Tab'!$F863 &amp; "-" &amp; 'Calendar Tab'!$D863</f>
        <v>2012-May</v>
      </c>
      <c r="L863" s="8">
        <f>'Calendar Tab'!$F863 *100 +'Calendar Tab'!$C863</f>
        <v>201205</v>
      </c>
    </row>
    <row r="864" spans="1:12">
      <c r="A864" s="5">
        <f>'Calendar Tab'!$F864*10000 + 'Calendar Tab'!$C864*100 +'Calendar Tab'!$I864</f>
        <v>20120512</v>
      </c>
      <c r="B864" s="4">
        <v>41041</v>
      </c>
      <c r="C864" s="5">
        <f>INT(TEXT('Calendar Tab'!$B864, "m"))</f>
        <v>5</v>
      </c>
      <c r="D864" s="5" t="str">
        <f>TEXT('Calendar Tab'!$B864, "mmm")</f>
        <v>May</v>
      </c>
      <c r="E864" s="6" t="str">
        <f xml:space="preserve">  "Q" &amp;  ( 1 + QUOTIENT('Calendar Tab'!$C864-1, 3))</f>
        <v>Q2</v>
      </c>
      <c r="F864" s="5">
        <f>YEAR('Calendar Tab'!$B864)</f>
        <v>2012</v>
      </c>
      <c r="G864" s="5">
        <f>WEEKDAY('Calendar Tab'!$B864)</f>
        <v>7</v>
      </c>
      <c r="H864" s="5" t="str">
        <f>TEXT('Calendar Tab'!$B864, "ddd")</f>
        <v>Sat</v>
      </c>
      <c r="I864" s="5">
        <f>INT(TEXT('Calendar Tab'!$B864, "d"))</f>
        <v>12</v>
      </c>
      <c r="J864" s="5" t="str">
        <f>'Calendar Tab'!$F864 &amp;"-" &amp;'Calendar Tab'!$E864</f>
        <v>2012-Q2</v>
      </c>
      <c r="K864" s="5" t="str">
        <f>'Calendar Tab'!$F864 &amp; "-" &amp; 'Calendar Tab'!$D864</f>
        <v>2012-May</v>
      </c>
      <c r="L864" s="5">
        <f>'Calendar Tab'!$F864 *100 +'Calendar Tab'!$C864</f>
        <v>201205</v>
      </c>
    </row>
    <row r="865" spans="1:12">
      <c r="A865" s="8">
        <f>'Calendar Tab'!$F865*10000 + 'Calendar Tab'!$C865*100 +'Calendar Tab'!$I865</f>
        <v>20120513</v>
      </c>
      <c r="B865" s="7">
        <v>41042</v>
      </c>
      <c r="C865" s="8">
        <f>INT(TEXT('Calendar Tab'!$B865, "m"))</f>
        <v>5</v>
      </c>
      <c r="D865" s="8" t="str">
        <f>TEXT('Calendar Tab'!$B865, "mmm")</f>
        <v>May</v>
      </c>
      <c r="E865" s="9" t="str">
        <f xml:space="preserve">  "Q" &amp;  ( 1 + QUOTIENT('Calendar Tab'!$C865-1, 3))</f>
        <v>Q2</v>
      </c>
      <c r="F865" s="8">
        <f>YEAR('Calendar Tab'!$B865)</f>
        <v>2012</v>
      </c>
      <c r="G865" s="8">
        <f>WEEKDAY('Calendar Tab'!$B865)</f>
        <v>1</v>
      </c>
      <c r="H865" s="8" t="str">
        <f>TEXT('Calendar Tab'!$B865, "ddd")</f>
        <v>Sun</v>
      </c>
      <c r="I865" s="8">
        <f>INT(TEXT('Calendar Tab'!$B865, "d"))</f>
        <v>13</v>
      </c>
      <c r="J865" s="8" t="str">
        <f>'Calendar Tab'!$F865 &amp;"-" &amp;'Calendar Tab'!$E865</f>
        <v>2012-Q2</v>
      </c>
      <c r="K865" s="8" t="str">
        <f>'Calendar Tab'!$F865 &amp; "-" &amp; 'Calendar Tab'!$D865</f>
        <v>2012-May</v>
      </c>
      <c r="L865" s="8">
        <f>'Calendar Tab'!$F865 *100 +'Calendar Tab'!$C865</f>
        <v>201205</v>
      </c>
    </row>
    <row r="866" spans="1:12">
      <c r="A866" s="5">
        <f>'Calendar Tab'!$F866*10000 + 'Calendar Tab'!$C866*100 +'Calendar Tab'!$I866</f>
        <v>20120514</v>
      </c>
      <c r="B866" s="4">
        <v>41043</v>
      </c>
      <c r="C866" s="5">
        <f>INT(TEXT('Calendar Tab'!$B866, "m"))</f>
        <v>5</v>
      </c>
      <c r="D866" s="5" t="str">
        <f>TEXT('Calendar Tab'!$B866, "mmm")</f>
        <v>May</v>
      </c>
      <c r="E866" s="6" t="str">
        <f xml:space="preserve">  "Q" &amp;  ( 1 + QUOTIENT('Calendar Tab'!$C866-1, 3))</f>
        <v>Q2</v>
      </c>
      <c r="F866" s="5">
        <f>YEAR('Calendar Tab'!$B866)</f>
        <v>2012</v>
      </c>
      <c r="G866" s="5">
        <f>WEEKDAY('Calendar Tab'!$B866)</f>
        <v>2</v>
      </c>
      <c r="H866" s="5" t="str">
        <f>TEXT('Calendar Tab'!$B866, "ddd")</f>
        <v>Mon</v>
      </c>
      <c r="I866" s="5">
        <f>INT(TEXT('Calendar Tab'!$B866, "d"))</f>
        <v>14</v>
      </c>
      <c r="J866" s="5" t="str">
        <f>'Calendar Tab'!$F866 &amp;"-" &amp;'Calendar Tab'!$E866</f>
        <v>2012-Q2</v>
      </c>
      <c r="K866" s="5" t="str">
        <f>'Calendar Tab'!$F866 &amp; "-" &amp; 'Calendar Tab'!$D866</f>
        <v>2012-May</v>
      </c>
      <c r="L866" s="5">
        <f>'Calendar Tab'!$F866 *100 +'Calendar Tab'!$C866</f>
        <v>201205</v>
      </c>
    </row>
    <row r="867" spans="1:12">
      <c r="A867" s="8">
        <f>'Calendar Tab'!$F867*10000 + 'Calendar Tab'!$C867*100 +'Calendar Tab'!$I867</f>
        <v>20120515</v>
      </c>
      <c r="B867" s="7">
        <v>41044</v>
      </c>
      <c r="C867" s="8">
        <f>INT(TEXT('Calendar Tab'!$B867, "m"))</f>
        <v>5</v>
      </c>
      <c r="D867" s="8" t="str">
        <f>TEXT('Calendar Tab'!$B867, "mmm")</f>
        <v>May</v>
      </c>
      <c r="E867" s="9" t="str">
        <f xml:space="preserve">  "Q" &amp;  ( 1 + QUOTIENT('Calendar Tab'!$C867-1, 3))</f>
        <v>Q2</v>
      </c>
      <c r="F867" s="8">
        <f>YEAR('Calendar Tab'!$B867)</f>
        <v>2012</v>
      </c>
      <c r="G867" s="8">
        <f>WEEKDAY('Calendar Tab'!$B867)</f>
        <v>3</v>
      </c>
      <c r="H867" s="8" t="str">
        <f>TEXT('Calendar Tab'!$B867, "ddd")</f>
        <v>Tue</v>
      </c>
      <c r="I867" s="8">
        <f>INT(TEXT('Calendar Tab'!$B867, "d"))</f>
        <v>15</v>
      </c>
      <c r="J867" s="8" t="str">
        <f>'Calendar Tab'!$F867 &amp;"-" &amp;'Calendar Tab'!$E867</f>
        <v>2012-Q2</v>
      </c>
      <c r="K867" s="8" t="str">
        <f>'Calendar Tab'!$F867 &amp; "-" &amp; 'Calendar Tab'!$D867</f>
        <v>2012-May</v>
      </c>
      <c r="L867" s="8">
        <f>'Calendar Tab'!$F867 *100 +'Calendar Tab'!$C867</f>
        <v>201205</v>
      </c>
    </row>
    <row r="868" spans="1:12">
      <c r="A868" s="5">
        <f>'Calendar Tab'!$F868*10000 + 'Calendar Tab'!$C868*100 +'Calendar Tab'!$I868</f>
        <v>20120516</v>
      </c>
      <c r="B868" s="4">
        <v>41045</v>
      </c>
      <c r="C868" s="5">
        <f>INT(TEXT('Calendar Tab'!$B868, "m"))</f>
        <v>5</v>
      </c>
      <c r="D868" s="5" t="str">
        <f>TEXT('Calendar Tab'!$B868, "mmm")</f>
        <v>May</v>
      </c>
      <c r="E868" s="6" t="str">
        <f xml:space="preserve">  "Q" &amp;  ( 1 + QUOTIENT('Calendar Tab'!$C868-1, 3))</f>
        <v>Q2</v>
      </c>
      <c r="F868" s="5">
        <f>YEAR('Calendar Tab'!$B868)</f>
        <v>2012</v>
      </c>
      <c r="G868" s="5">
        <f>WEEKDAY('Calendar Tab'!$B868)</f>
        <v>4</v>
      </c>
      <c r="H868" s="5" t="str">
        <f>TEXT('Calendar Tab'!$B868, "ddd")</f>
        <v>Wed</v>
      </c>
      <c r="I868" s="5">
        <f>INT(TEXT('Calendar Tab'!$B868, "d"))</f>
        <v>16</v>
      </c>
      <c r="J868" s="5" t="str">
        <f>'Calendar Tab'!$F868 &amp;"-" &amp;'Calendar Tab'!$E868</f>
        <v>2012-Q2</v>
      </c>
      <c r="K868" s="5" t="str">
        <f>'Calendar Tab'!$F868 &amp; "-" &amp; 'Calendar Tab'!$D868</f>
        <v>2012-May</v>
      </c>
      <c r="L868" s="5">
        <f>'Calendar Tab'!$F868 *100 +'Calendar Tab'!$C868</f>
        <v>201205</v>
      </c>
    </row>
    <row r="869" spans="1:12">
      <c r="A869" s="8">
        <f>'Calendar Tab'!$F869*10000 + 'Calendar Tab'!$C869*100 +'Calendar Tab'!$I869</f>
        <v>20120517</v>
      </c>
      <c r="B869" s="7">
        <v>41046</v>
      </c>
      <c r="C869" s="8">
        <f>INT(TEXT('Calendar Tab'!$B869, "m"))</f>
        <v>5</v>
      </c>
      <c r="D869" s="8" t="str">
        <f>TEXT('Calendar Tab'!$B869, "mmm")</f>
        <v>May</v>
      </c>
      <c r="E869" s="9" t="str">
        <f xml:space="preserve">  "Q" &amp;  ( 1 + QUOTIENT('Calendar Tab'!$C869-1, 3))</f>
        <v>Q2</v>
      </c>
      <c r="F869" s="8">
        <f>YEAR('Calendar Tab'!$B869)</f>
        <v>2012</v>
      </c>
      <c r="G869" s="8">
        <f>WEEKDAY('Calendar Tab'!$B869)</f>
        <v>5</v>
      </c>
      <c r="H869" s="8" t="str">
        <f>TEXT('Calendar Tab'!$B869, "ddd")</f>
        <v>Thu</v>
      </c>
      <c r="I869" s="8">
        <f>INT(TEXT('Calendar Tab'!$B869, "d"))</f>
        <v>17</v>
      </c>
      <c r="J869" s="8" t="str">
        <f>'Calendar Tab'!$F869 &amp;"-" &amp;'Calendar Tab'!$E869</f>
        <v>2012-Q2</v>
      </c>
      <c r="K869" s="8" t="str">
        <f>'Calendar Tab'!$F869 &amp; "-" &amp; 'Calendar Tab'!$D869</f>
        <v>2012-May</v>
      </c>
      <c r="L869" s="8">
        <f>'Calendar Tab'!$F869 *100 +'Calendar Tab'!$C869</f>
        <v>201205</v>
      </c>
    </row>
    <row r="870" spans="1:12">
      <c r="A870" s="5">
        <f>'Calendar Tab'!$F870*10000 + 'Calendar Tab'!$C870*100 +'Calendar Tab'!$I870</f>
        <v>20120518</v>
      </c>
      <c r="B870" s="4">
        <v>41047</v>
      </c>
      <c r="C870" s="5">
        <f>INT(TEXT('Calendar Tab'!$B870, "m"))</f>
        <v>5</v>
      </c>
      <c r="D870" s="5" t="str">
        <f>TEXT('Calendar Tab'!$B870, "mmm")</f>
        <v>May</v>
      </c>
      <c r="E870" s="6" t="str">
        <f xml:space="preserve">  "Q" &amp;  ( 1 + QUOTIENT('Calendar Tab'!$C870-1, 3))</f>
        <v>Q2</v>
      </c>
      <c r="F870" s="5">
        <f>YEAR('Calendar Tab'!$B870)</f>
        <v>2012</v>
      </c>
      <c r="G870" s="5">
        <f>WEEKDAY('Calendar Tab'!$B870)</f>
        <v>6</v>
      </c>
      <c r="H870" s="5" t="str">
        <f>TEXT('Calendar Tab'!$B870, "ddd")</f>
        <v>Fri</v>
      </c>
      <c r="I870" s="5">
        <f>INT(TEXT('Calendar Tab'!$B870, "d"))</f>
        <v>18</v>
      </c>
      <c r="J870" s="5" t="str">
        <f>'Calendar Tab'!$F870 &amp;"-" &amp;'Calendar Tab'!$E870</f>
        <v>2012-Q2</v>
      </c>
      <c r="K870" s="5" t="str">
        <f>'Calendar Tab'!$F870 &amp; "-" &amp; 'Calendar Tab'!$D870</f>
        <v>2012-May</v>
      </c>
      <c r="L870" s="5">
        <f>'Calendar Tab'!$F870 *100 +'Calendar Tab'!$C870</f>
        <v>201205</v>
      </c>
    </row>
    <row r="871" spans="1:12">
      <c r="A871" s="8">
        <f>'Calendar Tab'!$F871*10000 + 'Calendar Tab'!$C871*100 +'Calendar Tab'!$I871</f>
        <v>20120519</v>
      </c>
      <c r="B871" s="7">
        <v>41048</v>
      </c>
      <c r="C871" s="8">
        <f>INT(TEXT('Calendar Tab'!$B871, "m"))</f>
        <v>5</v>
      </c>
      <c r="D871" s="8" t="str">
        <f>TEXT('Calendar Tab'!$B871, "mmm")</f>
        <v>May</v>
      </c>
      <c r="E871" s="9" t="str">
        <f xml:space="preserve">  "Q" &amp;  ( 1 + QUOTIENT('Calendar Tab'!$C871-1, 3))</f>
        <v>Q2</v>
      </c>
      <c r="F871" s="8">
        <f>YEAR('Calendar Tab'!$B871)</f>
        <v>2012</v>
      </c>
      <c r="G871" s="8">
        <f>WEEKDAY('Calendar Tab'!$B871)</f>
        <v>7</v>
      </c>
      <c r="H871" s="8" t="str">
        <f>TEXT('Calendar Tab'!$B871, "ddd")</f>
        <v>Sat</v>
      </c>
      <c r="I871" s="8">
        <f>INT(TEXT('Calendar Tab'!$B871, "d"))</f>
        <v>19</v>
      </c>
      <c r="J871" s="8" t="str">
        <f>'Calendar Tab'!$F871 &amp;"-" &amp;'Calendar Tab'!$E871</f>
        <v>2012-Q2</v>
      </c>
      <c r="K871" s="8" t="str">
        <f>'Calendar Tab'!$F871 &amp; "-" &amp; 'Calendar Tab'!$D871</f>
        <v>2012-May</v>
      </c>
      <c r="L871" s="8">
        <f>'Calendar Tab'!$F871 *100 +'Calendar Tab'!$C871</f>
        <v>201205</v>
      </c>
    </row>
    <row r="872" spans="1:12">
      <c r="A872" s="5">
        <f>'Calendar Tab'!$F872*10000 + 'Calendar Tab'!$C872*100 +'Calendar Tab'!$I872</f>
        <v>20120520</v>
      </c>
      <c r="B872" s="4">
        <v>41049</v>
      </c>
      <c r="C872" s="5">
        <f>INT(TEXT('Calendar Tab'!$B872, "m"))</f>
        <v>5</v>
      </c>
      <c r="D872" s="5" t="str">
        <f>TEXT('Calendar Tab'!$B872, "mmm")</f>
        <v>May</v>
      </c>
      <c r="E872" s="6" t="str">
        <f xml:space="preserve">  "Q" &amp;  ( 1 + QUOTIENT('Calendar Tab'!$C872-1, 3))</f>
        <v>Q2</v>
      </c>
      <c r="F872" s="5">
        <f>YEAR('Calendar Tab'!$B872)</f>
        <v>2012</v>
      </c>
      <c r="G872" s="5">
        <f>WEEKDAY('Calendar Tab'!$B872)</f>
        <v>1</v>
      </c>
      <c r="H872" s="5" t="str">
        <f>TEXT('Calendar Tab'!$B872, "ddd")</f>
        <v>Sun</v>
      </c>
      <c r="I872" s="5">
        <f>INT(TEXT('Calendar Tab'!$B872, "d"))</f>
        <v>20</v>
      </c>
      <c r="J872" s="5" t="str">
        <f>'Calendar Tab'!$F872 &amp;"-" &amp;'Calendar Tab'!$E872</f>
        <v>2012-Q2</v>
      </c>
      <c r="K872" s="5" t="str">
        <f>'Calendar Tab'!$F872 &amp; "-" &amp; 'Calendar Tab'!$D872</f>
        <v>2012-May</v>
      </c>
      <c r="L872" s="5">
        <f>'Calendar Tab'!$F872 *100 +'Calendar Tab'!$C872</f>
        <v>201205</v>
      </c>
    </row>
    <row r="873" spans="1:12">
      <c r="A873" s="8">
        <f>'Calendar Tab'!$F873*10000 + 'Calendar Tab'!$C873*100 +'Calendar Tab'!$I873</f>
        <v>20120521</v>
      </c>
      <c r="B873" s="7">
        <v>41050</v>
      </c>
      <c r="C873" s="8">
        <f>INT(TEXT('Calendar Tab'!$B873, "m"))</f>
        <v>5</v>
      </c>
      <c r="D873" s="8" t="str">
        <f>TEXT('Calendar Tab'!$B873, "mmm")</f>
        <v>May</v>
      </c>
      <c r="E873" s="9" t="str">
        <f xml:space="preserve">  "Q" &amp;  ( 1 + QUOTIENT('Calendar Tab'!$C873-1, 3))</f>
        <v>Q2</v>
      </c>
      <c r="F873" s="8">
        <f>YEAR('Calendar Tab'!$B873)</f>
        <v>2012</v>
      </c>
      <c r="G873" s="8">
        <f>WEEKDAY('Calendar Tab'!$B873)</f>
        <v>2</v>
      </c>
      <c r="H873" s="8" t="str">
        <f>TEXT('Calendar Tab'!$B873, "ddd")</f>
        <v>Mon</v>
      </c>
      <c r="I873" s="8">
        <f>INT(TEXT('Calendar Tab'!$B873, "d"))</f>
        <v>21</v>
      </c>
      <c r="J873" s="8" t="str">
        <f>'Calendar Tab'!$F873 &amp;"-" &amp;'Calendar Tab'!$E873</f>
        <v>2012-Q2</v>
      </c>
      <c r="K873" s="8" t="str">
        <f>'Calendar Tab'!$F873 &amp; "-" &amp; 'Calendar Tab'!$D873</f>
        <v>2012-May</v>
      </c>
      <c r="L873" s="8">
        <f>'Calendar Tab'!$F873 *100 +'Calendar Tab'!$C873</f>
        <v>201205</v>
      </c>
    </row>
    <row r="874" spans="1:12">
      <c r="A874" s="5">
        <f>'Calendar Tab'!$F874*10000 + 'Calendar Tab'!$C874*100 +'Calendar Tab'!$I874</f>
        <v>20120522</v>
      </c>
      <c r="B874" s="4">
        <v>41051</v>
      </c>
      <c r="C874" s="5">
        <f>INT(TEXT('Calendar Tab'!$B874, "m"))</f>
        <v>5</v>
      </c>
      <c r="D874" s="5" t="str">
        <f>TEXT('Calendar Tab'!$B874, "mmm")</f>
        <v>May</v>
      </c>
      <c r="E874" s="6" t="str">
        <f xml:space="preserve">  "Q" &amp;  ( 1 + QUOTIENT('Calendar Tab'!$C874-1, 3))</f>
        <v>Q2</v>
      </c>
      <c r="F874" s="5">
        <f>YEAR('Calendar Tab'!$B874)</f>
        <v>2012</v>
      </c>
      <c r="G874" s="5">
        <f>WEEKDAY('Calendar Tab'!$B874)</f>
        <v>3</v>
      </c>
      <c r="H874" s="5" t="str">
        <f>TEXT('Calendar Tab'!$B874, "ddd")</f>
        <v>Tue</v>
      </c>
      <c r="I874" s="5">
        <f>INT(TEXT('Calendar Tab'!$B874, "d"))</f>
        <v>22</v>
      </c>
      <c r="J874" s="5" t="str">
        <f>'Calendar Tab'!$F874 &amp;"-" &amp;'Calendar Tab'!$E874</f>
        <v>2012-Q2</v>
      </c>
      <c r="K874" s="5" t="str">
        <f>'Calendar Tab'!$F874 &amp; "-" &amp; 'Calendar Tab'!$D874</f>
        <v>2012-May</v>
      </c>
      <c r="L874" s="5">
        <f>'Calendar Tab'!$F874 *100 +'Calendar Tab'!$C874</f>
        <v>201205</v>
      </c>
    </row>
    <row r="875" spans="1:12">
      <c r="A875" s="8">
        <f>'Calendar Tab'!$F875*10000 + 'Calendar Tab'!$C875*100 +'Calendar Tab'!$I875</f>
        <v>20120523</v>
      </c>
      <c r="B875" s="7">
        <v>41052</v>
      </c>
      <c r="C875" s="8">
        <f>INT(TEXT('Calendar Tab'!$B875, "m"))</f>
        <v>5</v>
      </c>
      <c r="D875" s="8" t="str">
        <f>TEXT('Calendar Tab'!$B875, "mmm")</f>
        <v>May</v>
      </c>
      <c r="E875" s="9" t="str">
        <f xml:space="preserve">  "Q" &amp;  ( 1 + QUOTIENT('Calendar Tab'!$C875-1, 3))</f>
        <v>Q2</v>
      </c>
      <c r="F875" s="8">
        <f>YEAR('Calendar Tab'!$B875)</f>
        <v>2012</v>
      </c>
      <c r="G875" s="8">
        <f>WEEKDAY('Calendar Tab'!$B875)</f>
        <v>4</v>
      </c>
      <c r="H875" s="8" t="str">
        <f>TEXT('Calendar Tab'!$B875, "ddd")</f>
        <v>Wed</v>
      </c>
      <c r="I875" s="8">
        <f>INT(TEXT('Calendar Tab'!$B875, "d"))</f>
        <v>23</v>
      </c>
      <c r="J875" s="8" t="str">
        <f>'Calendar Tab'!$F875 &amp;"-" &amp;'Calendar Tab'!$E875</f>
        <v>2012-Q2</v>
      </c>
      <c r="K875" s="8" t="str">
        <f>'Calendar Tab'!$F875 &amp; "-" &amp; 'Calendar Tab'!$D875</f>
        <v>2012-May</v>
      </c>
      <c r="L875" s="8">
        <f>'Calendar Tab'!$F875 *100 +'Calendar Tab'!$C875</f>
        <v>201205</v>
      </c>
    </row>
    <row r="876" spans="1:12">
      <c r="A876" s="5">
        <f>'Calendar Tab'!$F876*10000 + 'Calendar Tab'!$C876*100 +'Calendar Tab'!$I876</f>
        <v>20120524</v>
      </c>
      <c r="B876" s="4">
        <v>41053</v>
      </c>
      <c r="C876" s="5">
        <f>INT(TEXT('Calendar Tab'!$B876, "m"))</f>
        <v>5</v>
      </c>
      <c r="D876" s="5" t="str">
        <f>TEXT('Calendar Tab'!$B876, "mmm")</f>
        <v>May</v>
      </c>
      <c r="E876" s="6" t="str">
        <f xml:space="preserve">  "Q" &amp;  ( 1 + QUOTIENT('Calendar Tab'!$C876-1, 3))</f>
        <v>Q2</v>
      </c>
      <c r="F876" s="5">
        <f>YEAR('Calendar Tab'!$B876)</f>
        <v>2012</v>
      </c>
      <c r="G876" s="5">
        <f>WEEKDAY('Calendar Tab'!$B876)</f>
        <v>5</v>
      </c>
      <c r="H876" s="5" t="str">
        <f>TEXT('Calendar Tab'!$B876, "ddd")</f>
        <v>Thu</v>
      </c>
      <c r="I876" s="5">
        <f>INT(TEXT('Calendar Tab'!$B876, "d"))</f>
        <v>24</v>
      </c>
      <c r="J876" s="5" t="str">
        <f>'Calendar Tab'!$F876 &amp;"-" &amp;'Calendar Tab'!$E876</f>
        <v>2012-Q2</v>
      </c>
      <c r="K876" s="5" t="str">
        <f>'Calendar Tab'!$F876 &amp; "-" &amp; 'Calendar Tab'!$D876</f>
        <v>2012-May</v>
      </c>
      <c r="L876" s="5">
        <f>'Calendar Tab'!$F876 *100 +'Calendar Tab'!$C876</f>
        <v>201205</v>
      </c>
    </row>
    <row r="877" spans="1:12">
      <c r="A877" s="8">
        <f>'Calendar Tab'!$F877*10000 + 'Calendar Tab'!$C877*100 +'Calendar Tab'!$I877</f>
        <v>20120525</v>
      </c>
      <c r="B877" s="7">
        <v>41054</v>
      </c>
      <c r="C877" s="8">
        <f>INT(TEXT('Calendar Tab'!$B877, "m"))</f>
        <v>5</v>
      </c>
      <c r="D877" s="8" t="str">
        <f>TEXT('Calendar Tab'!$B877, "mmm")</f>
        <v>May</v>
      </c>
      <c r="E877" s="9" t="str">
        <f xml:space="preserve">  "Q" &amp;  ( 1 + QUOTIENT('Calendar Tab'!$C877-1, 3))</f>
        <v>Q2</v>
      </c>
      <c r="F877" s="8">
        <f>YEAR('Calendar Tab'!$B877)</f>
        <v>2012</v>
      </c>
      <c r="G877" s="8">
        <f>WEEKDAY('Calendar Tab'!$B877)</f>
        <v>6</v>
      </c>
      <c r="H877" s="8" t="str">
        <f>TEXT('Calendar Tab'!$B877, "ddd")</f>
        <v>Fri</v>
      </c>
      <c r="I877" s="8">
        <f>INT(TEXT('Calendar Tab'!$B877, "d"))</f>
        <v>25</v>
      </c>
      <c r="J877" s="8" t="str">
        <f>'Calendar Tab'!$F877 &amp;"-" &amp;'Calendar Tab'!$E877</f>
        <v>2012-Q2</v>
      </c>
      <c r="K877" s="8" t="str">
        <f>'Calendar Tab'!$F877 &amp; "-" &amp; 'Calendar Tab'!$D877</f>
        <v>2012-May</v>
      </c>
      <c r="L877" s="8">
        <f>'Calendar Tab'!$F877 *100 +'Calendar Tab'!$C877</f>
        <v>201205</v>
      </c>
    </row>
    <row r="878" spans="1:12">
      <c r="A878" s="5">
        <f>'Calendar Tab'!$F878*10000 + 'Calendar Tab'!$C878*100 +'Calendar Tab'!$I878</f>
        <v>20120526</v>
      </c>
      <c r="B878" s="4">
        <v>41055</v>
      </c>
      <c r="C878" s="5">
        <f>INT(TEXT('Calendar Tab'!$B878, "m"))</f>
        <v>5</v>
      </c>
      <c r="D878" s="5" t="str">
        <f>TEXT('Calendar Tab'!$B878, "mmm")</f>
        <v>May</v>
      </c>
      <c r="E878" s="6" t="str">
        <f xml:space="preserve">  "Q" &amp;  ( 1 + QUOTIENT('Calendar Tab'!$C878-1, 3))</f>
        <v>Q2</v>
      </c>
      <c r="F878" s="5">
        <f>YEAR('Calendar Tab'!$B878)</f>
        <v>2012</v>
      </c>
      <c r="G878" s="5">
        <f>WEEKDAY('Calendar Tab'!$B878)</f>
        <v>7</v>
      </c>
      <c r="H878" s="5" t="str">
        <f>TEXT('Calendar Tab'!$B878, "ddd")</f>
        <v>Sat</v>
      </c>
      <c r="I878" s="5">
        <f>INT(TEXT('Calendar Tab'!$B878, "d"))</f>
        <v>26</v>
      </c>
      <c r="J878" s="5" t="str">
        <f>'Calendar Tab'!$F878 &amp;"-" &amp;'Calendar Tab'!$E878</f>
        <v>2012-Q2</v>
      </c>
      <c r="K878" s="5" t="str">
        <f>'Calendar Tab'!$F878 &amp; "-" &amp; 'Calendar Tab'!$D878</f>
        <v>2012-May</v>
      </c>
      <c r="L878" s="5">
        <f>'Calendar Tab'!$F878 *100 +'Calendar Tab'!$C878</f>
        <v>201205</v>
      </c>
    </row>
    <row r="879" spans="1:12">
      <c r="A879" s="8">
        <f>'Calendar Tab'!$F879*10000 + 'Calendar Tab'!$C879*100 +'Calendar Tab'!$I879</f>
        <v>20120527</v>
      </c>
      <c r="B879" s="7">
        <v>41056</v>
      </c>
      <c r="C879" s="8">
        <f>INT(TEXT('Calendar Tab'!$B879, "m"))</f>
        <v>5</v>
      </c>
      <c r="D879" s="8" t="str">
        <f>TEXT('Calendar Tab'!$B879, "mmm")</f>
        <v>May</v>
      </c>
      <c r="E879" s="9" t="str">
        <f xml:space="preserve">  "Q" &amp;  ( 1 + QUOTIENT('Calendar Tab'!$C879-1, 3))</f>
        <v>Q2</v>
      </c>
      <c r="F879" s="8">
        <f>YEAR('Calendar Tab'!$B879)</f>
        <v>2012</v>
      </c>
      <c r="G879" s="8">
        <f>WEEKDAY('Calendar Tab'!$B879)</f>
        <v>1</v>
      </c>
      <c r="H879" s="8" t="str">
        <f>TEXT('Calendar Tab'!$B879, "ddd")</f>
        <v>Sun</v>
      </c>
      <c r="I879" s="8">
        <f>INT(TEXT('Calendar Tab'!$B879, "d"))</f>
        <v>27</v>
      </c>
      <c r="J879" s="8" t="str">
        <f>'Calendar Tab'!$F879 &amp;"-" &amp;'Calendar Tab'!$E879</f>
        <v>2012-Q2</v>
      </c>
      <c r="K879" s="8" t="str">
        <f>'Calendar Tab'!$F879 &amp; "-" &amp; 'Calendar Tab'!$D879</f>
        <v>2012-May</v>
      </c>
      <c r="L879" s="8">
        <f>'Calendar Tab'!$F879 *100 +'Calendar Tab'!$C879</f>
        <v>201205</v>
      </c>
    </row>
    <row r="880" spans="1:12">
      <c r="A880" s="5">
        <f>'Calendar Tab'!$F880*10000 + 'Calendar Tab'!$C880*100 +'Calendar Tab'!$I880</f>
        <v>20120528</v>
      </c>
      <c r="B880" s="4">
        <v>41057</v>
      </c>
      <c r="C880" s="5">
        <f>INT(TEXT('Calendar Tab'!$B880, "m"))</f>
        <v>5</v>
      </c>
      <c r="D880" s="5" t="str">
        <f>TEXT('Calendar Tab'!$B880, "mmm")</f>
        <v>May</v>
      </c>
      <c r="E880" s="6" t="str">
        <f xml:space="preserve">  "Q" &amp;  ( 1 + QUOTIENT('Calendar Tab'!$C880-1, 3))</f>
        <v>Q2</v>
      </c>
      <c r="F880" s="5">
        <f>YEAR('Calendar Tab'!$B880)</f>
        <v>2012</v>
      </c>
      <c r="G880" s="5">
        <f>WEEKDAY('Calendar Tab'!$B880)</f>
        <v>2</v>
      </c>
      <c r="H880" s="5" t="str">
        <f>TEXT('Calendar Tab'!$B880, "ddd")</f>
        <v>Mon</v>
      </c>
      <c r="I880" s="5">
        <f>INT(TEXT('Calendar Tab'!$B880, "d"))</f>
        <v>28</v>
      </c>
      <c r="J880" s="5" t="str">
        <f>'Calendar Tab'!$F880 &amp;"-" &amp;'Calendar Tab'!$E880</f>
        <v>2012-Q2</v>
      </c>
      <c r="K880" s="5" t="str">
        <f>'Calendar Tab'!$F880 &amp; "-" &amp; 'Calendar Tab'!$D880</f>
        <v>2012-May</v>
      </c>
      <c r="L880" s="5">
        <f>'Calendar Tab'!$F880 *100 +'Calendar Tab'!$C880</f>
        <v>201205</v>
      </c>
    </row>
    <row r="881" spans="1:12">
      <c r="A881" s="8">
        <f>'Calendar Tab'!$F881*10000 + 'Calendar Tab'!$C881*100 +'Calendar Tab'!$I881</f>
        <v>20120529</v>
      </c>
      <c r="B881" s="7">
        <v>41058</v>
      </c>
      <c r="C881" s="8">
        <f>INT(TEXT('Calendar Tab'!$B881, "m"))</f>
        <v>5</v>
      </c>
      <c r="D881" s="8" t="str">
        <f>TEXT('Calendar Tab'!$B881, "mmm")</f>
        <v>May</v>
      </c>
      <c r="E881" s="9" t="str">
        <f xml:space="preserve">  "Q" &amp;  ( 1 + QUOTIENT('Calendar Tab'!$C881-1, 3))</f>
        <v>Q2</v>
      </c>
      <c r="F881" s="8">
        <f>YEAR('Calendar Tab'!$B881)</f>
        <v>2012</v>
      </c>
      <c r="G881" s="8">
        <f>WEEKDAY('Calendar Tab'!$B881)</f>
        <v>3</v>
      </c>
      <c r="H881" s="8" t="str">
        <f>TEXT('Calendar Tab'!$B881, "ddd")</f>
        <v>Tue</v>
      </c>
      <c r="I881" s="8">
        <f>INT(TEXT('Calendar Tab'!$B881, "d"))</f>
        <v>29</v>
      </c>
      <c r="J881" s="8" t="str">
        <f>'Calendar Tab'!$F881 &amp;"-" &amp;'Calendar Tab'!$E881</f>
        <v>2012-Q2</v>
      </c>
      <c r="K881" s="8" t="str">
        <f>'Calendar Tab'!$F881 &amp; "-" &amp; 'Calendar Tab'!$D881</f>
        <v>2012-May</v>
      </c>
      <c r="L881" s="8">
        <f>'Calendar Tab'!$F881 *100 +'Calendar Tab'!$C881</f>
        <v>201205</v>
      </c>
    </row>
    <row r="882" spans="1:12">
      <c r="A882" s="5">
        <f>'Calendar Tab'!$F882*10000 + 'Calendar Tab'!$C882*100 +'Calendar Tab'!$I882</f>
        <v>20120530</v>
      </c>
      <c r="B882" s="4">
        <v>41059</v>
      </c>
      <c r="C882" s="5">
        <f>INT(TEXT('Calendar Tab'!$B882, "m"))</f>
        <v>5</v>
      </c>
      <c r="D882" s="5" t="str">
        <f>TEXT('Calendar Tab'!$B882, "mmm")</f>
        <v>May</v>
      </c>
      <c r="E882" s="6" t="str">
        <f xml:space="preserve">  "Q" &amp;  ( 1 + QUOTIENT('Calendar Tab'!$C882-1, 3))</f>
        <v>Q2</v>
      </c>
      <c r="F882" s="5">
        <f>YEAR('Calendar Tab'!$B882)</f>
        <v>2012</v>
      </c>
      <c r="G882" s="5">
        <f>WEEKDAY('Calendar Tab'!$B882)</f>
        <v>4</v>
      </c>
      <c r="H882" s="5" t="str">
        <f>TEXT('Calendar Tab'!$B882, "ddd")</f>
        <v>Wed</v>
      </c>
      <c r="I882" s="5">
        <f>INT(TEXT('Calendar Tab'!$B882, "d"))</f>
        <v>30</v>
      </c>
      <c r="J882" s="5" t="str">
        <f>'Calendar Tab'!$F882 &amp;"-" &amp;'Calendar Tab'!$E882</f>
        <v>2012-Q2</v>
      </c>
      <c r="K882" s="5" t="str">
        <f>'Calendar Tab'!$F882 &amp; "-" &amp; 'Calendar Tab'!$D882</f>
        <v>2012-May</v>
      </c>
      <c r="L882" s="5">
        <f>'Calendar Tab'!$F882 *100 +'Calendar Tab'!$C882</f>
        <v>201205</v>
      </c>
    </row>
    <row r="883" spans="1:12">
      <c r="A883" s="8">
        <f>'Calendar Tab'!$F883*10000 + 'Calendar Tab'!$C883*100 +'Calendar Tab'!$I883</f>
        <v>20120531</v>
      </c>
      <c r="B883" s="7">
        <v>41060</v>
      </c>
      <c r="C883" s="8">
        <f>INT(TEXT('Calendar Tab'!$B883, "m"))</f>
        <v>5</v>
      </c>
      <c r="D883" s="8" t="str">
        <f>TEXT('Calendar Tab'!$B883, "mmm")</f>
        <v>May</v>
      </c>
      <c r="E883" s="9" t="str">
        <f xml:space="preserve">  "Q" &amp;  ( 1 + QUOTIENT('Calendar Tab'!$C883-1, 3))</f>
        <v>Q2</v>
      </c>
      <c r="F883" s="8">
        <f>YEAR('Calendar Tab'!$B883)</f>
        <v>2012</v>
      </c>
      <c r="G883" s="8">
        <f>WEEKDAY('Calendar Tab'!$B883)</f>
        <v>5</v>
      </c>
      <c r="H883" s="8" t="str">
        <f>TEXT('Calendar Tab'!$B883, "ddd")</f>
        <v>Thu</v>
      </c>
      <c r="I883" s="8">
        <f>INT(TEXT('Calendar Tab'!$B883, "d"))</f>
        <v>31</v>
      </c>
      <c r="J883" s="8" t="str">
        <f>'Calendar Tab'!$F883 &amp;"-" &amp;'Calendar Tab'!$E883</f>
        <v>2012-Q2</v>
      </c>
      <c r="K883" s="8" t="str">
        <f>'Calendar Tab'!$F883 &amp; "-" &amp; 'Calendar Tab'!$D883</f>
        <v>2012-May</v>
      </c>
      <c r="L883" s="8">
        <f>'Calendar Tab'!$F883 *100 +'Calendar Tab'!$C883</f>
        <v>201205</v>
      </c>
    </row>
    <row r="884" spans="1:12">
      <c r="A884" s="5">
        <f>'Calendar Tab'!$F884*10000 + 'Calendar Tab'!$C884*100 +'Calendar Tab'!$I884</f>
        <v>20120601</v>
      </c>
      <c r="B884" s="4">
        <v>41061</v>
      </c>
      <c r="C884" s="5">
        <f>INT(TEXT('Calendar Tab'!$B884, "m"))</f>
        <v>6</v>
      </c>
      <c r="D884" s="5" t="str">
        <f>TEXT('Calendar Tab'!$B884, "mmm")</f>
        <v>Jun</v>
      </c>
      <c r="E884" s="6" t="str">
        <f xml:space="preserve">  "Q" &amp;  ( 1 + QUOTIENT('Calendar Tab'!$C884-1, 3))</f>
        <v>Q2</v>
      </c>
      <c r="F884" s="5">
        <f>YEAR('Calendar Tab'!$B884)</f>
        <v>2012</v>
      </c>
      <c r="G884" s="5">
        <f>WEEKDAY('Calendar Tab'!$B884)</f>
        <v>6</v>
      </c>
      <c r="H884" s="5" t="str">
        <f>TEXT('Calendar Tab'!$B884, "ddd")</f>
        <v>Fri</v>
      </c>
      <c r="I884" s="5">
        <f>INT(TEXT('Calendar Tab'!$B884, "d"))</f>
        <v>1</v>
      </c>
      <c r="J884" s="5" t="str">
        <f>'Calendar Tab'!$F884 &amp;"-" &amp;'Calendar Tab'!$E884</f>
        <v>2012-Q2</v>
      </c>
      <c r="K884" s="5" t="str">
        <f>'Calendar Tab'!$F884 &amp; "-" &amp; 'Calendar Tab'!$D884</f>
        <v>2012-Jun</v>
      </c>
      <c r="L884" s="5">
        <f>'Calendar Tab'!$F884 *100 +'Calendar Tab'!$C884</f>
        <v>201206</v>
      </c>
    </row>
    <row r="885" spans="1:12">
      <c r="A885" s="8">
        <f>'Calendar Tab'!$F885*10000 + 'Calendar Tab'!$C885*100 +'Calendar Tab'!$I885</f>
        <v>20120602</v>
      </c>
      <c r="B885" s="7">
        <v>41062</v>
      </c>
      <c r="C885" s="8">
        <f>INT(TEXT('Calendar Tab'!$B885, "m"))</f>
        <v>6</v>
      </c>
      <c r="D885" s="8" t="str">
        <f>TEXT('Calendar Tab'!$B885, "mmm")</f>
        <v>Jun</v>
      </c>
      <c r="E885" s="9" t="str">
        <f xml:space="preserve">  "Q" &amp;  ( 1 + QUOTIENT('Calendar Tab'!$C885-1, 3))</f>
        <v>Q2</v>
      </c>
      <c r="F885" s="8">
        <f>YEAR('Calendar Tab'!$B885)</f>
        <v>2012</v>
      </c>
      <c r="G885" s="8">
        <f>WEEKDAY('Calendar Tab'!$B885)</f>
        <v>7</v>
      </c>
      <c r="H885" s="8" t="str">
        <f>TEXT('Calendar Tab'!$B885, "ddd")</f>
        <v>Sat</v>
      </c>
      <c r="I885" s="8">
        <f>INT(TEXT('Calendar Tab'!$B885, "d"))</f>
        <v>2</v>
      </c>
      <c r="J885" s="8" t="str">
        <f>'Calendar Tab'!$F885 &amp;"-" &amp;'Calendar Tab'!$E885</f>
        <v>2012-Q2</v>
      </c>
      <c r="K885" s="8" t="str">
        <f>'Calendar Tab'!$F885 &amp; "-" &amp; 'Calendar Tab'!$D885</f>
        <v>2012-Jun</v>
      </c>
      <c r="L885" s="8">
        <f>'Calendar Tab'!$F885 *100 +'Calendar Tab'!$C885</f>
        <v>201206</v>
      </c>
    </row>
    <row r="886" spans="1:12">
      <c r="A886" s="5">
        <f>'Calendar Tab'!$F886*10000 + 'Calendar Tab'!$C886*100 +'Calendar Tab'!$I886</f>
        <v>20120603</v>
      </c>
      <c r="B886" s="4">
        <v>41063</v>
      </c>
      <c r="C886" s="5">
        <f>INT(TEXT('Calendar Tab'!$B886, "m"))</f>
        <v>6</v>
      </c>
      <c r="D886" s="5" t="str">
        <f>TEXT('Calendar Tab'!$B886, "mmm")</f>
        <v>Jun</v>
      </c>
      <c r="E886" s="6" t="str">
        <f xml:space="preserve">  "Q" &amp;  ( 1 + QUOTIENT('Calendar Tab'!$C886-1, 3))</f>
        <v>Q2</v>
      </c>
      <c r="F886" s="5">
        <f>YEAR('Calendar Tab'!$B886)</f>
        <v>2012</v>
      </c>
      <c r="G886" s="5">
        <f>WEEKDAY('Calendar Tab'!$B886)</f>
        <v>1</v>
      </c>
      <c r="H886" s="5" t="str">
        <f>TEXT('Calendar Tab'!$B886, "ddd")</f>
        <v>Sun</v>
      </c>
      <c r="I886" s="5">
        <f>INT(TEXT('Calendar Tab'!$B886, "d"))</f>
        <v>3</v>
      </c>
      <c r="J886" s="5" t="str">
        <f>'Calendar Tab'!$F886 &amp;"-" &amp;'Calendar Tab'!$E886</f>
        <v>2012-Q2</v>
      </c>
      <c r="K886" s="5" t="str">
        <f>'Calendar Tab'!$F886 &amp; "-" &amp; 'Calendar Tab'!$D886</f>
        <v>2012-Jun</v>
      </c>
      <c r="L886" s="5">
        <f>'Calendar Tab'!$F886 *100 +'Calendar Tab'!$C886</f>
        <v>201206</v>
      </c>
    </row>
    <row r="887" spans="1:12">
      <c r="A887" s="8">
        <f>'Calendar Tab'!$F887*10000 + 'Calendar Tab'!$C887*100 +'Calendar Tab'!$I887</f>
        <v>20120604</v>
      </c>
      <c r="B887" s="7">
        <v>41064</v>
      </c>
      <c r="C887" s="8">
        <f>INT(TEXT('Calendar Tab'!$B887, "m"))</f>
        <v>6</v>
      </c>
      <c r="D887" s="8" t="str">
        <f>TEXT('Calendar Tab'!$B887, "mmm")</f>
        <v>Jun</v>
      </c>
      <c r="E887" s="9" t="str">
        <f xml:space="preserve">  "Q" &amp;  ( 1 + QUOTIENT('Calendar Tab'!$C887-1, 3))</f>
        <v>Q2</v>
      </c>
      <c r="F887" s="8">
        <f>YEAR('Calendar Tab'!$B887)</f>
        <v>2012</v>
      </c>
      <c r="G887" s="8">
        <f>WEEKDAY('Calendar Tab'!$B887)</f>
        <v>2</v>
      </c>
      <c r="H887" s="8" t="str">
        <f>TEXT('Calendar Tab'!$B887, "ddd")</f>
        <v>Mon</v>
      </c>
      <c r="I887" s="8">
        <f>INT(TEXT('Calendar Tab'!$B887, "d"))</f>
        <v>4</v>
      </c>
      <c r="J887" s="8" t="str">
        <f>'Calendar Tab'!$F887 &amp;"-" &amp;'Calendar Tab'!$E887</f>
        <v>2012-Q2</v>
      </c>
      <c r="K887" s="8" t="str">
        <f>'Calendar Tab'!$F887 &amp; "-" &amp; 'Calendar Tab'!$D887</f>
        <v>2012-Jun</v>
      </c>
      <c r="L887" s="8">
        <f>'Calendar Tab'!$F887 *100 +'Calendar Tab'!$C887</f>
        <v>201206</v>
      </c>
    </row>
    <row r="888" spans="1:12">
      <c r="A888" s="5">
        <f>'Calendar Tab'!$F888*10000 + 'Calendar Tab'!$C888*100 +'Calendar Tab'!$I888</f>
        <v>20120605</v>
      </c>
      <c r="B888" s="4">
        <v>41065</v>
      </c>
      <c r="C888" s="5">
        <f>INT(TEXT('Calendar Tab'!$B888, "m"))</f>
        <v>6</v>
      </c>
      <c r="D888" s="5" t="str">
        <f>TEXT('Calendar Tab'!$B888, "mmm")</f>
        <v>Jun</v>
      </c>
      <c r="E888" s="6" t="str">
        <f xml:space="preserve">  "Q" &amp;  ( 1 + QUOTIENT('Calendar Tab'!$C888-1, 3))</f>
        <v>Q2</v>
      </c>
      <c r="F888" s="5">
        <f>YEAR('Calendar Tab'!$B888)</f>
        <v>2012</v>
      </c>
      <c r="G888" s="5">
        <f>WEEKDAY('Calendar Tab'!$B888)</f>
        <v>3</v>
      </c>
      <c r="H888" s="5" t="str">
        <f>TEXT('Calendar Tab'!$B888, "ddd")</f>
        <v>Tue</v>
      </c>
      <c r="I888" s="5">
        <f>INT(TEXT('Calendar Tab'!$B888, "d"))</f>
        <v>5</v>
      </c>
      <c r="J888" s="5" t="str">
        <f>'Calendar Tab'!$F888 &amp;"-" &amp;'Calendar Tab'!$E888</f>
        <v>2012-Q2</v>
      </c>
      <c r="K888" s="5" t="str">
        <f>'Calendar Tab'!$F888 &amp; "-" &amp; 'Calendar Tab'!$D888</f>
        <v>2012-Jun</v>
      </c>
      <c r="L888" s="5">
        <f>'Calendar Tab'!$F888 *100 +'Calendar Tab'!$C888</f>
        <v>201206</v>
      </c>
    </row>
    <row r="889" spans="1:12">
      <c r="A889" s="8">
        <f>'Calendar Tab'!$F889*10000 + 'Calendar Tab'!$C889*100 +'Calendar Tab'!$I889</f>
        <v>20120606</v>
      </c>
      <c r="B889" s="7">
        <v>41066</v>
      </c>
      <c r="C889" s="8">
        <f>INT(TEXT('Calendar Tab'!$B889, "m"))</f>
        <v>6</v>
      </c>
      <c r="D889" s="8" t="str">
        <f>TEXT('Calendar Tab'!$B889, "mmm")</f>
        <v>Jun</v>
      </c>
      <c r="E889" s="9" t="str">
        <f xml:space="preserve">  "Q" &amp;  ( 1 + QUOTIENT('Calendar Tab'!$C889-1, 3))</f>
        <v>Q2</v>
      </c>
      <c r="F889" s="8">
        <f>YEAR('Calendar Tab'!$B889)</f>
        <v>2012</v>
      </c>
      <c r="G889" s="8">
        <f>WEEKDAY('Calendar Tab'!$B889)</f>
        <v>4</v>
      </c>
      <c r="H889" s="8" t="str">
        <f>TEXT('Calendar Tab'!$B889, "ddd")</f>
        <v>Wed</v>
      </c>
      <c r="I889" s="8">
        <f>INT(TEXT('Calendar Tab'!$B889, "d"))</f>
        <v>6</v>
      </c>
      <c r="J889" s="8" t="str">
        <f>'Calendar Tab'!$F889 &amp;"-" &amp;'Calendar Tab'!$E889</f>
        <v>2012-Q2</v>
      </c>
      <c r="K889" s="8" t="str">
        <f>'Calendar Tab'!$F889 &amp; "-" &amp; 'Calendar Tab'!$D889</f>
        <v>2012-Jun</v>
      </c>
      <c r="L889" s="8">
        <f>'Calendar Tab'!$F889 *100 +'Calendar Tab'!$C889</f>
        <v>201206</v>
      </c>
    </row>
    <row r="890" spans="1:12">
      <c r="A890" s="5">
        <f>'Calendar Tab'!$F890*10000 + 'Calendar Tab'!$C890*100 +'Calendar Tab'!$I890</f>
        <v>20120607</v>
      </c>
      <c r="B890" s="4">
        <v>41067</v>
      </c>
      <c r="C890" s="5">
        <f>INT(TEXT('Calendar Tab'!$B890, "m"))</f>
        <v>6</v>
      </c>
      <c r="D890" s="5" t="str">
        <f>TEXT('Calendar Tab'!$B890, "mmm")</f>
        <v>Jun</v>
      </c>
      <c r="E890" s="6" t="str">
        <f xml:space="preserve">  "Q" &amp;  ( 1 + QUOTIENT('Calendar Tab'!$C890-1, 3))</f>
        <v>Q2</v>
      </c>
      <c r="F890" s="5">
        <f>YEAR('Calendar Tab'!$B890)</f>
        <v>2012</v>
      </c>
      <c r="G890" s="5">
        <f>WEEKDAY('Calendar Tab'!$B890)</f>
        <v>5</v>
      </c>
      <c r="H890" s="5" t="str">
        <f>TEXT('Calendar Tab'!$B890, "ddd")</f>
        <v>Thu</v>
      </c>
      <c r="I890" s="5">
        <f>INT(TEXT('Calendar Tab'!$B890, "d"))</f>
        <v>7</v>
      </c>
      <c r="J890" s="5" t="str">
        <f>'Calendar Tab'!$F890 &amp;"-" &amp;'Calendar Tab'!$E890</f>
        <v>2012-Q2</v>
      </c>
      <c r="K890" s="5" t="str">
        <f>'Calendar Tab'!$F890 &amp; "-" &amp; 'Calendar Tab'!$D890</f>
        <v>2012-Jun</v>
      </c>
      <c r="L890" s="5">
        <f>'Calendar Tab'!$F890 *100 +'Calendar Tab'!$C890</f>
        <v>201206</v>
      </c>
    </row>
    <row r="891" spans="1:12">
      <c r="A891" s="8">
        <f>'Calendar Tab'!$F891*10000 + 'Calendar Tab'!$C891*100 +'Calendar Tab'!$I891</f>
        <v>20120608</v>
      </c>
      <c r="B891" s="7">
        <v>41068</v>
      </c>
      <c r="C891" s="8">
        <f>INT(TEXT('Calendar Tab'!$B891, "m"))</f>
        <v>6</v>
      </c>
      <c r="D891" s="8" t="str">
        <f>TEXT('Calendar Tab'!$B891, "mmm")</f>
        <v>Jun</v>
      </c>
      <c r="E891" s="9" t="str">
        <f xml:space="preserve">  "Q" &amp;  ( 1 + QUOTIENT('Calendar Tab'!$C891-1, 3))</f>
        <v>Q2</v>
      </c>
      <c r="F891" s="8">
        <f>YEAR('Calendar Tab'!$B891)</f>
        <v>2012</v>
      </c>
      <c r="G891" s="8">
        <f>WEEKDAY('Calendar Tab'!$B891)</f>
        <v>6</v>
      </c>
      <c r="H891" s="8" t="str">
        <f>TEXT('Calendar Tab'!$B891, "ddd")</f>
        <v>Fri</v>
      </c>
      <c r="I891" s="8">
        <f>INT(TEXT('Calendar Tab'!$B891, "d"))</f>
        <v>8</v>
      </c>
      <c r="J891" s="8" t="str">
        <f>'Calendar Tab'!$F891 &amp;"-" &amp;'Calendar Tab'!$E891</f>
        <v>2012-Q2</v>
      </c>
      <c r="K891" s="8" t="str">
        <f>'Calendar Tab'!$F891 &amp; "-" &amp; 'Calendar Tab'!$D891</f>
        <v>2012-Jun</v>
      </c>
      <c r="L891" s="8">
        <f>'Calendar Tab'!$F891 *100 +'Calendar Tab'!$C891</f>
        <v>201206</v>
      </c>
    </row>
    <row r="892" spans="1:12">
      <c r="A892" s="5">
        <f>'Calendar Tab'!$F892*10000 + 'Calendar Tab'!$C892*100 +'Calendar Tab'!$I892</f>
        <v>20120609</v>
      </c>
      <c r="B892" s="4">
        <v>41069</v>
      </c>
      <c r="C892" s="5">
        <f>INT(TEXT('Calendar Tab'!$B892, "m"))</f>
        <v>6</v>
      </c>
      <c r="D892" s="5" t="str">
        <f>TEXT('Calendar Tab'!$B892, "mmm")</f>
        <v>Jun</v>
      </c>
      <c r="E892" s="6" t="str">
        <f xml:space="preserve">  "Q" &amp;  ( 1 + QUOTIENT('Calendar Tab'!$C892-1, 3))</f>
        <v>Q2</v>
      </c>
      <c r="F892" s="5">
        <f>YEAR('Calendar Tab'!$B892)</f>
        <v>2012</v>
      </c>
      <c r="G892" s="5">
        <f>WEEKDAY('Calendar Tab'!$B892)</f>
        <v>7</v>
      </c>
      <c r="H892" s="5" t="str">
        <f>TEXT('Calendar Tab'!$B892, "ddd")</f>
        <v>Sat</v>
      </c>
      <c r="I892" s="5">
        <f>INT(TEXT('Calendar Tab'!$B892, "d"))</f>
        <v>9</v>
      </c>
      <c r="J892" s="5" t="str">
        <f>'Calendar Tab'!$F892 &amp;"-" &amp;'Calendar Tab'!$E892</f>
        <v>2012-Q2</v>
      </c>
      <c r="K892" s="5" t="str">
        <f>'Calendar Tab'!$F892 &amp; "-" &amp; 'Calendar Tab'!$D892</f>
        <v>2012-Jun</v>
      </c>
      <c r="L892" s="5">
        <f>'Calendar Tab'!$F892 *100 +'Calendar Tab'!$C892</f>
        <v>201206</v>
      </c>
    </row>
    <row r="893" spans="1:12">
      <c r="A893" s="8">
        <f>'Calendar Tab'!$F893*10000 + 'Calendar Tab'!$C893*100 +'Calendar Tab'!$I893</f>
        <v>20120610</v>
      </c>
      <c r="B893" s="7">
        <v>41070</v>
      </c>
      <c r="C893" s="8">
        <f>INT(TEXT('Calendar Tab'!$B893, "m"))</f>
        <v>6</v>
      </c>
      <c r="D893" s="8" t="str">
        <f>TEXT('Calendar Tab'!$B893, "mmm")</f>
        <v>Jun</v>
      </c>
      <c r="E893" s="9" t="str">
        <f xml:space="preserve">  "Q" &amp;  ( 1 + QUOTIENT('Calendar Tab'!$C893-1, 3))</f>
        <v>Q2</v>
      </c>
      <c r="F893" s="8">
        <f>YEAR('Calendar Tab'!$B893)</f>
        <v>2012</v>
      </c>
      <c r="G893" s="8">
        <f>WEEKDAY('Calendar Tab'!$B893)</f>
        <v>1</v>
      </c>
      <c r="H893" s="8" t="str">
        <f>TEXT('Calendar Tab'!$B893, "ddd")</f>
        <v>Sun</v>
      </c>
      <c r="I893" s="8">
        <f>INT(TEXT('Calendar Tab'!$B893, "d"))</f>
        <v>10</v>
      </c>
      <c r="J893" s="8" t="str">
        <f>'Calendar Tab'!$F893 &amp;"-" &amp;'Calendar Tab'!$E893</f>
        <v>2012-Q2</v>
      </c>
      <c r="K893" s="8" t="str">
        <f>'Calendar Tab'!$F893 &amp; "-" &amp; 'Calendar Tab'!$D893</f>
        <v>2012-Jun</v>
      </c>
      <c r="L893" s="8">
        <f>'Calendar Tab'!$F893 *100 +'Calendar Tab'!$C893</f>
        <v>201206</v>
      </c>
    </row>
    <row r="894" spans="1:12">
      <c r="A894" s="5">
        <f>'Calendar Tab'!$F894*10000 + 'Calendar Tab'!$C894*100 +'Calendar Tab'!$I894</f>
        <v>20120611</v>
      </c>
      <c r="B894" s="4">
        <v>41071</v>
      </c>
      <c r="C894" s="5">
        <f>INT(TEXT('Calendar Tab'!$B894, "m"))</f>
        <v>6</v>
      </c>
      <c r="D894" s="5" t="str">
        <f>TEXT('Calendar Tab'!$B894, "mmm")</f>
        <v>Jun</v>
      </c>
      <c r="E894" s="6" t="str">
        <f xml:space="preserve">  "Q" &amp;  ( 1 + QUOTIENT('Calendar Tab'!$C894-1, 3))</f>
        <v>Q2</v>
      </c>
      <c r="F894" s="5">
        <f>YEAR('Calendar Tab'!$B894)</f>
        <v>2012</v>
      </c>
      <c r="G894" s="5">
        <f>WEEKDAY('Calendar Tab'!$B894)</f>
        <v>2</v>
      </c>
      <c r="H894" s="5" t="str">
        <f>TEXT('Calendar Tab'!$B894, "ddd")</f>
        <v>Mon</v>
      </c>
      <c r="I894" s="5">
        <f>INT(TEXT('Calendar Tab'!$B894, "d"))</f>
        <v>11</v>
      </c>
      <c r="J894" s="5" t="str">
        <f>'Calendar Tab'!$F894 &amp;"-" &amp;'Calendar Tab'!$E894</f>
        <v>2012-Q2</v>
      </c>
      <c r="K894" s="5" t="str">
        <f>'Calendar Tab'!$F894 &amp; "-" &amp; 'Calendar Tab'!$D894</f>
        <v>2012-Jun</v>
      </c>
      <c r="L894" s="5">
        <f>'Calendar Tab'!$F894 *100 +'Calendar Tab'!$C894</f>
        <v>201206</v>
      </c>
    </row>
    <row r="895" spans="1:12">
      <c r="A895" s="8">
        <f>'Calendar Tab'!$F895*10000 + 'Calendar Tab'!$C895*100 +'Calendar Tab'!$I895</f>
        <v>20120612</v>
      </c>
      <c r="B895" s="7">
        <v>41072</v>
      </c>
      <c r="C895" s="8">
        <f>INT(TEXT('Calendar Tab'!$B895, "m"))</f>
        <v>6</v>
      </c>
      <c r="D895" s="8" t="str">
        <f>TEXT('Calendar Tab'!$B895, "mmm")</f>
        <v>Jun</v>
      </c>
      <c r="E895" s="9" t="str">
        <f xml:space="preserve">  "Q" &amp;  ( 1 + QUOTIENT('Calendar Tab'!$C895-1, 3))</f>
        <v>Q2</v>
      </c>
      <c r="F895" s="8">
        <f>YEAR('Calendar Tab'!$B895)</f>
        <v>2012</v>
      </c>
      <c r="G895" s="8">
        <f>WEEKDAY('Calendar Tab'!$B895)</f>
        <v>3</v>
      </c>
      <c r="H895" s="8" t="str">
        <f>TEXT('Calendar Tab'!$B895, "ddd")</f>
        <v>Tue</v>
      </c>
      <c r="I895" s="8">
        <f>INT(TEXT('Calendar Tab'!$B895, "d"))</f>
        <v>12</v>
      </c>
      <c r="J895" s="8" t="str">
        <f>'Calendar Tab'!$F895 &amp;"-" &amp;'Calendar Tab'!$E895</f>
        <v>2012-Q2</v>
      </c>
      <c r="K895" s="8" t="str">
        <f>'Calendar Tab'!$F895 &amp; "-" &amp; 'Calendar Tab'!$D895</f>
        <v>2012-Jun</v>
      </c>
      <c r="L895" s="8">
        <f>'Calendar Tab'!$F895 *100 +'Calendar Tab'!$C895</f>
        <v>201206</v>
      </c>
    </row>
    <row r="896" spans="1:12">
      <c r="A896" s="5">
        <f>'Calendar Tab'!$F896*10000 + 'Calendar Tab'!$C896*100 +'Calendar Tab'!$I896</f>
        <v>20120613</v>
      </c>
      <c r="B896" s="4">
        <v>41073</v>
      </c>
      <c r="C896" s="5">
        <f>INT(TEXT('Calendar Tab'!$B896, "m"))</f>
        <v>6</v>
      </c>
      <c r="D896" s="5" t="str">
        <f>TEXT('Calendar Tab'!$B896, "mmm")</f>
        <v>Jun</v>
      </c>
      <c r="E896" s="6" t="str">
        <f xml:space="preserve">  "Q" &amp;  ( 1 + QUOTIENT('Calendar Tab'!$C896-1, 3))</f>
        <v>Q2</v>
      </c>
      <c r="F896" s="5">
        <f>YEAR('Calendar Tab'!$B896)</f>
        <v>2012</v>
      </c>
      <c r="G896" s="5">
        <f>WEEKDAY('Calendar Tab'!$B896)</f>
        <v>4</v>
      </c>
      <c r="H896" s="5" t="str">
        <f>TEXT('Calendar Tab'!$B896, "ddd")</f>
        <v>Wed</v>
      </c>
      <c r="I896" s="5">
        <f>INT(TEXT('Calendar Tab'!$B896, "d"))</f>
        <v>13</v>
      </c>
      <c r="J896" s="5" t="str">
        <f>'Calendar Tab'!$F896 &amp;"-" &amp;'Calendar Tab'!$E896</f>
        <v>2012-Q2</v>
      </c>
      <c r="K896" s="5" t="str">
        <f>'Calendar Tab'!$F896 &amp; "-" &amp; 'Calendar Tab'!$D896</f>
        <v>2012-Jun</v>
      </c>
      <c r="L896" s="5">
        <f>'Calendar Tab'!$F896 *100 +'Calendar Tab'!$C896</f>
        <v>201206</v>
      </c>
    </row>
    <row r="897" spans="1:12">
      <c r="A897" s="8">
        <f>'Calendar Tab'!$F897*10000 + 'Calendar Tab'!$C897*100 +'Calendar Tab'!$I897</f>
        <v>20120614</v>
      </c>
      <c r="B897" s="7">
        <v>41074</v>
      </c>
      <c r="C897" s="8">
        <f>INT(TEXT('Calendar Tab'!$B897, "m"))</f>
        <v>6</v>
      </c>
      <c r="D897" s="8" t="str">
        <f>TEXT('Calendar Tab'!$B897, "mmm")</f>
        <v>Jun</v>
      </c>
      <c r="E897" s="9" t="str">
        <f xml:space="preserve">  "Q" &amp;  ( 1 + QUOTIENT('Calendar Tab'!$C897-1, 3))</f>
        <v>Q2</v>
      </c>
      <c r="F897" s="8">
        <f>YEAR('Calendar Tab'!$B897)</f>
        <v>2012</v>
      </c>
      <c r="G897" s="8">
        <f>WEEKDAY('Calendar Tab'!$B897)</f>
        <v>5</v>
      </c>
      <c r="H897" s="8" t="str">
        <f>TEXT('Calendar Tab'!$B897, "ddd")</f>
        <v>Thu</v>
      </c>
      <c r="I897" s="8">
        <f>INT(TEXT('Calendar Tab'!$B897, "d"))</f>
        <v>14</v>
      </c>
      <c r="J897" s="8" t="str">
        <f>'Calendar Tab'!$F897 &amp;"-" &amp;'Calendar Tab'!$E897</f>
        <v>2012-Q2</v>
      </c>
      <c r="K897" s="8" t="str">
        <f>'Calendar Tab'!$F897 &amp; "-" &amp; 'Calendar Tab'!$D897</f>
        <v>2012-Jun</v>
      </c>
      <c r="L897" s="8">
        <f>'Calendar Tab'!$F897 *100 +'Calendar Tab'!$C897</f>
        <v>201206</v>
      </c>
    </row>
    <row r="898" spans="1:12">
      <c r="A898" s="5">
        <f>'Calendar Tab'!$F898*10000 + 'Calendar Tab'!$C898*100 +'Calendar Tab'!$I898</f>
        <v>20120615</v>
      </c>
      <c r="B898" s="4">
        <v>41075</v>
      </c>
      <c r="C898" s="5">
        <f>INT(TEXT('Calendar Tab'!$B898, "m"))</f>
        <v>6</v>
      </c>
      <c r="D898" s="5" t="str">
        <f>TEXT('Calendar Tab'!$B898, "mmm")</f>
        <v>Jun</v>
      </c>
      <c r="E898" s="6" t="str">
        <f xml:space="preserve">  "Q" &amp;  ( 1 + QUOTIENT('Calendar Tab'!$C898-1, 3))</f>
        <v>Q2</v>
      </c>
      <c r="F898" s="5">
        <f>YEAR('Calendar Tab'!$B898)</f>
        <v>2012</v>
      </c>
      <c r="G898" s="5">
        <f>WEEKDAY('Calendar Tab'!$B898)</f>
        <v>6</v>
      </c>
      <c r="H898" s="5" t="str">
        <f>TEXT('Calendar Tab'!$B898, "ddd")</f>
        <v>Fri</v>
      </c>
      <c r="I898" s="5">
        <f>INT(TEXT('Calendar Tab'!$B898, "d"))</f>
        <v>15</v>
      </c>
      <c r="J898" s="5" t="str">
        <f>'Calendar Tab'!$F898 &amp;"-" &amp;'Calendar Tab'!$E898</f>
        <v>2012-Q2</v>
      </c>
      <c r="K898" s="5" t="str">
        <f>'Calendar Tab'!$F898 &amp; "-" &amp; 'Calendar Tab'!$D898</f>
        <v>2012-Jun</v>
      </c>
      <c r="L898" s="5">
        <f>'Calendar Tab'!$F898 *100 +'Calendar Tab'!$C898</f>
        <v>201206</v>
      </c>
    </row>
    <row r="899" spans="1:12">
      <c r="A899" s="8">
        <f>'Calendar Tab'!$F899*10000 + 'Calendar Tab'!$C899*100 +'Calendar Tab'!$I899</f>
        <v>20120616</v>
      </c>
      <c r="B899" s="7">
        <v>41076</v>
      </c>
      <c r="C899" s="8">
        <f>INT(TEXT('Calendar Tab'!$B899, "m"))</f>
        <v>6</v>
      </c>
      <c r="D899" s="8" t="str">
        <f>TEXT('Calendar Tab'!$B899, "mmm")</f>
        <v>Jun</v>
      </c>
      <c r="E899" s="9" t="str">
        <f xml:space="preserve">  "Q" &amp;  ( 1 + QUOTIENT('Calendar Tab'!$C899-1, 3))</f>
        <v>Q2</v>
      </c>
      <c r="F899" s="8">
        <f>YEAR('Calendar Tab'!$B899)</f>
        <v>2012</v>
      </c>
      <c r="G899" s="8">
        <f>WEEKDAY('Calendar Tab'!$B899)</f>
        <v>7</v>
      </c>
      <c r="H899" s="8" t="str">
        <f>TEXT('Calendar Tab'!$B899, "ddd")</f>
        <v>Sat</v>
      </c>
      <c r="I899" s="8">
        <f>INT(TEXT('Calendar Tab'!$B899, "d"))</f>
        <v>16</v>
      </c>
      <c r="J899" s="8" t="str">
        <f>'Calendar Tab'!$F899 &amp;"-" &amp;'Calendar Tab'!$E899</f>
        <v>2012-Q2</v>
      </c>
      <c r="K899" s="8" t="str">
        <f>'Calendar Tab'!$F899 &amp; "-" &amp; 'Calendar Tab'!$D899</f>
        <v>2012-Jun</v>
      </c>
      <c r="L899" s="8">
        <f>'Calendar Tab'!$F899 *100 +'Calendar Tab'!$C899</f>
        <v>201206</v>
      </c>
    </row>
    <row r="900" spans="1:12">
      <c r="A900" s="5">
        <f>'Calendar Tab'!$F900*10000 + 'Calendar Tab'!$C900*100 +'Calendar Tab'!$I900</f>
        <v>20120617</v>
      </c>
      <c r="B900" s="4">
        <v>41077</v>
      </c>
      <c r="C900" s="5">
        <f>INT(TEXT('Calendar Tab'!$B900, "m"))</f>
        <v>6</v>
      </c>
      <c r="D900" s="5" t="str">
        <f>TEXT('Calendar Tab'!$B900, "mmm")</f>
        <v>Jun</v>
      </c>
      <c r="E900" s="6" t="str">
        <f xml:space="preserve">  "Q" &amp;  ( 1 + QUOTIENT('Calendar Tab'!$C900-1, 3))</f>
        <v>Q2</v>
      </c>
      <c r="F900" s="5">
        <f>YEAR('Calendar Tab'!$B900)</f>
        <v>2012</v>
      </c>
      <c r="G900" s="5">
        <f>WEEKDAY('Calendar Tab'!$B900)</f>
        <v>1</v>
      </c>
      <c r="H900" s="5" t="str">
        <f>TEXT('Calendar Tab'!$B900, "ddd")</f>
        <v>Sun</v>
      </c>
      <c r="I900" s="5">
        <f>INT(TEXT('Calendar Tab'!$B900, "d"))</f>
        <v>17</v>
      </c>
      <c r="J900" s="5" t="str">
        <f>'Calendar Tab'!$F900 &amp;"-" &amp;'Calendar Tab'!$E900</f>
        <v>2012-Q2</v>
      </c>
      <c r="K900" s="5" t="str">
        <f>'Calendar Tab'!$F900 &amp; "-" &amp; 'Calendar Tab'!$D900</f>
        <v>2012-Jun</v>
      </c>
      <c r="L900" s="5">
        <f>'Calendar Tab'!$F900 *100 +'Calendar Tab'!$C900</f>
        <v>201206</v>
      </c>
    </row>
    <row r="901" spans="1:12">
      <c r="A901" s="8">
        <f>'Calendar Tab'!$F901*10000 + 'Calendar Tab'!$C901*100 +'Calendar Tab'!$I901</f>
        <v>20120618</v>
      </c>
      <c r="B901" s="7">
        <v>41078</v>
      </c>
      <c r="C901" s="8">
        <f>INT(TEXT('Calendar Tab'!$B901, "m"))</f>
        <v>6</v>
      </c>
      <c r="D901" s="8" t="str">
        <f>TEXT('Calendar Tab'!$B901, "mmm")</f>
        <v>Jun</v>
      </c>
      <c r="E901" s="9" t="str">
        <f xml:space="preserve">  "Q" &amp;  ( 1 + QUOTIENT('Calendar Tab'!$C901-1, 3))</f>
        <v>Q2</v>
      </c>
      <c r="F901" s="8">
        <f>YEAR('Calendar Tab'!$B901)</f>
        <v>2012</v>
      </c>
      <c r="G901" s="8">
        <f>WEEKDAY('Calendar Tab'!$B901)</f>
        <v>2</v>
      </c>
      <c r="H901" s="8" t="str">
        <f>TEXT('Calendar Tab'!$B901, "ddd")</f>
        <v>Mon</v>
      </c>
      <c r="I901" s="8">
        <f>INT(TEXT('Calendar Tab'!$B901, "d"))</f>
        <v>18</v>
      </c>
      <c r="J901" s="8" t="str">
        <f>'Calendar Tab'!$F901 &amp;"-" &amp;'Calendar Tab'!$E901</f>
        <v>2012-Q2</v>
      </c>
      <c r="K901" s="8" t="str">
        <f>'Calendar Tab'!$F901 &amp; "-" &amp; 'Calendar Tab'!$D901</f>
        <v>2012-Jun</v>
      </c>
      <c r="L901" s="8">
        <f>'Calendar Tab'!$F901 *100 +'Calendar Tab'!$C901</f>
        <v>201206</v>
      </c>
    </row>
    <row r="902" spans="1:12">
      <c r="A902" s="5">
        <f>'Calendar Tab'!$F902*10000 + 'Calendar Tab'!$C902*100 +'Calendar Tab'!$I902</f>
        <v>20120619</v>
      </c>
      <c r="B902" s="4">
        <v>41079</v>
      </c>
      <c r="C902" s="5">
        <f>INT(TEXT('Calendar Tab'!$B902, "m"))</f>
        <v>6</v>
      </c>
      <c r="D902" s="5" t="str">
        <f>TEXT('Calendar Tab'!$B902, "mmm")</f>
        <v>Jun</v>
      </c>
      <c r="E902" s="6" t="str">
        <f xml:space="preserve">  "Q" &amp;  ( 1 + QUOTIENT('Calendar Tab'!$C902-1, 3))</f>
        <v>Q2</v>
      </c>
      <c r="F902" s="5">
        <f>YEAR('Calendar Tab'!$B902)</f>
        <v>2012</v>
      </c>
      <c r="G902" s="5">
        <f>WEEKDAY('Calendar Tab'!$B902)</f>
        <v>3</v>
      </c>
      <c r="H902" s="5" t="str">
        <f>TEXT('Calendar Tab'!$B902, "ddd")</f>
        <v>Tue</v>
      </c>
      <c r="I902" s="5">
        <f>INT(TEXT('Calendar Tab'!$B902, "d"))</f>
        <v>19</v>
      </c>
      <c r="J902" s="5" t="str">
        <f>'Calendar Tab'!$F902 &amp;"-" &amp;'Calendar Tab'!$E902</f>
        <v>2012-Q2</v>
      </c>
      <c r="K902" s="5" t="str">
        <f>'Calendar Tab'!$F902 &amp; "-" &amp; 'Calendar Tab'!$D902</f>
        <v>2012-Jun</v>
      </c>
      <c r="L902" s="5">
        <f>'Calendar Tab'!$F902 *100 +'Calendar Tab'!$C902</f>
        <v>201206</v>
      </c>
    </row>
    <row r="903" spans="1:12">
      <c r="A903" s="8">
        <f>'Calendar Tab'!$F903*10000 + 'Calendar Tab'!$C903*100 +'Calendar Tab'!$I903</f>
        <v>20120620</v>
      </c>
      <c r="B903" s="7">
        <v>41080</v>
      </c>
      <c r="C903" s="8">
        <f>INT(TEXT('Calendar Tab'!$B903, "m"))</f>
        <v>6</v>
      </c>
      <c r="D903" s="8" t="str">
        <f>TEXT('Calendar Tab'!$B903, "mmm")</f>
        <v>Jun</v>
      </c>
      <c r="E903" s="9" t="str">
        <f xml:space="preserve">  "Q" &amp;  ( 1 + QUOTIENT('Calendar Tab'!$C903-1, 3))</f>
        <v>Q2</v>
      </c>
      <c r="F903" s="8">
        <f>YEAR('Calendar Tab'!$B903)</f>
        <v>2012</v>
      </c>
      <c r="G903" s="8">
        <f>WEEKDAY('Calendar Tab'!$B903)</f>
        <v>4</v>
      </c>
      <c r="H903" s="8" t="str">
        <f>TEXT('Calendar Tab'!$B903, "ddd")</f>
        <v>Wed</v>
      </c>
      <c r="I903" s="8">
        <f>INT(TEXT('Calendar Tab'!$B903, "d"))</f>
        <v>20</v>
      </c>
      <c r="J903" s="8" t="str">
        <f>'Calendar Tab'!$F903 &amp;"-" &amp;'Calendar Tab'!$E903</f>
        <v>2012-Q2</v>
      </c>
      <c r="K903" s="8" t="str">
        <f>'Calendar Tab'!$F903 &amp; "-" &amp; 'Calendar Tab'!$D903</f>
        <v>2012-Jun</v>
      </c>
      <c r="L903" s="8">
        <f>'Calendar Tab'!$F903 *100 +'Calendar Tab'!$C903</f>
        <v>201206</v>
      </c>
    </row>
    <row r="904" spans="1:12">
      <c r="A904" s="5">
        <f>'Calendar Tab'!$F904*10000 + 'Calendar Tab'!$C904*100 +'Calendar Tab'!$I904</f>
        <v>20120621</v>
      </c>
      <c r="B904" s="4">
        <v>41081</v>
      </c>
      <c r="C904" s="5">
        <f>INT(TEXT('Calendar Tab'!$B904, "m"))</f>
        <v>6</v>
      </c>
      <c r="D904" s="5" t="str">
        <f>TEXT('Calendar Tab'!$B904, "mmm")</f>
        <v>Jun</v>
      </c>
      <c r="E904" s="6" t="str">
        <f xml:space="preserve">  "Q" &amp;  ( 1 + QUOTIENT('Calendar Tab'!$C904-1, 3))</f>
        <v>Q2</v>
      </c>
      <c r="F904" s="5">
        <f>YEAR('Calendar Tab'!$B904)</f>
        <v>2012</v>
      </c>
      <c r="G904" s="5">
        <f>WEEKDAY('Calendar Tab'!$B904)</f>
        <v>5</v>
      </c>
      <c r="H904" s="5" t="str">
        <f>TEXT('Calendar Tab'!$B904, "ddd")</f>
        <v>Thu</v>
      </c>
      <c r="I904" s="5">
        <f>INT(TEXT('Calendar Tab'!$B904, "d"))</f>
        <v>21</v>
      </c>
      <c r="J904" s="5" t="str">
        <f>'Calendar Tab'!$F904 &amp;"-" &amp;'Calendar Tab'!$E904</f>
        <v>2012-Q2</v>
      </c>
      <c r="K904" s="5" t="str">
        <f>'Calendar Tab'!$F904 &amp; "-" &amp; 'Calendar Tab'!$D904</f>
        <v>2012-Jun</v>
      </c>
      <c r="L904" s="5">
        <f>'Calendar Tab'!$F904 *100 +'Calendar Tab'!$C904</f>
        <v>201206</v>
      </c>
    </row>
    <row r="905" spans="1:12">
      <c r="A905" s="8">
        <f>'Calendar Tab'!$F905*10000 + 'Calendar Tab'!$C905*100 +'Calendar Tab'!$I905</f>
        <v>20120622</v>
      </c>
      <c r="B905" s="7">
        <v>41082</v>
      </c>
      <c r="C905" s="8">
        <f>INT(TEXT('Calendar Tab'!$B905, "m"))</f>
        <v>6</v>
      </c>
      <c r="D905" s="8" t="str">
        <f>TEXT('Calendar Tab'!$B905, "mmm")</f>
        <v>Jun</v>
      </c>
      <c r="E905" s="9" t="str">
        <f xml:space="preserve">  "Q" &amp;  ( 1 + QUOTIENT('Calendar Tab'!$C905-1, 3))</f>
        <v>Q2</v>
      </c>
      <c r="F905" s="8">
        <f>YEAR('Calendar Tab'!$B905)</f>
        <v>2012</v>
      </c>
      <c r="G905" s="8">
        <f>WEEKDAY('Calendar Tab'!$B905)</f>
        <v>6</v>
      </c>
      <c r="H905" s="8" t="str">
        <f>TEXT('Calendar Tab'!$B905, "ddd")</f>
        <v>Fri</v>
      </c>
      <c r="I905" s="8">
        <f>INT(TEXT('Calendar Tab'!$B905, "d"))</f>
        <v>22</v>
      </c>
      <c r="J905" s="8" t="str">
        <f>'Calendar Tab'!$F905 &amp;"-" &amp;'Calendar Tab'!$E905</f>
        <v>2012-Q2</v>
      </c>
      <c r="K905" s="8" t="str">
        <f>'Calendar Tab'!$F905 &amp; "-" &amp; 'Calendar Tab'!$D905</f>
        <v>2012-Jun</v>
      </c>
      <c r="L905" s="8">
        <f>'Calendar Tab'!$F905 *100 +'Calendar Tab'!$C905</f>
        <v>201206</v>
      </c>
    </row>
    <row r="906" spans="1:12">
      <c r="A906" s="5">
        <f>'Calendar Tab'!$F906*10000 + 'Calendar Tab'!$C906*100 +'Calendar Tab'!$I906</f>
        <v>20120623</v>
      </c>
      <c r="B906" s="4">
        <v>41083</v>
      </c>
      <c r="C906" s="5">
        <f>INT(TEXT('Calendar Tab'!$B906, "m"))</f>
        <v>6</v>
      </c>
      <c r="D906" s="5" t="str">
        <f>TEXT('Calendar Tab'!$B906, "mmm")</f>
        <v>Jun</v>
      </c>
      <c r="E906" s="6" t="str">
        <f xml:space="preserve">  "Q" &amp;  ( 1 + QUOTIENT('Calendar Tab'!$C906-1, 3))</f>
        <v>Q2</v>
      </c>
      <c r="F906" s="5">
        <f>YEAR('Calendar Tab'!$B906)</f>
        <v>2012</v>
      </c>
      <c r="G906" s="5">
        <f>WEEKDAY('Calendar Tab'!$B906)</f>
        <v>7</v>
      </c>
      <c r="H906" s="5" t="str">
        <f>TEXT('Calendar Tab'!$B906, "ddd")</f>
        <v>Sat</v>
      </c>
      <c r="I906" s="5">
        <f>INT(TEXT('Calendar Tab'!$B906, "d"))</f>
        <v>23</v>
      </c>
      <c r="J906" s="5" t="str">
        <f>'Calendar Tab'!$F906 &amp;"-" &amp;'Calendar Tab'!$E906</f>
        <v>2012-Q2</v>
      </c>
      <c r="K906" s="5" t="str">
        <f>'Calendar Tab'!$F906 &amp; "-" &amp; 'Calendar Tab'!$D906</f>
        <v>2012-Jun</v>
      </c>
      <c r="L906" s="5">
        <f>'Calendar Tab'!$F906 *100 +'Calendar Tab'!$C906</f>
        <v>201206</v>
      </c>
    </row>
    <row r="907" spans="1:12">
      <c r="A907" s="8">
        <f>'Calendar Tab'!$F907*10000 + 'Calendar Tab'!$C907*100 +'Calendar Tab'!$I907</f>
        <v>20120624</v>
      </c>
      <c r="B907" s="7">
        <v>41084</v>
      </c>
      <c r="C907" s="8">
        <f>INT(TEXT('Calendar Tab'!$B907, "m"))</f>
        <v>6</v>
      </c>
      <c r="D907" s="8" t="str">
        <f>TEXT('Calendar Tab'!$B907, "mmm")</f>
        <v>Jun</v>
      </c>
      <c r="E907" s="9" t="str">
        <f xml:space="preserve">  "Q" &amp;  ( 1 + QUOTIENT('Calendar Tab'!$C907-1, 3))</f>
        <v>Q2</v>
      </c>
      <c r="F907" s="8">
        <f>YEAR('Calendar Tab'!$B907)</f>
        <v>2012</v>
      </c>
      <c r="G907" s="8">
        <f>WEEKDAY('Calendar Tab'!$B907)</f>
        <v>1</v>
      </c>
      <c r="H907" s="8" t="str">
        <f>TEXT('Calendar Tab'!$B907, "ddd")</f>
        <v>Sun</v>
      </c>
      <c r="I907" s="8">
        <f>INT(TEXT('Calendar Tab'!$B907, "d"))</f>
        <v>24</v>
      </c>
      <c r="J907" s="8" t="str">
        <f>'Calendar Tab'!$F907 &amp;"-" &amp;'Calendar Tab'!$E907</f>
        <v>2012-Q2</v>
      </c>
      <c r="K907" s="8" t="str">
        <f>'Calendar Tab'!$F907 &amp; "-" &amp; 'Calendar Tab'!$D907</f>
        <v>2012-Jun</v>
      </c>
      <c r="L907" s="8">
        <f>'Calendar Tab'!$F907 *100 +'Calendar Tab'!$C907</f>
        <v>201206</v>
      </c>
    </row>
    <row r="908" spans="1:12">
      <c r="A908" s="5">
        <f>'Calendar Tab'!$F908*10000 + 'Calendar Tab'!$C908*100 +'Calendar Tab'!$I908</f>
        <v>20120625</v>
      </c>
      <c r="B908" s="4">
        <v>41085</v>
      </c>
      <c r="C908" s="5">
        <f>INT(TEXT('Calendar Tab'!$B908, "m"))</f>
        <v>6</v>
      </c>
      <c r="D908" s="5" t="str">
        <f>TEXT('Calendar Tab'!$B908, "mmm")</f>
        <v>Jun</v>
      </c>
      <c r="E908" s="6" t="str">
        <f xml:space="preserve">  "Q" &amp;  ( 1 + QUOTIENT('Calendar Tab'!$C908-1, 3))</f>
        <v>Q2</v>
      </c>
      <c r="F908" s="5">
        <f>YEAR('Calendar Tab'!$B908)</f>
        <v>2012</v>
      </c>
      <c r="G908" s="5">
        <f>WEEKDAY('Calendar Tab'!$B908)</f>
        <v>2</v>
      </c>
      <c r="H908" s="5" t="str">
        <f>TEXT('Calendar Tab'!$B908, "ddd")</f>
        <v>Mon</v>
      </c>
      <c r="I908" s="5">
        <f>INT(TEXT('Calendar Tab'!$B908, "d"))</f>
        <v>25</v>
      </c>
      <c r="J908" s="5" t="str">
        <f>'Calendar Tab'!$F908 &amp;"-" &amp;'Calendar Tab'!$E908</f>
        <v>2012-Q2</v>
      </c>
      <c r="K908" s="5" t="str">
        <f>'Calendar Tab'!$F908 &amp; "-" &amp; 'Calendar Tab'!$D908</f>
        <v>2012-Jun</v>
      </c>
      <c r="L908" s="5">
        <f>'Calendar Tab'!$F908 *100 +'Calendar Tab'!$C908</f>
        <v>201206</v>
      </c>
    </row>
    <row r="909" spans="1:12">
      <c r="A909" s="8">
        <f>'Calendar Tab'!$F909*10000 + 'Calendar Tab'!$C909*100 +'Calendar Tab'!$I909</f>
        <v>20120626</v>
      </c>
      <c r="B909" s="7">
        <v>41086</v>
      </c>
      <c r="C909" s="8">
        <f>INT(TEXT('Calendar Tab'!$B909, "m"))</f>
        <v>6</v>
      </c>
      <c r="D909" s="8" t="str">
        <f>TEXT('Calendar Tab'!$B909, "mmm")</f>
        <v>Jun</v>
      </c>
      <c r="E909" s="9" t="str">
        <f xml:space="preserve">  "Q" &amp;  ( 1 + QUOTIENT('Calendar Tab'!$C909-1, 3))</f>
        <v>Q2</v>
      </c>
      <c r="F909" s="8">
        <f>YEAR('Calendar Tab'!$B909)</f>
        <v>2012</v>
      </c>
      <c r="G909" s="8">
        <f>WEEKDAY('Calendar Tab'!$B909)</f>
        <v>3</v>
      </c>
      <c r="H909" s="8" t="str">
        <f>TEXT('Calendar Tab'!$B909, "ddd")</f>
        <v>Tue</v>
      </c>
      <c r="I909" s="8">
        <f>INT(TEXT('Calendar Tab'!$B909, "d"))</f>
        <v>26</v>
      </c>
      <c r="J909" s="8" t="str">
        <f>'Calendar Tab'!$F909 &amp;"-" &amp;'Calendar Tab'!$E909</f>
        <v>2012-Q2</v>
      </c>
      <c r="K909" s="8" t="str">
        <f>'Calendar Tab'!$F909 &amp; "-" &amp; 'Calendar Tab'!$D909</f>
        <v>2012-Jun</v>
      </c>
      <c r="L909" s="8">
        <f>'Calendar Tab'!$F909 *100 +'Calendar Tab'!$C909</f>
        <v>201206</v>
      </c>
    </row>
    <row r="910" spans="1:12">
      <c r="A910" s="5">
        <f>'Calendar Tab'!$F910*10000 + 'Calendar Tab'!$C910*100 +'Calendar Tab'!$I910</f>
        <v>20120627</v>
      </c>
      <c r="B910" s="4">
        <v>41087</v>
      </c>
      <c r="C910" s="5">
        <f>INT(TEXT('Calendar Tab'!$B910, "m"))</f>
        <v>6</v>
      </c>
      <c r="D910" s="5" t="str">
        <f>TEXT('Calendar Tab'!$B910, "mmm")</f>
        <v>Jun</v>
      </c>
      <c r="E910" s="6" t="str">
        <f xml:space="preserve">  "Q" &amp;  ( 1 + QUOTIENT('Calendar Tab'!$C910-1, 3))</f>
        <v>Q2</v>
      </c>
      <c r="F910" s="5">
        <f>YEAR('Calendar Tab'!$B910)</f>
        <v>2012</v>
      </c>
      <c r="G910" s="5">
        <f>WEEKDAY('Calendar Tab'!$B910)</f>
        <v>4</v>
      </c>
      <c r="H910" s="5" t="str">
        <f>TEXT('Calendar Tab'!$B910, "ddd")</f>
        <v>Wed</v>
      </c>
      <c r="I910" s="5">
        <f>INT(TEXT('Calendar Tab'!$B910, "d"))</f>
        <v>27</v>
      </c>
      <c r="J910" s="5" t="str">
        <f>'Calendar Tab'!$F910 &amp;"-" &amp;'Calendar Tab'!$E910</f>
        <v>2012-Q2</v>
      </c>
      <c r="K910" s="5" t="str">
        <f>'Calendar Tab'!$F910 &amp; "-" &amp; 'Calendar Tab'!$D910</f>
        <v>2012-Jun</v>
      </c>
      <c r="L910" s="5">
        <f>'Calendar Tab'!$F910 *100 +'Calendar Tab'!$C910</f>
        <v>201206</v>
      </c>
    </row>
    <row r="911" spans="1:12">
      <c r="A911" s="8">
        <f>'Calendar Tab'!$F911*10000 + 'Calendar Tab'!$C911*100 +'Calendar Tab'!$I911</f>
        <v>20120628</v>
      </c>
      <c r="B911" s="7">
        <v>41088</v>
      </c>
      <c r="C911" s="8">
        <f>INT(TEXT('Calendar Tab'!$B911, "m"))</f>
        <v>6</v>
      </c>
      <c r="D911" s="8" t="str">
        <f>TEXT('Calendar Tab'!$B911, "mmm")</f>
        <v>Jun</v>
      </c>
      <c r="E911" s="9" t="str">
        <f xml:space="preserve">  "Q" &amp;  ( 1 + QUOTIENT('Calendar Tab'!$C911-1, 3))</f>
        <v>Q2</v>
      </c>
      <c r="F911" s="8">
        <f>YEAR('Calendar Tab'!$B911)</f>
        <v>2012</v>
      </c>
      <c r="G911" s="8">
        <f>WEEKDAY('Calendar Tab'!$B911)</f>
        <v>5</v>
      </c>
      <c r="H911" s="8" t="str">
        <f>TEXT('Calendar Tab'!$B911, "ddd")</f>
        <v>Thu</v>
      </c>
      <c r="I911" s="8">
        <f>INT(TEXT('Calendar Tab'!$B911, "d"))</f>
        <v>28</v>
      </c>
      <c r="J911" s="8" t="str">
        <f>'Calendar Tab'!$F911 &amp;"-" &amp;'Calendar Tab'!$E911</f>
        <v>2012-Q2</v>
      </c>
      <c r="K911" s="8" t="str">
        <f>'Calendar Tab'!$F911 &amp; "-" &amp; 'Calendar Tab'!$D911</f>
        <v>2012-Jun</v>
      </c>
      <c r="L911" s="8">
        <f>'Calendar Tab'!$F911 *100 +'Calendar Tab'!$C911</f>
        <v>201206</v>
      </c>
    </row>
    <row r="912" spans="1:12">
      <c r="A912" s="5">
        <f>'Calendar Tab'!$F912*10000 + 'Calendar Tab'!$C912*100 +'Calendar Tab'!$I912</f>
        <v>20120629</v>
      </c>
      <c r="B912" s="4">
        <v>41089</v>
      </c>
      <c r="C912" s="5">
        <f>INT(TEXT('Calendar Tab'!$B912, "m"))</f>
        <v>6</v>
      </c>
      <c r="D912" s="5" t="str">
        <f>TEXT('Calendar Tab'!$B912, "mmm")</f>
        <v>Jun</v>
      </c>
      <c r="E912" s="6" t="str">
        <f xml:space="preserve">  "Q" &amp;  ( 1 + QUOTIENT('Calendar Tab'!$C912-1, 3))</f>
        <v>Q2</v>
      </c>
      <c r="F912" s="5">
        <f>YEAR('Calendar Tab'!$B912)</f>
        <v>2012</v>
      </c>
      <c r="G912" s="5">
        <f>WEEKDAY('Calendar Tab'!$B912)</f>
        <v>6</v>
      </c>
      <c r="H912" s="5" t="str">
        <f>TEXT('Calendar Tab'!$B912, "ddd")</f>
        <v>Fri</v>
      </c>
      <c r="I912" s="5">
        <f>INT(TEXT('Calendar Tab'!$B912, "d"))</f>
        <v>29</v>
      </c>
      <c r="J912" s="5" t="str">
        <f>'Calendar Tab'!$F912 &amp;"-" &amp;'Calendar Tab'!$E912</f>
        <v>2012-Q2</v>
      </c>
      <c r="K912" s="5" t="str">
        <f>'Calendar Tab'!$F912 &amp; "-" &amp; 'Calendar Tab'!$D912</f>
        <v>2012-Jun</v>
      </c>
      <c r="L912" s="5">
        <f>'Calendar Tab'!$F912 *100 +'Calendar Tab'!$C912</f>
        <v>201206</v>
      </c>
    </row>
    <row r="913" spans="1:12">
      <c r="A913" s="8">
        <f>'Calendar Tab'!$F913*10000 + 'Calendar Tab'!$C913*100 +'Calendar Tab'!$I913</f>
        <v>20120630</v>
      </c>
      <c r="B913" s="7">
        <v>41090</v>
      </c>
      <c r="C913" s="8">
        <f>INT(TEXT('Calendar Tab'!$B913, "m"))</f>
        <v>6</v>
      </c>
      <c r="D913" s="8" t="str">
        <f>TEXT('Calendar Tab'!$B913, "mmm")</f>
        <v>Jun</v>
      </c>
      <c r="E913" s="9" t="str">
        <f xml:space="preserve">  "Q" &amp;  ( 1 + QUOTIENT('Calendar Tab'!$C913-1, 3))</f>
        <v>Q2</v>
      </c>
      <c r="F913" s="8">
        <f>YEAR('Calendar Tab'!$B913)</f>
        <v>2012</v>
      </c>
      <c r="G913" s="8">
        <f>WEEKDAY('Calendar Tab'!$B913)</f>
        <v>7</v>
      </c>
      <c r="H913" s="8" t="str">
        <f>TEXT('Calendar Tab'!$B913, "ddd")</f>
        <v>Sat</v>
      </c>
      <c r="I913" s="8">
        <f>INT(TEXT('Calendar Tab'!$B913, "d"))</f>
        <v>30</v>
      </c>
      <c r="J913" s="8" t="str">
        <f>'Calendar Tab'!$F913 &amp;"-" &amp;'Calendar Tab'!$E913</f>
        <v>2012-Q2</v>
      </c>
      <c r="K913" s="8" t="str">
        <f>'Calendar Tab'!$F913 &amp; "-" &amp; 'Calendar Tab'!$D913</f>
        <v>2012-Jun</v>
      </c>
      <c r="L913" s="8">
        <f>'Calendar Tab'!$F913 *100 +'Calendar Tab'!$C913</f>
        <v>201206</v>
      </c>
    </row>
    <row r="914" spans="1:12">
      <c r="A914" s="5">
        <f>'Calendar Tab'!$F914*10000 + 'Calendar Tab'!$C914*100 +'Calendar Tab'!$I914</f>
        <v>20120701</v>
      </c>
      <c r="B914" s="4">
        <v>41091</v>
      </c>
      <c r="C914" s="5">
        <f>INT(TEXT('Calendar Tab'!$B914, "m"))</f>
        <v>7</v>
      </c>
      <c r="D914" s="5" t="str">
        <f>TEXT('Calendar Tab'!$B914, "mmm")</f>
        <v>Jul</v>
      </c>
      <c r="E914" s="6" t="str">
        <f xml:space="preserve">  "Q" &amp;  ( 1 + QUOTIENT('Calendar Tab'!$C914-1, 3))</f>
        <v>Q3</v>
      </c>
      <c r="F914" s="5">
        <f>YEAR('Calendar Tab'!$B914)</f>
        <v>2012</v>
      </c>
      <c r="G914" s="5">
        <f>WEEKDAY('Calendar Tab'!$B914)</f>
        <v>1</v>
      </c>
      <c r="H914" s="5" t="str">
        <f>TEXT('Calendar Tab'!$B914, "ddd")</f>
        <v>Sun</v>
      </c>
      <c r="I914" s="5">
        <f>INT(TEXT('Calendar Tab'!$B914, "d"))</f>
        <v>1</v>
      </c>
      <c r="J914" s="5" t="str">
        <f>'Calendar Tab'!$F914 &amp;"-" &amp;'Calendar Tab'!$E914</f>
        <v>2012-Q3</v>
      </c>
      <c r="K914" s="5" t="str">
        <f>'Calendar Tab'!$F914 &amp; "-" &amp; 'Calendar Tab'!$D914</f>
        <v>2012-Jul</v>
      </c>
      <c r="L914" s="5">
        <f>'Calendar Tab'!$F914 *100 +'Calendar Tab'!$C914</f>
        <v>201207</v>
      </c>
    </row>
    <row r="915" spans="1:12">
      <c r="A915" s="8">
        <f>'Calendar Tab'!$F915*10000 + 'Calendar Tab'!$C915*100 +'Calendar Tab'!$I915</f>
        <v>20120702</v>
      </c>
      <c r="B915" s="7">
        <v>41092</v>
      </c>
      <c r="C915" s="8">
        <f>INT(TEXT('Calendar Tab'!$B915, "m"))</f>
        <v>7</v>
      </c>
      <c r="D915" s="8" t="str">
        <f>TEXT('Calendar Tab'!$B915, "mmm")</f>
        <v>Jul</v>
      </c>
      <c r="E915" s="9" t="str">
        <f xml:space="preserve">  "Q" &amp;  ( 1 + QUOTIENT('Calendar Tab'!$C915-1, 3))</f>
        <v>Q3</v>
      </c>
      <c r="F915" s="8">
        <f>YEAR('Calendar Tab'!$B915)</f>
        <v>2012</v>
      </c>
      <c r="G915" s="8">
        <f>WEEKDAY('Calendar Tab'!$B915)</f>
        <v>2</v>
      </c>
      <c r="H915" s="8" t="str">
        <f>TEXT('Calendar Tab'!$B915, "ddd")</f>
        <v>Mon</v>
      </c>
      <c r="I915" s="8">
        <f>INT(TEXT('Calendar Tab'!$B915, "d"))</f>
        <v>2</v>
      </c>
      <c r="J915" s="8" t="str">
        <f>'Calendar Tab'!$F915 &amp;"-" &amp;'Calendar Tab'!$E915</f>
        <v>2012-Q3</v>
      </c>
      <c r="K915" s="8" t="str">
        <f>'Calendar Tab'!$F915 &amp; "-" &amp; 'Calendar Tab'!$D915</f>
        <v>2012-Jul</v>
      </c>
      <c r="L915" s="8">
        <f>'Calendar Tab'!$F915 *100 +'Calendar Tab'!$C915</f>
        <v>201207</v>
      </c>
    </row>
    <row r="916" spans="1:12">
      <c r="A916" s="5">
        <f>'Calendar Tab'!$F916*10000 + 'Calendar Tab'!$C916*100 +'Calendar Tab'!$I916</f>
        <v>20120703</v>
      </c>
      <c r="B916" s="4">
        <v>41093</v>
      </c>
      <c r="C916" s="5">
        <f>INT(TEXT('Calendar Tab'!$B916, "m"))</f>
        <v>7</v>
      </c>
      <c r="D916" s="5" t="str">
        <f>TEXT('Calendar Tab'!$B916, "mmm")</f>
        <v>Jul</v>
      </c>
      <c r="E916" s="6" t="str">
        <f xml:space="preserve">  "Q" &amp;  ( 1 + QUOTIENT('Calendar Tab'!$C916-1, 3))</f>
        <v>Q3</v>
      </c>
      <c r="F916" s="5">
        <f>YEAR('Calendar Tab'!$B916)</f>
        <v>2012</v>
      </c>
      <c r="G916" s="5">
        <f>WEEKDAY('Calendar Tab'!$B916)</f>
        <v>3</v>
      </c>
      <c r="H916" s="5" t="str">
        <f>TEXT('Calendar Tab'!$B916, "ddd")</f>
        <v>Tue</v>
      </c>
      <c r="I916" s="5">
        <f>INT(TEXT('Calendar Tab'!$B916, "d"))</f>
        <v>3</v>
      </c>
      <c r="J916" s="5" t="str">
        <f>'Calendar Tab'!$F916 &amp;"-" &amp;'Calendar Tab'!$E916</f>
        <v>2012-Q3</v>
      </c>
      <c r="K916" s="5" t="str">
        <f>'Calendar Tab'!$F916 &amp; "-" &amp; 'Calendar Tab'!$D916</f>
        <v>2012-Jul</v>
      </c>
      <c r="L916" s="5">
        <f>'Calendar Tab'!$F916 *100 +'Calendar Tab'!$C916</f>
        <v>201207</v>
      </c>
    </row>
    <row r="917" spans="1:12">
      <c r="A917" s="8">
        <f>'Calendar Tab'!$F917*10000 + 'Calendar Tab'!$C917*100 +'Calendar Tab'!$I917</f>
        <v>20120704</v>
      </c>
      <c r="B917" s="7">
        <v>41094</v>
      </c>
      <c r="C917" s="8">
        <f>INT(TEXT('Calendar Tab'!$B917, "m"))</f>
        <v>7</v>
      </c>
      <c r="D917" s="8" t="str">
        <f>TEXT('Calendar Tab'!$B917, "mmm")</f>
        <v>Jul</v>
      </c>
      <c r="E917" s="9" t="str">
        <f xml:space="preserve">  "Q" &amp;  ( 1 + QUOTIENT('Calendar Tab'!$C917-1, 3))</f>
        <v>Q3</v>
      </c>
      <c r="F917" s="8">
        <f>YEAR('Calendar Tab'!$B917)</f>
        <v>2012</v>
      </c>
      <c r="G917" s="8">
        <f>WEEKDAY('Calendar Tab'!$B917)</f>
        <v>4</v>
      </c>
      <c r="H917" s="8" t="str">
        <f>TEXT('Calendar Tab'!$B917, "ddd")</f>
        <v>Wed</v>
      </c>
      <c r="I917" s="8">
        <f>INT(TEXT('Calendar Tab'!$B917, "d"))</f>
        <v>4</v>
      </c>
      <c r="J917" s="8" t="str">
        <f>'Calendar Tab'!$F917 &amp;"-" &amp;'Calendar Tab'!$E917</f>
        <v>2012-Q3</v>
      </c>
      <c r="K917" s="8" t="str">
        <f>'Calendar Tab'!$F917 &amp; "-" &amp; 'Calendar Tab'!$D917</f>
        <v>2012-Jul</v>
      </c>
      <c r="L917" s="8">
        <f>'Calendar Tab'!$F917 *100 +'Calendar Tab'!$C917</f>
        <v>201207</v>
      </c>
    </row>
    <row r="918" spans="1:12">
      <c r="A918" s="5">
        <f>'Calendar Tab'!$F918*10000 + 'Calendar Tab'!$C918*100 +'Calendar Tab'!$I918</f>
        <v>20120705</v>
      </c>
      <c r="B918" s="4">
        <v>41095</v>
      </c>
      <c r="C918" s="5">
        <f>INT(TEXT('Calendar Tab'!$B918, "m"))</f>
        <v>7</v>
      </c>
      <c r="D918" s="5" t="str">
        <f>TEXT('Calendar Tab'!$B918, "mmm")</f>
        <v>Jul</v>
      </c>
      <c r="E918" s="6" t="str">
        <f xml:space="preserve">  "Q" &amp;  ( 1 + QUOTIENT('Calendar Tab'!$C918-1, 3))</f>
        <v>Q3</v>
      </c>
      <c r="F918" s="5">
        <f>YEAR('Calendar Tab'!$B918)</f>
        <v>2012</v>
      </c>
      <c r="G918" s="5">
        <f>WEEKDAY('Calendar Tab'!$B918)</f>
        <v>5</v>
      </c>
      <c r="H918" s="5" t="str">
        <f>TEXT('Calendar Tab'!$B918, "ddd")</f>
        <v>Thu</v>
      </c>
      <c r="I918" s="5">
        <f>INT(TEXT('Calendar Tab'!$B918, "d"))</f>
        <v>5</v>
      </c>
      <c r="J918" s="5" t="str">
        <f>'Calendar Tab'!$F918 &amp;"-" &amp;'Calendar Tab'!$E918</f>
        <v>2012-Q3</v>
      </c>
      <c r="K918" s="5" t="str">
        <f>'Calendar Tab'!$F918 &amp; "-" &amp; 'Calendar Tab'!$D918</f>
        <v>2012-Jul</v>
      </c>
      <c r="L918" s="5">
        <f>'Calendar Tab'!$F918 *100 +'Calendar Tab'!$C918</f>
        <v>201207</v>
      </c>
    </row>
    <row r="919" spans="1:12">
      <c r="A919" s="8">
        <f>'Calendar Tab'!$F919*10000 + 'Calendar Tab'!$C919*100 +'Calendar Tab'!$I919</f>
        <v>20120706</v>
      </c>
      <c r="B919" s="7">
        <v>41096</v>
      </c>
      <c r="C919" s="8">
        <f>INT(TEXT('Calendar Tab'!$B919, "m"))</f>
        <v>7</v>
      </c>
      <c r="D919" s="8" t="str">
        <f>TEXT('Calendar Tab'!$B919, "mmm")</f>
        <v>Jul</v>
      </c>
      <c r="E919" s="9" t="str">
        <f xml:space="preserve">  "Q" &amp;  ( 1 + QUOTIENT('Calendar Tab'!$C919-1, 3))</f>
        <v>Q3</v>
      </c>
      <c r="F919" s="8">
        <f>YEAR('Calendar Tab'!$B919)</f>
        <v>2012</v>
      </c>
      <c r="G919" s="8">
        <f>WEEKDAY('Calendar Tab'!$B919)</f>
        <v>6</v>
      </c>
      <c r="H919" s="8" t="str">
        <f>TEXT('Calendar Tab'!$B919, "ddd")</f>
        <v>Fri</v>
      </c>
      <c r="I919" s="8">
        <f>INT(TEXT('Calendar Tab'!$B919, "d"))</f>
        <v>6</v>
      </c>
      <c r="J919" s="8" t="str">
        <f>'Calendar Tab'!$F919 &amp;"-" &amp;'Calendar Tab'!$E919</f>
        <v>2012-Q3</v>
      </c>
      <c r="K919" s="8" t="str">
        <f>'Calendar Tab'!$F919 &amp; "-" &amp; 'Calendar Tab'!$D919</f>
        <v>2012-Jul</v>
      </c>
      <c r="L919" s="8">
        <f>'Calendar Tab'!$F919 *100 +'Calendar Tab'!$C919</f>
        <v>201207</v>
      </c>
    </row>
    <row r="920" spans="1:12">
      <c r="A920" s="5">
        <f>'Calendar Tab'!$F920*10000 + 'Calendar Tab'!$C920*100 +'Calendar Tab'!$I920</f>
        <v>20120707</v>
      </c>
      <c r="B920" s="4">
        <v>41097</v>
      </c>
      <c r="C920" s="5">
        <f>INT(TEXT('Calendar Tab'!$B920, "m"))</f>
        <v>7</v>
      </c>
      <c r="D920" s="5" t="str">
        <f>TEXT('Calendar Tab'!$B920, "mmm")</f>
        <v>Jul</v>
      </c>
      <c r="E920" s="6" t="str">
        <f xml:space="preserve">  "Q" &amp;  ( 1 + QUOTIENT('Calendar Tab'!$C920-1, 3))</f>
        <v>Q3</v>
      </c>
      <c r="F920" s="5">
        <f>YEAR('Calendar Tab'!$B920)</f>
        <v>2012</v>
      </c>
      <c r="G920" s="5">
        <f>WEEKDAY('Calendar Tab'!$B920)</f>
        <v>7</v>
      </c>
      <c r="H920" s="5" t="str">
        <f>TEXT('Calendar Tab'!$B920, "ddd")</f>
        <v>Sat</v>
      </c>
      <c r="I920" s="5">
        <f>INT(TEXT('Calendar Tab'!$B920, "d"))</f>
        <v>7</v>
      </c>
      <c r="J920" s="5" t="str">
        <f>'Calendar Tab'!$F920 &amp;"-" &amp;'Calendar Tab'!$E920</f>
        <v>2012-Q3</v>
      </c>
      <c r="K920" s="5" t="str">
        <f>'Calendar Tab'!$F920 &amp; "-" &amp; 'Calendar Tab'!$D920</f>
        <v>2012-Jul</v>
      </c>
      <c r="L920" s="5">
        <f>'Calendar Tab'!$F920 *100 +'Calendar Tab'!$C920</f>
        <v>201207</v>
      </c>
    </row>
    <row r="921" spans="1:12">
      <c r="A921" s="8">
        <f>'Calendar Tab'!$F921*10000 + 'Calendar Tab'!$C921*100 +'Calendar Tab'!$I921</f>
        <v>20120708</v>
      </c>
      <c r="B921" s="7">
        <v>41098</v>
      </c>
      <c r="C921" s="8">
        <f>INT(TEXT('Calendar Tab'!$B921, "m"))</f>
        <v>7</v>
      </c>
      <c r="D921" s="8" t="str">
        <f>TEXT('Calendar Tab'!$B921, "mmm")</f>
        <v>Jul</v>
      </c>
      <c r="E921" s="9" t="str">
        <f xml:space="preserve">  "Q" &amp;  ( 1 + QUOTIENT('Calendar Tab'!$C921-1, 3))</f>
        <v>Q3</v>
      </c>
      <c r="F921" s="8">
        <f>YEAR('Calendar Tab'!$B921)</f>
        <v>2012</v>
      </c>
      <c r="G921" s="8">
        <f>WEEKDAY('Calendar Tab'!$B921)</f>
        <v>1</v>
      </c>
      <c r="H921" s="8" t="str">
        <f>TEXT('Calendar Tab'!$B921, "ddd")</f>
        <v>Sun</v>
      </c>
      <c r="I921" s="8">
        <f>INT(TEXT('Calendar Tab'!$B921, "d"))</f>
        <v>8</v>
      </c>
      <c r="J921" s="8" t="str">
        <f>'Calendar Tab'!$F921 &amp;"-" &amp;'Calendar Tab'!$E921</f>
        <v>2012-Q3</v>
      </c>
      <c r="K921" s="8" t="str">
        <f>'Calendar Tab'!$F921 &amp; "-" &amp; 'Calendar Tab'!$D921</f>
        <v>2012-Jul</v>
      </c>
      <c r="L921" s="8">
        <f>'Calendar Tab'!$F921 *100 +'Calendar Tab'!$C921</f>
        <v>201207</v>
      </c>
    </row>
    <row r="922" spans="1:12">
      <c r="A922" s="5">
        <f>'Calendar Tab'!$F922*10000 + 'Calendar Tab'!$C922*100 +'Calendar Tab'!$I922</f>
        <v>20120709</v>
      </c>
      <c r="B922" s="4">
        <v>41099</v>
      </c>
      <c r="C922" s="5">
        <f>INT(TEXT('Calendar Tab'!$B922, "m"))</f>
        <v>7</v>
      </c>
      <c r="D922" s="5" t="str">
        <f>TEXT('Calendar Tab'!$B922, "mmm")</f>
        <v>Jul</v>
      </c>
      <c r="E922" s="6" t="str">
        <f xml:space="preserve">  "Q" &amp;  ( 1 + QUOTIENT('Calendar Tab'!$C922-1, 3))</f>
        <v>Q3</v>
      </c>
      <c r="F922" s="5">
        <f>YEAR('Calendar Tab'!$B922)</f>
        <v>2012</v>
      </c>
      <c r="G922" s="5">
        <f>WEEKDAY('Calendar Tab'!$B922)</f>
        <v>2</v>
      </c>
      <c r="H922" s="5" t="str">
        <f>TEXT('Calendar Tab'!$B922, "ddd")</f>
        <v>Mon</v>
      </c>
      <c r="I922" s="5">
        <f>INT(TEXT('Calendar Tab'!$B922, "d"))</f>
        <v>9</v>
      </c>
      <c r="J922" s="5" t="str">
        <f>'Calendar Tab'!$F922 &amp;"-" &amp;'Calendar Tab'!$E922</f>
        <v>2012-Q3</v>
      </c>
      <c r="K922" s="5" t="str">
        <f>'Calendar Tab'!$F922 &amp; "-" &amp; 'Calendar Tab'!$D922</f>
        <v>2012-Jul</v>
      </c>
      <c r="L922" s="5">
        <f>'Calendar Tab'!$F922 *100 +'Calendar Tab'!$C922</f>
        <v>201207</v>
      </c>
    </row>
    <row r="923" spans="1:12">
      <c r="A923" s="8">
        <f>'Calendar Tab'!$F923*10000 + 'Calendar Tab'!$C923*100 +'Calendar Tab'!$I923</f>
        <v>20120710</v>
      </c>
      <c r="B923" s="7">
        <v>41100</v>
      </c>
      <c r="C923" s="8">
        <f>INT(TEXT('Calendar Tab'!$B923, "m"))</f>
        <v>7</v>
      </c>
      <c r="D923" s="8" t="str">
        <f>TEXT('Calendar Tab'!$B923, "mmm")</f>
        <v>Jul</v>
      </c>
      <c r="E923" s="9" t="str">
        <f xml:space="preserve">  "Q" &amp;  ( 1 + QUOTIENT('Calendar Tab'!$C923-1, 3))</f>
        <v>Q3</v>
      </c>
      <c r="F923" s="8">
        <f>YEAR('Calendar Tab'!$B923)</f>
        <v>2012</v>
      </c>
      <c r="G923" s="8">
        <f>WEEKDAY('Calendar Tab'!$B923)</f>
        <v>3</v>
      </c>
      <c r="H923" s="8" t="str">
        <f>TEXT('Calendar Tab'!$B923, "ddd")</f>
        <v>Tue</v>
      </c>
      <c r="I923" s="8">
        <f>INT(TEXT('Calendar Tab'!$B923, "d"))</f>
        <v>10</v>
      </c>
      <c r="J923" s="8" t="str">
        <f>'Calendar Tab'!$F923 &amp;"-" &amp;'Calendar Tab'!$E923</f>
        <v>2012-Q3</v>
      </c>
      <c r="K923" s="8" t="str">
        <f>'Calendar Tab'!$F923 &amp; "-" &amp; 'Calendar Tab'!$D923</f>
        <v>2012-Jul</v>
      </c>
      <c r="L923" s="8">
        <f>'Calendar Tab'!$F923 *100 +'Calendar Tab'!$C923</f>
        <v>201207</v>
      </c>
    </row>
    <row r="924" spans="1:12">
      <c r="A924" s="5">
        <f>'Calendar Tab'!$F924*10000 + 'Calendar Tab'!$C924*100 +'Calendar Tab'!$I924</f>
        <v>20120711</v>
      </c>
      <c r="B924" s="4">
        <v>41101</v>
      </c>
      <c r="C924" s="5">
        <f>INT(TEXT('Calendar Tab'!$B924, "m"))</f>
        <v>7</v>
      </c>
      <c r="D924" s="5" t="str">
        <f>TEXT('Calendar Tab'!$B924, "mmm")</f>
        <v>Jul</v>
      </c>
      <c r="E924" s="6" t="str">
        <f xml:space="preserve">  "Q" &amp;  ( 1 + QUOTIENT('Calendar Tab'!$C924-1, 3))</f>
        <v>Q3</v>
      </c>
      <c r="F924" s="5">
        <f>YEAR('Calendar Tab'!$B924)</f>
        <v>2012</v>
      </c>
      <c r="G924" s="5">
        <f>WEEKDAY('Calendar Tab'!$B924)</f>
        <v>4</v>
      </c>
      <c r="H924" s="5" t="str">
        <f>TEXT('Calendar Tab'!$B924, "ddd")</f>
        <v>Wed</v>
      </c>
      <c r="I924" s="5">
        <f>INT(TEXT('Calendar Tab'!$B924, "d"))</f>
        <v>11</v>
      </c>
      <c r="J924" s="5" t="str">
        <f>'Calendar Tab'!$F924 &amp;"-" &amp;'Calendar Tab'!$E924</f>
        <v>2012-Q3</v>
      </c>
      <c r="K924" s="5" t="str">
        <f>'Calendar Tab'!$F924 &amp; "-" &amp; 'Calendar Tab'!$D924</f>
        <v>2012-Jul</v>
      </c>
      <c r="L924" s="5">
        <f>'Calendar Tab'!$F924 *100 +'Calendar Tab'!$C924</f>
        <v>201207</v>
      </c>
    </row>
    <row r="925" spans="1:12">
      <c r="A925" s="8">
        <f>'Calendar Tab'!$F925*10000 + 'Calendar Tab'!$C925*100 +'Calendar Tab'!$I925</f>
        <v>20120712</v>
      </c>
      <c r="B925" s="7">
        <v>41102</v>
      </c>
      <c r="C925" s="8">
        <f>INT(TEXT('Calendar Tab'!$B925, "m"))</f>
        <v>7</v>
      </c>
      <c r="D925" s="8" t="str">
        <f>TEXT('Calendar Tab'!$B925, "mmm")</f>
        <v>Jul</v>
      </c>
      <c r="E925" s="9" t="str">
        <f xml:space="preserve">  "Q" &amp;  ( 1 + QUOTIENT('Calendar Tab'!$C925-1, 3))</f>
        <v>Q3</v>
      </c>
      <c r="F925" s="8">
        <f>YEAR('Calendar Tab'!$B925)</f>
        <v>2012</v>
      </c>
      <c r="G925" s="8">
        <f>WEEKDAY('Calendar Tab'!$B925)</f>
        <v>5</v>
      </c>
      <c r="H925" s="8" t="str">
        <f>TEXT('Calendar Tab'!$B925, "ddd")</f>
        <v>Thu</v>
      </c>
      <c r="I925" s="8">
        <f>INT(TEXT('Calendar Tab'!$B925, "d"))</f>
        <v>12</v>
      </c>
      <c r="J925" s="8" t="str">
        <f>'Calendar Tab'!$F925 &amp;"-" &amp;'Calendar Tab'!$E925</f>
        <v>2012-Q3</v>
      </c>
      <c r="K925" s="8" t="str">
        <f>'Calendar Tab'!$F925 &amp; "-" &amp; 'Calendar Tab'!$D925</f>
        <v>2012-Jul</v>
      </c>
      <c r="L925" s="8">
        <f>'Calendar Tab'!$F925 *100 +'Calendar Tab'!$C925</f>
        <v>201207</v>
      </c>
    </row>
    <row r="926" spans="1:12">
      <c r="A926" s="5">
        <f>'Calendar Tab'!$F926*10000 + 'Calendar Tab'!$C926*100 +'Calendar Tab'!$I926</f>
        <v>20120713</v>
      </c>
      <c r="B926" s="4">
        <v>41103</v>
      </c>
      <c r="C926" s="5">
        <f>INT(TEXT('Calendar Tab'!$B926, "m"))</f>
        <v>7</v>
      </c>
      <c r="D926" s="5" t="str">
        <f>TEXT('Calendar Tab'!$B926, "mmm")</f>
        <v>Jul</v>
      </c>
      <c r="E926" s="6" t="str">
        <f xml:space="preserve">  "Q" &amp;  ( 1 + QUOTIENT('Calendar Tab'!$C926-1, 3))</f>
        <v>Q3</v>
      </c>
      <c r="F926" s="5">
        <f>YEAR('Calendar Tab'!$B926)</f>
        <v>2012</v>
      </c>
      <c r="G926" s="5">
        <f>WEEKDAY('Calendar Tab'!$B926)</f>
        <v>6</v>
      </c>
      <c r="H926" s="5" t="str">
        <f>TEXT('Calendar Tab'!$B926, "ddd")</f>
        <v>Fri</v>
      </c>
      <c r="I926" s="5">
        <f>INT(TEXT('Calendar Tab'!$B926, "d"))</f>
        <v>13</v>
      </c>
      <c r="J926" s="5" t="str">
        <f>'Calendar Tab'!$F926 &amp;"-" &amp;'Calendar Tab'!$E926</f>
        <v>2012-Q3</v>
      </c>
      <c r="K926" s="5" t="str">
        <f>'Calendar Tab'!$F926 &amp; "-" &amp; 'Calendar Tab'!$D926</f>
        <v>2012-Jul</v>
      </c>
      <c r="L926" s="5">
        <f>'Calendar Tab'!$F926 *100 +'Calendar Tab'!$C926</f>
        <v>201207</v>
      </c>
    </row>
    <row r="927" spans="1:12">
      <c r="A927" s="8">
        <f>'Calendar Tab'!$F927*10000 + 'Calendar Tab'!$C927*100 +'Calendar Tab'!$I927</f>
        <v>20120714</v>
      </c>
      <c r="B927" s="7">
        <v>41104</v>
      </c>
      <c r="C927" s="8">
        <f>INT(TEXT('Calendar Tab'!$B927, "m"))</f>
        <v>7</v>
      </c>
      <c r="D927" s="8" t="str">
        <f>TEXT('Calendar Tab'!$B927, "mmm")</f>
        <v>Jul</v>
      </c>
      <c r="E927" s="9" t="str">
        <f xml:space="preserve">  "Q" &amp;  ( 1 + QUOTIENT('Calendar Tab'!$C927-1, 3))</f>
        <v>Q3</v>
      </c>
      <c r="F927" s="8">
        <f>YEAR('Calendar Tab'!$B927)</f>
        <v>2012</v>
      </c>
      <c r="G927" s="8">
        <f>WEEKDAY('Calendar Tab'!$B927)</f>
        <v>7</v>
      </c>
      <c r="H927" s="8" t="str">
        <f>TEXT('Calendar Tab'!$B927, "ddd")</f>
        <v>Sat</v>
      </c>
      <c r="I927" s="8">
        <f>INT(TEXT('Calendar Tab'!$B927, "d"))</f>
        <v>14</v>
      </c>
      <c r="J927" s="8" t="str">
        <f>'Calendar Tab'!$F927 &amp;"-" &amp;'Calendar Tab'!$E927</f>
        <v>2012-Q3</v>
      </c>
      <c r="K927" s="8" t="str">
        <f>'Calendar Tab'!$F927 &amp; "-" &amp; 'Calendar Tab'!$D927</f>
        <v>2012-Jul</v>
      </c>
      <c r="L927" s="8">
        <f>'Calendar Tab'!$F927 *100 +'Calendar Tab'!$C927</f>
        <v>201207</v>
      </c>
    </row>
    <row r="928" spans="1:12">
      <c r="A928" s="5">
        <f>'Calendar Tab'!$F928*10000 + 'Calendar Tab'!$C928*100 +'Calendar Tab'!$I928</f>
        <v>20120715</v>
      </c>
      <c r="B928" s="4">
        <v>41105</v>
      </c>
      <c r="C928" s="5">
        <f>INT(TEXT('Calendar Tab'!$B928, "m"))</f>
        <v>7</v>
      </c>
      <c r="D928" s="5" t="str">
        <f>TEXT('Calendar Tab'!$B928, "mmm")</f>
        <v>Jul</v>
      </c>
      <c r="E928" s="6" t="str">
        <f xml:space="preserve">  "Q" &amp;  ( 1 + QUOTIENT('Calendar Tab'!$C928-1, 3))</f>
        <v>Q3</v>
      </c>
      <c r="F928" s="5">
        <f>YEAR('Calendar Tab'!$B928)</f>
        <v>2012</v>
      </c>
      <c r="G928" s="5">
        <f>WEEKDAY('Calendar Tab'!$B928)</f>
        <v>1</v>
      </c>
      <c r="H928" s="5" t="str">
        <f>TEXT('Calendar Tab'!$B928, "ddd")</f>
        <v>Sun</v>
      </c>
      <c r="I928" s="5">
        <f>INT(TEXT('Calendar Tab'!$B928, "d"))</f>
        <v>15</v>
      </c>
      <c r="J928" s="5" t="str">
        <f>'Calendar Tab'!$F928 &amp;"-" &amp;'Calendar Tab'!$E928</f>
        <v>2012-Q3</v>
      </c>
      <c r="K928" s="5" t="str">
        <f>'Calendar Tab'!$F928 &amp; "-" &amp; 'Calendar Tab'!$D928</f>
        <v>2012-Jul</v>
      </c>
      <c r="L928" s="5">
        <f>'Calendar Tab'!$F928 *100 +'Calendar Tab'!$C928</f>
        <v>201207</v>
      </c>
    </row>
    <row r="929" spans="1:12">
      <c r="A929" s="8">
        <f>'Calendar Tab'!$F929*10000 + 'Calendar Tab'!$C929*100 +'Calendar Tab'!$I929</f>
        <v>20120716</v>
      </c>
      <c r="B929" s="7">
        <v>41106</v>
      </c>
      <c r="C929" s="8">
        <f>INT(TEXT('Calendar Tab'!$B929, "m"))</f>
        <v>7</v>
      </c>
      <c r="D929" s="8" t="str">
        <f>TEXT('Calendar Tab'!$B929, "mmm")</f>
        <v>Jul</v>
      </c>
      <c r="E929" s="9" t="str">
        <f xml:space="preserve">  "Q" &amp;  ( 1 + QUOTIENT('Calendar Tab'!$C929-1, 3))</f>
        <v>Q3</v>
      </c>
      <c r="F929" s="8">
        <f>YEAR('Calendar Tab'!$B929)</f>
        <v>2012</v>
      </c>
      <c r="G929" s="8">
        <f>WEEKDAY('Calendar Tab'!$B929)</f>
        <v>2</v>
      </c>
      <c r="H929" s="8" t="str">
        <f>TEXT('Calendar Tab'!$B929, "ddd")</f>
        <v>Mon</v>
      </c>
      <c r="I929" s="8">
        <f>INT(TEXT('Calendar Tab'!$B929, "d"))</f>
        <v>16</v>
      </c>
      <c r="J929" s="8" t="str">
        <f>'Calendar Tab'!$F929 &amp;"-" &amp;'Calendar Tab'!$E929</f>
        <v>2012-Q3</v>
      </c>
      <c r="K929" s="8" t="str">
        <f>'Calendar Tab'!$F929 &amp; "-" &amp; 'Calendar Tab'!$D929</f>
        <v>2012-Jul</v>
      </c>
      <c r="L929" s="8">
        <f>'Calendar Tab'!$F929 *100 +'Calendar Tab'!$C929</f>
        <v>201207</v>
      </c>
    </row>
    <row r="930" spans="1:12">
      <c r="A930" s="5">
        <f>'Calendar Tab'!$F930*10000 + 'Calendar Tab'!$C930*100 +'Calendar Tab'!$I930</f>
        <v>20120717</v>
      </c>
      <c r="B930" s="4">
        <v>41107</v>
      </c>
      <c r="C930" s="5">
        <f>INT(TEXT('Calendar Tab'!$B930, "m"))</f>
        <v>7</v>
      </c>
      <c r="D930" s="5" t="str">
        <f>TEXT('Calendar Tab'!$B930, "mmm")</f>
        <v>Jul</v>
      </c>
      <c r="E930" s="6" t="str">
        <f xml:space="preserve">  "Q" &amp;  ( 1 + QUOTIENT('Calendar Tab'!$C930-1, 3))</f>
        <v>Q3</v>
      </c>
      <c r="F930" s="5">
        <f>YEAR('Calendar Tab'!$B930)</f>
        <v>2012</v>
      </c>
      <c r="G930" s="5">
        <f>WEEKDAY('Calendar Tab'!$B930)</f>
        <v>3</v>
      </c>
      <c r="H930" s="5" t="str">
        <f>TEXT('Calendar Tab'!$B930, "ddd")</f>
        <v>Tue</v>
      </c>
      <c r="I930" s="5">
        <f>INT(TEXT('Calendar Tab'!$B930, "d"))</f>
        <v>17</v>
      </c>
      <c r="J930" s="5" t="str">
        <f>'Calendar Tab'!$F930 &amp;"-" &amp;'Calendar Tab'!$E930</f>
        <v>2012-Q3</v>
      </c>
      <c r="K930" s="5" t="str">
        <f>'Calendar Tab'!$F930 &amp; "-" &amp; 'Calendar Tab'!$D930</f>
        <v>2012-Jul</v>
      </c>
      <c r="L930" s="5">
        <f>'Calendar Tab'!$F930 *100 +'Calendar Tab'!$C930</f>
        <v>201207</v>
      </c>
    </row>
    <row r="931" spans="1:12">
      <c r="A931" s="8">
        <f>'Calendar Tab'!$F931*10000 + 'Calendar Tab'!$C931*100 +'Calendar Tab'!$I931</f>
        <v>20120718</v>
      </c>
      <c r="B931" s="7">
        <v>41108</v>
      </c>
      <c r="C931" s="8">
        <f>INT(TEXT('Calendar Tab'!$B931, "m"))</f>
        <v>7</v>
      </c>
      <c r="D931" s="8" t="str">
        <f>TEXT('Calendar Tab'!$B931, "mmm")</f>
        <v>Jul</v>
      </c>
      <c r="E931" s="9" t="str">
        <f xml:space="preserve">  "Q" &amp;  ( 1 + QUOTIENT('Calendar Tab'!$C931-1, 3))</f>
        <v>Q3</v>
      </c>
      <c r="F931" s="8">
        <f>YEAR('Calendar Tab'!$B931)</f>
        <v>2012</v>
      </c>
      <c r="G931" s="8">
        <f>WEEKDAY('Calendar Tab'!$B931)</f>
        <v>4</v>
      </c>
      <c r="H931" s="8" t="str">
        <f>TEXT('Calendar Tab'!$B931, "ddd")</f>
        <v>Wed</v>
      </c>
      <c r="I931" s="8">
        <f>INT(TEXT('Calendar Tab'!$B931, "d"))</f>
        <v>18</v>
      </c>
      <c r="J931" s="8" t="str">
        <f>'Calendar Tab'!$F931 &amp;"-" &amp;'Calendar Tab'!$E931</f>
        <v>2012-Q3</v>
      </c>
      <c r="K931" s="8" t="str">
        <f>'Calendar Tab'!$F931 &amp; "-" &amp; 'Calendar Tab'!$D931</f>
        <v>2012-Jul</v>
      </c>
      <c r="L931" s="8">
        <f>'Calendar Tab'!$F931 *100 +'Calendar Tab'!$C931</f>
        <v>201207</v>
      </c>
    </row>
    <row r="932" spans="1:12">
      <c r="A932" s="5">
        <f>'Calendar Tab'!$F932*10000 + 'Calendar Tab'!$C932*100 +'Calendar Tab'!$I932</f>
        <v>20120719</v>
      </c>
      <c r="B932" s="4">
        <v>41109</v>
      </c>
      <c r="C932" s="5">
        <f>INT(TEXT('Calendar Tab'!$B932, "m"))</f>
        <v>7</v>
      </c>
      <c r="D932" s="5" t="str">
        <f>TEXT('Calendar Tab'!$B932, "mmm")</f>
        <v>Jul</v>
      </c>
      <c r="E932" s="6" t="str">
        <f xml:space="preserve">  "Q" &amp;  ( 1 + QUOTIENT('Calendar Tab'!$C932-1, 3))</f>
        <v>Q3</v>
      </c>
      <c r="F932" s="5">
        <f>YEAR('Calendar Tab'!$B932)</f>
        <v>2012</v>
      </c>
      <c r="G932" s="5">
        <f>WEEKDAY('Calendar Tab'!$B932)</f>
        <v>5</v>
      </c>
      <c r="H932" s="5" t="str">
        <f>TEXT('Calendar Tab'!$B932, "ddd")</f>
        <v>Thu</v>
      </c>
      <c r="I932" s="5">
        <f>INT(TEXT('Calendar Tab'!$B932, "d"))</f>
        <v>19</v>
      </c>
      <c r="J932" s="5" t="str">
        <f>'Calendar Tab'!$F932 &amp;"-" &amp;'Calendar Tab'!$E932</f>
        <v>2012-Q3</v>
      </c>
      <c r="K932" s="5" t="str">
        <f>'Calendar Tab'!$F932 &amp; "-" &amp; 'Calendar Tab'!$D932</f>
        <v>2012-Jul</v>
      </c>
      <c r="L932" s="5">
        <f>'Calendar Tab'!$F932 *100 +'Calendar Tab'!$C932</f>
        <v>201207</v>
      </c>
    </row>
    <row r="933" spans="1:12">
      <c r="A933" s="8">
        <f>'Calendar Tab'!$F933*10000 + 'Calendar Tab'!$C933*100 +'Calendar Tab'!$I933</f>
        <v>20120720</v>
      </c>
      <c r="B933" s="7">
        <v>41110</v>
      </c>
      <c r="C933" s="8">
        <f>INT(TEXT('Calendar Tab'!$B933, "m"))</f>
        <v>7</v>
      </c>
      <c r="D933" s="8" t="str">
        <f>TEXT('Calendar Tab'!$B933, "mmm")</f>
        <v>Jul</v>
      </c>
      <c r="E933" s="9" t="str">
        <f xml:space="preserve">  "Q" &amp;  ( 1 + QUOTIENT('Calendar Tab'!$C933-1, 3))</f>
        <v>Q3</v>
      </c>
      <c r="F933" s="8">
        <f>YEAR('Calendar Tab'!$B933)</f>
        <v>2012</v>
      </c>
      <c r="G933" s="8">
        <f>WEEKDAY('Calendar Tab'!$B933)</f>
        <v>6</v>
      </c>
      <c r="H933" s="8" t="str">
        <f>TEXT('Calendar Tab'!$B933, "ddd")</f>
        <v>Fri</v>
      </c>
      <c r="I933" s="8">
        <f>INT(TEXT('Calendar Tab'!$B933, "d"))</f>
        <v>20</v>
      </c>
      <c r="J933" s="8" t="str">
        <f>'Calendar Tab'!$F933 &amp;"-" &amp;'Calendar Tab'!$E933</f>
        <v>2012-Q3</v>
      </c>
      <c r="K933" s="8" t="str">
        <f>'Calendar Tab'!$F933 &amp; "-" &amp; 'Calendar Tab'!$D933</f>
        <v>2012-Jul</v>
      </c>
      <c r="L933" s="8">
        <f>'Calendar Tab'!$F933 *100 +'Calendar Tab'!$C933</f>
        <v>201207</v>
      </c>
    </row>
    <row r="934" spans="1:12">
      <c r="A934" s="5">
        <f>'Calendar Tab'!$F934*10000 + 'Calendar Tab'!$C934*100 +'Calendar Tab'!$I934</f>
        <v>20120721</v>
      </c>
      <c r="B934" s="4">
        <v>41111</v>
      </c>
      <c r="C934" s="5">
        <f>INT(TEXT('Calendar Tab'!$B934, "m"))</f>
        <v>7</v>
      </c>
      <c r="D934" s="5" t="str">
        <f>TEXT('Calendar Tab'!$B934, "mmm")</f>
        <v>Jul</v>
      </c>
      <c r="E934" s="6" t="str">
        <f xml:space="preserve">  "Q" &amp;  ( 1 + QUOTIENT('Calendar Tab'!$C934-1, 3))</f>
        <v>Q3</v>
      </c>
      <c r="F934" s="5">
        <f>YEAR('Calendar Tab'!$B934)</f>
        <v>2012</v>
      </c>
      <c r="G934" s="5">
        <f>WEEKDAY('Calendar Tab'!$B934)</f>
        <v>7</v>
      </c>
      <c r="H934" s="5" t="str">
        <f>TEXT('Calendar Tab'!$B934, "ddd")</f>
        <v>Sat</v>
      </c>
      <c r="I934" s="5">
        <f>INT(TEXT('Calendar Tab'!$B934, "d"))</f>
        <v>21</v>
      </c>
      <c r="J934" s="5" t="str">
        <f>'Calendar Tab'!$F934 &amp;"-" &amp;'Calendar Tab'!$E934</f>
        <v>2012-Q3</v>
      </c>
      <c r="K934" s="5" t="str">
        <f>'Calendar Tab'!$F934 &amp; "-" &amp; 'Calendar Tab'!$D934</f>
        <v>2012-Jul</v>
      </c>
      <c r="L934" s="5">
        <f>'Calendar Tab'!$F934 *100 +'Calendar Tab'!$C934</f>
        <v>201207</v>
      </c>
    </row>
    <row r="935" spans="1:12">
      <c r="A935" s="8">
        <f>'Calendar Tab'!$F935*10000 + 'Calendar Tab'!$C935*100 +'Calendar Tab'!$I935</f>
        <v>20120722</v>
      </c>
      <c r="B935" s="7">
        <v>41112</v>
      </c>
      <c r="C935" s="8">
        <f>INT(TEXT('Calendar Tab'!$B935, "m"))</f>
        <v>7</v>
      </c>
      <c r="D935" s="8" t="str">
        <f>TEXT('Calendar Tab'!$B935, "mmm")</f>
        <v>Jul</v>
      </c>
      <c r="E935" s="9" t="str">
        <f xml:space="preserve">  "Q" &amp;  ( 1 + QUOTIENT('Calendar Tab'!$C935-1, 3))</f>
        <v>Q3</v>
      </c>
      <c r="F935" s="8">
        <f>YEAR('Calendar Tab'!$B935)</f>
        <v>2012</v>
      </c>
      <c r="G935" s="8">
        <f>WEEKDAY('Calendar Tab'!$B935)</f>
        <v>1</v>
      </c>
      <c r="H935" s="8" t="str">
        <f>TEXT('Calendar Tab'!$B935, "ddd")</f>
        <v>Sun</v>
      </c>
      <c r="I935" s="8">
        <f>INT(TEXT('Calendar Tab'!$B935, "d"))</f>
        <v>22</v>
      </c>
      <c r="J935" s="8" t="str">
        <f>'Calendar Tab'!$F935 &amp;"-" &amp;'Calendar Tab'!$E935</f>
        <v>2012-Q3</v>
      </c>
      <c r="K935" s="8" t="str">
        <f>'Calendar Tab'!$F935 &amp; "-" &amp; 'Calendar Tab'!$D935</f>
        <v>2012-Jul</v>
      </c>
      <c r="L935" s="8">
        <f>'Calendar Tab'!$F935 *100 +'Calendar Tab'!$C935</f>
        <v>201207</v>
      </c>
    </row>
    <row r="936" spans="1:12">
      <c r="A936" s="5">
        <f>'Calendar Tab'!$F936*10000 + 'Calendar Tab'!$C936*100 +'Calendar Tab'!$I936</f>
        <v>20120723</v>
      </c>
      <c r="B936" s="4">
        <v>41113</v>
      </c>
      <c r="C936" s="5">
        <f>INT(TEXT('Calendar Tab'!$B936, "m"))</f>
        <v>7</v>
      </c>
      <c r="D936" s="5" t="str">
        <f>TEXT('Calendar Tab'!$B936, "mmm")</f>
        <v>Jul</v>
      </c>
      <c r="E936" s="6" t="str">
        <f xml:space="preserve">  "Q" &amp;  ( 1 + QUOTIENT('Calendar Tab'!$C936-1, 3))</f>
        <v>Q3</v>
      </c>
      <c r="F936" s="5">
        <f>YEAR('Calendar Tab'!$B936)</f>
        <v>2012</v>
      </c>
      <c r="G936" s="5">
        <f>WEEKDAY('Calendar Tab'!$B936)</f>
        <v>2</v>
      </c>
      <c r="H936" s="5" t="str">
        <f>TEXT('Calendar Tab'!$B936, "ddd")</f>
        <v>Mon</v>
      </c>
      <c r="I936" s="5">
        <f>INT(TEXT('Calendar Tab'!$B936, "d"))</f>
        <v>23</v>
      </c>
      <c r="J936" s="5" t="str">
        <f>'Calendar Tab'!$F936 &amp;"-" &amp;'Calendar Tab'!$E936</f>
        <v>2012-Q3</v>
      </c>
      <c r="K936" s="5" t="str">
        <f>'Calendar Tab'!$F936 &amp; "-" &amp; 'Calendar Tab'!$D936</f>
        <v>2012-Jul</v>
      </c>
      <c r="L936" s="5">
        <f>'Calendar Tab'!$F936 *100 +'Calendar Tab'!$C936</f>
        <v>201207</v>
      </c>
    </row>
    <row r="937" spans="1:12">
      <c r="A937" s="8">
        <f>'Calendar Tab'!$F937*10000 + 'Calendar Tab'!$C937*100 +'Calendar Tab'!$I937</f>
        <v>20120724</v>
      </c>
      <c r="B937" s="7">
        <v>41114</v>
      </c>
      <c r="C937" s="8">
        <f>INT(TEXT('Calendar Tab'!$B937, "m"))</f>
        <v>7</v>
      </c>
      <c r="D937" s="8" t="str">
        <f>TEXT('Calendar Tab'!$B937, "mmm")</f>
        <v>Jul</v>
      </c>
      <c r="E937" s="9" t="str">
        <f xml:space="preserve">  "Q" &amp;  ( 1 + QUOTIENT('Calendar Tab'!$C937-1, 3))</f>
        <v>Q3</v>
      </c>
      <c r="F937" s="8">
        <f>YEAR('Calendar Tab'!$B937)</f>
        <v>2012</v>
      </c>
      <c r="G937" s="8">
        <f>WEEKDAY('Calendar Tab'!$B937)</f>
        <v>3</v>
      </c>
      <c r="H937" s="8" t="str">
        <f>TEXT('Calendar Tab'!$B937, "ddd")</f>
        <v>Tue</v>
      </c>
      <c r="I937" s="8">
        <f>INT(TEXT('Calendar Tab'!$B937, "d"))</f>
        <v>24</v>
      </c>
      <c r="J937" s="8" t="str">
        <f>'Calendar Tab'!$F937 &amp;"-" &amp;'Calendar Tab'!$E937</f>
        <v>2012-Q3</v>
      </c>
      <c r="K937" s="8" t="str">
        <f>'Calendar Tab'!$F937 &amp; "-" &amp; 'Calendar Tab'!$D937</f>
        <v>2012-Jul</v>
      </c>
      <c r="L937" s="8">
        <f>'Calendar Tab'!$F937 *100 +'Calendar Tab'!$C937</f>
        <v>201207</v>
      </c>
    </row>
    <row r="938" spans="1:12">
      <c r="A938" s="5">
        <f>'Calendar Tab'!$F938*10000 + 'Calendar Tab'!$C938*100 +'Calendar Tab'!$I938</f>
        <v>20120725</v>
      </c>
      <c r="B938" s="4">
        <v>41115</v>
      </c>
      <c r="C938" s="5">
        <f>INT(TEXT('Calendar Tab'!$B938, "m"))</f>
        <v>7</v>
      </c>
      <c r="D938" s="5" t="str">
        <f>TEXT('Calendar Tab'!$B938, "mmm")</f>
        <v>Jul</v>
      </c>
      <c r="E938" s="6" t="str">
        <f xml:space="preserve">  "Q" &amp;  ( 1 + QUOTIENT('Calendar Tab'!$C938-1, 3))</f>
        <v>Q3</v>
      </c>
      <c r="F938" s="5">
        <f>YEAR('Calendar Tab'!$B938)</f>
        <v>2012</v>
      </c>
      <c r="G938" s="5">
        <f>WEEKDAY('Calendar Tab'!$B938)</f>
        <v>4</v>
      </c>
      <c r="H938" s="5" t="str">
        <f>TEXT('Calendar Tab'!$B938, "ddd")</f>
        <v>Wed</v>
      </c>
      <c r="I938" s="5">
        <f>INT(TEXT('Calendar Tab'!$B938, "d"))</f>
        <v>25</v>
      </c>
      <c r="J938" s="5" t="str">
        <f>'Calendar Tab'!$F938 &amp;"-" &amp;'Calendar Tab'!$E938</f>
        <v>2012-Q3</v>
      </c>
      <c r="K938" s="5" t="str">
        <f>'Calendar Tab'!$F938 &amp; "-" &amp; 'Calendar Tab'!$D938</f>
        <v>2012-Jul</v>
      </c>
      <c r="L938" s="5">
        <f>'Calendar Tab'!$F938 *100 +'Calendar Tab'!$C938</f>
        <v>201207</v>
      </c>
    </row>
    <row r="939" spans="1:12">
      <c r="A939" s="8">
        <f>'Calendar Tab'!$F939*10000 + 'Calendar Tab'!$C939*100 +'Calendar Tab'!$I939</f>
        <v>20120726</v>
      </c>
      <c r="B939" s="7">
        <v>41116</v>
      </c>
      <c r="C939" s="8">
        <f>INT(TEXT('Calendar Tab'!$B939, "m"))</f>
        <v>7</v>
      </c>
      <c r="D939" s="8" t="str">
        <f>TEXT('Calendar Tab'!$B939, "mmm")</f>
        <v>Jul</v>
      </c>
      <c r="E939" s="9" t="str">
        <f xml:space="preserve">  "Q" &amp;  ( 1 + QUOTIENT('Calendar Tab'!$C939-1, 3))</f>
        <v>Q3</v>
      </c>
      <c r="F939" s="8">
        <f>YEAR('Calendar Tab'!$B939)</f>
        <v>2012</v>
      </c>
      <c r="G939" s="8">
        <f>WEEKDAY('Calendar Tab'!$B939)</f>
        <v>5</v>
      </c>
      <c r="H939" s="8" t="str">
        <f>TEXT('Calendar Tab'!$B939, "ddd")</f>
        <v>Thu</v>
      </c>
      <c r="I939" s="8">
        <f>INT(TEXT('Calendar Tab'!$B939, "d"))</f>
        <v>26</v>
      </c>
      <c r="J939" s="8" t="str">
        <f>'Calendar Tab'!$F939 &amp;"-" &amp;'Calendar Tab'!$E939</f>
        <v>2012-Q3</v>
      </c>
      <c r="K939" s="8" t="str">
        <f>'Calendar Tab'!$F939 &amp; "-" &amp; 'Calendar Tab'!$D939</f>
        <v>2012-Jul</v>
      </c>
      <c r="L939" s="8">
        <f>'Calendar Tab'!$F939 *100 +'Calendar Tab'!$C939</f>
        <v>201207</v>
      </c>
    </row>
    <row r="940" spans="1:12">
      <c r="A940" s="5">
        <f>'Calendar Tab'!$F940*10000 + 'Calendar Tab'!$C940*100 +'Calendar Tab'!$I940</f>
        <v>20120727</v>
      </c>
      <c r="B940" s="4">
        <v>41117</v>
      </c>
      <c r="C940" s="5">
        <f>INT(TEXT('Calendar Tab'!$B940, "m"))</f>
        <v>7</v>
      </c>
      <c r="D940" s="5" t="str">
        <f>TEXT('Calendar Tab'!$B940, "mmm")</f>
        <v>Jul</v>
      </c>
      <c r="E940" s="6" t="str">
        <f xml:space="preserve">  "Q" &amp;  ( 1 + QUOTIENT('Calendar Tab'!$C940-1, 3))</f>
        <v>Q3</v>
      </c>
      <c r="F940" s="5">
        <f>YEAR('Calendar Tab'!$B940)</f>
        <v>2012</v>
      </c>
      <c r="G940" s="5">
        <f>WEEKDAY('Calendar Tab'!$B940)</f>
        <v>6</v>
      </c>
      <c r="H940" s="5" t="str">
        <f>TEXT('Calendar Tab'!$B940, "ddd")</f>
        <v>Fri</v>
      </c>
      <c r="I940" s="5">
        <f>INT(TEXT('Calendar Tab'!$B940, "d"))</f>
        <v>27</v>
      </c>
      <c r="J940" s="5" t="str">
        <f>'Calendar Tab'!$F940 &amp;"-" &amp;'Calendar Tab'!$E940</f>
        <v>2012-Q3</v>
      </c>
      <c r="K940" s="5" t="str">
        <f>'Calendar Tab'!$F940 &amp; "-" &amp; 'Calendar Tab'!$D940</f>
        <v>2012-Jul</v>
      </c>
      <c r="L940" s="5">
        <f>'Calendar Tab'!$F940 *100 +'Calendar Tab'!$C940</f>
        <v>201207</v>
      </c>
    </row>
    <row r="941" spans="1:12">
      <c r="A941" s="8">
        <f>'Calendar Tab'!$F941*10000 + 'Calendar Tab'!$C941*100 +'Calendar Tab'!$I941</f>
        <v>20120728</v>
      </c>
      <c r="B941" s="7">
        <v>41118</v>
      </c>
      <c r="C941" s="8">
        <f>INT(TEXT('Calendar Tab'!$B941, "m"))</f>
        <v>7</v>
      </c>
      <c r="D941" s="8" t="str">
        <f>TEXT('Calendar Tab'!$B941, "mmm")</f>
        <v>Jul</v>
      </c>
      <c r="E941" s="9" t="str">
        <f xml:space="preserve">  "Q" &amp;  ( 1 + QUOTIENT('Calendar Tab'!$C941-1, 3))</f>
        <v>Q3</v>
      </c>
      <c r="F941" s="8">
        <f>YEAR('Calendar Tab'!$B941)</f>
        <v>2012</v>
      </c>
      <c r="G941" s="8">
        <f>WEEKDAY('Calendar Tab'!$B941)</f>
        <v>7</v>
      </c>
      <c r="H941" s="8" t="str">
        <f>TEXT('Calendar Tab'!$B941, "ddd")</f>
        <v>Sat</v>
      </c>
      <c r="I941" s="8">
        <f>INT(TEXT('Calendar Tab'!$B941, "d"))</f>
        <v>28</v>
      </c>
      <c r="J941" s="8" t="str">
        <f>'Calendar Tab'!$F941 &amp;"-" &amp;'Calendar Tab'!$E941</f>
        <v>2012-Q3</v>
      </c>
      <c r="K941" s="8" t="str">
        <f>'Calendar Tab'!$F941 &amp; "-" &amp; 'Calendar Tab'!$D941</f>
        <v>2012-Jul</v>
      </c>
      <c r="L941" s="8">
        <f>'Calendar Tab'!$F941 *100 +'Calendar Tab'!$C941</f>
        <v>201207</v>
      </c>
    </row>
    <row r="942" spans="1:12">
      <c r="A942" s="5">
        <f>'Calendar Tab'!$F942*10000 + 'Calendar Tab'!$C942*100 +'Calendar Tab'!$I942</f>
        <v>20120729</v>
      </c>
      <c r="B942" s="4">
        <v>41119</v>
      </c>
      <c r="C942" s="5">
        <f>INT(TEXT('Calendar Tab'!$B942, "m"))</f>
        <v>7</v>
      </c>
      <c r="D942" s="5" t="str">
        <f>TEXT('Calendar Tab'!$B942, "mmm")</f>
        <v>Jul</v>
      </c>
      <c r="E942" s="6" t="str">
        <f xml:space="preserve">  "Q" &amp;  ( 1 + QUOTIENT('Calendar Tab'!$C942-1, 3))</f>
        <v>Q3</v>
      </c>
      <c r="F942" s="5">
        <f>YEAR('Calendar Tab'!$B942)</f>
        <v>2012</v>
      </c>
      <c r="G942" s="5">
        <f>WEEKDAY('Calendar Tab'!$B942)</f>
        <v>1</v>
      </c>
      <c r="H942" s="5" t="str">
        <f>TEXT('Calendar Tab'!$B942, "ddd")</f>
        <v>Sun</v>
      </c>
      <c r="I942" s="5">
        <f>INT(TEXT('Calendar Tab'!$B942, "d"))</f>
        <v>29</v>
      </c>
      <c r="J942" s="5" t="str">
        <f>'Calendar Tab'!$F942 &amp;"-" &amp;'Calendar Tab'!$E942</f>
        <v>2012-Q3</v>
      </c>
      <c r="K942" s="5" t="str">
        <f>'Calendar Tab'!$F942 &amp; "-" &amp; 'Calendar Tab'!$D942</f>
        <v>2012-Jul</v>
      </c>
      <c r="L942" s="5">
        <f>'Calendar Tab'!$F942 *100 +'Calendar Tab'!$C942</f>
        <v>201207</v>
      </c>
    </row>
    <row r="943" spans="1:12">
      <c r="A943" s="8">
        <f>'Calendar Tab'!$F943*10000 + 'Calendar Tab'!$C943*100 +'Calendar Tab'!$I943</f>
        <v>20120730</v>
      </c>
      <c r="B943" s="7">
        <v>41120</v>
      </c>
      <c r="C943" s="8">
        <f>INT(TEXT('Calendar Tab'!$B943, "m"))</f>
        <v>7</v>
      </c>
      <c r="D943" s="8" t="str">
        <f>TEXT('Calendar Tab'!$B943, "mmm")</f>
        <v>Jul</v>
      </c>
      <c r="E943" s="9" t="str">
        <f xml:space="preserve">  "Q" &amp;  ( 1 + QUOTIENT('Calendar Tab'!$C943-1, 3))</f>
        <v>Q3</v>
      </c>
      <c r="F943" s="8">
        <f>YEAR('Calendar Tab'!$B943)</f>
        <v>2012</v>
      </c>
      <c r="G943" s="8">
        <f>WEEKDAY('Calendar Tab'!$B943)</f>
        <v>2</v>
      </c>
      <c r="H943" s="8" t="str">
        <f>TEXT('Calendar Tab'!$B943, "ddd")</f>
        <v>Mon</v>
      </c>
      <c r="I943" s="8">
        <f>INT(TEXT('Calendar Tab'!$B943, "d"))</f>
        <v>30</v>
      </c>
      <c r="J943" s="8" t="str">
        <f>'Calendar Tab'!$F943 &amp;"-" &amp;'Calendar Tab'!$E943</f>
        <v>2012-Q3</v>
      </c>
      <c r="K943" s="8" t="str">
        <f>'Calendar Tab'!$F943 &amp; "-" &amp; 'Calendar Tab'!$D943</f>
        <v>2012-Jul</v>
      </c>
      <c r="L943" s="8">
        <f>'Calendar Tab'!$F943 *100 +'Calendar Tab'!$C943</f>
        <v>201207</v>
      </c>
    </row>
    <row r="944" spans="1:12">
      <c r="A944" s="5">
        <f>'Calendar Tab'!$F944*10000 + 'Calendar Tab'!$C944*100 +'Calendar Tab'!$I944</f>
        <v>20120731</v>
      </c>
      <c r="B944" s="4">
        <v>41121</v>
      </c>
      <c r="C944" s="5">
        <f>INT(TEXT('Calendar Tab'!$B944, "m"))</f>
        <v>7</v>
      </c>
      <c r="D944" s="5" t="str">
        <f>TEXT('Calendar Tab'!$B944, "mmm")</f>
        <v>Jul</v>
      </c>
      <c r="E944" s="6" t="str">
        <f xml:space="preserve">  "Q" &amp;  ( 1 + QUOTIENT('Calendar Tab'!$C944-1, 3))</f>
        <v>Q3</v>
      </c>
      <c r="F944" s="5">
        <f>YEAR('Calendar Tab'!$B944)</f>
        <v>2012</v>
      </c>
      <c r="G944" s="5">
        <f>WEEKDAY('Calendar Tab'!$B944)</f>
        <v>3</v>
      </c>
      <c r="H944" s="5" t="str">
        <f>TEXT('Calendar Tab'!$B944, "ddd")</f>
        <v>Tue</v>
      </c>
      <c r="I944" s="5">
        <f>INT(TEXT('Calendar Tab'!$B944, "d"))</f>
        <v>31</v>
      </c>
      <c r="J944" s="5" t="str">
        <f>'Calendar Tab'!$F944 &amp;"-" &amp;'Calendar Tab'!$E944</f>
        <v>2012-Q3</v>
      </c>
      <c r="K944" s="5" t="str">
        <f>'Calendar Tab'!$F944 &amp; "-" &amp; 'Calendar Tab'!$D944</f>
        <v>2012-Jul</v>
      </c>
      <c r="L944" s="5">
        <f>'Calendar Tab'!$F944 *100 +'Calendar Tab'!$C944</f>
        <v>201207</v>
      </c>
    </row>
    <row r="945" spans="1:12">
      <c r="A945" s="8">
        <f>'Calendar Tab'!$F945*10000 + 'Calendar Tab'!$C945*100 +'Calendar Tab'!$I945</f>
        <v>20120801</v>
      </c>
      <c r="B945" s="7">
        <v>41122</v>
      </c>
      <c r="C945" s="8">
        <f>INT(TEXT('Calendar Tab'!$B945, "m"))</f>
        <v>8</v>
      </c>
      <c r="D945" s="8" t="str">
        <f>TEXT('Calendar Tab'!$B945, "mmm")</f>
        <v>Aug</v>
      </c>
      <c r="E945" s="9" t="str">
        <f xml:space="preserve">  "Q" &amp;  ( 1 + QUOTIENT('Calendar Tab'!$C945-1, 3))</f>
        <v>Q3</v>
      </c>
      <c r="F945" s="8">
        <f>YEAR('Calendar Tab'!$B945)</f>
        <v>2012</v>
      </c>
      <c r="G945" s="8">
        <f>WEEKDAY('Calendar Tab'!$B945)</f>
        <v>4</v>
      </c>
      <c r="H945" s="8" t="str">
        <f>TEXT('Calendar Tab'!$B945, "ddd")</f>
        <v>Wed</v>
      </c>
      <c r="I945" s="8">
        <f>INT(TEXT('Calendar Tab'!$B945, "d"))</f>
        <v>1</v>
      </c>
      <c r="J945" s="8" t="str">
        <f>'Calendar Tab'!$F945 &amp;"-" &amp;'Calendar Tab'!$E945</f>
        <v>2012-Q3</v>
      </c>
      <c r="K945" s="8" t="str">
        <f>'Calendar Tab'!$F945 &amp; "-" &amp; 'Calendar Tab'!$D945</f>
        <v>2012-Aug</v>
      </c>
      <c r="L945" s="8">
        <f>'Calendar Tab'!$F945 *100 +'Calendar Tab'!$C945</f>
        <v>201208</v>
      </c>
    </row>
    <row r="946" spans="1:12">
      <c r="A946" s="5">
        <f>'Calendar Tab'!$F946*10000 + 'Calendar Tab'!$C946*100 +'Calendar Tab'!$I946</f>
        <v>20120802</v>
      </c>
      <c r="B946" s="4">
        <v>41123</v>
      </c>
      <c r="C946" s="5">
        <f>INT(TEXT('Calendar Tab'!$B946, "m"))</f>
        <v>8</v>
      </c>
      <c r="D946" s="5" t="str">
        <f>TEXT('Calendar Tab'!$B946, "mmm")</f>
        <v>Aug</v>
      </c>
      <c r="E946" s="6" t="str">
        <f xml:space="preserve">  "Q" &amp;  ( 1 + QUOTIENT('Calendar Tab'!$C946-1, 3))</f>
        <v>Q3</v>
      </c>
      <c r="F946" s="5">
        <f>YEAR('Calendar Tab'!$B946)</f>
        <v>2012</v>
      </c>
      <c r="G946" s="5">
        <f>WEEKDAY('Calendar Tab'!$B946)</f>
        <v>5</v>
      </c>
      <c r="H946" s="5" t="str">
        <f>TEXT('Calendar Tab'!$B946, "ddd")</f>
        <v>Thu</v>
      </c>
      <c r="I946" s="5">
        <f>INT(TEXT('Calendar Tab'!$B946, "d"))</f>
        <v>2</v>
      </c>
      <c r="J946" s="5" t="str">
        <f>'Calendar Tab'!$F946 &amp;"-" &amp;'Calendar Tab'!$E946</f>
        <v>2012-Q3</v>
      </c>
      <c r="K946" s="5" t="str">
        <f>'Calendar Tab'!$F946 &amp; "-" &amp; 'Calendar Tab'!$D946</f>
        <v>2012-Aug</v>
      </c>
      <c r="L946" s="5">
        <f>'Calendar Tab'!$F946 *100 +'Calendar Tab'!$C946</f>
        <v>201208</v>
      </c>
    </row>
    <row r="947" spans="1:12">
      <c r="A947" s="8">
        <f>'Calendar Tab'!$F947*10000 + 'Calendar Tab'!$C947*100 +'Calendar Tab'!$I947</f>
        <v>20120803</v>
      </c>
      <c r="B947" s="7">
        <v>41124</v>
      </c>
      <c r="C947" s="8">
        <f>INT(TEXT('Calendar Tab'!$B947, "m"))</f>
        <v>8</v>
      </c>
      <c r="D947" s="8" t="str">
        <f>TEXT('Calendar Tab'!$B947, "mmm")</f>
        <v>Aug</v>
      </c>
      <c r="E947" s="9" t="str">
        <f xml:space="preserve">  "Q" &amp;  ( 1 + QUOTIENT('Calendar Tab'!$C947-1, 3))</f>
        <v>Q3</v>
      </c>
      <c r="F947" s="8">
        <f>YEAR('Calendar Tab'!$B947)</f>
        <v>2012</v>
      </c>
      <c r="G947" s="8">
        <f>WEEKDAY('Calendar Tab'!$B947)</f>
        <v>6</v>
      </c>
      <c r="H947" s="8" t="str">
        <f>TEXT('Calendar Tab'!$B947, "ddd")</f>
        <v>Fri</v>
      </c>
      <c r="I947" s="8">
        <f>INT(TEXT('Calendar Tab'!$B947, "d"))</f>
        <v>3</v>
      </c>
      <c r="J947" s="8" t="str">
        <f>'Calendar Tab'!$F947 &amp;"-" &amp;'Calendar Tab'!$E947</f>
        <v>2012-Q3</v>
      </c>
      <c r="K947" s="8" t="str">
        <f>'Calendar Tab'!$F947 &amp; "-" &amp; 'Calendar Tab'!$D947</f>
        <v>2012-Aug</v>
      </c>
      <c r="L947" s="8">
        <f>'Calendar Tab'!$F947 *100 +'Calendar Tab'!$C947</f>
        <v>201208</v>
      </c>
    </row>
    <row r="948" spans="1:12">
      <c r="A948" s="5">
        <f>'Calendar Tab'!$F948*10000 + 'Calendar Tab'!$C948*100 +'Calendar Tab'!$I948</f>
        <v>20120804</v>
      </c>
      <c r="B948" s="4">
        <v>41125</v>
      </c>
      <c r="C948" s="5">
        <f>INT(TEXT('Calendar Tab'!$B948, "m"))</f>
        <v>8</v>
      </c>
      <c r="D948" s="5" t="str">
        <f>TEXT('Calendar Tab'!$B948, "mmm")</f>
        <v>Aug</v>
      </c>
      <c r="E948" s="6" t="str">
        <f xml:space="preserve">  "Q" &amp;  ( 1 + QUOTIENT('Calendar Tab'!$C948-1, 3))</f>
        <v>Q3</v>
      </c>
      <c r="F948" s="5">
        <f>YEAR('Calendar Tab'!$B948)</f>
        <v>2012</v>
      </c>
      <c r="G948" s="5">
        <f>WEEKDAY('Calendar Tab'!$B948)</f>
        <v>7</v>
      </c>
      <c r="H948" s="5" t="str">
        <f>TEXT('Calendar Tab'!$B948, "ddd")</f>
        <v>Sat</v>
      </c>
      <c r="I948" s="5">
        <f>INT(TEXT('Calendar Tab'!$B948, "d"))</f>
        <v>4</v>
      </c>
      <c r="J948" s="5" t="str">
        <f>'Calendar Tab'!$F948 &amp;"-" &amp;'Calendar Tab'!$E948</f>
        <v>2012-Q3</v>
      </c>
      <c r="K948" s="5" t="str">
        <f>'Calendar Tab'!$F948 &amp; "-" &amp; 'Calendar Tab'!$D948</f>
        <v>2012-Aug</v>
      </c>
      <c r="L948" s="5">
        <f>'Calendar Tab'!$F948 *100 +'Calendar Tab'!$C948</f>
        <v>201208</v>
      </c>
    </row>
    <row r="949" spans="1:12">
      <c r="A949" s="8">
        <f>'Calendar Tab'!$F949*10000 + 'Calendar Tab'!$C949*100 +'Calendar Tab'!$I949</f>
        <v>20120805</v>
      </c>
      <c r="B949" s="7">
        <v>41126</v>
      </c>
      <c r="C949" s="8">
        <f>INT(TEXT('Calendar Tab'!$B949, "m"))</f>
        <v>8</v>
      </c>
      <c r="D949" s="8" t="str">
        <f>TEXT('Calendar Tab'!$B949, "mmm")</f>
        <v>Aug</v>
      </c>
      <c r="E949" s="9" t="str">
        <f xml:space="preserve">  "Q" &amp;  ( 1 + QUOTIENT('Calendar Tab'!$C949-1, 3))</f>
        <v>Q3</v>
      </c>
      <c r="F949" s="8">
        <f>YEAR('Calendar Tab'!$B949)</f>
        <v>2012</v>
      </c>
      <c r="G949" s="8">
        <f>WEEKDAY('Calendar Tab'!$B949)</f>
        <v>1</v>
      </c>
      <c r="H949" s="8" t="str">
        <f>TEXT('Calendar Tab'!$B949, "ddd")</f>
        <v>Sun</v>
      </c>
      <c r="I949" s="8">
        <f>INT(TEXT('Calendar Tab'!$B949, "d"))</f>
        <v>5</v>
      </c>
      <c r="J949" s="8" t="str">
        <f>'Calendar Tab'!$F949 &amp;"-" &amp;'Calendar Tab'!$E949</f>
        <v>2012-Q3</v>
      </c>
      <c r="K949" s="8" t="str">
        <f>'Calendar Tab'!$F949 &amp; "-" &amp; 'Calendar Tab'!$D949</f>
        <v>2012-Aug</v>
      </c>
      <c r="L949" s="8">
        <f>'Calendar Tab'!$F949 *100 +'Calendar Tab'!$C949</f>
        <v>201208</v>
      </c>
    </row>
    <row r="950" spans="1:12">
      <c r="A950" s="5">
        <f>'Calendar Tab'!$F950*10000 + 'Calendar Tab'!$C950*100 +'Calendar Tab'!$I950</f>
        <v>20120806</v>
      </c>
      <c r="B950" s="4">
        <v>41127</v>
      </c>
      <c r="C950" s="5">
        <f>INT(TEXT('Calendar Tab'!$B950, "m"))</f>
        <v>8</v>
      </c>
      <c r="D950" s="5" t="str">
        <f>TEXT('Calendar Tab'!$B950, "mmm")</f>
        <v>Aug</v>
      </c>
      <c r="E950" s="6" t="str">
        <f xml:space="preserve">  "Q" &amp;  ( 1 + QUOTIENT('Calendar Tab'!$C950-1, 3))</f>
        <v>Q3</v>
      </c>
      <c r="F950" s="5">
        <f>YEAR('Calendar Tab'!$B950)</f>
        <v>2012</v>
      </c>
      <c r="G950" s="5">
        <f>WEEKDAY('Calendar Tab'!$B950)</f>
        <v>2</v>
      </c>
      <c r="H950" s="5" t="str">
        <f>TEXT('Calendar Tab'!$B950, "ddd")</f>
        <v>Mon</v>
      </c>
      <c r="I950" s="5">
        <f>INT(TEXT('Calendar Tab'!$B950, "d"))</f>
        <v>6</v>
      </c>
      <c r="J950" s="5" t="str">
        <f>'Calendar Tab'!$F950 &amp;"-" &amp;'Calendar Tab'!$E950</f>
        <v>2012-Q3</v>
      </c>
      <c r="K950" s="5" t="str">
        <f>'Calendar Tab'!$F950 &amp; "-" &amp; 'Calendar Tab'!$D950</f>
        <v>2012-Aug</v>
      </c>
      <c r="L950" s="5">
        <f>'Calendar Tab'!$F950 *100 +'Calendar Tab'!$C950</f>
        <v>201208</v>
      </c>
    </row>
    <row r="951" spans="1:12">
      <c r="A951" s="8">
        <f>'Calendar Tab'!$F951*10000 + 'Calendar Tab'!$C951*100 +'Calendar Tab'!$I951</f>
        <v>20120807</v>
      </c>
      <c r="B951" s="7">
        <v>41128</v>
      </c>
      <c r="C951" s="8">
        <f>INT(TEXT('Calendar Tab'!$B951, "m"))</f>
        <v>8</v>
      </c>
      <c r="D951" s="8" t="str">
        <f>TEXT('Calendar Tab'!$B951, "mmm")</f>
        <v>Aug</v>
      </c>
      <c r="E951" s="9" t="str">
        <f xml:space="preserve">  "Q" &amp;  ( 1 + QUOTIENT('Calendar Tab'!$C951-1, 3))</f>
        <v>Q3</v>
      </c>
      <c r="F951" s="8">
        <f>YEAR('Calendar Tab'!$B951)</f>
        <v>2012</v>
      </c>
      <c r="G951" s="8">
        <f>WEEKDAY('Calendar Tab'!$B951)</f>
        <v>3</v>
      </c>
      <c r="H951" s="8" t="str">
        <f>TEXT('Calendar Tab'!$B951, "ddd")</f>
        <v>Tue</v>
      </c>
      <c r="I951" s="8">
        <f>INT(TEXT('Calendar Tab'!$B951, "d"))</f>
        <v>7</v>
      </c>
      <c r="J951" s="8" t="str">
        <f>'Calendar Tab'!$F951 &amp;"-" &amp;'Calendar Tab'!$E951</f>
        <v>2012-Q3</v>
      </c>
      <c r="K951" s="8" t="str">
        <f>'Calendar Tab'!$F951 &amp; "-" &amp; 'Calendar Tab'!$D951</f>
        <v>2012-Aug</v>
      </c>
      <c r="L951" s="8">
        <f>'Calendar Tab'!$F951 *100 +'Calendar Tab'!$C951</f>
        <v>201208</v>
      </c>
    </row>
    <row r="952" spans="1:12">
      <c r="A952" s="5">
        <f>'Calendar Tab'!$F952*10000 + 'Calendar Tab'!$C952*100 +'Calendar Tab'!$I952</f>
        <v>20120808</v>
      </c>
      <c r="B952" s="4">
        <v>41129</v>
      </c>
      <c r="C952" s="5">
        <f>INT(TEXT('Calendar Tab'!$B952, "m"))</f>
        <v>8</v>
      </c>
      <c r="D952" s="5" t="str">
        <f>TEXT('Calendar Tab'!$B952, "mmm")</f>
        <v>Aug</v>
      </c>
      <c r="E952" s="6" t="str">
        <f xml:space="preserve">  "Q" &amp;  ( 1 + QUOTIENT('Calendar Tab'!$C952-1, 3))</f>
        <v>Q3</v>
      </c>
      <c r="F952" s="5">
        <f>YEAR('Calendar Tab'!$B952)</f>
        <v>2012</v>
      </c>
      <c r="G952" s="5">
        <f>WEEKDAY('Calendar Tab'!$B952)</f>
        <v>4</v>
      </c>
      <c r="H952" s="5" t="str">
        <f>TEXT('Calendar Tab'!$B952, "ddd")</f>
        <v>Wed</v>
      </c>
      <c r="I952" s="5">
        <f>INT(TEXT('Calendar Tab'!$B952, "d"))</f>
        <v>8</v>
      </c>
      <c r="J952" s="5" t="str">
        <f>'Calendar Tab'!$F952 &amp;"-" &amp;'Calendar Tab'!$E952</f>
        <v>2012-Q3</v>
      </c>
      <c r="K952" s="5" t="str">
        <f>'Calendar Tab'!$F952 &amp; "-" &amp; 'Calendar Tab'!$D952</f>
        <v>2012-Aug</v>
      </c>
      <c r="L952" s="5">
        <f>'Calendar Tab'!$F952 *100 +'Calendar Tab'!$C952</f>
        <v>201208</v>
      </c>
    </row>
    <row r="953" spans="1:12">
      <c r="A953" s="8">
        <f>'Calendar Tab'!$F953*10000 + 'Calendar Tab'!$C953*100 +'Calendar Tab'!$I953</f>
        <v>20120809</v>
      </c>
      <c r="B953" s="7">
        <v>41130</v>
      </c>
      <c r="C953" s="8">
        <f>INT(TEXT('Calendar Tab'!$B953, "m"))</f>
        <v>8</v>
      </c>
      <c r="D953" s="8" t="str">
        <f>TEXT('Calendar Tab'!$B953, "mmm")</f>
        <v>Aug</v>
      </c>
      <c r="E953" s="9" t="str">
        <f xml:space="preserve">  "Q" &amp;  ( 1 + QUOTIENT('Calendar Tab'!$C953-1, 3))</f>
        <v>Q3</v>
      </c>
      <c r="F953" s="8">
        <f>YEAR('Calendar Tab'!$B953)</f>
        <v>2012</v>
      </c>
      <c r="G953" s="8">
        <f>WEEKDAY('Calendar Tab'!$B953)</f>
        <v>5</v>
      </c>
      <c r="H953" s="8" t="str">
        <f>TEXT('Calendar Tab'!$B953, "ddd")</f>
        <v>Thu</v>
      </c>
      <c r="I953" s="8">
        <f>INT(TEXT('Calendar Tab'!$B953, "d"))</f>
        <v>9</v>
      </c>
      <c r="J953" s="8" t="str">
        <f>'Calendar Tab'!$F953 &amp;"-" &amp;'Calendar Tab'!$E953</f>
        <v>2012-Q3</v>
      </c>
      <c r="K953" s="8" t="str">
        <f>'Calendar Tab'!$F953 &amp; "-" &amp; 'Calendar Tab'!$D953</f>
        <v>2012-Aug</v>
      </c>
      <c r="L953" s="8">
        <f>'Calendar Tab'!$F953 *100 +'Calendar Tab'!$C953</f>
        <v>201208</v>
      </c>
    </row>
    <row r="954" spans="1:12">
      <c r="A954" s="5">
        <f>'Calendar Tab'!$F954*10000 + 'Calendar Tab'!$C954*100 +'Calendar Tab'!$I954</f>
        <v>20120810</v>
      </c>
      <c r="B954" s="4">
        <v>41131</v>
      </c>
      <c r="C954" s="5">
        <f>INT(TEXT('Calendar Tab'!$B954, "m"))</f>
        <v>8</v>
      </c>
      <c r="D954" s="5" t="str">
        <f>TEXT('Calendar Tab'!$B954, "mmm")</f>
        <v>Aug</v>
      </c>
      <c r="E954" s="6" t="str">
        <f xml:space="preserve">  "Q" &amp;  ( 1 + QUOTIENT('Calendar Tab'!$C954-1, 3))</f>
        <v>Q3</v>
      </c>
      <c r="F954" s="5">
        <f>YEAR('Calendar Tab'!$B954)</f>
        <v>2012</v>
      </c>
      <c r="G954" s="5">
        <f>WEEKDAY('Calendar Tab'!$B954)</f>
        <v>6</v>
      </c>
      <c r="H954" s="5" t="str">
        <f>TEXT('Calendar Tab'!$B954, "ddd")</f>
        <v>Fri</v>
      </c>
      <c r="I954" s="5">
        <f>INT(TEXT('Calendar Tab'!$B954, "d"))</f>
        <v>10</v>
      </c>
      <c r="J954" s="5" t="str">
        <f>'Calendar Tab'!$F954 &amp;"-" &amp;'Calendar Tab'!$E954</f>
        <v>2012-Q3</v>
      </c>
      <c r="K954" s="5" t="str">
        <f>'Calendar Tab'!$F954 &amp; "-" &amp; 'Calendar Tab'!$D954</f>
        <v>2012-Aug</v>
      </c>
      <c r="L954" s="5">
        <f>'Calendar Tab'!$F954 *100 +'Calendar Tab'!$C954</f>
        <v>201208</v>
      </c>
    </row>
    <row r="955" spans="1:12">
      <c r="A955" s="8">
        <f>'Calendar Tab'!$F955*10000 + 'Calendar Tab'!$C955*100 +'Calendar Tab'!$I955</f>
        <v>20120811</v>
      </c>
      <c r="B955" s="7">
        <v>41132</v>
      </c>
      <c r="C955" s="8">
        <f>INT(TEXT('Calendar Tab'!$B955, "m"))</f>
        <v>8</v>
      </c>
      <c r="D955" s="8" t="str">
        <f>TEXT('Calendar Tab'!$B955, "mmm")</f>
        <v>Aug</v>
      </c>
      <c r="E955" s="9" t="str">
        <f xml:space="preserve">  "Q" &amp;  ( 1 + QUOTIENT('Calendar Tab'!$C955-1, 3))</f>
        <v>Q3</v>
      </c>
      <c r="F955" s="8">
        <f>YEAR('Calendar Tab'!$B955)</f>
        <v>2012</v>
      </c>
      <c r="G955" s="8">
        <f>WEEKDAY('Calendar Tab'!$B955)</f>
        <v>7</v>
      </c>
      <c r="H955" s="8" t="str">
        <f>TEXT('Calendar Tab'!$B955, "ddd")</f>
        <v>Sat</v>
      </c>
      <c r="I955" s="8">
        <f>INT(TEXT('Calendar Tab'!$B955, "d"))</f>
        <v>11</v>
      </c>
      <c r="J955" s="8" t="str">
        <f>'Calendar Tab'!$F955 &amp;"-" &amp;'Calendar Tab'!$E955</f>
        <v>2012-Q3</v>
      </c>
      <c r="K955" s="8" t="str">
        <f>'Calendar Tab'!$F955 &amp; "-" &amp; 'Calendar Tab'!$D955</f>
        <v>2012-Aug</v>
      </c>
      <c r="L955" s="8">
        <f>'Calendar Tab'!$F955 *100 +'Calendar Tab'!$C955</f>
        <v>201208</v>
      </c>
    </row>
    <row r="956" spans="1:12">
      <c r="A956" s="5">
        <f>'Calendar Tab'!$F956*10000 + 'Calendar Tab'!$C956*100 +'Calendar Tab'!$I956</f>
        <v>20120812</v>
      </c>
      <c r="B956" s="4">
        <v>41133</v>
      </c>
      <c r="C956" s="5">
        <f>INT(TEXT('Calendar Tab'!$B956, "m"))</f>
        <v>8</v>
      </c>
      <c r="D956" s="5" t="str">
        <f>TEXT('Calendar Tab'!$B956, "mmm")</f>
        <v>Aug</v>
      </c>
      <c r="E956" s="6" t="str">
        <f xml:space="preserve">  "Q" &amp;  ( 1 + QUOTIENT('Calendar Tab'!$C956-1, 3))</f>
        <v>Q3</v>
      </c>
      <c r="F956" s="5">
        <f>YEAR('Calendar Tab'!$B956)</f>
        <v>2012</v>
      </c>
      <c r="G956" s="5">
        <f>WEEKDAY('Calendar Tab'!$B956)</f>
        <v>1</v>
      </c>
      <c r="H956" s="5" t="str">
        <f>TEXT('Calendar Tab'!$B956, "ddd")</f>
        <v>Sun</v>
      </c>
      <c r="I956" s="5">
        <f>INT(TEXT('Calendar Tab'!$B956, "d"))</f>
        <v>12</v>
      </c>
      <c r="J956" s="5" t="str">
        <f>'Calendar Tab'!$F956 &amp;"-" &amp;'Calendar Tab'!$E956</f>
        <v>2012-Q3</v>
      </c>
      <c r="K956" s="5" t="str">
        <f>'Calendar Tab'!$F956 &amp; "-" &amp; 'Calendar Tab'!$D956</f>
        <v>2012-Aug</v>
      </c>
      <c r="L956" s="5">
        <f>'Calendar Tab'!$F956 *100 +'Calendar Tab'!$C956</f>
        <v>201208</v>
      </c>
    </row>
    <row r="957" spans="1:12">
      <c r="A957" s="8">
        <f>'Calendar Tab'!$F957*10000 + 'Calendar Tab'!$C957*100 +'Calendar Tab'!$I957</f>
        <v>20120813</v>
      </c>
      <c r="B957" s="7">
        <v>41134</v>
      </c>
      <c r="C957" s="8">
        <f>INT(TEXT('Calendar Tab'!$B957, "m"))</f>
        <v>8</v>
      </c>
      <c r="D957" s="8" t="str">
        <f>TEXT('Calendar Tab'!$B957, "mmm")</f>
        <v>Aug</v>
      </c>
      <c r="E957" s="9" t="str">
        <f xml:space="preserve">  "Q" &amp;  ( 1 + QUOTIENT('Calendar Tab'!$C957-1, 3))</f>
        <v>Q3</v>
      </c>
      <c r="F957" s="8">
        <f>YEAR('Calendar Tab'!$B957)</f>
        <v>2012</v>
      </c>
      <c r="G957" s="8">
        <f>WEEKDAY('Calendar Tab'!$B957)</f>
        <v>2</v>
      </c>
      <c r="H957" s="8" t="str">
        <f>TEXT('Calendar Tab'!$B957, "ddd")</f>
        <v>Mon</v>
      </c>
      <c r="I957" s="8">
        <f>INT(TEXT('Calendar Tab'!$B957, "d"))</f>
        <v>13</v>
      </c>
      <c r="J957" s="8" t="str">
        <f>'Calendar Tab'!$F957 &amp;"-" &amp;'Calendar Tab'!$E957</f>
        <v>2012-Q3</v>
      </c>
      <c r="K957" s="8" t="str">
        <f>'Calendar Tab'!$F957 &amp; "-" &amp; 'Calendar Tab'!$D957</f>
        <v>2012-Aug</v>
      </c>
      <c r="L957" s="8">
        <f>'Calendar Tab'!$F957 *100 +'Calendar Tab'!$C957</f>
        <v>201208</v>
      </c>
    </row>
    <row r="958" spans="1:12">
      <c r="A958" s="5">
        <f>'Calendar Tab'!$F958*10000 + 'Calendar Tab'!$C958*100 +'Calendar Tab'!$I958</f>
        <v>20120814</v>
      </c>
      <c r="B958" s="4">
        <v>41135</v>
      </c>
      <c r="C958" s="5">
        <f>INT(TEXT('Calendar Tab'!$B958, "m"))</f>
        <v>8</v>
      </c>
      <c r="D958" s="5" t="str">
        <f>TEXT('Calendar Tab'!$B958, "mmm")</f>
        <v>Aug</v>
      </c>
      <c r="E958" s="6" t="str">
        <f xml:space="preserve">  "Q" &amp;  ( 1 + QUOTIENT('Calendar Tab'!$C958-1, 3))</f>
        <v>Q3</v>
      </c>
      <c r="F958" s="5">
        <f>YEAR('Calendar Tab'!$B958)</f>
        <v>2012</v>
      </c>
      <c r="G958" s="5">
        <f>WEEKDAY('Calendar Tab'!$B958)</f>
        <v>3</v>
      </c>
      <c r="H958" s="5" t="str">
        <f>TEXT('Calendar Tab'!$B958, "ddd")</f>
        <v>Tue</v>
      </c>
      <c r="I958" s="5">
        <f>INT(TEXT('Calendar Tab'!$B958, "d"))</f>
        <v>14</v>
      </c>
      <c r="J958" s="5" t="str">
        <f>'Calendar Tab'!$F958 &amp;"-" &amp;'Calendar Tab'!$E958</f>
        <v>2012-Q3</v>
      </c>
      <c r="K958" s="5" t="str">
        <f>'Calendar Tab'!$F958 &amp; "-" &amp; 'Calendar Tab'!$D958</f>
        <v>2012-Aug</v>
      </c>
      <c r="L958" s="5">
        <f>'Calendar Tab'!$F958 *100 +'Calendar Tab'!$C958</f>
        <v>201208</v>
      </c>
    </row>
    <row r="959" spans="1:12">
      <c r="A959" s="8">
        <f>'Calendar Tab'!$F959*10000 + 'Calendar Tab'!$C959*100 +'Calendar Tab'!$I959</f>
        <v>20120815</v>
      </c>
      <c r="B959" s="7">
        <v>41136</v>
      </c>
      <c r="C959" s="8">
        <f>INT(TEXT('Calendar Tab'!$B959, "m"))</f>
        <v>8</v>
      </c>
      <c r="D959" s="8" t="str">
        <f>TEXT('Calendar Tab'!$B959, "mmm")</f>
        <v>Aug</v>
      </c>
      <c r="E959" s="9" t="str">
        <f xml:space="preserve">  "Q" &amp;  ( 1 + QUOTIENT('Calendar Tab'!$C959-1, 3))</f>
        <v>Q3</v>
      </c>
      <c r="F959" s="8">
        <f>YEAR('Calendar Tab'!$B959)</f>
        <v>2012</v>
      </c>
      <c r="G959" s="8">
        <f>WEEKDAY('Calendar Tab'!$B959)</f>
        <v>4</v>
      </c>
      <c r="H959" s="8" t="str">
        <f>TEXT('Calendar Tab'!$B959, "ddd")</f>
        <v>Wed</v>
      </c>
      <c r="I959" s="8">
        <f>INT(TEXT('Calendar Tab'!$B959, "d"))</f>
        <v>15</v>
      </c>
      <c r="J959" s="8" t="str">
        <f>'Calendar Tab'!$F959 &amp;"-" &amp;'Calendar Tab'!$E959</f>
        <v>2012-Q3</v>
      </c>
      <c r="K959" s="8" t="str">
        <f>'Calendar Tab'!$F959 &amp; "-" &amp; 'Calendar Tab'!$D959</f>
        <v>2012-Aug</v>
      </c>
      <c r="L959" s="8">
        <f>'Calendar Tab'!$F959 *100 +'Calendar Tab'!$C959</f>
        <v>201208</v>
      </c>
    </row>
    <row r="960" spans="1:12">
      <c r="A960" s="5">
        <f>'Calendar Tab'!$F960*10000 + 'Calendar Tab'!$C960*100 +'Calendar Tab'!$I960</f>
        <v>20120816</v>
      </c>
      <c r="B960" s="4">
        <v>41137</v>
      </c>
      <c r="C960" s="5">
        <f>INT(TEXT('Calendar Tab'!$B960, "m"))</f>
        <v>8</v>
      </c>
      <c r="D960" s="5" t="str">
        <f>TEXT('Calendar Tab'!$B960, "mmm")</f>
        <v>Aug</v>
      </c>
      <c r="E960" s="6" t="str">
        <f xml:space="preserve">  "Q" &amp;  ( 1 + QUOTIENT('Calendar Tab'!$C960-1, 3))</f>
        <v>Q3</v>
      </c>
      <c r="F960" s="5">
        <f>YEAR('Calendar Tab'!$B960)</f>
        <v>2012</v>
      </c>
      <c r="G960" s="5">
        <f>WEEKDAY('Calendar Tab'!$B960)</f>
        <v>5</v>
      </c>
      <c r="H960" s="5" t="str">
        <f>TEXT('Calendar Tab'!$B960, "ddd")</f>
        <v>Thu</v>
      </c>
      <c r="I960" s="5">
        <f>INT(TEXT('Calendar Tab'!$B960, "d"))</f>
        <v>16</v>
      </c>
      <c r="J960" s="5" t="str">
        <f>'Calendar Tab'!$F960 &amp;"-" &amp;'Calendar Tab'!$E960</f>
        <v>2012-Q3</v>
      </c>
      <c r="K960" s="5" t="str">
        <f>'Calendar Tab'!$F960 &amp; "-" &amp; 'Calendar Tab'!$D960</f>
        <v>2012-Aug</v>
      </c>
      <c r="L960" s="5">
        <f>'Calendar Tab'!$F960 *100 +'Calendar Tab'!$C960</f>
        <v>201208</v>
      </c>
    </row>
    <row r="961" spans="1:12">
      <c r="A961" s="8">
        <f>'Calendar Tab'!$F961*10000 + 'Calendar Tab'!$C961*100 +'Calendar Tab'!$I961</f>
        <v>20120817</v>
      </c>
      <c r="B961" s="7">
        <v>41138</v>
      </c>
      <c r="C961" s="8">
        <f>INT(TEXT('Calendar Tab'!$B961, "m"))</f>
        <v>8</v>
      </c>
      <c r="D961" s="8" t="str">
        <f>TEXT('Calendar Tab'!$B961, "mmm")</f>
        <v>Aug</v>
      </c>
      <c r="E961" s="9" t="str">
        <f xml:space="preserve">  "Q" &amp;  ( 1 + QUOTIENT('Calendar Tab'!$C961-1, 3))</f>
        <v>Q3</v>
      </c>
      <c r="F961" s="8">
        <f>YEAR('Calendar Tab'!$B961)</f>
        <v>2012</v>
      </c>
      <c r="G961" s="8">
        <f>WEEKDAY('Calendar Tab'!$B961)</f>
        <v>6</v>
      </c>
      <c r="H961" s="8" t="str">
        <f>TEXT('Calendar Tab'!$B961, "ddd")</f>
        <v>Fri</v>
      </c>
      <c r="I961" s="8">
        <f>INT(TEXT('Calendar Tab'!$B961, "d"))</f>
        <v>17</v>
      </c>
      <c r="J961" s="8" t="str">
        <f>'Calendar Tab'!$F961 &amp;"-" &amp;'Calendar Tab'!$E961</f>
        <v>2012-Q3</v>
      </c>
      <c r="K961" s="8" t="str">
        <f>'Calendar Tab'!$F961 &amp; "-" &amp; 'Calendar Tab'!$D961</f>
        <v>2012-Aug</v>
      </c>
      <c r="L961" s="8">
        <f>'Calendar Tab'!$F961 *100 +'Calendar Tab'!$C961</f>
        <v>201208</v>
      </c>
    </row>
    <row r="962" spans="1:12">
      <c r="A962" s="5">
        <f>'Calendar Tab'!$F962*10000 + 'Calendar Tab'!$C962*100 +'Calendar Tab'!$I962</f>
        <v>20120818</v>
      </c>
      <c r="B962" s="4">
        <v>41139</v>
      </c>
      <c r="C962" s="5">
        <f>INT(TEXT('Calendar Tab'!$B962, "m"))</f>
        <v>8</v>
      </c>
      <c r="D962" s="5" t="str">
        <f>TEXT('Calendar Tab'!$B962, "mmm")</f>
        <v>Aug</v>
      </c>
      <c r="E962" s="6" t="str">
        <f xml:space="preserve">  "Q" &amp;  ( 1 + QUOTIENT('Calendar Tab'!$C962-1, 3))</f>
        <v>Q3</v>
      </c>
      <c r="F962" s="5">
        <f>YEAR('Calendar Tab'!$B962)</f>
        <v>2012</v>
      </c>
      <c r="G962" s="5">
        <f>WEEKDAY('Calendar Tab'!$B962)</f>
        <v>7</v>
      </c>
      <c r="H962" s="5" t="str">
        <f>TEXT('Calendar Tab'!$B962, "ddd")</f>
        <v>Sat</v>
      </c>
      <c r="I962" s="5">
        <f>INT(TEXT('Calendar Tab'!$B962, "d"))</f>
        <v>18</v>
      </c>
      <c r="J962" s="5" t="str">
        <f>'Calendar Tab'!$F962 &amp;"-" &amp;'Calendar Tab'!$E962</f>
        <v>2012-Q3</v>
      </c>
      <c r="K962" s="5" t="str">
        <f>'Calendar Tab'!$F962 &amp; "-" &amp; 'Calendar Tab'!$D962</f>
        <v>2012-Aug</v>
      </c>
      <c r="L962" s="5">
        <f>'Calendar Tab'!$F962 *100 +'Calendar Tab'!$C962</f>
        <v>201208</v>
      </c>
    </row>
    <row r="963" spans="1:12">
      <c r="A963" s="8">
        <f>'Calendar Tab'!$F963*10000 + 'Calendar Tab'!$C963*100 +'Calendar Tab'!$I963</f>
        <v>20120819</v>
      </c>
      <c r="B963" s="7">
        <v>41140</v>
      </c>
      <c r="C963" s="8">
        <f>INT(TEXT('Calendar Tab'!$B963, "m"))</f>
        <v>8</v>
      </c>
      <c r="D963" s="8" t="str">
        <f>TEXT('Calendar Tab'!$B963, "mmm")</f>
        <v>Aug</v>
      </c>
      <c r="E963" s="9" t="str">
        <f xml:space="preserve">  "Q" &amp;  ( 1 + QUOTIENT('Calendar Tab'!$C963-1, 3))</f>
        <v>Q3</v>
      </c>
      <c r="F963" s="8">
        <f>YEAR('Calendar Tab'!$B963)</f>
        <v>2012</v>
      </c>
      <c r="G963" s="8">
        <f>WEEKDAY('Calendar Tab'!$B963)</f>
        <v>1</v>
      </c>
      <c r="H963" s="8" t="str">
        <f>TEXT('Calendar Tab'!$B963, "ddd")</f>
        <v>Sun</v>
      </c>
      <c r="I963" s="8">
        <f>INT(TEXT('Calendar Tab'!$B963, "d"))</f>
        <v>19</v>
      </c>
      <c r="J963" s="8" t="str">
        <f>'Calendar Tab'!$F963 &amp;"-" &amp;'Calendar Tab'!$E963</f>
        <v>2012-Q3</v>
      </c>
      <c r="K963" s="8" t="str">
        <f>'Calendar Tab'!$F963 &amp; "-" &amp; 'Calendar Tab'!$D963</f>
        <v>2012-Aug</v>
      </c>
      <c r="L963" s="8">
        <f>'Calendar Tab'!$F963 *100 +'Calendar Tab'!$C963</f>
        <v>201208</v>
      </c>
    </row>
    <row r="964" spans="1:12">
      <c r="A964" s="5">
        <f>'Calendar Tab'!$F964*10000 + 'Calendar Tab'!$C964*100 +'Calendar Tab'!$I964</f>
        <v>20120820</v>
      </c>
      <c r="B964" s="4">
        <v>41141</v>
      </c>
      <c r="C964" s="5">
        <f>INT(TEXT('Calendar Tab'!$B964, "m"))</f>
        <v>8</v>
      </c>
      <c r="D964" s="5" t="str">
        <f>TEXT('Calendar Tab'!$B964, "mmm")</f>
        <v>Aug</v>
      </c>
      <c r="E964" s="6" t="str">
        <f xml:space="preserve">  "Q" &amp;  ( 1 + QUOTIENT('Calendar Tab'!$C964-1, 3))</f>
        <v>Q3</v>
      </c>
      <c r="F964" s="5">
        <f>YEAR('Calendar Tab'!$B964)</f>
        <v>2012</v>
      </c>
      <c r="G964" s="5">
        <f>WEEKDAY('Calendar Tab'!$B964)</f>
        <v>2</v>
      </c>
      <c r="H964" s="5" t="str">
        <f>TEXT('Calendar Tab'!$B964, "ddd")</f>
        <v>Mon</v>
      </c>
      <c r="I964" s="5">
        <f>INT(TEXT('Calendar Tab'!$B964, "d"))</f>
        <v>20</v>
      </c>
      <c r="J964" s="5" t="str">
        <f>'Calendar Tab'!$F964 &amp;"-" &amp;'Calendar Tab'!$E964</f>
        <v>2012-Q3</v>
      </c>
      <c r="K964" s="5" t="str">
        <f>'Calendar Tab'!$F964 &amp; "-" &amp; 'Calendar Tab'!$D964</f>
        <v>2012-Aug</v>
      </c>
      <c r="L964" s="5">
        <f>'Calendar Tab'!$F964 *100 +'Calendar Tab'!$C964</f>
        <v>201208</v>
      </c>
    </row>
    <row r="965" spans="1:12">
      <c r="A965" s="8">
        <f>'Calendar Tab'!$F965*10000 + 'Calendar Tab'!$C965*100 +'Calendar Tab'!$I965</f>
        <v>20120821</v>
      </c>
      <c r="B965" s="7">
        <v>41142</v>
      </c>
      <c r="C965" s="8">
        <f>INT(TEXT('Calendar Tab'!$B965, "m"))</f>
        <v>8</v>
      </c>
      <c r="D965" s="8" t="str">
        <f>TEXT('Calendar Tab'!$B965, "mmm")</f>
        <v>Aug</v>
      </c>
      <c r="E965" s="9" t="str">
        <f xml:space="preserve">  "Q" &amp;  ( 1 + QUOTIENT('Calendar Tab'!$C965-1, 3))</f>
        <v>Q3</v>
      </c>
      <c r="F965" s="8">
        <f>YEAR('Calendar Tab'!$B965)</f>
        <v>2012</v>
      </c>
      <c r="G965" s="8">
        <f>WEEKDAY('Calendar Tab'!$B965)</f>
        <v>3</v>
      </c>
      <c r="H965" s="8" t="str">
        <f>TEXT('Calendar Tab'!$B965, "ddd")</f>
        <v>Tue</v>
      </c>
      <c r="I965" s="8">
        <f>INT(TEXT('Calendar Tab'!$B965, "d"))</f>
        <v>21</v>
      </c>
      <c r="J965" s="8" t="str">
        <f>'Calendar Tab'!$F965 &amp;"-" &amp;'Calendar Tab'!$E965</f>
        <v>2012-Q3</v>
      </c>
      <c r="K965" s="8" t="str">
        <f>'Calendar Tab'!$F965 &amp; "-" &amp; 'Calendar Tab'!$D965</f>
        <v>2012-Aug</v>
      </c>
      <c r="L965" s="8">
        <f>'Calendar Tab'!$F965 *100 +'Calendar Tab'!$C965</f>
        <v>201208</v>
      </c>
    </row>
    <row r="966" spans="1:12">
      <c r="A966" s="5">
        <f>'Calendar Tab'!$F966*10000 + 'Calendar Tab'!$C966*100 +'Calendar Tab'!$I966</f>
        <v>20120822</v>
      </c>
      <c r="B966" s="4">
        <v>41143</v>
      </c>
      <c r="C966" s="5">
        <f>INT(TEXT('Calendar Tab'!$B966, "m"))</f>
        <v>8</v>
      </c>
      <c r="D966" s="5" t="str">
        <f>TEXT('Calendar Tab'!$B966, "mmm")</f>
        <v>Aug</v>
      </c>
      <c r="E966" s="6" t="str">
        <f xml:space="preserve">  "Q" &amp;  ( 1 + QUOTIENT('Calendar Tab'!$C966-1, 3))</f>
        <v>Q3</v>
      </c>
      <c r="F966" s="5">
        <f>YEAR('Calendar Tab'!$B966)</f>
        <v>2012</v>
      </c>
      <c r="G966" s="5">
        <f>WEEKDAY('Calendar Tab'!$B966)</f>
        <v>4</v>
      </c>
      <c r="H966" s="5" t="str">
        <f>TEXT('Calendar Tab'!$B966, "ddd")</f>
        <v>Wed</v>
      </c>
      <c r="I966" s="5">
        <f>INT(TEXT('Calendar Tab'!$B966, "d"))</f>
        <v>22</v>
      </c>
      <c r="J966" s="5" t="str">
        <f>'Calendar Tab'!$F966 &amp;"-" &amp;'Calendar Tab'!$E966</f>
        <v>2012-Q3</v>
      </c>
      <c r="K966" s="5" t="str">
        <f>'Calendar Tab'!$F966 &amp; "-" &amp; 'Calendar Tab'!$D966</f>
        <v>2012-Aug</v>
      </c>
      <c r="L966" s="5">
        <f>'Calendar Tab'!$F966 *100 +'Calendar Tab'!$C966</f>
        <v>201208</v>
      </c>
    </row>
    <row r="967" spans="1:12">
      <c r="A967" s="8">
        <f>'Calendar Tab'!$F967*10000 + 'Calendar Tab'!$C967*100 +'Calendar Tab'!$I967</f>
        <v>20120823</v>
      </c>
      <c r="B967" s="7">
        <v>41144</v>
      </c>
      <c r="C967" s="8">
        <f>INT(TEXT('Calendar Tab'!$B967, "m"))</f>
        <v>8</v>
      </c>
      <c r="D967" s="8" t="str">
        <f>TEXT('Calendar Tab'!$B967, "mmm")</f>
        <v>Aug</v>
      </c>
      <c r="E967" s="9" t="str">
        <f xml:space="preserve">  "Q" &amp;  ( 1 + QUOTIENT('Calendar Tab'!$C967-1, 3))</f>
        <v>Q3</v>
      </c>
      <c r="F967" s="8">
        <f>YEAR('Calendar Tab'!$B967)</f>
        <v>2012</v>
      </c>
      <c r="G967" s="8">
        <f>WEEKDAY('Calendar Tab'!$B967)</f>
        <v>5</v>
      </c>
      <c r="H967" s="8" t="str">
        <f>TEXT('Calendar Tab'!$B967, "ddd")</f>
        <v>Thu</v>
      </c>
      <c r="I967" s="8">
        <f>INT(TEXT('Calendar Tab'!$B967, "d"))</f>
        <v>23</v>
      </c>
      <c r="J967" s="8" t="str">
        <f>'Calendar Tab'!$F967 &amp;"-" &amp;'Calendar Tab'!$E967</f>
        <v>2012-Q3</v>
      </c>
      <c r="K967" s="8" t="str">
        <f>'Calendar Tab'!$F967 &amp; "-" &amp; 'Calendar Tab'!$D967</f>
        <v>2012-Aug</v>
      </c>
      <c r="L967" s="8">
        <f>'Calendar Tab'!$F967 *100 +'Calendar Tab'!$C967</f>
        <v>201208</v>
      </c>
    </row>
    <row r="968" spans="1:12">
      <c r="A968" s="5">
        <f>'Calendar Tab'!$F968*10000 + 'Calendar Tab'!$C968*100 +'Calendar Tab'!$I968</f>
        <v>20120824</v>
      </c>
      <c r="B968" s="4">
        <v>41145</v>
      </c>
      <c r="C968" s="5">
        <f>INT(TEXT('Calendar Tab'!$B968, "m"))</f>
        <v>8</v>
      </c>
      <c r="D968" s="5" t="str">
        <f>TEXT('Calendar Tab'!$B968, "mmm")</f>
        <v>Aug</v>
      </c>
      <c r="E968" s="6" t="str">
        <f xml:space="preserve">  "Q" &amp;  ( 1 + QUOTIENT('Calendar Tab'!$C968-1, 3))</f>
        <v>Q3</v>
      </c>
      <c r="F968" s="5">
        <f>YEAR('Calendar Tab'!$B968)</f>
        <v>2012</v>
      </c>
      <c r="G968" s="5">
        <f>WEEKDAY('Calendar Tab'!$B968)</f>
        <v>6</v>
      </c>
      <c r="H968" s="5" t="str">
        <f>TEXT('Calendar Tab'!$B968, "ddd")</f>
        <v>Fri</v>
      </c>
      <c r="I968" s="5">
        <f>INT(TEXT('Calendar Tab'!$B968, "d"))</f>
        <v>24</v>
      </c>
      <c r="J968" s="5" t="str">
        <f>'Calendar Tab'!$F968 &amp;"-" &amp;'Calendar Tab'!$E968</f>
        <v>2012-Q3</v>
      </c>
      <c r="K968" s="5" t="str">
        <f>'Calendar Tab'!$F968 &amp; "-" &amp; 'Calendar Tab'!$D968</f>
        <v>2012-Aug</v>
      </c>
      <c r="L968" s="5">
        <f>'Calendar Tab'!$F968 *100 +'Calendar Tab'!$C968</f>
        <v>201208</v>
      </c>
    </row>
    <row r="969" spans="1:12">
      <c r="A969" s="8">
        <f>'Calendar Tab'!$F969*10000 + 'Calendar Tab'!$C969*100 +'Calendar Tab'!$I969</f>
        <v>20120825</v>
      </c>
      <c r="B969" s="7">
        <v>41146</v>
      </c>
      <c r="C969" s="8">
        <f>INT(TEXT('Calendar Tab'!$B969, "m"))</f>
        <v>8</v>
      </c>
      <c r="D969" s="8" t="str">
        <f>TEXT('Calendar Tab'!$B969, "mmm")</f>
        <v>Aug</v>
      </c>
      <c r="E969" s="9" t="str">
        <f xml:space="preserve">  "Q" &amp;  ( 1 + QUOTIENT('Calendar Tab'!$C969-1, 3))</f>
        <v>Q3</v>
      </c>
      <c r="F969" s="8">
        <f>YEAR('Calendar Tab'!$B969)</f>
        <v>2012</v>
      </c>
      <c r="G969" s="8">
        <f>WEEKDAY('Calendar Tab'!$B969)</f>
        <v>7</v>
      </c>
      <c r="H969" s="8" t="str">
        <f>TEXT('Calendar Tab'!$B969, "ddd")</f>
        <v>Sat</v>
      </c>
      <c r="I969" s="8">
        <f>INT(TEXT('Calendar Tab'!$B969, "d"))</f>
        <v>25</v>
      </c>
      <c r="J969" s="8" t="str">
        <f>'Calendar Tab'!$F969 &amp;"-" &amp;'Calendar Tab'!$E969</f>
        <v>2012-Q3</v>
      </c>
      <c r="K969" s="8" t="str">
        <f>'Calendar Tab'!$F969 &amp; "-" &amp; 'Calendar Tab'!$D969</f>
        <v>2012-Aug</v>
      </c>
      <c r="L969" s="8">
        <f>'Calendar Tab'!$F969 *100 +'Calendar Tab'!$C969</f>
        <v>201208</v>
      </c>
    </row>
    <row r="970" spans="1:12">
      <c r="A970" s="5">
        <f>'Calendar Tab'!$F970*10000 + 'Calendar Tab'!$C970*100 +'Calendar Tab'!$I970</f>
        <v>20120826</v>
      </c>
      <c r="B970" s="4">
        <v>41147</v>
      </c>
      <c r="C970" s="5">
        <f>INT(TEXT('Calendar Tab'!$B970, "m"))</f>
        <v>8</v>
      </c>
      <c r="D970" s="5" t="str">
        <f>TEXT('Calendar Tab'!$B970, "mmm")</f>
        <v>Aug</v>
      </c>
      <c r="E970" s="6" t="str">
        <f xml:space="preserve">  "Q" &amp;  ( 1 + QUOTIENT('Calendar Tab'!$C970-1, 3))</f>
        <v>Q3</v>
      </c>
      <c r="F970" s="5">
        <f>YEAR('Calendar Tab'!$B970)</f>
        <v>2012</v>
      </c>
      <c r="G970" s="5">
        <f>WEEKDAY('Calendar Tab'!$B970)</f>
        <v>1</v>
      </c>
      <c r="H970" s="5" t="str">
        <f>TEXT('Calendar Tab'!$B970, "ddd")</f>
        <v>Sun</v>
      </c>
      <c r="I970" s="5">
        <f>INT(TEXT('Calendar Tab'!$B970, "d"))</f>
        <v>26</v>
      </c>
      <c r="J970" s="5" t="str">
        <f>'Calendar Tab'!$F970 &amp;"-" &amp;'Calendar Tab'!$E970</f>
        <v>2012-Q3</v>
      </c>
      <c r="K970" s="5" t="str">
        <f>'Calendar Tab'!$F970 &amp; "-" &amp; 'Calendar Tab'!$D970</f>
        <v>2012-Aug</v>
      </c>
      <c r="L970" s="5">
        <f>'Calendar Tab'!$F970 *100 +'Calendar Tab'!$C970</f>
        <v>201208</v>
      </c>
    </row>
    <row r="971" spans="1:12">
      <c r="A971" s="8">
        <f>'Calendar Tab'!$F971*10000 + 'Calendar Tab'!$C971*100 +'Calendar Tab'!$I971</f>
        <v>20120827</v>
      </c>
      <c r="B971" s="7">
        <v>41148</v>
      </c>
      <c r="C971" s="8">
        <f>INT(TEXT('Calendar Tab'!$B971, "m"))</f>
        <v>8</v>
      </c>
      <c r="D971" s="8" t="str">
        <f>TEXT('Calendar Tab'!$B971, "mmm")</f>
        <v>Aug</v>
      </c>
      <c r="E971" s="9" t="str">
        <f xml:space="preserve">  "Q" &amp;  ( 1 + QUOTIENT('Calendar Tab'!$C971-1, 3))</f>
        <v>Q3</v>
      </c>
      <c r="F971" s="8">
        <f>YEAR('Calendar Tab'!$B971)</f>
        <v>2012</v>
      </c>
      <c r="G971" s="8">
        <f>WEEKDAY('Calendar Tab'!$B971)</f>
        <v>2</v>
      </c>
      <c r="H971" s="8" t="str">
        <f>TEXT('Calendar Tab'!$B971, "ddd")</f>
        <v>Mon</v>
      </c>
      <c r="I971" s="8">
        <f>INT(TEXT('Calendar Tab'!$B971, "d"))</f>
        <v>27</v>
      </c>
      <c r="J971" s="8" t="str">
        <f>'Calendar Tab'!$F971 &amp;"-" &amp;'Calendar Tab'!$E971</f>
        <v>2012-Q3</v>
      </c>
      <c r="K971" s="8" t="str">
        <f>'Calendar Tab'!$F971 &amp; "-" &amp; 'Calendar Tab'!$D971</f>
        <v>2012-Aug</v>
      </c>
      <c r="L971" s="8">
        <f>'Calendar Tab'!$F971 *100 +'Calendar Tab'!$C971</f>
        <v>201208</v>
      </c>
    </row>
    <row r="972" spans="1:12">
      <c r="A972" s="5">
        <f>'Calendar Tab'!$F972*10000 + 'Calendar Tab'!$C972*100 +'Calendar Tab'!$I972</f>
        <v>20120828</v>
      </c>
      <c r="B972" s="4">
        <v>41149</v>
      </c>
      <c r="C972" s="5">
        <f>INT(TEXT('Calendar Tab'!$B972, "m"))</f>
        <v>8</v>
      </c>
      <c r="D972" s="5" t="str">
        <f>TEXT('Calendar Tab'!$B972, "mmm")</f>
        <v>Aug</v>
      </c>
      <c r="E972" s="6" t="str">
        <f xml:space="preserve">  "Q" &amp;  ( 1 + QUOTIENT('Calendar Tab'!$C972-1, 3))</f>
        <v>Q3</v>
      </c>
      <c r="F972" s="5">
        <f>YEAR('Calendar Tab'!$B972)</f>
        <v>2012</v>
      </c>
      <c r="G972" s="5">
        <f>WEEKDAY('Calendar Tab'!$B972)</f>
        <v>3</v>
      </c>
      <c r="H972" s="5" t="str">
        <f>TEXT('Calendar Tab'!$B972, "ddd")</f>
        <v>Tue</v>
      </c>
      <c r="I972" s="5">
        <f>INT(TEXT('Calendar Tab'!$B972, "d"))</f>
        <v>28</v>
      </c>
      <c r="J972" s="5" t="str">
        <f>'Calendar Tab'!$F972 &amp;"-" &amp;'Calendar Tab'!$E972</f>
        <v>2012-Q3</v>
      </c>
      <c r="K972" s="5" t="str">
        <f>'Calendar Tab'!$F972 &amp; "-" &amp; 'Calendar Tab'!$D972</f>
        <v>2012-Aug</v>
      </c>
      <c r="L972" s="5">
        <f>'Calendar Tab'!$F972 *100 +'Calendar Tab'!$C972</f>
        <v>201208</v>
      </c>
    </row>
    <row r="973" spans="1:12">
      <c r="A973" s="8">
        <f>'Calendar Tab'!$F973*10000 + 'Calendar Tab'!$C973*100 +'Calendar Tab'!$I973</f>
        <v>20120829</v>
      </c>
      <c r="B973" s="7">
        <v>41150</v>
      </c>
      <c r="C973" s="8">
        <f>INT(TEXT('Calendar Tab'!$B973, "m"))</f>
        <v>8</v>
      </c>
      <c r="D973" s="8" t="str">
        <f>TEXT('Calendar Tab'!$B973, "mmm")</f>
        <v>Aug</v>
      </c>
      <c r="E973" s="9" t="str">
        <f xml:space="preserve">  "Q" &amp;  ( 1 + QUOTIENT('Calendar Tab'!$C973-1, 3))</f>
        <v>Q3</v>
      </c>
      <c r="F973" s="8">
        <f>YEAR('Calendar Tab'!$B973)</f>
        <v>2012</v>
      </c>
      <c r="G973" s="8">
        <f>WEEKDAY('Calendar Tab'!$B973)</f>
        <v>4</v>
      </c>
      <c r="H973" s="8" t="str">
        <f>TEXT('Calendar Tab'!$B973, "ddd")</f>
        <v>Wed</v>
      </c>
      <c r="I973" s="8">
        <f>INT(TEXT('Calendar Tab'!$B973, "d"))</f>
        <v>29</v>
      </c>
      <c r="J973" s="8" t="str">
        <f>'Calendar Tab'!$F973 &amp;"-" &amp;'Calendar Tab'!$E973</f>
        <v>2012-Q3</v>
      </c>
      <c r="K973" s="8" t="str">
        <f>'Calendar Tab'!$F973 &amp; "-" &amp; 'Calendar Tab'!$D973</f>
        <v>2012-Aug</v>
      </c>
      <c r="L973" s="8">
        <f>'Calendar Tab'!$F973 *100 +'Calendar Tab'!$C973</f>
        <v>201208</v>
      </c>
    </row>
    <row r="974" spans="1:12">
      <c r="A974" s="5">
        <f>'Calendar Tab'!$F974*10000 + 'Calendar Tab'!$C974*100 +'Calendar Tab'!$I974</f>
        <v>20120830</v>
      </c>
      <c r="B974" s="4">
        <v>41151</v>
      </c>
      <c r="C974" s="5">
        <f>INT(TEXT('Calendar Tab'!$B974, "m"))</f>
        <v>8</v>
      </c>
      <c r="D974" s="5" t="str">
        <f>TEXT('Calendar Tab'!$B974, "mmm")</f>
        <v>Aug</v>
      </c>
      <c r="E974" s="6" t="str">
        <f xml:space="preserve">  "Q" &amp;  ( 1 + QUOTIENT('Calendar Tab'!$C974-1, 3))</f>
        <v>Q3</v>
      </c>
      <c r="F974" s="5">
        <f>YEAR('Calendar Tab'!$B974)</f>
        <v>2012</v>
      </c>
      <c r="G974" s="5">
        <f>WEEKDAY('Calendar Tab'!$B974)</f>
        <v>5</v>
      </c>
      <c r="H974" s="5" t="str">
        <f>TEXT('Calendar Tab'!$B974, "ddd")</f>
        <v>Thu</v>
      </c>
      <c r="I974" s="5">
        <f>INT(TEXT('Calendar Tab'!$B974, "d"))</f>
        <v>30</v>
      </c>
      <c r="J974" s="5" t="str">
        <f>'Calendar Tab'!$F974 &amp;"-" &amp;'Calendar Tab'!$E974</f>
        <v>2012-Q3</v>
      </c>
      <c r="K974" s="5" t="str">
        <f>'Calendar Tab'!$F974 &amp; "-" &amp; 'Calendar Tab'!$D974</f>
        <v>2012-Aug</v>
      </c>
      <c r="L974" s="5">
        <f>'Calendar Tab'!$F974 *100 +'Calendar Tab'!$C974</f>
        <v>201208</v>
      </c>
    </row>
    <row r="975" spans="1:12">
      <c r="A975" s="8">
        <f>'Calendar Tab'!$F975*10000 + 'Calendar Tab'!$C975*100 +'Calendar Tab'!$I975</f>
        <v>20120831</v>
      </c>
      <c r="B975" s="7">
        <v>41152</v>
      </c>
      <c r="C975" s="8">
        <f>INT(TEXT('Calendar Tab'!$B975, "m"))</f>
        <v>8</v>
      </c>
      <c r="D975" s="8" t="str">
        <f>TEXT('Calendar Tab'!$B975, "mmm")</f>
        <v>Aug</v>
      </c>
      <c r="E975" s="9" t="str">
        <f xml:space="preserve">  "Q" &amp;  ( 1 + QUOTIENT('Calendar Tab'!$C975-1, 3))</f>
        <v>Q3</v>
      </c>
      <c r="F975" s="8">
        <f>YEAR('Calendar Tab'!$B975)</f>
        <v>2012</v>
      </c>
      <c r="G975" s="8">
        <f>WEEKDAY('Calendar Tab'!$B975)</f>
        <v>6</v>
      </c>
      <c r="H975" s="8" t="str">
        <f>TEXT('Calendar Tab'!$B975, "ddd")</f>
        <v>Fri</v>
      </c>
      <c r="I975" s="8">
        <f>INT(TEXT('Calendar Tab'!$B975, "d"))</f>
        <v>31</v>
      </c>
      <c r="J975" s="8" t="str">
        <f>'Calendar Tab'!$F975 &amp;"-" &amp;'Calendar Tab'!$E975</f>
        <v>2012-Q3</v>
      </c>
      <c r="K975" s="8" t="str">
        <f>'Calendar Tab'!$F975 &amp; "-" &amp; 'Calendar Tab'!$D975</f>
        <v>2012-Aug</v>
      </c>
      <c r="L975" s="8">
        <f>'Calendar Tab'!$F975 *100 +'Calendar Tab'!$C975</f>
        <v>201208</v>
      </c>
    </row>
    <row r="976" spans="1:12">
      <c r="A976" s="5">
        <f>'Calendar Tab'!$F976*10000 + 'Calendar Tab'!$C976*100 +'Calendar Tab'!$I976</f>
        <v>20120901</v>
      </c>
      <c r="B976" s="4">
        <v>41153</v>
      </c>
      <c r="C976" s="5">
        <f>INT(TEXT('Calendar Tab'!$B976, "m"))</f>
        <v>9</v>
      </c>
      <c r="D976" s="5" t="str">
        <f>TEXT('Calendar Tab'!$B976, "mmm")</f>
        <v>Sep</v>
      </c>
      <c r="E976" s="6" t="str">
        <f xml:space="preserve">  "Q" &amp;  ( 1 + QUOTIENT('Calendar Tab'!$C976-1, 3))</f>
        <v>Q3</v>
      </c>
      <c r="F976" s="5">
        <f>YEAR('Calendar Tab'!$B976)</f>
        <v>2012</v>
      </c>
      <c r="G976" s="5">
        <f>WEEKDAY('Calendar Tab'!$B976)</f>
        <v>7</v>
      </c>
      <c r="H976" s="5" t="str">
        <f>TEXT('Calendar Tab'!$B976, "ddd")</f>
        <v>Sat</v>
      </c>
      <c r="I976" s="5">
        <f>INT(TEXT('Calendar Tab'!$B976, "d"))</f>
        <v>1</v>
      </c>
      <c r="J976" s="5" t="str">
        <f>'Calendar Tab'!$F976 &amp;"-" &amp;'Calendar Tab'!$E976</f>
        <v>2012-Q3</v>
      </c>
      <c r="K976" s="5" t="str">
        <f>'Calendar Tab'!$F976 &amp; "-" &amp; 'Calendar Tab'!$D976</f>
        <v>2012-Sep</v>
      </c>
      <c r="L976" s="5">
        <f>'Calendar Tab'!$F976 *100 +'Calendar Tab'!$C976</f>
        <v>201209</v>
      </c>
    </row>
    <row r="977" spans="1:12">
      <c r="A977" s="8">
        <f>'Calendar Tab'!$F977*10000 + 'Calendar Tab'!$C977*100 +'Calendar Tab'!$I977</f>
        <v>20120902</v>
      </c>
      <c r="B977" s="7">
        <v>41154</v>
      </c>
      <c r="C977" s="8">
        <f>INT(TEXT('Calendar Tab'!$B977, "m"))</f>
        <v>9</v>
      </c>
      <c r="D977" s="8" t="str">
        <f>TEXT('Calendar Tab'!$B977, "mmm")</f>
        <v>Sep</v>
      </c>
      <c r="E977" s="9" t="str">
        <f xml:space="preserve">  "Q" &amp;  ( 1 + QUOTIENT('Calendar Tab'!$C977-1, 3))</f>
        <v>Q3</v>
      </c>
      <c r="F977" s="8">
        <f>YEAR('Calendar Tab'!$B977)</f>
        <v>2012</v>
      </c>
      <c r="G977" s="8">
        <f>WEEKDAY('Calendar Tab'!$B977)</f>
        <v>1</v>
      </c>
      <c r="H977" s="8" t="str">
        <f>TEXT('Calendar Tab'!$B977, "ddd")</f>
        <v>Sun</v>
      </c>
      <c r="I977" s="8">
        <f>INT(TEXT('Calendar Tab'!$B977, "d"))</f>
        <v>2</v>
      </c>
      <c r="J977" s="8" t="str">
        <f>'Calendar Tab'!$F977 &amp;"-" &amp;'Calendar Tab'!$E977</f>
        <v>2012-Q3</v>
      </c>
      <c r="K977" s="8" t="str">
        <f>'Calendar Tab'!$F977 &amp; "-" &amp; 'Calendar Tab'!$D977</f>
        <v>2012-Sep</v>
      </c>
      <c r="L977" s="8">
        <f>'Calendar Tab'!$F977 *100 +'Calendar Tab'!$C977</f>
        <v>201209</v>
      </c>
    </row>
    <row r="978" spans="1:12">
      <c r="A978" s="5">
        <f>'Calendar Tab'!$F978*10000 + 'Calendar Tab'!$C978*100 +'Calendar Tab'!$I978</f>
        <v>20120903</v>
      </c>
      <c r="B978" s="4">
        <v>41155</v>
      </c>
      <c r="C978" s="5">
        <f>INT(TEXT('Calendar Tab'!$B978, "m"))</f>
        <v>9</v>
      </c>
      <c r="D978" s="5" t="str">
        <f>TEXT('Calendar Tab'!$B978, "mmm")</f>
        <v>Sep</v>
      </c>
      <c r="E978" s="6" t="str">
        <f xml:space="preserve">  "Q" &amp;  ( 1 + QUOTIENT('Calendar Tab'!$C978-1, 3))</f>
        <v>Q3</v>
      </c>
      <c r="F978" s="5">
        <f>YEAR('Calendar Tab'!$B978)</f>
        <v>2012</v>
      </c>
      <c r="G978" s="5">
        <f>WEEKDAY('Calendar Tab'!$B978)</f>
        <v>2</v>
      </c>
      <c r="H978" s="5" t="str">
        <f>TEXT('Calendar Tab'!$B978, "ddd")</f>
        <v>Mon</v>
      </c>
      <c r="I978" s="5">
        <f>INT(TEXT('Calendar Tab'!$B978, "d"))</f>
        <v>3</v>
      </c>
      <c r="J978" s="5" t="str">
        <f>'Calendar Tab'!$F978 &amp;"-" &amp;'Calendar Tab'!$E978</f>
        <v>2012-Q3</v>
      </c>
      <c r="K978" s="5" t="str">
        <f>'Calendar Tab'!$F978 &amp; "-" &amp; 'Calendar Tab'!$D978</f>
        <v>2012-Sep</v>
      </c>
      <c r="L978" s="5">
        <f>'Calendar Tab'!$F978 *100 +'Calendar Tab'!$C978</f>
        <v>201209</v>
      </c>
    </row>
    <row r="979" spans="1:12">
      <c r="A979" s="8">
        <f>'Calendar Tab'!$F979*10000 + 'Calendar Tab'!$C979*100 +'Calendar Tab'!$I979</f>
        <v>20120904</v>
      </c>
      <c r="B979" s="7">
        <v>41156</v>
      </c>
      <c r="C979" s="8">
        <f>INT(TEXT('Calendar Tab'!$B979, "m"))</f>
        <v>9</v>
      </c>
      <c r="D979" s="8" t="str">
        <f>TEXT('Calendar Tab'!$B979, "mmm")</f>
        <v>Sep</v>
      </c>
      <c r="E979" s="9" t="str">
        <f xml:space="preserve">  "Q" &amp;  ( 1 + QUOTIENT('Calendar Tab'!$C979-1, 3))</f>
        <v>Q3</v>
      </c>
      <c r="F979" s="8">
        <f>YEAR('Calendar Tab'!$B979)</f>
        <v>2012</v>
      </c>
      <c r="G979" s="8">
        <f>WEEKDAY('Calendar Tab'!$B979)</f>
        <v>3</v>
      </c>
      <c r="H979" s="8" t="str">
        <f>TEXT('Calendar Tab'!$B979, "ddd")</f>
        <v>Tue</v>
      </c>
      <c r="I979" s="8">
        <f>INT(TEXT('Calendar Tab'!$B979, "d"))</f>
        <v>4</v>
      </c>
      <c r="J979" s="8" t="str">
        <f>'Calendar Tab'!$F979 &amp;"-" &amp;'Calendar Tab'!$E979</f>
        <v>2012-Q3</v>
      </c>
      <c r="K979" s="8" t="str">
        <f>'Calendar Tab'!$F979 &amp; "-" &amp; 'Calendar Tab'!$D979</f>
        <v>2012-Sep</v>
      </c>
      <c r="L979" s="8">
        <f>'Calendar Tab'!$F979 *100 +'Calendar Tab'!$C979</f>
        <v>201209</v>
      </c>
    </row>
    <row r="980" spans="1:12">
      <c r="A980" s="5">
        <f>'Calendar Tab'!$F980*10000 + 'Calendar Tab'!$C980*100 +'Calendar Tab'!$I980</f>
        <v>20120905</v>
      </c>
      <c r="B980" s="4">
        <v>41157</v>
      </c>
      <c r="C980" s="5">
        <f>INT(TEXT('Calendar Tab'!$B980, "m"))</f>
        <v>9</v>
      </c>
      <c r="D980" s="5" t="str">
        <f>TEXT('Calendar Tab'!$B980, "mmm")</f>
        <v>Sep</v>
      </c>
      <c r="E980" s="6" t="str">
        <f xml:space="preserve">  "Q" &amp;  ( 1 + QUOTIENT('Calendar Tab'!$C980-1, 3))</f>
        <v>Q3</v>
      </c>
      <c r="F980" s="5">
        <f>YEAR('Calendar Tab'!$B980)</f>
        <v>2012</v>
      </c>
      <c r="G980" s="5">
        <f>WEEKDAY('Calendar Tab'!$B980)</f>
        <v>4</v>
      </c>
      <c r="H980" s="5" t="str">
        <f>TEXT('Calendar Tab'!$B980, "ddd")</f>
        <v>Wed</v>
      </c>
      <c r="I980" s="5">
        <f>INT(TEXT('Calendar Tab'!$B980, "d"))</f>
        <v>5</v>
      </c>
      <c r="J980" s="5" t="str">
        <f>'Calendar Tab'!$F980 &amp;"-" &amp;'Calendar Tab'!$E980</f>
        <v>2012-Q3</v>
      </c>
      <c r="K980" s="5" t="str">
        <f>'Calendar Tab'!$F980 &amp; "-" &amp; 'Calendar Tab'!$D980</f>
        <v>2012-Sep</v>
      </c>
      <c r="L980" s="5">
        <f>'Calendar Tab'!$F980 *100 +'Calendar Tab'!$C980</f>
        <v>201209</v>
      </c>
    </row>
    <row r="981" spans="1:12">
      <c r="A981" s="8">
        <f>'Calendar Tab'!$F981*10000 + 'Calendar Tab'!$C981*100 +'Calendar Tab'!$I981</f>
        <v>20120906</v>
      </c>
      <c r="B981" s="7">
        <v>41158</v>
      </c>
      <c r="C981" s="8">
        <f>INT(TEXT('Calendar Tab'!$B981, "m"))</f>
        <v>9</v>
      </c>
      <c r="D981" s="8" t="str">
        <f>TEXT('Calendar Tab'!$B981, "mmm")</f>
        <v>Sep</v>
      </c>
      <c r="E981" s="9" t="str">
        <f xml:space="preserve">  "Q" &amp;  ( 1 + QUOTIENT('Calendar Tab'!$C981-1, 3))</f>
        <v>Q3</v>
      </c>
      <c r="F981" s="8">
        <f>YEAR('Calendar Tab'!$B981)</f>
        <v>2012</v>
      </c>
      <c r="G981" s="8">
        <f>WEEKDAY('Calendar Tab'!$B981)</f>
        <v>5</v>
      </c>
      <c r="H981" s="8" t="str">
        <f>TEXT('Calendar Tab'!$B981, "ddd")</f>
        <v>Thu</v>
      </c>
      <c r="I981" s="8">
        <f>INT(TEXT('Calendar Tab'!$B981, "d"))</f>
        <v>6</v>
      </c>
      <c r="J981" s="8" t="str">
        <f>'Calendar Tab'!$F981 &amp;"-" &amp;'Calendar Tab'!$E981</f>
        <v>2012-Q3</v>
      </c>
      <c r="K981" s="8" t="str">
        <f>'Calendar Tab'!$F981 &amp; "-" &amp; 'Calendar Tab'!$D981</f>
        <v>2012-Sep</v>
      </c>
      <c r="L981" s="8">
        <f>'Calendar Tab'!$F981 *100 +'Calendar Tab'!$C981</f>
        <v>201209</v>
      </c>
    </row>
    <row r="982" spans="1:12">
      <c r="A982" s="5">
        <f>'Calendar Tab'!$F982*10000 + 'Calendar Tab'!$C982*100 +'Calendar Tab'!$I982</f>
        <v>20120907</v>
      </c>
      <c r="B982" s="4">
        <v>41159</v>
      </c>
      <c r="C982" s="5">
        <f>INT(TEXT('Calendar Tab'!$B982, "m"))</f>
        <v>9</v>
      </c>
      <c r="D982" s="5" t="str">
        <f>TEXT('Calendar Tab'!$B982, "mmm")</f>
        <v>Sep</v>
      </c>
      <c r="E982" s="6" t="str">
        <f xml:space="preserve">  "Q" &amp;  ( 1 + QUOTIENT('Calendar Tab'!$C982-1, 3))</f>
        <v>Q3</v>
      </c>
      <c r="F982" s="5">
        <f>YEAR('Calendar Tab'!$B982)</f>
        <v>2012</v>
      </c>
      <c r="G982" s="5">
        <f>WEEKDAY('Calendar Tab'!$B982)</f>
        <v>6</v>
      </c>
      <c r="H982" s="5" t="str">
        <f>TEXT('Calendar Tab'!$B982, "ddd")</f>
        <v>Fri</v>
      </c>
      <c r="I982" s="5">
        <f>INT(TEXT('Calendar Tab'!$B982, "d"))</f>
        <v>7</v>
      </c>
      <c r="J982" s="5" t="str">
        <f>'Calendar Tab'!$F982 &amp;"-" &amp;'Calendar Tab'!$E982</f>
        <v>2012-Q3</v>
      </c>
      <c r="K982" s="5" t="str">
        <f>'Calendar Tab'!$F982 &amp; "-" &amp; 'Calendar Tab'!$D982</f>
        <v>2012-Sep</v>
      </c>
      <c r="L982" s="5">
        <f>'Calendar Tab'!$F982 *100 +'Calendar Tab'!$C982</f>
        <v>201209</v>
      </c>
    </row>
    <row r="983" spans="1:12">
      <c r="A983" s="8">
        <f>'Calendar Tab'!$F983*10000 + 'Calendar Tab'!$C983*100 +'Calendar Tab'!$I983</f>
        <v>20120908</v>
      </c>
      <c r="B983" s="7">
        <v>41160</v>
      </c>
      <c r="C983" s="8">
        <f>INT(TEXT('Calendar Tab'!$B983, "m"))</f>
        <v>9</v>
      </c>
      <c r="D983" s="8" t="str">
        <f>TEXT('Calendar Tab'!$B983, "mmm")</f>
        <v>Sep</v>
      </c>
      <c r="E983" s="9" t="str">
        <f xml:space="preserve">  "Q" &amp;  ( 1 + QUOTIENT('Calendar Tab'!$C983-1, 3))</f>
        <v>Q3</v>
      </c>
      <c r="F983" s="8">
        <f>YEAR('Calendar Tab'!$B983)</f>
        <v>2012</v>
      </c>
      <c r="G983" s="8">
        <f>WEEKDAY('Calendar Tab'!$B983)</f>
        <v>7</v>
      </c>
      <c r="H983" s="8" t="str">
        <f>TEXT('Calendar Tab'!$B983, "ddd")</f>
        <v>Sat</v>
      </c>
      <c r="I983" s="8">
        <f>INT(TEXT('Calendar Tab'!$B983, "d"))</f>
        <v>8</v>
      </c>
      <c r="J983" s="8" t="str">
        <f>'Calendar Tab'!$F983 &amp;"-" &amp;'Calendar Tab'!$E983</f>
        <v>2012-Q3</v>
      </c>
      <c r="K983" s="8" t="str">
        <f>'Calendar Tab'!$F983 &amp; "-" &amp; 'Calendar Tab'!$D983</f>
        <v>2012-Sep</v>
      </c>
      <c r="L983" s="8">
        <f>'Calendar Tab'!$F983 *100 +'Calendar Tab'!$C983</f>
        <v>201209</v>
      </c>
    </row>
    <row r="984" spans="1:12">
      <c r="A984" s="5">
        <f>'Calendar Tab'!$F984*10000 + 'Calendar Tab'!$C984*100 +'Calendar Tab'!$I984</f>
        <v>20120909</v>
      </c>
      <c r="B984" s="4">
        <v>41161</v>
      </c>
      <c r="C984" s="5">
        <f>INT(TEXT('Calendar Tab'!$B984, "m"))</f>
        <v>9</v>
      </c>
      <c r="D984" s="5" t="str">
        <f>TEXT('Calendar Tab'!$B984, "mmm")</f>
        <v>Sep</v>
      </c>
      <c r="E984" s="6" t="str">
        <f xml:space="preserve">  "Q" &amp;  ( 1 + QUOTIENT('Calendar Tab'!$C984-1, 3))</f>
        <v>Q3</v>
      </c>
      <c r="F984" s="5">
        <f>YEAR('Calendar Tab'!$B984)</f>
        <v>2012</v>
      </c>
      <c r="G984" s="5">
        <f>WEEKDAY('Calendar Tab'!$B984)</f>
        <v>1</v>
      </c>
      <c r="H984" s="5" t="str">
        <f>TEXT('Calendar Tab'!$B984, "ddd")</f>
        <v>Sun</v>
      </c>
      <c r="I984" s="5">
        <f>INT(TEXT('Calendar Tab'!$B984, "d"))</f>
        <v>9</v>
      </c>
      <c r="J984" s="5" t="str">
        <f>'Calendar Tab'!$F984 &amp;"-" &amp;'Calendar Tab'!$E984</f>
        <v>2012-Q3</v>
      </c>
      <c r="K984" s="5" t="str">
        <f>'Calendar Tab'!$F984 &amp; "-" &amp; 'Calendar Tab'!$D984</f>
        <v>2012-Sep</v>
      </c>
      <c r="L984" s="5">
        <f>'Calendar Tab'!$F984 *100 +'Calendar Tab'!$C984</f>
        <v>201209</v>
      </c>
    </row>
    <row r="985" spans="1:12">
      <c r="A985" s="8">
        <f>'Calendar Tab'!$F985*10000 + 'Calendar Tab'!$C985*100 +'Calendar Tab'!$I985</f>
        <v>20120910</v>
      </c>
      <c r="B985" s="7">
        <v>41162</v>
      </c>
      <c r="C985" s="8">
        <f>INT(TEXT('Calendar Tab'!$B985, "m"))</f>
        <v>9</v>
      </c>
      <c r="D985" s="8" t="str">
        <f>TEXT('Calendar Tab'!$B985, "mmm")</f>
        <v>Sep</v>
      </c>
      <c r="E985" s="9" t="str">
        <f xml:space="preserve">  "Q" &amp;  ( 1 + QUOTIENT('Calendar Tab'!$C985-1, 3))</f>
        <v>Q3</v>
      </c>
      <c r="F985" s="8">
        <f>YEAR('Calendar Tab'!$B985)</f>
        <v>2012</v>
      </c>
      <c r="G985" s="8">
        <f>WEEKDAY('Calendar Tab'!$B985)</f>
        <v>2</v>
      </c>
      <c r="H985" s="8" t="str">
        <f>TEXT('Calendar Tab'!$B985, "ddd")</f>
        <v>Mon</v>
      </c>
      <c r="I985" s="8">
        <f>INT(TEXT('Calendar Tab'!$B985, "d"))</f>
        <v>10</v>
      </c>
      <c r="J985" s="8" t="str">
        <f>'Calendar Tab'!$F985 &amp;"-" &amp;'Calendar Tab'!$E985</f>
        <v>2012-Q3</v>
      </c>
      <c r="K985" s="8" t="str">
        <f>'Calendar Tab'!$F985 &amp; "-" &amp; 'Calendar Tab'!$D985</f>
        <v>2012-Sep</v>
      </c>
      <c r="L985" s="8">
        <f>'Calendar Tab'!$F985 *100 +'Calendar Tab'!$C985</f>
        <v>201209</v>
      </c>
    </row>
    <row r="986" spans="1:12">
      <c r="A986" s="5">
        <f>'Calendar Tab'!$F986*10000 + 'Calendar Tab'!$C986*100 +'Calendar Tab'!$I986</f>
        <v>20120911</v>
      </c>
      <c r="B986" s="4">
        <v>41163</v>
      </c>
      <c r="C986" s="5">
        <f>INT(TEXT('Calendar Tab'!$B986, "m"))</f>
        <v>9</v>
      </c>
      <c r="D986" s="5" t="str">
        <f>TEXT('Calendar Tab'!$B986, "mmm")</f>
        <v>Sep</v>
      </c>
      <c r="E986" s="6" t="str">
        <f xml:space="preserve">  "Q" &amp;  ( 1 + QUOTIENT('Calendar Tab'!$C986-1, 3))</f>
        <v>Q3</v>
      </c>
      <c r="F986" s="5">
        <f>YEAR('Calendar Tab'!$B986)</f>
        <v>2012</v>
      </c>
      <c r="G986" s="5">
        <f>WEEKDAY('Calendar Tab'!$B986)</f>
        <v>3</v>
      </c>
      <c r="H986" s="5" t="str">
        <f>TEXT('Calendar Tab'!$B986, "ddd")</f>
        <v>Tue</v>
      </c>
      <c r="I986" s="5">
        <f>INT(TEXT('Calendar Tab'!$B986, "d"))</f>
        <v>11</v>
      </c>
      <c r="J986" s="5" t="str">
        <f>'Calendar Tab'!$F986 &amp;"-" &amp;'Calendar Tab'!$E986</f>
        <v>2012-Q3</v>
      </c>
      <c r="K986" s="5" t="str">
        <f>'Calendar Tab'!$F986 &amp; "-" &amp; 'Calendar Tab'!$D986</f>
        <v>2012-Sep</v>
      </c>
      <c r="L986" s="5">
        <f>'Calendar Tab'!$F986 *100 +'Calendar Tab'!$C986</f>
        <v>201209</v>
      </c>
    </row>
    <row r="987" spans="1:12">
      <c r="A987" s="8">
        <f>'Calendar Tab'!$F987*10000 + 'Calendar Tab'!$C987*100 +'Calendar Tab'!$I987</f>
        <v>20120912</v>
      </c>
      <c r="B987" s="7">
        <v>41164</v>
      </c>
      <c r="C987" s="8">
        <f>INT(TEXT('Calendar Tab'!$B987, "m"))</f>
        <v>9</v>
      </c>
      <c r="D987" s="8" t="str">
        <f>TEXT('Calendar Tab'!$B987, "mmm")</f>
        <v>Sep</v>
      </c>
      <c r="E987" s="9" t="str">
        <f xml:space="preserve">  "Q" &amp;  ( 1 + QUOTIENT('Calendar Tab'!$C987-1, 3))</f>
        <v>Q3</v>
      </c>
      <c r="F987" s="8">
        <f>YEAR('Calendar Tab'!$B987)</f>
        <v>2012</v>
      </c>
      <c r="G987" s="8">
        <f>WEEKDAY('Calendar Tab'!$B987)</f>
        <v>4</v>
      </c>
      <c r="H987" s="8" t="str">
        <f>TEXT('Calendar Tab'!$B987, "ddd")</f>
        <v>Wed</v>
      </c>
      <c r="I987" s="8">
        <f>INT(TEXT('Calendar Tab'!$B987, "d"))</f>
        <v>12</v>
      </c>
      <c r="J987" s="8" t="str">
        <f>'Calendar Tab'!$F987 &amp;"-" &amp;'Calendar Tab'!$E987</f>
        <v>2012-Q3</v>
      </c>
      <c r="K987" s="8" t="str">
        <f>'Calendar Tab'!$F987 &amp; "-" &amp; 'Calendar Tab'!$D987</f>
        <v>2012-Sep</v>
      </c>
      <c r="L987" s="8">
        <f>'Calendar Tab'!$F987 *100 +'Calendar Tab'!$C987</f>
        <v>201209</v>
      </c>
    </row>
    <row r="988" spans="1:12">
      <c r="A988" s="5">
        <f>'Calendar Tab'!$F988*10000 + 'Calendar Tab'!$C988*100 +'Calendar Tab'!$I988</f>
        <v>20120913</v>
      </c>
      <c r="B988" s="4">
        <v>41165</v>
      </c>
      <c r="C988" s="5">
        <f>INT(TEXT('Calendar Tab'!$B988, "m"))</f>
        <v>9</v>
      </c>
      <c r="D988" s="5" t="str">
        <f>TEXT('Calendar Tab'!$B988, "mmm")</f>
        <v>Sep</v>
      </c>
      <c r="E988" s="6" t="str">
        <f xml:space="preserve">  "Q" &amp;  ( 1 + QUOTIENT('Calendar Tab'!$C988-1, 3))</f>
        <v>Q3</v>
      </c>
      <c r="F988" s="5">
        <f>YEAR('Calendar Tab'!$B988)</f>
        <v>2012</v>
      </c>
      <c r="G988" s="5">
        <f>WEEKDAY('Calendar Tab'!$B988)</f>
        <v>5</v>
      </c>
      <c r="H988" s="5" t="str">
        <f>TEXT('Calendar Tab'!$B988, "ddd")</f>
        <v>Thu</v>
      </c>
      <c r="I988" s="5">
        <f>INT(TEXT('Calendar Tab'!$B988, "d"))</f>
        <v>13</v>
      </c>
      <c r="J988" s="5" t="str">
        <f>'Calendar Tab'!$F988 &amp;"-" &amp;'Calendar Tab'!$E988</f>
        <v>2012-Q3</v>
      </c>
      <c r="K988" s="5" t="str">
        <f>'Calendar Tab'!$F988 &amp; "-" &amp; 'Calendar Tab'!$D988</f>
        <v>2012-Sep</v>
      </c>
      <c r="L988" s="5">
        <f>'Calendar Tab'!$F988 *100 +'Calendar Tab'!$C988</f>
        <v>201209</v>
      </c>
    </row>
    <row r="989" spans="1:12">
      <c r="A989" s="8">
        <f>'Calendar Tab'!$F989*10000 + 'Calendar Tab'!$C989*100 +'Calendar Tab'!$I989</f>
        <v>20120914</v>
      </c>
      <c r="B989" s="7">
        <v>41166</v>
      </c>
      <c r="C989" s="8">
        <f>INT(TEXT('Calendar Tab'!$B989, "m"))</f>
        <v>9</v>
      </c>
      <c r="D989" s="8" t="str">
        <f>TEXT('Calendar Tab'!$B989, "mmm")</f>
        <v>Sep</v>
      </c>
      <c r="E989" s="9" t="str">
        <f xml:space="preserve">  "Q" &amp;  ( 1 + QUOTIENT('Calendar Tab'!$C989-1, 3))</f>
        <v>Q3</v>
      </c>
      <c r="F989" s="8">
        <f>YEAR('Calendar Tab'!$B989)</f>
        <v>2012</v>
      </c>
      <c r="G989" s="8">
        <f>WEEKDAY('Calendar Tab'!$B989)</f>
        <v>6</v>
      </c>
      <c r="H989" s="8" t="str">
        <f>TEXT('Calendar Tab'!$B989, "ddd")</f>
        <v>Fri</v>
      </c>
      <c r="I989" s="8">
        <f>INT(TEXT('Calendar Tab'!$B989, "d"))</f>
        <v>14</v>
      </c>
      <c r="J989" s="8" t="str">
        <f>'Calendar Tab'!$F989 &amp;"-" &amp;'Calendar Tab'!$E989</f>
        <v>2012-Q3</v>
      </c>
      <c r="K989" s="8" t="str">
        <f>'Calendar Tab'!$F989 &amp; "-" &amp; 'Calendar Tab'!$D989</f>
        <v>2012-Sep</v>
      </c>
      <c r="L989" s="8">
        <f>'Calendar Tab'!$F989 *100 +'Calendar Tab'!$C989</f>
        <v>201209</v>
      </c>
    </row>
    <row r="990" spans="1:12">
      <c r="A990" s="5">
        <f>'Calendar Tab'!$F990*10000 + 'Calendar Tab'!$C990*100 +'Calendar Tab'!$I990</f>
        <v>20120915</v>
      </c>
      <c r="B990" s="4">
        <v>41167</v>
      </c>
      <c r="C990" s="5">
        <f>INT(TEXT('Calendar Tab'!$B990, "m"))</f>
        <v>9</v>
      </c>
      <c r="D990" s="5" t="str">
        <f>TEXT('Calendar Tab'!$B990, "mmm")</f>
        <v>Sep</v>
      </c>
      <c r="E990" s="6" t="str">
        <f xml:space="preserve">  "Q" &amp;  ( 1 + QUOTIENT('Calendar Tab'!$C990-1, 3))</f>
        <v>Q3</v>
      </c>
      <c r="F990" s="5">
        <f>YEAR('Calendar Tab'!$B990)</f>
        <v>2012</v>
      </c>
      <c r="G990" s="5">
        <f>WEEKDAY('Calendar Tab'!$B990)</f>
        <v>7</v>
      </c>
      <c r="H990" s="5" t="str">
        <f>TEXT('Calendar Tab'!$B990, "ddd")</f>
        <v>Sat</v>
      </c>
      <c r="I990" s="5">
        <f>INT(TEXT('Calendar Tab'!$B990, "d"))</f>
        <v>15</v>
      </c>
      <c r="J990" s="5" t="str">
        <f>'Calendar Tab'!$F990 &amp;"-" &amp;'Calendar Tab'!$E990</f>
        <v>2012-Q3</v>
      </c>
      <c r="K990" s="5" t="str">
        <f>'Calendar Tab'!$F990 &amp; "-" &amp; 'Calendar Tab'!$D990</f>
        <v>2012-Sep</v>
      </c>
      <c r="L990" s="5">
        <f>'Calendar Tab'!$F990 *100 +'Calendar Tab'!$C990</f>
        <v>201209</v>
      </c>
    </row>
    <row r="991" spans="1:12">
      <c r="A991" s="8">
        <f>'Calendar Tab'!$F991*10000 + 'Calendar Tab'!$C991*100 +'Calendar Tab'!$I991</f>
        <v>20120916</v>
      </c>
      <c r="B991" s="7">
        <v>41168</v>
      </c>
      <c r="C991" s="8">
        <f>INT(TEXT('Calendar Tab'!$B991, "m"))</f>
        <v>9</v>
      </c>
      <c r="D991" s="8" t="str">
        <f>TEXT('Calendar Tab'!$B991, "mmm")</f>
        <v>Sep</v>
      </c>
      <c r="E991" s="9" t="str">
        <f xml:space="preserve">  "Q" &amp;  ( 1 + QUOTIENT('Calendar Tab'!$C991-1, 3))</f>
        <v>Q3</v>
      </c>
      <c r="F991" s="8">
        <f>YEAR('Calendar Tab'!$B991)</f>
        <v>2012</v>
      </c>
      <c r="G991" s="8">
        <f>WEEKDAY('Calendar Tab'!$B991)</f>
        <v>1</v>
      </c>
      <c r="H991" s="8" t="str">
        <f>TEXT('Calendar Tab'!$B991, "ddd")</f>
        <v>Sun</v>
      </c>
      <c r="I991" s="8">
        <f>INT(TEXT('Calendar Tab'!$B991, "d"))</f>
        <v>16</v>
      </c>
      <c r="J991" s="8" t="str">
        <f>'Calendar Tab'!$F991 &amp;"-" &amp;'Calendar Tab'!$E991</f>
        <v>2012-Q3</v>
      </c>
      <c r="K991" s="8" t="str">
        <f>'Calendar Tab'!$F991 &amp; "-" &amp; 'Calendar Tab'!$D991</f>
        <v>2012-Sep</v>
      </c>
      <c r="L991" s="8">
        <f>'Calendar Tab'!$F991 *100 +'Calendar Tab'!$C991</f>
        <v>201209</v>
      </c>
    </row>
    <row r="992" spans="1:12">
      <c r="A992" s="5">
        <f>'Calendar Tab'!$F992*10000 + 'Calendar Tab'!$C992*100 +'Calendar Tab'!$I992</f>
        <v>20120917</v>
      </c>
      <c r="B992" s="4">
        <v>41169</v>
      </c>
      <c r="C992" s="5">
        <f>INT(TEXT('Calendar Tab'!$B992, "m"))</f>
        <v>9</v>
      </c>
      <c r="D992" s="5" t="str">
        <f>TEXT('Calendar Tab'!$B992, "mmm")</f>
        <v>Sep</v>
      </c>
      <c r="E992" s="6" t="str">
        <f xml:space="preserve">  "Q" &amp;  ( 1 + QUOTIENT('Calendar Tab'!$C992-1, 3))</f>
        <v>Q3</v>
      </c>
      <c r="F992" s="5">
        <f>YEAR('Calendar Tab'!$B992)</f>
        <v>2012</v>
      </c>
      <c r="G992" s="5">
        <f>WEEKDAY('Calendar Tab'!$B992)</f>
        <v>2</v>
      </c>
      <c r="H992" s="5" t="str">
        <f>TEXT('Calendar Tab'!$B992, "ddd")</f>
        <v>Mon</v>
      </c>
      <c r="I992" s="5">
        <f>INT(TEXT('Calendar Tab'!$B992, "d"))</f>
        <v>17</v>
      </c>
      <c r="J992" s="5" t="str">
        <f>'Calendar Tab'!$F992 &amp;"-" &amp;'Calendar Tab'!$E992</f>
        <v>2012-Q3</v>
      </c>
      <c r="K992" s="5" t="str">
        <f>'Calendar Tab'!$F992 &amp; "-" &amp; 'Calendar Tab'!$D992</f>
        <v>2012-Sep</v>
      </c>
      <c r="L992" s="5">
        <f>'Calendar Tab'!$F992 *100 +'Calendar Tab'!$C992</f>
        <v>201209</v>
      </c>
    </row>
    <row r="993" spans="1:12">
      <c r="A993" s="8">
        <f>'Calendar Tab'!$F993*10000 + 'Calendar Tab'!$C993*100 +'Calendar Tab'!$I993</f>
        <v>20120918</v>
      </c>
      <c r="B993" s="7">
        <v>41170</v>
      </c>
      <c r="C993" s="8">
        <f>INT(TEXT('Calendar Tab'!$B993, "m"))</f>
        <v>9</v>
      </c>
      <c r="D993" s="8" t="str">
        <f>TEXT('Calendar Tab'!$B993, "mmm")</f>
        <v>Sep</v>
      </c>
      <c r="E993" s="9" t="str">
        <f xml:space="preserve">  "Q" &amp;  ( 1 + QUOTIENT('Calendar Tab'!$C993-1, 3))</f>
        <v>Q3</v>
      </c>
      <c r="F993" s="8">
        <f>YEAR('Calendar Tab'!$B993)</f>
        <v>2012</v>
      </c>
      <c r="G993" s="8">
        <f>WEEKDAY('Calendar Tab'!$B993)</f>
        <v>3</v>
      </c>
      <c r="H993" s="8" t="str">
        <f>TEXT('Calendar Tab'!$B993, "ddd")</f>
        <v>Tue</v>
      </c>
      <c r="I993" s="8">
        <f>INT(TEXT('Calendar Tab'!$B993, "d"))</f>
        <v>18</v>
      </c>
      <c r="J993" s="8" t="str">
        <f>'Calendar Tab'!$F993 &amp;"-" &amp;'Calendar Tab'!$E993</f>
        <v>2012-Q3</v>
      </c>
      <c r="K993" s="8" t="str">
        <f>'Calendar Tab'!$F993 &amp; "-" &amp; 'Calendar Tab'!$D993</f>
        <v>2012-Sep</v>
      </c>
      <c r="L993" s="8">
        <f>'Calendar Tab'!$F993 *100 +'Calendar Tab'!$C993</f>
        <v>201209</v>
      </c>
    </row>
    <row r="994" spans="1:12">
      <c r="A994" s="5">
        <f>'Calendar Tab'!$F994*10000 + 'Calendar Tab'!$C994*100 +'Calendar Tab'!$I994</f>
        <v>20120919</v>
      </c>
      <c r="B994" s="4">
        <v>41171</v>
      </c>
      <c r="C994" s="5">
        <f>INT(TEXT('Calendar Tab'!$B994, "m"))</f>
        <v>9</v>
      </c>
      <c r="D994" s="5" t="str">
        <f>TEXT('Calendar Tab'!$B994, "mmm")</f>
        <v>Sep</v>
      </c>
      <c r="E994" s="6" t="str">
        <f xml:space="preserve">  "Q" &amp;  ( 1 + QUOTIENT('Calendar Tab'!$C994-1, 3))</f>
        <v>Q3</v>
      </c>
      <c r="F994" s="5">
        <f>YEAR('Calendar Tab'!$B994)</f>
        <v>2012</v>
      </c>
      <c r="G994" s="5">
        <f>WEEKDAY('Calendar Tab'!$B994)</f>
        <v>4</v>
      </c>
      <c r="H994" s="5" t="str">
        <f>TEXT('Calendar Tab'!$B994, "ddd")</f>
        <v>Wed</v>
      </c>
      <c r="I994" s="5">
        <f>INT(TEXT('Calendar Tab'!$B994, "d"))</f>
        <v>19</v>
      </c>
      <c r="J994" s="5" t="str">
        <f>'Calendar Tab'!$F994 &amp;"-" &amp;'Calendar Tab'!$E994</f>
        <v>2012-Q3</v>
      </c>
      <c r="K994" s="5" t="str">
        <f>'Calendar Tab'!$F994 &amp; "-" &amp; 'Calendar Tab'!$D994</f>
        <v>2012-Sep</v>
      </c>
      <c r="L994" s="5">
        <f>'Calendar Tab'!$F994 *100 +'Calendar Tab'!$C994</f>
        <v>201209</v>
      </c>
    </row>
    <row r="995" spans="1:12">
      <c r="A995" s="8">
        <f>'Calendar Tab'!$F995*10000 + 'Calendar Tab'!$C995*100 +'Calendar Tab'!$I995</f>
        <v>20120920</v>
      </c>
      <c r="B995" s="7">
        <v>41172</v>
      </c>
      <c r="C995" s="8">
        <f>INT(TEXT('Calendar Tab'!$B995, "m"))</f>
        <v>9</v>
      </c>
      <c r="D995" s="8" t="str">
        <f>TEXT('Calendar Tab'!$B995, "mmm")</f>
        <v>Sep</v>
      </c>
      <c r="E995" s="9" t="str">
        <f xml:space="preserve">  "Q" &amp;  ( 1 + QUOTIENT('Calendar Tab'!$C995-1, 3))</f>
        <v>Q3</v>
      </c>
      <c r="F995" s="8">
        <f>YEAR('Calendar Tab'!$B995)</f>
        <v>2012</v>
      </c>
      <c r="G995" s="8">
        <f>WEEKDAY('Calendar Tab'!$B995)</f>
        <v>5</v>
      </c>
      <c r="H995" s="8" t="str">
        <f>TEXT('Calendar Tab'!$B995, "ddd")</f>
        <v>Thu</v>
      </c>
      <c r="I995" s="8">
        <f>INT(TEXT('Calendar Tab'!$B995, "d"))</f>
        <v>20</v>
      </c>
      <c r="J995" s="8" t="str">
        <f>'Calendar Tab'!$F995 &amp;"-" &amp;'Calendar Tab'!$E995</f>
        <v>2012-Q3</v>
      </c>
      <c r="K995" s="8" t="str">
        <f>'Calendar Tab'!$F995 &amp; "-" &amp; 'Calendar Tab'!$D995</f>
        <v>2012-Sep</v>
      </c>
      <c r="L995" s="8">
        <f>'Calendar Tab'!$F995 *100 +'Calendar Tab'!$C995</f>
        <v>201209</v>
      </c>
    </row>
    <row r="996" spans="1:12">
      <c r="A996" s="5">
        <f>'Calendar Tab'!$F996*10000 + 'Calendar Tab'!$C996*100 +'Calendar Tab'!$I996</f>
        <v>20120921</v>
      </c>
      <c r="B996" s="4">
        <v>41173</v>
      </c>
      <c r="C996" s="5">
        <f>INT(TEXT('Calendar Tab'!$B996, "m"))</f>
        <v>9</v>
      </c>
      <c r="D996" s="5" t="str">
        <f>TEXT('Calendar Tab'!$B996, "mmm")</f>
        <v>Sep</v>
      </c>
      <c r="E996" s="6" t="str">
        <f xml:space="preserve">  "Q" &amp;  ( 1 + QUOTIENT('Calendar Tab'!$C996-1, 3))</f>
        <v>Q3</v>
      </c>
      <c r="F996" s="5">
        <f>YEAR('Calendar Tab'!$B996)</f>
        <v>2012</v>
      </c>
      <c r="G996" s="5">
        <f>WEEKDAY('Calendar Tab'!$B996)</f>
        <v>6</v>
      </c>
      <c r="H996" s="5" t="str">
        <f>TEXT('Calendar Tab'!$B996, "ddd")</f>
        <v>Fri</v>
      </c>
      <c r="I996" s="5">
        <f>INT(TEXT('Calendar Tab'!$B996, "d"))</f>
        <v>21</v>
      </c>
      <c r="J996" s="5" t="str">
        <f>'Calendar Tab'!$F996 &amp;"-" &amp;'Calendar Tab'!$E996</f>
        <v>2012-Q3</v>
      </c>
      <c r="K996" s="5" t="str">
        <f>'Calendar Tab'!$F996 &amp; "-" &amp; 'Calendar Tab'!$D996</f>
        <v>2012-Sep</v>
      </c>
      <c r="L996" s="5">
        <f>'Calendar Tab'!$F996 *100 +'Calendar Tab'!$C996</f>
        <v>201209</v>
      </c>
    </row>
    <row r="997" spans="1:12">
      <c r="A997" s="8">
        <f>'Calendar Tab'!$F997*10000 + 'Calendar Tab'!$C997*100 +'Calendar Tab'!$I997</f>
        <v>20120922</v>
      </c>
      <c r="B997" s="7">
        <v>41174</v>
      </c>
      <c r="C997" s="8">
        <f>INT(TEXT('Calendar Tab'!$B997, "m"))</f>
        <v>9</v>
      </c>
      <c r="D997" s="8" t="str">
        <f>TEXT('Calendar Tab'!$B997, "mmm")</f>
        <v>Sep</v>
      </c>
      <c r="E997" s="9" t="str">
        <f xml:space="preserve">  "Q" &amp;  ( 1 + QUOTIENT('Calendar Tab'!$C997-1, 3))</f>
        <v>Q3</v>
      </c>
      <c r="F997" s="8">
        <f>YEAR('Calendar Tab'!$B997)</f>
        <v>2012</v>
      </c>
      <c r="G997" s="8">
        <f>WEEKDAY('Calendar Tab'!$B997)</f>
        <v>7</v>
      </c>
      <c r="H997" s="8" t="str">
        <f>TEXT('Calendar Tab'!$B997, "ddd")</f>
        <v>Sat</v>
      </c>
      <c r="I997" s="8">
        <f>INT(TEXT('Calendar Tab'!$B997, "d"))</f>
        <v>22</v>
      </c>
      <c r="J997" s="8" t="str">
        <f>'Calendar Tab'!$F997 &amp;"-" &amp;'Calendar Tab'!$E997</f>
        <v>2012-Q3</v>
      </c>
      <c r="K997" s="8" t="str">
        <f>'Calendar Tab'!$F997 &amp; "-" &amp; 'Calendar Tab'!$D997</f>
        <v>2012-Sep</v>
      </c>
      <c r="L997" s="8">
        <f>'Calendar Tab'!$F997 *100 +'Calendar Tab'!$C997</f>
        <v>201209</v>
      </c>
    </row>
    <row r="998" spans="1:12">
      <c r="A998" s="5">
        <f>'Calendar Tab'!$F998*10000 + 'Calendar Tab'!$C998*100 +'Calendar Tab'!$I998</f>
        <v>20120923</v>
      </c>
      <c r="B998" s="4">
        <v>41175</v>
      </c>
      <c r="C998" s="5">
        <f>INT(TEXT('Calendar Tab'!$B998, "m"))</f>
        <v>9</v>
      </c>
      <c r="D998" s="5" t="str">
        <f>TEXT('Calendar Tab'!$B998, "mmm")</f>
        <v>Sep</v>
      </c>
      <c r="E998" s="6" t="str">
        <f xml:space="preserve">  "Q" &amp;  ( 1 + QUOTIENT('Calendar Tab'!$C998-1, 3))</f>
        <v>Q3</v>
      </c>
      <c r="F998" s="5">
        <f>YEAR('Calendar Tab'!$B998)</f>
        <v>2012</v>
      </c>
      <c r="G998" s="5">
        <f>WEEKDAY('Calendar Tab'!$B998)</f>
        <v>1</v>
      </c>
      <c r="H998" s="5" t="str">
        <f>TEXT('Calendar Tab'!$B998, "ddd")</f>
        <v>Sun</v>
      </c>
      <c r="I998" s="5">
        <f>INT(TEXT('Calendar Tab'!$B998, "d"))</f>
        <v>23</v>
      </c>
      <c r="J998" s="5" t="str">
        <f>'Calendar Tab'!$F998 &amp;"-" &amp;'Calendar Tab'!$E998</f>
        <v>2012-Q3</v>
      </c>
      <c r="K998" s="5" t="str">
        <f>'Calendar Tab'!$F998 &amp; "-" &amp; 'Calendar Tab'!$D998</f>
        <v>2012-Sep</v>
      </c>
      <c r="L998" s="5">
        <f>'Calendar Tab'!$F998 *100 +'Calendar Tab'!$C998</f>
        <v>201209</v>
      </c>
    </row>
    <row r="999" spans="1:12">
      <c r="A999" s="8">
        <f>'Calendar Tab'!$F999*10000 + 'Calendar Tab'!$C999*100 +'Calendar Tab'!$I999</f>
        <v>20120924</v>
      </c>
      <c r="B999" s="7">
        <v>41176</v>
      </c>
      <c r="C999" s="8">
        <f>INT(TEXT('Calendar Tab'!$B999, "m"))</f>
        <v>9</v>
      </c>
      <c r="D999" s="8" t="str">
        <f>TEXT('Calendar Tab'!$B999, "mmm")</f>
        <v>Sep</v>
      </c>
      <c r="E999" s="9" t="str">
        <f xml:space="preserve">  "Q" &amp;  ( 1 + QUOTIENT('Calendar Tab'!$C999-1, 3))</f>
        <v>Q3</v>
      </c>
      <c r="F999" s="8">
        <f>YEAR('Calendar Tab'!$B999)</f>
        <v>2012</v>
      </c>
      <c r="G999" s="8">
        <f>WEEKDAY('Calendar Tab'!$B999)</f>
        <v>2</v>
      </c>
      <c r="H999" s="8" t="str">
        <f>TEXT('Calendar Tab'!$B999, "ddd")</f>
        <v>Mon</v>
      </c>
      <c r="I999" s="8">
        <f>INT(TEXT('Calendar Tab'!$B999, "d"))</f>
        <v>24</v>
      </c>
      <c r="J999" s="8" t="str">
        <f>'Calendar Tab'!$F999 &amp;"-" &amp;'Calendar Tab'!$E999</f>
        <v>2012-Q3</v>
      </c>
      <c r="K999" s="8" t="str">
        <f>'Calendar Tab'!$F999 &amp; "-" &amp; 'Calendar Tab'!$D999</f>
        <v>2012-Sep</v>
      </c>
      <c r="L999" s="8">
        <f>'Calendar Tab'!$F999 *100 +'Calendar Tab'!$C999</f>
        <v>201209</v>
      </c>
    </row>
    <row r="1000" spans="1:12">
      <c r="A1000" s="5">
        <f>'Calendar Tab'!$F1000*10000 + 'Calendar Tab'!$C1000*100 +'Calendar Tab'!$I1000</f>
        <v>20120925</v>
      </c>
      <c r="B1000" s="4">
        <v>41177</v>
      </c>
      <c r="C1000" s="5">
        <f>INT(TEXT('Calendar Tab'!$B1000, "m"))</f>
        <v>9</v>
      </c>
      <c r="D1000" s="5" t="str">
        <f>TEXT('Calendar Tab'!$B1000, "mmm")</f>
        <v>Sep</v>
      </c>
      <c r="E1000" s="6" t="str">
        <f xml:space="preserve">  "Q" &amp;  ( 1 + QUOTIENT('Calendar Tab'!$C1000-1, 3))</f>
        <v>Q3</v>
      </c>
      <c r="F1000" s="5">
        <f>YEAR('Calendar Tab'!$B1000)</f>
        <v>2012</v>
      </c>
      <c r="G1000" s="5">
        <f>WEEKDAY('Calendar Tab'!$B1000)</f>
        <v>3</v>
      </c>
      <c r="H1000" s="5" t="str">
        <f>TEXT('Calendar Tab'!$B1000, "ddd")</f>
        <v>Tue</v>
      </c>
      <c r="I1000" s="5">
        <f>INT(TEXT('Calendar Tab'!$B1000, "d"))</f>
        <v>25</v>
      </c>
      <c r="J1000" s="5" t="str">
        <f>'Calendar Tab'!$F1000 &amp;"-" &amp;'Calendar Tab'!$E1000</f>
        <v>2012-Q3</v>
      </c>
      <c r="K1000" s="5" t="str">
        <f>'Calendar Tab'!$F1000 &amp; "-" &amp; 'Calendar Tab'!$D1000</f>
        <v>2012-Sep</v>
      </c>
      <c r="L1000" s="5">
        <f>'Calendar Tab'!$F1000 *100 +'Calendar Tab'!$C1000</f>
        <v>201209</v>
      </c>
    </row>
    <row r="1001" spans="1:12">
      <c r="A1001" s="8">
        <f>'Calendar Tab'!$F1001*10000 + 'Calendar Tab'!$C1001*100 +'Calendar Tab'!$I1001</f>
        <v>20120926</v>
      </c>
      <c r="B1001" s="7">
        <v>41178</v>
      </c>
      <c r="C1001" s="8">
        <f>INT(TEXT('Calendar Tab'!$B1001, "m"))</f>
        <v>9</v>
      </c>
      <c r="D1001" s="8" t="str">
        <f>TEXT('Calendar Tab'!$B1001, "mmm")</f>
        <v>Sep</v>
      </c>
      <c r="E1001" s="9" t="str">
        <f xml:space="preserve">  "Q" &amp;  ( 1 + QUOTIENT('Calendar Tab'!$C1001-1, 3))</f>
        <v>Q3</v>
      </c>
      <c r="F1001" s="8">
        <f>YEAR('Calendar Tab'!$B1001)</f>
        <v>2012</v>
      </c>
      <c r="G1001" s="8">
        <f>WEEKDAY('Calendar Tab'!$B1001)</f>
        <v>4</v>
      </c>
      <c r="H1001" s="8" t="str">
        <f>TEXT('Calendar Tab'!$B1001, "ddd")</f>
        <v>Wed</v>
      </c>
      <c r="I1001" s="8">
        <f>INT(TEXT('Calendar Tab'!$B1001, "d"))</f>
        <v>26</v>
      </c>
      <c r="J1001" s="8" t="str">
        <f>'Calendar Tab'!$F1001 &amp;"-" &amp;'Calendar Tab'!$E1001</f>
        <v>2012-Q3</v>
      </c>
      <c r="K1001" s="8" t="str">
        <f>'Calendar Tab'!$F1001 &amp; "-" &amp; 'Calendar Tab'!$D1001</f>
        <v>2012-Sep</v>
      </c>
      <c r="L1001" s="8">
        <f>'Calendar Tab'!$F1001 *100 +'Calendar Tab'!$C1001</f>
        <v>201209</v>
      </c>
    </row>
    <row r="1002" spans="1:12">
      <c r="A1002" s="5">
        <f>'Calendar Tab'!$F1002*10000 + 'Calendar Tab'!$C1002*100 +'Calendar Tab'!$I1002</f>
        <v>20120927</v>
      </c>
      <c r="B1002" s="4">
        <v>41179</v>
      </c>
      <c r="C1002" s="5">
        <f>INT(TEXT('Calendar Tab'!$B1002, "m"))</f>
        <v>9</v>
      </c>
      <c r="D1002" s="5" t="str">
        <f>TEXT('Calendar Tab'!$B1002, "mmm")</f>
        <v>Sep</v>
      </c>
      <c r="E1002" s="6" t="str">
        <f xml:space="preserve">  "Q" &amp;  ( 1 + QUOTIENT('Calendar Tab'!$C1002-1, 3))</f>
        <v>Q3</v>
      </c>
      <c r="F1002" s="5">
        <f>YEAR('Calendar Tab'!$B1002)</f>
        <v>2012</v>
      </c>
      <c r="G1002" s="5">
        <f>WEEKDAY('Calendar Tab'!$B1002)</f>
        <v>5</v>
      </c>
      <c r="H1002" s="5" t="str">
        <f>TEXT('Calendar Tab'!$B1002, "ddd")</f>
        <v>Thu</v>
      </c>
      <c r="I1002" s="5">
        <f>INT(TEXT('Calendar Tab'!$B1002, "d"))</f>
        <v>27</v>
      </c>
      <c r="J1002" s="5" t="str">
        <f>'Calendar Tab'!$F1002 &amp;"-" &amp;'Calendar Tab'!$E1002</f>
        <v>2012-Q3</v>
      </c>
      <c r="K1002" s="5" t="str">
        <f>'Calendar Tab'!$F1002 &amp; "-" &amp; 'Calendar Tab'!$D1002</f>
        <v>2012-Sep</v>
      </c>
      <c r="L1002" s="5">
        <f>'Calendar Tab'!$F1002 *100 +'Calendar Tab'!$C1002</f>
        <v>201209</v>
      </c>
    </row>
    <row r="1003" spans="1:12">
      <c r="A1003" s="8">
        <f>'Calendar Tab'!$F1003*10000 + 'Calendar Tab'!$C1003*100 +'Calendar Tab'!$I1003</f>
        <v>20120928</v>
      </c>
      <c r="B1003" s="7">
        <v>41180</v>
      </c>
      <c r="C1003" s="8">
        <f>INT(TEXT('Calendar Tab'!$B1003, "m"))</f>
        <v>9</v>
      </c>
      <c r="D1003" s="8" t="str">
        <f>TEXT('Calendar Tab'!$B1003, "mmm")</f>
        <v>Sep</v>
      </c>
      <c r="E1003" s="9" t="str">
        <f xml:space="preserve">  "Q" &amp;  ( 1 + QUOTIENT('Calendar Tab'!$C1003-1, 3))</f>
        <v>Q3</v>
      </c>
      <c r="F1003" s="8">
        <f>YEAR('Calendar Tab'!$B1003)</f>
        <v>2012</v>
      </c>
      <c r="G1003" s="8">
        <f>WEEKDAY('Calendar Tab'!$B1003)</f>
        <v>6</v>
      </c>
      <c r="H1003" s="8" t="str">
        <f>TEXT('Calendar Tab'!$B1003, "ddd")</f>
        <v>Fri</v>
      </c>
      <c r="I1003" s="8">
        <f>INT(TEXT('Calendar Tab'!$B1003, "d"))</f>
        <v>28</v>
      </c>
      <c r="J1003" s="8" t="str">
        <f>'Calendar Tab'!$F1003 &amp;"-" &amp;'Calendar Tab'!$E1003</f>
        <v>2012-Q3</v>
      </c>
      <c r="K1003" s="8" t="str">
        <f>'Calendar Tab'!$F1003 &amp; "-" &amp; 'Calendar Tab'!$D1003</f>
        <v>2012-Sep</v>
      </c>
      <c r="L1003" s="8">
        <f>'Calendar Tab'!$F1003 *100 +'Calendar Tab'!$C1003</f>
        <v>201209</v>
      </c>
    </row>
    <row r="1004" spans="1:12">
      <c r="A1004" s="5">
        <f>'Calendar Tab'!$F1004*10000 + 'Calendar Tab'!$C1004*100 +'Calendar Tab'!$I1004</f>
        <v>20120929</v>
      </c>
      <c r="B1004" s="4">
        <v>41181</v>
      </c>
      <c r="C1004" s="5">
        <f>INT(TEXT('Calendar Tab'!$B1004, "m"))</f>
        <v>9</v>
      </c>
      <c r="D1004" s="5" t="str">
        <f>TEXT('Calendar Tab'!$B1004, "mmm")</f>
        <v>Sep</v>
      </c>
      <c r="E1004" s="6" t="str">
        <f xml:space="preserve">  "Q" &amp;  ( 1 + QUOTIENT('Calendar Tab'!$C1004-1, 3))</f>
        <v>Q3</v>
      </c>
      <c r="F1004" s="5">
        <f>YEAR('Calendar Tab'!$B1004)</f>
        <v>2012</v>
      </c>
      <c r="G1004" s="5">
        <f>WEEKDAY('Calendar Tab'!$B1004)</f>
        <v>7</v>
      </c>
      <c r="H1004" s="5" t="str">
        <f>TEXT('Calendar Tab'!$B1004, "ddd")</f>
        <v>Sat</v>
      </c>
      <c r="I1004" s="5">
        <f>INT(TEXT('Calendar Tab'!$B1004, "d"))</f>
        <v>29</v>
      </c>
      <c r="J1004" s="5" t="str">
        <f>'Calendar Tab'!$F1004 &amp;"-" &amp;'Calendar Tab'!$E1004</f>
        <v>2012-Q3</v>
      </c>
      <c r="K1004" s="5" t="str">
        <f>'Calendar Tab'!$F1004 &amp; "-" &amp; 'Calendar Tab'!$D1004</f>
        <v>2012-Sep</v>
      </c>
      <c r="L1004" s="5">
        <f>'Calendar Tab'!$F1004 *100 +'Calendar Tab'!$C1004</f>
        <v>201209</v>
      </c>
    </row>
    <row r="1005" spans="1:12">
      <c r="A1005" s="8">
        <f>'Calendar Tab'!$F1005*10000 + 'Calendar Tab'!$C1005*100 +'Calendar Tab'!$I1005</f>
        <v>20120930</v>
      </c>
      <c r="B1005" s="7">
        <v>41182</v>
      </c>
      <c r="C1005" s="8">
        <f>INT(TEXT('Calendar Tab'!$B1005, "m"))</f>
        <v>9</v>
      </c>
      <c r="D1005" s="8" t="str">
        <f>TEXT('Calendar Tab'!$B1005, "mmm")</f>
        <v>Sep</v>
      </c>
      <c r="E1005" s="9" t="str">
        <f xml:space="preserve">  "Q" &amp;  ( 1 + QUOTIENT('Calendar Tab'!$C1005-1, 3))</f>
        <v>Q3</v>
      </c>
      <c r="F1005" s="8">
        <f>YEAR('Calendar Tab'!$B1005)</f>
        <v>2012</v>
      </c>
      <c r="G1005" s="8">
        <f>WEEKDAY('Calendar Tab'!$B1005)</f>
        <v>1</v>
      </c>
      <c r="H1005" s="8" t="str">
        <f>TEXT('Calendar Tab'!$B1005, "ddd")</f>
        <v>Sun</v>
      </c>
      <c r="I1005" s="8">
        <f>INT(TEXT('Calendar Tab'!$B1005, "d"))</f>
        <v>30</v>
      </c>
      <c r="J1005" s="8" t="str">
        <f>'Calendar Tab'!$F1005 &amp;"-" &amp;'Calendar Tab'!$E1005</f>
        <v>2012-Q3</v>
      </c>
      <c r="K1005" s="8" t="str">
        <f>'Calendar Tab'!$F1005 &amp; "-" &amp; 'Calendar Tab'!$D1005</f>
        <v>2012-Sep</v>
      </c>
      <c r="L1005" s="8">
        <f>'Calendar Tab'!$F1005 *100 +'Calendar Tab'!$C1005</f>
        <v>201209</v>
      </c>
    </row>
    <row r="1006" spans="1:12">
      <c r="A1006" s="5">
        <f>'Calendar Tab'!$F1006*10000 + 'Calendar Tab'!$C1006*100 +'Calendar Tab'!$I1006</f>
        <v>20121001</v>
      </c>
      <c r="B1006" s="4">
        <v>41183</v>
      </c>
      <c r="C1006" s="5">
        <f>INT(TEXT('Calendar Tab'!$B1006, "m"))</f>
        <v>10</v>
      </c>
      <c r="D1006" s="5" t="str">
        <f>TEXT('Calendar Tab'!$B1006, "mmm")</f>
        <v>Oct</v>
      </c>
      <c r="E1006" s="6" t="str">
        <f xml:space="preserve">  "Q" &amp;  ( 1 + QUOTIENT('Calendar Tab'!$C1006-1, 3))</f>
        <v>Q4</v>
      </c>
      <c r="F1006" s="5">
        <f>YEAR('Calendar Tab'!$B1006)</f>
        <v>2012</v>
      </c>
      <c r="G1006" s="5">
        <f>WEEKDAY('Calendar Tab'!$B1006)</f>
        <v>2</v>
      </c>
      <c r="H1006" s="5" t="str">
        <f>TEXT('Calendar Tab'!$B1006, "ddd")</f>
        <v>Mon</v>
      </c>
      <c r="I1006" s="5">
        <f>INT(TEXT('Calendar Tab'!$B1006, "d"))</f>
        <v>1</v>
      </c>
      <c r="J1006" s="5" t="str">
        <f>'Calendar Tab'!$F1006 &amp;"-" &amp;'Calendar Tab'!$E1006</f>
        <v>2012-Q4</v>
      </c>
      <c r="K1006" s="5" t="str">
        <f>'Calendar Tab'!$F1006 &amp; "-" &amp; 'Calendar Tab'!$D1006</f>
        <v>2012-Oct</v>
      </c>
      <c r="L1006" s="5">
        <f>'Calendar Tab'!$F1006 *100 +'Calendar Tab'!$C1006</f>
        <v>201210</v>
      </c>
    </row>
    <row r="1007" spans="1:12">
      <c r="A1007" s="8">
        <f>'Calendar Tab'!$F1007*10000 + 'Calendar Tab'!$C1007*100 +'Calendar Tab'!$I1007</f>
        <v>20121002</v>
      </c>
      <c r="B1007" s="7">
        <v>41184</v>
      </c>
      <c r="C1007" s="8">
        <f>INT(TEXT('Calendar Tab'!$B1007, "m"))</f>
        <v>10</v>
      </c>
      <c r="D1007" s="8" t="str">
        <f>TEXT('Calendar Tab'!$B1007, "mmm")</f>
        <v>Oct</v>
      </c>
      <c r="E1007" s="9" t="str">
        <f xml:space="preserve">  "Q" &amp;  ( 1 + QUOTIENT('Calendar Tab'!$C1007-1, 3))</f>
        <v>Q4</v>
      </c>
      <c r="F1007" s="8">
        <f>YEAR('Calendar Tab'!$B1007)</f>
        <v>2012</v>
      </c>
      <c r="G1007" s="8">
        <f>WEEKDAY('Calendar Tab'!$B1007)</f>
        <v>3</v>
      </c>
      <c r="H1007" s="8" t="str">
        <f>TEXT('Calendar Tab'!$B1007, "ddd")</f>
        <v>Tue</v>
      </c>
      <c r="I1007" s="8">
        <f>INT(TEXT('Calendar Tab'!$B1007, "d"))</f>
        <v>2</v>
      </c>
      <c r="J1007" s="8" t="str">
        <f>'Calendar Tab'!$F1007 &amp;"-" &amp;'Calendar Tab'!$E1007</f>
        <v>2012-Q4</v>
      </c>
      <c r="K1007" s="8" t="str">
        <f>'Calendar Tab'!$F1007 &amp; "-" &amp; 'Calendar Tab'!$D1007</f>
        <v>2012-Oct</v>
      </c>
      <c r="L1007" s="8">
        <f>'Calendar Tab'!$F1007 *100 +'Calendar Tab'!$C1007</f>
        <v>201210</v>
      </c>
    </row>
    <row r="1008" spans="1:12">
      <c r="A1008" s="5">
        <f>'Calendar Tab'!$F1008*10000 + 'Calendar Tab'!$C1008*100 +'Calendar Tab'!$I1008</f>
        <v>20121003</v>
      </c>
      <c r="B1008" s="4">
        <v>41185</v>
      </c>
      <c r="C1008" s="5">
        <f>INT(TEXT('Calendar Tab'!$B1008, "m"))</f>
        <v>10</v>
      </c>
      <c r="D1008" s="5" t="str">
        <f>TEXT('Calendar Tab'!$B1008, "mmm")</f>
        <v>Oct</v>
      </c>
      <c r="E1008" s="6" t="str">
        <f xml:space="preserve">  "Q" &amp;  ( 1 + QUOTIENT('Calendar Tab'!$C1008-1, 3))</f>
        <v>Q4</v>
      </c>
      <c r="F1008" s="5">
        <f>YEAR('Calendar Tab'!$B1008)</f>
        <v>2012</v>
      </c>
      <c r="G1008" s="5">
        <f>WEEKDAY('Calendar Tab'!$B1008)</f>
        <v>4</v>
      </c>
      <c r="H1008" s="5" t="str">
        <f>TEXT('Calendar Tab'!$B1008, "ddd")</f>
        <v>Wed</v>
      </c>
      <c r="I1008" s="5">
        <f>INT(TEXT('Calendar Tab'!$B1008, "d"))</f>
        <v>3</v>
      </c>
      <c r="J1008" s="5" t="str">
        <f>'Calendar Tab'!$F1008 &amp;"-" &amp;'Calendar Tab'!$E1008</f>
        <v>2012-Q4</v>
      </c>
      <c r="K1008" s="5" t="str">
        <f>'Calendar Tab'!$F1008 &amp; "-" &amp; 'Calendar Tab'!$D1008</f>
        <v>2012-Oct</v>
      </c>
      <c r="L1008" s="5">
        <f>'Calendar Tab'!$F1008 *100 +'Calendar Tab'!$C1008</f>
        <v>201210</v>
      </c>
    </row>
    <row r="1009" spans="1:12">
      <c r="A1009" s="8">
        <f>'Calendar Tab'!$F1009*10000 + 'Calendar Tab'!$C1009*100 +'Calendar Tab'!$I1009</f>
        <v>20121004</v>
      </c>
      <c r="B1009" s="7">
        <v>41186</v>
      </c>
      <c r="C1009" s="8">
        <f>INT(TEXT('Calendar Tab'!$B1009, "m"))</f>
        <v>10</v>
      </c>
      <c r="D1009" s="8" t="str">
        <f>TEXT('Calendar Tab'!$B1009, "mmm")</f>
        <v>Oct</v>
      </c>
      <c r="E1009" s="9" t="str">
        <f xml:space="preserve">  "Q" &amp;  ( 1 + QUOTIENT('Calendar Tab'!$C1009-1, 3))</f>
        <v>Q4</v>
      </c>
      <c r="F1009" s="8">
        <f>YEAR('Calendar Tab'!$B1009)</f>
        <v>2012</v>
      </c>
      <c r="G1009" s="8">
        <f>WEEKDAY('Calendar Tab'!$B1009)</f>
        <v>5</v>
      </c>
      <c r="H1009" s="8" t="str">
        <f>TEXT('Calendar Tab'!$B1009, "ddd")</f>
        <v>Thu</v>
      </c>
      <c r="I1009" s="8">
        <f>INT(TEXT('Calendar Tab'!$B1009, "d"))</f>
        <v>4</v>
      </c>
      <c r="J1009" s="8" t="str">
        <f>'Calendar Tab'!$F1009 &amp;"-" &amp;'Calendar Tab'!$E1009</f>
        <v>2012-Q4</v>
      </c>
      <c r="K1009" s="8" t="str">
        <f>'Calendar Tab'!$F1009 &amp; "-" &amp; 'Calendar Tab'!$D1009</f>
        <v>2012-Oct</v>
      </c>
      <c r="L1009" s="8">
        <f>'Calendar Tab'!$F1009 *100 +'Calendar Tab'!$C1009</f>
        <v>201210</v>
      </c>
    </row>
    <row r="1010" spans="1:12">
      <c r="A1010" s="5">
        <f>'Calendar Tab'!$F1010*10000 + 'Calendar Tab'!$C1010*100 +'Calendar Tab'!$I1010</f>
        <v>20121005</v>
      </c>
      <c r="B1010" s="4">
        <v>41187</v>
      </c>
      <c r="C1010" s="5">
        <f>INT(TEXT('Calendar Tab'!$B1010, "m"))</f>
        <v>10</v>
      </c>
      <c r="D1010" s="5" t="str">
        <f>TEXT('Calendar Tab'!$B1010, "mmm")</f>
        <v>Oct</v>
      </c>
      <c r="E1010" s="6" t="str">
        <f xml:space="preserve">  "Q" &amp;  ( 1 + QUOTIENT('Calendar Tab'!$C1010-1, 3))</f>
        <v>Q4</v>
      </c>
      <c r="F1010" s="5">
        <f>YEAR('Calendar Tab'!$B1010)</f>
        <v>2012</v>
      </c>
      <c r="G1010" s="5">
        <f>WEEKDAY('Calendar Tab'!$B1010)</f>
        <v>6</v>
      </c>
      <c r="H1010" s="5" t="str">
        <f>TEXT('Calendar Tab'!$B1010, "ddd")</f>
        <v>Fri</v>
      </c>
      <c r="I1010" s="5">
        <f>INT(TEXT('Calendar Tab'!$B1010, "d"))</f>
        <v>5</v>
      </c>
      <c r="J1010" s="5" t="str">
        <f>'Calendar Tab'!$F1010 &amp;"-" &amp;'Calendar Tab'!$E1010</f>
        <v>2012-Q4</v>
      </c>
      <c r="K1010" s="5" t="str">
        <f>'Calendar Tab'!$F1010 &amp; "-" &amp; 'Calendar Tab'!$D1010</f>
        <v>2012-Oct</v>
      </c>
      <c r="L1010" s="5">
        <f>'Calendar Tab'!$F1010 *100 +'Calendar Tab'!$C1010</f>
        <v>201210</v>
      </c>
    </row>
    <row r="1011" spans="1:12">
      <c r="A1011" s="8">
        <f>'Calendar Tab'!$F1011*10000 + 'Calendar Tab'!$C1011*100 +'Calendar Tab'!$I1011</f>
        <v>20121006</v>
      </c>
      <c r="B1011" s="7">
        <v>41188</v>
      </c>
      <c r="C1011" s="8">
        <f>INT(TEXT('Calendar Tab'!$B1011, "m"))</f>
        <v>10</v>
      </c>
      <c r="D1011" s="8" t="str">
        <f>TEXT('Calendar Tab'!$B1011, "mmm")</f>
        <v>Oct</v>
      </c>
      <c r="E1011" s="9" t="str">
        <f xml:space="preserve">  "Q" &amp;  ( 1 + QUOTIENT('Calendar Tab'!$C1011-1, 3))</f>
        <v>Q4</v>
      </c>
      <c r="F1011" s="8">
        <f>YEAR('Calendar Tab'!$B1011)</f>
        <v>2012</v>
      </c>
      <c r="G1011" s="8">
        <f>WEEKDAY('Calendar Tab'!$B1011)</f>
        <v>7</v>
      </c>
      <c r="H1011" s="8" t="str">
        <f>TEXT('Calendar Tab'!$B1011, "ddd")</f>
        <v>Sat</v>
      </c>
      <c r="I1011" s="8">
        <f>INT(TEXT('Calendar Tab'!$B1011, "d"))</f>
        <v>6</v>
      </c>
      <c r="J1011" s="8" t="str">
        <f>'Calendar Tab'!$F1011 &amp;"-" &amp;'Calendar Tab'!$E1011</f>
        <v>2012-Q4</v>
      </c>
      <c r="K1011" s="8" t="str">
        <f>'Calendar Tab'!$F1011 &amp; "-" &amp; 'Calendar Tab'!$D1011</f>
        <v>2012-Oct</v>
      </c>
      <c r="L1011" s="8">
        <f>'Calendar Tab'!$F1011 *100 +'Calendar Tab'!$C1011</f>
        <v>201210</v>
      </c>
    </row>
    <row r="1012" spans="1:12">
      <c r="A1012" s="5">
        <f>'Calendar Tab'!$F1012*10000 + 'Calendar Tab'!$C1012*100 +'Calendar Tab'!$I1012</f>
        <v>20121007</v>
      </c>
      <c r="B1012" s="4">
        <v>41189</v>
      </c>
      <c r="C1012" s="5">
        <f>INT(TEXT('Calendar Tab'!$B1012, "m"))</f>
        <v>10</v>
      </c>
      <c r="D1012" s="5" t="str">
        <f>TEXT('Calendar Tab'!$B1012, "mmm")</f>
        <v>Oct</v>
      </c>
      <c r="E1012" s="6" t="str">
        <f xml:space="preserve">  "Q" &amp;  ( 1 + QUOTIENT('Calendar Tab'!$C1012-1, 3))</f>
        <v>Q4</v>
      </c>
      <c r="F1012" s="5">
        <f>YEAR('Calendar Tab'!$B1012)</f>
        <v>2012</v>
      </c>
      <c r="G1012" s="5">
        <f>WEEKDAY('Calendar Tab'!$B1012)</f>
        <v>1</v>
      </c>
      <c r="H1012" s="5" t="str">
        <f>TEXT('Calendar Tab'!$B1012, "ddd")</f>
        <v>Sun</v>
      </c>
      <c r="I1012" s="5">
        <f>INT(TEXT('Calendar Tab'!$B1012, "d"))</f>
        <v>7</v>
      </c>
      <c r="J1012" s="5" t="str">
        <f>'Calendar Tab'!$F1012 &amp;"-" &amp;'Calendar Tab'!$E1012</f>
        <v>2012-Q4</v>
      </c>
      <c r="K1012" s="5" t="str">
        <f>'Calendar Tab'!$F1012 &amp; "-" &amp; 'Calendar Tab'!$D1012</f>
        <v>2012-Oct</v>
      </c>
      <c r="L1012" s="5">
        <f>'Calendar Tab'!$F1012 *100 +'Calendar Tab'!$C1012</f>
        <v>201210</v>
      </c>
    </row>
    <row r="1013" spans="1:12">
      <c r="A1013" s="8">
        <f>'Calendar Tab'!$F1013*10000 + 'Calendar Tab'!$C1013*100 +'Calendar Tab'!$I1013</f>
        <v>20121008</v>
      </c>
      <c r="B1013" s="7">
        <v>41190</v>
      </c>
      <c r="C1013" s="8">
        <f>INT(TEXT('Calendar Tab'!$B1013, "m"))</f>
        <v>10</v>
      </c>
      <c r="D1013" s="8" t="str">
        <f>TEXT('Calendar Tab'!$B1013, "mmm")</f>
        <v>Oct</v>
      </c>
      <c r="E1013" s="9" t="str">
        <f xml:space="preserve">  "Q" &amp;  ( 1 + QUOTIENT('Calendar Tab'!$C1013-1, 3))</f>
        <v>Q4</v>
      </c>
      <c r="F1013" s="8">
        <f>YEAR('Calendar Tab'!$B1013)</f>
        <v>2012</v>
      </c>
      <c r="G1013" s="8">
        <f>WEEKDAY('Calendar Tab'!$B1013)</f>
        <v>2</v>
      </c>
      <c r="H1013" s="8" t="str">
        <f>TEXT('Calendar Tab'!$B1013, "ddd")</f>
        <v>Mon</v>
      </c>
      <c r="I1013" s="8">
        <f>INT(TEXT('Calendar Tab'!$B1013, "d"))</f>
        <v>8</v>
      </c>
      <c r="J1013" s="8" t="str">
        <f>'Calendar Tab'!$F1013 &amp;"-" &amp;'Calendar Tab'!$E1013</f>
        <v>2012-Q4</v>
      </c>
      <c r="K1013" s="8" t="str">
        <f>'Calendar Tab'!$F1013 &amp; "-" &amp; 'Calendar Tab'!$D1013</f>
        <v>2012-Oct</v>
      </c>
      <c r="L1013" s="8">
        <f>'Calendar Tab'!$F1013 *100 +'Calendar Tab'!$C1013</f>
        <v>201210</v>
      </c>
    </row>
    <row r="1014" spans="1:12">
      <c r="A1014" s="5">
        <f>'Calendar Tab'!$F1014*10000 + 'Calendar Tab'!$C1014*100 +'Calendar Tab'!$I1014</f>
        <v>20121009</v>
      </c>
      <c r="B1014" s="4">
        <v>41191</v>
      </c>
      <c r="C1014" s="5">
        <f>INT(TEXT('Calendar Tab'!$B1014, "m"))</f>
        <v>10</v>
      </c>
      <c r="D1014" s="5" t="str">
        <f>TEXT('Calendar Tab'!$B1014, "mmm")</f>
        <v>Oct</v>
      </c>
      <c r="E1014" s="6" t="str">
        <f xml:space="preserve">  "Q" &amp;  ( 1 + QUOTIENT('Calendar Tab'!$C1014-1, 3))</f>
        <v>Q4</v>
      </c>
      <c r="F1014" s="5">
        <f>YEAR('Calendar Tab'!$B1014)</f>
        <v>2012</v>
      </c>
      <c r="G1014" s="5">
        <f>WEEKDAY('Calendar Tab'!$B1014)</f>
        <v>3</v>
      </c>
      <c r="H1014" s="5" t="str">
        <f>TEXT('Calendar Tab'!$B1014, "ddd")</f>
        <v>Tue</v>
      </c>
      <c r="I1014" s="5">
        <f>INT(TEXT('Calendar Tab'!$B1014, "d"))</f>
        <v>9</v>
      </c>
      <c r="J1014" s="5" t="str">
        <f>'Calendar Tab'!$F1014 &amp;"-" &amp;'Calendar Tab'!$E1014</f>
        <v>2012-Q4</v>
      </c>
      <c r="K1014" s="5" t="str">
        <f>'Calendar Tab'!$F1014 &amp; "-" &amp; 'Calendar Tab'!$D1014</f>
        <v>2012-Oct</v>
      </c>
      <c r="L1014" s="5">
        <f>'Calendar Tab'!$F1014 *100 +'Calendar Tab'!$C1014</f>
        <v>201210</v>
      </c>
    </row>
    <row r="1015" spans="1:12">
      <c r="A1015" s="8">
        <f>'Calendar Tab'!$F1015*10000 + 'Calendar Tab'!$C1015*100 +'Calendar Tab'!$I1015</f>
        <v>20121010</v>
      </c>
      <c r="B1015" s="7">
        <v>41192</v>
      </c>
      <c r="C1015" s="8">
        <f>INT(TEXT('Calendar Tab'!$B1015, "m"))</f>
        <v>10</v>
      </c>
      <c r="D1015" s="8" t="str">
        <f>TEXT('Calendar Tab'!$B1015, "mmm")</f>
        <v>Oct</v>
      </c>
      <c r="E1015" s="9" t="str">
        <f xml:space="preserve">  "Q" &amp;  ( 1 + QUOTIENT('Calendar Tab'!$C1015-1, 3))</f>
        <v>Q4</v>
      </c>
      <c r="F1015" s="8">
        <f>YEAR('Calendar Tab'!$B1015)</f>
        <v>2012</v>
      </c>
      <c r="G1015" s="8">
        <f>WEEKDAY('Calendar Tab'!$B1015)</f>
        <v>4</v>
      </c>
      <c r="H1015" s="8" t="str">
        <f>TEXT('Calendar Tab'!$B1015, "ddd")</f>
        <v>Wed</v>
      </c>
      <c r="I1015" s="8">
        <f>INT(TEXT('Calendar Tab'!$B1015, "d"))</f>
        <v>10</v>
      </c>
      <c r="J1015" s="8" t="str">
        <f>'Calendar Tab'!$F1015 &amp;"-" &amp;'Calendar Tab'!$E1015</f>
        <v>2012-Q4</v>
      </c>
      <c r="K1015" s="8" t="str">
        <f>'Calendar Tab'!$F1015 &amp; "-" &amp; 'Calendar Tab'!$D1015</f>
        <v>2012-Oct</v>
      </c>
      <c r="L1015" s="8">
        <f>'Calendar Tab'!$F1015 *100 +'Calendar Tab'!$C1015</f>
        <v>201210</v>
      </c>
    </row>
    <row r="1016" spans="1:12">
      <c r="A1016" s="5">
        <f>'Calendar Tab'!$F1016*10000 + 'Calendar Tab'!$C1016*100 +'Calendar Tab'!$I1016</f>
        <v>20121011</v>
      </c>
      <c r="B1016" s="4">
        <v>41193</v>
      </c>
      <c r="C1016" s="5">
        <f>INT(TEXT('Calendar Tab'!$B1016, "m"))</f>
        <v>10</v>
      </c>
      <c r="D1016" s="5" t="str">
        <f>TEXT('Calendar Tab'!$B1016, "mmm")</f>
        <v>Oct</v>
      </c>
      <c r="E1016" s="6" t="str">
        <f xml:space="preserve">  "Q" &amp;  ( 1 + QUOTIENT('Calendar Tab'!$C1016-1, 3))</f>
        <v>Q4</v>
      </c>
      <c r="F1016" s="5">
        <f>YEAR('Calendar Tab'!$B1016)</f>
        <v>2012</v>
      </c>
      <c r="G1016" s="5">
        <f>WEEKDAY('Calendar Tab'!$B1016)</f>
        <v>5</v>
      </c>
      <c r="H1016" s="5" t="str">
        <f>TEXT('Calendar Tab'!$B1016, "ddd")</f>
        <v>Thu</v>
      </c>
      <c r="I1016" s="5">
        <f>INT(TEXT('Calendar Tab'!$B1016, "d"))</f>
        <v>11</v>
      </c>
      <c r="J1016" s="5" t="str">
        <f>'Calendar Tab'!$F1016 &amp;"-" &amp;'Calendar Tab'!$E1016</f>
        <v>2012-Q4</v>
      </c>
      <c r="K1016" s="5" t="str">
        <f>'Calendar Tab'!$F1016 &amp; "-" &amp; 'Calendar Tab'!$D1016</f>
        <v>2012-Oct</v>
      </c>
      <c r="L1016" s="5">
        <f>'Calendar Tab'!$F1016 *100 +'Calendar Tab'!$C1016</f>
        <v>201210</v>
      </c>
    </row>
    <row r="1017" spans="1:12">
      <c r="A1017" s="8">
        <f>'Calendar Tab'!$F1017*10000 + 'Calendar Tab'!$C1017*100 +'Calendar Tab'!$I1017</f>
        <v>20121012</v>
      </c>
      <c r="B1017" s="7">
        <v>41194</v>
      </c>
      <c r="C1017" s="8">
        <f>INT(TEXT('Calendar Tab'!$B1017, "m"))</f>
        <v>10</v>
      </c>
      <c r="D1017" s="8" t="str">
        <f>TEXT('Calendar Tab'!$B1017, "mmm")</f>
        <v>Oct</v>
      </c>
      <c r="E1017" s="9" t="str">
        <f xml:space="preserve">  "Q" &amp;  ( 1 + QUOTIENT('Calendar Tab'!$C1017-1, 3))</f>
        <v>Q4</v>
      </c>
      <c r="F1017" s="8">
        <f>YEAR('Calendar Tab'!$B1017)</f>
        <v>2012</v>
      </c>
      <c r="G1017" s="8">
        <f>WEEKDAY('Calendar Tab'!$B1017)</f>
        <v>6</v>
      </c>
      <c r="H1017" s="8" t="str">
        <f>TEXT('Calendar Tab'!$B1017, "ddd")</f>
        <v>Fri</v>
      </c>
      <c r="I1017" s="8">
        <f>INT(TEXT('Calendar Tab'!$B1017, "d"))</f>
        <v>12</v>
      </c>
      <c r="J1017" s="8" t="str">
        <f>'Calendar Tab'!$F1017 &amp;"-" &amp;'Calendar Tab'!$E1017</f>
        <v>2012-Q4</v>
      </c>
      <c r="K1017" s="8" t="str">
        <f>'Calendar Tab'!$F1017 &amp; "-" &amp; 'Calendar Tab'!$D1017</f>
        <v>2012-Oct</v>
      </c>
      <c r="L1017" s="8">
        <f>'Calendar Tab'!$F1017 *100 +'Calendar Tab'!$C1017</f>
        <v>201210</v>
      </c>
    </row>
    <row r="1018" spans="1:12">
      <c r="A1018" s="5">
        <f>'Calendar Tab'!$F1018*10000 + 'Calendar Tab'!$C1018*100 +'Calendar Tab'!$I1018</f>
        <v>20121013</v>
      </c>
      <c r="B1018" s="4">
        <v>41195</v>
      </c>
      <c r="C1018" s="5">
        <f>INT(TEXT('Calendar Tab'!$B1018, "m"))</f>
        <v>10</v>
      </c>
      <c r="D1018" s="5" t="str">
        <f>TEXT('Calendar Tab'!$B1018, "mmm")</f>
        <v>Oct</v>
      </c>
      <c r="E1018" s="6" t="str">
        <f xml:space="preserve">  "Q" &amp;  ( 1 + QUOTIENT('Calendar Tab'!$C1018-1, 3))</f>
        <v>Q4</v>
      </c>
      <c r="F1018" s="5">
        <f>YEAR('Calendar Tab'!$B1018)</f>
        <v>2012</v>
      </c>
      <c r="G1018" s="5">
        <f>WEEKDAY('Calendar Tab'!$B1018)</f>
        <v>7</v>
      </c>
      <c r="H1018" s="5" t="str">
        <f>TEXT('Calendar Tab'!$B1018, "ddd")</f>
        <v>Sat</v>
      </c>
      <c r="I1018" s="5">
        <f>INT(TEXT('Calendar Tab'!$B1018, "d"))</f>
        <v>13</v>
      </c>
      <c r="J1018" s="5" t="str">
        <f>'Calendar Tab'!$F1018 &amp;"-" &amp;'Calendar Tab'!$E1018</f>
        <v>2012-Q4</v>
      </c>
      <c r="K1018" s="5" t="str">
        <f>'Calendar Tab'!$F1018 &amp; "-" &amp; 'Calendar Tab'!$D1018</f>
        <v>2012-Oct</v>
      </c>
      <c r="L1018" s="5">
        <f>'Calendar Tab'!$F1018 *100 +'Calendar Tab'!$C1018</f>
        <v>201210</v>
      </c>
    </row>
    <row r="1019" spans="1:12">
      <c r="A1019" s="8">
        <f>'Calendar Tab'!$F1019*10000 + 'Calendar Tab'!$C1019*100 +'Calendar Tab'!$I1019</f>
        <v>20121014</v>
      </c>
      <c r="B1019" s="7">
        <v>41196</v>
      </c>
      <c r="C1019" s="8">
        <f>INT(TEXT('Calendar Tab'!$B1019, "m"))</f>
        <v>10</v>
      </c>
      <c r="D1019" s="8" t="str">
        <f>TEXT('Calendar Tab'!$B1019, "mmm")</f>
        <v>Oct</v>
      </c>
      <c r="E1019" s="9" t="str">
        <f xml:space="preserve">  "Q" &amp;  ( 1 + QUOTIENT('Calendar Tab'!$C1019-1, 3))</f>
        <v>Q4</v>
      </c>
      <c r="F1019" s="8">
        <f>YEAR('Calendar Tab'!$B1019)</f>
        <v>2012</v>
      </c>
      <c r="G1019" s="8">
        <f>WEEKDAY('Calendar Tab'!$B1019)</f>
        <v>1</v>
      </c>
      <c r="H1019" s="8" t="str">
        <f>TEXT('Calendar Tab'!$B1019, "ddd")</f>
        <v>Sun</v>
      </c>
      <c r="I1019" s="8">
        <f>INT(TEXT('Calendar Tab'!$B1019, "d"))</f>
        <v>14</v>
      </c>
      <c r="J1019" s="8" t="str">
        <f>'Calendar Tab'!$F1019 &amp;"-" &amp;'Calendar Tab'!$E1019</f>
        <v>2012-Q4</v>
      </c>
      <c r="K1019" s="8" t="str">
        <f>'Calendar Tab'!$F1019 &amp; "-" &amp; 'Calendar Tab'!$D1019</f>
        <v>2012-Oct</v>
      </c>
      <c r="L1019" s="8">
        <f>'Calendar Tab'!$F1019 *100 +'Calendar Tab'!$C1019</f>
        <v>201210</v>
      </c>
    </row>
    <row r="1020" spans="1:12">
      <c r="A1020" s="5">
        <f>'Calendar Tab'!$F1020*10000 + 'Calendar Tab'!$C1020*100 +'Calendar Tab'!$I1020</f>
        <v>20121015</v>
      </c>
      <c r="B1020" s="4">
        <v>41197</v>
      </c>
      <c r="C1020" s="5">
        <f>INT(TEXT('Calendar Tab'!$B1020, "m"))</f>
        <v>10</v>
      </c>
      <c r="D1020" s="5" t="str">
        <f>TEXT('Calendar Tab'!$B1020, "mmm")</f>
        <v>Oct</v>
      </c>
      <c r="E1020" s="6" t="str">
        <f xml:space="preserve">  "Q" &amp;  ( 1 + QUOTIENT('Calendar Tab'!$C1020-1, 3))</f>
        <v>Q4</v>
      </c>
      <c r="F1020" s="5">
        <f>YEAR('Calendar Tab'!$B1020)</f>
        <v>2012</v>
      </c>
      <c r="G1020" s="5">
        <f>WEEKDAY('Calendar Tab'!$B1020)</f>
        <v>2</v>
      </c>
      <c r="H1020" s="5" t="str">
        <f>TEXT('Calendar Tab'!$B1020, "ddd")</f>
        <v>Mon</v>
      </c>
      <c r="I1020" s="5">
        <f>INT(TEXT('Calendar Tab'!$B1020, "d"))</f>
        <v>15</v>
      </c>
      <c r="J1020" s="5" t="str">
        <f>'Calendar Tab'!$F1020 &amp;"-" &amp;'Calendar Tab'!$E1020</f>
        <v>2012-Q4</v>
      </c>
      <c r="K1020" s="5" t="str">
        <f>'Calendar Tab'!$F1020 &amp; "-" &amp; 'Calendar Tab'!$D1020</f>
        <v>2012-Oct</v>
      </c>
      <c r="L1020" s="5">
        <f>'Calendar Tab'!$F1020 *100 +'Calendar Tab'!$C1020</f>
        <v>201210</v>
      </c>
    </row>
    <row r="1021" spans="1:12">
      <c r="A1021" s="8">
        <f>'Calendar Tab'!$F1021*10000 + 'Calendar Tab'!$C1021*100 +'Calendar Tab'!$I1021</f>
        <v>20121016</v>
      </c>
      <c r="B1021" s="7">
        <v>41198</v>
      </c>
      <c r="C1021" s="8">
        <f>INT(TEXT('Calendar Tab'!$B1021, "m"))</f>
        <v>10</v>
      </c>
      <c r="D1021" s="8" t="str">
        <f>TEXT('Calendar Tab'!$B1021, "mmm")</f>
        <v>Oct</v>
      </c>
      <c r="E1021" s="9" t="str">
        <f xml:space="preserve">  "Q" &amp;  ( 1 + QUOTIENT('Calendar Tab'!$C1021-1, 3))</f>
        <v>Q4</v>
      </c>
      <c r="F1021" s="8">
        <f>YEAR('Calendar Tab'!$B1021)</f>
        <v>2012</v>
      </c>
      <c r="G1021" s="8">
        <f>WEEKDAY('Calendar Tab'!$B1021)</f>
        <v>3</v>
      </c>
      <c r="H1021" s="8" t="str">
        <f>TEXT('Calendar Tab'!$B1021, "ddd")</f>
        <v>Tue</v>
      </c>
      <c r="I1021" s="8">
        <f>INT(TEXT('Calendar Tab'!$B1021, "d"))</f>
        <v>16</v>
      </c>
      <c r="J1021" s="8" t="str">
        <f>'Calendar Tab'!$F1021 &amp;"-" &amp;'Calendar Tab'!$E1021</f>
        <v>2012-Q4</v>
      </c>
      <c r="K1021" s="8" t="str">
        <f>'Calendar Tab'!$F1021 &amp; "-" &amp; 'Calendar Tab'!$D1021</f>
        <v>2012-Oct</v>
      </c>
      <c r="L1021" s="8">
        <f>'Calendar Tab'!$F1021 *100 +'Calendar Tab'!$C1021</f>
        <v>201210</v>
      </c>
    </row>
    <row r="1022" spans="1:12">
      <c r="A1022" s="5">
        <f>'Calendar Tab'!$F1022*10000 + 'Calendar Tab'!$C1022*100 +'Calendar Tab'!$I1022</f>
        <v>20121017</v>
      </c>
      <c r="B1022" s="4">
        <v>41199</v>
      </c>
      <c r="C1022" s="5">
        <f>INT(TEXT('Calendar Tab'!$B1022, "m"))</f>
        <v>10</v>
      </c>
      <c r="D1022" s="5" t="str">
        <f>TEXT('Calendar Tab'!$B1022, "mmm")</f>
        <v>Oct</v>
      </c>
      <c r="E1022" s="6" t="str">
        <f xml:space="preserve">  "Q" &amp;  ( 1 + QUOTIENT('Calendar Tab'!$C1022-1, 3))</f>
        <v>Q4</v>
      </c>
      <c r="F1022" s="5">
        <f>YEAR('Calendar Tab'!$B1022)</f>
        <v>2012</v>
      </c>
      <c r="G1022" s="5">
        <f>WEEKDAY('Calendar Tab'!$B1022)</f>
        <v>4</v>
      </c>
      <c r="H1022" s="5" t="str">
        <f>TEXT('Calendar Tab'!$B1022, "ddd")</f>
        <v>Wed</v>
      </c>
      <c r="I1022" s="5">
        <f>INT(TEXT('Calendar Tab'!$B1022, "d"))</f>
        <v>17</v>
      </c>
      <c r="J1022" s="5" t="str">
        <f>'Calendar Tab'!$F1022 &amp;"-" &amp;'Calendar Tab'!$E1022</f>
        <v>2012-Q4</v>
      </c>
      <c r="K1022" s="5" t="str">
        <f>'Calendar Tab'!$F1022 &amp; "-" &amp; 'Calendar Tab'!$D1022</f>
        <v>2012-Oct</v>
      </c>
      <c r="L1022" s="5">
        <f>'Calendar Tab'!$F1022 *100 +'Calendar Tab'!$C1022</f>
        <v>201210</v>
      </c>
    </row>
    <row r="1023" spans="1:12">
      <c r="A1023" s="8">
        <f>'Calendar Tab'!$F1023*10000 + 'Calendar Tab'!$C1023*100 +'Calendar Tab'!$I1023</f>
        <v>20121018</v>
      </c>
      <c r="B1023" s="7">
        <v>41200</v>
      </c>
      <c r="C1023" s="8">
        <f>INT(TEXT('Calendar Tab'!$B1023, "m"))</f>
        <v>10</v>
      </c>
      <c r="D1023" s="8" t="str">
        <f>TEXT('Calendar Tab'!$B1023, "mmm")</f>
        <v>Oct</v>
      </c>
      <c r="E1023" s="9" t="str">
        <f xml:space="preserve">  "Q" &amp;  ( 1 + QUOTIENT('Calendar Tab'!$C1023-1, 3))</f>
        <v>Q4</v>
      </c>
      <c r="F1023" s="8">
        <f>YEAR('Calendar Tab'!$B1023)</f>
        <v>2012</v>
      </c>
      <c r="G1023" s="8">
        <f>WEEKDAY('Calendar Tab'!$B1023)</f>
        <v>5</v>
      </c>
      <c r="H1023" s="8" t="str">
        <f>TEXT('Calendar Tab'!$B1023, "ddd")</f>
        <v>Thu</v>
      </c>
      <c r="I1023" s="8">
        <f>INT(TEXT('Calendar Tab'!$B1023, "d"))</f>
        <v>18</v>
      </c>
      <c r="J1023" s="8" t="str">
        <f>'Calendar Tab'!$F1023 &amp;"-" &amp;'Calendar Tab'!$E1023</f>
        <v>2012-Q4</v>
      </c>
      <c r="K1023" s="8" t="str">
        <f>'Calendar Tab'!$F1023 &amp; "-" &amp; 'Calendar Tab'!$D1023</f>
        <v>2012-Oct</v>
      </c>
      <c r="L1023" s="8">
        <f>'Calendar Tab'!$F1023 *100 +'Calendar Tab'!$C1023</f>
        <v>201210</v>
      </c>
    </row>
    <row r="1024" spans="1:12">
      <c r="A1024" s="5">
        <f>'Calendar Tab'!$F1024*10000 + 'Calendar Tab'!$C1024*100 +'Calendar Tab'!$I1024</f>
        <v>20121019</v>
      </c>
      <c r="B1024" s="4">
        <v>41201</v>
      </c>
      <c r="C1024" s="5">
        <f>INT(TEXT('Calendar Tab'!$B1024, "m"))</f>
        <v>10</v>
      </c>
      <c r="D1024" s="5" t="str">
        <f>TEXT('Calendar Tab'!$B1024, "mmm")</f>
        <v>Oct</v>
      </c>
      <c r="E1024" s="6" t="str">
        <f xml:space="preserve">  "Q" &amp;  ( 1 + QUOTIENT('Calendar Tab'!$C1024-1, 3))</f>
        <v>Q4</v>
      </c>
      <c r="F1024" s="5">
        <f>YEAR('Calendar Tab'!$B1024)</f>
        <v>2012</v>
      </c>
      <c r="G1024" s="5">
        <f>WEEKDAY('Calendar Tab'!$B1024)</f>
        <v>6</v>
      </c>
      <c r="H1024" s="5" t="str">
        <f>TEXT('Calendar Tab'!$B1024, "ddd")</f>
        <v>Fri</v>
      </c>
      <c r="I1024" s="5">
        <f>INT(TEXT('Calendar Tab'!$B1024, "d"))</f>
        <v>19</v>
      </c>
      <c r="J1024" s="5" t="str">
        <f>'Calendar Tab'!$F1024 &amp;"-" &amp;'Calendar Tab'!$E1024</f>
        <v>2012-Q4</v>
      </c>
      <c r="K1024" s="5" t="str">
        <f>'Calendar Tab'!$F1024 &amp; "-" &amp; 'Calendar Tab'!$D1024</f>
        <v>2012-Oct</v>
      </c>
      <c r="L1024" s="5">
        <f>'Calendar Tab'!$F1024 *100 +'Calendar Tab'!$C1024</f>
        <v>201210</v>
      </c>
    </row>
    <row r="1025" spans="1:12">
      <c r="A1025" s="8">
        <f>'Calendar Tab'!$F1025*10000 + 'Calendar Tab'!$C1025*100 +'Calendar Tab'!$I1025</f>
        <v>20121020</v>
      </c>
      <c r="B1025" s="7">
        <v>41202</v>
      </c>
      <c r="C1025" s="8">
        <f>INT(TEXT('Calendar Tab'!$B1025, "m"))</f>
        <v>10</v>
      </c>
      <c r="D1025" s="8" t="str">
        <f>TEXT('Calendar Tab'!$B1025, "mmm")</f>
        <v>Oct</v>
      </c>
      <c r="E1025" s="9" t="str">
        <f xml:space="preserve">  "Q" &amp;  ( 1 + QUOTIENT('Calendar Tab'!$C1025-1, 3))</f>
        <v>Q4</v>
      </c>
      <c r="F1025" s="8">
        <f>YEAR('Calendar Tab'!$B1025)</f>
        <v>2012</v>
      </c>
      <c r="G1025" s="8">
        <f>WEEKDAY('Calendar Tab'!$B1025)</f>
        <v>7</v>
      </c>
      <c r="H1025" s="8" t="str">
        <f>TEXT('Calendar Tab'!$B1025, "ddd")</f>
        <v>Sat</v>
      </c>
      <c r="I1025" s="8">
        <f>INT(TEXT('Calendar Tab'!$B1025, "d"))</f>
        <v>20</v>
      </c>
      <c r="J1025" s="8" t="str">
        <f>'Calendar Tab'!$F1025 &amp;"-" &amp;'Calendar Tab'!$E1025</f>
        <v>2012-Q4</v>
      </c>
      <c r="K1025" s="8" t="str">
        <f>'Calendar Tab'!$F1025 &amp; "-" &amp; 'Calendar Tab'!$D1025</f>
        <v>2012-Oct</v>
      </c>
      <c r="L1025" s="8">
        <f>'Calendar Tab'!$F1025 *100 +'Calendar Tab'!$C1025</f>
        <v>201210</v>
      </c>
    </row>
    <row r="1026" spans="1:12">
      <c r="A1026" s="5">
        <f>'Calendar Tab'!$F1026*10000 + 'Calendar Tab'!$C1026*100 +'Calendar Tab'!$I1026</f>
        <v>20121021</v>
      </c>
      <c r="B1026" s="4">
        <v>41203</v>
      </c>
      <c r="C1026" s="5">
        <f>INT(TEXT('Calendar Tab'!$B1026, "m"))</f>
        <v>10</v>
      </c>
      <c r="D1026" s="5" t="str">
        <f>TEXT('Calendar Tab'!$B1026, "mmm")</f>
        <v>Oct</v>
      </c>
      <c r="E1026" s="6" t="str">
        <f xml:space="preserve">  "Q" &amp;  ( 1 + QUOTIENT('Calendar Tab'!$C1026-1, 3))</f>
        <v>Q4</v>
      </c>
      <c r="F1026" s="5">
        <f>YEAR('Calendar Tab'!$B1026)</f>
        <v>2012</v>
      </c>
      <c r="G1026" s="5">
        <f>WEEKDAY('Calendar Tab'!$B1026)</f>
        <v>1</v>
      </c>
      <c r="H1026" s="5" t="str">
        <f>TEXT('Calendar Tab'!$B1026, "ddd")</f>
        <v>Sun</v>
      </c>
      <c r="I1026" s="5">
        <f>INT(TEXT('Calendar Tab'!$B1026, "d"))</f>
        <v>21</v>
      </c>
      <c r="J1026" s="5" t="str">
        <f>'Calendar Tab'!$F1026 &amp;"-" &amp;'Calendar Tab'!$E1026</f>
        <v>2012-Q4</v>
      </c>
      <c r="K1026" s="5" t="str">
        <f>'Calendar Tab'!$F1026 &amp; "-" &amp; 'Calendar Tab'!$D1026</f>
        <v>2012-Oct</v>
      </c>
      <c r="L1026" s="5">
        <f>'Calendar Tab'!$F1026 *100 +'Calendar Tab'!$C1026</f>
        <v>201210</v>
      </c>
    </row>
    <row r="1027" spans="1:12">
      <c r="A1027" s="8">
        <f>'Calendar Tab'!$F1027*10000 + 'Calendar Tab'!$C1027*100 +'Calendar Tab'!$I1027</f>
        <v>20121022</v>
      </c>
      <c r="B1027" s="7">
        <v>41204</v>
      </c>
      <c r="C1027" s="8">
        <f>INT(TEXT('Calendar Tab'!$B1027, "m"))</f>
        <v>10</v>
      </c>
      <c r="D1027" s="8" t="str">
        <f>TEXT('Calendar Tab'!$B1027, "mmm")</f>
        <v>Oct</v>
      </c>
      <c r="E1027" s="9" t="str">
        <f xml:space="preserve">  "Q" &amp;  ( 1 + QUOTIENT('Calendar Tab'!$C1027-1, 3))</f>
        <v>Q4</v>
      </c>
      <c r="F1027" s="8">
        <f>YEAR('Calendar Tab'!$B1027)</f>
        <v>2012</v>
      </c>
      <c r="G1027" s="8">
        <f>WEEKDAY('Calendar Tab'!$B1027)</f>
        <v>2</v>
      </c>
      <c r="H1027" s="8" t="str">
        <f>TEXT('Calendar Tab'!$B1027, "ddd")</f>
        <v>Mon</v>
      </c>
      <c r="I1027" s="8">
        <f>INT(TEXT('Calendar Tab'!$B1027, "d"))</f>
        <v>22</v>
      </c>
      <c r="J1027" s="8" t="str">
        <f>'Calendar Tab'!$F1027 &amp;"-" &amp;'Calendar Tab'!$E1027</f>
        <v>2012-Q4</v>
      </c>
      <c r="K1027" s="8" t="str">
        <f>'Calendar Tab'!$F1027 &amp; "-" &amp; 'Calendar Tab'!$D1027</f>
        <v>2012-Oct</v>
      </c>
      <c r="L1027" s="8">
        <f>'Calendar Tab'!$F1027 *100 +'Calendar Tab'!$C1027</f>
        <v>201210</v>
      </c>
    </row>
    <row r="1028" spans="1:12">
      <c r="A1028" s="5">
        <f>'Calendar Tab'!$F1028*10000 + 'Calendar Tab'!$C1028*100 +'Calendar Tab'!$I1028</f>
        <v>20121023</v>
      </c>
      <c r="B1028" s="4">
        <v>41205</v>
      </c>
      <c r="C1028" s="5">
        <f>INT(TEXT('Calendar Tab'!$B1028, "m"))</f>
        <v>10</v>
      </c>
      <c r="D1028" s="5" t="str">
        <f>TEXT('Calendar Tab'!$B1028, "mmm")</f>
        <v>Oct</v>
      </c>
      <c r="E1028" s="6" t="str">
        <f xml:space="preserve">  "Q" &amp;  ( 1 + QUOTIENT('Calendar Tab'!$C1028-1, 3))</f>
        <v>Q4</v>
      </c>
      <c r="F1028" s="5">
        <f>YEAR('Calendar Tab'!$B1028)</f>
        <v>2012</v>
      </c>
      <c r="G1028" s="5">
        <f>WEEKDAY('Calendar Tab'!$B1028)</f>
        <v>3</v>
      </c>
      <c r="H1028" s="5" t="str">
        <f>TEXT('Calendar Tab'!$B1028, "ddd")</f>
        <v>Tue</v>
      </c>
      <c r="I1028" s="5">
        <f>INT(TEXT('Calendar Tab'!$B1028, "d"))</f>
        <v>23</v>
      </c>
      <c r="J1028" s="5" t="str">
        <f>'Calendar Tab'!$F1028 &amp;"-" &amp;'Calendar Tab'!$E1028</f>
        <v>2012-Q4</v>
      </c>
      <c r="K1028" s="5" t="str">
        <f>'Calendar Tab'!$F1028 &amp; "-" &amp; 'Calendar Tab'!$D1028</f>
        <v>2012-Oct</v>
      </c>
      <c r="L1028" s="5">
        <f>'Calendar Tab'!$F1028 *100 +'Calendar Tab'!$C1028</f>
        <v>201210</v>
      </c>
    </row>
    <row r="1029" spans="1:12">
      <c r="A1029" s="8">
        <f>'Calendar Tab'!$F1029*10000 + 'Calendar Tab'!$C1029*100 +'Calendar Tab'!$I1029</f>
        <v>20121024</v>
      </c>
      <c r="B1029" s="7">
        <v>41206</v>
      </c>
      <c r="C1029" s="8">
        <f>INT(TEXT('Calendar Tab'!$B1029, "m"))</f>
        <v>10</v>
      </c>
      <c r="D1029" s="8" t="str">
        <f>TEXT('Calendar Tab'!$B1029, "mmm")</f>
        <v>Oct</v>
      </c>
      <c r="E1029" s="9" t="str">
        <f xml:space="preserve">  "Q" &amp;  ( 1 + QUOTIENT('Calendar Tab'!$C1029-1, 3))</f>
        <v>Q4</v>
      </c>
      <c r="F1029" s="8">
        <f>YEAR('Calendar Tab'!$B1029)</f>
        <v>2012</v>
      </c>
      <c r="G1029" s="8">
        <f>WEEKDAY('Calendar Tab'!$B1029)</f>
        <v>4</v>
      </c>
      <c r="H1029" s="8" t="str">
        <f>TEXT('Calendar Tab'!$B1029, "ddd")</f>
        <v>Wed</v>
      </c>
      <c r="I1029" s="8">
        <f>INT(TEXT('Calendar Tab'!$B1029, "d"))</f>
        <v>24</v>
      </c>
      <c r="J1029" s="8" t="str">
        <f>'Calendar Tab'!$F1029 &amp;"-" &amp;'Calendar Tab'!$E1029</f>
        <v>2012-Q4</v>
      </c>
      <c r="K1029" s="8" t="str">
        <f>'Calendar Tab'!$F1029 &amp; "-" &amp; 'Calendar Tab'!$D1029</f>
        <v>2012-Oct</v>
      </c>
      <c r="L1029" s="8">
        <f>'Calendar Tab'!$F1029 *100 +'Calendar Tab'!$C1029</f>
        <v>201210</v>
      </c>
    </row>
    <row r="1030" spans="1:12">
      <c r="A1030" s="5">
        <f>'Calendar Tab'!$F1030*10000 + 'Calendar Tab'!$C1030*100 +'Calendar Tab'!$I1030</f>
        <v>20121025</v>
      </c>
      <c r="B1030" s="4">
        <v>41207</v>
      </c>
      <c r="C1030" s="5">
        <f>INT(TEXT('Calendar Tab'!$B1030, "m"))</f>
        <v>10</v>
      </c>
      <c r="D1030" s="5" t="str">
        <f>TEXT('Calendar Tab'!$B1030, "mmm")</f>
        <v>Oct</v>
      </c>
      <c r="E1030" s="6" t="str">
        <f xml:space="preserve">  "Q" &amp;  ( 1 + QUOTIENT('Calendar Tab'!$C1030-1, 3))</f>
        <v>Q4</v>
      </c>
      <c r="F1030" s="5">
        <f>YEAR('Calendar Tab'!$B1030)</f>
        <v>2012</v>
      </c>
      <c r="G1030" s="5">
        <f>WEEKDAY('Calendar Tab'!$B1030)</f>
        <v>5</v>
      </c>
      <c r="H1030" s="5" t="str">
        <f>TEXT('Calendar Tab'!$B1030, "ddd")</f>
        <v>Thu</v>
      </c>
      <c r="I1030" s="5">
        <f>INT(TEXT('Calendar Tab'!$B1030, "d"))</f>
        <v>25</v>
      </c>
      <c r="J1030" s="5" t="str">
        <f>'Calendar Tab'!$F1030 &amp;"-" &amp;'Calendar Tab'!$E1030</f>
        <v>2012-Q4</v>
      </c>
      <c r="K1030" s="5" t="str">
        <f>'Calendar Tab'!$F1030 &amp; "-" &amp; 'Calendar Tab'!$D1030</f>
        <v>2012-Oct</v>
      </c>
      <c r="L1030" s="5">
        <f>'Calendar Tab'!$F1030 *100 +'Calendar Tab'!$C1030</f>
        <v>201210</v>
      </c>
    </row>
    <row r="1031" spans="1:12">
      <c r="A1031" s="8">
        <f>'Calendar Tab'!$F1031*10000 + 'Calendar Tab'!$C1031*100 +'Calendar Tab'!$I1031</f>
        <v>20121026</v>
      </c>
      <c r="B1031" s="7">
        <v>41208</v>
      </c>
      <c r="C1031" s="8">
        <f>INT(TEXT('Calendar Tab'!$B1031, "m"))</f>
        <v>10</v>
      </c>
      <c r="D1031" s="8" t="str">
        <f>TEXT('Calendar Tab'!$B1031, "mmm")</f>
        <v>Oct</v>
      </c>
      <c r="E1031" s="9" t="str">
        <f xml:space="preserve">  "Q" &amp;  ( 1 + QUOTIENT('Calendar Tab'!$C1031-1, 3))</f>
        <v>Q4</v>
      </c>
      <c r="F1031" s="8">
        <f>YEAR('Calendar Tab'!$B1031)</f>
        <v>2012</v>
      </c>
      <c r="G1031" s="8">
        <f>WEEKDAY('Calendar Tab'!$B1031)</f>
        <v>6</v>
      </c>
      <c r="H1031" s="8" t="str">
        <f>TEXT('Calendar Tab'!$B1031, "ddd")</f>
        <v>Fri</v>
      </c>
      <c r="I1031" s="8">
        <f>INT(TEXT('Calendar Tab'!$B1031, "d"))</f>
        <v>26</v>
      </c>
      <c r="J1031" s="8" t="str">
        <f>'Calendar Tab'!$F1031 &amp;"-" &amp;'Calendar Tab'!$E1031</f>
        <v>2012-Q4</v>
      </c>
      <c r="K1031" s="8" t="str">
        <f>'Calendar Tab'!$F1031 &amp; "-" &amp; 'Calendar Tab'!$D1031</f>
        <v>2012-Oct</v>
      </c>
      <c r="L1031" s="8">
        <f>'Calendar Tab'!$F1031 *100 +'Calendar Tab'!$C1031</f>
        <v>201210</v>
      </c>
    </row>
    <row r="1032" spans="1:12">
      <c r="A1032" s="5">
        <f>'Calendar Tab'!$F1032*10000 + 'Calendar Tab'!$C1032*100 +'Calendar Tab'!$I1032</f>
        <v>20121027</v>
      </c>
      <c r="B1032" s="4">
        <v>41209</v>
      </c>
      <c r="C1032" s="5">
        <f>INT(TEXT('Calendar Tab'!$B1032, "m"))</f>
        <v>10</v>
      </c>
      <c r="D1032" s="5" t="str">
        <f>TEXT('Calendar Tab'!$B1032, "mmm")</f>
        <v>Oct</v>
      </c>
      <c r="E1032" s="6" t="str">
        <f xml:space="preserve">  "Q" &amp;  ( 1 + QUOTIENT('Calendar Tab'!$C1032-1, 3))</f>
        <v>Q4</v>
      </c>
      <c r="F1032" s="5">
        <f>YEAR('Calendar Tab'!$B1032)</f>
        <v>2012</v>
      </c>
      <c r="G1032" s="5">
        <f>WEEKDAY('Calendar Tab'!$B1032)</f>
        <v>7</v>
      </c>
      <c r="H1032" s="5" t="str">
        <f>TEXT('Calendar Tab'!$B1032, "ddd")</f>
        <v>Sat</v>
      </c>
      <c r="I1032" s="5">
        <f>INT(TEXT('Calendar Tab'!$B1032, "d"))</f>
        <v>27</v>
      </c>
      <c r="J1032" s="5" t="str">
        <f>'Calendar Tab'!$F1032 &amp;"-" &amp;'Calendar Tab'!$E1032</f>
        <v>2012-Q4</v>
      </c>
      <c r="K1032" s="5" t="str">
        <f>'Calendar Tab'!$F1032 &amp; "-" &amp; 'Calendar Tab'!$D1032</f>
        <v>2012-Oct</v>
      </c>
      <c r="L1032" s="5">
        <f>'Calendar Tab'!$F1032 *100 +'Calendar Tab'!$C1032</f>
        <v>201210</v>
      </c>
    </row>
    <row r="1033" spans="1:12">
      <c r="A1033" s="8">
        <f>'Calendar Tab'!$F1033*10000 + 'Calendar Tab'!$C1033*100 +'Calendar Tab'!$I1033</f>
        <v>20121028</v>
      </c>
      <c r="B1033" s="7">
        <v>41210</v>
      </c>
      <c r="C1033" s="8">
        <f>INT(TEXT('Calendar Tab'!$B1033, "m"))</f>
        <v>10</v>
      </c>
      <c r="D1033" s="8" t="str">
        <f>TEXT('Calendar Tab'!$B1033, "mmm")</f>
        <v>Oct</v>
      </c>
      <c r="E1033" s="9" t="str">
        <f xml:space="preserve">  "Q" &amp;  ( 1 + QUOTIENT('Calendar Tab'!$C1033-1, 3))</f>
        <v>Q4</v>
      </c>
      <c r="F1033" s="8">
        <f>YEAR('Calendar Tab'!$B1033)</f>
        <v>2012</v>
      </c>
      <c r="G1033" s="8">
        <f>WEEKDAY('Calendar Tab'!$B1033)</f>
        <v>1</v>
      </c>
      <c r="H1033" s="8" t="str">
        <f>TEXT('Calendar Tab'!$B1033, "ddd")</f>
        <v>Sun</v>
      </c>
      <c r="I1033" s="8">
        <f>INT(TEXT('Calendar Tab'!$B1033, "d"))</f>
        <v>28</v>
      </c>
      <c r="J1033" s="8" t="str">
        <f>'Calendar Tab'!$F1033 &amp;"-" &amp;'Calendar Tab'!$E1033</f>
        <v>2012-Q4</v>
      </c>
      <c r="K1033" s="8" t="str">
        <f>'Calendar Tab'!$F1033 &amp; "-" &amp; 'Calendar Tab'!$D1033</f>
        <v>2012-Oct</v>
      </c>
      <c r="L1033" s="8">
        <f>'Calendar Tab'!$F1033 *100 +'Calendar Tab'!$C1033</f>
        <v>201210</v>
      </c>
    </row>
    <row r="1034" spans="1:12">
      <c r="A1034" s="5">
        <f>'Calendar Tab'!$F1034*10000 + 'Calendar Tab'!$C1034*100 +'Calendar Tab'!$I1034</f>
        <v>20121029</v>
      </c>
      <c r="B1034" s="4">
        <v>41211</v>
      </c>
      <c r="C1034" s="5">
        <f>INT(TEXT('Calendar Tab'!$B1034, "m"))</f>
        <v>10</v>
      </c>
      <c r="D1034" s="5" t="str">
        <f>TEXT('Calendar Tab'!$B1034, "mmm")</f>
        <v>Oct</v>
      </c>
      <c r="E1034" s="6" t="str">
        <f xml:space="preserve">  "Q" &amp;  ( 1 + QUOTIENT('Calendar Tab'!$C1034-1, 3))</f>
        <v>Q4</v>
      </c>
      <c r="F1034" s="5">
        <f>YEAR('Calendar Tab'!$B1034)</f>
        <v>2012</v>
      </c>
      <c r="G1034" s="5">
        <f>WEEKDAY('Calendar Tab'!$B1034)</f>
        <v>2</v>
      </c>
      <c r="H1034" s="5" t="str">
        <f>TEXT('Calendar Tab'!$B1034, "ddd")</f>
        <v>Mon</v>
      </c>
      <c r="I1034" s="5">
        <f>INT(TEXT('Calendar Tab'!$B1034, "d"))</f>
        <v>29</v>
      </c>
      <c r="J1034" s="5" t="str">
        <f>'Calendar Tab'!$F1034 &amp;"-" &amp;'Calendar Tab'!$E1034</f>
        <v>2012-Q4</v>
      </c>
      <c r="K1034" s="5" t="str">
        <f>'Calendar Tab'!$F1034 &amp; "-" &amp; 'Calendar Tab'!$D1034</f>
        <v>2012-Oct</v>
      </c>
      <c r="L1034" s="5">
        <f>'Calendar Tab'!$F1034 *100 +'Calendar Tab'!$C1034</f>
        <v>201210</v>
      </c>
    </row>
    <row r="1035" spans="1:12">
      <c r="A1035" s="8">
        <f>'Calendar Tab'!$F1035*10000 + 'Calendar Tab'!$C1035*100 +'Calendar Tab'!$I1035</f>
        <v>20121030</v>
      </c>
      <c r="B1035" s="7">
        <v>41212</v>
      </c>
      <c r="C1035" s="8">
        <f>INT(TEXT('Calendar Tab'!$B1035, "m"))</f>
        <v>10</v>
      </c>
      <c r="D1035" s="8" t="str">
        <f>TEXT('Calendar Tab'!$B1035, "mmm")</f>
        <v>Oct</v>
      </c>
      <c r="E1035" s="9" t="str">
        <f xml:space="preserve">  "Q" &amp;  ( 1 + QUOTIENT('Calendar Tab'!$C1035-1, 3))</f>
        <v>Q4</v>
      </c>
      <c r="F1035" s="8">
        <f>YEAR('Calendar Tab'!$B1035)</f>
        <v>2012</v>
      </c>
      <c r="G1035" s="8">
        <f>WEEKDAY('Calendar Tab'!$B1035)</f>
        <v>3</v>
      </c>
      <c r="H1035" s="8" t="str">
        <f>TEXT('Calendar Tab'!$B1035, "ddd")</f>
        <v>Tue</v>
      </c>
      <c r="I1035" s="8">
        <f>INT(TEXT('Calendar Tab'!$B1035, "d"))</f>
        <v>30</v>
      </c>
      <c r="J1035" s="8" t="str">
        <f>'Calendar Tab'!$F1035 &amp;"-" &amp;'Calendar Tab'!$E1035</f>
        <v>2012-Q4</v>
      </c>
      <c r="K1035" s="8" t="str">
        <f>'Calendar Tab'!$F1035 &amp; "-" &amp; 'Calendar Tab'!$D1035</f>
        <v>2012-Oct</v>
      </c>
      <c r="L1035" s="8">
        <f>'Calendar Tab'!$F1035 *100 +'Calendar Tab'!$C1035</f>
        <v>201210</v>
      </c>
    </row>
    <row r="1036" spans="1:12">
      <c r="A1036" s="5">
        <f>'Calendar Tab'!$F1036*10000 + 'Calendar Tab'!$C1036*100 +'Calendar Tab'!$I1036</f>
        <v>20121031</v>
      </c>
      <c r="B1036" s="4">
        <v>41213</v>
      </c>
      <c r="C1036" s="5">
        <f>INT(TEXT('Calendar Tab'!$B1036, "m"))</f>
        <v>10</v>
      </c>
      <c r="D1036" s="5" t="str">
        <f>TEXT('Calendar Tab'!$B1036, "mmm")</f>
        <v>Oct</v>
      </c>
      <c r="E1036" s="6" t="str">
        <f xml:space="preserve">  "Q" &amp;  ( 1 + QUOTIENT('Calendar Tab'!$C1036-1, 3))</f>
        <v>Q4</v>
      </c>
      <c r="F1036" s="5">
        <f>YEAR('Calendar Tab'!$B1036)</f>
        <v>2012</v>
      </c>
      <c r="G1036" s="5">
        <f>WEEKDAY('Calendar Tab'!$B1036)</f>
        <v>4</v>
      </c>
      <c r="H1036" s="5" t="str">
        <f>TEXT('Calendar Tab'!$B1036, "ddd")</f>
        <v>Wed</v>
      </c>
      <c r="I1036" s="5">
        <f>INT(TEXT('Calendar Tab'!$B1036, "d"))</f>
        <v>31</v>
      </c>
      <c r="J1036" s="5" t="str">
        <f>'Calendar Tab'!$F1036 &amp;"-" &amp;'Calendar Tab'!$E1036</f>
        <v>2012-Q4</v>
      </c>
      <c r="K1036" s="5" t="str">
        <f>'Calendar Tab'!$F1036 &amp; "-" &amp; 'Calendar Tab'!$D1036</f>
        <v>2012-Oct</v>
      </c>
      <c r="L1036" s="5">
        <f>'Calendar Tab'!$F1036 *100 +'Calendar Tab'!$C1036</f>
        <v>201210</v>
      </c>
    </row>
    <row r="1037" spans="1:12">
      <c r="A1037" s="8">
        <f>'Calendar Tab'!$F1037*10000 + 'Calendar Tab'!$C1037*100 +'Calendar Tab'!$I1037</f>
        <v>20121101</v>
      </c>
      <c r="B1037" s="7">
        <v>41214</v>
      </c>
      <c r="C1037" s="8">
        <f>INT(TEXT('Calendar Tab'!$B1037, "m"))</f>
        <v>11</v>
      </c>
      <c r="D1037" s="8" t="str">
        <f>TEXT('Calendar Tab'!$B1037, "mmm")</f>
        <v>Nov</v>
      </c>
      <c r="E1037" s="9" t="str">
        <f xml:space="preserve">  "Q" &amp;  ( 1 + QUOTIENT('Calendar Tab'!$C1037-1, 3))</f>
        <v>Q4</v>
      </c>
      <c r="F1037" s="8">
        <f>YEAR('Calendar Tab'!$B1037)</f>
        <v>2012</v>
      </c>
      <c r="G1037" s="8">
        <f>WEEKDAY('Calendar Tab'!$B1037)</f>
        <v>5</v>
      </c>
      <c r="H1037" s="8" t="str">
        <f>TEXT('Calendar Tab'!$B1037, "ddd")</f>
        <v>Thu</v>
      </c>
      <c r="I1037" s="8">
        <f>INT(TEXT('Calendar Tab'!$B1037, "d"))</f>
        <v>1</v>
      </c>
      <c r="J1037" s="8" t="str">
        <f>'Calendar Tab'!$F1037 &amp;"-" &amp;'Calendar Tab'!$E1037</f>
        <v>2012-Q4</v>
      </c>
      <c r="K1037" s="8" t="str">
        <f>'Calendar Tab'!$F1037 &amp; "-" &amp; 'Calendar Tab'!$D1037</f>
        <v>2012-Nov</v>
      </c>
      <c r="L1037" s="8">
        <f>'Calendar Tab'!$F1037 *100 +'Calendar Tab'!$C1037</f>
        <v>201211</v>
      </c>
    </row>
    <row r="1038" spans="1:12">
      <c r="A1038" s="5">
        <f>'Calendar Tab'!$F1038*10000 + 'Calendar Tab'!$C1038*100 +'Calendar Tab'!$I1038</f>
        <v>20121102</v>
      </c>
      <c r="B1038" s="4">
        <v>41215</v>
      </c>
      <c r="C1038" s="5">
        <f>INT(TEXT('Calendar Tab'!$B1038, "m"))</f>
        <v>11</v>
      </c>
      <c r="D1038" s="5" t="str">
        <f>TEXT('Calendar Tab'!$B1038, "mmm")</f>
        <v>Nov</v>
      </c>
      <c r="E1038" s="6" t="str">
        <f xml:space="preserve">  "Q" &amp;  ( 1 + QUOTIENT('Calendar Tab'!$C1038-1, 3))</f>
        <v>Q4</v>
      </c>
      <c r="F1038" s="5">
        <f>YEAR('Calendar Tab'!$B1038)</f>
        <v>2012</v>
      </c>
      <c r="G1038" s="5">
        <f>WEEKDAY('Calendar Tab'!$B1038)</f>
        <v>6</v>
      </c>
      <c r="H1038" s="5" t="str">
        <f>TEXT('Calendar Tab'!$B1038, "ddd")</f>
        <v>Fri</v>
      </c>
      <c r="I1038" s="5">
        <f>INT(TEXT('Calendar Tab'!$B1038, "d"))</f>
        <v>2</v>
      </c>
      <c r="J1038" s="5" t="str">
        <f>'Calendar Tab'!$F1038 &amp;"-" &amp;'Calendar Tab'!$E1038</f>
        <v>2012-Q4</v>
      </c>
      <c r="K1038" s="5" t="str">
        <f>'Calendar Tab'!$F1038 &amp; "-" &amp; 'Calendar Tab'!$D1038</f>
        <v>2012-Nov</v>
      </c>
      <c r="L1038" s="5">
        <f>'Calendar Tab'!$F1038 *100 +'Calendar Tab'!$C1038</f>
        <v>201211</v>
      </c>
    </row>
    <row r="1039" spans="1:12">
      <c r="A1039" s="8">
        <f>'Calendar Tab'!$F1039*10000 + 'Calendar Tab'!$C1039*100 +'Calendar Tab'!$I1039</f>
        <v>20121103</v>
      </c>
      <c r="B1039" s="7">
        <v>41216</v>
      </c>
      <c r="C1039" s="8">
        <f>INT(TEXT('Calendar Tab'!$B1039, "m"))</f>
        <v>11</v>
      </c>
      <c r="D1039" s="8" t="str">
        <f>TEXT('Calendar Tab'!$B1039, "mmm")</f>
        <v>Nov</v>
      </c>
      <c r="E1039" s="9" t="str">
        <f xml:space="preserve">  "Q" &amp;  ( 1 + QUOTIENT('Calendar Tab'!$C1039-1, 3))</f>
        <v>Q4</v>
      </c>
      <c r="F1039" s="8">
        <f>YEAR('Calendar Tab'!$B1039)</f>
        <v>2012</v>
      </c>
      <c r="G1039" s="8">
        <f>WEEKDAY('Calendar Tab'!$B1039)</f>
        <v>7</v>
      </c>
      <c r="H1039" s="8" t="str">
        <f>TEXT('Calendar Tab'!$B1039, "ddd")</f>
        <v>Sat</v>
      </c>
      <c r="I1039" s="8">
        <f>INT(TEXT('Calendar Tab'!$B1039, "d"))</f>
        <v>3</v>
      </c>
      <c r="J1039" s="8" t="str">
        <f>'Calendar Tab'!$F1039 &amp;"-" &amp;'Calendar Tab'!$E1039</f>
        <v>2012-Q4</v>
      </c>
      <c r="K1039" s="8" t="str">
        <f>'Calendar Tab'!$F1039 &amp; "-" &amp; 'Calendar Tab'!$D1039</f>
        <v>2012-Nov</v>
      </c>
      <c r="L1039" s="8">
        <f>'Calendar Tab'!$F1039 *100 +'Calendar Tab'!$C1039</f>
        <v>201211</v>
      </c>
    </row>
    <row r="1040" spans="1:12">
      <c r="A1040" s="5">
        <f>'Calendar Tab'!$F1040*10000 + 'Calendar Tab'!$C1040*100 +'Calendar Tab'!$I1040</f>
        <v>20121104</v>
      </c>
      <c r="B1040" s="4">
        <v>41217</v>
      </c>
      <c r="C1040" s="5">
        <f>INT(TEXT('Calendar Tab'!$B1040, "m"))</f>
        <v>11</v>
      </c>
      <c r="D1040" s="5" t="str">
        <f>TEXT('Calendar Tab'!$B1040, "mmm")</f>
        <v>Nov</v>
      </c>
      <c r="E1040" s="6" t="str">
        <f xml:space="preserve">  "Q" &amp;  ( 1 + QUOTIENT('Calendar Tab'!$C1040-1, 3))</f>
        <v>Q4</v>
      </c>
      <c r="F1040" s="5">
        <f>YEAR('Calendar Tab'!$B1040)</f>
        <v>2012</v>
      </c>
      <c r="G1040" s="5">
        <f>WEEKDAY('Calendar Tab'!$B1040)</f>
        <v>1</v>
      </c>
      <c r="H1040" s="5" t="str">
        <f>TEXT('Calendar Tab'!$B1040, "ddd")</f>
        <v>Sun</v>
      </c>
      <c r="I1040" s="5">
        <f>INT(TEXT('Calendar Tab'!$B1040, "d"))</f>
        <v>4</v>
      </c>
      <c r="J1040" s="5" t="str">
        <f>'Calendar Tab'!$F1040 &amp;"-" &amp;'Calendar Tab'!$E1040</f>
        <v>2012-Q4</v>
      </c>
      <c r="K1040" s="5" t="str">
        <f>'Calendar Tab'!$F1040 &amp; "-" &amp; 'Calendar Tab'!$D1040</f>
        <v>2012-Nov</v>
      </c>
      <c r="L1040" s="5">
        <f>'Calendar Tab'!$F1040 *100 +'Calendar Tab'!$C1040</f>
        <v>201211</v>
      </c>
    </row>
    <row r="1041" spans="1:12">
      <c r="A1041" s="8">
        <f>'Calendar Tab'!$F1041*10000 + 'Calendar Tab'!$C1041*100 +'Calendar Tab'!$I1041</f>
        <v>20121105</v>
      </c>
      <c r="B1041" s="7">
        <v>41218</v>
      </c>
      <c r="C1041" s="8">
        <f>INT(TEXT('Calendar Tab'!$B1041, "m"))</f>
        <v>11</v>
      </c>
      <c r="D1041" s="8" t="str">
        <f>TEXT('Calendar Tab'!$B1041, "mmm")</f>
        <v>Nov</v>
      </c>
      <c r="E1041" s="9" t="str">
        <f xml:space="preserve">  "Q" &amp;  ( 1 + QUOTIENT('Calendar Tab'!$C1041-1, 3))</f>
        <v>Q4</v>
      </c>
      <c r="F1041" s="8">
        <f>YEAR('Calendar Tab'!$B1041)</f>
        <v>2012</v>
      </c>
      <c r="G1041" s="8">
        <f>WEEKDAY('Calendar Tab'!$B1041)</f>
        <v>2</v>
      </c>
      <c r="H1041" s="8" t="str">
        <f>TEXT('Calendar Tab'!$B1041, "ddd")</f>
        <v>Mon</v>
      </c>
      <c r="I1041" s="8">
        <f>INT(TEXT('Calendar Tab'!$B1041, "d"))</f>
        <v>5</v>
      </c>
      <c r="J1041" s="8" t="str">
        <f>'Calendar Tab'!$F1041 &amp;"-" &amp;'Calendar Tab'!$E1041</f>
        <v>2012-Q4</v>
      </c>
      <c r="K1041" s="8" t="str">
        <f>'Calendar Tab'!$F1041 &amp; "-" &amp; 'Calendar Tab'!$D1041</f>
        <v>2012-Nov</v>
      </c>
      <c r="L1041" s="8">
        <f>'Calendar Tab'!$F1041 *100 +'Calendar Tab'!$C1041</f>
        <v>201211</v>
      </c>
    </row>
    <row r="1042" spans="1:12">
      <c r="A1042" s="5">
        <f>'Calendar Tab'!$F1042*10000 + 'Calendar Tab'!$C1042*100 +'Calendar Tab'!$I1042</f>
        <v>20121106</v>
      </c>
      <c r="B1042" s="4">
        <v>41219</v>
      </c>
      <c r="C1042" s="5">
        <f>INT(TEXT('Calendar Tab'!$B1042, "m"))</f>
        <v>11</v>
      </c>
      <c r="D1042" s="5" t="str">
        <f>TEXT('Calendar Tab'!$B1042, "mmm")</f>
        <v>Nov</v>
      </c>
      <c r="E1042" s="6" t="str">
        <f xml:space="preserve">  "Q" &amp;  ( 1 + QUOTIENT('Calendar Tab'!$C1042-1, 3))</f>
        <v>Q4</v>
      </c>
      <c r="F1042" s="5">
        <f>YEAR('Calendar Tab'!$B1042)</f>
        <v>2012</v>
      </c>
      <c r="G1042" s="5">
        <f>WEEKDAY('Calendar Tab'!$B1042)</f>
        <v>3</v>
      </c>
      <c r="H1042" s="5" t="str">
        <f>TEXT('Calendar Tab'!$B1042, "ddd")</f>
        <v>Tue</v>
      </c>
      <c r="I1042" s="5">
        <f>INT(TEXT('Calendar Tab'!$B1042, "d"))</f>
        <v>6</v>
      </c>
      <c r="J1042" s="5" t="str">
        <f>'Calendar Tab'!$F1042 &amp;"-" &amp;'Calendar Tab'!$E1042</f>
        <v>2012-Q4</v>
      </c>
      <c r="K1042" s="5" t="str">
        <f>'Calendar Tab'!$F1042 &amp; "-" &amp; 'Calendar Tab'!$D1042</f>
        <v>2012-Nov</v>
      </c>
      <c r="L1042" s="5">
        <f>'Calendar Tab'!$F1042 *100 +'Calendar Tab'!$C1042</f>
        <v>201211</v>
      </c>
    </row>
    <row r="1043" spans="1:12">
      <c r="A1043" s="8">
        <f>'Calendar Tab'!$F1043*10000 + 'Calendar Tab'!$C1043*100 +'Calendar Tab'!$I1043</f>
        <v>20121107</v>
      </c>
      <c r="B1043" s="7">
        <v>41220</v>
      </c>
      <c r="C1043" s="8">
        <f>INT(TEXT('Calendar Tab'!$B1043, "m"))</f>
        <v>11</v>
      </c>
      <c r="D1043" s="8" t="str">
        <f>TEXT('Calendar Tab'!$B1043, "mmm")</f>
        <v>Nov</v>
      </c>
      <c r="E1043" s="9" t="str">
        <f xml:space="preserve">  "Q" &amp;  ( 1 + QUOTIENT('Calendar Tab'!$C1043-1, 3))</f>
        <v>Q4</v>
      </c>
      <c r="F1043" s="8">
        <f>YEAR('Calendar Tab'!$B1043)</f>
        <v>2012</v>
      </c>
      <c r="G1043" s="8">
        <f>WEEKDAY('Calendar Tab'!$B1043)</f>
        <v>4</v>
      </c>
      <c r="H1043" s="8" t="str">
        <f>TEXT('Calendar Tab'!$B1043, "ddd")</f>
        <v>Wed</v>
      </c>
      <c r="I1043" s="8">
        <f>INT(TEXT('Calendar Tab'!$B1043, "d"))</f>
        <v>7</v>
      </c>
      <c r="J1043" s="8" t="str">
        <f>'Calendar Tab'!$F1043 &amp;"-" &amp;'Calendar Tab'!$E1043</f>
        <v>2012-Q4</v>
      </c>
      <c r="K1043" s="8" t="str">
        <f>'Calendar Tab'!$F1043 &amp; "-" &amp; 'Calendar Tab'!$D1043</f>
        <v>2012-Nov</v>
      </c>
      <c r="L1043" s="8">
        <f>'Calendar Tab'!$F1043 *100 +'Calendar Tab'!$C1043</f>
        <v>201211</v>
      </c>
    </row>
    <row r="1044" spans="1:12">
      <c r="A1044" s="5">
        <f>'Calendar Tab'!$F1044*10000 + 'Calendar Tab'!$C1044*100 +'Calendar Tab'!$I1044</f>
        <v>20121108</v>
      </c>
      <c r="B1044" s="4">
        <v>41221</v>
      </c>
      <c r="C1044" s="5">
        <f>INT(TEXT('Calendar Tab'!$B1044, "m"))</f>
        <v>11</v>
      </c>
      <c r="D1044" s="5" t="str">
        <f>TEXT('Calendar Tab'!$B1044, "mmm")</f>
        <v>Nov</v>
      </c>
      <c r="E1044" s="6" t="str">
        <f xml:space="preserve">  "Q" &amp;  ( 1 + QUOTIENT('Calendar Tab'!$C1044-1, 3))</f>
        <v>Q4</v>
      </c>
      <c r="F1044" s="5">
        <f>YEAR('Calendar Tab'!$B1044)</f>
        <v>2012</v>
      </c>
      <c r="G1044" s="5">
        <f>WEEKDAY('Calendar Tab'!$B1044)</f>
        <v>5</v>
      </c>
      <c r="H1044" s="5" t="str">
        <f>TEXT('Calendar Tab'!$B1044, "ddd")</f>
        <v>Thu</v>
      </c>
      <c r="I1044" s="5">
        <f>INT(TEXT('Calendar Tab'!$B1044, "d"))</f>
        <v>8</v>
      </c>
      <c r="J1044" s="5" t="str">
        <f>'Calendar Tab'!$F1044 &amp;"-" &amp;'Calendar Tab'!$E1044</f>
        <v>2012-Q4</v>
      </c>
      <c r="K1044" s="5" t="str">
        <f>'Calendar Tab'!$F1044 &amp; "-" &amp; 'Calendar Tab'!$D1044</f>
        <v>2012-Nov</v>
      </c>
      <c r="L1044" s="5">
        <f>'Calendar Tab'!$F1044 *100 +'Calendar Tab'!$C1044</f>
        <v>201211</v>
      </c>
    </row>
    <row r="1045" spans="1:12">
      <c r="A1045" s="8">
        <f>'Calendar Tab'!$F1045*10000 + 'Calendar Tab'!$C1045*100 +'Calendar Tab'!$I1045</f>
        <v>20121109</v>
      </c>
      <c r="B1045" s="7">
        <v>41222</v>
      </c>
      <c r="C1045" s="8">
        <f>INT(TEXT('Calendar Tab'!$B1045, "m"))</f>
        <v>11</v>
      </c>
      <c r="D1045" s="8" t="str">
        <f>TEXT('Calendar Tab'!$B1045, "mmm")</f>
        <v>Nov</v>
      </c>
      <c r="E1045" s="9" t="str">
        <f xml:space="preserve">  "Q" &amp;  ( 1 + QUOTIENT('Calendar Tab'!$C1045-1, 3))</f>
        <v>Q4</v>
      </c>
      <c r="F1045" s="8">
        <f>YEAR('Calendar Tab'!$B1045)</f>
        <v>2012</v>
      </c>
      <c r="G1045" s="8">
        <f>WEEKDAY('Calendar Tab'!$B1045)</f>
        <v>6</v>
      </c>
      <c r="H1045" s="8" t="str">
        <f>TEXT('Calendar Tab'!$B1045, "ddd")</f>
        <v>Fri</v>
      </c>
      <c r="I1045" s="8">
        <f>INT(TEXT('Calendar Tab'!$B1045, "d"))</f>
        <v>9</v>
      </c>
      <c r="J1045" s="8" t="str">
        <f>'Calendar Tab'!$F1045 &amp;"-" &amp;'Calendar Tab'!$E1045</f>
        <v>2012-Q4</v>
      </c>
      <c r="K1045" s="8" t="str">
        <f>'Calendar Tab'!$F1045 &amp; "-" &amp; 'Calendar Tab'!$D1045</f>
        <v>2012-Nov</v>
      </c>
      <c r="L1045" s="8">
        <f>'Calendar Tab'!$F1045 *100 +'Calendar Tab'!$C1045</f>
        <v>201211</v>
      </c>
    </row>
    <row r="1046" spans="1:12">
      <c r="A1046" s="5">
        <f>'Calendar Tab'!$F1046*10000 + 'Calendar Tab'!$C1046*100 +'Calendar Tab'!$I1046</f>
        <v>20121110</v>
      </c>
      <c r="B1046" s="4">
        <v>41223</v>
      </c>
      <c r="C1046" s="5">
        <f>INT(TEXT('Calendar Tab'!$B1046, "m"))</f>
        <v>11</v>
      </c>
      <c r="D1046" s="5" t="str">
        <f>TEXT('Calendar Tab'!$B1046, "mmm")</f>
        <v>Nov</v>
      </c>
      <c r="E1046" s="6" t="str">
        <f xml:space="preserve">  "Q" &amp;  ( 1 + QUOTIENT('Calendar Tab'!$C1046-1, 3))</f>
        <v>Q4</v>
      </c>
      <c r="F1046" s="5">
        <f>YEAR('Calendar Tab'!$B1046)</f>
        <v>2012</v>
      </c>
      <c r="G1046" s="5">
        <f>WEEKDAY('Calendar Tab'!$B1046)</f>
        <v>7</v>
      </c>
      <c r="H1046" s="5" t="str">
        <f>TEXT('Calendar Tab'!$B1046, "ddd")</f>
        <v>Sat</v>
      </c>
      <c r="I1046" s="5">
        <f>INT(TEXT('Calendar Tab'!$B1046, "d"))</f>
        <v>10</v>
      </c>
      <c r="J1046" s="5" t="str">
        <f>'Calendar Tab'!$F1046 &amp;"-" &amp;'Calendar Tab'!$E1046</f>
        <v>2012-Q4</v>
      </c>
      <c r="K1046" s="5" t="str">
        <f>'Calendar Tab'!$F1046 &amp; "-" &amp; 'Calendar Tab'!$D1046</f>
        <v>2012-Nov</v>
      </c>
      <c r="L1046" s="5">
        <f>'Calendar Tab'!$F1046 *100 +'Calendar Tab'!$C1046</f>
        <v>201211</v>
      </c>
    </row>
    <row r="1047" spans="1:12">
      <c r="A1047" s="8">
        <f>'Calendar Tab'!$F1047*10000 + 'Calendar Tab'!$C1047*100 +'Calendar Tab'!$I1047</f>
        <v>20121111</v>
      </c>
      <c r="B1047" s="7">
        <v>41224</v>
      </c>
      <c r="C1047" s="8">
        <f>INT(TEXT('Calendar Tab'!$B1047, "m"))</f>
        <v>11</v>
      </c>
      <c r="D1047" s="8" t="str">
        <f>TEXT('Calendar Tab'!$B1047, "mmm")</f>
        <v>Nov</v>
      </c>
      <c r="E1047" s="9" t="str">
        <f xml:space="preserve">  "Q" &amp;  ( 1 + QUOTIENT('Calendar Tab'!$C1047-1, 3))</f>
        <v>Q4</v>
      </c>
      <c r="F1047" s="8">
        <f>YEAR('Calendar Tab'!$B1047)</f>
        <v>2012</v>
      </c>
      <c r="G1047" s="8">
        <f>WEEKDAY('Calendar Tab'!$B1047)</f>
        <v>1</v>
      </c>
      <c r="H1047" s="8" t="str">
        <f>TEXT('Calendar Tab'!$B1047, "ddd")</f>
        <v>Sun</v>
      </c>
      <c r="I1047" s="8">
        <f>INT(TEXT('Calendar Tab'!$B1047, "d"))</f>
        <v>11</v>
      </c>
      <c r="J1047" s="8" t="str">
        <f>'Calendar Tab'!$F1047 &amp;"-" &amp;'Calendar Tab'!$E1047</f>
        <v>2012-Q4</v>
      </c>
      <c r="K1047" s="8" t="str">
        <f>'Calendar Tab'!$F1047 &amp; "-" &amp; 'Calendar Tab'!$D1047</f>
        <v>2012-Nov</v>
      </c>
      <c r="L1047" s="8">
        <f>'Calendar Tab'!$F1047 *100 +'Calendar Tab'!$C1047</f>
        <v>201211</v>
      </c>
    </row>
    <row r="1048" spans="1:12">
      <c r="A1048" s="5">
        <f>'Calendar Tab'!$F1048*10000 + 'Calendar Tab'!$C1048*100 +'Calendar Tab'!$I1048</f>
        <v>20121112</v>
      </c>
      <c r="B1048" s="4">
        <v>41225</v>
      </c>
      <c r="C1048" s="5">
        <f>INT(TEXT('Calendar Tab'!$B1048, "m"))</f>
        <v>11</v>
      </c>
      <c r="D1048" s="5" t="str">
        <f>TEXT('Calendar Tab'!$B1048, "mmm")</f>
        <v>Nov</v>
      </c>
      <c r="E1048" s="6" t="str">
        <f xml:space="preserve">  "Q" &amp;  ( 1 + QUOTIENT('Calendar Tab'!$C1048-1, 3))</f>
        <v>Q4</v>
      </c>
      <c r="F1048" s="5">
        <f>YEAR('Calendar Tab'!$B1048)</f>
        <v>2012</v>
      </c>
      <c r="G1048" s="5">
        <f>WEEKDAY('Calendar Tab'!$B1048)</f>
        <v>2</v>
      </c>
      <c r="H1048" s="5" t="str">
        <f>TEXT('Calendar Tab'!$B1048, "ddd")</f>
        <v>Mon</v>
      </c>
      <c r="I1048" s="5">
        <f>INT(TEXT('Calendar Tab'!$B1048, "d"))</f>
        <v>12</v>
      </c>
      <c r="J1048" s="5" t="str">
        <f>'Calendar Tab'!$F1048 &amp;"-" &amp;'Calendar Tab'!$E1048</f>
        <v>2012-Q4</v>
      </c>
      <c r="K1048" s="5" t="str">
        <f>'Calendar Tab'!$F1048 &amp; "-" &amp; 'Calendar Tab'!$D1048</f>
        <v>2012-Nov</v>
      </c>
      <c r="L1048" s="5">
        <f>'Calendar Tab'!$F1048 *100 +'Calendar Tab'!$C1048</f>
        <v>201211</v>
      </c>
    </row>
    <row r="1049" spans="1:12">
      <c r="A1049" s="8">
        <f>'Calendar Tab'!$F1049*10000 + 'Calendar Tab'!$C1049*100 +'Calendar Tab'!$I1049</f>
        <v>20121113</v>
      </c>
      <c r="B1049" s="7">
        <v>41226</v>
      </c>
      <c r="C1049" s="8">
        <f>INT(TEXT('Calendar Tab'!$B1049, "m"))</f>
        <v>11</v>
      </c>
      <c r="D1049" s="8" t="str">
        <f>TEXT('Calendar Tab'!$B1049, "mmm")</f>
        <v>Nov</v>
      </c>
      <c r="E1049" s="9" t="str">
        <f xml:space="preserve">  "Q" &amp;  ( 1 + QUOTIENT('Calendar Tab'!$C1049-1, 3))</f>
        <v>Q4</v>
      </c>
      <c r="F1049" s="8">
        <f>YEAR('Calendar Tab'!$B1049)</f>
        <v>2012</v>
      </c>
      <c r="G1049" s="8">
        <f>WEEKDAY('Calendar Tab'!$B1049)</f>
        <v>3</v>
      </c>
      <c r="H1049" s="8" t="str">
        <f>TEXT('Calendar Tab'!$B1049, "ddd")</f>
        <v>Tue</v>
      </c>
      <c r="I1049" s="8">
        <f>INT(TEXT('Calendar Tab'!$B1049, "d"))</f>
        <v>13</v>
      </c>
      <c r="J1049" s="8" t="str">
        <f>'Calendar Tab'!$F1049 &amp;"-" &amp;'Calendar Tab'!$E1049</f>
        <v>2012-Q4</v>
      </c>
      <c r="K1049" s="8" t="str">
        <f>'Calendar Tab'!$F1049 &amp; "-" &amp; 'Calendar Tab'!$D1049</f>
        <v>2012-Nov</v>
      </c>
      <c r="L1049" s="8">
        <f>'Calendar Tab'!$F1049 *100 +'Calendar Tab'!$C1049</f>
        <v>201211</v>
      </c>
    </row>
    <row r="1050" spans="1:12">
      <c r="A1050" s="5">
        <f>'Calendar Tab'!$F1050*10000 + 'Calendar Tab'!$C1050*100 +'Calendar Tab'!$I1050</f>
        <v>20121114</v>
      </c>
      <c r="B1050" s="4">
        <v>41227</v>
      </c>
      <c r="C1050" s="5">
        <f>INT(TEXT('Calendar Tab'!$B1050, "m"))</f>
        <v>11</v>
      </c>
      <c r="D1050" s="5" t="str">
        <f>TEXT('Calendar Tab'!$B1050, "mmm")</f>
        <v>Nov</v>
      </c>
      <c r="E1050" s="6" t="str">
        <f xml:space="preserve">  "Q" &amp;  ( 1 + QUOTIENT('Calendar Tab'!$C1050-1, 3))</f>
        <v>Q4</v>
      </c>
      <c r="F1050" s="5">
        <f>YEAR('Calendar Tab'!$B1050)</f>
        <v>2012</v>
      </c>
      <c r="G1050" s="5">
        <f>WEEKDAY('Calendar Tab'!$B1050)</f>
        <v>4</v>
      </c>
      <c r="H1050" s="5" t="str">
        <f>TEXT('Calendar Tab'!$B1050, "ddd")</f>
        <v>Wed</v>
      </c>
      <c r="I1050" s="5">
        <f>INT(TEXT('Calendar Tab'!$B1050, "d"))</f>
        <v>14</v>
      </c>
      <c r="J1050" s="5" t="str">
        <f>'Calendar Tab'!$F1050 &amp;"-" &amp;'Calendar Tab'!$E1050</f>
        <v>2012-Q4</v>
      </c>
      <c r="K1050" s="5" t="str">
        <f>'Calendar Tab'!$F1050 &amp; "-" &amp; 'Calendar Tab'!$D1050</f>
        <v>2012-Nov</v>
      </c>
      <c r="L1050" s="5">
        <f>'Calendar Tab'!$F1050 *100 +'Calendar Tab'!$C1050</f>
        <v>201211</v>
      </c>
    </row>
    <row r="1051" spans="1:12">
      <c r="A1051" s="8">
        <f>'Calendar Tab'!$F1051*10000 + 'Calendar Tab'!$C1051*100 +'Calendar Tab'!$I1051</f>
        <v>20121115</v>
      </c>
      <c r="B1051" s="7">
        <v>41228</v>
      </c>
      <c r="C1051" s="8">
        <f>INT(TEXT('Calendar Tab'!$B1051, "m"))</f>
        <v>11</v>
      </c>
      <c r="D1051" s="8" t="str">
        <f>TEXT('Calendar Tab'!$B1051, "mmm")</f>
        <v>Nov</v>
      </c>
      <c r="E1051" s="9" t="str">
        <f xml:space="preserve">  "Q" &amp;  ( 1 + QUOTIENT('Calendar Tab'!$C1051-1, 3))</f>
        <v>Q4</v>
      </c>
      <c r="F1051" s="8">
        <f>YEAR('Calendar Tab'!$B1051)</f>
        <v>2012</v>
      </c>
      <c r="G1051" s="8">
        <f>WEEKDAY('Calendar Tab'!$B1051)</f>
        <v>5</v>
      </c>
      <c r="H1051" s="8" t="str">
        <f>TEXT('Calendar Tab'!$B1051, "ddd")</f>
        <v>Thu</v>
      </c>
      <c r="I1051" s="8">
        <f>INT(TEXT('Calendar Tab'!$B1051, "d"))</f>
        <v>15</v>
      </c>
      <c r="J1051" s="8" t="str">
        <f>'Calendar Tab'!$F1051 &amp;"-" &amp;'Calendar Tab'!$E1051</f>
        <v>2012-Q4</v>
      </c>
      <c r="K1051" s="8" t="str">
        <f>'Calendar Tab'!$F1051 &amp; "-" &amp; 'Calendar Tab'!$D1051</f>
        <v>2012-Nov</v>
      </c>
      <c r="L1051" s="8">
        <f>'Calendar Tab'!$F1051 *100 +'Calendar Tab'!$C1051</f>
        <v>201211</v>
      </c>
    </row>
    <row r="1052" spans="1:12">
      <c r="A1052" s="5">
        <f>'Calendar Tab'!$F1052*10000 + 'Calendar Tab'!$C1052*100 +'Calendar Tab'!$I1052</f>
        <v>20121116</v>
      </c>
      <c r="B1052" s="4">
        <v>41229</v>
      </c>
      <c r="C1052" s="5">
        <f>INT(TEXT('Calendar Tab'!$B1052, "m"))</f>
        <v>11</v>
      </c>
      <c r="D1052" s="5" t="str">
        <f>TEXT('Calendar Tab'!$B1052, "mmm")</f>
        <v>Nov</v>
      </c>
      <c r="E1052" s="6" t="str">
        <f xml:space="preserve">  "Q" &amp;  ( 1 + QUOTIENT('Calendar Tab'!$C1052-1, 3))</f>
        <v>Q4</v>
      </c>
      <c r="F1052" s="5">
        <f>YEAR('Calendar Tab'!$B1052)</f>
        <v>2012</v>
      </c>
      <c r="G1052" s="5">
        <f>WEEKDAY('Calendar Tab'!$B1052)</f>
        <v>6</v>
      </c>
      <c r="H1052" s="5" t="str">
        <f>TEXT('Calendar Tab'!$B1052, "ddd")</f>
        <v>Fri</v>
      </c>
      <c r="I1052" s="5">
        <f>INT(TEXT('Calendar Tab'!$B1052, "d"))</f>
        <v>16</v>
      </c>
      <c r="J1052" s="5" t="str">
        <f>'Calendar Tab'!$F1052 &amp;"-" &amp;'Calendar Tab'!$E1052</f>
        <v>2012-Q4</v>
      </c>
      <c r="K1052" s="5" t="str">
        <f>'Calendar Tab'!$F1052 &amp; "-" &amp; 'Calendar Tab'!$D1052</f>
        <v>2012-Nov</v>
      </c>
      <c r="L1052" s="5">
        <f>'Calendar Tab'!$F1052 *100 +'Calendar Tab'!$C1052</f>
        <v>201211</v>
      </c>
    </row>
    <row r="1053" spans="1:12">
      <c r="A1053" s="8">
        <f>'Calendar Tab'!$F1053*10000 + 'Calendar Tab'!$C1053*100 +'Calendar Tab'!$I1053</f>
        <v>20121117</v>
      </c>
      <c r="B1053" s="7">
        <v>41230</v>
      </c>
      <c r="C1053" s="8">
        <f>INT(TEXT('Calendar Tab'!$B1053, "m"))</f>
        <v>11</v>
      </c>
      <c r="D1053" s="8" t="str">
        <f>TEXT('Calendar Tab'!$B1053, "mmm")</f>
        <v>Nov</v>
      </c>
      <c r="E1053" s="9" t="str">
        <f xml:space="preserve">  "Q" &amp;  ( 1 + QUOTIENT('Calendar Tab'!$C1053-1, 3))</f>
        <v>Q4</v>
      </c>
      <c r="F1053" s="8">
        <f>YEAR('Calendar Tab'!$B1053)</f>
        <v>2012</v>
      </c>
      <c r="G1053" s="8">
        <f>WEEKDAY('Calendar Tab'!$B1053)</f>
        <v>7</v>
      </c>
      <c r="H1053" s="8" t="str">
        <f>TEXT('Calendar Tab'!$B1053, "ddd")</f>
        <v>Sat</v>
      </c>
      <c r="I1053" s="8">
        <f>INT(TEXT('Calendar Tab'!$B1053, "d"))</f>
        <v>17</v>
      </c>
      <c r="J1053" s="8" t="str">
        <f>'Calendar Tab'!$F1053 &amp;"-" &amp;'Calendar Tab'!$E1053</f>
        <v>2012-Q4</v>
      </c>
      <c r="K1053" s="8" t="str">
        <f>'Calendar Tab'!$F1053 &amp; "-" &amp; 'Calendar Tab'!$D1053</f>
        <v>2012-Nov</v>
      </c>
      <c r="L1053" s="8">
        <f>'Calendar Tab'!$F1053 *100 +'Calendar Tab'!$C1053</f>
        <v>201211</v>
      </c>
    </row>
    <row r="1054" spans="1:12">
      <c r="A1054" s="5">
        <f>'Calendar Tab'!$F1054*10000 + 'Calendar Tab'!$C1054*100 +'Calendar Tab'!$I1054</f>
        <v>20121118</v>
      </c>
      <c r="B1054" s="4">
        <v>41231</v>
      </c>
      <c r="C1054" s="5">
        <f>INT(TEXT('Calendar Tab'!$B1054, "m"))</f>
        <v>11</v>
      </c>
      <c r="D1054" s="5" t="str">
        <f>TEXT('Calendar Tab'!$B1054, "mmm")</f>
        <v>Nov</v>
      </c>
      <c r="E1054" s="6" t="str">
        <f xml:space="preserve">  "Q" &amp;  ( 1 + QUOTIENT('Calendar Tab'!$C1054-1, 3))</f>
        <v>Q4</v>
      </c>
      <c r="F1054" s="5">
        <f>YEAR('Calendar Tab'!$B1054)</f>
        <v>2012</v>
      </c>
      <c r="G1054" s="5">
        <f>WEEKDAY('Calendar Tab'!$B1054)</f>
        <v>1</v>
      </c>
      <c r="H1054" s="5" t="str">
        <f>TEXT('Calendar Tab'!$B1054, "ddd")</f>
        <v>Sun</v>
      </c>
      <c r="I1054" s="5">
        <f>INT(TEXT('Calendar Tab'!$B1054, "d"))</f>
        <v>18</v>
      </c>
      <c r="J1054" s="5" t="str">
        <f>'Calendar Tab'!$F1054 &amp;"-" &amp;'Calendar Tab'!$E1054</f>
        <v>2012-Q4</v>
      </c>
      <c r="K1054" s="5" t="str">
        <f>'Calendar Tab'!$F1054 &amp; "-" &amp; 'Calendar Tab'!$D1054</f>
        <v>2012-Nov</v>
      </c>
      <c r="L1054" s="5">
        <f>'Calendar Tab'!$F1054 *100 +'Calendar Tab'!$C1054</f>
        <v>201211</v>
      </c>
    </row>
    <row r="1055" spans="1:12">
      <c r="A1055" s="8">
        <f>'Calendar Tab'!$F1055*10000 + 'Calendar Tab'!$C1055*100 +'Calendar Tab'!$I1055</f>
        <v>20121119</v>
      </c>
      <c r="B1055" s="7">
        <v>41232</v>
      </c>
      <c r="C1055" s="8">
        <f>INT(TEXT('Calendar Tab'!$B1055, "m"))</f>
        <v>11</v>
      </c>
      <c r="D1055" s="8" t="str">
        <f>TEXT('Calendar Tab'!$B1055, "mmm")</f>
        <v>Nov</v>
      </c>
      <c r="E1055" s="9" t="str">
        <f xml:space="preserve">  "Q" &amp;  ( 1 + QUOTIENT('Calendar Tab'!$C1055-1, 3))</f>
        <v>Q4</v>
      </c>
      <c r="F1055" s="8">
        <f>YEAR('Calendar Tab'!$B1055)</f>
        <v>2012</v>
      </c>
      <c r="G1055" s="8">
        <f>WEEKDAY('Calendar Tab'!$B1055)</f>
        <v>2</v>
      </c>
      <c r="H1055" s="8" t="str">
        <f>TEXT('Calendar Tab'!$B1055, "ddd")</f>
        <v>Mon</v>
      </c>
      <c r="I1055" s="8">
        <f>INT(TEXT('Calendar Tab'!$B1055, "d"))</f>
        <v>19</v>
      </c>
      <c r="J1055" s="8" t="str">
        <f>'Calendar Tab'!$F1055 &amp;"-" &amp;'Calendar Tab'!$E1055</f>
        <v>2012-Q4</v>
      </c>
      <c r="K1055" s="8" t="str">
        <f>'Calendar Tab'!$F1055 &amp; "-" &amp; 'Calendar Tab'!$D1055</f>
        <v>2012-Nov</v>
      </c>
      <c r="L1055" s="8">
        <f>'Calendar Tab'!$F1055 *100 +'Calendar Tab'!$C1055</f>
        <v>201211</v>
      </c>
    </row>
    <row r="1056" spans="1:12">
      <c r="A1056" s="5">
        <f>'Calendar Tab'!$F1056*10000 + 'Calendar Tab'!$C1056*100 +'Calendar Tab'!$I1056</f>
        <v>20121120</v>
      </c>
      <c r="B1056" s="4">
        <v>41233</v>
      </c>
      <c r="C1056" s="5">
        <f>INT(TEXT('Calendar Tab'!$B1056, "m"))</f>
        <v>11</v>
      </c>
      <c r="D1056" s="5" t="str">
        <f>TEXT('Calendar Tab'!$B1056, "mmm")</f>
        <v>Nov</v>
      </c>
      <c r="E1056" s="6" t="str">
        <f xml:space="preserve">  "Q" &amp;  ( 1 + QUOTIENT('Calendar Tab'!$C1056-1, 3))</f>
        <v>Q4</v>
      </c>
      <c r="F1056" s="5">
        <f>YEAR('Calendar Tab'!$B1056)</f>
        <v>2012</v>
      </c>
      <c r="G1056" s="5">
        <f>WEEKDAY('Calendar Tab'!$B1056)</f>
        <v>3</v>
      </c>
      <c r="H1056" s="5" t="str">
        <f>TEXT('Calendar Tab'!$B1056, "ddd")</f>
        <v>Tue</v>
      </c>
      <c r="I1056" s="5">
        <f>INT(TEXT('Calendar Tab'!$B1056, "d"))</f>
        <v>20</v>
      </c>
      <c r="J1056" s="5" t="str">
        <f>'Calendar Tab'!$F1056 &amp;"-" &amp;'Calendar Tab'!$E1056</f>
        <v>2012-Q4</v>
      </c>
      <c r="K1056" s="5" t="str">
        <f>'Calendar Tab'!$F1056 &amp; "-" &amp; 'Calendar Tab'!$D1056</f>
        <v>2012-Nov</v>
      </c>
      <c r="L1056" s="5">
        <f>'Calendar Tab'!$F1056 *100 +'Calendar Tab'!$C1056</f>
        <v>201211</v>
      </c>
    </row>
    <row r="1057" spans="1:12">
      <c r="A1057" s="8">
        <f>'Calendar Tab'!$F1057*10000 + 'Calendar Tab'!$C1057*100 +'Calendar Tab'!$I1057</f>
        <v>20121121</v>
      </c>
      <c r="B1057" s="7">
        <v>41234</v>
      </c>
      <c r="C1057" s="8">
        <f>INT(TEXT('Calendar Tab'!$B1057, "m"))</f>
        <v>11</v>
      </c>
      <c r="D1057" s="8" t="str">
        <f>TEXT('Calendar Tab'!$B1057, "mmm")</f>
        <v>Nov</v>
      </c>
      <c r="E1057" s="9" t="str">
        <f xml:space="preserve">  "Q" &amp;  ( 1 + QUOTIENT('Calendar Tab'!$C1057-1, 3))</f>
        <v>Q4</v>
      </c>
      <c r="F1057" s="8">
        <f>YEAR('Calendar Tab'!$B1057)</f>
        <v>2012</v>
      </c>
      <c r="G1057" s="8">
        <f>WEEKDAY('Calendar Tab'!$B1057)</f>
        <v>4</v>
      </c>
      <c r="H1057" s="8" t="str">
        <f>TEXT('Calendar Tab'!$B1057, "ddd")</f>
        <v>Wed</v>
      </c>
      <c r="I1057" s="8">
        <f>INT(TEXT('Calendar Tab'!$B1057, "d"))</f>
        <v>21</v>
      </c>
      <c r="J1057" s="8" t="str">
        <f>'Calendar Tab'!$F1057 &amp;"-" &amp;'Calendar Tab'!$E1057</f>
        <v>2012-Q4</v>
      </c>
      <c r="K1057" s="8" t="str">
        <f>'Calendar Tab'!$F1057 &amp; "-" &amp; 'Calendar Tab'!$D1057</f>
        <v>2012-Nov</v>
      </c>
      <c r="L1057" s="8">
        <f>'Calendar Tab'!$F1057 *100 +'Calendar Tab'!$C1057</f>
        <v>201211</v>
      </c>
    </row>
    <row r="1058" spans="1:12">
      <c r="A1058" s="5">
        <f>'Calendar Tab'!$F1058*10000 + 'Calendar Tab'!$C1058*100 +'Calendar Tab'!$I1058</f>
        <v>20121122</v>
      </c>
      <c r="B1058" s="4">
        <v>41235</v>
      </c>
      <c r="C1058" s="5">
        <f>INT(TEXT('Calendar Tab'!$B1058, "m"))</f>
        <v>11</v>
      </c>
      <c r="D1058" s="5" t="str">
        <f>TEXT('Calendar Tab'!$B1058, "mmm")</f>
        <v>Nov</v>
      </c>
      <c r="E1058" s="6" t="str">
        <f xml:space="preserve">  "Q" &amp;  ( 1 + QUOTIENT('Calendar Tab'!$C1058-1, 3))</f>
        <v>Q4</v>
      </c>
      <c r="F1058" s="5">
        <f>YEAR('Calendar Tab'!$B1058)</f>
        <v>2012</v>
      </c>
      <c r="G1058" s="5">
        <f>WEEKDAY('Calendar Tab'!$B1058)</f>
        <v>5</v>
      </c>
      <c r="H1058" s="5" t="str">
        <f>TEXT('Calendar Tab'!$B1058, "ddd")</f>
        <v>Thu</v>
      </c>
      <c r="I1058" s="5">
        <f>INT(TEXT('Calendar Tab'!$B1058, "d"))</f>
        <v>22</v>
      </c>
      <c r="J1058" s="5" t="str">
        <f>'Calendar Tab'!$F1058 &amp;"-" &amp;'Calendar Tab'!$E1058</f>
        <v>2012-Q4</v>
      </c>
      <c r="K1058" s="5" t="str">
        <f>'Calendar Tab'!$F1058 &amp; "-" &amp; 'Calendar Tab'!$D1058</f>
        <v>2012-Nov</v>
      </c>
      <c r="L1058" s="5">
        <f>'Calendar Tab'!$F1058 *100 +'Calendar Tab'!$C1058</f>
        <v>201211</v>
      </c>
    </row>
    <row r="1059" spans="1:12">
      <c r="A1059" s="8">
        <f>'Calendar Tab'!$F1059*10000 + 'Calendar Tab'!$C1059*100 +'Calendar Tab'!$I1059</f>
        <v>20121123</v>
      </c>
      <c r="B1059" s="7">
        <v>41236</v>
      </c>
      <c r="C1059" s="8">
        <f>INT(TEXT('Calendar Tab'!$B1059, "m"))</f>
        <v>11</v>
      </c>
      <c r="D1059" s="8" t="str">
        <f>TEXT('Calendar Tab'!$B1059, "mmm")</f>
        <v>Nov</v>
      </c>
      <c r="E1059" s="9" t="str">
        <f xml:space="preserve">  "Q" &amp;  ( 1 + QUOTIENT('Calendar Tab'!$C1059-1, 3))</f>
        <v>Q4</v>
      </c>
      <c r="F1059" s="8">
        <f>YEAR('Calendar Tab'!$B1059)</f>
        <v>2012</v>
      </c>
      <c r="G1059" s="8">
        <f>WEEKDAY('Calendar Tab'!$B1059)</f>
        <v>6</v>
      </c>
      <c r="H1059" s="8" t="str">
        <f>TEXT('Calendar Tab'!$B1059, "ddd")</f>
        <v>Fri</v>
      </c>
      <c r="I1059" s="8">
        <f>INT(TEXT('Calendar Tab'!$B1059, "d"))</f>
        <v>23</v>
      </c>
      <c r="J1059" s="8" t="str">
        <f>'Calendar Tab'!$F1059 &amp;"-" &amp;'Calendar Tab'!$E1059</f>
        <v>2012-Q4</v>
      </c>
      <c r="K1059" s="8" t="str">
        <f>'Calendar Tab'!$F1059 &amp; "-" &amp; 'Calendar Tab'!$D1059</f>
        <v>2012-Nov</v>
      </c>
      <c r="L1059" s="8">
        <f>'Calendar Tab'!$F1059 *100 +'Calendar Tab'!$C1059</f>
        <v>201211</v>
      </c>
    </row>
    <row r="1060" spans="1:12">
      <c r="A1060" s="5">
        <f>'Calendar Tab'!$F1060*10000 + 'Calendar Tab'!$C1060*100 +'Calendar Tab'!$I1060</f>
        <v>20121124</v>
      </c>
      <c r="B1060" s="4">
        <v>41237</v>
      </c>
      <c r="C1060" s="5">
        <f>INT(TEXT('Calendar Tab'!$B1060, "m"))</f>
        <v>11</v>
      </c>
      <c r="D1060" s="5" t="str">
        <f>TEXT('Calendar Tab'!$B1060, "mmm")</f>
        <v>Nov</v>
      </c>
      <c r="E1060" s="6" t="str">
        <f xml:space="preserve">  "Q" &amp;  ( 1 + QUOTIENT('Calendar Tab'!$C1060-1, 3))</f>
        <v>Q4</v>
      </c>
      <c r="F1060" s="5">
        <f>YEAR('Calendar Tab'!$B1060)</f>
        <v>2012</v>
      </c>
      <c r="G1060" s="5">
        <f>WEEKDAY('Calendar Tab'!$B1060)</f>
        <v>7</v>
      </c>
      <c r="H1060" s="5" t="str">
        <f>TEXT('Calendar Tab'!$B1060, "ddd")</f>
        <v>Sat</v>
      </c>
      <c r="I1060" s="5">
        <f>INT(TEXT('Calendar Tab'!$B1060, "d"))</f>
        <v>24</v>
      </c>
      <c r="J1060" s="5" t="str">
        <f>'Calendar Tab'!$F1060 &amp;"-" &amp;'Calendar Tab'!$E1060</f>
        <v>2012-Q4</v>
      </c>
      <c r="K1060" s="5" t="str">
        <f>'Calendar Tab'!$F1060 &amp; "-" &amp; 'Calendar Tab'!$D1060</f>
        <v>2012-Nov</v>
      </c>
      <c r="L1060" s="5">
        <f>'Calendar Tab'!$F1060 *100 +'Calendar Tab'!$C1060</f>
        <v>201211</v>
      </c>
    </row>
    <row r="1061" spans="1:12">
      <c r="A1061" s="8">
        <f>'Calendar Tab'!$F1061*10000 + 'Calendar Tab'!$C1061*100 +'Calendar Tab'!$I1061</f>
        <v>20121125</v>
      </c>
      <c r="B1061" s="7">
        <v>41238</v>
      </c>
      <c r="C1061" s="8">
        <f>INT(TEXT('Calendar Tab'!$B1061, "m"))</f>
        <v>11</v>
      </c>
      <c r="D1061" s="8" t="str">
        <f>TEXT('Calendar Tab'!$B1061, "mmm")</f>
        <v>Nov</v>
      </c>
      <c r="E1061" s="9" t="str">
        <f xml:space="preserve">  "Q" &amp;  ( 1 + QUOTIENT('Calendar Tab'!$C1061-1, 3))</f>
        <v>Q4</v>
      </c>
      <c r="F1061" s="8">
        <f>YEAR('Calendar Tab'!$B1061)</f>
        <v>2012</v>
      </c>
      <c r="G1061" s="8">
        <f>WEEKDAY('Calendar Tab'!$B1061)</f>
        <v>1</v>
      </c>
      <c r="H1061" s="8" t="str">
        <f>TEXT('Calendar Tab'!$B1061, "ddd")</f>
        <v>Sun</v>
      </c>
      <c r="I1061" s="8">
        <f>INT(TEXT('Calendar Tab'!$B1061, "d"))</f>
        <v>25</v>
      </c>
      <c r="J1061" s="8" t="str">
        <f>'Calendar Tab'!$F1061 &amp;"-" &amp;'Calendar Tab'!$E1061</f>
        <v>2012-Q4</v>
      </c>
      <c r="K1061" s="8" t="str">
        <f>'Calendar Tab'!$F1061 &amp; "-" &amp; 'Calendar Tab'!$D1061</f>
        <v>2012-Nov</v>
      </c>
      <c r="L1061" s="8">
        <f>'Calendar Tab'!$F1061 *100 +'Calendar Tab'!$C1061</f>
        <v>201211</v>
      </c>
    </row>
    <row r="1062" spans="1:12">
      <c r="A1062" s="5">
        <f>'Calendar Tab'!$F1062*10000 + 'Calendar Tab'!$C1062*100 +'Calendar Tab'!$I1062</f>
        <v>20121126</v>
      </c>
      <c r="B1062" s="4">
        <v>41239</v>
      </c>
      <c r="C1062" s="5">
        <f>INT(TEXT('Calendar Tab'!$B1062, "m"))</f>
        <v>11</v>
      </c>
      <c r="D1062" s="5" t="str">
        <f>TEXT('Calendar Tab'!$B1062, "mmm")</f>
        <v>Nov</v>
      </c>
      <c r="E1062" s="6" t="str">
        <f xml:space="preserve">  "Q" &amp;  ( 1 + QUOTIENT('Calendar Tab'!$C1062-1, 3))</f>
        <v>Q4</v>
      </c>
      <c r="F1062" s="5">
        <f>YEAR('Calendar Tab'!$B1062)</f>
        <v>2012</v>
      </c>
      <c r="G1062" s="5">
        <f>WEEKDAY('Calendar Tab'!$B1062)</f>
        <v>2</v>
      </c>
      <c r="H1062" s="5" t="str">
        <f>TEXT('Calendar Tab'!$B1062, "ddd")</f>
        <v>Mon</v>
      </c>
      <c r="I1062" s="5">
        <f>INT(TEXT('Calendar Tab'!$B1062, "d"))</f>
        <v>26</v>
      </c>
      <c r="J1062" s="5" t="str">
        <f>'Calendar Tab'!$F1062 &amp;"-" &amp;'Calendar Tab'!$E1062</f>
        <v>2012-Q4</v>
      </c>
      <c r="K1062" s="5" t="str">
        <f>'Calendar Tab'!$F1062 &amp; "-" &amp; 'Calendar Tab'!$D1062</f>
        <v>2012-Nov</v>
      </c>
      <c r="L1062" s="5">
        <f>'Calendar Tab'!$F1062 *100 +'Calendar Tab'!$C1062</f>
        <v>201211</v>
      </c>
    </row>
    <row r="1063" spans="1:12">
      <c r="A1063" s="8">
        <f>'Calendar Tab'!$F1063*10000 + 'Calendar Tab'!$C1063*100 +'Calendar Tab'!$I1063</f>
        <v>20121127</v>
      </c>
      <c r="B1063" s="7">
        <v>41240</v>
      </c>
      <c r="C1063" s="8">
        <f>INT(TEXT('Calendar Tab'!$B1063, "m"))</f>
        <v>11</v>
      </c>
      <c r="D1063" s="8" t="str">
        <f>TEXT('Calendar Tab'!$B1063, "mmm")</f>
        <v>Nov</v>
      </c>
      <c r="E1063" s="9" t="str">
        <f xml:space="preserve">  "Q" &amp;  ( 1 + QUOTIENT('Calendar Tab'!$C1063-1, 3))</f>
        <v>Q4</v>
      </c>
      <c r="F1063" s="8">
        <f>YEAR('Calendar Tab'!$B1063)</f>
        <v>2012</v>
      </c>
      <c r="G1063" s="8">
        <f>WEEKDAY('Calendar Tab'!$B1063)</f>
        <v>3</v>
      </c>
      <c r="H1063" s="8" t="str">
        <f>TEXT('Calendar Tab'!$B1063, "ddd")</f>
        <v>Tue</v>
      </c>
      <c r="I1063" s="8">
        <f>INT(TEXT('Calendar Tab'!$B1063, "d"))</f>
        <v>27</v>
      </c>
      <c r="J1063" s="8" t="str">
        <f>'Calendar Tab'!$F1063 &amp;"-" &amp;'Calendar Tab'!$E1063</f>
        <v>2012-Q4</v>
      </c>
      <c r="K1063" s="8" t="str">
        <f>'Calendar Tab'!$F1063 &amp; "-" &amp; 'Calendar Tab'!$D1063</f>
        <v>2012-Nov</v>
      </c>
      <c r="L1063" s="8">
        <f>'Calendar Tab'!$F1063 *100 +'Calendar Tab'!$C1063</f>
        <v>201211</v>
      </c>
    </row>
    <row r="1064" spans="1:12">
      <c r="A1064" s="5">
        <f>'Calendar Tab'!$F1064*10000 + 'Calendar Tab'!$C1064*100 +'Calendar Tab'!$I1064</f>
        <v>20121128</v>
      </c>
      <c r="B1064" s="4">
        <v>41241</v>
      </c>
      <c r="C1064" s="5">
        <f>INT(TEXT('Calendar Tab'!$B1064, "m"))</f>
        <v>11</v>
      </c>
      <c r="D1064" s="5" t="str">
        <f>TEXT('Calendar Tab'!$B1064, "mmm")</f>
        <v>Nov</v>
      </c>
      <c r="E1064" s="6" t="str">
        <f xml:space="preserve">  "Q" &amp;  ( 1 + QUOTIENT('Calendar Tab'!$C1064-1, 3))</f>
        <v>Q4</v>
      </c>
      <c r="F1064" s="5">
        <f>YEAR('Calendar Tab'!$B1064)</f>
        <v>2012</v>
      </c>
      <c r="G1064" s="5">
        <f>WEEKDAY('Calendar Tab'!$B1064)</f>
        <v>4</v>
      </c>
      <c r="H1064" s="5" t="str">
        <f>TEXT('Calendar Tab'!$B1064, "ddd")</f>
        <v>Wed</v>
      </c>
      <c r="I1064" s="5">
        <f>INT(TEXT('Calendar Tab'!$B1064, "d"))</f>
        <v>28</v>
      </c>
      <c r="J1064" s="5" t="str">
        <f>'Calendar Tab'!$F1064 &amp;"-" &amp;'Calendar Tab'!$E1064</f>
        <v>2012-Q4</v>
      </c>
      <c r="K1064" s="5" t="str">
        <f>'Calendar Tab'!$F1064 &amp; "-" &amp; 'Calendar Tab'!$D1064</f>
        <v>2012-Nov</v>
      </c>
      <c r="L1064" s="5">
        <f>'Calendar Tab'!$F1064 *100 +'Calendar Tab'!$C1064</f>
        <v>201211</v>
      </c>
    </row>
    <row r="1065" spans="1:12">
      <c r="A1065" s="8">
        <f>'Calendar Tab'!$F1065*10000 + 'Calendar Tab'!$C1065*100 +'Calendar Tab'!$I1065</f>
        <v>20121129</v>
      </c>
      <c r="B1065" s="7">
        <v>41242</v>
      </c>
      <c r="C1065" s="8">
        <f>INT(TEXT('Calendar Tab'!$B1065, "m"))</f>
        <v>11</v>
      </c>
      <c r="D1065" s="8" t="str">
        <f>TEXT('Calendar Tab'!$B1065, "mmm")</f>
        <v>Nov</v>
      </c>
      <c r="E1065" s="9" t="str">
        <f xml:space="preserve">  "Q" &amp;  ( 1 + QUOTIENT('Calendar Tab'!$C1065-1, 3))</f>
        <v>Q4</v>
      </c>
      <c r="F1065" s="8">
        <f>YEAR('Calendar Tab'!$B1065)</f>
        <v>2012</v>
      </c>
      <c r="G1065" s="8">
        <f>WEEKDAY('Calendar Tab'!$B1065)</f>
        <v>5</v>
      </c>
      <c r="H1065" s="8" t="str">
        <f>TEXT('Calendar Tab'!$B1065, "ddd")</f>
        <v>Thu</v>
      </c>
      <c r="I1065" s="8">
        <f>INT(TEXT('Calendar Tab'!$B1065, "d"))</f>
        <v>29</v>
      </c>
      <c r="J1065" s="8" t="str">
        <f>'Calendar Tab'!$F1065 &amp;"-" &amp;'Calendar Tab'!$E1065</f>
        <v>2012-Q4</v>
      </c>
      <c r="K1065" s="8" t="str">
        <f>'Calendar Tab'!$F1065 &amp; "-" &amp; 'Calendar Tab'!$D1065</f>
        <v>2012-Nov</v>
      </c>
      <c r="L1065" s="8">
        <f>'Calendar Tab'!$F1065 *100 +'Calendar Tab'!$C1065</f>
        <v>201211</v>
      </c>
    </row>
    <row r="1066" spans="1:12">
      <c r="A1066" s="5">
        <f>'Calendar Tab'!$F1066*10000 + 'Calendar Tab'!$C1066*100 +'Calendar Tab'!$I1066</f>
        <v>20121130</v>
      </c>
      <c r="B1066" s="4">
        <v>41243</v>
      </c>
      <c r="C1066" s="5">
        <f>INT(TEXT('Calendar Tab'!$B1066, "m"))</f>
        <v>11</v>
      </c>
      <c r="D1066" s="5" t="str">
        <f>TEXT('Calendar Tab'!$B1066, "mmm")</f>
        <v>Nov</v>
      </c>
      <c r="E1066" s="6" t="str">
        <f xml:space="preserve">  "Q" &amp;  ( 1 + QUOTIENT('Calendar Tab'!$C1066-1, 3))</f>
        <v>Q4</v>
      </c>
      <c r="F1066" s="5">
        <f>YEAR('Calendar Tab'!$B1066)</f>
        <v>2012</v>
      </c>
      <c r="G1066" s="5">
        <f>WEEKDAY('Calendar Tab'!$B1066)</f>
        <v>6</v>
      </c>
      <c r="H1066" s="5" t="str">
        <f>TEXT('Calendar Tab'!$B1066, "ddd")</f>
        <v>Fri</v>
      </c>
      <c r="I1066" s="5">
        <f>INT(TEXT('Calendar Tab'!$B1066, "d"))</f>
        <v>30</v>
      </c>
      <c r="J1066" s="5" t="str">
        <f>'Calendar Tab'!$F1066 &amp;"-" &amp;'Calendar Tab'!$E1066</f>
        <v>2012-Q4</v>
      </c>
      <c r="K1066" s="5" t="str">
        <f>'Calendar Tab'!$F1066 &amp; "-" &amp; 'Calendar Tab'!$D1066</f>
        <v>2012-Nov</v>
      </c>
      <c r="L1066" s="5">
        <f>'Calendar Tab'!$F1066 *100 +'Calendar Tab'!$C1066</f>
        <v>201211</v>
      </c>
    </row>
    <row r="1067" spans="1:12">
      <c r="A1067" s="8">
        <f>'Calendar Tab'!$F1067*10000 + 'Calendar Tab'!$C1067*100 +'Calendar Tab'!$I1067</f>
        <v>20121201</v>
      </c>
      <c r="B1067" s="7">
        <v>41244</v>
      </c>
      <c r="C1067" s="8">
        <f>INT(TEXT('Calendar Tab'!$B1067, "m"))</f>
        <v>12</v>
      </c>
      <c r="D1067" s="8" t="str">
        <f>TEXT('Calendar Tab'!$B1067, "mmm")</f>
        <v>Dec</v>
      </c>
      <c r="E1067" s="9" t="str">
        <f xml:space="preserve">  "Q" &amp;  ( 1 + QUOTIENT('Calendar Tab'!$C1067-1, 3))</f>
        <v>Q4</v>
      </c>
      <c r="F1067" s="8">
        <f>YEAR('Calendar Tab'!$B1067)</f>
        <v>2012</v>
      </c>
      <c r="G1067" s="8">
        <f>WEEKDAY('Calendar Tab'!$B1067)</f>
        <v>7</v>
      </c>
      <c r="H1067" s="8" t="str">
        <f>TEXT('Calendar Tab'!$B1067, "ddd")</f>
        <v>Sat</v>
      </c>
      <c r="I1067" s="8">
        <f>INT(TEXT('Calendar Tab'!$B1067, "d"))</f>
        <v>1</v>
      </c>
      <c r="J1067" s="8" t="str">
        <f>'Calendar Tab'!$F1067 &amp;"-" &amp;'Calendar Tab'!$E1067</f>
        <v>2012-Q4</v>
      </c>
      <c r="K1067" s="8" t="str">
        <f>'Calendar Tab'!$F1067 &amp; "-" &amp; 'Calendar Tab'!$D1067</f>
        <v>2012-Dec</v>
      </c>
      <c r="L1067" s="8">
        <f>'Calendar Tab'!$F1067 *100 +'Calendar Tab'!$C1067</f>
        <v>201212</v>
      </c>
    </row>
    <row r="1068" spans="1:12">
      <c r="A1068" s="5">
        <f>'Calendar Tab'!$F1068*10000 + 'Calendar Tab'!$C1068*100 +'Calendar Tab'!$I1068</f>
        <v>20121202</v>
      </c>
      <c r="B1068" s="4">
        <v>41245</v>
      </c>
      <c r="C1068" s="5">
        <f>INT(TEXT('Calendar Tab'!$B1068, "m"))</f>
        <v>12</v>
      </c>
      <c r="D1068" s="5" t="str">
        <f>TEXT('Calendar Tab'!$B1068, "mmm")</f>
        <v>Dec</v>
      </c>
      <c r="E1068" s="6" t="str">
        <f xml:space="preserve">  "Q" &amp;  ( 1 + QUOTIENT('Calendar Tab'!$C1068-1, 3))</f>
        <v>Q4</v>
      </c>
      <c r="F1068" s="5">
        <f>YEAR('Calendar Tab'!$B1068)</f>
        <v>2012</v>
      </c>
      <c r="G1068" s="5">
        <f>WEEKDAY('Calendar Tab'!$B1068)</f>
        <v>1</v>
      </c>
      <c r="H1068" s="5" t="str">
        <f>TEXT('Calendar Tab'!$B1068, "ddd")</f>
        <v>Sun</v>
      </c>
      <c r="I1068" s="5">
        <f>INT(TEXT('Calendar Tab'!$B1068, "d"))</f>
        <v>2</v>
      </c>
      <c r="J1068" s="5" t="str">
        <f>'Calendar Tab'!$F1068 &amp;"-" &amp;'Calendar Tab'!$E1068</f>
        <v>2012-Q4</v>
      </c>
      <c r="K1068" s="5" t="str">
        <f>'Calendar Tab'!$F1068 &amp; "-" &amp; 'Calendar Tab'!$D1068</f>
        <v>2012-Dec</v>
      </c>
      <c r="L1068" s="5">
        <f>'Calendar Tab'!$F1068 *100 +'Calendar Tab'!$C1068</f>
        <v>201212</v>
      </c>
    </row>
    <row r="1069" spans="1:12">
      <c r="A1069" s="8">
        <f>'Calendar Tab'!$F1069*10000 + 'Calendar Tab'!$C1069*100 +'Calendar Tab'!$I1069</f>
        <v>20121203</v>
      </c>
      <c r="B1069" s="7">
        <v>41246</v>
      </c>
      <c r="C1069" s="8">
        <f>INT(TEXT('Calendar Tab'!$B1069, "m"))</f>
        <v>12</v>
      </c>
      <c r="D1069" s="8" t="str">
        <f>TEXT('Calendar Tab'!$B1069, "mmm")</f>
        <v>Dec</v>
      </c>
      <c r="E1069" s="9" t="str">
        <f xml:space="preserve">  "Q" &amp;  ( 1 + QUOTIENT('Calendar Tab'!$C1069-1, 3))</f>
        <v>Q4</v>
      </c>
      <c r="F1069" s="8">
        <f>YEAR('Calendar Tab'!$B1069)</f>
        <v>2012</v>
      </c>
      <c r="G1069" s="8">
        <f>WEEKDAY('Calendar Tab'!$B1069)</f>
        <v>2</v>
      </c>
      <c r="H1069" s="8" t="str">
        <f>TEXT('Calendar Tab'!$B1069, "ddd")</f>
        <v>Mon</v>
      </c>
      <c r="I1069" s="8">
        <f>INT(TEXT('Calendar Tab'!$B1069, "d"))</f>
        <v>3</v>
      </c>
      <c r="J1069" s="8" t="str">
        <f>'Calendar Tab'!$F1069 &amp;"-" &amp;'Calendar Tab'!$E1069</f>
        <v>2012-Q4</v>
      </c>
      <c r="K1069" s="8" t="str">
        <f>'Calendar Tab'!$F1069 &amp; "-" &amp; 'Calendar Tab'!$D1069</f>
        <v>2012-Dec</v>
      </c>
      <c r="L1069" s="8">
        <f>'Calendar Tab'!$F1069 *100 +'Calendar Tab'!$C1069</f>
        <v>201212</v>
      </c>
    </row>
    <row r="1070" spans="1:12">
      <c r="A1070" s="5">
        <f>'Calendar Tab'!$F1070*10000 + 'Calendar Tab'!$C1070*100 +'Calendar Tab'!$I1070</f>
        <v>20121204</v>
      </c>
      <c r="B1070" s="4">
        <v>41247</v>
      </c>
      <c r="C1070" s="5">
        <f>INT(TEXT('Calendar Tab'!$B1070, "m"))</f>
        <v>12</v>
      </c>
      <c r="D1070" s="5" t="str">
        <f>TEXT('Calendar Tab'!$B1070, "mmm")</f>
        <v>Dec</v>
      </c>
      <c r="E1070" s="6" t="str">
        <f xml:space="preserve">  "Q" &amp;  ( 1 + QUOTIENT('Calendar Tab'!$C1070-1, 3))</f>
        <v>Q4</v>
      </c>
      <c r="F1070" s="5">
        <f>YEAR('Calendar Tab'!$B1070)</f>
        <v>2012</v>
      </c>
      <c r="G1070" s="5">
        <f>WEEKDAY('Calendar Tab'!$B1070)</f>
        <v>3</v>
      </c>
      <c r="H1070" s="5" t="str">
        <f>TEXT('Calendar Tab'!$B1070, "ddd")</f>
        <v>Tue</v>
      </c>
      <c r="I1070" s="5">
        <f>INT(TEXT('Calendar Tab'!$B1070, "d"))</f>
        <v>4</v>
      </c>
      <c r="J1070" s="5" t="str">
        <f>'Calendar Tab'!$F1070 &amp;"-" &amp;'Calendar Tab'!$E1070</f>
        <v>2012-Q4</v>
      </c>
      <c r="K1070" s="5" t="str">
        <f>'Calendar Tab'!$F1070 &amp; "-" &amp; 'Calendar Tab'!$D1070</f>
        <v>2012-Dec</v>
      </c>
      <c r="L1070" s="5">
        <f>'Calendar Tab'!$F1070 *100 +'Calendar Tab'!$C1070</f>
        <v>201212</v>
      </c>
    </row>
    <row r="1071" spans="1:12">
      <c r="A1071" s="8">
        <f>'Calendar Tab'!$F1071*10000 + 'Calendar Tab'!$C1071*100 +'Calendar Tab'!$I1071</f>
        <v>20121205</v>
      </c>
      <c r="B1071" s="7">
        <v>41248</v>
      </c>
      <c r="C1071" s="8">
        <f>INT(TEXT('Calendar Tab'!$B1071, "m"))</f>
        <v>12</v>
      </c>
      <c r="D1071" s="8" t="str">
        <f>TEXT('Calendar Tab'!$B1071, "mmm")</f>
        <v>Dec</v>
      </c>
      <c r="E1071" s="9" t="str">
        <f xml:space="preserve">  "Q" &amp;  ( 1 + QUOTIENT('Calendar Tab'!$C1071-1, 3))</f>
        <v>Q4</v>
      </c>
      <c r="F1071" s="8">
        <f>YEAR('Calendar Tab'!$B1071)</f>
        <v>2012</v>
      </c>
      <c r="G1071" s="8">
        <f>WEEKDAY('Calendar Tab'!$B1071)</f>
        <v>4</v>
      </c>
      <c r="H1071" s="8" t="str">
        <f>TEXT('Calendar Tab'!$B1071, "ddd")</f>
        <v>Wed</v>
      </c>
      <c r="I1071" s="8">
        <f>INT(TEXT('Calendar Tab'!$B1071, "d"))</f>
        <v>5</v>
      </c>
      <c r="J1071" s="8" t="str">
        <f>'Calendar Tab'!$F1071 &amp;"-" &amp;'Calendar Tab'!$E1071</f>
        <v>2012-Q4</v>
      </c>
      <c r="K1071" s="8" t="str">
        <f>'Calendar Tab'!$F1071 &amp; "-" &amp; 'Calendar Tab'!$D1071</f>
        <v>2012-Dec</v>
      </c>
      <c r="L1071" s="8">
        <f>'Calendar Tab'!$F1071 *100 +'Calendar Tab'!$C1071</f>
        <v>201212</v>
      </c>
    </row>
    <row r="1072" spans="1:12">
      <c r="A1072" s="5">
        <f>'Calendar Tab'!$F1072*10000 + 'Calendar Tab'!$C1072*100 +'Calendar Tab'!$I1072</f>
        <v>20121206</v>
      </c>
      <c r="B1072" s="4">
        <v>41249</v>
      </c>
      <c r="C1072" s="5">
        <f>INT(TEXT('Calendar Tab'!$B1072, "m"))</f>
        <v>12</v>
      </c>
      <c r="D1072" s="5" t="str">
        <f>TEXT('Calendar Tab'!$B1072, "mmm")</f>
        <v>Dec</v>
      </c>
      <c r="E1072" s="6" t="str">
        <f xml:space="preserve">  "Q" &amp;  ( 1 + QUOTIENT('Calendar Tab'!$C1072-1, 3))</f>
        <v>Q4</v>
      </c>
      <c r="F1072" s="5">
        <f>YEAR('Calendar Tab'!$B1072)</f>
        <v>2012</v>
      </c>
      <c r="G1072" s="5">
        <f>WEEKDAY('Calendar Tab'!$B1072)</f>
        <v>5</v>
      </c>
      <c r="H1072" s="5" t="str">
        <f>TEXT('Calendar Tab'!$B1072, "ddd")</f>
        <v>Thu</v>
      </c>
      <c r="I1072" s="5">
        <f>INT(TEXT('Calendar Tab'!$B1072, "d"))</f>
        <v>6</v>
      </c>
      <c r="J1072" s="5" t="str">
        <f>'Calendar Tab'!$F1072 &amp;"-" &amp;'Calendar Tab'!$E1072</f>
        <v>2012-Q4</v>
      </c>
      <c r="K1072" s="5" t="str">
        <f>'Calendar Tab'!$F1072 &amp; "-" &amp; 'Calendar Tab'!$D1072</f>
        <v>2012-Dec</v>
      </c>
      <c r="L1072" s="5">
        <f>'Calendar Tab'!$F1072 *100 +'Calendar Tab'!$C1072</f>
        <v>201212</v>
      </c>
    </row>
    <row r="1073" spans="1:12">
      <c r="A1073" s="8">
        <f>'Calendar Tab'!$F1073*10000 + 'Calendar Tab'!$C1073*100 +'Calendar Tab'!$I1073</f>
        <v>20121207</v>
      </c>
      <c r="B1073" s="7">
        <v>41250</v>
      </c>
      <c r="C1073" s="8">
        <f>INT(TEXT('Calendar Tab'!$B1073, "m"))</f>
        <v>12</v>
      </c>
      <c r="D1073" s="8" t="str">
        <f>TEXT('Calendar Tab'!$B1073, "mmm")</f>
        <v>Dec</v>
      </c>
      <c r="E1073" s="9" t="str">
        <f xml:space="preserve">  "Q" &amp;  ( 1 + QUOTIENT('Calendar Tab'!$C1073-1, 3))</f>
        <v>Q4</v>
      </c>
      <c r="F1073" s="8">
        <f>YEAR('Calendar Tab'!$B1073)</f>
        <v>2012</v>
      </c>
      <c r="G1073" s="8">
        <f>WEEKDAY('Calendar Tab'!$B1073)</f>
        <v>6</v>
      </c>
      <c r="H1073" s="8" t="str">
        <f>TEXT('Calendar Tab'!$B1073, "ddd")</f>
        <v>Fri</v>
      </c>
      <c r="I1073" s="8">
        <f>INT(TEXT('Calendar Tab'!$B1073, "d"))</f>
        <v>7</v>
      </c>
      <c r="J1073" s="8" t="str">
        <f>'Calendar Tab'!$F1073 &amp;"-" &amp;'Calendar Tab'!$E1073</f>
        <v>2012-Q4</v>
      </c>
      <c r="K1073" s="8" t="str">
        <f>'Calendar Tab'!$F1073 &amp; "-" &amp; 'Calendar Tab'!$D1073</f>
        <v>2012-Dec</v>
      </c>
      <c r="L1073" s="8">
        <f>'Calendar Tab'!$F1073 *100 +'Calendar Tab'!$C1073</f>
        <v>201212</v>
      </c>
    </row>
    <row r="1074" spans="1:12">
      <c r="A1074" s="5">
        <f>'Calendar Tab'!$F1074*10000 + 'Calendar Tab'!$C1074*100 +'Calendar Tab'!$I1074</f>
        <v>20121208</v>
      </c>
      <c r="B1074" s="4">
        <v>41251</v>
      </c>
      <c r="C1074" s="5">
        <f>INT(TEXT('Calendar Tab'!$B1074, "m"))</f>
        <v>12</v>
      </c>
      <c r="D1074" s="5" t="str">
        <f>TEXT('Calendar Tab'!$B1074, "mmm")</f>
        <v>Dec</v>
      </c>
      <c r="E1074" s="6" t="str">
        <f xml:space="preserve">  "Q" &amp;  ( 1 + QUOTIENT('Calendar Tab'!$C1074-1, 3))</f>
        <v>Q4</v>
      </c>
      <c r="F1074" s="5">
        <f>YEAR('Calendar Tab'!$B1074)</f>
        <v>2012</v>
      </c>
      <c r="G1074" s="5">
        <f>WEEKDAY('Calendar Tab'!$B1074)</f>
        <v>7</v>
      </c>
      <c r="H1074" s="5" t="str">
        <f>TEXT('Calendar Tab'!$B1074, "ddd")</f>
        <v>Sat</v>
      </c>
      <c r="I1074" s="5">
        <f>INT(TEXT('Calendar Tab'!$B1074, "d"))</f>
        <v>8</v>
      </c>
      <c r="J1074" s="5" t="str">
        <f>'Calendar Tab'!$F1074 &amp;"-" &amp;'Calendar Tab'!$E1074</f>
        <v>2012-Q4</v>
      </c>
      <c r="K1074" s="5" t="str">
        <f>'Calendar Tab'!$F1074 &amp; "-" &amp; 'Calendar Tab'!$D1074</f>
        <v>2012-Dec</v>
      </c>
      <c r="L1074" s="5">
        <f>'Calendar Tab'!$F1074 *100 +'Calendar Tab'!$C1074</f>
        <v>201212</v>
      </c>
    </row>
    <row r="1075" spans="1:12">
      <c r="A1075" s="8">
        <f>'Calendar Tab'!$F1075*10000 + 'Calendar Tab'!$C1075*100 +'Calendar Tab'!$I1075</f>
        <v>20121209</v>
      </c>
      <c r="B1075" s="7">
        <v>41252</v>
      </c>
      <c r="C1075" s="8">
        <f>INT(TEXT('Calendar Tab'!$B1075, "m"))</f>
        <v>12</v>
      </c>
      <c r="D1075" s="8" t="str">
        <f>TEXT('Calendar Tab'!$B1075, "mmm")</f>
        <v>Dec</v>
      </c>
      <c r="E1075" s="9" t="str">
        <f xml:space="preserve">  "Q" &amp;  ( 1 + QUOTIENT('Calendar Tab'!$C1075-1, 3))</f>
        <v>Q4</v>
      </c>
      <c r="F1075" s="8">
        <f>YEAR('Calendar Tab'!$B1075)</f>
        <v>2012</v>
      </c>
      <c r="G1075" s="8">
        <f>WEEKDAY('Calendar Tab'!$B1075)</f>
        <v>1</v>
      </c>
      <c r="H1075" s="8" t="str">
        <f>TEXT('Calendar Tab'!$B1075, "ddd")</f>
        <v>Sun</v>
      </c>
      <c r="I1075" s="8">
        <f>INT(TEXT('Calendar Tab'!$B1075, "d"))</f>
        <v>9</v>
      </c>
      <c r="J1075" s="8" t="str">
        <f>'Calendar Tab'!$F1075 &amp;"-" &amp;'Calendar Tab'!$E1075</f>
        <v>2012-Q4</v>
      </c>
      <c r="K1075" s="8" t="str">
        <f>'Calendar Tab'!$F1075 &amp; "-" &amp; 'Calendar Tab'!$D1075</f>
        <v>2012-Dec</v>
      </c>
      <c r="L1075" s="8">
        <f>'Calendar Tab'!$F1075 *100 +'Calendar Tab'!$C1075</f>
        <v>201212</v>
      </c>
    </row>
    <row r="1076" spans="1:12">
      <c r="A1076" s="5">
        <f>'Calendar Tab'!$F1076*10000 + 'Calendar Tab'!$C1076*100 +'Calendar Tab'!$I1076</f>
        <v>20121210</v>
      </c>
      <c r="B1076" s="4">
        <v>41253</v>
      </c>
      <c r="C1076" s="5">
        <f>INT(TEXT('Calendar Tab'!$B1076, "m"))</f>
        <v>12</v>
      </c>
      <c r="D1076" s="5" t="str">
        <f>TEXT('Calendar Tab'!$B1076, "mmm")</f>
        <v>Dec</v>
      </c>
      <c r="E1076" s="6" t="str">
        <f xml:space="preserve">  "Q" &amp;  ( 1 + QUOTIENT('Calendar Tab'!$C1076-1, 3))</f>
        <v>Q4</v>
      </c>
      <c r="F1076" s="5">
        <f>YEAR('Calendar Tab'!$B1076)</f>
        <v>2012</v>
      </c>
      <c r="G1076" s="5">
        <f>WEEKDAY('Calendar Tab'!$B1076)</f>
        <v>2</v>
      </c>
      <c r="H1076" s="5" t="str">
        <f>TEXT('Calendar Tab'!$B1076, "ddd")</f>
        <v>Mon</v>
      </c>
      <c r="I1076" s="5">
        <f>INT(TEXT('Calendar Tab'!$B1076, "d"))</f>
        <v>10</v>
      </c>
      <c r="J1076" s="5" t="str">
        <f>'Calendar Tab'!$F1076 &amp;"-" &amp;'Calendar Tab'!$E1076</f>
        <v>2012-Q4</v>
      </c>
      <c r="K1076" s="5" t="str">
        <f>'Calendar Tab'!$F1076 &amp; "-" &amp; 'Calendar Tab'!$D1076</f>
        <v>2012-Dec</v>
      </c>
      <c r="L1076" s="5">
        <f>'Calendar Tab'!$F1076 *100 +'Calendar Tab'!$C1076</f>
        <v>201212</v>
      </c>
    </row>
    <row r="1077" spans="1:12">
      <c r="A1077" s="8">
        <f>'Calendar Tab'!$F1077*10000 + 'Calendar Tab'!$C1077*100 +'Calendar Tab'!$I1077</f>
        <v>20121211</v>
      </c>
      <c r="B1077" s="7">
        <v>41254</v>
      </c>
      <c r="C1077" s="8">
        <f>INT(TEXT('Calendar Tab'!$B1077, "m"))</f>
        <v>12</v>
      </c>
      <c r="D1077" s="8" t="str">
        <f>TEXT('Calendar Tab'!$B1077, "mmm")</f>
        <v>Dec</v>
      </c>
      <c r="E1077" s="9" t="str">
        <f xml:space="preserve">  "Q" &amp;  ( 1 + QUOTIENT('Calendar Tab'!$C1077-1, 3))</f>
        <v>Q4</v>
      </c>
      <c r="F1077" s="8">
        <f>YEAR('Calendar Tab'!$B1077)</f>
        <v>2012</v>
      </c>
      <c r="G1077" s="8">
        <f>WEEKDAY('Calendar Tab'!$B1077)</f>
        <v>3</v>
      </c>
      <c r="H1077" s="8" t="str">
        <f>TEXT('Calendar Tab'!$B1077, "ddd")</f>
        <v>Tue</v>
      </c>
      <c r="I1077" s="8">
        <f>INT(TEXT('Calendar Tab'!$B1077, "d"))</f>
        <v>11</v>
      </c>
      <c r="J1077" s="8" t="str">
        <f>'Calendar Tab'!$F1077 &amp;"-" &amp;'Calendar Tab'!$E1077</f>
        <v>2012-Q4</v>
      </c>
      <c r="K1077" s="8" t="str">
        <f>'Calendar Tab'!$F1077 &amp; "-" &amp; 'Calendar Tab'!$D1077</f>
        <v>2012-Dec</v>
      </c>
      <c r="L1077" s="8">
        <f>'Calendar Tab'!$F1077 *100 +'Calendar Tab'!$C1077</f>
        <v>201212</v>
      </c>
    </row>
    <row r="1078" spans="1:12">
      <c r="A1078" s="5">
        <f>'Calendar Tab'!$F1078*10000 + 'Calendar Tab'!$C1078*100 +'Calendar Tab'!$I1078</f>
        <v>20121212</v>
      </c>
      <c r="B1078" s="4">
        <v>41255</v>
      </c>
      <c r="C1078" s="5">
        <f>INT(TEXT('Calendar Tab'!$B1078, "m"))</f>
        <v>12</v>
      </c>
      <c r="D1078" s="5" t="str">
        <f>TEXT('Calendar Tab'!$B1078, "mmm")</f>
        <v>Dec</v>
      </c>
      <c r="E1078" s="6" t="str">
        <f xml:space="preserve">  "Q" &amp;  ( 1 + QUOTIENT('Calendar Tab'!$C1078-1, 3))</f>
        <v>Q4</v>
      </c>
      <c r="F1078" s="5">
        <f>YEAR('Calendar Tab'!$B1078)</f>
        <v>2012</v>
      </c>
      <c r="G1078" s="5">
        <f>WEEKDAY('Calendar Tab'!$B1078)</f>
        <v>4</v>
      </c>
      <c r="H1078" s="5" t="str">
        <f>TEXT('Calendar Tab'!$B1078, "ddd")</f>
        <v>Wed</v>
      </c>
      <c r="I1078" s="5">
        <f>INT(TEXT('Calendar Tab'!$B1078, "d"))</f>
        <v>12</v>
      </c>
      <c r="J1078" s="5" t="str">
        <f>'Calendar Tab'!$F1078 &amp;"-" &amp;'Calendar Tab'!$E1078</f>
        <v>2012-Q4</v>
      </c>
      <c r="K1078" s="5" t="str">
        <f>'Calendar Tab'!$F1078 &amp; "-" &amp; 'Calendar Tab'!$D1078</f>
        <v>2012-Dec</v>
      </c>
      <c r="L1078" s="5">
        <f>'Calendar Tab'!$F1078 *100 +'Calendar Tab'!$C1078</f>
        <v>201212</v>
      </c>
    </row>
    <row r="1079" spans="1:12">
      <c r="A1079" s="8">
        <f>'Calendar Tab'!$F1079*10000 + 'Calendar Tab'!$C1079*100 +'Calendar Tab'!$I1079</f>
        <v>20121213</v>
      </c>
      <c r="B1079" s="7">
        <v>41256</v>
      </c>
      <c r="C1079" s="8">
        <f>INT(TEXT('Calendar Tab'!$B1079, "m"))</f>
        <v>12</v>
      </c>
      <c r="D1079" s="8" t="str">
        <f>TEXT('Calendar Tab'!$B1079, "mmm")</f>
        <v>Dec</v>
      </c>
      <c r="E1079" s="9" t="str">
        <f xml:space="preserve">  "Q" &amp;  ( 1 + QUOTIENT('Calendar Tab'!$C1079-1, 3))</f>
        <v>Q4</v>
      </c>
      <c r="F1079" s="8">
        <f>YEAR('Calendar Tab'!$B1079)</f>
        <v>2012</v>
      </c>
      <c r="G1079" s="8">
        <f>WEEKDAY('Calendar Tab'!$B1079)</f>
        <v>5</v>
      </c>
      <c r="H1079" s="8" t="str">
        <f>TEXT('Calendar Tab'!$B1079, "ddd")</f>
        <v>Thu</v>
      </c>
      <c r="I1079" s="8">
        <f>INT(TEXT('Calendar Tab'!$B1079, "d"))</f>
        <v>13</v>
      </c>
      <c r="J1079" s="8" t="str">
        <f>'Calendar Tab'!$F1079 &amp;"-" &amp;'Calendar Tab'!$E1079</f>
        <v>2012-Q4</v>
      </c>
      <c r="K1079" s="8" t="str">
        <f>'Calendar Tab'!$F1079 &amp; "-" &amp; 'Calendar Tab'!$D1079</f>
        <v>2012-Dec</v>
      </c>
      <c r="L1079" s="8">
        <f>'Calendar Tab'!$F1079 *100 +'Calendar Tab'!$C1079</f>
        <v>201212</v>
      </c>
    </row>
    <row r="1080" spans="1:12">
      <c r="A1080" s="5">
        <f>'Calendar Tab'!$F1080*10000 + 'Calendar Tab'!$C1080*100 +'Calendar Tab'!$I1080</f>
        <v>20121214</v>
      </c>
      <c r="B1080" s="4">
        <v>41257</v>
      </c>
      <c r="C1080" s="5">
        <f>INT(TEXT('Calendar Tab'!$B1080, "m"))</f>
        <v>12</v>
      </c>
      <c r="D1080" s="5" t="str">
        <f>TEXT('Calendar Tab'!$B1080, "mmm")</f>
        <v>Dec</v>
      </c>
      <c r="E1080" s="6" t="str">
        <f xml:space="preserve">  "Q" &amp;  ( 1 + QUOTIENT('Calendar Tab'!$C1080-1, 3))</f>
        <v>Q4</v>
      </c>
      <c r="F1080" s="5">
        <f>YEAR('Calendar Tab'!$B1080)</f>
        <v>2012</v>
      </c>
      <c r="G1080" s="5">
        <f>WEEKDAY('Calendar Tab'!$B1080)</f>
        <v>6</v>
      </c>
      <c r="H1080" s="5" t="str">
        <f>TEXT('Calendar Tab'!$B1080, "ddd")</f>
        <v>Fri</v>
      </c>
      <c r="I1080" s="5">
        <f>INT(TEXT('Calendar Tab'!$B1080, "d"))</f>
        <v>14</v>
      </c>
      <c r="J1080" s="5" t="str">
        <f>'Calendar Tab'!$F1080 &amp;"-" &amp;'Calendar Tab'!$E1080</f>
        <v>2012-Q4</v>
      </c>
      <c r="K1080" s="5" t="str">
        <f>'Calendar Tab'!$F1080 &amp; "-" &amp; 'Calendar Tab'!$D1080</f>
        <v>2012-Dec</v>
      </c>
      <c r="L1080" s="5">
        <f>'Calendar Tab'!$F1080 *100 +'Calendar Tab'!$C1080</f>
        <v>201212</v>
      </c>
    </row>
    <row r="1081" spans="1:12">
      <c r="A1081" s="8">
        <f>'Calendar Tab'!$F1081*10000 + 'Calendar Tab'!$C1081*100 +'Calendar Tab'!$I1081</f>
        <v>20121215</v>
      </c>
      <c r="B1081" s="7">
        <v>41258</v>
      </c>
      <c r="C1081" s="8">
        <f>INT(TEXT('Calendar Tab'!$B1081, "m"))</f>
        <v>12</v>
      </c>
      <c r="D1081" s="8" t="str">
        <f>TEXT('Calendar Tab'!$B1081, "mmm")</f>
        <v>Dec</v>
      </c>
      <c r="E1081" s="9" t="str">
        <f xml:space="preserve">  "Q" &amp;  ( 1 + QUOTIENT('Calendar Tab'!$C1081-1, 3))</f>
        <v>Q4</v>
      </c>
      <c r="F1081" s="8">
        <f>YEAR('Calendar Tab'!$B1081)</f>
        <v>2012</v>
      </c>
      <c r="G1081" s="8">
        <f>WEEKDAY('Calendar Tab'!$B1081)</f>
        <v>7</v>
      </c>
      <c r="H1081" s="8" t="str">
        <f>TEXT('Calendar Tab'!$B1081, "ddd")</f>
        <v>Sat</v>
      </c>
      <c r="I1081" s="8">
        <f>INT(TEXT('Calendar Tab'!$B1081, "d"))</f>
        <v>15</v>
      </c>
      <c r="J1081" s="8" t="str">
        <f>'Calendar Tab'!$F1081 &amp;"-" &amp;'Calendar Tab'!$E1081</f>
        <v>2012-Q4</v>
      </c>
      <c r="K1081" s="8" t="str">
        <f>'Calendar Tab'!$F1081 &amp; "-" &amp; 'Calendar Tab'!$D1081</f>
        <v>2012-Dec</v>
      </c>
      <c r="L1081" s="8">
        <f>'Calendar Tab'!$F1081 *100 +'Calendar Tab'!$C1081</f>
        <v>201212</v>
      </c>
    </row>
    <row r="1082" spans="1:12">
      <c r="A1082" s="5">
        <f>'Calendar Tab'!$F1082*10000 + 'Calendar Tab'!$C1082*100 +'Calendar Tab'!$I1082</f>
        <v>20121216</v>
      </c>
      <c r="B1082" s="4">
        <v>41259</v>
      </c>
      <c r="C1082" s="5">
        <f>INT(TEXT('Calendar Tab'!$B1082, "m"))</f>
        <v>12</v>
      </c>
      <c r="D1082" s="5" t="str">
        <f>TEXT('Calendar Tab'!$B1082, "mmm")</f>
        <v>Dec</v>
      </c>
      <c r="E1082" s="6" t="str">
        <f xml:space="preserve">  "Q" &amp;  ( 1 + QUOTIENT('Calendar Tab'!$C1082-1, 3))</f>
        <v>Q4</v>
      </c>
      <c r="F1082" s="5">
        <f>YEAR('Calendar Tab'!$B1082)</f>
        <v>2012</v>
      </c>
      <c r="G1082" s="5">
        <f>WEEKDAY('Calendar Tab'!$B1082)</f>
        <v>1</v>
      </c>
      <c r="H1082" s="5" t="str">
        <f>TEXT('Calendar Tab'!$B1082, "ddd")</f>
        <v>Sun</v>
      </c>
      <c r="I1082" s="5">
        <f>INT(TEXT('Calendar Tab'!$B1082, "d"))</f>
        <v>16</v>
      </c>
      <c r="J1082" s="5" t="str">
        <f>'Calendar Tab'!$F1082 &amp;"-" &amp;'Calendar Tab'!$E1082</f>
        <v>2012-Q4</v>
      </c>
      <c r="K1082" s="5" t="str">
        <f>'Calendar Tab'!$F1082 &amp; "-" &amp; 'Calendar Tab'!$D1082</f>
        <v>2012-Dec</v>
      </c>
      <c r="L1082" s="5">
        <f>'Calendar Tab'!$F1082 *100 +'Calendar Tab'!$C1082</f>
        <v>201212</v>
      </c>
    </row>
    <row r="1083" spans="1:12">
      <c r="A1083" s="8">
        <f>'Calendar Tab'!$F1083*10000 + 'Calendar Tab'!$C1083*100 +'Calendar Tab'!$I1083</f>
        <v>20121217</v>
      </c>
      <c r="B1083" s="7">
        <v>41260</v>
      </c>
      <c r="C1083" s="8">
        <f>INT(TEXT('Calendar Tab'!$B1083, "m"))</f>
        <v>12</v>
      </c>
      <c r="D1083" s="8" t="str">
        <f>TEXT('Calendar Tab'!$B1083, "mmm")</f>
        <v>Dec</v>
      </c>
      <c r="E1083" s="9" t="str">
        <f xml:space="preserve">  "Q" &amp;  ( 1 + QUOTIENT('Calendar Tab'!$C1083-1, 3))</f>
        <v>Q4</v>
      </c>
      <c r="F1083" s="8">
        <f>YEAR('Calendar Tab'!$B1083)</f>
        <v>2012</v>
      </c>
      <c r="G1083" s="8">
        <f>WEEKDAY('Calendar Tab'!$B1083)</f>
        <v>2</v>
      </c>
      <c r="H1083" s="8" t="str">
        <f>TEXT('Calendar Tab'!$B1083, "ddd")</f>
        <v>Mon</v>
      </c>
      <c r="I1083" s="8">
        <f>INT(TEXT('Calendar Tab'!$B1083, "d"))</f>
        <v>17</v>
      </c>
      <c r="J1083" s="8" t="str">
        <f>'Calendar Tab'!$F1083 &amp;"-" &amp;'Calendar Tab'!$E1083</f>
        <v>2012-Q4</v>
      </c>
      <c r="K1083" s="8" t="str">
        <f>'Calendar Tab'!$F1083 &amp; "-" &amp; 'Calendar Tab'!$D1083</f>
        <v>2012-Dec</v>
      </c>
      <c r="L1083" s="8">
        <f>'Calendar Tab'!$F1083 *100 +'Calendar Tab'!$C1083</f>
        <v>201212</v>
      </c>
    </row>
    <row r="1084" spans="1:12">
      <c r="A1084" s="5">
        <f>'Calendar Tab'!$F1084*10000 + 'Calendar Tab'!$C1084*100 +'Calendar Tab'!$I1084</f>
        <v>20121218</v>
      </c>
      <c r="B1084" s="4">
        <v>41261</v>
      </c>
      <c r="C1084" s="5">
        <f>INT(TEXT('Calendar Tab'!$B1084, "m"))</f>
        <v>12</v>
      </c>
      <c r="D1084" s="5" t="str">
        <f>TEXT('Calendar Tab'!$B1084, "mmm")</f>
        <v>Dec</v>
      </c>
      <c r="E1084" s="6" t="str">
        <f xml:space="preserve">  "Q" &amp;  ( 1 + QUOTIENT('Calendar Tab'!$C1084-1, 3))</f>
        <v>Q4</v>
      </c>
      <c r="F1084" s="5">
        <f>YEAR('Calendar Tab'!$B1084)</f>
        <v>2012</v>
      </c>
      <c r="G1084" s="5">
        <f>WEEKDAY('Calendar Tab'!$B1084)</f>
        <v>3</v>
      </c>
      <c r="H1084" s="5" t="str">
        <f>TEXT('Calendar Tab'!$B1084, "ddd")</f>
        <v>Tue</v>
      </c>
      <c r="I1084" s="5">
        <f>INT(TEXT('Calendar Tab'!$B1084, "d"))</f>
        <v>18</v>
      </c>
      <c r="J1084" s="5" t="str">
        <f>'Calendar Tab'!$F1084 &amp;"-" &amp;'Calendar Tab'!$E1084</f>
        <v>2012-Q4</v>
      </c>
      <c r="K1084" s="5" t="str">
        <f>'Calendar Tab'!$F1084 &amp; "-" &amp; 'Calendar Tab'!$D1084</f>
        <v>2012-Dec</v>
      </c>
      <c r="L1084" s="5">
        <f>'Calendar Tab'!$F1084 *100 +'Calendar Tab'!$C1084</f>
        <v>201212</v>
      </c>
    </row>
    <row r="1085" spans="1:12">
      <c r="A1085" s="8">
        <f>'Calendar Tab'!$F1085*10000 + 'Calendar Tab'!$C1085*100 +'Calendar Tab'!$I1085</f>
        <v>20121219</v>
      </c>
      <c r="B1085" s="7">
        <v>41262</v>
      </c>
      <c r="C1085" s="8">
        <f>INT(TEXT('Calendar Tab'!$B1085, "m"))</f>
        <v>12</v>
      </c>
      <c r="D1085" s="8" t="str">
        <f>TEXT('Calendar Tab'!$B1085, "mmm")</f>
        <v>Dec</v>
      </c>
      <c r="E1085" s="9" t="str">
        <f xml:space="preserve">  "Q" &amp;  ( 1 + QUOTIENT('Calendar Tab'!$C1085-1, 3))</f>
        <v>Q4</v>
      </c>
      <c r="F1085" s="8">
        <f>YEAR('Calendar Tab'!$B1085)</f>
        <v>2012</v>
      </c>
      <c r="G1085" s="8">
        <f>WEEKDAY('Calendar Tab'!$B1085)</f>
        <v>4</v>
      </c>
      <c r="H1085" s="8" t="str">
        <f>TEXT('Calendar Tab'!$B1085, "ddd")</f>
        <v>Wed</v>
      </c>
      <c r="I1085" s="8">
        <f>INT(TEXT('Calendar Tab'!$B1085, "d"))</f>
        <v>19</v>
      </c>
      <c r="J1085" s="8" t="str">
        <f>'Calendar Tab'!$F1085 &amp;"-" &amp;'Calendar Tab'!$E1085</f>
        <v>2012-Q4</v>
      </c>
      <c r="K1085" s="8" t="str">
        <f>'Calendar Tab'!$F1085 &amp; "-" &amp; 'Calendar Tab'!$D1085</f>
        <v>2012-Dec</v>
      </c>
      <c r="L1085" s="8">
        <f>'Calendar Tab'!$F1085 *100 +'Calendar Tab'!$C1085</f>
        <v>201212</v>
      </c>
    </row>
    <row r="1086" spans="1:12">
      <c r="A1086" s="5">
        <f>'Calendar Tab'!$F1086*10000 + 'Calendar Tab'!$C1086*100 +'Calendar Tab'!$I1086</f>
        <v>20121220</v>
      </c>
      <c r="B1086" s="4">
        <v>41263</v>
      </c>
      <c r="C1086" s="5">
        <f>INT(TEXT('Calendar Tab'!$B1086, "m"))</f>
        <v>12</v>
      </c>
      <c r="D1086" s="5" t="str">
        <f>TEXT('Calendar Tab'!$B1086, "mmm")</f>
        <v>Dec</v>
      </c>
      <c r="E1086" s="6" t="str">
        <f xml:space="preserve">  "Q" &amp;  ( 1 + QUOTIENT('Calendar Tab'!$C1086-1, 3))</f>
        <v>Q4</v>
      </c>
      <c r="F1086" s="5">
        <f>YEAR('Calendar Tab'!$B1086)</f>
        <v>2012</v>
      </c>
      <c r="G1086" s="5">
        <f>WEEKDAY('Calendar Tab'!$B1086)</f>
        <v>5</v>
      </c>
      <c r="H1086" s="5" t="str">
        <f>TEXT('Calendar Tab'!$B1086, "ddd")</f>
        <v>Thu</v>
      </c>
      <c r="I1086" s="5">
        <f>INT(TEXT('Calendar Tab'!$B1086, "d"))</f>
        <v>20</v>
      </c>
      <c r="J1086" s="5" t="str">
        <f>'Calendar Tab'!$F1086 &amp;"-" &amp;'Calendar Tab'!$E1086</f>
        <v>2012-Q4</v>
      </c>
      <c r="K1086" s="5" t="str">
        <f>'Calendar Tab'!$F1086 &amp; "-" &amp; 'Calendar Tab'!$D1086</f>
        <v>2012-Dec</v>
      </c>
      <c r="L1086" s="5">
        <f>'Calendar Tab'!$F1086 *100 +'Calendar Tab'!$C1086</f>
        <v>201212</v>
      </c>
    </row>
    <row r="1087" spans="1:12">
      <c r="A1087" s="8">
        <f>'Calendar Tab'!$F1087*10000 + 'Calendar Tab'!$C1087*100 +'Calendar Tab'!$I1087</f>
        <v>20121221</v>
      </c>
      <c r="B1087" s="7">
        <v>41264</v>
      </c>
      <c r="C1087" s="8">
        <f>INT(TEXT('Calendar Tab'!$B1087, "m"))</f>
        <v>12</v>
      </c>
      <c r="D1087" s="8" t="str">
        <f>TEXT('Calendar Tab'!$B1087, "mmm")</f>
        <v>Dec</v>
      </c>
      <c r="E1087" s="9" t="str">
        <f xml:space="preserve">  "Q" &amp;  ( 1 + QUOTIENT('Calendar Tab'!$C1087-1, 3))</f>
        <v>Q4</v>
      </c>
      <c r="F1087" s="8">
        <f>YEAR('Calendar Tab'!$B1087)</f>
        <v>2012</v>
      </c>
      <c r="G1087" s="8">
        <f>WEEKDAY('Calendar Tab'!$B1087)</f>
        <v>6</v>
      </c>
      <c r="H1087" s="8" t="str">
        <f>TEXT('Calendar Tab'!$B1087, "ddd")</f>
        <v>Fri</v>
      </c>
      <c r="I1087" s="8">
        <f>INT(TEXT('Calendar Tab'!$B1087, "d"))</f>
        <v>21</v>
      </c>
      <c r="J1087" s="8" t="str">
        <f>'Calendar Tab'!$F1087 &amp;"-" &amp;'Calendar Tab'!$E1087</f>
        <v>2012-Q4</v>
      </c>
      <c r="K1087" s="8" t="str">
        <f>'Calendar Tab'!$F1087 &amp; "-" &amp; 'Calendar Tab'!$D1087</f>
        <v>2012-Dec</v>
      </c>
      <c r="L1087" s="8">
        <f>'Calendar Tab'!$F1087 *100 +'Calendar Tab'!$C1087</f>
        <v>201212</v>
      </c>
    </row>
    <row r="1088" spans="1:12">
      <c r="A1088" s="5">
        <f>'Calendar Tab'!$F1088*10000 + 'Calendar Tab'!$C1088*100 +'Calendar Tab'!$I1088</f>
        <v>20121222</v>
      </c>
      <c r="B1088" s="4">
        <v>41265</v>
      </c>
      <c r="C1088" s="5">
        <f>INT(TEXT('Calendar Tab'!$B1088, "m"))</f>
        <v>12</v>
      </c>
      <c r="D1088" s="5" t="str">
        <f>TEXT('Calendar Tab'!$B1088, "mmm")</f>
        <v>Dec</v>
      </c>
      <c r="E1088" s="6" t="str">
        <f xml:space="preserve">  "Q" &amp;  ( 1 + QUOTIENT('Calendar Tab'!$C1088-1, 3))</f>
        <v>Q4</v>
      </c>
      <c r="F1088" s="5">
        <f>YEAR('Calendar Tab'!$B1088)</f>
        <v>2012</v>
      </c>
      <c r="G1088" s="5">
        <f>WEEKDAY('Calendar Tab'!$B1088)</f>
        <v>7</v>
      </c>
      <c r="H1088" s="5" t="str">
        <f>TEXT('Calendar Tab'!$B1088, "ddd")</f>
        <v>Sat</v>
      </c>
      <c r="I1088" s="5">
        <f>INT(TEXT('Calendar Tab'!$B1088, "d"))</f>
        <v>22</v>
      </c>
      <c r="J1088" s="5" t="str">
        <f>'Calendar Tab'!$F1088 &amp;"-" &amp;'Calendar Tab'!$E1088</f>
        <v>2012-Q4</v>
      </c>
      <c r="K1088" s="5" t="str">
        <f>'Calendar Tab'!$F1088 &amp; "-" &amp; 'Calendar Tab'!$D1088</f>
        <v>2012-Dec</v>
      </c>
      <c r="L1088" s="5">
        <f>'Calendar Tab'!$F1088 *100 +'Calendar Tab'!$C1088</f>
        <v>201212</v>
      </c>
    </row>
    <row r="1089" spans="1:12">
      <c r="A1089" s="8">
        <f>'Calendar Tab'!$F1089*10000 + 'Calendar Tab'!$C1089*100 +'Calendar Tab'!$I1089</f>
        <v>20121223</v>
      </c>
      <c r="B1089" s="7">
        <v>41266</v>
      </c>
      <c r="C1089" s="8">
        <f>INT(TEXT('Calendar Tab'!$B1089, "m"))</f>
        <v>12</v>
      </c>
      <c r="D1089" s="8" t="str">
        <f>TEXT('Calendar Tab'!$B1089, "mmm")</f>
        <v>Dec</v>
      </c>
      <c r="E1089" s="9" t="str">
        <f xml:space="preserve">  "Q" &amp;  ( 1 + QUOTIENT('Calendar Tab'!$C1089-1, 3))</f>
        <v>Q4</v>
      </c>
      <c r="F1089" s="8">
        <f>YEAR('Calendar Tab'!$B1089)</f>
        <v>2012</v>
      </c>
      <c r="G1089" s="8">
        <f>WEEKDAY('Calendar Tab'!$B1089)</f>
        <v>1</v>
      </c>
      <c r="H1089" s="8" t="str">
        <f>TEXT('Calendar Tab'!$B1089, "ddd")</f>
        <v>Sun</v>
      </c>
      <c r="I1089" s="8">
        <f>INT(TEXT('Calendar Tab'!$B1089, "d"))</f>
        <v>23</v>
      </c>
      <c r="J1089" s="8" t="str">
        <f>'Calendar Tab'!$F1089 &amp;"-" &amp;'Calendar Tab'!$E1089</f>
        <v>2012-Q4</v>
      </c>
      <c r="K1089" s="8" t="str">
        <f>'Calendar Tab'!$F1089 &amp; "-" &amp; 'Calendar Tab'!$D1089</f>
        <v>2012-Dec</v>
      </c>
      <c r="L1089" s="8">
        <f>'Calendar Tab'!$F1089 *100 +'Calendar Tab'!$C1089</f>
        <v>201212</v>
      </c>
    </row>
    <row r="1090" spans="1:12">
      <c r="A1090" s="5">
        <f>'Calendar Tab'!$F1090*10000 + 'Calendar Tab'!$C1090*100 +'Calendar Tab'!$I1090</f>
        <v>20121224</v>
      </c>
      <c r="B1090" s="4">
        <v>41267</v>
      </c>
      <c r="C1090" s="5">
        <f>INT(TEXT('Calendar Tab'!$B1090, "m"))</f>
        <v>12</v>
      </c>
      <c r="D1090" s="5" t="str">
        <f>TEXT('Calendar Tab'!$B1090, "mmm")</f>
        <v>Dec</v>
      </c>
      <c r="E1090" s="6" t="str">
        <f xml:space="preserve">  "Q" &amp;  ( 1 + QUOTIENT('Calendar Tab'!$C1090-1, 3))</f>
        <v>Q4</v>
      </c>
      <c r="F1090" s="5">
        <f>YEAR('Calendar Tab'!$B1090)</f>
        <v>2012</v>
      </c>
      <c r="G1090" s="5">
        <f>WEEKDAY('Calendar Tab'!$B1090)</f>
        <v>2</v>
      </c>
      <c r="H1090" s="5" t="str">
        <f>TEXT('Calendar Tab'!$B1090, "ddd")</f>
        <v>Mon</v>
      </c>
      <c r="I1090" s="5">
        <f>INT(TEXT('Calendar Tab'!$B1090, "d"))</f>
        <v>24</v>
      </c>
      <c r="J1090" s="5" t="str">
        <f>'Calendar Tab'!$F1090 &amp;"-" &amp;'Calendar Tab'!$E1090</f>
        <v>2012-Q4</v>
      </c>
      <c r="K1090" s="5" t="str">
        <f>'Calendar Tab'!$F1090 &amp; "-" &amp; 'Calendar Tab'!$D1090</f>
        <v>2012-Dec</v>
      </c>
      <c r="L1090" s="5">
        <f>'Calendar Tab'!$F1090 *100 +'Calendar Tab'!$C1090</f>
        <v>201212</v>
      </c>
    </row>
    <row r="1091" spans="1:12">
      <c r="A1091" s="8">
        <f>'Calendar Tab'!$F1091*10000 + 'Calendar Tab'!$C1091*100 +'Calendar Tab'!$I1091</f>
        <v>20121225</v>
      </c>
      <c r="B1091" s="7">
        <v>41268</v>
      </c>
      <c r="C1091" s="8">
        <f>INT(TEXT('Calendar Tab'!$B1091, "m"))</f>
        <v>12</v>
      </c>
      <c r="D1091" s="8" t="str">
        <f>TEXT('Calendar Tab'!$B1091, "mmm")</f>
        <v>Dec</v>
      </c>
      <c r="E1091" s="9" t="str">
        <f xml:space="preserve">  "Q" &amp;  ( 1 + QUOTIENT('Calendar Tab'!$C1091-1, 3))</f>
        <v>Q4</v>
      </c>
      <c r="F1091" s="8">
        <f>YEAR('Calendar Tab'!$B1091)</f>
        <v>2012</v>
      </c>
      <c r="G1091" s="8">
        <f>WEEKDAY('Calendar Tab'!$B1091)</f>
        <v>3</v>
      </c>
      <c r="H1091" s="8" t="str">
        <f>TEXT('Calendar Tab'!$B1091, "ddd")</f>
        <v>Tue</v>
      </c>
      <c r="I1091" s="8">
        <f>INT(TEXT('Calendar Tab'!$B1091, "d"))</f>
        <v>25</v>
      </c>
      <c r="J1091" s="8" t="str">
        <f>'Calendar Tab'!$F1091 &amp;"-" &amp;'Calendar Tab'!$E1091</f>
        <v>2012-Q4</v>
      </c>
      <c r="K1091" s="8" t="str">
        <f>'Calendar Tab'!$F1091 &amp; "-" &amp; 'Calendar Tab'!$D1091</f>
        <v>2012-Dec</v>
      </c>
      <c r="L1091" s="8">
        <f>'Calendar Tab'!$F1091 *100 +'Calendar Tab'!$C1091</f>
        <v>201212</v>
      </c>
    </row>
    <row r="1092" spans="1:12">
      <c r="A1092" s="5">
        <f>'Calendar Tab'!$F1092*10000 + 'Calendar Tab'!$C1092*100 +'Calendar Tab'!$I1092</f>
        <v>20121226</v>
      </c>
      <c r="B1092" s="4">
        <v>41269</v>
      </c>
      <c r="C1092" s="5">
        <f>INT(TEXT('Calendar Tab'!$B1092, "m"))</f>
        <v>12</v>
      </c>
      <c r="D1092" s="5" t="str">
        <f>TEXT('Calendar Tab'!$B1092, "mmm")</f>
        <v>Dec</v>
      </c>
      <c r="E1092" s="6" t="str">
        <f xml:space="preserve">  "Q" &amp;  ( 1 + QUOTIENT('Calendar Tab'!$C1092-1, 3))</f>
        <v>Q4</v>
      </c>
      <c r="F1092" s="5">
        <f>YEAR('Calendar Tab'!$B1092)</f>
        <v>2012</v>
      </c>
      <c r="G1092" s="5">
        <f>WEEKDAY('Calendar Tab'!$B1092)</f>
        <v>4</v>
      </c>
      <c r="H1092" s="5" t="str">
        <f>TEXT('Calendar Tab'!$B1092, "ddd")</f>
        <v>Wed</v>
      </c>
      <c r="I1092" s="5">
        <f>INT(TEXT('Calendar Tab'!$B1092, "d"))</f>
        <v>26</v>
      </c>
      <c r="J1092" s="5" t="str">
        <f>'Calendar Tab'!$F1092 &amp;"-" &amp;'Calendar Tab'!$E1092</f>
        <v>2012-Q4</v>
      </c>
      <c r="K1092" s="5" t="str">
        <f>'Calendar Tab'!$F1092 &amp; "-" &amp; 'Calendar Tab'!$D1092</f>
        <v>2012-Dec</v>
      </c>
      <c r="L1092" s="5">
        <f>'Calendar Tab'!$F1092 *100 +'Calendar Tab'!$C1092</f>
        <v>201212</v>
      </c>
    </row>
    <row r="1093" spans="1:12">
      <c r="A1093" s="8">
        <f>'Calendar Tab'!$F1093*10000 + 'Calendar Tab'!$C1093*100 +'Calendar Tab'!$I1093</f>
        <v>20121227</v>
      </c>
      <c r="B1093" s="7">
        <v>41270</v>
      </c>
      <c r="C1093" s="8">
        <f>INT(TEXT('Calendar Tab'!$B1093, "m"))</f>
        <v>12</v>
      </c>
      <c r="D1093" s="8" t="str">
        <f>TEXT('Calendar Tab'!$B1093, "mmm")</f>
        <v>Dec</v>
      </c>
      <c r="E1093" s="9" t="str">
        <f xml:space="preserve">  "Q" &amp;  ( 1 + QUOTIENT('Calendar Tab'!$C1093-1, 3))</f>
        <v>Q4</v>
      </c>
      <c r="F1093" s="8">
        <f>YEAR('Calendar Tab'!$B1093)</f>
        <v>2012</v>
      </c>
      <c r="G1093" s="8">
        <f>WEEKDAY('Calendar Tab'!$B1093)</f>
        <v>5</v>
      </c>
      <c r="H1093" s="8" t="str">
        <f>TEXT('Calendar Tab'!$B1093, "ddd")</f>
        <v>Thu</v>
      </c>
      <c r="I1093" s="8">
        <f>INT(TEXT('Calendar Tab'!$B1093, "d"))</f>
        <v>27</v>
      </c>
      <c r="J1093" s="8" t="str">
        <f>'Calendar Tab'!$F1093 &amp;"-" &amp;'Calendar Tab'!$E1093</f>
        <v>2012-Q4</v>
      </c>
      <c r="K1093" s="8" t="str">
        <f>'Calendar Tab'!$F1093 &amp; "-" &amp; 'Calendar Tab'!$D1093</f>
        <v>2012-Dec</v>
      </c>
      <c r="L1093" s="8">
        <f>'Calendar Tab'!$F1093 *100 +'Calendar Tab'!$C1093</f>
        <v>201212</v>
      </c>
    </row>
    <row r="1094" spans="1:12">
      <c r="A1094" s="5">
        <f>'Calendar Tab'!$F1094*10000 + 'Calendar Tab'!$C1094*100 +'Calendar Tab'!$I1094</f>
        <v>20121228</v>
      </c>
      <c r="B1094" s="4">
        <v>41271</v>
      </c>
      <c r="C1094" s="5">
        <f>INT(TEXT('Calendar Tab'!$B1094, "m"))</f>
        <v>12</v>
      </c>
      <c r="D1094" s="5" t="str">
        <f>TEXT('Calendar Tab'!$B1094, "mmm")</f>
        <v>Dec</v>
      </c>
      <c r="E1094" s="6" t="str">
        <f xml:space="preserve">  "Q" &amp;  ( 1 + QUOTIENT('Calendar Tab'!$C1094-1, 3))</f>
        <v>Q4</v>
      </c>
      <c r="F1094" s="5">
        <f>YEAR('Calendar Tab'!$B1094)</f>
        <v>2012</v>
      </c>
      <c r="G1094" s="5">
        <f>WEEKDAY('Calendar Tab'!$B1094)</f>
        <v>6</v>
      </c>
      <c r="H1094" s="5" t="str">
        <f>TEXT('Calendar Tab'!$B1094, "ddd")</f>
        <v>Fri</v>
      </c>
      <c r="I1094" s="5">
        <f>INT(TEXT('Calendar Tab'!$B1094, "d"))</f>
        <v>28</v>
      </c>
      <c r="J1094" s="5" t="str">
        <f>'Calendar Tab'!$F1094 &amp;"-" &amp;'Calendar Tab'!$E1094</f>
        <v>2012-Q4</v>
      </c>
      <c r="K1094" s="5" t="str">
        <f>'Calendar Tab'!$F1094 &amp; "-" &amp; 'Calendar Tab'!$D1094</f>
        <v>2012-Dec</v>
      </c>
      <c r="L1094" s="5">
        <f>'Calendar Tab'!$F1094 *100 +'Calendar Tab'!$C1094</f>
        <v>201212</v>
      </c>
    </row>
    <row r="1095" spans="1:12">
      <c r="A1095" s="8">
        <f>'Calendar Tab'!$F1095*10000 + 'Calendar Tab'!$C1095*100 +'Calendar Tab'!$I1095</f>
        <v>20121229</v>
      </c>
      <c r="B1095" s="7">
        <v>41272</v>
      </c>
      <c r="C1095" s="8">
        <f>INT(TEXT('Calendar Tab'!$B1095, "m"))</f>
        <v>12</v>
      </c>
      <c r="D1095" s="8" t="str">
        <f>TEXT('Calendar Tab'!$B1095, "mmm")</f>
        <v>Dec</v>
      </c>
      <c r="E1095" s="9" t="str">
        <f xml:space="preserve">  "Q" &amp;  ( 1 + QUOTIENT('Calendar Tab'!$C1095-1, 3))</f>
        <v>Q4</v>
      </c>
      <c r="F1095" s="8">
        <f>YEAR('Calendar Tab'!$B1095)</f>
        <v>2012</v>
      </c>
      <c r="G1095" s="8">
        <f>WEEKDAY('Calendar Tab'!$B1095)</f>
        <v>7</v>
      </c>
      <c r="H1095" s="8" t="str">
        <f>TEXT('Calendar Tab'!$B1095, "ddd")</f>
        <v>Sat</v>
      </c>
      <c r="I1095" s="8">
        <f>INT(TEXT('Calendar Tab'!$B1095, "d"))</f>
        <v>29</v>
      </c>
      <c r="J1095" s="8" t="str">
        <f>'Calendar Tab'!$F1095 &amp;"-" &amp;'Calendar Tab'!$E1095</f>
        <v>2012-Q4</v>
      </c>
      <c r="K1095" s="8" t="str">
        <f>'Calendar Tab'!$F1095 &amp; "-" &amp; 'Calendar Tab'!$D1095</f>
        <v>2012-Dec</v>
      </c>
      <c r="L1095" s="8">
        <f>'Calendar Tab'!$F1095 *100 +'Calendar Tab'!$C1095</f>
        <v>201212</v>
      </c>
    </row>
    <row r="1096" spans="1:12">
      <c r="A1096" s="5">
        <f>'Calendar Tab'!$F1096*10000 + 'Calendar Tab'!$C1096*100 +'Calendar Tab'!$I1096</f>
        <v>20121230</v>
      </c>
      <c r="B1096" s="4">
        <v>41273</v>
      </c>
      <c r="C1096" s="5">
        <f>INT(TEXT('Calendar Tab'!$B1096, "m"))</f>
        <v>12</v>
      </c>
      <c r="D1096" s="5" t="str">
        <f>TEXT('Calendar Tab'!$B1096, "mmm")</f>
        <v>Dec</v>
      </c>
      <c r="E1096" s="6" t="str">
        <f xml:space="preserve">  "Q" &amp;  ( 1 + QUOTIENT('Calendar Tab'!$C1096-1, 3))</f>
        <v>Q4</v>
      </c>
      <c r="F1096" s="5">
        <f>YEAR('Calendar Tab'!$B1096)</f>
        <v>2012</v>
      </c>
      <c r="G1096" s="5">
        <f>WEEKDAY('Calendar Tab'!$B1096)</f>
        <v>1</v>
      </c>
      <c r="H1096" s="5" t="str">
        <f>TEXT('Calendar Tab'!$B1096, "ddd")</f>
        <v>Sun</v>
      </c>
      <c r="I1096" s="5">
        <f>INT(TEXT('Calendar Tab'!$B1096, "d"))</f>
        <v>30</v>
      </c>
      <c r="J1096" s="5" t="str">
        <f>'Calendar Tab'!$F1096 &amp;"-" &amp;'Calendar Tab'!$E1096</f>
        <v>2012-Q4</v>
      </c>
      <c r="K1096" s="5" t="str">
        <f>'Calendar Tab'!$F1096 &amp; "-" &amp; 'Calendar Tab'!$D1096</f>
        <v>2012-Dec</v>
      </c>
      <c r="L1096" s="5">
        <f>'Calendar Tab'!$F1096 *100 +'Calendar Tab'!$C1096</f>
        <v>201212</v>
      </c>
    </row>
    <row r="1097" spans="1:12">
      <c r="A1097" s="8">
        <f>'Calendar Tab'!$F1097*10000 + 'Calendar Tab'!$C1097*100 +'Calendar Tab'!$I1097</f>
        <v>20121231</v>
      </c>
      <c r="B1097" s="7">
        <v>41274</v>
      </c>
      <c r="C1097" s="8">
        <f>INT(TEXT('Calendar Tab'!$B1097, "m"))</f>
        <v>12</v>
      </c>
      <c r="D1097" s="8" t="str">
        <f>TEXT('Calendar Tab'!$B1097, "mmm")</f>
        <v>Dec</v>
      </c>
      <c r="E1097" s="9" t="str">
        <f xml:space="preserve">  "Q" &amp;  ( 1 + QUOTIENT('Calendar Tab'!$C1097-1, 3))</f>
        <v>Q4</v>
      </c>
      <c r="F1097" s="8">
        <f>YEAR('Calendar Tab'!$B1097)</f>
        <v>2012</v>
      </c>
      <c r="G1097" s="8">
        <f>WEEKDAY('Calendar Tab'!$B1097)</f>
        <v>2</v>
      </c>
      <c r="H1097" s="8" t="str">
        <f>TEXT('Calendar Tab'!$B1097, "ddd")</f>
        <v>Mon</v>
      </c>
      <c r="I1097" s="8">
        <f>INT(TEXT('Calendar Tab'!$B1097, "d"))</f>
        <v>31</v>
      </c>
      <c r="J1097" s="8" t="str">
        <f>'Calendar Tab'!$F1097 &amp;"-" &amp;'Calendar Tab'!$E1097</f>
        <v>2012-Q4</v>
      </c>
      <c r="K1097" s="8" t="str">
        <f>'Calendar Tab'!$F1097 &amp; "-" &amp; 'Calendar Tab'!$D1097</f>
        <v>2012-Dec</v>
      </c>
      <c r="L1097" s="8">
        <f>'Calendar Tab'!$F1097 *100 +'Calendar Tab'!$C1097</f>
        <v>201212</v>
      </c>
    </row>
    <row r="1098" spans="1:12">
      <c r="A1098" s="5">
        <f>'Calendar Tab'!$F1098*10000 + 'Calendar Tab'!$C1098*100 +'Calendar Tab'!$I1098</f>
        <v>20130101</v>
      </c>
      <c r="B1098" s="4">
        <v>41275</v>
      </c>
      <c r="C1098" s="5">
        <f>INT(TEXT('Calendar Tab'!$B1098, "m"))</f>
        <v>1</v>
      </c>
      <c r="D1098" s="5" t="str">
        <f>TEXT('Calendar Tab'!$B1098, "mmm")</f>
        <v>Jan</v>
      </c>
      <c r="E1098" s="6" t="str">
        <f xml:space="preserve">  "Q" &amp;  ( 1 + QUOTIENT('Calendar Tab'!$C1098-1, 3))</f>
        <v>Q1</v>
      </c>
      <c r="F1098" s="5">
        <f>YEAR('Calendar Tab'!$B1098)</f>
        <v>2013</v>
      </c>
      <c r="G1098" s="5">
        <f>WEEKDAY('Calendar Tab'!$B1098)</f>
        <v>3</v>
      </c>
      <c r="H1098" s="5" t="str">
        <f>TEXT('Calendar Tab'!$B1098, "ddd")</f>
        <v>Tue</v>
      </c>
      <c r="I1098" s="5">
        <f>INT(TEXT('Calendar Tab'!$B1098, "d"))</f>
        <v>1</v>
      </c>
      <c r="J1098" s="5" t="str">
        <f>'Calendar Tab'!$F1098 &amp;"-" &amp;'Calendar Tab'!$E1098</f>
        <v>2013-Q1</v>
      </c>
      <c r="K1098" s="5" t="str">
        <f>'Calendar Tab'!$F1098 &amp; "-" &amp; 'Calendar Tab'!$D1098</f>
        <v>2013-Jan</v>
      </c>
      <c r="L1098" s="5">
        <f>'Calendar Tab'!$F1098 *100 +'Calendar Tab'!$C1098</f>
        <v>201301</v>
      </c>
    </row>
    <row r="1099" spans="1:12">
      <c r="A1099" s="8">
        <f>'Calendar Tab'!$F1099*10000 + 'Calendar Tab'!$C1099*100 +'Calendar Tab'!$I1099</f>
        <v>20130102</v>
      </c>
      <c r="B1099" s="7">
        <v>41276</v>
      </c>
      <c r="C1099" s="8">
        <f>INT(TEXT('Calendar Tab'!$B1099, "m"))</f>
        <v>1</v>
      </c>
      <c r="D1099" s="8" t="str">
        <f>TEXT('Calendar Tab'!$B1099, "mmm")</f>
        <v>Jan</v>
      </c>
      <c r="E1099" s="9" t="str">
        <f xml:space="preserve">  "Q" &amp;  ( 1 + QUOTIENT('Calendar Tab'!$C1099-1, 3))</f>
        <v>Q1</v>
      </c>
      <c r="F1099" s="8">
        <f>YEAR('Calendar Tab'!$B1099)</f>
        <v>2013</v>
      </c>
      <c r="G1099" s="8">
        <f>WEEKDAY('Calendar Tab'!$B1099)</f>
        <v>4</v>
      </c>
      <c r="H1099" s="8" t="str">
        <f>TEXT('Calendar Tab'!$B1099, "ddd")</f>
        <v>Wed</v>
      </c>
      <c r="I1099" s="8">
        <f>INT(TEXT('Calendar Tab'!$B1099, "d"))</f>
        <v>2</v>
      </c>
      <c r="J1099" s="8" t="str">
        <f>'Calendar Tab'!$F1099 &amp;"-" &amp;'Calendar Tab'!$E1099</f>
        <v>2013-Q1</v>
      </c>
      <c r="K1099" s="8" t="str">
        <f>'Calendar Tab'!$F1099 &amp; "-" &amp; 'Calendar Tab'!$D1099</f>
        <v>2013-Jan</v>
      </c>
      <c r="L1099" s="8">
        <f>'Calendar Tab'!$F1099 *100 +'Calendar Tab'!$C1099</f>
        <v>201301</v>
      </c>
    </row>
    <row r="1100" spans="1:12">
      <c r="A1100" s="5">
        <f>'Calendar Tab'!$F1100*10000 + 'Calendar Tab'!$C1100*100 +'Calendar Tab'!$I1100</f>
        <v>20130103</v>
      </c>
      <c r="B1100" s="4">
        <v>41277</v>
      </c>
      <c r="C1100" s="5">
        <f>INT(TEXT('Calendar Tab'!$B1100, "m"))</f>
        <v>1</v>
      </c>
      <c r="D1100" s="5" t="str">
        <f>TEXT('Calendar Tab'!$B1100, "mmm")</f>
        <v>Jan</v>
      </c>
      <c r="E1100" s="6" t="str">
        <f xml:space="preserve">  "Q" &amp;  ( 1 + QUOTIENT('Calendar Tab'!$C1100-1, 3))</f>
        <v>Q1</v>
      </c>
      <c r="F1100" s="5">
        <f>YEAR('Calendar Tab'!$B1100)</f>
        <v>2013</v>
      </c>
      <c r="G1100" s="5">
        <f>WEEKDAY('Calendar Tab'!$B1100)</f>
        <v>5</v>
      </c>
      <c r="H1100" s="5" t="str">
        <f>TEXT('Calendar Tab'!$B1100, "ddd")</f>
        <v>Thu</v>
      </c>
      <c r="I1100" s="5">
        <f>INT(TEXT('Calendar Tab'!$B1100, "d"))</f>
        <v>3</v>
      </c>
      <c r="J1100" s="5" t="str">
        <f>'Calendar Tab'!$F1100 &amp;"-" &amp;'Calendar Tab'!$E1100</f>
        <v>2013-Q1</v>
      </c>
      <c r="K1100" s="5" t="str">
        <f>'Calendar Tab'!$F1100 &amp; "-" &amp; 'Calendar Tab'!$D1100</f>
        <v>2013-Jan</v>
      </c>
      <c r="L1100" s="5">
        <f>'Calendar Tab'!$F1100 *100 +'Calendar Tab'!$C1100</f>
        <v>201301</v>
      </c>
    </row>
    <row r="1101" spans="1:12">
      <c r="A1101" s="8">
        <f>'Calendar Tab'!$F1101*10000 + 'Calendar Tab'!$C1101*100 +'Calendar Tab'!$I1101</f>
        <v>20130104</v>
      </c>
      <c r="B1101" s="7">
        <v>41278</v>
      </c>
      <c r="C1101" s="8">
        <f>INT(TEXT('Calendar Tab'!$B1101, "m"))</f>
        <v>1</v>
      </c>
      <c r="D1101" s="8" t="str">
        <f>TEXT('Calendar Tab'!$B1101, "mmm")</f>
        <v>Jan</v>
      </c>
      <c r="E1101" s="9" t="str">
        <f xml:space="preserve">  "Q" &amp;  ( 1 + QUOTIENT('Calendar Tab'!$C1101-1, 3))</f>
        <v>Q1</v>
      </c>
      <c r="F1101" s="8">
        <f>YEAR('Calendar Tab'!$B1101)</f>
        <v>2013</v>
      </c>
      <c r="G1101" s="8">
        <f>WEEKDAY('Calendar Tab'!$B1101)</f>
        <v>6</v>
      </c>
      <c r="H1101" s="8" t="str">
        <f>TEXT('Calendar Tab'!$B1101, "ddd")</f>
        <v>Fri</v>
      </c>
      <c r="I1101" s="8">
        <f>INT(TEXT('Calendar Tab'!$B1101, "d"))</f>
        <v>4</v>
      </c>
      <c r="J1101" s="8" t="str">
        <f>'Calendar Tab'!$F1101 &amp;"-" &amp;'Calendar Tab'!$E1101</f>
        <v>2013-Q1</v>
      </c>
      <c r="K1101" s="8" t="str">
        <f>'Calendar Tab'!$F1101 &amp; "-" &amp; 'Calendar Tab'!$D1101</f>
        <v>2013-Jan</v>
      </c>
      <c r="L1101" s="8">
        <f>'Calendar Tab'!$F1101 *100 +'Calendar Tab'!$C1101</f>
        <v>201301</v>
      </c>
    </row>
    <row r="1102" spans="1:12">
      <c r="A1102" s="5">
        <f>'Calendar Tab'!$F1102*10000 + 'Calendar Tab'!$C1102*100 +'Calendar Tab'!$I1102</f>
        <v>20130105</v>
      </c>
      <c r="B1102" s="4">
        <v>41279</v>
      </c>
      <c r="C1102" s="5">
        <f>INT(TEXT('Calendar Tab'!$B1102, "m"))</f>
        <v>1</v>
      </c>
      <c r="D1102" s="5" t="str">
        <f>TEXT('Calendar Tab'!$B1102, "mmm")</f>
        <v>Jan</v>
      </c>
      <c r="E1102" s="6" t="str">
        <f xml:space="preserve">  "Q" &amp;  ( 1 + QUOTIENT('Calendar Tab'!$C1102-1, 3))</f>
        <v>Q1</v>
      </c>
      <c r="F1102" s="5">
        <f>YEAR('Calendar Tab'!$B1102)</f>
        <v>2013</v>
      </c>
      <c r="G1102" s="5">
        <f>WEEKDAY('Calendar Tab'!$B1102)</f>
        <v>7</v>
      </c>
      <c r="H1102" s="5" t="str">
        <f>TEXT('Calendar Tab'!$B1102, "ddd")</f>
        <v>Sat</v>
      </c>
      <c r="I1102" s="5">
        <f>INT(TEXT('Calendar Tab'!$B1102, "d"))</f>
        <v>5</v>
      </c>
      <c r="J1102" s="5" t="str">
        <f>'Calendar Tab'!$F1102 &amp;"-" &amp;'Calendar Tab'!$E1102</f>
        <v>2013-Q1</v>
      </c>
      <c r="K1102" s="5" t="str">
        <f>'Calendar Tab'!$F1102 &amp; "-" &amp; 'Calendar Tab'!$D1102</f>
        <v>2013-Jan</v>
      </c>
      <c r="L1102" s="5">
        <f>'Calendar Tab'!$F1102 *100 +'Calendar Tab'!$C1102</f>
        <v>201301</v>
      </c>
    </row>
    <row r="1103" spans="1:12">
      <c r="A1103" s="8">
        <f>'Calendar Tab'!$F1103*10000 + 'Calendar Tab'!$C1103*100 +'Calendar Tab'!$I1103</f>
        <v>20130106</v>
      </c>
      <c r="B1103" s="7">
        <v>41280</v>
      </c>
      <c r="C1103" s="8">
        <f>INT(TEXT('Calendar Tab'!$B1103, "m"))</f>
        <v>1</v>
      </c>
      <c r="D1103" s="8" t="str">
        <f>TEXT('Calendar Tab'!$B1103, "mmm")</f>
        <v>Jan</v>
      </c>
      <c r="E1103" s="9" t="str">
        <f xml:space="preserve">  "Q" &amp;  ( 1 + QUOTIENT('Calendar Tab'!$C1103-1, 3))</f>
        <v>Q1</v>
      </c>
      <c r="F1103" s="8">
        <f>YEAR('Calendar Tab'!$B1103)</f>
        <v>2013</v>
      </c>
      <c r="G1103" s="8">
        <f>WEEKDAY('Calendar Tab'!$B1103)</f>
        <v>1</v>
      </c>
      <c r="H1103" s="8" t="str">
        <f>TEXT('Calendar Tab'!$B1103, "ddd")</f>
        <v>Sun</v>
      </c>
      <c r="I1103" s="8">
        <f>INT(TEXT('Calendar Tab'!$B1103, "d"))</f>
        <v>6</v>
      </c>
      <c r="J1103" s="8" t="str">
        <f>'Calendar Tab'!$F1103 &amp;"-" &amp;'Calendar Tab'!$E1103</f>
        <v>2013-Q1</v>
      </c>
      <c r="K1103" s="8" t="str">
        <f>'Calendar Tab'!$F1103 &amp; "-" &amp; 'Calendar Tab'!$D1103</f>
        <v>2013-Jan</v>
      </c>
      <c r="L1103" s="8">
        <f>'Calendar Tab'!$F1103 *100 +'Calendar Tab'!$C1103</f>
        <v>201301</v>
      </c>
    </row>
    <row r="1104" spans="1:12">
      <c r="A1104" s="5">
        <f>'Calendar Tab'!$F1104*10000 + 'Calendar Tab'!$C1104*100 +'Calendar Tab'!$I1104</f>
        <v>20130107</v>
      </c>
      <c r="B1104" s="4">
        <v>41281</v>
      </c>
      <c r="C1104" s="5">
        <f>INT(TEXT('Calendar Tab'!$B1104, "m"))</f>
        <v>1</v>
      </c>
      <c r="D1104" s="5" t="str">
        <f>TEXT('Calendar Tab'!$B1104, "mmm")</f>
        <v>Jan</v>
      </c>
      <c r="E1104" s="6" t="str">
        <f xml:space="preserve">  "Q" &amp;  ( 1 + QUOTIENT('Calendar Tab'!$C1104-1, 3))</f>
        <v>Q1</v>
      </c>
      <c r="F1104" s="5">
        <f>YEAR('Calendar Tab'!$B1104)</f>
        <v>2013</v>
      </c>
      <c r="G1104" s="5">
        <f>WEEKDAY('Calendar Tab'!$B1104)</f>
        <v>2</v>
      </c>
      <c r="H1104" s="5" t="str">
        <f>TEXT('Calendar Tab'!$B1104, "ddd")</f>
        <v>Mon</v>
      </c>
      <c r="I1104" s="5">
        <f>INT(TEXT('Calendar Tab'!$B1104, "d"))</f>
        <v>7</v>
      </c>
      <c r="J1104" s="5" t="str">
        <f>'Calendar Tab'!$F1104 &amp;"-" &amp;'Calendar Tab'!$E1104</f>
        <v>2013-Q1</v>
      </c>
      <c r="K1104" s="5" t="str">
        <f>'Calendar Tab'!$F1104 &amp; "-" &amp; 'Calendar Tab'!$D1104</f>
        <v>2013-Jan</v>
      </c>
      <c r="L1104" s="5">
        <f>'Calendar Tab'!$F1104 *100 +'Calendar Tab'!$C1104</f>
        <v>201301</v>
      </c>
    </row>
    <row r="1105" spans="1:12">
      <c r="A1105" s="8">
        <f>'Calendar Tab'!$F1105*10000 + 'Calendar Tab'!$C1105*100 +'Calendar Tab'!$I1105</f>
        <v>20130108</v>
      </c>
      <c r="B1105" s="7">
        <v>41282</v>
      </c>
      <c r="C1105" s="8">
        <f>INT(TEXT('Calendar Tab'!$B1105, "m"))</f>
        <v>1</v>
      </c>
      <c r="D1105" s="8" t="str">
        <f>TEXT('Calendar Tab'!$B1105, "mmm")</f>
        <v>Jan</v>
      </c>
      <c r="E1105" s="9" t="str">
        <f xml:space="preserve">  "Q" &amp;  ( 1 + QUOTIENT('Calendar Tab'!$C1105-1, 3))</f>
        <v>Q1</v>
      </c>
      <c r="F1105" s="8">
        <f>YEAR('Calendar Tab'!$B1105)</f>
        <v>2013</v>
      </c>
      <c r="G1105" s="8">
        <f>WEEKDAY('Calendar Tab'!$B1105)</f>
        <v>3</v>
      </c>
      <c r="H1105" s="8" t="str">
        <f>TEXT('Calendar Tab'!$B1105, "ddd")</f>
        <v>Tue</v>
      </c>
      <c r="I1105" s="8">
        <f>INT(TEXT('Calendar Tab'!$B1105, "d"))</f>
        <v>8</v>
      </c>
      <c r="J1105" s="8" t="str">
        <f>'Calendar Tab'!$F1105 &amp;"-" &amp;'Calendar Tab'!$E1105</f>
        <v>2013-Q1</v>
      </c>
      <c r="K1105" s="8" t="str">
        <f>'Calendar Tab'!$F1105 &amp; "-" &amp; 'Calendar Tab'!$D1105</f>
        <v>2013-Jan</v>
      </c>
      <c r="L1105" s="8">
        <f>'Calendar Tab'!$F1105 *100 +'Calendar Tab'!$C1105</f>
        <v>201301</v>
      </c>
    </row>
    <row r="1106" spans="1:12">
      <c r="A1106" s="5">
        <f>'Calendar Tab'!$F1106*10000 + 'Calendar Tab'!$C1106*100 +'Calendar Tab'!$I1106</f>
        <v>20130109</v>
      </c>
      <c r="B1106" s="4">
        <v>41283</v>
      </c>
      <c r="C1106" s="5">
        <f>INT(TEXT('Calendar Tab'!$B1106, "m"))</f>
        <v>1</v>
      </c>
      <c r="D1106" s="5" t="str">
        <f>TEXT('Calendar Tab'!$B1106, "mmm")</f>
        <v>Jan</v>
      </c>
      <c r="E1106" s="6" t="str">
        <f xml:space="preserve">  "Q" &amp;  ( 1 + QUOTIENT('Calendar Tab'!$C1106-1, 3))</f>
        <v>Q1</v>
      </c>
      <c r="F1106" s="5">
        <f>YEAR('Calendar Tab'!$B1106)</f>
        <v>2013</v>
      </c>
      <c r="G1106" s="5">
        <f>WEEKDAY('Calendar Tab'!$B1106)</f>
        <v>4</v>
      </c>
      <c r="H1106" s="5" t="str">
        <f>TEXT('Calendar Tab'!$B1106, "ddd")</f>
        <v>Wed</v>
      </c>
      <c r="I1106" s="5">
        <f>INT(TEXT('Calendar Tab'!$B1106, "d"))</f>
        <v>9</v>
      </c>
      <c r="J1106" s="5" t="str">
        <f>'Calendar Tab'!$F1106 &amp;"-" &amp;'Calendar Tab'!$E1106</f>
        <v>2013-Q1</v>
      </c>
      <c r="K1106" s="5" t="str">
        <f>'Calendar Tab'!$F1106 &amp; "-" &amp; 'Calendar Tab'!$D1106</f>
        <v>2013-Jan</v>
      </c>
      <c r="L1106" s="5">
        <f>'Calendar Tab'!$F1106 *100 +'Calendar Tab'!$C1106</f>
        <v>201301</v>
      </c>
    </row>
    <row r="1107" spans="1:12">
      <c r="A1107" s="8">
        <f>'Calendar Tab'!$F1107*10000 + 'Calendar Tab'!$C1107*100 +'Calendar Tab'!$I1107</f>
        <v>20130110</v>
      </c>
      <c r="B1107" s="7">
        <v>41284</v>
      </c>
      <c r="C1107" s="8">
        <f>INT(TEXT('Calendar Tab'!$B1107, "m"))</f>
        <v>1</v>
      </c>
      <c r="D1107" s="8" t="str">
        <f>TEXT('Calendar Tab'!$B1107, "mmm")</f>
        <v>Jan</v>
      </c>
      <c r="E1107" s="9" t="str">
        <f xml:space="preserve">  "Q" &amp;  ( 1 + QUOTIENT('Calendar Tab'!$C1107-1, 3))</f>
        <v>Q1</v>
      </c>
      <c r="F1107" s="8">
        <f>YEAR('Calendar Tab'!$B1107)</f>
        <v>2013</v>
      </c>
      <c r="G1107" s="8">
        <f>WEEKDAY('Calendar Tab'!$B1107)</f>
        <v>5</v>
      </c>
      <c r="H1107" s="8" t="str">
        <f>TEXT('Calendar Tab'!$B1107, "ddd")</f>
        <v>Thu</v>
      </c>
      <c r="I1107" s="8">
        <f>INT(TEXT('Calendar Tab'!$B1107, "d"))</f>
        <v>10</v>
      </c>
      <c r="J1107" s="8" t="str">
        <f>'Calendar Tab'!$F1107 &amp;"-" &amp;'Calendar Tab'!$E1107</f>
        <v>2013-Q1</v>
      </c>
      <c r="K1107" s="8" t="str">
        <f>'Calendar Tab'!$F1107 &amp; "-" &amp; 'Calendar Tab'!$D1107</f>
        <v>2013-Jan</v>
      </c>
      <c r="L1107" s="8">
        <f>'Calendar Tab'!$F1107 *100 +'Calendar Tab'!$C1107</f>
        <v>201301</v>
      </c>
    </row>
    <row r="1108" spans="1:12">
      <c r="A1108" s="5">
        <f>'Calendar Tab'!$F1108*10000 + 'Calendar Tab'!$C1108*100 +'Calendar Tab'!$I1108</f>
        <v>20130111</v>
      </c>
      <c r="B1108" s="4">
        <v>41285</v>
      </c>
      <c r="C1108" s="5">
        <f>INT(TEXT('Calendar Tab'!$B1108, "m"))</f>
        <v>1</v>
      </c>
      <c r="D1108" s="5" t="str">
        <f>TEXT('Calendar Tab'!$B1108, "mmm")</f>
        <v>Jan</v>
      </c>
      <c r="E1108" s="6" t="str">
        <f xml:space="preserve">  "Q" &amp;  ( 1 + QUOTIENT('Calendar Tab'!$C1108-1, 3))</f>
        <v>Q1</v>
      </c>
      <c r="F1108" s="5">
        <f>YEAR('Calendar Tab'!$B1108)</f>
        <v>2013</v>
      </c>
      <c r="G1108" s="5">
        <f>WEEKDAY('Calendar Tab'!$B1108)</f>
        <v>6</v>
      </c>
      <c r="H1108" s="5" t="str">
        <f>TEXT('Calendar Tab'!$B1108, "ddd")</f>
        <v>Fri</v>
      </c>
      <c r="I1108" s="5">
        <f>INT(TEXT('Calendar Tab'!$B1108, "d"))</f>
        <v>11</v>
      </c>
      <c r="J1108" s="5" t="str">
        <f>'Calendar Tab'!$F1108 &amp;"-" &amp;'Calendar Tab'!$E1108</f>
        <v>2013-Q1</v>
      </c>
      <c r="K1108" s="5" t="str">
        <f>'Calendar Tab'!$F1108 &amp; "-" &amp; 'Calendar Tab'!$D1108</f>
        <v>2013-Jan</v>
      </c>
      <c r="L1108" s="5">
        <f>'Calendar Tab'!$F1108 *100 +'Calendar Tab'!$C1108</f>
        <v>201301</v>
      </c>
    </row>
    <row r="1109" spans="1:12">
      <c r="A1109" s="8">
        <f>'Calendar Tab'!$F1109*10000 + 'Calendar Tab'!$C1109*100 +'Calendar Tab'!$I1109</f>
        <v>20130112</v>
      </c>
      <c r="B1109" s="7">
        <v>41286</v>
      </c>
      <c r="C1109" s="8">
        <f>INT(TEXT('Calendar Tab'!$B1109, "m"))</f>
        <v>1</v>
      </c>
      <c r="D1109" s="8" t="str">
        <f>TEXT('Calendar Tab'!$B1109, "mmm")</f>
        <v>Jan</v>
      </c>
      <c r="E1109" s="9" t="str">
        <f xml:space="preserve">  "Q" &amp;  ( 1 + QUOTIENT('Calendar Tab'!$C1109-1, 3))</f>
        <v>Q1</v>
      </c>
      <c r="F1109" s="8">
        <f>YEAR('Calendar Tab'!$B1109)</f>
        <v>2013</v>
      </c>
      <c r="G1109" s="8">
        <f>WEEKDAY('Calendar Tab'!$B1109)</f>
        <v>7</v>
      </c>
      <c r="H1109" s="8" t="str">
        <f>TEXT('Calendar Tab'!$B1109, "ddd")</f>
        <v>Sat</v>
      </c>
      <c r="I1109" s="8">
        <f>INT(TEXT('Calendar Tab'!$B1109, "d"))</f>
        <v>12</v>
      </c>
      <c r="J1109" s="8" t="str">
        <f>'Calendar Tab'!$F1109 &amp;"-" &amp;'Calendar Tab'!$E1109</f>
        <v>2013-Q1</v>
      </c>
      <c r="K1109" s="8" t="str">
        <f>'Calendar Tab'!$F1109 &amp; "-" &amp; 'Calendar Tab'!$D1109</f>
        <v>2013-Jan</v>
      </c>
      <c r="L1109" s="8">
        <f>'Calendar Tab'!$F1109 *100 +'Calendar Tab'!$C1109</f>
        <v>201301</v>
      </c>
    </row>
    <row r="1110" spans="1:12">
      <c r="A1110" s="5">
        <f>'Calendar Tab'!$F1110*10000 + 'Calendar Tab'!$C1110*100 +'Calendar Tab'!$I1110</f>
        <v>20130113</v>
      </c>
      <c r="B1110" s="4">
        <v>41287</v>
      </c>
      <c r="C1110" s="5">
        <f>INT(TEXT('Calendar Tab'!$B1110, "m"))</f>
        <v>1</v>
      </c>
      <c r="D1110" s="5" t="str">
        <f>TEXT('Calendar Tab'!$B1110, "mmm")</f>
        <v>Jan</v>
      </c>
      <c r="E1110" s="6" t="str">
        <f xml:space="preserve">  "Q" &amp;  ( 1 + QUOTIENT('Calendar Tab'!$C1110-1, 3))</f>
        <v>Q1</v>
      </c>
      <c r="F1110" s="5">
        <f>YEAR('Calendar Tab'!$B1110)</f>
        <v>2013</v>
      </c>
      <c r="G1110" s="5">
        <f>WEEKDAY('Calendar Tab'!$B1110)</f>
        <v>1</v>
      </c>
      <c r="H1110" s="5" t="str">
        <f>TEXT('Calendar Tab'!$B1110, "ddd")</f>
        <v>Sun</v>
      </c>
      <c r="I1110" s="5">
        <f>INT(TEXT('Calendar Tab'!$B1110, "d"))</f>
        <v>13</v>
      </c>
      <c r="J1110" s="5" t="str">
        <f>'Calendar Tab'!$F1110 &amp;"-" &amp;'Calendar Tab'!$E1110</f>
        <v>2013-Q1</v>
      </c>
      <c r="K1110" s="5" t="str">
        <f>'Calendar Tab'!$F1110 &amp; "-" &amp; 'Calendar Tab'!$D1110</f>
        <v>2013-Jan</v>
      </c>
      <c r="L1110" s="5">
        <f>'Calendar Tab'!$F1110 *100 +'Calendar Tab'!$C1110</f>
        <v>201301</v>
      </c>
    </row>
    <row r="1111" spans="1:12">
      <c r="A1111" s="8">
        <f>'Calendar Tab'!$F1111*10000 + 'Calendar Tab'!$C1111*100 +'Calendar Tab'!$I1111</f>
        <v>20130114</v>
      </c>
      <c r="B1111" s="7">
        <v>41288</v>
      </c>
      <c r="C1111" s="8">
        <f>INT(TEXT('Calendar Tab'!$B1111, "m"))</f>
        <v>1</v>
      </c>
      <c r="D1111" s="8" t="str">
        <f>TEXT('Calendar Tab'!$B1111, "mmm")</f>
        <v>Jan</v>
      </c>
      <c r="E1111" s="9" t="str">
        <f xml:space="preserve">  "Q" &amp;  ( 1 + QUOTIENT('Calendar Tab'!$C1111-1, 3))</f>
        <v>Q1</v>
      </c>
      <c r="F1111" s="8">
        <f>YEAR('Calendar Tab'!$B1111)</f>
        <v>2013</v>
      </c>
      <c r="G1111" s="8">
        <f>WEEKDAY('Calendar Tab'!$B1111)</f>
        <v>2</v>
      </c>
      <c r="H1111" s="8" t="str">
        <f>TEXT('Calendar Tab'!$B1111, "ddd")</f>
        <v>Mon</v>
      </c>
      <c r="I1111" s="8">
        <f>INT(TEXT('Calendar Tab'!$B1111, "d"))</f>
        <v>14</v>
      </c>
      <c r="J1111" s="8" t="str">
        <f>'Calendar Tab'!$F1111 &amp;"-" &amp;'Calendar Tab'!$E1111</f>
        <v>2013-Q1</v>
      </c>
      <c r="K1111" s="8" t="str">
        <f>'Calendar Tab'!$F1111 &amp; "-" &amp; 'Calendar Tab'!$D1111</f>
        <v>2013-Jan</v>
      </c>
      <c r="L1111" s="8">
        <f>'Calendar Tab'!$F1111 *100 +'Calendar Tab'!$C1111</f>
        <v>201301</v>
      </c>
    </row>
    <row r="1112" spans="1:12">
      <c r="A1112" s="5">
        <f>'Calendar Tab'!$F1112*10000 + 'Calendar Tab'!$C1112*100 +'Calendar Tab'!$I1112</f>
        <v>20130115</v>
      </c>
      <c r="B1112" s="4">
        <v>41289</v>
      </c>
      <c r="C1112" s="5">
        <f>INT(TEXT('Calendar Tab'!$B1112, "m"))</f>
        <v>1</v>
      </c>
      <c r="D1112" s="5" t="str">
        <f>TEXT('Calendar Tab'!$B1112, "mmm")</f>
        <v>Jan</v>
      </c>
      <c r="E1112" s="6" t="str">
        <f xml:space="preserve">  "Q" &amp;  ( 1 + QUOTIENT('Calendar Tab'!$C1112-1, 3))</f>
        <v>Q1</v>
      </c>
      <c r="F1112" s="5">
        <f>YEAR('Calendar Tab'!$B1112)</f>
        <v>2013</v>
      </c>
      <c r="G1112" s="5">
        <f>WEEKDAY('Calendar Tab'!$B1112)</f>
        <v>3</v>
      </c>
      <c r="H1112" s="5" t="str">
        <f>TEXT('Calendar Tab'!$B1112, "ddd")</f>
        <v>Tue</v>
      </c>
      <c r="I1112" s="5">
        <f>INT(TEXT('Calendar Tab'!$B1112, "d"))</f>
        <v>15</v>
      </c>
      <c r="J1112" s="5" t="str">
        <f>'Calendar Tab'!$F1112 &amp;"-" &amp;'Calendar Tab'!$E1112</f>
        <v>2013-Q1</v>
      </c>
      <c r="K1112" s="5" t="str">
        <f>'Calendar Tab'!$F1112 &amp; "-" &amp; 'Calendar Tab'!$D1112</f>
        <v>2013-Jan</v>
      </c>
      <c r="L1112" s="5">
        <f>'Calendar Tab'!$F1112 *100 +'Calendar Tab'!$C1112</f>
        <v>201301</v>
      </c>
    </row>
    <row r="1113" spans="1:12">
      <c r="A1113" s="8">
        <f>'Calendar Tab'!$F1113*10000 + 'Calendar Tab'!$C1113*100 +'Calendar Tab'!$I1113</f>
        <v>20130116</v>
      </c>
      <c r="B1113" s="7">
        <v>41290</v>
      </c>
      <c r="C1113" s="8">
        <f>INT(TEXT('Calendar Tab'!$B1113, "m"))</f>
        <v>1</v>
      </c>
      <c r="D1113" s="8" t="str">
        <f>TEXT('Calendar Tab'!$B1113, "mmm")</f>
        <v>Jan</v>
      </c>
      <c r="E1113" s="9" t="str">
        <f xml:space="preserve">  "Q" &amp;  ( 1 + QUOTIENT('Calendar Tab'!$C1113-1, 3))</f>
        <v>Q1</v>
      </c>
      <c r="F1113" s="8">
        <f>YEAR('Calendar Tab'!$B1113)</f>
        <v>2013</v>
      </c>
      <c r="G1113" s="8">
        <f>WEEKDAY('Calendar Tab'!$B1113)</f>
        <v>4</v>
      </c>
      <c r="H1113" s="8" t="str">
        <f>TEXT('Calendar Tab'!$B1113, "ddd")</f>
        <v>Wed</v>
      </c>
      <c r="I1113" s="8">
        <f>INT(TEXT('Calendar Tab'!$B1113, "d"))</f>
        <v>16</v>
      </c>
      <c r="J1113" s="8" t="str">
        <f>'Calendar Tab'!$F1113 &amp;"-" &amp;'Calendar Tab'!$E1113</f>
        <v>2013-Q1</v>
      </c>
      <c r="K1113" s="8" t="str">
        <f>'Calendar Tab'!$F1113 &amp; "-" &amp; 'Calendar Tab'!$D1113</f>
        <v>2013-Jan</v>
      </c>
      <c r="L1113" s="8">
        <f>'Calendar Tab'!$F1113 *100 +'Calendar Tab'!$C1113</f>
        <v>201301</v>
      </c>
    </row>
    <row r="1114" spans="1:12">
      <c r="A1114" s="5">
        <f>'Calendar Tab'!$F1114*10000 + 'Calendar Tab'!$C1114*100 +'Calendar Tab'!$I1114</f>
        <v>20130117</v>
      </c>
      <c r="B1114" s="4">
        <v>41291</v>
      </c>
      <c r="C1114" s="5">
        <f>INT(TEXT('Calendar Tab'!$B1114, "m"))</f>
        <v>1</v>
      </c>
      <c r="D1114" s="5" t="str">
        <f>TEXT('Calendar Tab'!$B1114, "mmm")</f>
        <v>Jan</v>
      </c>
      <c r="E1114" s="6" t="str">
        <f xml:space="preserve">  "Q" &amp;  ( 1 + QUOTIENT('Calendar Tab'!$C1114-1, 3))</f>
        <v>Q1</v>
      </c>
      <c r="F1114" s="5">
        <f>YEAR('Calendar Tab'!$B1114)</f>
        <v>2013</v>
      </c>
      <c r="G1114" s="5">
        <f>WEEKDAY('Calendar Tab'!$B1114)</f>
        <v>5</v>
      </c>
      <c r="H1114" s="5" t="str">
        <f>TEXT('Calendar Tab'!$B1114, "ddd")</f>
        <v>Thu</v>
      </c>
      <c r="I1114" s="5">
        <f>INT(TEXT('Calendar Tab'!$B1114, "d"))</f>
        <v>17</v>
      </c>
      <c r="J1114" s="5" t="str">
        <f>'Calendar Tab'!$F1114 &amp;"-" &amp;'Calendar Tab'!$E1114</f>
        <v>2013-Q1</v>
      </c>
      <c r="K1114" s="5" t="str">
        <f>'Calendar Tab'!$F1114 &amp; "-" &amp; 'Calendar Tab'!$D1114</f>
        <v>2013-Jan</v>
      </c>
      <c r="L1114" s="5">
        <f>'Calendar Tab'!$F1114 *100 +'Calendar Tab'!$C1114</f>
        <v>201301</v>
      </c>
    </row>
    <row r="1115" spans="1:12">
      <c r="A1115" s="8">
        <f>'Calendar Tab'!$F1115*10000 + 'Calendar Tab'!$C1115*100 +'Calendar Tab'!$I1115</f>
        <v>20130118</v>
      </c>
      <c r="B1115" s="7">
        <v>41292</v>
      </c>
      <c r="C1115" s="8">
        <f>INT(TEXT('Calendar Tab'!$B1115, "m"))</f>
        <v>1</v>
      </c>
      <c r="D1115" s="8" t="str">
        <f>TEXT('Calendar Tab'!$B1115, "mmm")</f>
        <v>Jan</v>
      </c>
      <c r="E1115" s="9" t="str">
        <f xml:space="preserve">  "Q" &amp;  ( 1 + QUOTIENT('Calendar Tab'!$C1115-1, 3))</f>
        <v>Q1</v>
      </c>
      <c r="F1115" s="8">
        <f>YEAR('Calendar Tab'!$B1115)</f>
        <v>2013</v>
      </c>
      <c r="G1115" s="8">
        <f>WEEKDAY('Calendar Tab'!$B1115)</f>
        <v>6</v>
      </c>
      <c r="H1115" s="8" t="str">
        <f>TEXT('Calendar Tab'!$B1115, "ddd")</f>
        <v>Fri</v>
      </c>
      <c r="I1115" s="8">
        <f>INT(TEXT('Calendar Tab'!$B1115, "d"))</f>
        <v>18</v>
      </c>
      <c r="J1115" s="8" t="str">
        <f>'Calendar Tab'!$F1115 &amp;"-" &amp;'Calendar Tab'!$E1115</f>
        <v>2013-Q1</v>
      </c>
      <c r="K1115" s="8" t="str">
        <f>'Calendar Tab'!$F1115 &amp; "-" &amp; 'Calendar Tab'!$D1115</f>
        <v>2013-Jan</v>
      </c>
      <c r="L1115" s="8">
        <f>'Calendar Tab'!$F1115 *100 +'Calendar Tab'!$C1115</f>
        <v>201301</v>
      </c>
    </row>
    <row r="1116" spans="1:12">
      <c r="A1116" s="5">
        <f>'Calendar Tab'!$F1116*10000 + 'Calendar Tab'!$C1116*100 +'Calendar Tab'!$I1116</f>
        <v>20130119</v>
      </c>
      <c r="B1116" s="4">
        <v>41293</v>
      </c>
      <c r="C1116" s="5">
        <f>INT(TEXT('Calendar Tab'!$B1116, "m"))</f>
        <v>1</v>
      </c>
      <c r="D1116" s="5" t="str">
        <f>TEXT('Calendar Tab'!$B1116, "mmm")</f>
        <v>Jan</v>
      </c>
      <c r="E1116" s="6" t="str">
        <f xml:space="preserve">  "Q" &amp;  ( 1 + QUOTIENT('Calendar Tab'!$C1116-1, 3))</f>
        <v>Q1</v>
      </c>
      <c r="F1116" s="5">
        <f>YEAR('Calendar Tab'!$B1116)</f>
        <v>2013</v>
      </c>
      <c r="G1116" s="5">
        <f>WEEKDAY('Calendar Tab'!$B1116)</f>
        <v>7</v>
      </c>
      <c r="H1116" s="5" t="str">
        <f>TEXT('Calendar Tab'!$B1116, "ddd")</f>
        <v>Sat</v>
      </c>
      <c r="I1116" s="5">
        <f>INT(TEXT('Calendar Tab'!$B1116, "d"))</f>
        <v>19</v>
      </c>
      <c r="J1116" s="5" t="str">
        <f>'Calendar Tab'!$F1116 &amp;"-" &amp;'Calendar Tab'!$E1116</f>
        <v>2013-Q1</v>
      </c>
      <c r="K1116" s="5" t="str">
        <f>'Calendar Tab'!$F1116 &amp; "-" &amp; 'Calendar Tab'!$D1116</f>
        <v>2013-Jan</v>
      </c>
      <c r="L1116" s="5">
        <f>'Calendar Tab'!$F1116 *100 +'Calendar Tab'!$C1116</f>
        <v>201301</v>
      </c>
    </row>
    <row r="1117" spans="1:12">
      <c r="A1117" s="8">
        <f>'Calendar Tab'!$F1117*10000 + 'Calendar Tab'!$C1117*100 +'Calendar Tab'!$I1117</f>
        <v>20130120</v>
      </c>
      <c r="B1117" s="7">
        <v>41294</v>
      </c>
      <c r="C1117" s="8">
        <f>INT(TEXT('Calendar Tab'!$B1117, "m"))</f>
        <v>1</v>
      </c>
      <c r="D1117" s="8" t="str">
        <f>TEXT('Calendar Tab'!$B1117, "mmm")</f>
        <v>Jan</v>
      </c>
      <c r="E1117" s="9" t="str">
        <f xml:space="preserve">  "Q" &amp;  ( 1 + QUOTIENT('Calendar Tab'!$C1117-1, 3))</f>
        <v>Q1</v>
      </c>
      <c r="F1117" s="8">
        <f>YEAR('Calendar Tab'!$B1117)</f>
        <v>2013</v>
      </c>
      <c r="G1117" s="8">
        <f>WEEKDAY('Calendar Tab'!$B1117)</f>
        <v>1</v>
      </c>
      <c r="H1117" s="8" t="str">
        <f>TEXT('Calendar Tab'!$B1117, "ddd")</f>
        <v>Sun</v>
      </c>
      <c r="I1117" s="8">
        <f>INT(TEXT('Calendar Tab'!$B1117, "d"))</f>
        <v>20</v>
      </c>
      <c r="J1117" s="8" t="str">
        <f>'Calendar Tab'!$F1117 &amp;"-" &amp;'Calendar Tab'!$E1117</f>
        <v>2013-Q1</v>
      </c>
      <c r="K1117" s="8" t="str">
        <f>'Calendar Tab'!$F1117 &amp; "-" &amp; 'Calendar Tab'!$D1117</f>
        <v>2013-Jan</v>
      </c>
      <c r="L1117" s="8">
        <f>'Calendar Tab'!$F1117 *100 +'Calendar Tab'!$C1117</f>
        <v>201301</v>
      </c>
    </row>
    <row r="1118" spans="1:12">
      <c r="A1118" s="5">
        <f>'Calendar Tab'!$F1118*10000 + 'Calendar Tab'!$C1118*100 +'Calendar Tab'!$I1118</f>
        <v>20130121</v>
      </c>
      <c r="B1118" s="4">
        <v>41295</v>
      </c>
      <c r="C1118" s="5">
        <f>INT(TEXT('Calendar Tab'!$B1118, "m"))</f>
        <v>1</v>
      </c>
      <c r="D1118" s="5" t="str">
        <f>TEXT('Calendar Tab'!$B1118, "mmm")</f>
        <v>Jan</v>
      </c>
      <c r="E1118" s="6" t="str">
        <f xml:space="preserve">  "Q" &amp;  ( 1 + QUOTIENT('Calendar Tab'!$C1118-1, 3))</f>
        <v>Q1</v>
      </c>
      <c r="F1118" s="5">
        <f>YEAR('Calendar Tab'!$B1118)</f>
        <v>2013</v>
      </c>
      <c r="G1118" s="5">
        <f>WEEKDAY('Calendar Tab'!$B1118)</f>
        <v>2</v>
      </c>
      <c r="H1118" s="5" t="str">
        <f>TEXT('Calendar Tab'!$B1118, "ddd")</f>
        <v>Mon</v>
      </c>
      <c r="I1118" s="5">
        <f>INT(TEXT('Calendar Tab'!$B1118, "d"))</f>
        <v>21</v>
      </c>
      <c r="J1118" s="5" t="str">
        <f>'Calendar Tab'!$F1118 &amp;"-" &amp;'Calendar Tab'!$E1118</f>
        <v>2013-Q1</v>
      </c>
      <c r="K1118" s="5" t="str">
        <f>'Calendar Tab'!$F1118 &amp; "-" &amp; 'Calendar Tab'!$D1118</f>
        <v>2013-Jan</v>
      </c>
      <c r="L1118" s="5">
        <f>'Calendar Tab'!$F1118 *100 +'Calendar Tab'!$C1118</f>
        <v>201301</v>
      </c>
    </row>
    <row r="1119" spans="1:12">
      <c r="A1119" s="8">
        <f>'Calendar Tab'!$F1119*10000 + 'Calendar Tab'!$C1119*100 +'Calendar Tab'!$I1119</f>
        <v>20130122</v>
      </c>
      <c r="B1119" s="7">
        <v>41296</v>
      </c>
      <c r="C1119" s="8">
        <f>INT(TEXT('Calendar Tab'!$B1119, "m"))</f>
        <v>1</v>
      </c>
      <c r="D1119" s="8" t="str">
        <f>TEXT('Calendar Tab'!$B1119, "mmm")</f>
        <v>Jan</v>
      </c>
      <c r="E1119" s="9" t="str">
        <f xml:space="preserve">  "Q" &amp;  ( 1 + QUOTIENT('Calendar Tab'!$C1119-1, 3))</f>
        <v>Q1</v>
      </c>
      <c r="F1119" s="8">
        <f>YEAR('Calendar Tab'!$B1119)</f>
        <v>2013</v>
      </c>
      <c r="G1119" s="8">
        <f>WEEKDAY('Calendar Tab'!$B1119)</f>
        <v>3</v>
      </c>
      <c r="H1119" s="8" t="str">
        <f>TEXT('Calendar Tab'!$B1119, "ddd")</f>
        <v>Tue</v>
      </c>
      <c r="I1119" s="8">
        <f>INT(TEXT('Calendar Tab'!$B1119, "d"))</f>
        <v>22</v>
      </c>
      <c r="J1119" s="8" t="str">
        <f>'Calendar Tab'!$F1119 &amp;"-" &amp;'Calendar Tab'!$E1119</f>
        <v>2013-Q1</v>
      </c>
      <c r="K1119" s="8" t="str">
        <f>'Calendar Tab'!$F1119 &amp; "-" &amp; 'Calendar Tab'!$D1119</f>
        <v>2013-Jan</v>
      </c>
      <c r="L1119" s="8">
        <f>'Calendar Tab'!$F1119 *100 +'Calendar Tab'!$C1119</f>
        <v>201301</v>
      </c>
    </row>
    <row r="1120" spans="1:12">
      <c r="A1120" s="5">
        <f>'Calendar Tab'!$F1120*10000 + 'Calendar Tab'!$C1120*100 +'Calendar Tab'!$I1120</f>
        <v>20130123</v>
      </c>
      <c r="B1120" s="4">
        <v>41297</v>
      </c>
      <c r="C1120" s="5">
        <f>INT(TEXT('Calendar Tab'!$B1120, "m"))</f>
        <v>1</v>
      </c>
      <c r="D1120" s="5" t="str">
        <f>TEXT('Calendar Tab'!$B1120, "mmm")</f>
        <v>Jan</v>
      </c>
      <c r="E1120" s="6" t="str">
        <f xml:space="preserve">  "Q" &amp;  ( 1 + QUOTIENT('Calendar Tab'!$C1120-1, 3))</f>
        <v>Q1</v>
      </c>
      <c r="F1120" s="5">
        <f>YEAR('Calendar Tab'!$B1120)</f>
        <v>2013</v>
      </c>
      <c r="G1120" s="5">
        <f>WEEKDAY('Calendar Tab'!$B1120)</f>
        <v>4</v>
      </c>
      <c r="H1120" s="5" t="str">
        <f>TEXT('Calendar Tab'!$B1120, "ddd")</f>
        <v>Wed</v>
      </c>
      <c r="I1120" s="5">
        <f>INT(TEXT('Calendar Tab'!$B1120, "d"))</f>
        <v>23</v>
      </c>
      <c r="J1120" s="5" t="str">
        <f>'Calendar Tab'!$F1120 &amp;"-" &amp;'Calendar Tab'!$E1120</f>
        <v>2013-Q1</v>
      </c>
      <c r="K1120" s="5" t="str">
        <f>'Calendar Tab'!$F1120 &amp; "-" &amp; 'Calendar Tab'!$D1120</f>
        <v>2013-Jan</v>
      </c>
      <c r="L1120" s="5">
        <f>'Calendar Tab'!$F1120 *100 +'Calendar Tab'!$C1120</f>
        <v>201301</v>
      </c>
    </row>
    <row r="1121" spans="1:12">
      <c r="A1121" s="8">
        <f>'Calendar Tab'!$F1121*10000 + 'Calendar Tab'!$C1121*100 +'Calendar Tab'!$I1121</f>
        <v>20130124</v>
      </c>
      <c r="B1121" s="7">
        <v>41298</v>
      </c>
      <c r="C1121" s="8">
        <f>INT(TEXT('Calendar Tab'!$B1121, "m"))</f>
        <v>1</v>
      </c>
      <c r="D1121" s="8" t="str">
        <f>TEXT('Calendar Tab'!$B1121, "mmm")</f>
        <v>Jan</v>
      </c>
      <c r="E1121" s="9" t="str">
        <f xml:space="preserve">  "Q" &amp;  ( 1 + QUOTIENT('Calendar Tab'!$C1121-1, 3))</f>
        <v>Q1</v>
      </c>
      <c r="F1121" s="8">
        <f>YEAR('Calendar Tab'!$B1121)</f>
        <v>2013</v>
      </c>
      <c r="G1121" s="8">
        <f>WEEKDAY('Calendar Tab'!$B1121)</f>
        <v>5</v>
      </c>
      <c r="H1121" s="8" t="str">
        <f>TEXT('Calendar Tab'!$B1121, "ddd")</f>
        <v>Thu</v>
      </c>
      <c r="I1121" s="8">
        <f>INT(TEXT('Calendar Tab'!$B1121, "d"))</f>
        <v>24</v>
      </c>
      <c r="J1121" s="8" t="str">
        <f>'Calendar Tab'!$F1121 &amp;"-" &amp;'Calendar Tab'!$E1121</f>
        <v>2013-Q1</v>
      </c>
      <c r="K1121" s="8" t="str">
        <f>'Calendar Tab'!$F1121 &amp; "-" &amp; 'Calendar Tab'!$D1121</f>
        <v>2013-Jan</v>
      </c>
      <c r="L1121" s="8">
        <f>'Calendar Tab'!$F1121 *100 +'Calendar Tab'!$C1121</f>
        <v>201301</v>
      </c>
    </row>
    <row r="1122" spans="1:12">
      <c r="A1122" s="5">
        <f>'Calendar Tab'!$F1122*10000 + 'Calendar Tab'!$C1122*100 +'Calendar Tab'!$I1122</f>
        <v>20130125</v>
      </c>
      <c r="B1122" s="4">
        <v>41299</v>
      </c>
      <c r="C1122" s="5">
        <f>INT(TEXT('Calendar Tab'!$B1122, "m"))</f>
        <v>1</v>
      </c>
      <c r="D1122" s="5" t="str">
        <f>TEXT('Calendar Tab'!$B1122, "mmm")</f>
        <v>Jan</v>
      </c>
      <c r="E1122" s="6" t="str">
        <f xml:space="preserve">  "Q" &amp;  ( 1 + QUOTIENT('Calendar Tab'!$C1122-1, 3))</f>
        <v>Q1</v>
      </c>
      <c r="F1122" s="5">
        <f>YEAR('Calendar Tab'!$B1122)</f>
        <v>2013</v>
      </c>
      <c r="G1122" s="5">
        <f>WEEKDAY('Calendar Tab'!$B1122)</f>
        <v>6</v>
      </c>
      <c r="H1122" s="5" t="str">
        <f>TEXT('Calendar Tab'!$B1122, "ddd")</f>
        <v>Fri</v>
      </c>
      <c r="I1122" s="5">
        <f>INT(TEXT('Calendar Tab'!$B1122, "d"))</f>
        <v>25</v>
      </c>
      <c r="J1122" s="5" t="str">
        <f>'Calendar Tab'!$F1122 &amp;"-" &amp;'Calendar Tab'!$E1122</f>
        <v>2013-Q1</v>
      </c>
      <c r="K1122" s="5" t="str">
        <f>'Calendar Tab'!$F1122 &amp; "-" &amp; 'Calendar Tab'!$D1122</f>
        <v>2013-Jan</v>
      </c>
      <c r="L1122" s="5">
        <f>'Calendar Tab'!$F1122 *100 +'Calendar Tab'!$C1122</f>
        <v>201301</v>
      </c>
    </row>
    <row r="1123" spans="1:12">
      <c r="A1123" s="8">
        <f>'Calendar Tab'!$F1123*10000 + 'Calendar Tab'!$C1123*100 +'Calendar Tab'!$I1123</f>
        <v>20130126</v>
      </c>
      <c r="B1123" s="7">
        <v>41300</v>
      </c>
      <c r="C1123" s="8">
        <f>INT(TEXT('Calendar Tab'!$B1123, "m"))</f>
        <v>1</v>
      </c>
      <c r="D1123" s="8" t="str">
        <f>TEXT('Calendar Tab'!$B1123, "mmm")</f>
        <v>Jan</v>
      </c>
      <c r="E1123" s="9" t="str">
        <f xml:space="preserve">  "Q" &amp;  ( 1 + QUOTIENT('Calendar Tab'!$C1123-1, 3))</f>
        <v>Q1</v>
      </c>
      <c r="F1123" s="8">
        <f>YEAR('Calendar Tab'!$B1123)</f>
        <v>2013</v>
      </c>
      <c r="G1123" s="8">
        <f>WEEKDAY('Calendar Tab'!$B1123)</f>
        <v>7</v>
      </c>
      <c r="H1123" s="8" t="str">
        <f>TEXT('Calendar Tab'!$B1123, "ddd")</f>
        <v>Sat</v>
      </c>
      <c r="I1123" s="8">
        <f>INT(TEXT('Calendar Tab'!$B1123, "d"))</f>
        <v>26</v>
      </c>
      <c r="J1123" s="8" t="str">
        <f>'Calendar Tab'!$F1123 &amp;"-" &amp;'Calendar Tab'!$E1123</f>
        <v>2013-Q1</v>
      </c>
      <c r="K1123" s="8" t="str">
        <f>'Calendar Tab'!$F1123 &amp; "-" &amp; 'Calendar Tab'!$D1123</f>
        <v>2013-Jan</v>
      </c>
      <c r="L1123" s="8">
        <f>'Calendar Tab'!$F1123 *100 +'Calendar Tab'!$C1123</f>
        <v>201301</v>
      </c>
    </row>
    <row r="1124" spans="1:12">
      <c r="A1124" s="5">
        <f>'Calendar Tab'!$F1124*10000 + 'Calendar Tab'!$C1124*100 +'Calendar Tab'!$I1124</f>
        <v>20130127</v>
      </c>
      <c r="B1124" s="4">
        <v>41301</v>
      </c>
      <c r="C1124" s="5">
        <f>INT(TEXT('Calendar Tab'!$B1124, "m"))</f>
        <v>1</v>
      </c>
      <c r="D1124" s="5" t="str">
        <f>TEXT('Calendar Tab'!$B1124, "mmm")</f>
        <v>Jan</v>
      </c>
      <c r="E1124" s="6" t="str">
        <f xml:space="preserve">  "Q" &amp;  ( 1 + QUOTIENT('Calendar Tab'!$C1124-1, 3))</f>
        <v>Q1</v>
      </c>
      <c r="F1124" s="5">
        <f>YEAR('Calendar Tab'!$B1124)</f>
        <v>2013</v>
      </c>
      <c r="G1124" s="5">
        <f>WEEKDAY('Calendar Tab'!$B1124)</f>
        <v>1</v>
      </c>
      <c r="H1124" s="5" t="str">
        <f>TEXT('Calendar Tab'!$B1124, "ddd")</f>
        <v>Sun</v>
      </c>
      <c r="I1124" s="5">
        <f>INT(TEXT('Calendar Tab'!$B1124, "d"))</f>
        <v>27</v>
      </c>
      <c r="J1124" s="5" t="str">
        <f>'Calendar Tab'!$F1124 &amp;"-" &amp;'Calendar Tab'!$E1124</f>
        <v>2013-Q1</v>
      </c>
      <c r="K1124" s="5" t="str">
        <f>'Calendar Tab'!$F1124 &amp; "-" &amp; 'Calendar Tab'!$D1124</f>
        <v>2013-Jan</v>
      </c>
      <c r="L1124" s="5">
        <f>'Calendar Tab'!$F1124 *100 +'Calendar Tab'!$C1124</f>
        <v>201301</v>
      </c>
    </row>
    <row r="1125" spans="1:12">
      <c r="A1125" s="8">
        <f>'Calendar Tab'!$F1125*10000 + 'Calendar Tab'!$C1125*100 +'Calendar Tab'!$I1125</f>
        <v>20130128</v>
      </c>
      <c r="B1125" s="7">
        <v>41302</v>
      </c>
      <c r="C1125" s="8">
        <f>INT(TEXT('Calendar Tab'!$B1125, "m"))</f>
        <v>1</v>
      </c>
      <c r="D1125" s="8" t="str">
        <f>TEXT('Calendar Tab'!$B1125, "mmm")</f>
        <v>Jan</v>
      </c>
      <c r="E1125" s="9" t="str">
        <f xml:space="preserve">  "Q" &amp;  ( 1 + QUOTIENT('Calendar Tab'!$C1125-1, 3))</f>
        <v>Q1</v>
      </c>
      <c r="F1125" s="8">
        <f>YEAR('Calendar Tab'!$B1125)</f>
        <v>2013</v>
      </c>
      <c r="G1125" s="8">
        <f>WEEKDAY('Calendar Tab'!$B1125)</f>
        <v>2</v>
      </c>
      <c r="H1125" s="8" t="str">
        <f>TEXT('Calendar Tab'!$B1125, "ddd")</f>
        <v>Mon</v>
      </c>
      <c r="I1125" s="8">
        <f>INT(TEXT('Calendar Tab'!$B1125, "d"))</f>
        <v>28</v>
      </c>
      <c r="J1125" s="8" t="str">
        <f>'Calendar Tab'!$F1125 &amp;"-" &amp;'Calendar Tab'!$E1125</f>
        <v>2013-Q1</v>
      </c>
      <c r="K1125" s="8" t="str">
        <f>'Calendar Tab'!$F1125 &amp; "-" &amp; 'Calendar Tab'!$D1125</f>
        <v>2013-Jan</v>
      </c>
      <c r="L1125" s="8">
        <f>'Calendar Tab'!$F1125 *100 +'Calendar Tab'!$C1125</f>
        <v>201301</v>
      </c>
    </row>
    <row r="1126" spans="1:12">
      <c r="A1126" s="5">
        <f>'Calendar Tab'!$F1126*10000 + 'Calendar Tab'!$C1126*100 +'Calendar Tab'!$I1126</f>
        <v>20130129</v>
      </c>
      <c r="B1126" s="4">
        <v>41303</v>
      </c>
      <c r="C1126" s="5">
        <f>INT(TEXT('Calendar Tab'!$B1126, "m"))</f>
        <v>1</v>
      </c>
      <c r="D1126" s="5" t="str">
        <f>TEXT('Calendar Tab'!$B1126, "mmm")</f>
        <v>Jan</v>
      </c>
      <c r="E1126" s="6" t="str">
        <f xml:space="preserve">  "Q" &amp;  ( 1 + QUOTIENT('Calendar Tab'!$C1126-1, 3))</f>
        <v>Q1</v>
      </c>
      <c r="F1126" s="5">
        <f>YEAR('Calendar Tab'!$B1126)</f>
        <v>2013</v>
      </c>
      <c r="G1126" s="5">
        <f>WEEKDAY('Calendar Tab'!$B1126)</f>
        <v>3</v>
      </c>
      <c r="H1126" s="5" t="str">
        <f>TEXT('Calendar Tab'!$B1126, "ddd")</f>
        <v>Tue</v>
      </c>
      <c r="I1126" s="5">
        <f>INT(TEXT('Calendar Tab'!$B1126, "d"))</f>
        <v>29</v>
      </c>
      <c r="J1126" s="5" t="str">
        <f>'Calendar Tab'!$F1126 &amp;"-" &amp;'Calendar Tab'!$E1126</f>
        <v>2013-Q1</v>
      </c>
      <c r="K1126" s="5" t="str">
        <f>'Calendar Tab'!$F1126 &amp; "-" &amp; 'Calendar Tab'!$D1126</f>
        <v>2013-Jan</v>
      </c>
      <c r="L1126" s="5">
        <f>'Calendar Tab'!$F1126 *100 +'Calendar Tab'!$C1126</f>
        <v>201301</v>
      </c>
    </row>
    <row r="1127" spans="1:12">
      <c r="A1127" s="8">
        <f>'Calendar Tab'!$F1127*10000 + 'Calendar Tab'!$C1127*100 +'Calendar Tab'!$I1127</f>
        <v>20130130</v>
      </c>
      <c r="B1127" s="7">
        <v>41304</v>
      </c>
      <c r="C1127" s="8">
        <f>INT(TEXT('Calendar Tab'!$B1127, "m"))</f>
        <v>1</v>
      </c>
      <c r="D1127" s="8" t="str">
        <f>TEXT('Calendar Tab'!$B1127, "mmm")</f>
        <v>Jan</v>
      </c>
      <c r="E1127" s="9" t="str">
        <f xml:space="preserve">  "Q" &amp;  ( 1 + QUOTIENT('Calendar Tab'!$C1127-1, 3))</f>
        <v>Q1</v>
      </c>
      <c r="F1127" s="8">
        <f>YEAR('Calendar Tab'!$B1127)</f>
        <v>2013</v>
      </c>
      <c r="G1127" s="8">
        <f>WEEKDAY('Calendar Tab'!$B1127)</f>
        <v>4</v>
      </c>
      <c r="H1127" s="8" t="str">
        <f>TEXT('Calendar Tab'!$B1127, "ddd")</f>
        <v>Wed</v>
      </c>
      <c r="I1127" s="8">
        <f>INT(TEXT('Calendar Tab'!$B1127, "d"))</f>
        <v>30</v>
      </c>
      <c r="J1127" s="8" t="str">
        <f>'Calendar Tab'!$F1127 &amp;"-" &amp;'Calendar Tab'!$E1127</f>
        <v>2013-Q1</v>
      </c>
      <c r="K1127" s="8" t="str">
        <f>'Calendar Tab'!$F1127 &amp; "-" &amp; 'Calendar Tab'!$D1127</f>
        <v>2013-Jan</v>
      </c>
      <c r="L1127" s="8">
        <f>'Calendar Tab'!$F1127 *100 +'Calendar Tab'!$C1127</f>
        <v>201301</v>
      </c>
    </row>
    <row r="1128" spans="1:12">
      <c r="A1128" s="5">
        <f>'Calendar Tab'!$F1128*10000 + 'Calendar Tab'!$C1128*100 +'Calendar Tab'!$I1128</f>
        <v>20130131</v>
      </c>
      <c r="B1128" s="4">
        <v>41305</v>
      </c>
      <c r="C1128" s="5">
        <f>INT(TEXT('Calendar Tab'!$B1128, "m"))</f>
        <v>1</v>
      </c>
      <c r="D1128" s="5" t="str">
        <f>TEXT('Calendar Tab'!$B1128, "mmm")</f>
        <v>Jan</v>
      </c>
      <c r="E1128" s="6" t="str">
        <f xml:space="preserve">  "Q" &amp;  ( 1 + QUOTIENT('Calendar Tab'!$C1128-1, 3))</f>
        <v>Q1</v>
      </c>
      <c r="F1128" s="5">
        <f>YEAR('Calendar Tab'!$B1128)</f>
        <v>2013</v>
      </c>
      <c r="G1128" s="5">
        <f>WEEKDAY('Calendar Tab'!$B1128)</f>
        <v>5</v>
      </c>
      <c r="H1128" s="5" t="str">
        <f>TEXT('Calendar Tab'!$B1128, "ddd")</f>
        <v>Thu</v>
      </c>
      <c r="I1128" s="5">
        <f>INT(TEXT('Calendar Tab'!$B1128, "d"))</f>
        <v>31</v>
      </c>
      <c r="J1128" s="5" t="str">
        <f>'Calendar Tab'!$F1128 &amp;"-" &amp;'Calendar Tab'!$E1128</f>
        <v>2013-Q1</v>
      </c>
      <c r="K1128" s="5" t="str">
        <f>'Calendar Tab'!$F1128 &amp; "-" &amp; 'Calendar Tab'!$D1128</f>
        <v>2013-Jan</v>
      </c>
      <c r="L1128" s="5">
        <f>'Calendar Tab'!$F1128 *100 +'Calendar Tab'!$C1128</f>
        <v>201301</v>
      </c>
    </row>
    <row r="1129" spans="1:12">
      <c r="A1129" s="8">
        <f>'Calendar Tab'!$F1129*10000 + 'Calendar Tab'!$C1129*100 +'Calendar Tab'!$I1129</f>
        <v>20130201</v>
      </c>
      <c r="B1129" s="7">
        <v>41306</v>
      </c>
      <c r="C1129" s="8">
        <f>INT(TEXT('Calendar Tab'!$B1129, "m"))</f>
        <v>2</v>
      </c>
      <c r="D1129" s="8" t="str">
        <f>TEXT('Calendar Tab'!$B1129, "mmm")</f>
        <v>Feb</v>
      </c>
      <c r="E1129" s="9" t="str">
        <f xml:space="preserve">  "Q" &amp;  ( 1 + QUOTIENT('Calendar Tab'!$C1129-1, 3))</f>
        <v>Q1</v>
      </c>
      <c r="F1129" s="8">
        <f>YEAR('Calendar Tab'!$B1129)</f>
        <v>2013</v>
      </c>
      <c r="G1129" s="8">
        <f>WEEKDAY('Calendar Tab'!$B1129)</f>
        <v>6</v>
      </c>
      <c r="H1129" s="8" t="str">
        <f>TEXT('Calendar Tab'!$B1129, "ddd")</f>
        <v>Fri</v>
      </c>
      <c r="I1129" s="8">
        <f>INT(TEXT('Calendar Tab'!$B1129, "d"))</f>
        <v>1</v>
      </c>
      <c r="J1129" s="8" t="str">
        <f>'Calendar Tab'!$F1129 &amp;"-" &amp;'Calendar Tab'!$E1129</f>
        <v>2013-Q1</v>
      </c>
      <c r="K1129" s="8" t="str">
        <f>'Calendar Tab'!$F1129 &amp; "-" &amp; 'Calendar Tab'!$D1129</f>
        <v>2013-Feb</v>
      </c>
      <c r="L1129" s="8">
        <f>'Calendar Tab'!$F1129 *100 +'Calendar Tab'!$C1129</f>
        <v>201302</v>
      </c>
    </row>
    <row r="1130" spans="1:12">
      <c r="A1130" s="5">
        <f>'Calendar Tab'!$F1130*10000 + 'Calendar Tab'!$C1130*100 +'Calendar Tab'!$I1130</f>
        <v>20130202</v>
      </c>
      <c r="B1130" s="4">
        <v>41307</v>
      </c>
      <c r="C1130" s="5">
        <f>INT(TEXT('Calendar Tab'!$B1130, "m"))</f>
        <v>2</v>
      </c>
      <c r="D1130" s="5" t="str">
        <f>TEXT('Calendar Tab'!$B1130, "mmm")</f>
        <v>Feb</v>
      </c>
      <c r="E1130" s="6" t="str">
        <f xml:space="preserve">  "Q" &amp;  ( 1 + QUOTIENT('Calendar Tab'!$C1130-1, 3))</f>
        <v>Q1</v>
      </c>
      <c r="F1130" s="5">
        <f>YEAR('Calendar Tab'!$B1130)</f>
        <v>2013</v>
      </c>
      <c r="G1130" s="5">
        <f>WEEKDAY('Calendar Tab'!$B1130)</f>
        <v>7</v>
      </c>
      <c r="H1130" s="5" t="str">
        <f>TEXT('Calendar Tab'!$B1130, "ddd")</f>
        <v>Sat</v>
      </c>
      <c r="I1130" s="5">
        <f>INT(TEXT('Calendar Tab'!$B1130, "d"))</f>
        <v>2</v>
      </c>
      <c r="J1130" s="5" t="str">
        <f>'Calendar Tab'!$F1130 &amp;"-" &amp;'Calendar Tab'!$E1130</f>
        <v>2013-Q1</v>
      </c>
      <c r="K1130" s="5" t="str">
        <f>'Calendar Tab'!$F1130 &amp; "-" &amp; 'Calendar Tab'!$D1130</f>
        <v>2013-Feb</v>
      </c>
      <c r="L1130" s="5">
        <f>'Calendar Tab'!$F1130 *100 +'Calendar Tab'!$C1130</f>
        <v>201302</v>
      </c>
    </row>
    <row r="1131" spans="1:12">
      <c r="A1131" s="8">
        <f>'Calendar Tab'!$F1131*10000 + 'Calendar Tab'!$C1131*100 +'Calendar Tab'!$I1131</f>
        <v>20130203</v>
      </c>
      <c r="B1131" s="7">
        <v>41308</v>
      </c>
      <c r="C1131" s="8">
        <f>INT(TEXT('Calendar Tab'!$B1131, "m"))</f>
        <v>2</v>
      </c>
      <c r="D1131" s="8" t="str">
        <f>TEXT('Calendar Tab'!$B1131, "mmm")</f>
        <v>Feb</v>
      </c>
      <c r="E1131" s="9" t="str">
        <f xml:space="preserve">  "Q" &amp;  ( 1 + QUOTIENT('Calendar Tab'!$C1131-1, 3))</f>
        <v>Q1</v>
      </c>
      <c r="F1131" s="8">
        <f>YEAR('Calendar Tab'!$B1131)</f>
        <v>2013</v>
      </c>
      <c r="G1131" s="8">
        <f>WEEKDAY('Calendar Tab'!$B1131)</f>
        <v>1</v>
      </c>
      <c r="H1131" s="8" t="str">
        <f>TEXT('Calendar Tab'!$B1131, "ddd")</f>
        <v>Sun</v>
      </c>
      <c r="I1131" s="8">
        <f>INT(TEXT('Calendar Tab'!$B1131, "d"))</f>
        <v>3</v>
      </c>
      <c r="J1131" s="8" t="str">
        <f>'Calendar Tab'!$F1131 &amp;"-" &amp;'Calendar Tab'!$E1131</f>
        <v>2013-Q1</v>
      </c>
      <c r="K1131" s="8" t="str">
        <f>'Calendar Tab'!$F1131 &amp; "-" &amp; 'Calendar Tab'!$D1131</f>
        <v>2013-Feb</v>
      </c>
      <c r="L1131" s="8">
        <f>'Calendar Tab'!$F1131 *100 +'Calendar Tab'!$C1131</f>
        <v>201302</v>
      </c>
    </row>
    <row r="1132" spans="1:12">
      <c r="A1132" s="5">
        <f>'Calendar Tab'!$F1132*10000 + 'Calendar Tab'!$C1132*100 +'Calendar Tab'!$I1132</f>
        <v>20130204</v>
      </c>
      <c r="B1132" s="4">
        <v>41309</v>
      </c>
      <c r="C1132" s="5">
        <f>INT(TEXT('Calendar Tab'!$B1132, "m"))</f>
        <v>2</v>
      </c>
      <c r="D1132" s="5" t="str">
        <f>TEXT('Calendar Tab'!$B1132, "mmm")</f>
        <v>Feb</v>
      </c>
      <c r="E1132" s="6" t="str">
        <f xml:space="preserve">  "Q" &amp;  ( 1 + QUOTIENT('Calendar Tab'!$C1132-1, 3))</f>
        <v>Q1</v>
      </c>
      <c r="F1132" s="5">
        <f>YEAR('Calendar Tab'!$B1132)</f>
        <v>2013</v>
      </c>
      <c r="G1132" s="5">
        <f>WEEKDAY('Calendar Tab'!$B1132)</f>
        <v>2</v>
      </c>
      <c r="H1132" s="5" t="str">
        <f>TEXT('Calendar Tab'!$B1132, "ddd")</f>
        <v>Mon</v>
      </c>
      <c r="I1132" s="5">
        <f>INT(TEXT('Calendar Tab'!$B1132, "d"))</f>
        <v>4</v>
      </c>
      <c r="J1132" s="5" t="str">
        <f>'Calendar Tab'!$F1132 &amp;"-" &amp;'Calendar Tab'!$E1132</f>
        <v>2013-Q1</v>
      </c>
      <c r="K1132" s="5" t="str">
        <f>'Calendar Tab'!$F1132 &amp; "-" &amp; 'Calendar Tab'!$D1132</f>
        <v>2013-Feb</v>
      </c>
      <c r="L1132" s="5">
        <f>'Calendar Tab'!$F1132 *100 +'Calendar Tab'!$C1132</f>
        <v>201302</v>
      </c>
    </row>
    <row r="1133" spans="1:12">
      <c r="A1133" s="8">
        <f>'Calendar Tab'!$F1133*10000 + 'Calendar Tab'!$C1133*100 +'Calendar Tab'!$I1133</f>
        <v>20130205</v>
      </c>
      <c r="B1133" s="7">
        <v>41310</v>
      </c>
      <c r="C1133" s="8">
        <f>INT(TEXT('Calendar Tab'!$B1133, "m"))</f>
        <v>2</v>
      </c>
      <c r="D1133" s="8" t="str">
        <f>TEXT('Calendar Tab'!$B1133, "mmm")</f>
        <v>Feb</v>
      </c>
      <c r="E1133" s="9" t="str">
        <f xml:space="preserve">  "Q" &amp;  ( 1 + QUOTIENT('Calendar Tab'!$C1133-1, 3))</f>
        <v>Q1</v>
      </c>
      <c r="F1133" s="8">
        <f>YEAR('Calendar Tab'!$B1133)</f>
        <v>2013</v>
      </c>
      <c r="G1133" s="8">
        <f>WEEKDAY('Calendar Tab'!$B1133)</f>
        <v>3</v>
      </c>
      <c r="H1133" s="8" t="str">
        <f>TEXT('Calendar Tab'!$B1133, "ddd")</f>
        <v>Tue</v>
      </c>
      <c r="I1133" s="8">
        <f>INT(TEXT('Calendar Tab'!$B1133, "d"))</f>
        <v>5</v>
      </c>
      <c r="J1133" s="8" t="str">
        <f>'Calendar Tab'!$F1133 &amp;"-" &amp;'Calendar Tab'!$E1133</f>
        <v>2013-Q1</v>
      </c>
      <c r="K1133" s="8" t="str">
        <f>'Calendar Tab'!$F1133 &amp; "-" &amp; 'Calendar Tab'!$D1133</f>
        <v>2013-Feb</v>
      </c>
      <c r="L1133" s="8">
        <f>'Calendar Tab'!$F1133 *100 +'Calendar Tab'!$C1133</f>
        <v>201302</v>
      </c>
    </row>
    <row r="1134" spans="1:12">
      <c r="A1134" s="5">
        <f>'Calendar Tab'!$F1134*10000 + 'Calendar Tab'!$C1134*100 +'Calendar Tab'!$I1134</f>
        <v>20130206</v>
      </c>
      <c r="B1134" s="4">
        <v>41311</v>
      </c>
      <c r="C1134" s="5">
        <f>INT(TEXT('Calendar Tab'!$B1134, "m"))</f>
        <v>2</v>
      </c>
      <c r="D1134" s="5" t="str">
        <f>TEXT('Calendar Tab'!$B1134, "mmm")</f>
        <v>Feb</v>
      </c>
      <c r="E1134" s="6" t="str">
        <f xml:space="preserve">  "Q" &amp;  ( 1 + QUOTIENT('Calendar Tab'!$C1134-1, 3))</f>
        <v>Q1</v>
      </c>
      <c r="F1134" s="5">
        <f>YEAR('Calendar Tab'!$B1134)</f>
        <v>2013</v>
      </c>
      <c r="G1134" s="5">
        <f>WEEKDAY('Calendar Tab'!$B1134)</f>
        <v>4</v>
      </c>
      <c r="H1134" s="5" t="str">
        <f>TEXT('Calendar Tab'!$B1134, "ddd")</f>
        <v>Wed</v>
      </c>
      <c r="I1134" s="5">
        <f>INT(TEXT('Calendar Tab'!$B1134, "d"))</f>
        <v>6</v>
      </c>
      <c r="J1134" s="5" t="str">
        <f>'Calendar Tab'!$F1134 &amp;"-" &amp;'Calendar Tab'!$E1134</f>
        <v>2013-Q1</v>
      </c>
      <c r="K1134" s="5" t="str">
        <f>'Calendar Tab'!$F1134 &amp; "-" &amp; 'Calendar Tab'!$D1134</f>
        <v>2013-Feb</v>
      </c>
      <c r="L1134" s="5">
        <f>'Calendar Tab'!$F1134 *100 +'Calendar Tab'!$C1134</f>
        <v>201302</v>
      </c>
    </row>
    <row r="1135" spans="1:12">
      <c r="A1135" s="8">
        <f>'Calendar Tab'!$F1135*10000 + 'Calendar Tab'!$C1135*100 +'Calendar Tab'!$I1135</f>
        <v>20130207</v>
      </c>
      <c r="B1135" s="7">
        <v>41312</v>
      </c>
      <c r="C1135" s="8">
        <f>INT(TEXT('Calendar Tab'!$B1135, "m"))</f>
        <v>2</v>
      </c>
      <c r="D1135" s="8" t="str">
        <f>TEXT('Calendar Tab'!$B1135, "mmm")</f>
        <v>Feb</v>
      </c>
      <c r="E1135" s="9" t="str">
        <f xml:space="preserve">  "Q" &amp;  ( 1 + QUOTIENT('Calendar Tab'!$C1135-1, 3))</f>
        <v>Q1</v>
      </c>
      <c r="F1135" s="8">
        <f>YEAR('Calendar Tab'!$B1135)</f>
        <v>2013</v>
      </c>
      <c r="G1135" s="8">
        <f>WEEKDAY('Calendar Tab'!$B1135)</f>
        <v>5</v>
      </c>
      <c r="H1135" s="8" t="str">
        <f>TEXT('Calendar Tab'!$B1135, "ddd")</f>
        <v>Thu</v>
      </c>
      <c r="I1135" s="8">
        <f>INT(TEXT('Calendar Tab'!$B1135, "d"))</f>
        <v>7</v>
      </c>
      <c r="J1135" s="8" t="str">
        <f>'Calendar Tab'!$F1135 &amp;"-" &amp;'Calendar Tab'!$E1135</f>
        <v>2013-Q1</v>
      </c>
      <c r="K1135" s="8" t="str">
        <f>'Calendar Tab'!$F1135 &amp; "-" &amp; 'Calendar Tab'!$D1135</f>
        <v>2013-Feb</v>
      </c>
      <c r="L1135" s="8">
        <f>'Calendar Tab'!$F1135 *100 +'Calendar Tab'!$C1135</f>
        <v>201302</v>
      </c>
    </row>
    <row r="1136" spans="1:12">
      <c r="A1136" s="5">
        <f>'Calendar Tab'!$F1136*10000 + 'Calendar Tab'!$C1136*100 +'Calendar Tab'!$I1136</f>
        <v>20130208</v>
      </c>
      <c r="B1136" s="4">
        <v>41313</v>
      </c>
      <c r="C1136" s="5">
        <f>INT(TEXT('Calendar Tab'!$B1136, "m"))</f>
        <v>2</v>
      </c>
      <c r="D1136" s="5" t="str">
        <f>TEXT('Calendar Tab'!$B1136, "mmm")</f>
        <v>Feb</v>
      </c>
      <c r="E1136" s="6" t="str">
        <f xml:space="preserve">  "Q" &amp;  ( 1 + QUOTIENT('Calendar Tab'!$C1136-1, 3))</f>
        <v>Q1</v>
      </c>
      <c r="F1136" s="5">
        <f>YEAR('Calendar Tab'!$B1136)</f>
        <v>2013</v>
      </c>
      <c r="G1136" s="5">
        <f>WEEKDAY('Calendar Tab'!$B1136)</f>
        <v>6</v>
      </c>
      <c r="H1136" s="5" t="str">
        <f>TEXT('Calendar Tab'!$B1136, "ddd")</f>
        <v>Fri</v>
      </c>
      <c r="I1136" s="5">
        <f>INT(TEXT('Calendar Tab'!$B1136, "d"))</f>
        <v>8</v>
      </c>
      <c r="J1136" s="5" t="str">
        <f>'Calendar Tab'!$F1136 &amp;"-" &amp;'Calendar Tab'!$E1136</f>
        <v>2013-Q1</v>
      </c>
      <c r="K1136" s="5" t="str">
        <f>'Calendar Tab'!$F1136 &amp; "-" &amp; 'Calendar Tab'!$D1136</f>
        <v>2013-Feb</v>
      </c>
      <c r="L1136" s="5">
        <f>'Calendar Tab'!$F1136 *100 +'Calendar Tab'!$C1136</f>
        <v>201302</v>
      </c>
    </row>
    <row r="1137" spans="1:12">
      <c r="A1137" s="8">
        <f>'Calendar Tab'!$F1137*10000 + 'Calendar Tab'!$C1137*100 +'Calendar Tab'!$I1137</f>
        <v>20130209</v>
      </c>
      <c r="B1137" s="7">
        <v>41314</v>
      </c>
      <c r="C1137" s="8">
        <f>INT(TEXT('Calendar Tab'!$B1137, "m"))</f>
        <v>2</v>
      </c>
      <c r="D1137" s="8" t="str">
        <f>TEXT('Calendar Tab'!$B1137, "mmm")</f>
        <v>Feb</v>
      </c>
      <c r="E1137" s="9" t="str">
        <f xml:space="preserve">  "Q" &amp;  ( 1 + QUOTIENT('Calendar Tab'!$C1137-1, 3))</f>
        <v>Q1</v>
      </c>
      <c r="F1137" s="8">
        <f>YEAR('Calendar Tab'!$B1137)</f>
        <v>2013</v>
      </c>
      <c r="G1137" s="8">
        <f>WEEKDAY('Calendar Tab'!$B1137)</f>
        <v>7</v>
      </c>
      <c r="H1137" s="8" t="str">
        <f>TEXT('Calendar Tab'!$B1137, "ddd")</f>
        <v>Sat</v>
      </c>
      <c r="I1137" s="8">
        <f>INT(TEXT('Calendar Tab'!$B1137, "d"))</f>
        <v>9</v>
      </c>
      <c r="J1137" s="8" t="str">
        <f>'Calendar Tab'!$F1137 &amp;"-" &amp;'Calendar Tab'!$E1137</f>
        <v>2013-Q1</v>
      </c>
      <c r="K1137" s="8" t="str">
        <f>'Calendar Tab'!$F1137 &amp; "-" &amp; 'Calendar Tab'!$D1137</f>
        <v>2013-Feb</v>
      </c>
      <c r="L1137" s="8">
        <f>'Calendar Tab'!$F1137 *100 +'Calendar Tab'!$C1137</f>
        <v>201302</v>
      </c>
    </row>
    <row r="1138" spans="1:12">
      <c r="A1138" s="5">
        <f>'Calendar Tab'!$F1138*10000 + 'Calendar Tab'!$C1138*100 +'Calendar Tab'!$I1138</f>
        <v>20130210</v>
      </c>
      <c r="B1138" s="4">
        <v>41315</v>
      </c>
      <c r="C1138" s="5">
        <f>INT(TEXT('Calendar Tab'!$B1138, "m"))</f>
        <v>2</v>
      </c>
      <c r="D1138" s="5" t="str">
        <f>TEXT('Calendar Tab'!$B1138, "mmm")</f>
        <v>Feb</v>
      </c>
      <c r="E1138" s="6" t="str">
        <f xml:space="preserve">  "Q" &amp;  ( 1 + QUOTIENT('Calendar Tab'!$C1138-1, 3))</f>
        <v>Q1</v>
      </c>
      <c r="F1138" s="5">
        <f>YEAR('Calendar Tab'!$B1138)</f>
        <v>2013</v>
      </c>
      <c r="G1138" s="5">
        <f>WEEKDAY('Calendar Tab'!$B1138)</f>
        <v>1</v>
      </c>
      <c r="H1138" s="5" t="str">
        <f>TEXT('Calendar Tab'!$B1138, "ddd")</f>
        <v>Sun</v>
      </c>
      <c r="I1138" s="5">
        <f>INT(TEXT('Calendar Tab'!$B1138, "d"))</f>
        <v>10</v>
      </c>
      <c r="J1138" s="5" t="str">
        <f>'Calendar Tab'!$F1138 &amp;"-" &amp;'Calendar Tab'!$E1138</f>
        <v>2013-Q1</v>
      </c>
      <c r="K1138" s="5" t="str">
        <f>'Calendar Tab'!$F1138 &amp; "-" &amp; 'Calendar Tab'!$D1138</f>
        <v>2013-Feb</v>
      </c>
      <c r="L1138" s="5">
        <f>'Calendar Tab'!$F1138 *100 +'Calendar Tab'!$C1138</f>
        <v>201302</v>
      </c>
    </row>
    <row r="1139" spans="1:12">
      <c r="A1139" s="8">
        <f>'Calendar Tab'!$F1139*10000 + 'Calendar Tab'!$C1139*100 +'Calendar Tab'!$I1139</f>
        <v>20130211</v>
      </c>
      <c r="B1139" s="7">
        <v>41316</v>
      </c>
      <c r="C1139" s="8">
        <f>INT(TEXT('Calendar Tab'!$B1139, "m"))</f>
        <v>2</v>
      </c>
      <c r="D1139" s="8" t="str">
        <f>TEXT('Calendar Tab'!$B1139, "mmm")</f>
        <v>Feb</v>
      </c>
      <c r="E1139" s="9" t="str">
        <f xml:space="preserve">  "Q" &amp;  ( 1 + QUOTIENT('Calendar Tab'!$C1139-1, 3))</f>
        <v>Q1</v>
      </c>
      <c r="F1139" s="8">
        <f>YEAR('Calendar Tab'!$B1139)</f>
        <v>2013</v>
      </c>
      <c r="G1139" s="8">
        <f>WEEKDAY('Calendar Tab'!$B1139)</f>
        <v>2</v>
      </c>
      <c r="H1139" s="8" t="str">
        <f>TEXT('Calendar Tab'!$B1139, "ddd")</f>
        <v>Mon</v>
      </c>
      <c r="I1139" s="8">
        <f>INT(TEXT('Calendar Tab'!$B1139, "d"))</f>
        <v>11</v>
      </c>
      <c r="J1139" s="8" t="str">
        <f>'Calendar Tab'!$F1139 &amp;"-" &amp;'Calendar Tab'!$E1139</f>
        <v>2013-Q1</v>
      </c>
      <c r="K1139" s="8" t="str">
        <f>'Calendar Tab'!$F1139 &amp; "-" &amp; 'Calendar Tab'!$D1139</f>
        <v>2013-Feb</v>
      </c>
      <c r="L1139" s="8">
        <f>'Calendar Tab'!$F1139 *100 +'Calendar Tab'!$C1139</f>
        <v>201302</v>
      </c>
    </row>
    <row r="1140" spans="1:12">
      <c r="A1140" s="5">
        <f>'Calendar Tab'!$F1140*10000 + 'Calendar Tab'!$C1140*100 +'Calendar Tab'!$I1140</f>
        <v>20130212</v>
      </c>
      <c r="B1140" s="4">
        <v>41317</v>
      </c>
      <c r="C1140" s="5">
        <f>INT(TEXT('Calendar Tab'!$B1140, "m"))</f>
        <v>2</v>
      </c>
      <c r="D1140" s="5" t="str">
        <f>TEXT('Calendar Tab'!$B1140, "mmm")</f>
        <v>Feb</v>
      </c>
      <c r="E1140" s="6" t="str">
        <f xml:space="preserve">  "Q" &amp;  ( 1 + QUOTIENT('Calendar Tab'!$C1140-1, 3))</f>
        <v>Q1</v>
      </c>
      <c r="F1140" s="5">
        <f>YEAR('Calendar Tab'!$B1140)</f>
        <v>2013</v>
      </c>
      <c r="G1140" s="5">
        <f>WEEKDAY('Calendar Tab'!$B1140)</f>
        <v>3</v>
      </c>
      <c r="H1140" s="5" t="str">
        <f>TEXT('Calendar Tab'!$B1140, "ddd")</f>
        <v>Tue</v>
      </c>
      <c r="I1140" s="5">
        <f>INT(TEXT('Calendar Tab'!$B1140, "d"))</f>
        <v>12</v>
      </c>
      <c r="J1140" s="5" t="str">
        <f>'Calendar Tab'!$F1140 &amp;"-" &amp;'Calendar Tab'!$E1140</f>
        <v>2013-Q1</v>
      </c>
      <c r="K1140" s="5" t="str">
        <f>'Calendar Tab'!$F1140 &amp; "-" &amp; 'Calendar Tab'!$D1140</f>
        <v>2013-Feb</v>
      </c>
      <c r="L1140" s="5">
        <f>'Calendar Tab'!$F1140 *100 +'Calendar Tab'!$C1140</f>
        <v>201302</v>
      </c>
    </row>
    <row r="1141" spans="1:12">
      <c r="A1141" s="8">
        <f>'Calendar Tab'!$F1141*10000 + 'Calendar Tab'!$C1141*100 +'Calendar Tab'!$I1141</f>
        <v>20130213</v>
      </c>
      <c r="B1141" s="7">
        <v>41318</v>
      </c>
      <c r="C1141" s="8">
        <f>INT(TEXT('Calendar Tab'!$B1141, "m"))</f>
        <v>2</v>
      </c>
      <c r="D1141" s="8" t="str">
        <f>TEXT('Calendar Tab'!$B1141, "mmm")</f>
        <v>Feb</v>
      </c>
      <c r="E1141" s="9" t="str">
        <f xml:space="preserve">  "Q" &amp;  ( 1 + QUOTIENT('Calendar Tab'!$C1141-1, 3))</f>
        <v>Q1</v>
      </c>
      <c r="F1141" s="8">
        <f>YEAR('Calendar Tab'!$B1141)</f>
        <v>2013</v>
      </c>
      <c r="G1141" s="8">
        <f>WEEKDAY('Calendar Tab'!$B1141)</f>
        <v>4</v>
      </c>
      <c r="H1141" s="8" t="str">
        <f>TEXT('Calendar Tab'!$B1141, "ddd")</f>
        <v>Wed</v>
      </c>
      <c r="I1141" s="8">
        <f>INT(TEXT('Calendar Tab'!$B1141, "d"))</f>
        <v>13</v>
      </c>
      <c r="J1141" s="8" t="str">
        <f>'Calendar Tab'!$F1141 &amp;"-" &amp;'Calendar Tab'!$E1141</f>
        <v>2013-Q1</v>
      </c>
      <c r="K1141" s="8" t="str">
        <f>'Calendar Tab'!$F1141 &amp; "-" &amp; 'Calendar Tab'!$D1141</f>
        <v>2013-Feb</v>
      </c>
      <c r="L1141" s="8">
        <f>'Calendar Tab'!$F1141 *100 +'Calendar Tab'!$C1141</f>
        <v>201302</v>
      </c>
    </row>
    <row r="1142" spans="1:12">
      <c r="A1142" s="5">
        <f>'Calendar Tab'!$F1142*10000 + 'Calendar Tab'!$C1142*100 +'Calendar Tab'!$I1142</f>
        <v>20130214</v>
      </c>
      <c r="B1142" s="4">
        <v>41319</v>
      </c>
      <c r="C1142" s="5">
        <f>INT(TEXT('Calendar Tab'!$B1142, "m"))</f>
        <v>2</v>
      </c>
      <c r="D1142" s="5" t="str">
        <f>TEXT('Calendar Tab'!$B1142, "mmm")</f>
        <v>Feb</v>
      </c>
      <c r="E1142" s="6" t="str">
        <f xml:space="preserve">  "Q" &amp;  ( 1 + QUOTIENT('Calendar Tab'!$C1142-1, 3))</f>
        <v>Q1</v>
      </c>
      <c r="F1142" s="5">
        <f>YEAR('Calendar Tab'!$B1142)</f>
        <v>2013</v>
      </c>
      <c r="G1142" s="5">
        <f>WEEKDAY('Calendar Tab'!$B1142)</f>
        <v>5</v>
      </c>
      <c r="H1142" s="5" t="str">
        <f>TEXT('Calendar Tab'!$B1142, "ddd")</f>
        <v>Thu</v>
      </c>
      <c r="I1142" s="5">
        <f>INT(TEXT('Calendar Tab'!$B1142, "d"))</f>
        <v>14</v>
      </c>
      <c r="J1142" s="5" t="str">
        <f>'Calendar Tab'!$F1142 &amp;"-" &amp;'Calendar Tab'!$E1142</f>
        <v>2013-Q1</v>
      </c>
      <c r="K1142" s="5" t="str">
        <f>'Calendar Tab'!$F1142 &amp; "-" &amp; 'Calendar Tab'!$D1142</f>
        <v>2013-Feb</v>
      </c>
      <c r="L1142" s="5">
        <f>'Calendar Tab'!$F1142 *100 +'Calendar Tab'!$C1142</f>
        <v>201302</v>
      </c>
    </row>
    <row r="1143" spans="1:12">
      <c r="A1143" s="8">
        <f>'Calendar Tab'!$F1143*10000 + 'Calendar Tab'!$C1143*100 +'Calendar Tab'!$I1143</f>
        <v>20130215</v>
      </c>
      <c r="B1143" s="7">
        <v>41320</v>
      </c>
      <c r="C1143" s="8">
        <f>INT(TEXT('Calendar Tab'!$B1143, "m"))</f>
        <v>2</v>
      </c>
      <c r="D1143" s="8" t="str">
        <f>TEXT('Calendar Tab'!$B1143, "mmm")</f>
        <v>Feb</v>
      </c>
      <c r="E1143" s="9" t="str">
        <f xml:space="preserve">  "Q" &amp;  ( 1 + QUOTIENT('Calendar Tab'!$C1143-1, 3))</f>
        <v>Q1</v>
      </c>
      <c r="F1143" s="8">
        <f>YEAR('Calendar Tab'!$B1143)</f>
        <v>2013</v>
      </c>
      <c r="G1143" s="8">
        <f>WEEKDAY('Calendar Tab'!$B1143)</f>
        <v>6</v>
      </c>
      <c r="H1143" s="8" t="str">
        <f>TEXT('Calendar Tab'!$B1143, "ddd")</f>
        <v>Fri</v>
      </c>
      <c r="I1143" s="8">
        <f>INT(TEXT('Calendar Tab'!$B1143, "d"))</f>
        <v>15</v>
      </c>
      <c r="J1143" s="8" t="str">
        <f>'Calendar Tab'!$F1143 &amp;"-" &amp;'Calendar Tab'!$E1143</f>
        <v>2013-Q1</v>
      </c>
      <c r="K1143" s="8" t="str">
        <f>'Calendar Tab'!$F1143 &amp; "-" &amp; 'Calendar Tab'!$D1143</f>
        <v>2013-Feb</v>
      </c>
      <c r="L1143" s="8">
        <f>'Calendar Tab'!$F1143 *100 +'Calendar Tab'!$C1143</f>
        <v>201302</v>
      </c>
    </row>
    <row r="1144" spans="1:12">
      <c r="A1144" s="5">
        <f>'Calendar Tab'!$F1144*10000 + 'Calendar Tab'!$C1144*100 +'Calendar Tab'!$I1144</f>
        <v>20130216</v>
      </c>
      <c r="B1144" s="4">
        <v>41321</v>
      </c>
      <c r="C1144" s="5">
        <f>INT(TEXT('Calendar Tab'!$B1144, "m"))</f>
        <v>2</v>
      </c>
      <c r="D1144" s="5" t="str">
        <f>TEXT('Calendar Tab'!$B1144, "mmm")</f>
        <v>Feb</v>
      </c>
      <c r="E1144" s="6" t="str">
        <f xml:space="preserve">  "Q" &amp;  ( 1 + QUOTIENT('Calendar Tab'!$C1144-1, 3))</f>
        <v>Q1</v>
      </c>
      <c r="F1144" s="5">
        <f>YEAR('Calendar Tab'!$B1144)</f>
        <v>2013</v>
      </c>
      <c r="G1144" s="5">
        <f>WEEKDAY('Calendar Tab'!$B1144)</f>
        <v>7</v>
      </c>
      <c r="H1144" s="5" t="str">
        <f>TEXT('Calendar Tab'!$B1144, "ddd")</f>
        <v>Sat</v>
      </c>
      <c r="I1144" s="5">
        <f>INT(TEXT('Calendar Tab'!$B1144, "d"))</f>
        <v>16</v>
      </c>
      <c r="J1144" s="5" t="str">
        <f>'Calendar Tab'!$F1144 &amp;"-" &amp;'Calendar Tab'!$E1144</f>
        <v>2013-Q1</v>
      </c>
      <c r="K1144" s="5" t="str">
        <f>'Calendar Tab'!$F1144 &amp; "-" &amp; 'Calendar Tab'!$D1144</f>
        <v>2013-Feb</v>
      </c>
      <c r="L1144" s="5">
        <f>'Calendar Tab'!$F1144 *100 +'Calendar Tab'!$C1144</f>
        <v>201302</v>
      </c>
    </row>
    <row r="1145" spans="1:12">
      <c r="A1145" s="8">
        <f>'Calendar Tab'!$F1145*10000 + 'Calendar Tab'!$C1145*100 +'Calendar Tab'!$I1145</f>
        <v>20130217</v>
      </c>
      <c r="B1145" s="7">
        <v>41322</v>
      </c>
      <c r="C1145" s="8">
        <f>INT(TEXT('Calendar Tab'!$B1145, "m"))</f>
        <v>2</v>
      </c>
      <c r="D1145" s="8" t="str">
        <f>TEXT('Calendar Tab'!$B1145, "mmm")</f>
        <v>Feb</v>
      </c>
      <c r="E1145" s="9" t="str">
        <f xml:space="preserve">  "Q" &amp;  ( 1 + QUOTIENT('Calendar Tab'!$C1145-1, 3))</f>
        <v>Q1</v>
      </c>
      <c r="F1145" s="8">
        <f>YEAR('Calendar Tab'!$B1145)</f>
        <v>2013</v>
      </c>
      <c r="G1145" s="8">
        <f>WEEKDAY('Calendar Tab'!$B1145)</f>
        <v>1</v>
      </c>
      <c r="H1145" s="8" t="str">
        <f>TEXT('Calendar Tab'!$B1145, "ddd")</f>
        <v>Sun</v>
      </c>
      <c r="I1145" s="8">
        <f>INT(TEXT('Calendar Tab'!$B1145, "d"))</f>
        <v>17</v>
      </c>
      <c r="J1145" s="8" t="str">
        <f>'Calendar Tab'!$F1145 &amp;"-" &amp;'Calendar Tab'!$E1145</f>
        <v>2013-Q1</v>
      </c>
      <c r="K1145" s="8" t="str">
        <f>'Calendar Tab'!$F1145 &amp; "-" &amp; 'Calendar Tab'!$D1145</f>
        <v>2013-Feb</v>
      </c>
      <c r="L1145" s="8">
        <f>'Calendar Tab'!$F1145 *100 +'Calendar Tab'!$C1145</f>
        <v>201302</v>
      </c>
    </row>
    <row r="1146" spans="1:12">
      <c r="A1146" s="5">
        <f>'Calendar Tab'!$F1146*10000 + 'Calendar Tab'!$C1146*100 +'Calendar Tab'!$I1146</f>
        <v>20130218</v>
      </c>
      <c r="B1146" s="4">
        <v>41323</v>
      </c>
      <c r="C1146" s="5">
        <f>INT(TEXT('Calendar Tab'!$B1146, "m"))</f>
        <v>2</v>
      </c>
      <c r="D1146" s="5" t="str">
        <f>TEXT('Calendar Tab'!$B1146, "mmm")</f>
        <v>Feb</v>
      </c>
      <c r="E1146" s="6" t="str">
        <f xml:space="preserve">  "Q" &amp;  ( 1 + QUOTIENT('Calendar Tab'!$C1146-1, 3))</f>
        <v>Q1</v>
      </c>
      <c r="F1146" s="5">
        <f>YEAR('Calendar Tab'!$B1146)</f>
        <v>2013</v>
      </c>
      <c r="G1146" s="5">
        <f>WEEKDAY('Calendar Tab'!$B1146)</f>
        <v>2</v>
      </c>
      <c r="H1146" s="5" t="str">
        <f>TEXT('Calendar Tab'!$B1146, "ddd")</f>
        <v>Mon</v>
      </c>
      <c r="I1146" s="5">
        <f>INT(TEXT('Calendar Tab'!$B1146, "d"))</f>
        <v>18</v>
      </c>
      <c r="J1146" s="5" t="str">
        <f>'Calendar Tab'!$F1146 &amp;"-" &amp;'Calendar Tab'!$E1146</f>
        <v>2013-Q1</v>
      </c>
      <c r="K1146" s="5" t="str">
        <f>'Calendar Tab'!$F1146 &amp; "-" &amp; 'Calendar Tab'!$D1146</f>
        <v>2013-Feb</v>
      </c>
      <c r="L1146" s="5">
        <f>'Calendar Tab'!$F1146 *100 +'Calendar Tab'!$C1146</f>
        <v>201302</v>
      </c>
    </row>
    <row r="1147" spans="1:12">
      <c r="A1147" s="8">
        <f>'Calendar Tab'!$F1147*10000 + 'Calendar Tab'!$C1147*100 +'Calendar Tab'!$I1147</f>
        <v>20130219</v>
      </c>
      <c r="B1147" s="7">
        <v>41324</v>
      </c>
      <c r="C1147" s="8">
        <f>INT(TEXT('Calendar Tab'!$B1147, "m"))</f>
        <v>2</v>
      </c>
      <c r="D1147" s="8" t="str">
        <f>TEXT('Calendar Tab'!$B1147, "mmm")</f>
        <v>Feb</v>
      </c>
      <c r="E1147" s="9" t="str">
        <f xml:space="preserve">  "Q" &amp;  ( 1 + QUOTIENT('Calendar Tab'!$C1147-1, 3))</f>
        <v>Q1</v>
      </c>
      <c r="F1147" s="8">
        <f>YEAR('Calendar Tab'!$B1147)</f>
        <v>2013</v>
      </c>
      <c r="G1147" s="8">
        <f>WEEKDAY('Calendar Tab'!$B1147)</f>
        <v>3</v>
      </c>
      <c r="H1147" s="8" t="str">
        <f>TEXT('Calendar Tab'!$B1147, "ddd")</f>
        <v>Tue</v>
      </c>
      <c r="I1147" s="8">
        <f>INT(TEXT('Calendar Tab'!$B1147, "d"))</f>
        <v>19</v>
      </c>
      <c r="J1147" s="8" t="str">
        <f>'Calendar Tab'!$F1147 &amp;"-" &amp;'Calendar Tab'!$E1147</f>
        <v>2013-Q1</v>
      </c>
      <c r="K1147" s="8" t="str">
        <f>'Calendar Tab'!$F1147 &amp; "-" &amp; 'Calendar Tab'!$D1147</f>
        <v>2013-Feb</v>
      </c>
      <c r="L1147" s="8">
        <f>'Calendar Tab'!$F1147 *100 +'Calendar Tab'!$C1147</f>
        <v>201302</v>
      </c>
    </row>
    <row r="1148" spans="1:12">
      <c r="A1148" s="5">
        <f>'Calendar Tab'!$F1148*10000 + 'Calendar Tab'!$C1148*100 +'Calendar Tab'!$I1148</f>
        <v>20130220</v>
      </c>
      <c r="B1148" s="4">
        <v>41325</v>
      </c>
      <c r="C1148" s="5">
        <f>INT(TEXT('Calendar Tab'!$B1148, "m"))</f>
        <v>2</v>
      </c>
      <c r="D1148" s="5" t="str">
        <f>TEXT('Calendar Tab'!$B1148, "mmm")</f>
        <v>Feb</v>
      </c>
      <c r="E1148" s="6" t="str">
        <f xml:space="preserve">  "Q" &amp;  ( 1 + QUOTIENT('Calendar Tab'!$C1148-1, 3))</f>
        <v>Q1</v>
      </c>
      <c r="F1148" s="5">
        <f>YEAR('Calendar Tab'!$B1148)</f>
        <v>2013</v>
      </c>
      <c r="G1148" s="5">
        <f>WEEKDAY('Calendar Tab'!$B1148)</f>
        <v>4</v>
      </c>
      <c r="H1148" s="5" t="str">
        <f>TEXT('Calendar Tab'!$B1148, "ddd")</f>
        <v>Wed</v>
      </c>
      <c r="I1148" s="5">
        <f>INT(TEXT('Calendar Tab'!$B1148, "d"))</f>
        <v>20</v>
      </c>
      <c r="J1148" s="5" t="str">
        <f>'Calendar Tab'!$F1148 &amp;"-" &amp;'Calendar Tab'!$E1148</f>
        <v>2013-Q1</v>
      </c>
      <c r="K1148" s="5" t="str">
        <f>'Calendar Tab'!$F1148 &amp; "-" &amp; 'Calendar Tab'!$D1148</f>
        <v>2013-Feb</v>
      </c>
      <c r="L1148" s="5">
        <f>'Calendar Tab'!$F1148 *100 +'Calendar Tab'!$C1148</f>
        <v>201302</v>
      </c>
    </row>
    <row r="1149" spans="1:12">
      <c r="A1149" s="8">
        <f>'Calendar Tab'!$F1149*10000 + 'Calendar Tab'!$C1149*100 +'Calendar Tab'!$I1149</f>
        <v>20130221</v>
      </c>
      <c r="B1149" s="7">
        <v>41326</v>
      </c>
      <c r="C1149" s="8">
        <f>INT(TEXT('Calendar Tab'!$B1149, "m"))</f>
        <v>2</v>
      </c>
      <c r="D1149" s="8" t="str">
        <f>TEXT('Calendar Tab'!$B1149, "mmm")</f>
        <v>Feb</v>
      </c>
      <c r="E1149" s="9" t="str">
        <f xml:space="preserve">  "Q" &amp;  ( 1 + QUOTIENT('Calendar Tab'!$C1149-1, 3))</f>
        <v>Q1</v>
      </c>
      <c r="F1149" s="8">
        <f>YEAR('Calendar Tab'!$B1149)</f>
        <v>2013</v>
      </c>
      <c r="G1149" s="8">
        <f>WEEKDAY('Calendar Tab'!$B1149)</f>
        <v>5</v>
      </c>
      <c r="H1149" s="8" t="str">
        <f>TEXT('Calendar Tab'!$B1149, "ddd")</f>
        <v>Thu</v>
      </c>
      <c r="I1149" s="8">
        <f>INT(TEXT('Calendar Tab'!$B1149, "d"))</f>
        <v>21</v>
      </c>
      <c r="J1149" s="8" t="str">
        <f>'Calendar Tab'!$F1149 &amp;"-" &amp;'Calendar Tab'!$E1149</f>
        <v>2013-Q1</v>
      </c>
      <c r="K1149" s="8" t="str">
        <f>'Calendar Tab'!$F1149 &amp; "-" &amp; 'Calendar Tab'!$D1149</f>
        <v>2013-Feb</v>
      </c>
      <c r="L1149" s="8">
        <f>'Calendar Tab'!$F1149 *100 +'Calendar Tab'!$C1149</f>
        <v>201302</v>
      </c>
    </row>
    <row r="1150" spans="1:12">
      <c r="A1150" s="5">
        <f>'Calendar Tab'!$F1150*10000 + 'Calendar Tab'!$C1150*100 +'Calendar Tab'!$I1150</f>
        <v>20130222</v>
      </c>
      <c r="B1150" s="4">
        <v>41327</v>
      </c>
      <c r="C1150" s="5">
        <f>INT(TEXT('Calendar Tab'!$B1150, "m"))</f>
        <v>2</v>
      </c>
      <c r="D1150" s="5" t="str">
        <f>TEXT('Calendar Tab'!$B1150, "mmm")</f>
        <v>Feb</v>
      </c>
      <c r="E1150" s="6" t="str">
        <f xml:space="preserve">  "Q" &amp;  ( 1 + QUOTIENT('Calendar Tab'!$C1150-1, 3))</f>
        <v>Q1</v>
      </c>
      <c r="F1150" s="5">
        <f>YEAR('Calendar Tab'!$B1150)</f>
        <v>2013</v>
      </c>
      <c r="G1150" s="5">
        <f>WEEKDAY('Calendar Tab'!$B1150)</f>
        <v>6</v>
      </c>
      <c r="H1150" s="5" t="str">
        <f>TEXT('Calendar Tab'!$B1150, "ddd")</f>
        <v>Fri</v>
      </c>
      <c r="I1150" s="5">
        <f>INT(TEXT('Calendar Tab'!$B1150, "d"))</f>
        <v>22</v>
      </c>
      <c r="J1150" s="5" t="str">
        <f>'Calendar Tab'!$F1150 &amp;"-" &amp;'Calendar Tab'!$E1150</f>
        <v>2013-Q1</v>
      </c>
      <c r="K1150" s="5" t="str">
        <f>'Calendar Tab'!$F1150 &amp; "-" &amp; 'Calendar Tab'!$D1150</f>
        <v>2013-Feb</v>
      </c>
      <c r="L1150" s="5">
        <f>'Calendar Tab'!$F1150 *100 +'Calendar Tab'!$C1150</f>
        <v>201302</v>
      </c>
    </row>
    <row r="1151" spans="1:12">
      <c r="A1151" s="8">
        <f>'Calendar Tab'!$F1151*10000 + 'Calendar Tab'!$C1151*100 +'Calendar Tab'!$I1151</f>
        <v>20130223</v>
      </c>
      <c r="B1151" s="7">
        <v>41328</v>
      </c>
      <c r="C1151" s="8">
        <f>INT(TEXT('Calendar Tab'!$B1151, "m"))</f>
        <v>2</v>
      </c>
      <c r="D1151" s="8" t="str">
        <f>TEXT('Calendar Tab'!$B1151, "mmm")</f>
        <v>Feb</v>
      </c>
      <c r="E1151" s="9" t="str">
        <f xml:space="preserve">  "Q" &amp;  ( 1 + QUOTIENT('Calendar Tab'!$C1151-1, 3))</f>
        <v>Q1</v>
      </c>
      <c r="F1151" s="8">
        <f>YEAR('Calendar Tab'!$B1151)</f>
        <v>2013</v>
      </c>
      <c r="G1151" s="8">
        <f>WEEKDAY('Calendar Tab'!$B1151)</f>
        <v>7</v>
      </c>
      <c r="H1151" s="8" t="str">
        <f>TEXT('Calendar Tab'!$B1151, "ddd")</f>
        <v>Sat</v>
      </c>
      <c r="I1151" s="8">
        <f>INT(TEXT('Calendar Tab'!$B1151, "d"))</f>
        <v>23</v>
      </c>
      <c r="J1151" s="8" t="str">
        <f>'Calendar Tab'!$F1151 &amp;"-" &amp;'Calendar Tab'!$E1151</f>
        <v>2013-Q1</v>
      </c>
      <c r="K1151" s="8" t="str">
        <f>'Calendar Tab'!$F1151 &amp; "-" &amp; 'Calendar Tab'!$D1151</f>
        <v>2013-Feb</v>
      </c>
      <c r="L1151" s="8">
        <f>'Calendar Tab'!$F1151 *100 +'Calendar Tab'!$C1151</f>
        <v>201302</v>
      </c>
    </row>
    <row r="1152" spans="1:12">
      <c r="A1152" s="5">
        <f>'Calendar Tab'!$F1152*10000 + 'Calendar Tab'!$C1152*100 +'Calendar Tab'!$I1152</f>
        <v>20130224</v>
      </c>
      <c r="B1152" s="4">
        <v>41329</v>
      </c>
      <c r="C1152" s="5">
        <f>INT(TEXT('Calendar Tab'!$B1152, "m"))</f>
        <v>2</v>
      </c>
      <c r="D1152" s="5" t="str">
        <f>TEXT('Calendar Tab'!$B1152, "mmm")</f>
        <v>Feb</v>
      </c>
      <c r="E1152" s="6" t="str">
        <f xml:space="preserve">  "Q" &amp;  ( 1 + QUOTIENT('Calendar Tab'!$C1152-1, 3))</f>
        <v>Q1</v>
      </c>
      <c r="F1152" s="5">
        <f>YEAR('Calendar Tab'!$B1152)</f>
        <v>2013</v>
      </c>
      <c r="G1152" s="5">
        <f>WEEKDAY('Calendar Tab'!$B1152)</f>
        <v>1</v>
      </c>
      <c r="H1152" s="5" t="str">
        <f>TEXT('Calendar Tab'!$B1152, "ddd")</f>
        <v>Sun</v>
      </c>
      <c r="I1152" s="5">
        <f>INT(TEXT('Calendar Tab'!$B1152, "d"))</f>
        <v>24</v>
      </c>
      <c r="J1152" s="5" t="str">
        <f>'Calendar Tab'!$F1152 &amp;"-" &amp;'Calendar Tab'!$E1152</f>
        <v>2013-Q1</v>
      </c>
      <c r="K1152" s="5" t="str">
        <f>'Calendar Tab'!$F1152 &amp; "-" &amp; 'Calendar Tab'!$D1152</f>
        <v>2013-Feb</v>
      </c>
      <c r="L1152" s="5">
        <f>'Calendar Tab'!$F1152 *100 +'Calendar Tab'!$C1152</f>
        <v>201302</v>
      </c>
    </row>
    <row r="1153" spans="1:12">
      <c r="A1153" s="8">
        <f>'Calendar Tab'!$F1153*10000 + 'Calendar Tab'!$C1153*100 +'Calendar Tab'!$I1153</f>
        <v>20130225</v>
      </c>
      <c r="B1153" s="7">
        <v>41330</v>
      </c>
      <c r="C1153" s="8">
        <f>INT(TEXT('Calendar Tab'!$B1153, "m"))</f>
        <v>2</v>
      </c>
      <c r="D1153" s="8" t="str">
        <f>TEXT('Calendar Tab'!$B1153, "mmm")</f>
        <v>Feb</v>
      </c>
      <c r="E1153" s="9" t="str">
        <f xml:space="preserve">  "Q" &amp;  ( 1 + QUOTIENT('Calendar Tab'!$C1153-1, 3))</f>
        <v>Q1</v>
      </c>
      <c r="F1153" s="8">
        <f>YEAR('Calendar Tab'!$B1153)</f>
        <v>2013</v>
      </c>
      <c r="G1153" s="8">
        <f>WEEKDAY('Calendar Tab'!$B1153)</f>
        <v>2</v>
      </c>
      <c r="H1153" s="8" t="str">
        <f>TEXT('Calendar Tab'!$B1153, "ddd")</f>
        <v>Mon</v>
      </c>
      <c r="I1153" s="8">
        <f>INT(TEXT('Calendar Tab'!$B1153, "d"))</f>
        <v>25</v>
      </c>
      <c r="J1153" s="8" t="str">
        <f>'Calendar Tab'!$F1153 &amp;"-" &amp;'Calendar Tab'!$E1153</f>
        <v>2013-Q1</v>
      </c>
      <c r="K1153" s="8" t="str">
        <f>'Calendar Tab'!$F1153 &amp; "-" &amp; 'Calendar Tab'!$D1153</f>
        <v>2013-Feb</v>
      </c>
      <c r="L1153" s="8">
        <f>'Calendar Tab'!$F1153 *100 +'Calendar Tab'!$C1153</f>
        <v>201302</v>
      </c>
    </row>
    <row r="1154" spans="1:12">
      <c r="A1154" s="5">
        <f>'Calendar Tab'!$F1154*10000 + 'Calendar Tab'!$C1154*100 +'Calendar Tab'!$I1154</f>
        <v>20130226</v>
      </c>
      <c r="B1154" s="4">
        <v>41331</v>
      </c>
      <c r="C1154" s="5">
        <f>INT(TEXT('Calendar Tab'!$B1154, "m"))</f>
        <v>2</v>
      </c>
      <c r="D1154" s="5" t="str">
        <f>TEXT('Calendar Tab'!$B1154, "mmm")</f>
        <v>Feb</v>
      </c>
      <c r="E1154" s="6" t="str">
        <f xml:space="preserve">  "Q" &amp;  ( 1 + QUOTIENT('Calendar Tab'!$C1154-1, 3))</f>
        <v>Q1</v>
      </c>
      <c r="F1154" s="5">
        <f>YEAR('Calendar Tab'!$B1154)</f>
        <v>2013</v>
      </c>
      <c r="G1154" s="5">
        <f>WEEKDAY('Calendar Tab'!$B1154)</f>
        <v>3</v>
      </c>
      <c r="H1154" s="5" t="str">
        <f>TEXT('Calendar Tab'!$B1154, "ddd")</f>
        <v>Tue</v>
      </c>
      <c r="I1154" s="5">
        <f>INT(TEXT('Calendar Tab'!$B1154, "d"))</f>
        <v>26</v>
      </c>
      <c r="J1154" s="5" t="str">
        <f>'Calendar Tab'!$F1154 &amp;"-" &amp;'Calendar Tab'!$E1154</f>
        <v>2013-Q1</v>
      </c>
      <c r="K1154" s="5" t="str">
        <f>'Calendar Tab'!$F1154 &amp; "-" &amp; 'Calendar Tab'!$D1154</f>
        <v>2013-Feb</v>
      </c>
      <c r="L1154" s="5">
        <f>'Calendar Tab'!$F1154 *100 +'Calendar Tab'!$C1154</f>
        <v>201302</v>
      </c>
    </row>
    <row r="1155" spans="1:12">
      <c r="A1155" s="8">
        <f>'Calendar Tab'!$F1155*10000 + 'Calendar Tab'!$C1155*100 +'Calendar Tab'!$I1155</f>
        <v>20130227</v>
      </c>
      <c r="B1155" s="7">
        <v>41332</v>
      </c>
      <c r="C1155" s="8">
        <f>INT(TEXT('Calendar Tab'!$B1155, "m"))</f>
        <v>2</v>
      </c>
      <c r="D1155" s="8" t="str">
        <f>TEXT('Calendar Tab'!$B1155, "mmm")</f>
        <v>Feb</v>
      </c>
      <c r="E1155" s="9" t="str">
        <f xml:space="preserve">  "Q" &amp;  ( 1 + QUOTIENT('Calendar Tab'!$C1155-1, 3))</f>
        <v>Q1</v>
      </c>
      <c r="F1155" s="8">
        <f>YEAR('Calendar Tab'!$B1155)</f>
        <v>2013</v>
      </c>
      <c r="G1155" s="8">
        <f>WEEKDAY('Calendar Tab'!$B1155)</f>
        <v>4</v>
      </c>
      <c r="H1155" s="8" t="str">
        <f>TEXT('Calendar Tab'!$B1155, "ddd")</f>
        <v>Wed</v>
      </c>
      <c r="I1155" s="8">
        <f>INT(TEXT('Calendar Tab'!$B1155, "d"))</f>
        <v>27</v>
      </c>
      <c r="J1155" s="8" t="str">
        <f>'Calendar Tab'!$F1155 &amp;"-" &amp;'Calendar Tab'!$E1155</f>
        <v>2013-Q1</v>
      </c>
      <c r="K1155" s="8" t="str">
        <f>'Calendar Tab'!$F1155 &amp; "-" &amp; 'Calendar Tab'!$D1155</f>
        <v>2013-Feb</v>
      </c>
      <c r="L1155" s="8">
        <f>'Calendar Tab'!$F1155 *100 +'Calendar Tab'!$C1155</f>
        <v>201302</v>
      </c>
    </row>
    <row r="1156" spans="1:12">
      <c r="A1156" s="5">
        <f>'Calendar Tab'!$F1156*10000 + 'Calendar Tab'!$C1156*100 +'Calendar Tab'!$I1156</f>
        <v>20130228</v>
      </c>
      <c r="B1156" s="4">
        <v>41333</v>
      </c>
      <c r="C1156" s="5">
        <f>INT(TEXT('Calendar Tab'!$B1156, "m"))</f>
        <v>2</v>
      </c>
      <c r="D1156" s="5" t="str">
        <f>TEXT('Calendar Tab'!$B1156, "mmm")</f>
        <v>Feb</v>
      </c>
      <c r="E1156" s="6" t="str">
        <f xml:space="preserve">  "Q" &amp;  ( 1 + QUOTIENT('Calendar Tab'!$C1156-1, 3))</f>
        <v>Q1</v>
      </c>
      <c r="F1156" s="5">
        <f>YEAR('Calendar Tab'!$B1156)</f>
        <v>2013</v>
      </c>
      <c r="G1156" s="5">
        <f>WEEKDAY('Calendar Tab'!$B1156)</f>
        <v>5</v>
      </c>
      <c r="H1156" s="5" t="str">
        <f>TEXT('Calendar Tab'!$B1156, "ddd")</f>
        <v>Thu</v>
      </c>
      <c r="I1156" s="5">
        <f>INT(TEXT('Calendar Tab'!$B1156, "d"))</f>
        <v>28</v>
      </c>
      <c r="J1156" s="5" t="str">
        <f>'Calendar Tab'!$F1156 &amp;"-" &amp;'Calendar Tab'!$E1156</f>
        <v>2013-Q1</v>
      </c>
      <c r="K1156" s="5" t="str">
        <f>'Calendar Tab'!$F1156 &amp; "-" &amp; 'Calendar Tab'!$D1156</f>
        <v>2013-Feb</v>
      </c>
      <c r="L1156" s="5">
        <f>'Calendar Tab'!$F1156 *100 +'Calendar Tab'!$C1156</f>
        <v>201302</v>
      </c>
    </row>
    <row r="1157" spans="1:12">
      <c r="A1157" s="8">
        <f>'Calendar Tab'!$F1157*10000 + 'Calendar Tab'!$C1157*100 +'Calendar Tab'!$I1157</f>
        <v>20130301</v>
      </c>
      <c r="B1157" s="7">
        <v>41334</v>
      </c>
      <c r="C1157" s="8">
        <f>INT(TEXT('Calendar Tab'!$B1157, "m"))</f>
        <v>3</v>
      </c>
      <c r="D1157" s="8" t="str">
        <f>TEXT('Calendar Tab'!$B1157, "mmm")</f>
        <v>Mar</v>
      </c>
      <c r="E1157" s="9" t="str">
        <f xml:space="preserve">  "Q" &amp;  ( 1 + QUOTIENT('Calendar Tab'!$C1157-1, 3))</f>
        <v>Q1</v>
      </c>
      <c r="F1157" s="8">
        <f>YEAR('Calendar Tab'!$B1157)</f>
        <v>2013</v>
      </c>
      <c r="G1157" s="8">
        <f>WEEKDAY('Calendar Tab'!$B1157)</f>
        <v>6</v>
      </c>
      <c r="H1157" s="8" t="str">
        <f>TEXT('Calendar Tab'!$B1157, "ddd")</f>
        <v>Fri</v>
      </c>
      <c r="I1157" s="8">
        <f>INT(TEXT('Calendar Tab'!$B1157, "d"))</f>
        <v>1</v>
      </c>
      <c r="J1157" s="8" t="str">
        <f>'Calendar Tab'!$F1157 &amp;"-" &amp;'Calendar Tab'!$E1157</f>
        <v>2013-Q1</v>
      </c>
      <c r="K1157" s="8" t="str">
        <f>'Calendar Tab'!$F1157 &amp; "-" &amp; 'Calendar Tab'!$D1157</f>
        <v>2013-Mar</v>
      </c>
      <c r="L1157" s="8">
        <f>'Calendar Tab'!$F1157 *100 +'Calendar Tab'!$C1157</f>
        <v>201303</v>
      </c>
    </row>
    <row r="1158" spans="1:12">
      <c r="A1158" s="5">
        <f>'Calendar Tab'!$F1158*10000 + 'Calendar Tab'!$C1158*100 +'Calendar Tab'!$I1158</f>
        <v>20130302</v>
      </c>
      <c r="B1158" s="4">
        <v>41335</v>
      </c>
      <c r="C1158" s="5">
        <f>INT(TEXT('Calendar Tab'!$B1158, "m"))</f>
        <v>3</v>
      </c>
      <c r="D1158" s="5" t="str">
        <f>TEXT('Calendar Tab'!$B1158, "mmm")</f>
        <v>Mar</v>
      </c>
      <c r="E1158" s="6" t="str">
        <f xml:space="preserve">  "Q" &amp;  ( 1 + QUOTIENT('Calendar Tab'!$C1158-1, 3))</f>
        <v>Q1</v>
      </c>
      <c r="F1158" s="5">
        <f>YEAR('Calendar Tab'!$B1158)</f>
        <v>2013</v>
      </c>
      <c r="G1158" s="5">
        <f>WEEKDAY('Calendar Tab'!$B1158)</f>
        <v>7</v>
      </c>
      <c r="H1158" s="5" t="str">
        <f>TEXT('Calendar Tab'!$B1158, "ddd")</f>
        <v>Sat</v>
      </c>
      <c r="I1158" s="5">
        <f>INT(TEXT('Calendar Tab'!$B1158, "d"))</f>
        <v>2</v>
      </c>
      <c r="J1158" s="5" t="str">
        <f>'Calendar Tab'!$F1158 &amp;"-" &amp;'Calendar Tab'!$E1158</f>
        <v>2013-Q1</v>
      </c>
      <c r="K1158" s="5" t="str">
        <f>'Calendar Tab'!$F1158 &amp; "-" &amp; 'Calendar Tab'!$D1158</f>
        <v>2013-Mar</v>
      </c>
      <c r="L1158" s="5">
        <f>'Calendar Tab'!$F1158 *100 +'Calendar Tab'!$C1158</f>
        <v>201303</v>
      </c>
    </row>
    <row r="1159" spans="1:12">
      <c r="A1159" s="8">
        <f>'Calendar Tab'!$F1159*10000 + 'Calendar Tab'!$C1159*100 +'Calendar Tab'!$I1159</f>
        <v>20130303</v>
      </c>
      <c r="B1159" s="7">
        <v>41336</v>
      </c>
      <c r="C1159" s="8">
        <f>INT(TEXT('Calendar Tab'!$B1159, "m"))</f>
        <v>3</v>
      </c>
      <c r="D1159" s="8" t="str">
        <f>TEXT('Calendar Tab'!$B1159, "mmm")</f>
        <v>Mar</v>
      </c>
      <c r="E1159" s="9" t="str">
        <f xml:space="preserve">  "Q" &amp;  ( 1 + QUOTIENT('Calendar Tab'!$C1159-1, 3))</f>
        <v>Q1</v>
      </c>
      <c r="F1159" s="8">
        <f>YEAR('Calendar Tab'!$B1159)</f>
        <v>2013</v>
      </c>
      <c r="G1159" s="8">
        <f>WEEKDAY('Calendar Tab'!$B1159)</f>
        <v>1</v>
      </c>
      <c r="H1159" s="8" t="str">
        <f>TEXT('Calendar Tab'!$B1159, "ddd")</f>
        <v>Sun</v>
      </c>
      <c r="I1159" s="8">
        <f>INT(TEXT('Calendar Tab'!$B1159, "d"))</f>
        <v>3</v>
      </c>
      <c r="J1159" s="8" t="str">
        <f>'Calendar Tab'!$F1159 &amp;"-" &amp;'Calendar Tab'!$E1159</f>
        <v>2013-Q1</v>
      </c>
      <c r="K1159" s="8" t="str">
        <f>'Calendar Tab'!$F1159 &amp; "-" &amp; 'Calendar Tab'!$D1159</f>
        <v>2013-Mar</v>
      </c>
      <c r="L1159" s="8">
        <f>'Calendar Tab'!$F1159 *100 +'Calendar Tab'!$C1159</f>
        <v>201303</v>
      </c>
    </row>
    <row r="1160" spans="1:12">
      <c r="A1160" s="5">
        <f>'Calendar Tab'!$F1160*10000 + 'Calendar Tab'!$C1160*100 +'Calendar Tab'!$I1160</f>
        <v>20130304</v>
      </c>
      <c r="B1160" s="4">
        <v>41337</v>
      </c>
      <c r="C1160" s="5">
        <f>INT(TEXT('Calendar Tab'!$B1160, "m"))</f>
        <v>3</v>
      </c>
      <c r="D1160" s="5" t="str">
        <f>TEXT('Calendar Tab'!$B1160, "mmm")</f>
        <v>Mar</v>
      </c>
      <c r="E1160" s="6" t="str">
        <f xml:space="preserve">  "Q" &amp;  ( 1 + QUOTIENT('Calendar Tab'!$C1160-1, 3))</f>
        <v>Q1</v>
      </c>
      <c r="F1160" s="5">
        <f>YEAR('Calendar Tab'!$B1160)</f>
        <v>2013</v>
      </c>
      <c r="G1160" s="5">
        <f>WEEKDAY('Calendar Tab'!$B1160)</f>
        <v>2</v>
      </c>
      <c r="H1160" s="5" t="str">
        <f>TEXT('Calendar Tab'!$B1160, "ddd")</f>
        <v>Mon</v>
      </c>
      <c r="I1160" s="5">
        <f>INT(TEXT('Calendar Tab'!$B1160, "d"))</f>
        <v>4</v>
      </c>
      <c r="J1160" s="5" t="str">
        <f>'Calendar Tab'!$F1160 &amp;"-" &amp;'Calendar Tab'!$E1160</f>
        <v>2013-Q1</v>
      </c>
      <c r="K1160" s="5" t="str">
        <f>'Calendar Tab'!$F1160 &amp; "-" &amp; 'Calendar Tab'!$D1160</f>
        <v>2013-Mar</v>
      </c>
      <c r="L1160" s="5">
        <f>'Calendar Tab'!$F1160 *100 +'Calendar Tab'!$C1160</f>
        <v>201303</v>
      </c>
    </row>
    <row r="1161" spans="1:12">
      <c r="A1161" s="8">
        <f>'Calendar Tab'!$F1161*10000 + 'Calendar Tab'!$C1161*100 +'Calendar Tab'!$I1161</f>
        <v>20130305</v>
      </c>
      <c r="B1161" s="7">
        <v>41338</v>
      </c>
      <c r="C1161" s="8">
        <f>INT(TEXT('Calendar Tab'!$B1161, "m"))</f>
        <v>3</v>
      </c>
      <c r="D1161" s="8" t="str">
        <f>TEXT('Calendar Tab'!$B1161, "mmm")</f>
        <v>Mar</v>
      </c>
      <c r="E1161" s="9" t="str">
        <f xml:space="preserve">  "Q" &amp;  ( 1 + QUOTIENT('Calendar Tab'!$C1161-1, 3))</f>
        <v>Q1</v>
      </c>
      <c r="F1161" s="8">
        <f>YEAR('Calendar Tab'!$B1161)</f>
        <v>2013</v>
      </c>
      <c r="G1161" s="8">
        <f>WEEKDAY('Calendar Tab'!$B1161)</f>
        <v>3</v>
      </c>
      <c r="H1161" s="8" t="str">
        <f>TEXT('Calendar Tab'!$B1161, "ddd")</f>
        <v>Tue</v>
      </c>
      <c r="I1161" s="8">
        <f>INT(TEXT('Calendar Tab'!$B1161, "d"))</f>
        <v>5</v>
      </c>
      <c r="J1161" s="8" t="str">
        <f>'Calendar Tab'!$F1161 &amp;"-" &amp;'Calendar Tab'!$E1161</f>
        <v>2013-Q1</v>
      </c>
      <c r="K1161" s="8" t="str">
        <f>'Calendar Tab'!$F1161 &amp; "-" &amp; 'Calendar Tab'!$D1161</f>
        <v>2013-Mar</v>
      </c>
      <c r="L1161" s="8">
        <f>'Calendar Tab'!$F1161 *100 +'Calendar Tab'!$C1161</f>
        <v>201303</v>
      </c>
    </row>
    <row r="1162" spans="1:12">
      <c r="A1162" s="5">
        <f>'Calendar Tab'!$F1162*10000 + 'Calendar Tab'!$C1162*100 +'Calendar Tab'!$I1162</f>
        <v>20130306</v>
      </c>
      <c r="B1162" s="4">
        <v>41339</v>
      </c>
      <c r="C1162" s="5">
        <f>INT(TEXT('Calendar Tab'!$B1162, "m"))</f>
        <v>3</v>
      </c>
      <c r="D1162" s="5" t="str">
        <f>TEXT('Calendar Tab'!$B1162, "mmm")</f>
        <v>Mar</v>
      </c>
      <c r="E1162" s="6" t="str">
        <f xml:space="preserve">  "Q" &amp;  ( 1 + QUOTIENT('Calendar Tab'!$C1162-1, 3))</f>
        <v>Q1</v>
      </c>
      <c r="F1162" s="5">
        <f>YEAR('Calendar Tab'!$B1162)</f>
        <v>2013</v>
      </c>
      <c r="G1162" s="5">
        <f>WEEKDAY('Calendar Tab'!$B1162)</f>
        <v>4</v>
      </c>
      <c r="H1162" s="5" t="str">
        <f>TEXT('Calendar Tab'!$B1162, "ddd")</f>
        <v>Wed</v>
      </c>
      <c r="I1162" s="5">
        <f>INT(TEXT('Calendar Tab'!$B1162, "d"))</f>
        <v>6</v>
      </c>
      <c r="J1162" s="5" t="str">
        <f>'Calendar Tab'!$F1162 &amp;"-" &amp;'Calendar Tab'!$E1162</f>
        <v>2013-Q1</v>
      </c>
      <c r="K1162" s="5" t="str">
        <f>'Calendar Tab'!$F1162 &amp; "-" &amp; 'Calendar Tab'!$D1162</f>
        <v>2013-Mar</v>
      </c>
      <c r="L1162" s="5">
        <f>'Calendar Tab'!$F1162 *100 +'Calendar Tab'!$C1162</f>
        <v>201303</v>
      </c>
    </row>
    <row r="1163" spans="1:12">
      <c r="A1163" s="8">
        <f>'Calendar Tab'!$F1163*10000 + 'Calendar Tab'!$C1163*100 +'Calendar Tab'!$I1163</f>
        <v>20130307</v>
      </c>
      <c r="B1163" s="7">
        <v>41340</v>
      </c>
      <c r="C1163" s="8">
        <f>INT(TEXT('Calendar Tab'!$B1163, "m"))</f>
        <v>3</v>
      </c>
      <c r="D1163" s="8" t="str">
        <f>TEXT('Calendar Tab'!$B1163, "mmm")</f>
        <v>Mar</v>
      </c>
      <c r="E1163" s="9" t="str">
        <f xml:space="preserve">  "Q" &amp;  ( 1 + QUOTIENT('Calendar Tab'!$C1163-1, 3))</f>
        <v>Q1</v>
      </c>
      <c r="F1163" s="8">
        <f>YEAR('Calendar Tab'!$B1163)</f>
        <v>2013</v>
      </c>
      <c r="G1163" s="8">
        <f>WEEKDAY('Calendar Tab'!$B1163)</f>
        <v>5</v>
      </c>
      <c r="H1163" s="8" t="str">
        <f>TEXT('Calendar Tab'!$B1163, "ddd")</f>
        <v>Thu</v>
      </c>
      <c r="I1163" s="8">
        <f>INT(TEXT('Calendar Tab'!$B1163, "d"))</f>
        <v>7</v>
      </c>
      <c r="J1163" s="8" t="str">
        <f>'Calendar Tab'!$F1163 &amp;"-" &amp;'Calendar Tab'!$E1163</f>
        <v>2013-Q1</v>
      </c>
      <c r="K1163" s="8" t="str">
        <f>'Calendar Tab'!$F1163 &amp; "-" &amp; 'Calendar Tab'!$D1163</f>
        <v>2013-Mar</v>
      </c>
      <c r="L1163" s="8">
        <f>'Calendar Tab'!$F1163 *100 +'Calendar Tab'!$C1163</f>
        <v>201303</v>
      </c>
    </row>
    <row r="1164" spans="1:12">
      <c r="A1164" s="5">
        <f>'Calendar Tab'!$F1164*10000 + 'Calendar Tab'!$C1164*100 +'Calendar Tab'!$I1164</f>
        <v>20130308</v>
      </c>
      <c r="B1164" s="4">
        <v>41341</v>
      </c>
      <c r="C1164" s="5">
        <f>INT(TEXT('Calendar Tab'!$B1164, "m"))</f>
        <v>3</v>
      </c>
      <c r="D1164" s="5" t="str">
        <f>TEXT('Calendar Tab'!$B1164, "mmm")</f>
        <v>Mar</v>
      </c>
      <c r="E1164" s="6" t="str">
        <f xml:space="preserve">  "Q" &amp;  ( 1 + QUOTIENT('Calendar Tab'!$C1164-1, 3))</f>
        <v>Q1</v>
      </c>
      <c r="F1164" s="5">
        <f>YEAR('Calendar Tab'!$B1164)</f>
        <v>2013</v>
      </c>
      <c r="G1164" s="5">
        <f>WEEKDAY('Calendar Tab'!$B1164)</f>
        <v>6</v>
      </c>
      <c r="H1164" s="5" t="str">
        <f>TEXT('Calendar Tab'!$B1164, "ddd")</f>
        <v>Fri</v>
      </c>
      <c r="I1164" s="5">
        <f>INT(TEXT('Calendar Tab'!$B1164, "d"))</f>
        <v>8</v>
      </c>
      <c r="J1164" s="5" t="str">
        <f>'Calendar Tab'!$F1164 &amp;"-" &amp;'Calendar Tab'!$E1164</f>
        <v>2013-Q1</v>
      </c>
      <c r="K1164" s="5" t="str">
        <f>'Calendar Tab'!$F1164 &amp; "-" &amp; 'Calendar Tab'!$D1164</f>
        <v>2013-Mar</v>
      </c>
      <c r="L1164" s="5">
        <f>'Calendar Tab'!$F1164 *100 +'Calendar Tab'!$C1164</f>
        <v>201303</v>
      </c>
    </row>
    <row r="1165" spans="1:12">
      <c r="A1165" s="8">
        <f>'Calendar Tab'!$F1165*10000 + 'Calendar Tab'!$C1165*100 +'Calendar Tab'!$I1165</f>
        <v>20130309</v>
      </c>
      <c r="B1165" s="7">
        <v>41342</v>
      </c>
      <c r="C1165" s="8">
        <f>INT(TEXT('Calendar Tab'!$B1165, "m"))</f>
        <v>3</v>
      </c>
      <c r="D1165" s="8" t="str">
        <f>TEXT('Calendar Tab'!$B1165, "mmm")</f>
        <v>Mar</v>
      </c>
      <c r="E1165" s="9" t="str">
        <f xml:space="preserve">  "Q" &amp;  ( 1 + QUOTIENT('Calendar Tab'!$C1165-1, 3))</f>
        <v>Q1</v>
      </c>
      <c r="F1165" s="8">
        <f>YEAR('Calendar Tab'!$B1165)</f>
        <v>2013</v>
      </c>
      <c r="G1165" s="8">
        <f>WEEKDAY('Calendar Tab'!$B1165)</f>
        <v>7</v>
      </c>
      <c r="H1165" s="8" t="str">
        <f>TEXT('Calendar Tab'!$B1165, "ddd")</f>
        <v>Sat</v>
      </c>
      <c r="I1165" s="8">
        <f>INT(TEXT('Calendar Tab'!$B1165, "d"))</f>
        <v>9</v>
      </c>
      <c r="J1165" s="8" t="str">
        <f>'Calendar Tab'!$F1165 &amp;"-" &amp;'Calendar Tab'!$E1165</f>
        <v>2013-Q1</v>
      </c>
      <c r="K1165" s="8" t="str">
        <f>'Calendar Tab'!$F1165 &amp; "-" &amp; 'Calendar Tab'!$D1165</f>
        <v>2013-Mar</v>
      </c>
      <c r="L1165" s="8">
        <f>'Calendar Tab'!$F1165 *100 +'Calendar Tab'!$C1165</f>
        <v>201303</v>
      </c>
    </row>
    <row r="1166" spans="1:12">
      <c r="A1166" s="5">
        <f>'Calendar Tab'!$F1166*10000 + 'Calendar Tab'!$C1166*100 +'Calendar Tab'!$I1166</f>
        <v>20130310</v>
      </c>
      <c r="B1166" s="4">
        <v>41343</v>
      </c>
      <c r="C1166" s="5">
        <f>INT(TEXT('Calendar Tab'!$B1166, "m"))</f>
        <v>3</v>
      </c>
      <c r="D1166" s="5" t="str">
        <f>TEXT('Calendar Tab'!$B1166, "mmm")</f>
        <v>Mar</v>
      </c>
      <c r="E1166" s="6" t="str">
        <f xml:space="preserve">  "Q" &amp;  ( 1 + QUOTIENT('Calendar Tab'!$C1166-1, 3))</f>
        <v>Q1</v>
      </c>
      <c r="F1166" s="5">
        <f>YEAR('Calendar Tab'!$B1166)</f>
        <v>2013</v>
      </c>
      <c r="G1166" s="5">
        <f>WEEKDAY('Calendar Tab'!$B1166)</f>
        <v>1</v>
      </c>
      <c r="H1166" s="5" t="str">
        <f>TEXT('Calendar Tab'!$B1166, "ddd")</f>
        <v>Sun</v>
      </c>
      <c r="I1166" s="5">
        <f>INT(TEXT('Calendar Tab'!$B1166, "d"))</f>
        <v>10</v>
      </c>
      <c r="J1166" s="5" t="str">
        <f>'Calendar Tab'!$F1166 &amp;"-" &amp;'Calendar Tab'!$E1166</f>
        <v>2013-Q1</v>
      </c>
      <c r="K1166" s="5" t="str">
        <f>'Calendar Tab'!$F1166 &amp; "-" &amp; 'Calendar Tab'!$D1166</f>
        <v>2013-Mar</v>
      </c>
      <c r="L1166" s="5">
        <f>'Calendar Tab'!$F1166 *100 +'Calendar Tab'!$C1166</f>
        <v>201303</v>
      </c>
    </row>
    <row r="1167" spans="1:12">
      <c r="A1167" s="8">
        <f>'Calendar Tab'!$F1167*10000 + 'Calendar Tab'!$C1167*100 +'Calendar Tab'!$I1167</f>
        <v>20130311</v>
      </c>
      <c r="B1167" s="7">
        <v>41344</v>
      </c>
      <c r="C1167" s="8">
        <f>INT(TEXT('Calendar Tab'!$B1167, "m"))</f>
        <v>3</v>
      </c>
      <c r="D1167" s="8" t="str">
        <f>TEXT('Calendar Tab'!$B1167, "mmm")</f>
        <v>Mar</v>
      </c>
      <c r="E1167" s="9" t="str">
        <f xml:space="preserve">  "Q" &amp;  ( 1 + QUOTIENT('Calendar Tab'!$C1167-1, 3))</f>
        <v>Q1</v>
      </c>
      <c r="F1167" s="8">
        <f>YEAR('Calendar Tab'!$B1167)</f>
        <v>2013</v>
      </c>
      <c r="G1167" s="8">
        <f>WEEKDAY('Calendar Tab'!$B1167)</f>
        <v>2</v>
      </c>
      <c r="H1167" s="8" t="str">
        <f>TEXT('Calendar Tab'!$B1167, "ddd")</f>
        <v>Mon</v>
      </c>
      <c r="I1167" s="8">
        <f>INT(TEXT('Calendar Tab'!$B1167, "d"))</f>
        <v>11</v>
      </c>
      <c r="J1167" s="8" t="str">
        <f>'Calendar Tab'!$F1167 &amp;"-" &amp;'Calendar Tab'!$E1167</f>
        <v>2013-Q1</v>
      </c>
      <c r="K1167" s="8" t="str">
        <f>'Calendar Tab'!$F1167 &amp; "-" &amp; 'Calendar Tab'!$D1167</f>
        <v>2013-Mar</v>
      </c>
      <c r="L1167" s="8">
        <f>'Calendar Tab'!$F1167 *100 +'Calendar Tab'!$C1167</f>
        <v>201303</v>
      </c>
    </row>
    <row r="1168" spans="1:12">
      <c r="A1168" s="5">
        <f>'Calendar Tab'!$F1168*10000 + 'Calendar Tab'!$C1168*100 +'Calendar Tab'!$I1168</f>
        <v>20130312</v>
      </c>
      <c r="B1168" s="4">
        <v>41345</v>
      </c>
      <c r="C1168" s="5">
        <f>INT(TEXT('Calendar Tab'!$B1168, "m"))</f>
        <v>3</v>
      </c>
      <c r="D1168" s="5" t="str">
        <f>TEXT('Calendar Tab'!$B1168, "mmm")</f>
        <v>Mar</v>
      </c>
      <c r="E1168" s="6" t="str">
        <f xml:space="preserve">  "Q" &amp;  ( 1 + QUOTIENT('Calendar Tab'!$C1168-1, 3))</f>
        <v>Q1</v>
      </c>
      <c r="F1168" s="5">
        <f>YEAR('Calendar Tab'!$B1168)</f>
        <v>2013</v>
      </c>
      <c r="G1168" s="5">
        <f>WEEKDAY('Calendar Tab'!$B1168)</f>
        <v>3</v>
      </c>
      <c r="H1168" s="5" t="str">
        <f>TEXT('Calendar Tab'!$B1168, "ddd")</f>
        <v>Tue</v>
      </c>
      <c r="I1168" s="5">
        <f>INT(TEXT('Calendar Tab'!$B1168, "d"))</f>
        <v>12</v>
      </c>
      <c r="J1168" s="5" t="str">
        <f>'Calendar Tab'!$F1168 &amp;"-" &amp;'Calendar Tab'!$E1168</f>
        <v>2013-Q1</v>
      </c>
      <c r="K1168" s="5" t="str">
        <f>'Calendar Tab'!$F1168 &amp; "-" &amp; 'Calendar Tab'!$D1168</f>
        <v>2013-Mar</v>
      </c>
      <c r="L1168" s="5">
        <f>'Calendar Tab'!$F1168 *100 +'Calendar Tab'!$C1168</f>
        <v>201303</v>
      </c>
    </row>
    <row r="1169" spans="1:12">
      <c r="A1169" s="8">
        <f>'Calendar Tab'!$F1169*10000 + 'Calendar Tab'!$C1169*100 +'Calendar Tab'!$I1169</f>
        <v>20130313</v>
      </c>
      <c r="B1169" s="7">
        <v>41346</v>
      </c>
      <c r="C1169" s="8">
        <f>INT(TEXT('Calendar Tab'!$B1169, "m"))</f>
        <v>3</v>
      </c>
      <c r="D1169" s="8" t="str">
        <f>TEXT('Calendar Tab'!$B1169, "mmm")</f>
        <v>Mar</v>
      </c>
      <c r="E1169" s="9" t="str">
        <f xml:space="preserve">  "Q" &amp;  ( 1 + QUOTIENT('Calendar Tab'!$C1169-1, 3))</f>
        <v>Q1</v>
      </c>
      <c r="F1169" s="8">
        <f>YEAR('Calendar Tab'!$B1169)</f>
        <v>2013</v>
      </c>
      <c r="G1169" s="8">
        <f>WEEKDAY('Calendar Tab'!$B1169)</f>
        <v>4</v>
      </c>
      <c r="H1169" s="8" t="str">
        <f>TEXT('Calendar Tab'!$B1169, "ddd")</f>
        <v>Wed</v>
      </c>
      <c r="I1169" s="8">
        <f>INT(TEXT('Calendar Tab'!$B1169, "d"))</f>
        <v>13</v>
      </c>
      <c r="J1169" s="8" t="str">
        <f>'Calendar Tab'!$F1169 &amp;"-" &amp;'Calendar Tab'!$E1169</f>
        <v>2013-Q1</v>
      </c>
      <c r="K1169" s="8" t="str">
        <f>'Calendar Tab'!$F1169 &amp; "-" &amp; 'Calendar Tab'!$D1169</f>
        <v>2013-Mar</v>
      </c>
      <c r="L1169" s="8">
        <f>'Calendar Tab'!$F1169 *100 +'Calendar Tab'!$C1169</f>
        <v>201303</v>
      </c>
    </row>
    <row r="1170" spans="1:12">
      <c r="A1170" s="5">
        <f>'Calendar Tab'!$F1170*10000 + 'Calendar Tab'!$C1170*100 +'Calendar Tab'!$I1170</f>
        <v>20130314</v>
      </c>
      <c r="B1170" s="4">
        <v>41347</v>
      </c>
      <c r="C1170" s="5">
        <f>INT(TEXT('Calendar Tab'!$B1170, "m"))</f>
        <v>3</v>
      </c>
      <c r="D1170" s="5" t="str">
        <f>TEXT('Calendar Tab'!$B1170, "mmm")</f>
        <v>Mar</v>
      </c>
      <c r="E1170" s="6" t="str">
        <f xml:space="preserve">  "Q" &amp;  ( 1 + QUOTIENT('Calendar Tab'!$C1170-1, 3))</f>
        <v>Q1</v>
      </c>
      <c r="F1170" s="5">
        <f>YEAR('Calendar Tab'!$B1170)</f>
        <v>2013</v>
      </c>
      <c r="G1170" s="5">
        <f>WEEKDAY('Calendar Tab'!$B1170)</f>
        <v>5</v>
      </c>
      <c r="H1170" s="5" t="str">
        <f>TEXT('Calendar Tab'!$B1170, "ddd")</f>
        <v>Thu</v>
      </c>
      <c r="I1170" s="5">
        <f>INT(TEXT('Calendar Tab'!$B1170, "d"))</f>
        <v>14</v>
      </c>
      <c r="J1170" s="5" t="str">
        <f>'Calendar Tab'!$F1170 &amp;"-" &amp;'Calendar Tab'!$E1170</f>
        <v>2013-Q1</v>
      </c>
      <c r="K1170" s="5" t="str">
        <f>'Calendar Tab'!$F1170 &amp; "-" &amp; 'Calendar Tab'!$D1170</f>
        <v>2013-Mar</v>
      </c>
      <c r="L1170" s="5">
        <f>'Calendar Tab'!$F1170 *100 +'Calendar Tab'!$C1170</f>
        <v>201303</v>
      </c>
    </row>
    <row r="1171" spans="1:12">
      <c r="A1171" s="8">
        <f>'Calendar Tab'!$F1171*10000 + 'Calendar Tab'!$C1171*100 +'Calendar Tab'!$I1171</f>
        <v>20130315</v>
      </c>
      <c r="B1171" s="7">
        <v>41348</v>
      </c>
      <c r="C1171" s="8">
        <f>INT(TEXT('Calendar Tab'!$B1171, "m"))</f>
        <v>3</v>
      </c>
      <c r="D1171" s="8" t="str">
        <f>TEXT('Calendar Tab'!$B1171, "mmm")</f>
        <v>Mar</v>
      </c>
      <c r="E1171" s="9" t="str">
        <f xml:space="preserve">  "Q" &amp;  ( 1 + QUOTIENT('Calendar Tab'!$C1171-1, 3))</f>
        <v>Q1</v>
      </c>
      <c r="F1171" s="8">
        <f>YEAR('Calendar Tab'!$B1171)</f>
        <v>2013</v>
      </c>
      <c r="G1171" s="8">
        <f>WEEKDAY('Calendar Tab'!$B1171)</f>
        <v>6</v>
      </c>
      <c r="H1171" s="8" t="str">
        <f>TEXT('Calendar Tab'!$B1171, "ddd")</f>
        <v>Fri</v>
      </c>
      <c r="I1171" s="8">
        <f>INT(TEXT('Calendar Tab'!$B1171, "d"))</f>
        <v>15</v>
      </c>
      <c r="J1171" s="8" t="str">
        <f>'Calendar Tab'!$F1171 &amp;"-" &amp;'Calendar Tab'!$E1171</f>
        <v>2013-Q1</v>
      </c>
      <c r="K1171" s="8" t="str">
        <f>'Calendar Tab'!$F1171 &amp; "-" &amp; 'Calendar Tab'!$D1171</f>
        <v>2013-Mar</v>
      </c>
      <c r="L1171" s="8">
        <f>'Calendar Tab'!$F1171 *100 +'Calendar Tab'!$C1171</f>
        <v>201303</v>
      </c>
    </row>
    <row r="1172" spans="1:12">
      <c r="A1172" s="5">
        <f>'Calendar Tab'!$F1172*10000 + 'Calendar Tab'!$C1172*100 +'Calendar Tab'!$I1172</f>
        <v>20130316</v>
      </c>
      <c r="B1172" s="4">
        <v>41349</v>
      </c>
      <c r="C1172" s="5">
        <f>INT(TEXT('Calendar Tab'!$B1172, "m"))</f>
        <v>3</v>
      </c>
      <c r="D1172" s="5" t="str">
        <f>TEXT('Calendar Tab'!$B1172, "mmm")</f>
        <v>Mar</v>
      </c>
      <c r="E1172" s="6" t="str">
        <f xml:space="preserve">  "Q" &amp;  ( 1 + QUOTIENT('Calendar Tab'!$C1172-1, 3))</f>
        <v>Q1</v>
      </c>
      <c r="F1172" s="5">
        <f>YEAR('Calendar Tab'!$B1172)</f>
        <v>2013</v>
      </c>
      <c r="G1172" s="5">
        <f>WEEKDAY('Calendar Tab'!$B1172)</f>
        <v>7</v>
      </c>
      <c r="H1172" s="5" t="str">
        <f>TEXT('Calendar Tab'!$B1172, "ddd")</f>
        <v>Sat</v>
      </c>
      <c r="I1172" s="5">
        <f>INT(TEXT('Calendar Tab'!$B1172, "d"))</f>
        <v>16</v>
      </c>
      <c r="J1172" s="5" t="str">
        <f>'Calendar Tab'!$F1172 &amp;"-" &amp;'Calendar Tab'!$E1172</f>
        <v>2013-Q1</v>
      </c>
      <c r="K1172" s="5" t="str">
        <f>'Calendar Tab'!$F1172 &amp; "-" &amp; 'Calendar Tab'!$D1172</f>
        <v>2013-Mar</v>
      </c>
      <c r="L1172" s="5">
        <f>'Calendar Tab'!$F1172 *100 +'Calendar Tab'!$C1172</f>
        <v>201303</v>
      </c>
    </row>
    <row r="1173" spans="1:12">
      <c r="A1173" s="8">
        <f>'Calendar Tab'!$F1173*10000 + 'Calendar Tab'!$C1173*100 +'Calendar Tab'!$I1173</f>
        <v>20130317</v>
      </c>
      <c r="B1173" s="7">
        <v>41350</v>
      </c>
      <c r="C1173" s="8">
        <f>INT(TEXT('Calendar Tab'!$B1173, "m"))</f>
        <v>3</v>
      </c>
      <c r="D1173" s="8" t="str">
        <f>TEXT('Calendar Tab'!$B1173, "mmm")</f>
        <v>Mar</v>
      </c>
      <c r="E1173" s="9" t="str">
        <f xml:space="preserve">  "Q" &amp;  ( 1 + QUOTIENT('Calendar Tab'!$C1173-1, 3))</f>
        <v>Q1</v>
      </c>
      <c r="F1173" s="8">
        <f>YEAR('Calendar Tab'!$B1173)</f>
        <v>2013</v>
      </c>
      <c r="G1173" s="8">
        <f>WEEKDAY('Calendar Tab'!$B1173)</f>
        <v>1</v>
      </c>
      <c r="H1173" s="8" t="str">
        <f>TEXT('Calendar Tab'!$B1173, "ddd")</f>
        <v>Sun</v>
      </c>
      <c r="I1173" s="8">
        <f>INT(TEXT('Calendar Tab'!$B1173, "d"))</f>
        <v>17</v>
      </c>
      <c r="J1173" s="8" t="str">
        <f>'Calendar Tab'!$F1173 &amp;"-" &amp;'Calendar Tab'!$E1173</f>
        <v>2013-Q1</v>
      </c>
      <c r="K1173" s="8" t="str">
        <f>'Calendar Tab'!$F1173 &amp; "-" &amp; 'Calendar Tab'!$D1173</f>
        <v>2013-Mar</v>
      </c>
      <c r="L1173" s="8">
        <f>'Calendar Tab'!$F1173 *100 +'Calendar Tab'!$C1173</f>
        <v>201303</v>
      </c>
    </row>
    <row r="1174" spans="1:12">
      <c r="A1174" s="5">
        <f>'Calendar Tab'!$F1174*10000 + 'Calendar Tab'!$C1174*100 +'Calendar Tab'!$I1174</f>
        <v>20130318</v>
      </c>
      <c r="B1174" s="4">
        <v>41351</v>
      </c>
      <c r="C1174" s="5">
        <f>INT(TEXT('Calendar Tab'!$B1174, "m"))</f>
        <v>3</v>
      </c>
      <c r="D1174" s="5" t="str">
        <f>TEXT('Calendar Tab'!$B1174, "mmm")</f>
        <v>Mar</v>
      </c>
      <c r="E1174" s="6" t="str">
        <f xml:space="preserve">  "Q" &amp;  ( 1 + QUOTIENT('Calendar Tab'!$C1174-1, 3))</f>
        <v>Q1</v>
      </c>
      <c r="F1174" s="5">
        <f>YEAR('Calendar Tab'!$B1174)</f>
        <v>2013</v>
      </c>
      <c r="G1174" s="5">
        <f>WEEKDAY('Calendar Tab'!$B1174)</f>
        <v>2</v>
      </c>
      <c r="H1174" s="5" t="str">
        <f>TEXT('Calendar Tab'!$B1174, "ddd")</f>
        <v>Mon</v>
      </c>
      <c r="I1174" s="5">
        <f>INT(TEXT('Calendar Tab'!$B1174, "d"))</f>
        <v>18</v>
      </c>
      <c r="J1174" s="5" t="str">
        <f>'Calendar Tab'!$F1174 &amp;"-" &amp;'Calendar Tab'!$E1174</f>
        <v>2013-Q1</v>
      </c>
      <c r="K1174" s="5" t="str">
        <f>'Calendar Tab'!$F1174 &amp; "-" &amp; 'Calendar Tab'!$D1174</f>
        <v>2013-Mar</v>
      </c>
      <c r="L1174" s="5">
        <f>'Calendar Tab'!$F1174 *100 +'Calendar Tab'!$C1174</f>
        <v>201303</v>
      </c>
    </row>
    <row r="1175" spans="1:12">
      <c r="A1175" s="8">
        <f>'Calendar Tab'!$F1175*10000 + 'Calendar Tab'!$C1175*100 +'Calendar Tab'!$I1175</f>
        <v>20130319</v>
      </c>
      <c r="B1175" s="7">
        <v>41352</v>
      </c>
      <c r="C1175" s="8">
        <f>INT(TEXT('Calendar Tab'!$B1175, "m"))</f>
        <v>3</v>
      </c>
      <c r="D1175" s="8" t="str">
        <f>TEXT('Calendar Tab'!$B1175, "mmm")</f>
        <v>Mar</v>
      </c>
      <c r="E1175" s="9" t="str">
        <f xml:space="preserve">  "Q" &amp;  ( 1 + QUOTIENT('Calendar Tab'!$C1175-1, 3))</f>
        <v>Q1</v>
      </c>
      <c r="F1175" s="8">
        <f>YEAR('Calendar Tab'!$B1175)</f>
        <v>2013</v>
      </c>
      <c r="G1175" s="8">
        <f>WEEKDAY('Calendar Tab'!$B1175)</f>
        <v>3</v>
      </c>
      <c r="H1175" s="8" t="str">
        <f>TEXT('Calendar Tab'!$B1175, "ddd")</f>
        <v>Tue</v>
      </c>
      <c r="I1175" s="8">
        <f>INT(TEXT('Calendar Tab'!$B1175, "d"))</f>
        <v>19</v>
      </c>
      <c r="J1175" s="8" t="str">
        <f>'Calendar Tab'!$F1175 &amp;"-" &amp;'Calendar Tab'!$E1175</f>
        <v>2013-Q1</v>
      </c>
      <c r="K1175" s="8" t="str">
        <f>'Calendar Tab'!$F1175 &amp; "-" &amp; 'Calendar Tab'!$D1175</f>
        <v>2013-Mar</v>
      </c>
      <c r="L1175" s="8">
        <f>'Calendar Tab'!$F1175 *100 +'Calendar Tab'!$C1175</f>
        <v>201303</v>
      </c>
    </row>
    <row r="1176" spans="1:12">
      <c r="A1176" s="5">
        <f>'Calendar Tab'!$F1176*10000 + 'Calendar Tab'!$C1176*100 +'Calendar Tab'!$I1176</f>
        <v>20130320</v>
      </c>
      <c r="B1176" s="4">
        <v>41353</v>
      </c>
      <c r="C1176" s="5">
        <f>INT(TEXT('Calendar Tab'!$B1176, "m"))</f>
        <v>3</v>
      </c>
      <c r="D1176" s="5" t="str">
        <f>TEXT('Calendar Tab'!$B1176, "mmm")</f>
        <v>Mar</v>
      </c>
      <c r="E1176" s="6" t="str">
        <f xml:space="preserve">  "Q" &amp;  ( 1 + QUOTIENT('Calendar Tab'!$C1176-1, 3))</f>
        <v>Q1</v>
      </c>
      <c r="F1176" s="5">
        <f>YEAR('Calendar Tab'!$B1176)</f>
        <v>2013</v>
      </c>
      <c r="G1176" s="5">
        <f>WEEKDAY('Calendar Tab'!$B1176)</f>
        <v>4</v>
      </c>
      <c r="H1176" s="5" t="str">
        <f>TEXT('Calendar Tab'!$B1176, "ddd")</f>
        <v>Wed</v>
      </c>
      <c r="I1176" s="5">
        <f>INT(TEXT('Calendar Tab'!$B1176, "d"))</f>
        <v>20</v>
      </c>
      <c r="J1176" s="5" t="str">
        <f>'Calendar Tab'!$F1176 &amp;"-" &amp;'Calendar Tab'!$E1176</f>
        <v>2013-Q1</v>
      </c>
      <c r="K1176" s="5" t="str">
        <f>'Calendar Tab'!$F1176 &amp; "-" &amp; 'Calendar Tab'!$D1176</f>
        <v>2013-Mar</v>
      </c>
      <c r="L1176" s="5">
        <f>'Calendar Tab'!$F1176 *100 +'Calendar Tab'!$C1176</f>
        <v>201303</v>
      </c>
    </row>
    <row r="1177" spans="1:12">
      <c r="A1177" s="8">
        <f>'Calendar Tab'!$F1177*10000 + 'Calendar Tab'!$C1177*100 +'Calendar Tab'!$I1177</f>
        <v>20130321</v>
      </c>
      <c r="B1177" s="7">
        <v>41354</v>
      </c>
      <c r="C1177" s="8">
        <f>INT(TEXT('Calendar Tab'!$B1177, "m"))</f>
        <v>3</v>
      </c>
      <c r="D1177" s="8" t="str">
        <f>TEXT('Calendar Tab'!$B1177, "mmm")</f>
        <v>Mar</v>
      </c>
      <c r="E1177" s="9" t="str">
        <f xml:space="preserve">  "Q" &amp;  ( 1 + QUOTIENT('Calendar Tab'!$C1177-1, 3))</f>
        <v>Q1</v>
      </c>
      <c r="F1177" s="8">
        <f>YEAR('Calendar Tab'!$B1177)</f>
        <v>2013</v>
      </c>
      <c r="G1177" s="8">
        <f>WEEKDAY('Calendar Tab'!$B1177)</f>
        <v>5</v>
      </c>
      <c r="H1177" s="8" t="str">
        <f>TEXT('Calendar Tab'!$B1177, "ddd")</f>
        <v>Thu</v>
      </c>
      <c r="I1177" s="8">
        <f>INT(TEXT('Calendar Tab'!$B1177, "d"))</f>
        <v>21</v>
      </c>
      <c r="J1177" s="8" t="str">
        <f>'Calendar Tab'!$F1177 &amp;"-" &amp;'Calendar Tab'!$E1177</f>
        <v>2013-Q1</v>
      </c>
      <c r="K1177" s="8" t="str">
        <f>'Calendar Tab'!$F1177 &amp; "-" &amp; 'Calendar Tab'!$D1177</f>
        <v>2013-Mar</v>
      </c>
      <c r="L1177" s="8">
        <f>'Calendar Tab'!$F1177 *100 +'Calendar Tab'!$C1177</f>
        <v>201303</v>
      </c>
    </row>
    <row r="1178" spans="1:12">
      <c r="A1178" s="5">
        <f>'Calendar Tab'!$F1178*10000 + 'Calendar Tab'!$C1178*100 +'Calendar Tab'!$I1178</f>
        <v>20130322</v>
      </c>
      <c r="B1178" s="4">
        <v>41355</v>
      </c>
      <c r="C1178" s="5">
        <f>INT(TEXT('Calendar Tab'!$B1178, "m"))</f>
        <v>3</v>
      </c>
      <c r="D1178" s="5" t="str">
        <f>TEXT('Calendar Tab'!$B1178, "mmm")</f>
        <v>Mar</v>
      </c>
      <c r="E1178" s="6" t="str">
        <f xml:space="preserve">  "Q" &amp;  ( 1 + QUOTIENT('Calendar Tab'!$C1178-1, 3))</f>
        <v>Q1</v>
      </c>
      <c r="F1178" s="5">
        <f>YEAR('Calendar Tab'!$B1178)</f>
        <v>2013</v>
      </c>
      <c r="G1178" s="5">
        <f>WEEKDAY('Calendar Tab'!$B1178)</f>
        <v>6</v>
      </c>
      <c r="H1178" s="5" t="str">
        <f>TEXT('Calendar Tab'!$B1178, "ddd")</f>
        <v>Fri</v>
      </c>
      <c r="I1178" s="5">
        <f>INT(TEXT('Calendar Tab'!$B1178, "d"))</f>
        <v>22</v>
      </c>
      <c r="J1178" s="5" t="str">
        <f>'Calendar Tab'!$F1178 &amp;"-" &amp;'Calendar Tab'!$E1178</f>
        <v>2013-Q1</v>
      </c>
      <c r="K1178" s="5" t="str">
        <f>'Calendar Tab'!$F1178 &amp; "-" &amp; 'Calendar Tab'!$D1178</f>
        <v>2013-Mar</v>
      </c>
      <c r="L1178" s="5">
        <f>'Calendar Tab'!$F1178 *100 +'Calendar Tab'!$C1178</f>
        <v>201303</v>
      </c>
    </row>
    <row r="1179" spans="1:12">
      <c r="A1179" s="8">
        <f>'Calendar Tab'!$F1179*10000 + 'Calendar Tab'!$C1179*100 +'Calendar Tab'!$I1179</f>
        <v>20130323</v>
      </c>
      <c r="B1179" s="7">
        <v>41356</v>
      </c>
      <c r="C1179" s="8">
        <f>INT(TEXT('Calendar Tab'!$B1179, "m"))</f>
        <v>3</v>
      </c>
      <c r="D1179" s="8" t="str">
        <f>TEXT('Calendar Tab'!$B1179, "mmm")</f>
        <v>Mar</v>
      </c>
      <c r="E1179" s="9" t="str">
        <f xml:space="preserve">  "Q" &amp;  ( 1 + QUOTIENT('Calendar Tab'!$C1179-1, 3))</f>
        <v>Q1</v>
      </c>
      <c r="F1179" s="8">
        <f>YEAR('Calendar Tab'!$B1179)</f>
        <v>2013</v>
      </c>
      <c r="G1179" s="8">
        <f>WEEKDAY('Calendar Tab'!$B1179)</f>
        <v>7</v>
      </c>
      <c r="H1179" s="8" t="str">
        <f>TEXT('Calendar Tab'!$B1179, "ddd")</f>
        <v>Sat</v>
      </c>
      <c r="I1179" s="8">
        <f>INT(TEXT('Calendar Tab'!$B1179, "d"))</f>
        <v>23</v>
      </c>
      <c r="J1179" s="8" t="str">
        <f>'Calendar Tab'!$F1179 &amp;"-" &amp;'Calendar Tab'!$E1179</f>
        <v>2013-Q1</v>
      </c>
      <c r="K1179" s="8" t="str">
        <f>'Calendar Tab'!$F1179 &amp; "-" &amp; 'Calendar Tab'!$D1179</f>
        <v>2013-Mar</v>
      </c>
      <c r="L1179" s="8">
        <f>'Calendar Tab'!$F1179 *100 +'Calendar Tab'!$C1179</f>
        <v>201303</v>
      </c>
    </row>
    <row r="1180" spans="1:12">
      <c r="A1180" s="5">
        <f>'Calendar Tab'!$F1180*10000 + 'Calendar Tab'!$C1180*100 +'Calendar Tab'!$I1180</f>
        <v>20130324</v>
      </c>
      <c r="B1180" s="4">
        <v>41357</v>
      </c>
      <c r="C1180" s="5">
        <f>INT(TEXT('Calendar Tab'!$B1180, "m"))</f>
        <v>3</v>
      </c>
      <c r="D1180" s="5" t="str">
        <f>TEXT('Calendar Tab'!$B1180, "mmm")</f>
        <v>Mar</v>
      </c>
      <c r="E1180" s="6" t="str">
        <f xml:space="preserve">  "Q" &amp;  ( 1 + QUOTIENT('Calendar Tab'!$C1180-1, 3))</f>
        <v>Q1</v>
      </c>
      <c r="F1180" s="5">
        <f>YEAR('Calendar Tab'!$B1180)</f>
        <v>2013</v>
      </c>
      <c r="G1180" s="5">
        <f>WEEKDAY('Calendar Tab'!$B1180)</f>
        <v>1</v>
      </c>
      <c r="H1180" s="5" t="str">
        <f>TEXT('Calendar Tab'!$B1180, "ddd")</f>
        <v>Sun</v>
      </c>
      <c r="I1180" s="5">
        <f>INT(TEXT('Calendar Tab'!$B1180, "d"))</f>
        <v>24</v>
      </c>
      <c r="J1180" s="5" t="str">
        <f>'Calendar Tab'!$F1180 &amp;"-" &amp;'Calendar Tab'!$E1180</f>
        <v>2013-Q1</v>
      </c>
      <c r="K1180" s="5" t="str">
        <f>'Calendar Tab'!$F1180 &amp; "-" &amp; 'Calendar Tab'!$D1180</f>
        <v>2013-Mar</v>
      </c>
      <c r="L1180" s="5">
        <f>'Calendar Tab'!$F1180 *100 +'Calendar Tab'!$C1180</f>
        <v>201303</v>
      </c>
    </row>
    <row r="1181" spans="1:12">
      <c r="A1181" s="8">
        <f>'Calendar Tab'!$F1181*10000 + 'Calendar Tab'!$C1181*100 +'Calendar Tab'!$I1181</f>
        <v>20130325</v>
      </c>
      <c r="B1181" s="7">
        <v>41358</v>
      </c>
      <c r="C1181" s="8">
        <f>INT(TEXT('Calendar Tab'!$B1181, "m"))</f>
        <v>3</v>
      </c>
      <c r="D1181" s="8" t="str">
        <f>TEXT('Calendar Tab'!$B1181, "mmm")</f>
        <v>Mar</v>
      </c>
      <c r="E1181" s="9" t="str">
        <f xml:space="preserve">  "Q" &amp;  ( 1 + QUOTIENT('Calendar Tab'!$C1181-1, 3))</f>
        <v>Q1</v>
      </c>
      <c r="F1181" s="8">
        <f>YEAR('Calendar Tab'!$B1181)</f>
        <v>2013</v>
      </c>
      <c r="G1181" s="8">
        <f>WEEKDAY('Calendar Tab'!$B1181)</f>
        <v>2</v>
      </c>
      <c r="H1181" s="8" t="str">
        <f>TEXT('Calendar Tab'!$B1181, "ddd")</f>
        <v>Mon</v>
      </c>
      <c r="I1181" s="8">
        <f>INT(TEXT('Calendar Tab'!$B1181, "d"))</f>
        <v>25</v>
      </c>
      <c r="J1181" s="8" t="str">
        <f>'Calendar Tab'!$F1181 &amp;"-" &amp;'Calendar Tab'!$E1181</f>
        <v>2013-Q1</v>
      </c>
      <c r="K1181" s="8" t="str">
        <f>'Calendar Tab'!$F1181 &amp; "-" &amp; 'Calendar Tab'!$D1181</f>
        <v>2013-Mar</v>
      </c>
      <c r="L1181" s="8">
        <f>'Calendar Tab'!$F1181 *100 +'Calendar Tab'!$C1181</f>
        <v>201303</v>
      </c>
    </row>
    <row r="1182" spans="1:12">
      <c r="A1182" s="5">
        <f>'Calendar Tab'!$F1182*10000 + 'Calendar Tab'!$C1182*100 +'Calendar Tab'!$I1182</f>
        <v>20130326</v>
      </c>
      <c r="B1182" s="4">
        <v>41359</v>
      </c>
      <c r="C1182" s="5">
        <f>INT(TEXT('Calendar Tab'!$B1182, "m"))</f>
        <v>3</v>
      </c>
      <c r="D1182" s="5" t="str">
        <f>TEXT('Calendar Tab'!$B1182, "mmm")</f>
        <v>Mar</v>
      </c>
      <c r="E1182" s="6" t="str">
        <f xml:space="preserve">  "Q" &amp;  ( 1 + QUOTIENT('Calendar Tab'!$C1182-1, 3))</f>
        <v>Q1</v>
      </c>
      <c r="F1182" s="5">
        <f>YEAR('Calendar Tab'!$B1182)</f>
        <v>2013</v>
      </c>
      <c r="G1182" s="5">
        <f>WEEKDAY('Calendar Tab'!$B1182)</f>
        <v>3</v>
      </c>
      <c r="H1182" s="5" t="str">
        <f>TEXT('Calendar Tab'!$B1182, "ddd")</f>
        <v>Tue</v>
      </c>
      <c r="I1182" s="5">
        <f>INT(TEXT('Calendar Tab'!$B1182, "d"))</f>
        <v>26</v>
      </c>
      <c r="J1182" s="5" t="str">
        <f>'Calendar Tab'!$F1182 &amp;"-" &amp;'Calendar Tab'!$E1182</f>
        <v>2013-Q1</v>
      </c>
      <c r="K1182" s="5" t="str">
        <f>'Calendar Tab'!$F1182 &amp; "-" &amp; 'Calendar Tab'!$D1182</f>
        <v>2013-Mar</v>
      </c>
      <c r="L1182" s="5">
        <f>'Calendar Tab'!$F1182 *100 +'Calendar Tab'!$C1182</f>
        <v>201303</v>
      </c>
    </row>
    <row r="1183" spans="1:12">
      <c r="A1183" s="8">
        <f>'Calendar Tab'!$F1183*10000 + 'Calendar Tab'!$C1183*100 +'Calendar Tab'!$I1183</f>
        <v>20130327</v>
      </c>
      <c r="B1183" s="7">
        <v>41360</v>
      </c>
      <c r="C1183" s="8">
        <f>INT(TEXT('Calendar Tab'!$B1183, "m"))</f>
        <v>3</v>
      </c>
      <c r="D1183" s="8" t="str">
        <f>TEXT('Calendar Tab'!$B1183, "mmm")</f>
        <v>Mar</v>
      </c>
      <c r="E1183" s="9" t="str">
        <f xml:space="preserve">  "Q" &amp;  ( 1 + QUOTIENT('Calendar Tab'!$C1183-1, 3))</f>
        <v>Q1</v>
      </c>
      <c r="F1183" s="8">
        <f>YEAR('Calendar Tab'!$B1183)</f>
        <v>2013</v>
      </c>
      <c r="G1183" s="8">
        <f>WEEKDAY('Calendar Tab'!$B1183)</f>
        <v>4</v>
      </c>
      <c r="H1183" s="8" t="str">
        <f>TEXT('Calendar Tab'!$B1183, "ddd")</f>
        <v>Wed</v>
      </c>
      <c r="I1183" s="8">
        <f>INT(TEXT('Calendar Tab'!$B1183, "d"))</f>
        <v>27</v>
      </c>
      <c r="J1183" s="8" t="str">
        <f>'Calendar Tab'!$F1183 &amp;"-" &amp;'Calendar Tab'!$E1183</f>
        <v>2013-Q1</v>
      </c>
      <c r="K1183" s="8" t="str">
        <f>'Calendar Tab'!$F1183 &amp; "-" &amp; 'Calendar Tab'!$D1183</f>
        <v>2013-Mar</v>
      </c>
      <c r="L1183" s="8">
        <f>'Calendar Tab'!$F1183 *100 +'Calendar Tab'!$C1183</f>
        <v>201303</v>
      </c>
    </row>
    <row r="1184" spans="1:12">
      <c r="A1184" s="5">
        <f>'Calendar Tab'!$F1184*10000 + 'Calendar Tab'!$C1184*100 +'Calendar Tab'!$I1184</f>
        <v>20130328</v>
      </c>
      <c r="B1184" s="4">
        <v>41361</v>
      </c>
      <c r="C1184" s="5">
        <f>INT(TEXT('Calendar Tab'!$B1184, "m"))</f>
        <v>3</v>
      </c>
      <c r="D1184" s="5" t="str">
        <f>TEXT('Calendar Tab'!$B1184, "mmm")</f>
        <v>Mar</v>
      </c>
      <c r="E1184" s="6" t="str">
        <f xml:space="preserve">  "Q" &amp;  ( 1 + QUOTIENT('Calendar Tab'!$C1184-1, 3))</f>
        <v>Q1</v>
      </c>
      <c r="F1184" s="5">
        <f>YEAR('Calendar Tab'!$B1184)</f>
        <v>2013</v>
      </c>
      <c r="G1184" s="5">
        <f>WEEKDAY('Calendar Tab'!$B1184)</f>
        <v>5</v>
      </c>
      <c r="H1184" s="5" t="str">
        <f>TEXT('Calendar Tab'!$B1184, "ddd")</f>
        <v>Thu</v>
      </c>
      <c r="I1184" s="5">
        <f>INT(TEXT('Calendar Tab'!$B1184, "d"))</f>
        <v>28</v>
      </c>
      <c r="J1184" s="5" t="str">
        <f>'Calendar Tab'!$F1184 &amp;"-" &amp;'Calendar Tab'!$E1184</f>
        <v>2013-Q1</v>
      </c>
      <c r="K1184" s="5" t="str">
        <f>'Calendar Tab'!$F1184 &amp; "-" &amp; 'Calendar Tab'!$D1184</f>
        <v>2013-Mar</v>
      </c>
      <c r="L1184" s="5">
        <f>'Calendar Tab'!$F1184 *100 +'Calendar Tab'!$C1184</f>
        <v>201303</v>
      </c>
    </row>
    <row r="1185" spans="1:12">
      <c r="A1185" s="8">
        <f>'Calendar Tab'!$F1185*10000 + 'Calendar Tab'!$C1185*100 +'Calendar Tab'!$I1185</f>
        <v>20130329</v>
      </c>
      <c r="B1185" s="7">
        <v>41362</v>
      </c>
      <c r="C1185" s="8">
        <f>INT(TEXT('Calendar Tab'!$B1185, "m"))</f>
        <v>3</v>
      </c>
      <c r="D1185" s="8" t="str">
        <f>TEXT('Calendar Tab'!$B1185, "mmm")</f>
        <v>Mar</v>
      </c>
      <c r="E1185" s="9" t="str">
        <f xml:space="preserve">  "Q" &amp;  ( 1 + QUOTIENT('Calendar Tab'!$C1185-1, 3))</f>
        <v>Q1</v>
      </c>
      <c r="F1185" s="8">
        <f>YEAR('Calendar Tab'!$B1185)</f>
        <v>2013</v>
      </c>
      <c r="G1185" s="8">
        <f>WEEKDAY('Calendar Tab'!$B1185)</f>
        <v>6</v>
      </c>
      <c r="H1185" s="8" t="str">
        <f>TEXT('Calendar Tab'!$B1185, "ddd")</f>
        <v>Fri</v>
      </c>
      <c r="I1185" s="8">
        <f>INT(TEXT('Calendar Tab'!$B1185, "d"))</f>
        <v>29</v>
      </c>
      <c r="J1185" s="8" t="str">
        <f>'Calendar Tab'!$F1185 &amp;"-" &amp;'Calendar Tab'!$E1185</f>
        <v>2013-Q1</v>
      </c>
      <c r="K1185" s="8" t="str">
        <f>'Calendar Tab'!$F1185 &amp; "-" &amp; 'Calendar Tab'!$D1185</f>
        <v>2013-Mar</v>
      </c>
      <c r="L1185" s="8">
        <f>'Calendar Tab'!$F1185 *100 +'Calendar Tab'!$C1185</f>
        <v>201303</v>
      </c>
    </row>
    <row r="1186" spans="1:12">
      <c r="A1186" s="5">
        <f>'Calendar Tab'!$F1186*10000 + 'Calendar Tab'!$C1186*100 +'Calendar Tab'!$I1186</f>
        <v>20130330</v>
      </c>
      <c r="B1186" s="4">
        <v>41363</v>
      </c>
      <c r="C1186" s="5">
        <f>INT(TEXT('Calendar Tab'!$B1186, "m"))</f>
        <v>3</v>
      </c>
      <c r="D1186" s="5" t="str">
        <f>TEXT('Calendar Tab'!$B1186, "mmm")</f>
        <v>Mar</v>
      </c>
      <c r="E1186" s="6" t="str">
        <f xml:space="preserve">  "Q" &amp;  ( 1 + QUOTIENT('Calendar Tab'!$C1186-1, 3))</f>
        <v>Q1</v>
      </c>
      <c r="F1186" s="5">
        <f>YEAR('Calendar Tab'!$B1186)</f>
        <v>2013</v>
      </c>
      <c r="G1186" s="5">
        <f>WEEKDAY('Calendar Tab'!$B1186)</f>
        <v>7</v>
      </c>
      <c r="H1186" s="5" t="str">
        <f>TEXT('Calendar Tab'!$B1186, "ddd")</f>
        <v>Sat</v>
      </c>
      <c r="I1186" s="5">
        <f>INT(TEXT('Calendar Tab'!$B1186, "d"))</f>
        <v>30</v>
      </c>
      <c r="J1186" s="5" t="str">
        <f>'Calendar Tab'!$F1186 &amp;"-" &amp;'Calendar Tab'!$E1186</f>
        <v>2013-Q1</v>
      </c>
      <c r="K1186" s="5" t="str">
        <f>'Calendar Tab'!$F1186 &amp; "-" &amp; 'Calendar Tab'!$D1186</f>
        <v>2013-Mar</v>
      </c>
      <c r="L1186" s="5">
        <f>'Calendar Tab'!$F1186 *100 +'Calendar Tab'!$C1186</f>
        <v>201303</v>
      </c>
    </row>
    <row r="1187" spans="1:12">
      <c r="A1187" s="8">
        <f>'Calendar Tab'!$F1187*10000 + 'Calendar Tab'!$C1187*100 +'Calendar Tab'!$I1187</f>
        <v>20130331</v>
      </c>
      <c r="B1187" s="7">
        <v>41364</v>
      </c>
      <c r="C1187" s="8">
        <f>INT(TEXT('Calendar Tab'!$B1187, "m"))</f>
        <v>3</v>
      </c>
      <c r="D1187" s="8" t="str">
        <f>TEXT('Calendar Tab'!$B1187, "mmm")</f>
        <v>Mar</v>
      </c>
      <c r="E1187" s="9" t="str">
        <f xml:space="preserve">  "Q" &amp;  ( 1 + QUOTIENT('Calendar Tab'!$C1187-1, 3))</f>
        <v>Q1</v>
      </c>
      <c r="F1187" s="8">
        <f>YEAR('Calendar Tab'!$B1187)</f>
        <v>2013</v>
      </c>
      <c r="G1187" s="8">
        <f>WEEKDAY('Calendar Tab'!$B1187)</f>
        <v>1</v>
      </c>
      <c r="H1187" s="8" t="str">
        <f>TEXT('Calendar Tab'!$B1187, "ddd")</f>
        <v>Sun</v>
      </c>
      <c r="I1187" s="8">
        <f>INT(TEXT('Calendar Tab'!$B1187, "d"))</f>
        <v>31</v>
      </c>
      <c r="J1187" s="8" t="str">
        <f>'Calendar Tab'!$F1187 &amp;"-" &amp;'Calendar Tab'!$E1187</f>
        <v>2013-Q1</v>
      </c>
      <c r="K1187" s="8" t="str">
        <f>'Calendar Tab'!$F1187 &amp; "-" &amp; 'Calendar Tab'!$D1187</f>
        <v>2013-Mar</v>
      </c>
      <c r="L1187" s="8">
        <f>'Calendar Tab'!$F1187 *100 +'Calendar Tab'!$C1187</f>
        <v>201303</v>
      </c>
    </row>
    <row r="1188" spans="1:12">
      <c r="A1188" s="5">
        <f>'Calendar Tab'!$F1188*10000 + 'Calendar Tab'!$C1188*100 +'Calendar Tab'!$I1188</f>
        <v>20130401</v>
      </c>
      <c r="B1188" s="4">
        <v>41365</v>
      </c>
      <c r="C1188" s="5">
        <f>INT(TEXT('Calendar Tab'!$B1188, "m"))</f>
        <v>4</v>
      </c>
      <c r="D1188" s="5" t="str">
        <f>TEXT('Calendar Tab'!$B1188, "mmm")</f>
        <v>Apr</v>
      </c>
      <c r="E1188" s="6" t="str">
        <f xml:space="preserve">  "Q" &amp;  ( 1 + QUOTIENT('Calendar Tab'!$C1188-1, 3))</f>
        <v>Q2</v>
      </c>
      <c r="F1188" s="5">
        <f>YEAR('Calendar Tab'!$B1188)</f>
        <v>2013</v>
      </c>
      <c r="G1188" s="5">
        <f>WEEKDAY('Calendar Tab'!$B1188)</f>
        <v>2</v>
      </c>
      <c r="H1188" s="5" t="str">
        <f>TEXT('Calendar Tab'!$B1188, "ddd")</f>
        <v>Mon</v>
      </c>
      <c r="I1188" s="5">
        <f>INT(TEXT('Calendar Tab'!$B1188, "d"))</f>
        <v>1</v>
      </c>
      <c r="J1188" s="5" t="str">
        <f>'Calendar Tab'!$F1188 &amp;"-" &amp;'Calendar Tab'!$E1188</f>
        <v>2013-Q2</v>
      </c>
      <c r="K1188" s="5" t="str">
        <f>'Calendar Tab'!$F1188 &amp; "-" &amp; 'Calendar Tab'!$D1188</f>
        <v>2013-Apr</v>
      </c>
      <c r="L1188" s="5">
        <f>'Calendar Tab'!$F1188 *100 +'Calendar Tab'!$C1188</f>
        <v>201304</v>
      </c>
    </row>
    <row r="1189" spans="1:12">
      <c r="A1189" s="8">
        <f>'Calendar Tab'!$F1189*10000 + 'Calendar Tab'!$C1189*100 +'Calendar Tab'!$I1189</f>
        <v>20130402</v>
      </c>
      <c r="B1189" s="7">
        <v>41366</v>
      </c>
      <c r="C1189" s="8">
        <f>INT(TEXT('Calendar Tab'!$B1189, "m"))</f>
        <v>4</v>
      </c>
      <c r="D1189" s="8" t="str">
        <f>TEXT('Calendar Tab'!$B1189, "mmm")</f>
        <v>Apr</v>
      </c>
      <c r="E1189" s="9" t="str">
        <f xml:space="preserve">  "Q" &amp;  ( 1 + QUOTIENT('Calendar Tab'!$C1189-1, 3))</f>
        <v>Q2</v>
      </c>
      <c r="F1189" s="8">
        <f>YEAR('Calendar Tab'!$B1189)</f>
        <v>2013</v>
      </c>
      <c r="G1189" s="8">
        <f>WEEKDAY('Calendar Tab'!$B1189)</f>
        <v>3</v>
      </c>
      <c r="H1189" s="8" t="str">
        <f>TEXT('Calendar Tab'!$B1189, "ddd")</f>
        <v>Tue</v>
      </c>
      <c r="I1189" s="8">
        <f>INT(TEXT('Calendar Tab'!$B1189, "d"))</f>
        <v>2</v>
      </c>
      <c r="J1189" s="8" t="str">
        <f>'Calendar Tab'!$F1189 &amp;"-" &amp;'Calendar Tab'!$E1189</f>
        <v>2013-Q2</v>
      </c>
      <c r="K1189" s="8" t="str">
        <f>'Calendar Tab'!$F1189 &amp; "-" &amp; 'Calendar Tab'!$D1189</f>
        <v>2013-Apr</v>
      </c>
      <c r="L1189" s="8">
        <f>'Calendar Tab'!$F1189 *100 +'Calendar Tab'!$C1189</f>
        <v>201304</v>
      </c>
    </row>
    <row r="1190" spans="1:12">
      <c r="A1190" s="5">
        <f>'Calendar Tab'!$F1190*10000 + 'Calendar Tab'!$C1190*100 +'Calendar Tab'!$I1190</f>
        <v>20130403</v>
      </c>
      <c r="B1190" s="4">
        <v>41367</v>
      </c>
      <c r="C1190" s="5">
        <f>INT(TEXT('Calendar Tab'!$B1190, "m"))</f>
        <v>4</v>
      </c>
      <c r="D1190" s="5" t="str">
        <f>TEXT('Calendar Tab'!$B1190, "mmm")</f>
        <v>Apr</v>
      </c>
      <c r="E1190" s="6" t="str">
        <f xml:space="preserve">  "Q" &amp;  ( 1 + QUOTIENT('Calendar Tab'!$C1190-1, 3))</f>
        <v>Q2</v>
      </c>
      <c r="F1190" s="5">
        <f>YEAR('Calendar Tab'!$B1190)</f>
        <v>2013</v>
      </c>
      <c r="G1190" s="5">
        <f>WEEKDAY('Calendar Tab'!$B1190)</f>
        <v>4</v>
      </c>
      <c r="H1190" s="5" t="str">
        <f>TEXT('Calendar Tab'!$B1190, "ddd")</f>
        <v>Wed</v>
      </c>
      <c r="I1190" s="5">
        <f>INT(TEXT('Calendar Tab'!$B1190, "d"))</f>
        <v>3</v>
      </c>
      <c r="J1190" s="5" t="str">
        <f>'Calendar Tab'!$F1190 &amp;"-" &amp;'Calendar Tab'!$E1190</f>
        <v>2013-Q2</v>
      </c>
      <c r="K1190" s="5" t="str">
        <f>'Calendar Tab'!$F1190 &amp; "-" &amp; 'Calendar Tab'!$D1190</f>
        <v>2013-Apr</v>
      </c>
      <c r="L1190" s="5">
        <f>'Calendar Tab'!$F1190 *100 +'Calendar Tab'!$C1190</f>
        <v>201304</v>
      </c>
    </row>
    <row r="1191" spans="1:12">
      <c r="A1191" s="8">
        <f>'Calendar Tab'!$F1191*10000 + 'Calendar Tab'!$C1191*100 +'Calendar Tab'!$I1191</f>
        <v>20130404</v>
      </c>
      <c r="B1191" s="7">
        <v>41368</v>
      </c>
      <c r="C1191" s="8">
        <f>INT(TEXT('Calendar Tab'!$B1191, "m"))</f>
        <v>4</v>
      </c>
      <c r="D1191" s="8" t="str">
        <f>TEXT('Calendar Tab'!$B1191, "mmm")</f>
        <v>Apr</v>
      </c>
      <c r="E1191" s="9" t="str">
        <f xml:space="preserve">  "Q" &amp;  ( 1 + QUOTIENT('Calendar Tab'!$C1191-1, 3))</f>
        <v>Q2</v>
      </c>
      <c r="F1191" s="8">
        <f>YEAR('Calendar Tab'!$B1191)</f>
        <v>2013</v>
      </c>
      <c r="G1191" s="8">
        <f>WEEKDAY('Calendar Tab'!$B1191)</f>
        <v>5</v>
      </c>
      <c r="H1191" s="8" t="str">
        <f>TEXT('Calendar Tab'!$B1191, "ddd")</f>
        <v>Thu</v>
      </c>
      <c r="I1191" s="8">
        <f>INT(TEXT('Calendar Tab'!$B1191, "d"))</f>
        <v>4</v>
      </c>
      <c r="J1191" s="8" t="str">
        <f>'Calendar Tab'!$F1191 &amp;"-" &amp;'Calendar Tab'!$E1191</f>
        <v>2013-Q2</v>
      </c>
      <c r="K1191" s="8" t="str">
        <f>'Calendar Tab'!$F1191 &amp; "-" &amp; 'Calendar Tab'!$D1191</f>
        <v>2013-Apr</v>
      </c>
      <c r="L1191" s="8">
        <f>'Calendar Tab'!$F1191 *100 +'Calendar Tab'!$C1191</f>
        <v>201304</v>
      </c>
    </row>
    <row r="1192" spans="1:12">
      <c r="A1192" s="5">
        <f>'Calendar Tab'!$F1192*10000 + 'Calendar Tab'!$C1192*100 +'Calendar Tab'!$I1192</f>
        <v>20130405</v>
      </c>
      <c r="B1192" s="4">
        <v>41369</v>
      </c>
      <c r="C1192" s="5">
        <f>INT(TEXT('Calendar Tab'!$B1192, "m"))</f>
        <v>4</v>
      </c>
      <c r="D1192" s="5" t="str">
        <f>TEXT('Calendar Tab'!$B1192, "mmm")</f>
        <v>Apr</v>
      </c>
      <c r="E1192" s="6" t="str">
        <f xml:space="preserve">  "Q" &amp;  ( 1 + QUOTIENT('Calendar Tab'!$C1192-1, 3))</f>
        <v>Q2</v>
      </c>
      <c r="F1192" s="5">
        <f>YEAR('Calendar Tab'!$B1192)</f>
        <v>2013</v>
      </c>
      <c r="G1192" s="5">
        <f>WEEKDAY('Calendar Tab'!$B1192)</f>
        <v>6</v>
      </c>
      <c r="H1192" s="5" t="str">
        <f>TEXT('Calendar Tab'!$B1192, "ddd")</f>
        <v>Fri</v>
      </c>
      <c r="I1192" s="5">
        <f>INT(TEXT('Calendar Tab'!$B1192, "d"))</f>
        <v>5</v>
      </c>
      <c r="J1192" s="5" t="str">
        <f>'Calendar Tab'!$F1192 &amp;"-" &amp;'Calendar Tab'!$E1192</f>
        <v>2013-Q2</v>
      </c>
      <c r="K1192" s="5" t="str">
        <f>'Calendar Tab'!$F1192 &amp; "-" &amp; 'Calendar Tab'!$D1192</f>
        <v>2013-Apr</v>
      </c>
      <c r="L1192" s="5">
        <f>'Calendar Tab'!$F1192 *100 +'Calendar Tab'!$C1192</f>
        <v>201304</v>
      </c>
    </row>
    <row r="1193" spans="1:12">
      <c r="A1193" s="8">
        <f>'Calendar Tab'!$F1193*10000 + 'Calendar Tab'!$C1193*100 +'Calendar Tab'!$I1193</f>
        <v>20130406</v>
      </c>
      <c r="B1193" s="7">
        <v>41370</v>
      </c>
      <c r="C1193" s="8">
        <f>INT(TEXT('Calendar Tab'!$B1193, "m"))</f>
        <v>4</v>
      </c>
      <c r="D1193" s="8" t="str">
        <f>TEXT('Calendar Tab'!$B1193, "mmm")</f>
        <v>Apr</v>
      </c>
      <c r="E1193" s="9" t="str">
        <f xml:space="preserve">  "Q" &amp;  ( 1 + QUOTIENT('Calendar Tab'!$C1193-1, 3))</f>
        <v>Q2</v>
      </c>
      <c r="F1193" s="8">
        <f>YEAR('Calendar Tab'!$B1193)</f>
        <v>2013</v>
      </c>
      <c r="G1193" s="8">
        <f>WEEKDAY('Calendar Tab'!$B1193)</f>
        <v>7</v>
      </c>
      <c r="H1193" s="8" t="str">
        <f>TEXT('Calendar Tab'!$B1193, "ddd")</f>
        <v>Sat</v>
      </c>
      <c r="I1193" s="8">
        <f>INT(TEXT('Calendar Tab'!$B1193, "d"))</f>
        <v>6</v>
      </c>
      <c r="J1193" s="8" t="str">
        <f>'Calendar Tab'!$F1193 &amp;"-" &amp;'Calendar Tab'!$E1193</f>
        <v>2013-Q2</v>
      </c>
      <c r="K1193" s="8" t="str">
        <f>'Calendar Tab'!$F1193 &amp; "-" &amp; 'Calendar Tab'!$D1193</f>
        <v>2013-Apr</v>
      </c>
      <c r="L1193" s="8">
        <f>'Calendar Tab'!$F1193 *100 +'Calendar Tab'!$C1193</f>
        <v>201304</v>
      </c>
    </row>
    <row r="1194" spans="1:12">
      <c r="A1194" s="5">
        <f>'Calendar Tab'!$F1194*10000 + 'Calendar Tab'!$C1194*100 +'Calendar Tab'!$I1194</f>
        <v>20130407</v>
      </c>
      <c r="B1194" s="4">
        <v>41371</v>
      </c>
      <c r="C1194" s="5">
        <f>INT(TEXT('Calendar Tab'!$B1194, "m"))</f>
        <v>4</v>
      </c>
      <c r="D1194" s="5" t="str">
        <f>TEXT('Calendar Tab'!$B1194, "mmm")</f>
        <v>Apr</v>
      </c>
      <c r="E1194" s="6" t="str">
        <f xml:space="preserve">  "Q" &amp;  ( 1 + QUOTIENT('Calendar Tab'!$C1194-1, 3))</f>
        <v>Q2</v>
      </c>
      <c r="F1194" s="5">
        <f>YEAR('Calendar Tab'!$B1194)</f>
        <v>2013</v>
      </c>
      <c r="G1194" s="5">
        <f>WEEKDAY('Calendar Tab'!$B1194)</f>
        <v>1</v>
      </c>
      <c r="H1194" s="5" t="str">
        <f>TEXT('Calendar Tab'!$B1194, "ddd")</f>
        <v>Sun</v>
      </c>
      <c r="I1194" s="5">
        <f>INT(TEXT('Calendar Tab'!$B1194, "d"))</f>
        <v>7</v>
      </c>
      <c r="J1194" s="5" t="str">
        <f>'Calendar Tab'!$F1194 &amp;"-" &amp;'Calendar Tab'!$E1194</f>
        <v>2013-Q2</v>
      </c>
      <c r="K1194" s="5" t="str">
        <f>'Calendar Tab'!$F1194 &amp; "-" &amp; 'Calendar Tab'!$D1194</f>
        <v>2013-Apr</v>
      </c>
      <c r="L1194" s="5">
        <f>'Calendar Tab'!$F1194 *100 +'Calendar Tab'!$C1194</f>
        <v>201304</v>
      </c>
    </row>
    <row r="1195" spans="1:12">
      <c r="A1195" s="8">
        <f>'Calendar Tab'!$F1195*10000 + 'Calendar Tab'!$C1195*100 +'Calendar Tab'!$I1195</f>
        <v>20130408</v>
      </c>
      <c r="B1195" s="7">
        <v>41372</v>
      </c>
      <c r="C1195" s="8">
        <f>INT(TEXT('Calendar Tab'!$B1195, "m"))</f>
        <v>4</v>
      </c>
      <c r="D1195" s="8" t="str">
        <f>TEXT('Calendar Tab'!$B1195, "mmm")</f>
        <v>Apr</v>
      </c>
      <c r="E1195" s="9" t="str">
        <f xml:space="preserve">  "Q" &amp;  ( 1 + QUOTIENT('Calendar Tab'!$C1195-1, 3))</f>
        <v>Q2</v>
      </c>
      <c r="F1195" s="8">
        <f>YEAR('Calendar Tab'!$B1195)</f>
        <v>2013</v>
      </c>
      <c r="G1195" s="8">
        <f>WEEKDAY('Calendar Tab'!$B1195)</f>
        <v>2</v>
      </c>
      <c r="H1195" s="8" t="str">
        <f>TEXT('Calendar Tab'!$B1195, "ddd")</f>
        <v>Mon</v>
      </c>
      <c r="I1195" s="8">
        <f>INT(TEXT('Calendar Tab'!$B1195, "d"))</f>
        <v>8</v>
      </c>
      <c r="J1195" s="8" t="str">
        <f>'Calendar Tab'!$F1195 &amp;"-" &amp;'Calendar Tab'!$E1195</f>
        <v>2013-Q2</v>
      </c>
      <c r="K1195" s="8" t="str">
        <f>'Calendar Tab'!$F1195 &amp; "-" &amp; 'Calendar Tab'!$D1195</f>
        <v>2013-Apr</v>
      </c>
      <c r="L1195" s="8">
        <f>'Calendar Tab'!$F1195 *100 +'Calendar Tab'!$C1195</f>
        <v>201304</v>
      </c>
    </row>
    <row r="1196" spans="1:12">
      <c r="A1196" s="5">
        <f>'Calendar Tab'!$F1196*10000 + 'Calendar Tab'!$C1196*100 +'Calendar Tab'!$I1196</f>
        <v>20130409</v>
      </c>
      <c r="B1196" s="4">
        <v>41373</v>
      </c>
      <c r="C1196" s="5">
        <f>INT(TEXT('Calendar Tab'!$B1196, "m"))</f>
        <v>4</v>
      </c>
      <c r="D1196" s="5" t="str">
        <f>TEXT('Calendar Tab'!$B1196, "mmm")</f>
        <v>Apr</v>
      </c>
      <c r="E1196" s="6" t="str">
        <f xml:space="preserve">  "Q" &amp;  ( 1 + QUOTIENT('Calendar Tab'!$C1196-1, 3))</f>
        <v>Q2</v>
      </c>
      <c r="F1196" s="5">
        <f>YEAR('Calendar Tab'!$B1196)</f>
        <v>2013</v>
      </c>
      <c r="G1196" s="5">
        <f>WEEKDAY('Calendar Tab'!$B1196)</f>
        <v>3</v>
      </c>
      <c r="H1196" s="5" t="str">
        <f>TEXT('Calendar Tab'!$B1196, "ddd")</f>
        <v>Tue</v>
      </c>
      <c r="I1196" s="5">
        <f>INT(TEXT('Calendar Tab'!$B1196, "d"))</f>
        <v>9</v>
      </c>
      <c r="J1196" s="5" t="str">
        <f>'Calendar Tab'!$F1196 &amp;"-" &amp;'Calendar Tab'!$E1196</f>
        <v>2013-Q2</v>
      </c>
      <c r="K1196" s="5" t="str">
        <f>'Calendar Tab'!$F1196 &amp; "-" &amp; 'Calendar Tab'!$D1196</f>
        <v>2013-Apr</v>
      </c>
      <c r="L1196" s="5">
        <f>'Calendar Tab'!$F1196 *100 +'Calendar Tab'!$C1196</f>
        <v>201304</v>
      </c>
    </row>
    <row r="1197" spans="1:12">
      <c r="A1197" s="8">
        <f>'Calendar Tab'!$F1197*10000 + 'Calendar Tab'!$C1197*100 +'Calendar Tab'!$I1197</f>
        <v>20130410</v>
      </c>
      <c r="B1197" s="7">
        <v>41374</v>
      </c>
      <c r="C1197" s="8">
        <f>INT(TEXT('Calendar Tab'!$B1197, "m"))</f>
        <v>4</v>
      </c>
      <c r="D1197" s="8" t="str">
        <f>TEXT('Calendar Tab'!$B1197, "mmm")</f>
        <v>Apr</v>
      </c>
      <c r="E1197" s="9" t="str">
        <f xml:space="preserve">  "Q" &amp;  ( 1 + QUOTIENT('Calendar Tab'!$C1197-1, 3))</f>
        <v>Q2</v>
      </c>
      <c r="F1197" s="8">
        <f>YEAR('Calendar Tab'!$B1197)</f>
        <v>2013</v>
      </c>
      <c r="G1197" s="8">
        <f>WEEKDAY('Calendar Tab'!$B1197)</f>
        <v>4</v>
      </c>
      <c r="H1197" s="8" t="str">
        <f>TEXT('Calendar Tab'!$B1197, "ddd")</f>
        <v>Wed</v>
      </c>
      <c r="I1197" s="8">
        <f>INT(TEXT('Calendar Tab'!$B1197, "d"))</f>
        <v>10</v>
      </c>
      <c r="J1197" s="8" t="str">
        <f>'Calendar Tab'!$F1197 &amp;"-" &amp;'Calendar Tab'!$E1197</f>
        <v>2013-Q2</v>
      </c>
      <c r="K1197" s="8" t="str">
        <f>'Calendar Tab'!$F1197 &amp; "-" &amp; 'Calendar Tab'!$D1197</f>
        <v>2013-Apr</v>
      </c>
      <c r="L1197" s="8">
        <f>'Calendar Tab'!$F1197 *100 +'Calendar Tab'!$C1197</f>
        <v>201304</v>
      </c>
    </row>
    <row r="1198" spans="1:12">
      <c r="A1198" s="5">
        <f>'Calendar Tab'!$F1198*10000 + 'Calendar Tab'!$C1198*100 +'Calendar Tab'!$I1198</f>
        <v>20130411</v>
      </c>
      <c r="B1198" s="4">
        <v>41375</v>
      </c>
      <c r="C1198" s="5">
        <f>INT(TEXT('Calendar Tab'!$B1198, "m"))</f>
        <v>4</v>
      </c>
      <c r="D1198" s="5" t="str">
        <f>TEXT('Calendar Tab'!$B1198, "mmm")</f>
        <v>Apr</v>
      </c>
      <c r="E1198" s="6" t="str">
        <f xml:space="preserve">  "Q" &amp;  ( 1 + QUOTIENT('Calendar Tab'!$C1198-1, 3))</f>
        <v>Q2</v>
      </c>
      <c r="F1198" s="5">
        <f>YEAR('Calendar Tab'!$B1198)</f>
        <v>2013</v>
      </c>
      <c r="G1198" s="5">
        <f>WEEKDAY('Calendar Tab'!$B1198)</f>
        <v>5</v>
      </c>
      <c r="H1198" s="5" t="str">
        <f>TEXT('Calendar Tab'!$B1198, "ddd")</f>
        <v>Thu</v>
      </c>
      <c r="I1198" s="5">
        <f>INT(TEXT('Calendar Tab'!$B1198, "d"))</f>
        <v>11</v>
      </c>
      <c r="J1198" s="5" t="str">
        <f>'Calendar Tab'!$F1198 &amp;"-" &amp;'Calendar Tab'!$E1198</f>
        <v>2013-Q2</v>
      </c>
      <c r="K1198" s="5" t="str">
        <f>'Calendar Tab'!$F1198 &amp; "-" &amp; 'Calendar Tab'!$D1198</f>
        <v>2013-Apr</v>
      </c>
      <c r="L1198" s="5">
        <f>'Calendar Tab'!$F1198 *100 +'Calendar Tab'!$C1198</f>
        <v>201304</v>
      </c>
    </row>
    <row r="1199" spans="1:12">
      <c r="A1199" s="8">
        <f>'Calendar Tab'!$F1199*10000 + 'Calendar Tab'!$C1199*100 +'Calendar Tab'!$I1199</f>
        <v>20130412</v>
      </c>
      <c r="B1199" s="7">
        <v>41376</v>
      </c>
      <c r="C1199" s="8">
        <f>INT(TEXT('Calendar Tab'!$B1199, "m"))</f>
        <v>4</v>
      </c>
      <c r="D1199" s="8" t="str">
        <f>TEXT('Calendar Tab'!$B1199, "mmm")</f>
        <v>Apr</v>
      </c>
      <c r="E1199" s="9" t="str">
        <f xml:space="preserve">  "Q" &amp;  ( 1 + QUOTIENT('Calendar Tab'!$C1199-1, 3))</f>
        <v>Q2</v>
      </c>
      <c r="F1199" s="8">
        <f>YEAR('Calendar Tab'!$B1199)</f>
        <v>2013</v>
      </c>
      <c r="G1199" s="8">
        <f>WEEKDAY('Calendar Tab'!$B1199)</f>
        <v>6</v>
      </c>
      <c r="H1199" s="8" t="str">
        <f>TEXT('Calendar Tab'!$B1199, "ddd")</f>
        <v>Fri</v>
      </c>
      <c r="I1199" s="8">
        <f>INT(TEXT('Calendar Tab'!$B1199, "d"))</f>
        <v>12</v>
      </c>
      <c r="J1199" s="8" t="str">
        <f>'Calendar Tab'!$F1199 &amp;"-" &amp;'Calendar Tab'!$E1199</f>
        <v>2013-Q2</v>
      </c>
      <c r="K1199" s="8" t="str">
        <f>'Calendar Tab'!$F1199 &amp; "-" &amp; 'Calendar Tab'!$D1199</f>
        <v>2013-Apr</v>
      </c>
      <c r="L1199" s="8">
        <f>'Calendar Tab'!$F1199 *100 +'Calendar Tab'!$C1199</f>
        <v>201304</v>
      </c>
    </row>
    <row r="1200" spans="1:12">
      <c r="A1200" s="5">
        <f>'Calendar Tab'!$F1200*10000 + 'Calendar Tab'!$C1200*100 +'Calendar Tab'!$I1200</f>
        <v>20130413</v>
      </c>
      <c r="B1200" s="4">
        <v>41377</v>
      </c>
      <c r="C1200" s="5">
        <f>INT(TEXT('Calendar Tab'!$B1200, "m"))</f>
        <v>4</v>
      </c>
      <c r="D1200" s="5" t="str">
        <f>TEXT('Calendar Tab'!$B1200, "mmm")</f>
        <v>Apr</v>
      </c>
      <c r="E1200" s="6" t="str">
        <f xml:space="preserve">  "Q" &amp;  ( 1 + QUOTIENT('Calendar Tab'!$C1200-1, 3))</f>
        <v>Q2</v>
      </c>
      <c r="F1200" s="5">
        <f>YEAR('Calendar Tab'!$B1200)</f>
        <v>2013</v>
      </c>
      <c r="G1200" s="5">
        <f>WEEKDAY('Calendar Tab'!$B1200)</f>
        <v>7</v>
      </c>
      <c r="H1200" s="5" t="str">
        <f>TEXT('Calendar Tab'!$B1200, "ddd")</f>
        <v>Sat</v>
      </c>
      <c r="I1200" s="5">
        <f>INT(TEXT('Calendar Tab'!$B1200, "d"))</f>
        <v>13</v>
      </c>
      <c r="J1200" s="5" t="str">
        <f>'Calendar Tab'!$F1200 &amp;"-" &amp;'Calendar Tab'!$E1200</f>
        <v>2013-Q2</v>
      </c>
      <c r="K1200" s="5" t="str">
        <f>'Calendar Tab'!$F1200 &amp; "-" &amp; 'Calendar Tab'!$D1200</f>
        <v>2013-Apr</v>
      </c>
      <c r="L1200" s="5">
        <f>'Calendar Tab'!$F1200 *100 +'Calendar Tab'!$C1200</f>
        <v>201304</v>
      </c>
    </row>
    <row r="1201" spans="1:12">
      <c r="A1201" s="8">
        <f>'Calendar Tab'!$F1201*10000 + 'Calendar Tab'!$C1201*100 +'Calendar Tab'!$I1201</f>
        <v>20130414</v>
      </c>
      <c r="B1201" s="7">
        <v>41378</v>
      </c>
      <c r="C1201" s="8">
        <f>INT(TEXT('Calendar Tab'!$B1201, "m"))</f>
        <v>4</v>
      </c>
      <c r="D1201" s="8" t="str">
        <f>TEXT('Calendar Tab'!$B1201, "mmm")</f>
        <v>Apr</v>
      </c>
      <c r="E1201" s="9" t="str">
        <f xml:space="preserve">  "Q" &amp;  ( 1 + QUOTIENT('Calendar Tab'!$C1201-1, 3))</f>
        <v>Q2</v>
      </c>
      <c r="F1201" s="8">
        <f>YEAR('Calendar Tab'!$B1201)</f>
        <v>2013</v>
      </c>
      <c r="G1201" s="8">
        <f>WEEKDAY('Calendar Tab'!$B1201)</f>
        <v>1</v>
      </c>
      <c r="H1201" s="8" t="str">
        <f>TEXT('Calendar Tab'!$B1201, "ddd")</f>
        <v>Sun</v>
      </c>
      <c r="I1201" s="8">
        <f>INT(TEXT('Calendar Tab'!$B1201, "d"))</f>
        <v>14</v>
      </c>
      <c r="J1201" s="8" t="str">
        <f>'Calendar Tab'!$F1201 &amp;"-" &amp;'Calendar Tab'!$E1201</f>
        <v>2013-Q2</v>
      </c>
      <c r="K1201" s="8" t="str">
        <f>'Calendar Tab'!$F1201 &amp; "-" &amp; 'Calendar Tab'!$D1201</f>
        <v>2013-Apr</v>
      </c>
      <c r="L1201" s="8">
        <f>'Calendar Tab'!$F1201 *100 +'Calendar Tab'!$C1201</f>
        <v>201304</v>
      </c>
    </row>
    <row r="1202" spans="1:12">
      <c r="A1202" s="5">
        <f>'Calendar Tab'!$F1202*10000 + 'Calendar Tab'!$C1202*100 +'Calendar Tab'!$I1202</f>
        <v>20130415</v>
      </c>
      <c r="B1202" s="4">
        <v>41379</v>
      </c>
      <c r="C1202" s="5">
        <f>INT(TEXT('Calendar Tab'!$B1202, "m"))</f>
        <v>4</v>
      </c>
      <c r="D1202" s="5" t="str">
        <f>TEXT('Calendar Tab'!$B1202, "mmm")</f>
        <v>Apr</v>
      </c>
      <c r="E1202" s="6" t="str">
        <f xml:space="preserve">  "Q" &amp;  ( 1 + QUOTIENT('Calendar Tab'!$C1202-1, 3))</f>
        <v>Q2</v>
      </c>
      <c r="F1202" s="5">
        <f>YEAR('Calendar Tab'!$B1202)</f>
        <v>2013</v>
      </c>
      <c r="G1202" s="5">
        <f>WEEKDAY('Calendar Tab'!$B1202)</f>
        <v>2</v>
      </c>
      <c r="H1202" s="5" t="str">
        <f>TEXT('Calendar Tab'!$B1202, "ddd")</f>
        <v>Mon</v>
      </c>
      <c r="I1202" s="5">
        <f>INT(TEXT('Calendar Tab'!$B1202, "d"))</f>
        <v>15</v>
      </c>
      <c r="J1202" s="5" t="str">
        <f>'Calendar Tab'!$F1202 &amp;"-" &amp;'Calendar Tab'!$E1202</f>
        <v>2013-Q2</v>
      </c>
      <c r="K1202" s="5" t="str">
        <f>'Calendar Tab'!$F1202 &amp; "-" &amp; 'Calendar Tab'!$D1202</f>
        <v>2013-Apr</v>
      </c>
      <c r="L1202" s="5">
        <f>'Calendar Tab'!$F1202 *100 +'Calendar Tab'!$C1202</f>
        <v>201304</v>
      </c>
    </row>
    <row r="1203" spans="1:12">
      <c r="A1203" s="8">
        <f>'Calendar Tab'!$F1203*10000 + 'Calendar Tab'!$C1203*100 +'Calendar Tab'!$I1203</f>
        <v>20130416</v>
      </c>
      <c r="B1203" s="7">
        <v>41380</v>
      </c>
      <c r="C1203" s="8">
        <f>INT(TEXT('Calendar Tab'!$B1203, "m"))</f>
        <v>4</v>
      </c>
      <c r="D1203" s="8" t="str">
        <f>TEXT('Calendar Tab'!$B1203, "mmm")</f>
        <v>Apr</v>
      </c>
      <c r="E1203" s="9" t="str">
        <f xml:space="preserve">  "Q" &amp;  ( 1 + QUOTIENT('Calendar Tab'!$C1203-1, 3))</f>
        <v>Q2</v>
      </c>
      <c r="F1203" s="8">
        <f>YEAR('Calendar Tab'!$B1203)</f>
        <v>2013</v>
      </c>
      <c r="G1203" s="8">
        <f>WEEKDAY('Calendar Tab'!$B1203)</f>
        <v>3</v>
      </c>
      <c r="H1203" s="8" t="str">
        <f>TEXT('Calendar Tab'!$B1203, "ddd")</f>
        <v>Tue</v>
      </c>
      <c r="I1203" s="8">
        <f>INT(TEXT('Calendar Tab'!$B1203, "d"))</f>
        <v>16</v>
      </c>
      <c r="J1203" s="8" t="str">
        <f>'Calendar Tab'!$F1203 &amp;"-" &amp;'Calendar Tab'!$E1203</f>
        <v>2013-Q2</v>
      </c>
      <c r="K1203" s="8" t="str">
        <f>'Calendar Tab'!$F1203 &amp; "-" &amp; 'Calendar Tab'!$D1203</f>
        <v>2013-Apr</v>
      </c>
      <c r="L1203" s="8">
        <f>'Calendar Tab'!$F1203 *100 +'Calendar Tab'!$C1203</f>
        <v>201304</v>
      </c>
    </row>
    <row r="1204" spans="1:12">
      <c r="A1204" s="5">
        <f>'Calendar Tab'!$F1204*10000 + 'Calendar Tab'!$C1204*100 +'Calendar Tab'!$I1204</f>
        <v>20130417</v>
      </c>
      <c r="B1204" s="4">
        <v>41381</v>
      </c>
      <c r="C1204" s="5">
        <f>INT(TEXT('Calendar Tab'!$B1204, "m"))</f>
        <v>4</v>
      </c>
      <c r="D1204" s="5" t="str">
        <f>TEXT('Calendar Tab'!$B1204, "mmm")</f>
        <v>Apr</v>
      </c>
      <c r="E1204" s="6" t="str">
        <f xml:space="preserve">  "Q" &amp;  ( 1 + QUOTIENT('Calendar Tab'!$C1204-1, 3))</f>
        <v>Q2</v>
      </c>
      <c r="F1204" s="5">
        <f>YEAR('Calendar Tab'!$B1204)</f>
        <v>2013</v>
      </c>
      <c r="G1204" s="5">
        <f>WEEKDAY('Calendar Tab'!$B1204)</f>
        <v>4</v>
      </c>
      <c r="H1204" s="5" t="str">
        <f>TEXT('Calendar Tab'!$B1204, "ddd")</f>
        <v>Wed</v>
      </c>
      <c r="I1204" s="5">
        <f>INT(TEXT('Calendar Tab'!$B1204, "d"))</f>
        <v>17</v>
      </c>
      <c r="J1204" s="5" t="str">
        <f>'Calendar Tab'!$F1204 &amp;"-" &amp;'Calendar Tab'!$E1204</f>
        <v>2013-Q2</v>
      </c>
      <c r="K1204" s="5" t="str">
        <f>'Calendar Tab'!$F1204 &amp; "-" &amp; 'Calendar Tab'!$D1204</f>
        <v>2013-Apr</v>
      </c>
      <c r="L1204" s="5">
        <f>'Calendar Tab'!$F1204 *100 +'Calendar Tab'!$C1204</f>
        <v>201304</v>
      </c>
    </row>
    <row r="1205" spans="1:12">
      <c r="A1205" s="8">
        <f>'Calendar Tab'!$F1205*10000 + 'Calendar Tab'!$C1205*100 +'Calendar Tab'!$I1205</f>
        <v>20130418</v>
      </c>
      <c r="B1205" s="7">
        <v>41382</v>
      </c>
      <c r="C1205" s="8">
        <f>INT(TEXT('Calendar Tab'!$B1205, "m"))</f>
        <v>4</v>
      </c>
      <c r="D1205" s="8" t="str">
        <f>TEXT('Calendar Tab'!$B1205, "mmm")</f>
        <v>Apr</v>
      </c>
      <c r="E1205" s="9" t="str">
        <f xml:space="preserve">  "Q" &amp;  ( 1 + QUOTIENT('Calendar Tab'!$C1205-1, 3))</f>
        <v>Q2</v>
      </c>
      <c r="F1205" s="8">
        <f>YEAR('Calendar Tab'!$B1205)</f>
        <v>2013</v>
      </c>
      <c r="G1205" s="8">
        <f>WEEKDAY('Calendar Tab'!$B1205)</f>
        <v>5</v>
      </c>
      <c r="H1205" s="8" t="str">
        <f>TEXT('Calendar Tab'!$B1205, "ddd")</f>
        <v>Thu</v>
      </c>
      <c r="I1205" s="8">
        <f>INT(TEXT('Calendar Tab'!$B1205, "d"))</f>
        <v>18</v>
      </c>
      <c r="J1205" s="8" t="str">
        <f>'Calendar Tab'!$F1205 &amp;"-" &amp;'Calendar Tab'!$E1205</f>
        <v>2013-Q2</v>
      </c>
      <c r="K1205" s="8" t="str">
        <f>'Calendar Tab'!$F1205 &amp; "-" &amp; 'Calendar Tab'!$D1205</f>
        <v>2013-Apr</v>
      </c>
      <c r="L1205" s="8">
        <f>'Calendar Tab'!$F1205 *100 +'Calendar Tab'!$C1205</f>
        <v>201304</v>
      </c>
    </row>
    <row r="1206" spans="1:12">
      <c r="A1206" s="5">
        <f>'Calendar Tab'!$F1206*10000 + 'Calendar Tab'!$C1206*100 +'Calendar Tab'!$I1206</f>
        <v>20130419</v>
      </c>
      <c r="B1206" s="4">
        <v>41383</v>
      </c>
      <c r="C1206" s="5">
        <f>INT(TEXT('Calendar Tab'!$B1206, "m"))</f>
        <v>4</v>
      </c>
      <c r="D1206" s="5" t="str">
        <f>TEXT('Calendar Tab'!$B1206, "mmm")</f>
        <v>Apr</v>
      </c>
      <c r="E1206" s="6" t="str">
        <f xml:space="preserve">  "Q" &amp;  ( 1 + QUOTIENT('Calendar Tab'!$C1206-1, 3))</f>
        <v>Q2</v>
      </c>
      <c r="F1206" s="5">
        <f>YEAR('Calendar Tab'!$B1206)</f>
        <v>2013</v>
      </c>
      <c r="G1206" s="5">
        <f>WEEKDAY('Calendar Tab'!$B1206)</f>
        <v>6</v>
      </c>
      <c r="H1206" s="5" t="str">
        <f>TEXT('Calendar Tab'!$B1206, "ddd")</f>
        <v>Fri</v>
      </c>
      <c r="I1206" s="5">
        <f>INT(TEXT('Calendar Tab'!$B1206, "d"))</f>
        <v>19</v>
      </c>
      <c r="J1206" s="5" t="str">
        <f>'Calendar Tab'!$F1206 &amp;"-" &amp;'Calendar Tab'!$E1206</f>
        <v>2013-Q2</v>
      </c>
      <c r="K1206" s="5" t="str">
        <f>'Calendar Tab'!$F1206 &amp; "-" &amp; 'Calendar Tab'!$D1206</f>
        <v>2013-Apr</v>
      </c>
      <c r="L1206" s="5">
        <f>'Calendar Tab'!$F1206 *100 +'Calendar Tab'!$C1206</f>
        <v>201304</v>
      </c>
    </row>
    <row r="1207" spans="1:12">
      <c r="A1207" s="8">
        <f>'Calendar Tab'!$F1207*10000 + 'Calendar Tab'!$C1207*100 +'Calendar Tab'!$I1207</f>
        <v>20130420</v>
      </c>
      <c r="B1207" s="7">
        <v>41384</v>
      </c>
      <c r="C1207" s="8">
        <f>INT(TEXT('Calendar Tab'!$B1207, "m"))</f>
        <v>4</v>
      </c>
      <c r="D1207" s="8" t="str">
        <f>TEXT('Calendar Tab'!$B1207, "mmm")</f>
        <v>Apr</v>
      </c>
      <c r="E1207" s="9" t="str">
        <f xml:space="preserve">  "Q" &amp;  ( 1 + QUOTIENT('Calendar Tab'!$C1207-1, 3))</f>
        <v>Q2</v>
      </c>
      <c r="F1207" s="8">
        <f>YEAR('Calendar Tab'!$B1207)</f>
        <v>2013</v>
      </c>
      <c r="G1207" s="8">
        <f>WEEKDAY('Calendar Tab'!$B1207)</f>
        <v>7</v>
      </c>
      <c r="H1207" s="8" t="str">
        <f>TEXT('Calendar Tab'!$B1207, "ddd")</f>
        <v>Sat</v>
      </c>
      <c r="I1207" s="8">
        <f>INT(TEXT('Calendar Tab'!$B1207, "d"))</f>
        <v>20</v>
      </c>
      <c r="J1207" s="8" t="str">
        <f>'Calendar Tab'!$F1207 &amp;"-" &amp;'Calendar Tab'!$E1207</f>
        <v>2013-Q2</v>
      </c>
      <c r="K1207" s="8" t="str">
        <f>'Calendar Tab'!$F1207 &amp; "-" &amp; 'Calendar Tab'!$D1207</f>
        <v>2013-Apr</v>
      </c>
      <c r="L1207" s="8">
        <f>'Calendar Tab'!$F1207 *100 +'Calendar Tab'!$C1207</f>
        <v>201304</v>
      </c>
    </row>
    <row r="1208" spans="1:12">
      <c r="A1208" s="5">
        <f>'Calendar Tab'!$F1208*10000 + 'Calendar Tab'!$C1208*100 +'Calendar Tab'!$I1208</f>
        <v>20130421</v>
      </c>
      <c r="B1208" s="4">
        <v>41385</v>
      </c>
      <c r="C1208" s="5">
        <f>INT(TEXT('Calendar Tab'!$B1208, "m"))</f>
        <v>4</v>
      </c>
      <c r="D1208" s="5" t="str">
        <f>TEXT('Calendar Tab'!$B1208, "mmm")</f>
        <v>Apr</v>
      </c>
      <c r="E1208" s="6" t="str">
        <f xml:space="preserve">  "Q" &amp;  ( 1 + QUOTIENT('Calendar Tab'!$C1208-1, 3))</f>
        <v>Q2</v>
      </c>
      <c r="F1208" s="5">
        <f>YEAR('Calendar Tab'!$B1208)</f>
        <v>2013</v>
      </c>
      <c r="G1208" s="5">
        <f>WEEKDAY('Calendar Tab'!$B1208)</f>
        <v>1</v>
      </c>
      <c r="H1208" s="5" t="str">
        <f>TEXT('Calendar Tab'!$B1208, "ddd")</f>
        <v>Sun</v>
      </c>
      <c r="I1208" s="5">
        <f>INT(TEXT('Calendar Tab'!$B1208, "d"))</f>
        <v>21</v>
      </c>
      <c r="J1208" s="5" t="str">
        <f>'Calendar Tab'!$F1208 &amp;"-" &amp;'Calendar Tab'!$E1208</f>
        <v>2013-Q2</v>
      </c>
      <c r="K1208" s="5" t="str">
        <f>'Calendar Tab'!$F1208 &amp; "-" &amp; 'Calendar Tab'!$D1208</f>
        <v>2013-Apr</v>
      </c>
      <c r="L1208" s="5">
        <f>'Calendar Tab'!$F1208 *100 +'Calendar Tab'!$C1208</f>
        <v>201304</v>
      </c>
    </row>
    <row r="1209" spans="1:12">
      <c r="A1209" s="8">
        <f>'Calendar Tab'!$F1209*10000 + 'Calendar Tab'!$C1209*100 +'Calendar Tab'!$I1209</f>
        <v>20130422</v>
      </c>
      <c r="B1209" s="7">
        <v>41386</v>
      </c>
      <c r="C1209" s="8">
        <f>INT(TEXT('Calendar Tab'!$B1209, "m"))</f>
        <v>4</v>
      </c>
      <c r="D1209" s="8" t="str">
        <f>TEXT('Calendar Tab'!$B1209, "mmm")</f>
        <v>Apr</v>
      </c>
      <c r="E1209" s="9" t="str">
        <f xml:space="preserve">  "Q" &amp;  ( 1 + QUOTIENT('Calendar Tab'!$C1209-1, 3))</f>
        <v>Q2</v>
      </c>
      <c r="F1209" s="8">
        <f>YEAR('Calendar Tab'!$B1209)</f>
        <v>2013</v>
      </c>
      <c r="G1209" s="8">
        <f>WEEKDAY('Calendar Tab'!$B1209)</f>
        <v>2</v>
      </c>
      <c r="H1209" s="8" t="str">
        <f>TEXT('Calendar Tab'!$B1209, "ddd")</f>
        <v>Mon</v>
      </c>
      <c r="I1209" s="8">
        <f>INT(TEXT('Calendar Tab'!$B1209, "d"))</f>
        <v>22</v>
      </c>
      <c r="J1209" s="8" t="str">
        <f>'Calendar Tab'!$F1209 &amp;"-" &amp;'Calendar Tab'!$E1209</f>
        <v>2013-Q2</v>
      </c>
      <c r="K1209" s="8" t="str">
        <f>'Calendar Tab'!$F1209 &amp; "-" &amp; 'Calendar Tab'!$D1209</f>
        <v>2013-Apr</v>
      </c>
      <c r="L1209" s="8">
        <f>'Calendar Tab'!$F1209 *100 +'Calendar Tab'!$C1209</f>
        <v>201304</v>
      </c>
    </row>
    <row r="1210" spans="1:12">
      <c r="A1210" s="5">
        <f>'Calendar Tab'!$F1210*10000 + 'Calendar Tab'!$C1210*100 +'Calendar Tab'!$I1210</f>
        <v>20130423</v>
      </c>
      <c r="B1210" s="4">
        <v>41387</v>
      </c>
      <c r="C1210" s="5">
        <f>INT(TEXT('Calendar Tab'!$B1210, "m"))</f>
        <v>4</v>
      </c>
      <c r="D1210" s="5" t="str">
        <f>TEXT('Calendar Tab'!$B1210, "mmm")</f>
        <v>Apr</v>
      </c>
      <c r="E1210" s="6" t="str">
        <f xml:space="preserve">  "Q" &amp;  ( 1 + QUOTIENT('Calendar Tab'!$C1210-1, 3))</f>
        <v>Q2</v>
      </c>
      <c r="F1210" s="5">
        <f>YEAR('Calendar Tab'!$B1210)</f>
        <v>2013</v>
      </c>
      <c r="G1210" s="5">
        <f>WEEKDAY('Calendar Tab'!$B1210)</f>
        <v>3</v>
      </c>
      <c r="H1210" s="5" t="str">
        <f>TEXT('Calendar Tab'!$B1210, "ddd")</f>
        <v>Tue</v>
      </c>
      <c r="I1210" s="5">
        <f>INT(TEXT('Calendar Tab'!$B1210, "d"))</f>
        <v>23</v>
      </c>
      <c r="J1210" s="5" t="str">
        <f>'Calendar Tab'!$F1210 &amp;"-" &amp;'Calendar Tab'!$E1210</f>
        <v>2013-Q2</v>
      </c>
      <c r="K1210" s="5" t="str">
        <f>'Calendar Tab'!$F1210 &amp; "-" &amp; 'Calendar Tab'!$D1210</f>
        <v>2013-Apr</v>
      </c>
      <c r="L1210" s="5">
        <f>'Calendar Tab'!$F1210 *100 +'Calendar Tab'!$C1210</f>
        <v>201304</v>
      </c>
    </row>
    <row r="1211" spans="1:12">
      <c r="A1211" s="8">
        <f>'Calendar Tab'!$F1211*10000 + 'Calendar Tab'!$C1211*100 +'Calendar Tab'!$I1211</f>
        <v>20130424</v>
      </c>
      <c r="B1211" s="7">
        <v>41388</v>
      </c>
      <c r="C1211" s="8">
        <f>INT(TEXT('Calendar Tab'!$B1211, "m"))</f>
        <v>4</v>
      </c>
      <c r="D1211" s="8" t="str">
        <f>TEXT('Calendar Tab'!$B1211, "mmm")</f>
        <v>Apr</v>
      </c>
      <c r="E1211" s="9" t="str">
        <f xml:space="preserve">  "Q" &amp;  ( 1 + QUOTIENT('Calendar Tab'!$C1211-1, 3))</f>
        <v>Q2</v>
      </c>
      <c r="F1211" s="8">
        <f>YEAR('Calendar Tab'!$B1211)</f>
        <v>2013</v>
      </c>
      <c r="G1211" s="8">
        <f>WEEKDAY('Calendar Tab'!$B1211)</f>
        <v>4</v>
      </c>
      <c r="H1211" s="8" t="str">
        <f>TEXT('Calendar Tab'!$B1211, "ddd")</f>
        <v>Wed</v>
      </c>
      <c r="I1211" s="8">
        <f>INT(TEXT('Calendar Tab'!$B1211, "d"))</f>
        <v>24</v>
      </c>
      <c r="J1211" s="8" t="str">
        <f>'Calendar Tab'!$F1211 &amp;"-" &amp;'Calendar Tab'!$E1211</f>
        <v>2013-Q2</v>
      </c>
      <c r="K1211" s="8" t="str">
        <f>'Calendar Tab'!$F1211 &amp; "-" &amp; 'Calendar Tab'!$D1211</f>
        <v>2013-Apr</v>
      </c>
      <c r="L1211" s="8">
        <f>'Calendar Tab'!$F1211 *100 +'Calendar Tab'!$C1211</f>
        <v>201304</v>
      </c>
    </row>
    <row r="1212" spans="1:12">
      <c r="A1212" s="5">
        <f>'Calendar Tab'!$F1212*10000 + 'Calendar Tab'!$C1212*100 +'Calendar Tab'!$I1212</f>
        <v>20130425</v>
      </c>
      <c r="B1212" s="4">
        <v>41389</v>
      </c>
      <c r="C1212" s="5">
        <f>INT(TEXT('Calendar Tab'!$B1212, "m"))</f>
        <v>4</v>
      </c>
      <c r="D1212" s="5" t="str">
        <f>TEXT('Calendar Tab'!$B1212, "mmm")</f>
        <v>Apr</v>
      </c>
      <c r="E1212" s="6" t="str">
        <f xml:space="preserve">  "Q" &amp;  ( 1 + QUOTIENT('Calendar Tab'!$C1212-1, 3))</f>
        <v>Q2</v>
      </c>
      <c r="F1212" s="5">
        <f>YEAR('Calendar Tab'!$B1212)</f>
        <v>2013</v>
      </c>
      <c r="G1212" s="5">
        <f>WEEKDAY('Calendar Tab'!$B1212)</f>
        <v>5</v>
      </c>
      <c r="H1212" s="5" t="str">
        <f>TEXT('Calendar Tab'!$B1212, "ddd")</f>
        <v>Thu</v>
      </c>
      <c r="I1212" s="5">
        <f>INT(TEXT('Calendar Tab'!$B1212, "d"))</f>
        <v>25</v>
      </c>
      <c r="J1212" s="5" t="str">
        <f>'Calendar Tab'!$F1212 &amp;"-" &amp;'Calendar Tab'!$E1212</f>
        <v>2013-Q2</v>
      </c>
      <c r="K1212" s="5" t="str">
        <f>'Calendar Tab'!$F1212 &amp; "-" &amp; 'Calendar Tab'!$D1212</f>
        <v>2013-Apr</v>
      </c>
      <c r="L1212" s="5">
        <f>'Calendar Tab'!$F1212 *100 +'Calendar Tab'!$C1212</f>
        <v>201304</v>
      </c>
    </row>
    <row r="1213" spans="1:12">
      <c r="A1213" s="8">
        <f>'Calendar Tab'!$F1213*10000 + 'Calendar Tab'!$C1213*100 +'Calendar Tab'!$I1213</f>
        <v>20130426</v>
      </c>
      <c r="B1213" s="7">
        <v>41390</v>
      </c>
      <c r="C1213" s="8">
        <f>INT(TEXT('Calendar Tab'!$B1213, "m"))</f>
        <v>4</v>
      </c>
      <c r="D1213" s="8" t="str">
        <f>TEXT('Calendar Tab'!$B1213, "mmm")</f>
        <v>Apr</v>
      </c>
      <c r="E1213" s="9" t="str">
        <f xml:space="preserve">  "Q" &amp;  ( 1 + QUOTIENT('Calendar Tab'!$C1213-1, 3))</f>
        <v>Q2</v>
      </c>
      <c r="F1213" s="8">
        <f>YEAR('Calendar Tab'!$B1213)</f>
        <v>2013</v>
      </c>
      <c r="G1213" s="8">
        <f>WEEKDAY('Calendar Tab'!$B1213)</f>
        <v>6</v>
      </c>
      <c r="H1213" s="8" t="str">
        <f>TEXT('Calendar Tab'!$B1213, "ddd")</f>
        <v>Fri</v>
      </c>
      <c r="I1213" s="8">
        <f>INT(TEXT('Calendar Tab'!$B1213, "d"))</f>
        <v>26</v>
      </c>
      <c r="J1213" s="8" t="str">
        <f>'Calendar Tab'!$F1213 &amp;"-" &amp;'Calendar Tab'!$E1213</f>
        <v>2013-Q2</v>
      </c>
      <c r="K1213" s="8" t="str">
        <f>'Calendar Tab'!$F1213 &amp; "-" &amp; 'Calendar Tab'!$D1213</f>
        <v>2013-Apr</v>
      </c>
      <c r="L1213" s="8">
        <f>'Calendar Tab'!$F1213 *100 +'Calendar Tab'!$C1213</f>
        <v>201304</v>
      </c>
    </row>
    <row r="1214" spans="1:12">
      <c r="A1214" s="5">
        <f>'Calendar Tab'!$F1214*10000 + 'Calendar Tab'!$C1214*100 +'Calendar Tab'!$I1214</f>
        <v>20130427</v>
      </c>
      <c r="B1214" s="4">
        <v>41391</v>
      </c>
      <c r="C1214" s="5">
        <f>INT(TEXT('Calendar Tab'!$B1214, "m"))</f>
        <v>4</v>
      </c>
      <c r="D1214" s="5" t="str">
        <f>TEXT('Calendar Tab'!$B1214, "mmm")</f>
        <v>Apr</v>
      </c>
      <c r="E1214" s="6" t="str">
        <f xml:space="preserve">  "Q" &amp;  ( 1 + QUOTIENT('Calendar Tab'!$C1214-1, 3))</f>
        <v>Q2</v>
      </c>
      <c r="F1214" s="5">
        <f>YEAR('Calendar Tab'!$B1214)</f>
        <v>2013</v>
      </c>
      <c r="G1214" s="5">
        <f>WEEKDAY('Calendar Tab'!$B1214)</f>
        <v>7</v>
      </c>
      <c r="H1214" s="5" t="str">
        <f>TEXT('Calendar Tab'!$B1214, "ddd")</f>
        <v>Sat</v>
      </c>
      <c r="I1214" s="5">
        <f>INT(TEXT('Calendar Tab'!$B1214, "d"))</f>
        <v>27</v>
      </c>
      <c r="J1214" s="5" t="str">
        <f>'Calendar Tab'!$F1214 &amp;"-" &amp;'Calendar Tab'!$E1214</f>
        <v>2013-Q2</v>
      </c>
      <c r="K1214" s="5" t="str">
        <f>'Calendar Tab'!$F1214 &amp; "-" &amp; 'Calendar Tab'!$D1214</f>
        <v>2013-Apr</v>
      </c>
      <c r="L1214" s="5">
        <f>'Calendar Tab'!$F1214 *100 +'Calendar Tab'!$C1214</f>
        <v>201304</v>
      </c>
    </row>
    <row r="1215" spans="1:12">
      <c r="A1215" s="8">
        <f>'Calendar Tab'!$F1215*10000 + 'Calendar Tab'!$C1215*100 +'Calendar Tab'!$I1215</f>
        <v>20130428</v>
      </c>
      <c r="B1215" s="7">
        <v>41392</v>
      </c>
      <c r="C1215" s="8">
        <f>INT(TEXT('Calendar Tab'!$B1215, "m"))</f>
        <v>4</v>
      </c>
      <c r="D1215" s="8" t="str">
        <f>TEXT('Calendar Tab'!$B1215, "mmm")</f>
        <v>Apr</v>
      </c>
      <c r="E1215" s="9" t="str">
        <f xml:space="preserve">  "Q" &amp;  ( 1 + QUOTIENT('Calendar Tab'!$C1215-1, 3))</f>
        <v>Q2</v>
      </c>
      <c r="F1215" s="8">
        <f>YEAR('Calendar Tab'!$B1215)</f>
        <v>2013</v>
      </c>
      <c r="G1215" s="8">
        <f>WEEKDAY('Calendar Tab'!$B1215)</f>
        <v>1</v>
      </c>
      <c r="H1215" s="8" t="str">
        <f>TEXT('Calendar Tab'!$B1215, "ddd")</f>
        <v>Sun</v>
      </c>
      <c r="I1215" s="8">
        <f>INT(TEXT('Calendar Tab'!$B1215, "d"))</f>
        <v>28</v>
      </c>
      <c r="J1215" s="8" t="str">
        <f>'Calendar Tab'!$F1215 &amp;"-" &amp;'Calendar Tab'!$E1215</f>
        <v>2013-Q2</v>
      </c>
      <c r="K1215" s="8" t="str">
        <f>'Calendar Tab'!$F1215 &amp; "-" &amp; 'Calendar Tab'!$D1215</f>
        <v>2013-Apr</v>
      </c>
      <c r="L1215" s="8">
        <f>'Calendar Tab'!$F1215 *100 +'Calendar Tab'!$C1215</f>
        <v>201304</v>
      </c>
    </row>
    <row r="1216" spans="1:12">
      <c r="A1216" s="5">
        <f>'Calendar Tab'!$F1216*10000 + 'Calendar Tab'!$C1216*100 +'Calendar Tab'!$I1216</f>
        <v>20130429</v>
      </c>
      <c r="B1216" s="4">
        <v>41393</v>
      </c>
      <c r="C1216" s="5">
        <f>INT(TEXT('Calendar Tab'!$B1216, "m"))</f>
        <v>4</v>
      </c>
      <c r="D1216" s="5" t="str">
        <f>TEXT('Calendar Tab'!$B1216, "mmm")</f>
        <v>Apr</v>
      </c>
      <c r="E1216" s="6" t="str">
        <f xml:space="preserve">  "Q" &amp;  ( 1 + QUOTIENT('Calendar Tab'!$C1216-1, 3))</f>
        <v>Q2</v>
      </c>
      <c r="F1216" s="5">
        <f>YEAR('Calendar Tab'!$B1216)</f>
        <v>2013</v>
      </c>
      <c r="G1216" s="5">
        <f>WEEKDAY('Calendar Tab'!$B1216)</f>
        <v>2</v>
      </c>
      <c r="H1216" s="5" t="str">
        <f>TEXT('Calendar Tab'!$B1216, "ddd")</f>
        <v>Mon</v>
      </c>
      <c r="I1216" s="5">
        <f>INT(TEXT('Calendar Tab'!$B1216, "d"))</f>
        <v>29</v>
      </c>
      <c r="J1216" s="5" t="str">
        <f>'Calendar Tab'!$F1216 &amp;"-" &amp;'Calendar Tab'!$E1216</f>
        <v>2013-Q2</v>
      </c>
      <c r="K1216" s="5" t="str">
        <f>'Calendar Tab'!$F1216 &amp; "-" &amp; 'Calendar Tab'!$D1216</f>
        <v>2013-Apr</v>
      </c>
      <c r="L1216" s="5">
        <f>'Calendar Tab'!$F1216 *100 +'Calendar Tab'!$C1216</f>
        <v>201304</v>
      </c>
    </row>
    <row r="1217" spans="1:12">
      <c r="A1217" s="8">
        <f>'Calendar Tab'!$F1217*10000 + 'Calendar Tab'!$C1217*100 +'Calendar Tab'!$I1217</f>
        <v>20130430</v>
      </c>
      <c r="B1217" s="7">
        <v>41394</v>
      </c>
      <c r="C1217" s="8">
        <f>INT(TEXT('Calendar Tab'!$B1217, "m"))</f>
        <v>4</v>
      </c>
      <c r="D1217" s="8" t="str">
        <f>TEXT('Calendar Tab'!$B1217, "mmm")</f>
        <v>Apr</v>
      </c>
      <c r="E1217" s="9" t="str">
        <f xml:space="preserve">  "Q" &amp;  ( 1 + QUOTIENT('Calendar Tab'!$C1217-1, 3))</f>
        <v>Q2</v>
      </c>
      <c r="F1217" s="8">
        <f>YEAR('Calendar Tab'!$B1217)</f>
        <v>2013</v>
      </c>
      <c r="G1217" s="8">
        <f>WEEKDAY('Calendar Tab'!$B1217)</f>
        <v>3</v>
      </c>
      <c r="H1217" s="8" t="str">
        <f>TEXT('Calendar Tab'!$B1217, "ddd")</f>
        <v>Tue</v>
      </c>
      <c r="I1217" s="8">
        <f>INT(TEXT('Calendar Tab'!$B1217, "d"))</f>
        <v>30</v>
      </c>
      <c r="J1217" s="8" t="str">
        <f>'Calendar Tab'!$F1217 &amp;"-" &amp;'Calendar Tab'!$E1217</f>
        <v>2013-Q2</v>
      </c>
      <c r="K1217" s="8" t="str">
        <f>'Calendar Tab'!$F1217 &amp; "-" &amp; 'Calendar Tab'!$D1217</f>
        <v>2013-Apr</v>
      </c>
      <c r="L1217" s="8">
        <f>'Calendar Tab'!$F1217 *100 +'Calendar Tab'!$C1217</f>
        <v>201304</v>
      </c>
    </row>
    <row r="1218" spans="1:12">
      <c r="A1218" s="5">
        <f>'Calendar Tab'!$F1218*10000 + 'Calendar Tab'!$C1218*100 +'Calendar Tab'!$I1218</f>
        <v>20130501</v>
      </c>
      <c r="B1218" s="4">
        <v>41395</v>
      </c>
      <c r="C1218" s="5">
        <f>INT(TEXT('Calendar Tab'!$B1218, "m"))</f>
        <v>5</v>
      </c>
      <c r="D1218" s="5" t="str">
        <f>TEXT('Calendar Tab'!$B1218, "mmm")</f>
        <v>May</v>
      </c>
      <c r="E1218" s="6" t="str">
        <f xml:space="preserve">  "Q" &amp;  ( 1 + QUOTIENT('Calendar Tab'!$C1218-1, 3))</f>
        <v>Q2</v>
      </c>
      <c r="F1218" s="5">
        <f>YEAR('Calendar Tab'!$B1218)</f>
        <v>2013</v>
      </c>
      <c r="G1218" s="5">
        <f>WEEKDAY('Calendar Tab'!$B1218)</f>
        <v>4</v>
      </c>
      <c r="H1218" s="5" t="str">
        <f>TEXT('Calendar Tab'!$B1218, "ddd")</f>
        <v>Wed</v>
      </c>
      <c r="I1218" s="5">
        <f>INT(TEXT('Calendar Tab'!$B1218, "d"))</f>
        <v>1</v>
      </c>
      <c r="J1218" s="5" t="str">
        <f>'Calendar Tab'!$F1218 &amp;"-" &amp;'Calendar Tab'!$E1218</f>
        <v>2013-Q2</v>
      </c>
      <c r="K1218" s="5" t="str">
        <f>'Calendar Tab'!$F1218 &amp; "-" &amp; 'Calendar Tab'!$D1218</f>
        <v>2013-May</v>
      </c>
      <c r="L1218" s="5">
        <f>'Calendar Tab'!$F1218 *100 +'Calendar Tab'!$C1218</f>
        <v>201305</v>
      </c>
    </row>
    <row r="1219" spans="1:12">
      <c r="A1219" s="8">
        <f>'Calendar Tab'!$F1219*10000 + 'Calendar Tab'!$C1219*100 +'Calendar Tab'!$I1219</f>
        <v>20130502</v>
      </c>
      <c r="B1219" s="7">
        <v>41396</v>
      </c>
      <c r="C1219" s="8">
        <f>INT(TEXT('Calendar Tab'!$B1219, "m"))</f>
        <v>5</v>
      </c>
      <c r="D1219" s="8" t="str">
        <f>TEXT('Calendar Tab'!$B1219, "mmm")</f>
        <v>May</v>
      </c>
      <c r="E1219" s="9" t="str">
        <f xml:space="preserve">  "Q" &amp;  ( 1 + QUOTIENT('Calendar Tab'!$C1219-1, 3))</f>
        <v>Q2</v>
      </c>
      <c r="F1219" s="8">
        <f>YEAR('Calendar Tab'!$B1219)</f>
        <v>2013</v>
      </c>
      <c r="G1219" s="8">
        <f>WEEKDAY('Calendar Tab'!$B1219)</f>
        <v>5</v>
      </c>
      <c r="H1219" s="8" t="str">
        <f>TEXT('Calendar Tab'!$B1219, "ddd")</f>
        <v>Thu</v>
      </c>
      <c r="I1219" s="8">
        <f>INT(TEXT('Calendar Tab'!$B1219, "d"))</f>
        <v>2</v>
      </c>
      <c r="J1219" s="8" t="str">
        <f>'Calendar Tab'!$F1219 &amp;"-" &amp;'Calendar Tab'!$E1219</f>
        <v>2013-Q2</v>
      </c>
      <c r="K1219" s="8" t="str">
        <f>'Calendar Tab'!$F1219 &amp; "-" &amp; 'Calendar Tab'!$D1219</f>
        <v>2013-May</v>
      </c>
      <c r="L1219" s="8">
        <f>'Calendar Tab'!$F1219 *100 +'Calendar Tab'!$C1219</f>
        <v>201305</v>
      </c>
    </row>
    <row r="1220" spans="1:12">
      <c r="A1220" s="5">
        <f>'Calendar Tab'!$F1220*10000 + 'Calendar Tab'!$C1220*100 +'Calendar Tab'!$I1220</f>
        <v>20130503</v>
      </c>
      <c r="B1220" s="4">
        <v>41397</v>
      </c>
      <c r="C1220" s="5">
        <f>INT(TEXT('Calendar Tab'!$B1220, "m"))</f>
        <v>5</v>
      </c>
      <c r="D1220" s="5" t="str">
        <f>TEXT('Calendar Tab'!$B1220, "mmm")</f>
        <v>May</v>
      </c>
      <c r="E1220" s="6" t="str">
        <f xml:space="preserve">  "Q" &amp;  ( 1 + QUOTIENT('Calendar Tab'!$C1220-1, 3))</f>
        <v>Q2</v>
      </c>
      <c r="F1220" s="5">
        <f>YEAR('Calendar Tab'!$B1220)</f>
        <v>2013</v>
      </c>
      <c r="G1220" s="5">
        <f>WEEKDAY('Calendar Tab'!$B1220)</f>
        <v>6</v>
      </c>
      <c r="H1220" s="5" t="str">
        <f>TEXT('Calendar Tab'!$B1220, "ddd")</f>
        <v>Fri</v>
      </c>
      <c r="I1220" s="5">
        <f>INT(TEXT('Calendar Tab'!$B1220, "d"))</f>
        <v>3</v>
      </c>
      <c r="J1220" s="5" t="str">
        <f>'Calendar Tab'!$F1220 &amp;"-" &amp;'Calendar Tab'!$E1220</f>
        <v>2013-Q2</v>
      </c>
      <c r="K1220" s="5" t="str">
        <f>'Calendar Tab'!$F1220 &amp; "-" &amp; 'Calendar Tab'!$D1220</f>
        <v>2013-May</v>
      </c>
      <c r="L1220" s="5">
        <f>'Calendar Tab'!$F1220 *100 +'Calendar Tab'!$C1220</f>
        <v>201305</v>
      </c>
    </row>
    <row r="1221" spans="1:12">
      <c r="A1221" s="8">
        <f>'Calendar Tab'!$F1221*10000 + 'Calendar Tab'!$C1221*100 +'Calendar Tab'!$I1221</f>
        <v>20130504</v>
      </c>
      <c r="B1221" s="7">
        <v>41398</v>
      </c>
      <c r="C1221" s="8">
        <f>INT(TEXT('Calendar Tab'!$B1221, "m"))</f>
        <v>5</v>
      </c>
      <c r="D1221" s="8" t="str">
        <f>TEXT('Calendar Tab'!$B1221, "mmm")</f>
        <v>May</v>
      </c>
      <c r="E1221" s="9" t="str">
        <f xml:space="preserve">  "Q" &amp;  ( 1 + QUOTIENT('Calendar Tab'!$C1221-1, 3))</f>
        <v>Q2</v>
      </c>
      <c r="F1221" s="8">
        <f>YEAR('Calendar Tab'!$B1221)</f>
        <v>2013</v>
      </c>
      <c r="G1221" s="8">
        <f>WEEKDAY('Calendar Tab'!$B1221)</f>
        <v>7</v>
      </c>
      <c r="H1221" s="8" t="str">
        <f>TEXT('Calendar Tab'!$B1221, "ddd")</f>
        <v>Sat</v>
      </c>
      <c r="I1221" s="8">
        <f>INT(TEXT('Calendar Tab'!$B1221, "d"))</f>
        <v>4</v>
      </c>
      <c r="J1221" s="8" t="str">
        <f>'Calendar Tab'!$F1221 &amp;"-" &amp;'Calendar Tab'!$E1221</f>
        <v>2013-Q2</v>
      </c>
      <c r="K1221" s="8" t="str">
        <f>'Calendar Tab'!$F1221 &amp; "-" &amp; 'Calendar Tab'!$D1221</f>
        <v>2013-May</v>
      </c>
      <c r="L1221" s="8">
        <f>'Calendar Tab'!$F1221 *100 +'Calendar Tab'!$C1221</f>
        <v>201305</v>
      </c>
    </row>
    <row r="1222" spans="1:12">
      <c r="A1222" s="5">
        <f>'Calendar Tab'!$F1222*10000 + 'Calendar Tab'!$C1222*100 +'Calendar Tab'!$I1222</f>
        <v>20130505</v>
      </c>
      <c r="B1222" s="4">
        <v>41399</v>
      </c>
      <c r="C1222" s="5">
        <f>INT(TEXT('Calendar Tab'!$B1222, "m"))</f>
        <v>5</v>
      </c>
      <c r="D1222" s="5" t="str">
        <f>TEXT('Calendar Tab'!$B1222, "mmm")</f>
        <v>May</v>
      </c>
      <c r="E1222" s="6" t="str">
        <f xml:space="preserve">  "Q" &amp;  ( 1 + QUOTIENT('Calendar Tab'!$C1222-1, 3))</f>
        <v>Q2</v>
      </c>
      <c r="F1222" s="5">
        <f>YEAR('Calendar Tab'!$B1222)</f>
        <v>2013</v>
      </c>
      <c r="G1222" s="5">
        <f>WEEKDAY('Calendar Tab'!$B1222)</f>
        <v>1</v>
      </c>
      <c r="H1222" s="5" t="str">
        <f>TEXT('Calendar Tab'!$B1222, "ddd")</f>
        <v>Sun</v>
      </c>
      <c r="I1222" s="5">
        <f>INT(TEXT('Calendar Tab'!$B1222, "d"))</f>
        <v>5</v>
      </c>
      <c r="J1222" s="5" t="str">
        <f>'Calendar Tab'!$F1222 &amp;"-" &amp;'Calendar Tab'!$E1222</f>
        <v>2013-Q2</v>
      </c>
      <c r="K1222" s="5" t="str">
        <f>'Calendar Tab'!$F1222 &amp; "-" &amp; 'Calendar Tab'!$D1222</f>
        <v>2013-May</v>
      </c>
      <c r="L1222" s="5">
        <f>'Calendar Tab'!$F1222 *100 +'Calendar Tab'!$C1222</f>
        <v>201305</v>
      </c>
    </row>
    <row r="1223" spans="1:12">
      <c r="A1223" s="8">
        <f>'Calendar Tab'!$F1223*10000 + 'Calendar Tab'!$C1223*100 +'Calendar Tab'!$I1223</f>
        <v>20130506</v>
      </c>
      <c r="B1223" s="7">
        <v>41400</v>
      </c>
      <c r="C1223" s="8">
        <f>INT(TEXT('Calendar Tab'!$B1223, "m"))</f>
        <v>5</v>
      </c>
      <c r="D1223" s="8" t="str">
        <f>TEXT('Calendar Tab'!$B1223, "mmm")</f>
        <v>May</v>
      </c>
      <c r="E1223" s="9" t="str">
        <f xml:space="preserve">  "Q" &amp;  ( 1 + QUOTIENT('Calendar Tab'!$C1223-1, 3))</f>
        <v>Q2</v>
      </c>
      <c r="F1223" s="8">
        <f>YEAR('Calendar Tab'!$B1223)</f>
        <v>2013</v>
      </c>
      <c r="G1223" s="8">
        <f>WEEKDAY('Calendar Tab'!$B1223)</f>
        <v>2</v>
      </c>
      <c r="H1223" s="8" t="str">
        <f>TEXT('Calendar Tab'!$B1223, "ddd")</f>
        <v>Mon</v>
      </c>
      <c r="I1223" s="8">
        <f>INT(TEXT('Calendar Tab'!$B1223, "d"))</f>
        <v>6</v>
      </c>
      <c r="J1223" s="8" t="str">
        <f>'Calendar Tab'!$F1223 &amp;"-" &amp;'Calendar Tab'!$E1223</f>
        <v>2013-Q2</v>
      </c>
      <c r="K1223" s="8" t="str">
        <f>'Calendar Tab'!$F1223 &amp; "-" &amp; 'Calendar Tab'!$D1223</f>
        <v>2013-May</v>
      </c>
      <c r="L1223" s="8">
        <f>'Calendar Tab'!$F1223 *100 +'Calendar Tab'!$C1223</f>
        <v>201305</v>
      </c>
    </row>
    <row r="1224" spans="1:12">
      <c r="A1224" s="5">
        <f>'Calendar Tab'!$F1224*10000 + 'Calendar Tab'!$C1224*100 +'Calendar Tab'!$I1224</f>
        <v>20130507</v>
      </c>
      <c r="B1224" s="4">
        <v>41401</v>
      </c>
      <c r="C1224" s="5">
        <f>INT(TEXT('Calendar Tab'!$B1224, "m"))</f>
        <v>5</v>
      </c>
      <c r="D1224" s="5" t="str">
        <f>TEXT('Calendar Tab'!$B1224, "mmm")</f>
        <v>May</v>
      </c>
      <c r="E1224" s="6" t="str">
        <f xml:space="preserve">  "Q" &amp;  ( 1 + QUOTIENT('Calendar Tab'!$C1224-1, 3))</f>
        <v>Q2</v>
      </c>
      <c r="F1224" s="5">
        <f>YEAR('Calendar Tab'!$B1224)</f>
        <v>2013</v>
      </c>
      <c r="G1224" s="5">
        <f>WEEKDAY('Calendar Tab'!$B1224)</f>
        <v>3</v>
      </c>
      <c r="H1224" s="5" t="str">
        <f>TEXT('Calendar Tab'!$B1224, "ddd")</f>
        <v>Tue</v>
      </c>
      <c r="I1224" s="5">
        <f>INT(TEXT('Calendar Tab'!$B1224, "d"))</f>
        <v>7</v>
      </c>
      <c r="J1224" s="5" t="str">
        <f>'Calendar Tab'!$F1224 &amp;"-" &amp;'Calendar Tab'!$E1224</f>
        <v>2013-Q2</v>
      </c>
      <c r="K1224" s="5" t="str">
        <f>'Calendar Tab'!$F1224 &amp; "-" &amp; 'Calendar Tab'!$D1224</f>
        <v>2013-May</v>
      </c>
      <c r="L1224" s="5">
        <f>'Calendar Tab'!$F1224 *100 +'Calendar Tab'!$C1224</f>
        <v>201305</v>
      </c>
    </row>
    <row r="1225" spans="1:12">
      <c r="A1225" s="8">
        <f>'Calendar Tab'!$F1225*10000 + 'Calendar Tab'!$C1225*100 +'Calendar Tab'!$I1225</f>
        <v>20130508</v>
      </c>
      <c r="B1225" s="7">
        <v>41402</v>
      </c>
      <c r="C1225" s="8">
        <f>INT(TEXT('Calendar Tab'!$B1225, "m"))</f>
        <v>5</v>
      </c>
      <c r="D1225" s="8" t="str">
        <f>TEXT('Calendar Tab'!$B1225, "mmm")</f>
        <v>May</v>
      </c>
      <c r="E1225" s="9" t="str">
        <f xml:space="preserve">  "Q" &amp;  ( 1 + QUOTIENT('Calendar Tab'!$C1225-1, 3))</f>
        <v>Q2</v>
      </c>
      <c r="F1225" s="8">
        <f>YEAR('Calendar Tab'!$B1225)</f>
        <v>2013</v>
      </c>
      <c r="G1225" s="8">
        <f>WEEKDAY('Calendar Tab'!$B1225)</f>
        <v>4</v>
      </c>
      <c r="H1225" s="8" t="str">
        <f>TEXT('Calendar Tab'!$B1225, "ddd")</f>
        <v>Wed</v>
      </c>
      <c r="I1225" s="8">
        <f>INT(TEXT('Calendar Tab'!$B1225, "d"))</f>
        <v>8</v>
      </c>
      <c r="J1225" s="8" t="str">
        <f>'Calendar Tab'!$F1225 &amp;"-" &amp;'Calendar Tab'!$E1225</f>
        <v>2013-Q2</v>
      </c>
      <c r="K1225" s="8" t="str">
        <f>'Calendar Tab'!$F1225 &amp; "-" &amp; 'Calendar Tab'!$D1225</f>
        <v>2013-May</v>
      </c>
      <c r="L1225" s="8">
        <f>'Calendar Tab'!$F1225 *100 +'Calendar Tab'!$C1225</f>
        <v>201305</v>
      </c>
    </row>
    <row r="1226" spans="1:12">
      <c r="A1226" s="5">
        <f>'Calendar Tab'!$F1226*10000 + 'Calendar Tab'!$C1226*100 +'Calendar Tab'!$I1226</f>
        <v>20130509</v>
      </c>
      <c r="B1226" s="4">
        <v>41403</v>
      </c>
      <c r="C1226" s="5">
        <f>INT(TEXT('Calendar Tab'!$B1226, "m"))</f>
        <v>5</v>
      </c>
      <c r="D1226" s="5" t="str">
        <f>TEXT('Calendar Tab'!$B1226, "mmm")</f>
        <v>May</v>
      </c>
      <c r="E1226" s="6" t="str">
        <f xml:space="preserve">  "Q" &amp;  ( 1 + QUOTIENT('Calendar Tab'!$C1226-1, 3))</f>
        <v>Q2</v>
      </c>
      <c r="F1226" s="5">
        <f>YEAR('Calendar Tab'!$B1226)</f>
        <v>2013</v>
      </c>
      <c r="G1226" s="5">
        <f>WEEKDAY('Calendar Tab'!$B1226)</f>
        <v>5</v>
      </c>
      <c r="H1226" s="5" t="str">
        <f>TEXT('Calendar Tab'!$B1226, "ddd")</f>
        <v>Thu</v>
      </c>
      <c r="I1226" s="5">
        <f>INT(TEXT('Calendar Tab'!$B1226, "d"))</f>
        <v>9</v>
      </c>
      <c r="J1226" s="5" t="str">
        <f>'Calendar Tab'!$F1226 &amp;"-" &amp;'Calendar Tab'!$E1226</f>
        <v>2013-Q2</v>
      </c>
      <c r="K1226" s="5" t="str">
        <f>'Calendar Tab'!$F1226 &amp; "-" &amp; 'Calendar Tab'!$D1226</f>
        <v>2013-May</v>
      </c>
      <c r="L1226" s="5">
        <f>'Calendar Tab'!$F1226 *100 +'Calendar Tab'!$C1226</f>
        <v>201305</v>
      </c>
    </row>
    <row r="1227" spans="1:12">
      <c r="A1227" s="8">
        <f>'Calendar Tab'!$F1227*10000 + 'Calendar Tab'!$C1227*100 +'Calendar Tab'!$I1227</f>
        <v>20130510</v>
      </c>
      <c r="B1227" s="7">
        <v>41404</v>
      </c>
      <c r="C1227" s="8">
        <f>INT(TEXT('Calendar Tab'!$B1227, "m"))</f>
        <v>5</v>
      </c>
      <c r="D1227" s="8" t="str">
        <f>TEXT('Calendar Tab'!$B1227, "mmm")</f>
        <v>May</v>
      </c>
      <c r="E1227" s="9" t="str">
        <f xml:space="preserve">  "Q" &amp;  ( 1 + QUOTIENT('Calendar Tab'!$C1227-1, 3))</f>
        <v>Q2</v>
      </c>
      <c r="F1227" s="8">
        <f>YEAR('Calendar Tab'!$B1227)</f>
        <v>2013</v>
      </c>
      <c r="G1227" s="8">
        <f>WEEKDAY('Calendar Tab'!$B1227)</f>
        <v>6</v>
      </c>
      <c r="H1227" s="8" t="str">
        <f>TEXT('Calendar Tab'!$B1227, "ddd")</f>
        <v>Fri</v>
      </c>
      <c r="I1227" s="8">
        <f>INT(TEXT('Calendar Tab'!$B1227, "d"))</f>
        <v>10</v>
      </c>
      <c r="J1227" s="8" t="str">
        <f>'Calendar Tab'!$F1227 &amp;"-" &amp;'Calendar Tab'!$E1227</f>
        <v>2013-Q2</v>
      </c>
      <c r="K1227" s="8" t="str">
        <f>'Calendar Tab'!$F1227 &amp; "-" &amp; 'Calendar Tab'!$D1227</f>
        <v>2013-May</v>
      </c>
      <c r="L1227" s="8">
        <f>'Calendar Tab'!$F1227 *100 +'Calendar Tab'!$C1227</f>
        <v>201305</v>
      </c>
    </row>
    <row r="1228" spans="1:12">
      <c r="A1228" s="5">
        <f>'Calendar Tab'!$F1228*10000 + 'Calendar Tab'!$C1228*100 +'Calendar Tab'!$I1228</f>
        <v>20130511</v>
      </c>
      <c r="B1228" s="4">
        <v>41405</v>
      </c>
      <c r="C1228" s="5">
        <f>INT(TEXT('Calendar Tab'!$B1228, "m"))</f>
        <v>5</v>
      </c>
      <c r="D1228" s="5" t="str">
        <f>TEXT('Calendar Tab'!$B1228, "mmm")</f>
        <v>May</v>
      </c>
      <c r="E1228" s="6" t="str">
        <f xml:space="preserve">  "Q" &amp;  ( 1 + QUOTIENT('Calendar Tab'!$C1228-1, 3))</f>
        <v>Q2</v>
      </c>
      <c r="F1228" s="5">
        <f>YEAR('Calendar Tab'!$B1228)</f>
        <v>2013</v>
      </c>
      <c r="G1228" s="5">
        <f>WEEKDAY('Calendar Tab'!$B1228)</f>
        <v>7</v>
      </c>
      <c r="H1228" s="5" t="str">
        <f>TEXT('Calendar Tab'!$B1228, "ddd")</f>
        <v>Sat</v>
      </c>
      <c r="I1228" s="5">
        <f>INT(TEXT('Calendar Tab'!$B1228, "d"))</f>
        <v>11</v>
      </c>
      <c r="J1228" s="5" t="str">
        <f>'Calendar Tab'!$F1228 &amp;"-" &amp;'Calendar Tab'!$E1228</f>
        <v>2013-Q2</v>
      </c>
      <c r="K1228" s="5" t="str">
        <f>'Calendar Tab'!$F1228 &amp; "-" &amp; 'Calendar Tab'!$D1228</f>
        <v>2013-May</v>
      </c>
      <c r="L1228" s="5">
        <f>'Calendar Tab'!$F1228 *100 +'Calendar Tab'!$C1228</f>
        <v>201305</v>
      </c>
    </row>
    <row r="1229" spans="1:12">
      <c r="A1229" s="8">
        <f>'Calendar Tab'!$F1229*10000 + 'Calendar Tab'!$C1229*100 +'Calendar Tab'!$I1229</f>
        <v>20130512</v>
      </c>
      <c r="B1229" s="7">
        <v>41406</v>
      </c>
      <c r="C1229" s="8">
        <f>INT(TEXT('Calendar Tab'!$B1229, "m"))</f>
        <v>5</v>
      </c>
      <c r="D1229" s="8" t="str">
        <f>TEXT('Calendar Tab'!$B1229, "mmm")</f>
        <v>May</v>
      </c>
      <c r="E1229" s="9" t="str">
        <f xml:space="preserve">  "Q" &amp;  ( 1 + QUOTIENT('Calendar Tab'!$C1229-1, 3))</f>
        <v>Q2</v>
      </c>
      <c r="F1229" s="8">
        <f>YEAR('Calendar Tab'!$B1229)</f>
        <v>2013</v>
      </c>
      <c r="G1229" s="8">
        <f>WEEKDAY('Calendar Tab'!$B1229)</f>
        <v>1</v>
      </c>
      <c r="H1229" s="8" t="str">
        <f>TEXT('Calendar Tab'!$B1229, "ddd")</f>
        <v>Sun</v>
      </c>
      <c r="I1229" s="8">
        <f>INT(TEXT('Calendar Tab'!$B1229, "d"))</f>
        <v>12</v>
      </c>
      <c r="J1229" s="8" t="str">
        <f>'Calendar Tab'!$F1229 &amp;"-" &amp;'Calendar Tab'!$E1229</f>
        <v>2013-Q2</v>
      </c>
      <c r="K1229" s="8" t="str">
        <f>'Calendar Tab'!$F1229 &amp; "-" &amp; 'Calendar Tab'!$D1229</f>
        <v>2013-May</v>
      </c>
      <c r="L1229" s="8">
        <f>'Calendar Tab'!$F1229 *100 +'Calendar Tab'!$C1229</f>
        <v>201305</v>
      </c>
    </row>
    <row r="1230" spans="1:12">
      <c r="A1230" s="5">
        <f>'Calendar Tab'!$F1230*10000 + 'Calendar Tab'!$C1230*100 +'Calendar Tab'!$I1230</f>
        <v>20130513</v>
      </c>
      <c r="B1230" s="4">
        <v>41407</v>
      </c>
      <c r="C1230" s="5">
        <f>INT(TEXT('Calendar Tab'!$B1230, "m"))</f>
        <v>5</v>
      </c>
      <c r="D1230" s="5" t="str">
        <f>TEXT('Calendar Tab'!$B1230, "mmm")</f>
        <v>May</v>
      </c>
      <c r="E1230" s="6" t="str">
        <f xml:space="preserve">  "Q" &amp;  ( 1 + QUOTIENT('Calendar Tab'!$C1230-1, 3))</f>
        <v>Q2</v>
      </c>
      <c r="F1230" s="5">
        <f>YEAR('Calendar Tab'!$B1230)</f>
        <v>2013</v>
      </c>
      <c r="G1230" s="5">
        <f>WEEKDAY('Calendar Tab'!$B1230)</f>
        <v>2</v>
      </c>
      <c r="H1230" s="5" t="str">
        <f>TEXT('Calendar Tab'!$B1230, "ddd")</f>
        <v>Mon</v>
      </c>
      <c r="I1230" s="5">
        <f>INT(TEXT('Calendar Tab'!$B1230, "d"))</f>
        <v>13</v>
      </c>
      <c r="J1230" s="5" t="str">
        <f>'Calendar Tab'!$F1230 &amp;"-" &amp;'Calendar Tab'!$E1230</f>
        <v>2013-Q2</v>
      </c>
      <c r="K1230" s="5" t="str">
        <f>'Calendar Tab'!$F1230 &amp; "-" &amp; 'Calendar Tab'!$D1230</f>
        <v>2013-May</v>
      </c>
      <c r="L1230" s="5">
        <f>'Calendar Tab'!$F1230 *100 +'Calendar Tab'!$C1230</f>
        <v>201305</v>
      </c>
    </row>
    <row r="1231" spans="1:12">
      <c r="A1231" s="8">
        <f>'Calendar Tab'!$F1231*10000 + 'Calendar Tab'!$C1231*100 +'Calendar Tab'!$I1231</f>
        <v>20130514</v>
      </c>
      <c r="B1231" s="7">
        <v>41408</v>
      </c>
      <c r="C1231" s="8">
        <f>INT(TEXT('Calendar Tab'!$B1231, "m"))</f>
        <v>5</v>
      </c>
      <c r="D1231" s="8" t="str">
        <f>TEXT('Calendar Tab'!$B1231, "mmm")</f>
        <v>May</v>
      </c>
      <c r="E1231" s="9" t="str">
        <f xml:space="preserve">  "Q" &amp;  ( 1 + QUOTIENT('Calendar Tab'!$C1231-1, 3))</f>
        <v>Q2</v>
      </c>
      <c r="F1231" s="8">
        <f>YEAR('Calendar Tab'!$B1231)</f>
        <v>2013</v>
      </c>
      <c r="G1231" s="8">
        <f>WEEKDAY('Calendar Tab'!$B1231)</f>
        <v>3</v>
      </c>
      <c r="H1231" s="8" t="str">
        <f>TEXT('Calendar Tab'!$B1231, "ddd")</f>
        <v>Tue</v>
      </c>
      <c r="I1231" s="8">
        <f>INT(TEXT('Calendar Tab'!$B1231, "d"))</f>
        <v>14</v>
      </c>
      <c r="J1231" s="8" t="str">
        <f>'Calendar Tab'!$F1231 &amp;"-" &amp;'Calendar Tab'!$E1231</f>
        <v>2013-Q2</v>
      </c>
      <c r="K1231" s="8" t="str">
        <f>'Calendar Tab'!$F1231 &amp; "-" &amp; 'Calendar Tab'!$D1231</f>
        <v>2013-May</v>
      </c>
      <c r="L1231" s="8">
        <f>'Calendar Tab'!$F1231 *100 +'Calendar Tab'!$C1231</f>
        <v>201305</v>
      </c>
    </row>
    <row r="1232" spans="1:12">
      <c r="A1232" s="5">
        <f>'Calendar Tab'!$F1232*10000 + 'Calendar Tab'!$C1232*100 +'Calendar Tab'!$I1232</f>
        <v>20130515</v>
      </c>
      <c r="B1232" s="4">
        <v>41409</v>
      </c>
      <c r="C1232" s="5">
        <f>INT(TEXT('Calendar Tab'!$B1232, "m"))</f>
        <v>5</v>
      </c>
      <c r="D1232" s="5" t="str">
        <f>TEXT('Calendar Tab'!$B1232, "mmm")</f>
        <v>May</v>
      </c>
      <c r="E1232" s="6" t="str">
        <f xml:space="preserve">  "Q" &amp;  ( 1 + QUOTIENT('Calendar Tab'!$C1232-1, 3))</f>
        <v>Q2</v>
      </c>
      <c r="F1232" s="5">
        <f>YEAR('Calendar Tab'!$B1232)</f>
        <v>2013</v>
      </c>
      <c r="G1232" s="5">
        <f>WEEKDAY('Calendar Tab'!$B1232)</f>
        <v>4</v>
      </c>
      <c r="H1232" s="5" t="str">
        <f>TEXT('Calendar Tab'!$B1232, "ddd")</f>
        <v>Wed</v>
      </c>
      <c r="I1232" s="5">
        <f>INT(TEXT('Calendar Tab'!$B1232, "d"))</f>
        <v>15</v>
      </c>
      <c r="J1232" s="5" t="str">
        <f>'Calendar Tab'!$F1232 &amp;"-" &amp;'Calendar Tab'!$E1232</f>
        <v>2013-Q2</v>
      </c>
      <c r="K1232" s="5" t="str">
        <f>'Calendar Tab'!$F1232 &amp; "-" &amp; 'Calendar Tab'!$D1232</f>
        <v>2013-May</v>
      </c>
      <c r="L1232" s="5">
        <f>'Calendar Tab'!$F1232 *100 +'Calendar Tab'!$C1232</f>
        <v>201305</v>
      </c>
    </row>
    <row r="1233" spans="1:12">
      <c r="A1233" s="8">
        <f>'Calendar Tab'!$F1233*10000 + 'Calendar Tab'!$C1233*100 +'Calendar Tab'!$I1233</f>
        <v>20130516</v>
      </c>
      <c r="B1233" s="7">
        <v>41410</v>
      </c>
      <c r="C1233" s="8">
        <f>INT(TEXT('Calendar Tab'!$B1233, "m"))</f>
        <v>5</v>
      </c>
      <c r="D1233" s="8" t="str">
        <f>TEXT('Calendar Tab'!$B1233, "mmm")</f>
        <v>May</v>
      </c>
      <c r="E1233" s="9" t="str">
        <f xml:space="preserve">  "Q" &amp;  ( 1 + QUOTIENT('Calendar Tab'!$C1233-1, 3))</f>
        <v>Q2</v>
      </c>
      <c r="F1233" s="8">
        <f>YEAR('Calendar Tab'!$B1233)</f>
        <v>2013</v>
      </c>
      <c r="G1233" s="8">
        <f>WEEKDAY('Calendar Tab'!$B1233)</f>
        <v>5</v>
      </c>
      <c r="H1233" s="8" t="str">
        <f>TEXT('Calendar Tab'!$B1233, "ddd")</f>
        <v>Thu</v>
      </c>
      <c r="I1233" s="8">
        <f>INT(TEXT('Calendar Tab'!$B1233, "d"))</f>
        <v>16</v>
      </c>
      <c r="J1233" s="8" t="str">
        <f>'Calendar Tab'!$F1233 &amp;"-" &amp;'Calendar Tab'!$E1233</f>
        <v>2013-Q2</v>
      </c>
      <c r="K1233" s="8" t="str">
        <f>'Calendar Tab'!$F1233 &amp; "-" &amp; 'Calendar Tab'!$D1233</f>
        <v>2013-May</v>
      </c>
      <c r="L1233" s="8">
        <f>'Calendar Tab'!$F1233 *100 +'Calendar Tab'!$C1233</f>
        <v>201305</v>
      </c>
    </row>
    <row r="1234" spans="1:12">
      <c r="A1234" s="5">
        <f>'Calendar Tab'!$F1234*10000 + 'Calendar Tab'!$C1234*100 +'Calendar Tab'!$I1234</f>
        <v>20130517</v>
      </c>
      <c r="B1234" s="4">
        <v>41411</v>
      </c>
      <c r="C1234" s="5">
        <f>INT(TEXT('Calendar Tab'!$B1234, "m"))</f>
        <v>5</v>
      </c>
      <c r="D1234" s="5" t="str">
        <f>TEXT('Calendar Tab'!$B1234, "mmm")</f>
        <v>May</v>
      </c>
      <c r="E1234" s="6" t="str">
        <f xml:space="preserve">  "Q" &amp;  ( 1 + QUOTIENT('Calendar Tab'!$C1234-1, 3))</f>
        <v>Q2</v>
      </c>
      <c r="F1234" s="5">
        <f>YEAR('Calendar Tab'!$B1234)</f>
        <v>2013</v>
      </c>
      <c r="G1234" s="5">
        <f>WEEKDAY('Calendar Tab'!$B1234)</f>
        <v>6</v>
      </c>
      <c r="H1234" s="5" t="str">
        <f>TEXT('Calendar Tab'!$B1234, "ddd")</f>
        <v>Fri</v>
      </c>
      <c r="I1234" s="5">
        <f>INT(TEXT('Calendar Tab'!$B1234, "d"))</f>
        <v>17</v>
      </c>
      <c r="J1234" s="5" t="str">
        <f>'Calendar Tab'!$F1234 &amp;"-" &amp;'Calendar Tab'!$E1234</f>
        <v>2013-Q2</v>
      </c>
      <c r="K1234" s="5" t="str">
        <f>'Calendar Tab'!$F1234 &amp; "-" &amp; 'Calendar Tab'!$D1234</f>
        <v>2013-May</v>
      </c>
      <c r="L1234" s="5">
        <f>'Calendar Tab'!$F1234 *100 +'Calendar Tab'!$C1234</f>
        <v>201305</v>
      </c>
    </row>
    <row r="1235" spans="1:12">
      <c r="A1235" s="8">
        <f>'Calendar Tab'!$F1235*10000 + 'Calendar Tab'!$C1235*100 +'Calendar Tab'!$I1235</f>
        <v>20130518</v>
      </c>
      <c r="B1235" s="7">
        <v>41412</v>
      </c>
      <c r="C1235" s="8">
        <f>INT(TEXT('Calendar Tab'!$B1235, "m"))</f>
        <v>5</v>
      </c>
      <c r="D1235" s="8" t="str">
        <f>TEXT('Calendar Tab'!$B1235, "mmm")</f>
        <v>May</v>
      </c>
      <c r="E1235" s="9" t="str">
        <f xml:space="preserve">  "Q" &amp;  ( 1 + QUOTIENT('Calendar Tab'!$C1235-1, 3))</f>
        <v>Q2</v>
      </c>
      <c r="F1235" s="8">
        <f>YEAR('Calendar Tab'!$B1235)</f>
        <v>2013</v>
      </c>
      <c r="G1235" s="8">
        <f>WEEKDAY('Calendar Tab'!$B1235)</f>
        <v>7</v>
      </c>
      <c r="H1235" s="8" t="str">
        <f>TEXT('Calendar Tab'!$B1235, "ddd")</f>
        <v>Sat</v>
      </c>
      <c r="I1235" s="8">
        <f>INT(TEXT('Calendar Tab'!$B1235, "d"))</f>
        <v>18</v>
      </c>
      <c r="J1235" s="8" t="str">
        <f>'Calendar Tab'!$F1235 &amp;"-" &amp;'Calendar Tab'!$E1235</f>
        <v>2013-Q2</v>
      </c>
      <c r="K1235" s="8" t="str">
        <f>'Calendar Tab'!$F1235 &amp; "-" &amp; 'Calendar Tab'!$D1235</f>
        <v>2013-May</v>
      </c>
      <c r="L1235" s="8">
        <f>'Calendar Tab'!$F1235 *100 +'Calendar Tab'!$C1235</f>
        <v>201305</v>
      </c>
    </row>
    <row r="1236" spans="1:12">
      <c r="A1236" s="5">
        <f>'Calendar Tab'!$F1236*10000 + 'Calendar Tab'!$C1236*100 +'Calendar Tab'!$I1236</f>
        <v>20130519</v>
      </c>
      <c r="B1236" s="4">
        <v>41413</v>
      </c>
      <c r="C1236" s="5">
        <f>INT(TEXT('Calendar Tab'!$B1236, "m"))</f>
        <v>5</v>
      </c>
      <c r="D1236" s="5" t="str">
        <f>TEXT('Calendar Tab'!$B1236, "mmm")</f>
        <v>May</v>
      </c>
      <c r="E1236" s="6" t="str">
        <f xml:space="preserve">  "Q" &amp;  ( 1 + QUOTIENT('Calendar Tab'!$C1236-1, 3))</f>
        <v>Q2</v>
      </c>
      <c r="F1236" s="5">
        <f>YEAR('Calendar Tab'!$B1236)</f>
        <v>2013</v>
      </c>
      <c r="G1236" s="5">
        <f>WEEKDAY('Calendar Tab'!$B1236)</f>
        <v>1</v>
      </c>
      <c r="H1236" s="5" t="str">
        <f>TEXT('Calendar Tab'!$B1236, "ddd")</f>
        <v>Sun</v>
      </c>
      <c r="I1236" s="5">
        <f>INT(TEXT('Calendar Tab'!$B1236, "d"))</f>
        <v>19</v>
      </c>
      <c r="J1236" s="5" t="str">
        <f>'Calendar Tab'!$F1236 &amp;"-" &amp;'Calendar Tab'!$E1236</f>
        <v>2013-Q2</v>
      </c>
      <c r="K1236" s="5" t="str">
        <f>'Calendar Tab'!$F1236 &amp; "-" &amp; 'Calendar Tab'!$D1236</f>
        <v>2013-May</v>
      </c>
      <c r="L1236" s="5">
        <f>'Calendar Tab'!$F1236 *100 +'Calendar Tab'!$C1236</f>
        <v>201305</v>
      </c>
    </row>
    <row r="1237" spans="1:12">
      <c r="A1237" s="8">
        <f>'Calendar Tab'!$F1237*10000 + 'Calendar Tab'!$C1237*100 +'Calendar Tab'!$I1237</f>
        <v>20130520</v>
      </c>
      <c r="B1237" s="7">
        <v>41414</v>
      </c>
      <c r="C1237" s="8">
        <f>INT(TEXT('Calendar Tab'!$B1237, "m"))</f>
        <v>5</v>
      </c>
      <c r="D1237" s="8" t="str">
        <f>TEXT('Calendar Tab'!$B1237, "mmm")</f>
        <v>May</v>
      </c>
      <c r="E1237" s="9" t="str">
        <f xml:space="preserve">  "Q" &amp;  ( 1 + QUOTIENT('Calendar Tab'!$C1237-1, 3))</f>
        <v>Q2</v>
      </c>
      <c r="F1237" s="8">
        <f>YEAR('Calendar Tab'!$B1237)</f>
        <v>2013</v>
      </c>
      <c r="G1237" s="8">
        <f>WEEKDAY('Calendar Tab'!$B1237)</f>
        <v>2</v>
      </c>
      <c r="H1237" s="8" t="str">
        <f>TEXT('Calendar Tab'!$B1237, "ddd")</f>
        <v>Mon</v>
      </c>
      <c r="I1237" s="8">
        <f>INT(TEXT('Calendar Tab'!$B1237, "d"))</f>
        <v>20</v>
      </c>
      <c r="J1237" s="8" t="str">
        <f>'Calendar Tab'!$F1237 &amp;"-" &amp;'Calendar Tab'!$E1237</f>
        <v>2013-Q2</v>
      </c>
      <c r="K1237" s="8" t="str">
        <f>'Calendar Tab'!$F1237 &amp; "-" &amp; 'Calendar Tab'!$D1237</f>
        <v>2013-May</v>
      </c>
      <c r="L1237" s="8">
        <f>'Calendar Tab'!$F1237 *100 +'Calendar Tab'!$C1237</f>
        <v>201305</v>
      </c>
    </row>
    <row r="1238" spans="1:12">
      <c r="A1238" s="5">
        <f>'Calendar Tab'!$F1238*10000 + 'Calendar Tab'!$C1238*100 +'Calendar Tab'!$I1238</f>
        <v>20130521</v>
      </c>
      <c r="B1238" s="4">
        <v>41415</v>
      </c>
      <c r="C1238" s="5">
        <f>INT(TEXT('Calendar Tab'!$B1238, "m"))</f>
        <v>5</v>
      </c>
      <c r="D1238" s="5" t="str">
        <f>TEXT('Calendar Tab'!$B1238, "mmm")</f>
        <v>May</v>
      </c>
      <c r="E1238" s="6" t="str">
        <f xml:space="preserve">  "Q" &amp;  ( 1 + QUOTIENT('Calendar Tab'!$C1238-1, 3))</f>
        <v>Q2</v>
      </c>
      <c r="F1238" s="5">
        <f>YEAR('Calendar Tab'!$B1238)</f>
        <v>2013</v>
      </c>
      <c r="G1238" s="5">
        <f>WEEKDAY('Calendar Tab'!$B1238)</f>
        <v>3</v>
      </c>
      <c r="H1238" s="5" t="str">
        <f>TEXT('Calendar Tab'!$B1238, "ddd")</f>
        <v>Tue</v>
      </c>
      <c r="I1238" s="5">
        <f>INT(TEXT('Calendar Tab'!$B1238, "d"))</f>
        <v>21</v>
      </c>
      <c r="J1238" s="5" t="str">
        <f>'Calendar Tab'!$F1238 &amp;"-" &amp;'Calendar Tab'!$E1238</f>
        <v>2013-Q2</v>
      </c>
      <c r="K1238" s="5" t="str">
        <f>'Calendar Tab'!$F1238 &amp; "-" &amp; 'Calendar Tab'!$D1238</f>
        <v>2013-May</v>
      </c>
      <c r="L1238" s="5">
        <f>'Calendar Tab'!$F1238 *100 +'Calendar Tab'!$C1238</f>
        <v>201305</v>
      </c>
    </row>
    <row r="1239" spans="1:12">
      <c r="A1239" s="8">
        <f>'Calendar Tab'!$F1239*10000 + 'Calendar Tab'!$C1239*100 +'Calendar Tab'!$I1239</f>
        <v>20130522</v>
      </c>
      <c r="B1239" s="7">
        <v>41416</v>
      </c>
      <c r="C1239" s="8">
        <f>INT(TEXT('Calendar Tab'!$B1239, "m"))</f>
        <v>5</v>
      </c>
      <c r="D1239" s="8" t="str">
        <f>TEXT('Calendar Tab'!$B1239, "mmm")</f>
        <v>May</v>
      </c>
      <c r="E1239" s="9" t="str">
        <f xml:space="preserve">  "Q" &amp;  ( 1 + QUOTIENT('Calendar Tab'!$C1239-1, 3))</f>
        <v>Q2</v>
      </c>
      <c r="F1239" s="8">
        <f>YEAR('Calendar Tab'!$B1239)</f>
        <v>2013</v>
      </c>
      <c r="G1239" s="8">
        <f>WEEKDAY('Calendar Tab'!$B1239)</f>
        <v>4</v>
      </c>
      <c r="H1239" s="8" t="str">
        <f>TEXT('Calendar Tab'!$B1239, "ddd")</f>
        <v>Wed</v>
      </c>
      <c r="I1239" s="8">
        <f>INT(TEXT('Calendar Tab'!$B1239, "d"))</f>
        <v>22</v>
      </c>
      <c r="J1239" s="8" t="str">
        <f>'Calendar Tab'!$F1239 &amp;"-" &amp;'Calendar Tab'!$E1239</f>
        <v>2013-Q2</v>
      </c>
      <c r="K1239" s="8" t="str">
        <f>'Calendar Tab'!$F1239 &amp; "-" &amp; 'Calendar Tab'!$D1239</f>
        <v>2013-May</v>
      </c>
      <c r="L1239" s="8">
        <f>'Calendar Tab'!$F1239 *100 +'Calendar Tab'!$C1239</f>
        <v>201305</v>
      </c>
    </row>
    <row r="1240" spans="1:12">
      <c r="A1240" s="5">
        <f>'Calendar Tab'!$F1240*10000 + 'Calendar Tab'!$C1240*100 +'Calendar Tab'!$I1240</f>
        <v>20130523</v>
      </c>
      <c r="B1240" s="4">
        <v>41417</v>
      </c>
      <c r="C1240" s="5">
        <f>INT(TEXT('Calendar Tab'!$B1240, "m"))</f>
        <v>5</v>
      </c>
      <c r="D1240" s="5" t="str">
        <f>TEXT('Calendar Tab'!$B1240, "mmm")</f>
        <v>May</v>
      </c>
      <c r="E1240" s="6" t="str">
        <f xml:space="preserve">  "Q" &amp;  ( 1 + QUOTIENT('Calendar Tab'!$C1240-1, 3))</f>
        <v>Q2</v>
      </c>
      <c r="F1240" s="5">
        <f>YEAR('Calendar Tab'!$B1240)</f>
        <v>2013</v>
      </c>
      <c r="G1240" s="5">
        <f>WEEKDAY('Calendar Tab'!$B1240)</f>
        <v>5</v>
      </c>
      <c r="H1240" s="5" t="str">
        <f>TEXT('Calendar Tab'!$B1240, "ddd")</f>
        <v>Thu</v>
      </c>
      <c r="I1240" s="5">
        <f>INT(TEXT('Calendar Tab'!$B1240, "d"))</f>
        <v>23</v>
      </c>
      <c r="J1240" s="5" t="str">
        <f>'Calendar Tab'!$F1240 &amp;"-" &amp;'Calendar Tab'!$E1240</f>
        <v>2013-Q2</v>
      </c>
      <c r="K1240" s="5" t="str">
        <f>'Calendar Tab'!$F1240 &amp; "-" &amp; 'Calendar Tab'!$D1240</f>
        <v>2013-May</v>
      </c>
      <c r="L1240" s="5">
        <f>'Calendar Tab'!$F1240 *100 +'Calendar Tab'!$C1240</f>
        <v>201305</v>
      </c>
    </row>
    <row r="1241" spans="1:12">
      <c r="A1241" s="8">
        <f>'Calendar Tab'!$F1241*10000 + 'Calendar Tab'!$C1241*100 +'Calendar Tab'!$I1241</f>
        <v>20130524</v>
      </c>
      <c r="B1241" s="7">
        <v>41418</v>
      </c>
      <c r="C1241" s="8">
        <f>INT(TEXT('Calendar Tab'!$B1241, "m"))</f>
        <v>5</v>
      </c>
      <c r="D1241" s="8" t="str">
        <f>TEXT('Calendar Tab'!$B1241, "mmm")</f>
        <v>May</v>
      </c>
      <c r="E1241" s="9" t="str">
        <f xml:space="preserve">  "Q" &amp;  ( 1 + QUOTIENT('Calendar Tab'!$C1241-1, 3))</f>
        <v>Q2</v>
      </c>
      <c r="F1241" s="8">
        <f>YEAR('Calendar Tab'!$B1241)</f>
        <v>2013</v>
      </c>
      <c r="G1241" s="8">
        <f>WEEKDAY('Calendar Tab'!$B1241)</f>
        <v>6</v>
      </c>
      <c r="H1241" s="8" t="str">
        <f>TEXT('Calendar Tab'!$B1241, "ddd")</f>
        <v>Fri</v>
      </c>
      <c r="I1241" s="8">
        <f>INT(TEXT('Calendar Tab'!$B1241, "d"))</f>
        <v>24</v>
      </c>
      <c r="J1241" s="8" t="str">
        <f>'Calendar Tab'!$F1241 &amp;"-" &amp;'Calendar Tab'!$E1241</f>
        <v>2013-Q2</v>
      </c>
      <c r="K1241" s="8" t="str">
        <f>'Calendar Tab'!$F1241 &amp; "-" &amp; 'Calendar Tab'!$D1241</f>
        <v>2013-May</v>
      </c>
      <c r="L1241" s="8">
        <f>'Calendar Tab'!$F1241 *100 +'Calendar Tab'!$C1241</f>
        <v>201305</v>
      </c>
    </row>
    <row r="1242" spans="1:12">
      <c r="A1242" s="5">
        <f>'Calendar Tab'!$F1242*10000 + 'Calendar Tab'!$C1242*100 +'Calendar Tab'!$I1242</f>
        <v>20130525</v>
      </c>
      <c r="B1242" s="4">
        <v>41419</v>
      </c>
      <c r="C1242" s="5">
        <f>INT(TEXT('Calendar Tab'!$B1242, "m"))</f>
        <v>5</v>
      </c>
      <c r="D1242" s="5" t="str">
        <f>TEXT('Calendar Tab'!$B1242, "mmm")</f>
        <v>May</v>
      </c>
      <c r="E1242" s="6" t="str">
        <f xml:space="preserve">  "Q" &amp;  ( 1 + QUOTIENT('Calendar Tab'!$C1242-1, 3))</f>
        <v>Q2</v>
      </c>
      <c r="F1242" s="5">
        <f>YEAR('Calendar Tab'!$B1242)</f>
        <v>2013</v>
      </c>
      <c r="G1242" s="5">
        <f>WEEKDAY('Calendar Tab'!$B1242)</f>
        <v>7</v>
      </c>
      <c r="H1242" s="5" t="str">
        <f>TEXT('Calendar Tab'!$B1242, "ddd")</f>
        <v>Sat</v>
      </c>
      <c r="I1242" s="5">
        <f>INT(TEXT('Calendar Tab'!$B1242, "d"))</f>
        <v>25</v>
      </c>
      <c r="J1242" s="5" t="str">
        <f>'Calendar Tab'!$F1242 &amp;"-" &amp;'Calendar Tab'!$E1242</f>
        <v>2013-Q2</v>
      </c>
      <c r="K1242" s="5" t="str">
        <f>'Calendar Tab'!$F1242 &amp; "-" &amp; 'Calendar Tab'!$D1242</f>
        <v>2013-May</v>
      </c>
      <c r="L1242" s="5">
        <f>'Calendar Tab'!$F1242 *100 +'Calendar Tab'!$C1242</f>
        <v>201305</v>
      </c>
    </row>
    <row r="1243" spans="1:12">
      <c r="A1243" s="8">
        <f>'Calendar Tab'!$F1243*10000 + 'Calendar Tab'!$C1243*100 +'Calendar Tab'!$I1243</f>
        <v>20130526</v>
      </c>
      <c r="B1243" s="7">
        <v>41420</v>
      </c>
      <c r="C1243" s="8">
        <f>INT(TEXT('Calendar Tab'!$B1243, "m"))</f>
        <v>5</v>
      </c>
      <c r="D1243" s="8" t="str">
        <f>TEXT('Calendar Tab'!$B1243, "mmm")</f>
        <v>May</v>
      </c>
      <c r="E1243" s="9" t="str">
        <f xml:space="preserve">  "Q" &amp;  ( 1 + QUOTIENT('Calendar Tab'!$C1243-1, 3))</f>
        <v>Q2</v>
      </c>
      <c r="F1243" s="8">
        <f>YEAR('Calendar Tab'!$B1243)</f>
        <v>2013</v>
      </c>
      <c r="G1243" s="8">
        <f>WEEKDAY('Calendar Tab'!$B1243)</f>
        <v>1</v>
      </c>
      <c r="H1243" s="8" t="str">
        <f>TEXT('Calendar Tab'!$B1243, "ddd")</f>
        <v>Sun</v>
      </c>
      <c r="I1243" s="8">
        <f>INT(TEXT('Calendar Tab'!$B1243, "d"))</f>
        <v>26</v>
      </c>
      <c r="J1243" s="8" t="str">
        <f>'Calendar Tab'!$F1243 &amp;"-" &amp;'Calendar Tab'!$E1243</f>
        <v>2013-Q2</v>
      </c>
      <c r="K1243" s="8" t="str">
        <f>'Calendar Tab'!$F1243 &amp; "-" &amp; 'Calendar Tab'!$D1243</f>
        <v>2013-May</v>
      </c>
      <c r="L1243" s="8">
        <f>'Calendar Tab'!$F1243 *100 +'Calendar Tab'!$C1243</f>
        <v>201305</v>
      </c>
    </row>
    <row r="1244" spans="1:12">
      <c r="A1244" s="5">
        <f>'Calendar Tab'!$F1244*10000 + 'Calendar Tab'!$C1244*100 +'Calendar Tab'!$I1244</f>
        <v>20130527</v>
      </c>
      <c r="B1244" s="4">
        <v>41421</v>
      </c>
      <c r="C1244" s="5">
        <f>INT(TEXT('Calendar Tab'!$B1244, "m"))</f>
        <v>5</v>
      </c>
      <c r="D1244" s="5" t="str">
        <f>TEXT('Calendar Tab'!$B1244, "mmm")</f>
        <v>May</v>
      </c>
      <c r="E1244" s="6" t="str">
        <f xml:space="preserve">  "Q" &amp;  ( 1 + QUOTIENT('Calendar Tab'!$C1244-1, 3))</f>
        <v>Q2</v>
      </c>
      <c r="F1244" s="5">
        <f>YEAR('Calendar Tab'!$B1244)</f>
        <v>2013</v>
      </c>
      <c r="G1244" s="5">
        <f>WEEKDAY('Calendar Tab'!$B1244)</f>
        <v>2</v>
      </c>
      <c r="H1244" s="5" t="str">
        <f>TEXT('Calendar Tab'!$B1244, "ddd")</f>
        <v>Mon</v>
      </c>
      <c r="I1244" s="5">
        <f>INT(TEXT('Calendar Tab'!$B1244, "d"))</f>
        <v>27</v>
      </c>
      <c r="J1244" s="5" t="str">
        <f>'Calendar Tab'!$F1244 &amp;"-" &amp;'Calendar Tab'!$E1244</f>
        <v>2013-Q2</v>
      </c>
      <c r="K1244" s="5" t="str">
        <f>'Calendar Tab'!$F1244 &amp; "-" &amp; 'Calendar Tab'!$D1244</f>
        <v>2013-May</v>
      </c>
      <c r="L1244" s="5">
        <f>'Calendar Tab'!$F1244 *100 +'Calendar Tab'!$C1244</f>
        <v>201305</v>
      </c>
    </row>
    <row r="1245" spans="1:12">
      <c r="A1245" s="8">
        <f>'Calendar Tab'!$F1245*10000 + 'Calendar Tab'!$C1245*100 +'Calendar Tab'!$I1245</f>
        <v>20130528</v>
      </c>
      <c r="B1245" s="7">
        <v>41422</v>
      </c>
      <c r="C1245" s="8">
        <f>INT(TEXT('Calendar Tab'!$B1245, "m"))</f>
        <v>5</v>
      </c>
      <c r="D1245" s="8" t="str">
        <f>TEXT('Calendar Tab'!$B1245, "mmm")</f>
        <v>May</v>
      </c>
      <c r="E1245" s="9" t="str">
        <f xml:space="preserve">  "Q" &amp;  ( 1 + QUOTIENT('Calendar Tab'!$C1245-1, 3))</f>
        <v>Q2</v>
      </c>
      <c r="F1245" s="8">
        <f>YEAR('Calendar Tab'!$B1245)</f>
        <v>2013</v>
      </c>
      <c r="G1245" s="8">
        <f>WEEKDAY('Calendar Tab'!$B1245)</f>
        <v>3</v>
      </c>
      <c r="H1245" s="8" t="str">
        <f>TEXT('Calendar Tab'!$B1245, "ddd")</f>
        <v>Tue</v>
      </c>
      <c r="I1245" s="8">
        <f>INT(TEXT('Calendar Tab'!$B1245, "d"))</f>
        <v>28</v>
      </c>
      <c r="J1245" s="8" t="str">
        <f>'Calendar Tab'!$F1245 &amp;"-" &amp;'Calendar Tab'!$E1245</f>
        <v>2013-Q2</v>
      </c>
      <c r="K1245" s="8" t="str">
        <f>'Calendar Tab'!$F1245 &amp; "-" &amp; 'Calendar Tab'!$D1245</f>
        <v>2013-May</v>
      </c>
      <c r="L1245" s="8">
        <f>'Calendar Tab'!$F1245 *100 +'Calendar Tab'!$C1245</f>
        <v>201305</v>
      </c>
    </row>
    <row r="1246" spans="1:12">
      <c r="A1246" s="5">
        <f>'Calendar Tab'!$F1246*10000 + 'Calendar Tab'!$C1246*100 +'Calendar Tab'!$I1246</f>
        <v>20130529</v>
      </c>
      <c r="B1246" s="4">
        <v>41423</v>
      </c>
      <c r="C1246" s="5">
        <f>INT(TEXT('Calendar Tab'!$B1246, "m"))</f>
        <v>5</v>
      </c>
      <c r="D1246" s="5" t="str">
        <f>TEXT('Calendar Tab'!$B1246, "mmm")</f>
        <v>May</v>
      </c>
      <c r="E1246" s="6" t="str">
        <f xml:space="preserve">  "Q" &amp;  ( 1 + QUOTIENT('Calendar Tab'!$C1246-1, 3))</f>
        <v>Q2</v>
      </c>
      <c r="F1246" s="5">
        <f>YEAR('Calendar Tab'!$B1246)</f>
        <v>2013</v>
      </c>
      <c r="G1246" s="5">
        <f>WEEKDAY('Calendar Tab'!$B1246)</f>
        <v>4</v>
      </c>
      <c r="H1246" s="5" t="str">
        <f>TEXT('Calendar Tab'!$B1246, "ddd")</f>
        <v>Wed</v>
      </c>
      <c r="I1246" s="5">
        <f>INT(TEXT('Calendar Tab'!$B1246, "d"))</f>
        <v>29</v>
      </c>
      <c r="J1246" s="5" t="str">
        <f>'Calendar Tab'!$F1246 &amp;"-" &amp;'Calendar Tab'!$E1246</f>
        <v>2013-Q2</v>
      </c>
      <c r="K1246" s="5" t="str">
        <f>'Calendar Tab'!$F1246 &amp; "-" &amp; 'Calendar Tab'!$D1246</f>
        <v>2013-May</v>
      </c>
      <c r="L1246" s="5">
        <f>'Calendar Tab'!$F1246 *100 +'Calendar Tab'!$C1246</f>
        <v>201305</v>
      </c>
    </row>
    <row r="1247" spans="1:12">
      <c r="A1247" s="8">
        <f>'Calendar Tab'!$F1247*10000 + 'Calendar Tab'!$C1247*100 +'Calendar Tab'!$I1247</f>
        <v>20130530</v>
      </c>
      <c r="B1247" s="7">
        <v>41424</v>
      </c>
      <c r="C1247" s="8">
        <f>INT(TEXT('Calendar Tab'!$B1247, "m"))</f>
        <v>5</v>
      </c>
      <c r="D1247" s="8" t="str">
        <f>TEXT('Calendar Tab'!$B1247, "mmm")</f>
        <v>May</v>
      </c>
      <c r="E1247" s="9" t="str">
        <f xml:space="preserve">  "Q" &amp;  ( 1 + QUOTIENT('Calendar Tab'!$C1247-1, 3))</f>
        <v>Q2</v>
      </c>
      <c r="F1247" s="8">
        <f>YEAR('Calendar Tab'!$B1247)</f>
        <v>2013</v>
      </c>
      <c r="G1247" s="8">
        <f>WEEKDAY('Calendar Tab'!$B1247)</f>
        <v>5</v>
      </c>
      <c r="H1247" s="8" t="str">
        <f>TEXT('Calendar Tab'!$B1247, "ddd")</f>
        <v>Thu</v>
      </c>
      <c r="I1247" s="8">
        <f>INT(TEXT('Calendar Tab'!$B1247, "d"))</f>
        <v>30</v>
      </c>
      <c r="J1247" s="8" t="str">
        <f>'Calendar Tab'!$F1247 &amp;"-" &amp;'Calendar Tab'!$E1247</f>
        <v>2013-Q2</v>
      </c>
      <c r="K1247" s="8" t="str">
        <f>'Calendar Tab'!$F1247 &amp; "-" &amp; 'Calendar Tab'!$D1247</f>
        <v>2013-May</v>
      </c>
      <c r="L1247" s="8">
        <f>'Calendar Tab'!$F1247 *100 +'Calendar Tab'!$C1247</f>
        <v>201305</v>
      </c>
    </row>
    <row r="1248" spans="1:12">
      <c r="A1248" s="5">
        <f>'Calendar Tab'!$F1248*10000 + 'Calendar Tab'!$C1248*100 +'Calendar Tab'!$I1248</f>
        <v>20130531</v>
      </c>
      <c r="B1248" s="4">
        <v>41425</v>
      </c>
      <c r="C1248" s="5">
        <f>INT(TEXT('Calendar Tab'!$B1248, "m"))</f>
        <v>5</v>
      </c>
      <c r="D1248" s="5" t="str">
        <f>TEXT('Calendar Tab'!$B1248, "mmm")</f>
        <v>May</v>
      </c>
      <c r="E1248" s="6" t="str">
        <f xml:space="preserve">  "Q" &amp;  ( 1 + QUOTIENT('Calendar Tab'!$C1248-1, 3))</f>
        <v>Q2</v>
      </c>
      <c r="F1248" s="5">
        <f>YEAR('Calendar Tab'!$B1248)</f>
        <v>2013</v>
      </c>
      <c r="G1248" s="5">
        <f>WEEKDAY('Calendar Tab'!$B1248)</f>
        <v>6</v>
      </c>
      <c r="H1248" s="5" t="str">
        <f>TEXT('Calendar Tab'!$B1248, "ddd")</f>
        <v>Fri</v>
      </c>
      <c r="I1248" s="5">
        <f>INT(TEXT('Calendar Tab'!$B1248, "d"))</f>
        <v>31</v>
      </c>
      <c r="J1248" s="5" t="str">
        <f>'Calendar Tab'!$F1248 &amp;"-" &amp;'Calendar Tab'!$E1248</f>
        <v>2013-Q2</v>
      </c>
      <c r="K1248" s="5" t="str">
        <f>'Calendar Tab'!$F1248 &amp; "-" &amp; 'Calendar Tab'!$D1248</f>
        <v>2013-May</v>
      </c>
      <c r="L1248" s="5">
        <f>'Calendar Tab'!$F1248 *100 +'Calendar Tab'!$C1248</f>
        <v>201305</v>
      </c>
    </row>
    <row r="1249" spans="1:12">
      <c r="A1249" s="8">
        <f>'Calendar Tab'!$F1249*10000 + 'Calendar Tab'!$C1249*100 +'Calendar Tab'!$I1249</f>
        <v>20130601</v>
      </c>
      <c r="B1249" s="7">
        <v>41426</v>
      </c>
      <c r="C1249" s="8">
        <f>INT(TEXT('Calendar Tab'!$B1249, "m"))</f>
        <v>6</v>
      </c>
      <c r="D1249" s="8" t="str">
        <f>TEXT('Calendar Tab'!$B1249, "mmm")</f>
        <v>Jun</v>
      </c>
      <c r="E1249" s="9" t="str">
        <f xml:space="preserve">  "Q" &amp;  ( 1 + QUOTIENT('Calendar Tab'!$C1249-1, 3))</f>
        <v>Q2</v>
      </c>
      <c r="F1249" s="8">
        <f>YEAR('Calendar Tab'!$B1249)</f>
        <v>2013</v>
      </c>
      <c r="G1249" s="8">
        <f>WEEKDAY('Calendar Tab'!$B1249)</f>
        <v>7</v>
      </c>
      <c r="H1249" s="8" t="str">
        <f>TEXT('Calendar Tab'!$B1249, "ddd")</f>
        <v>Sat</v>
      </c>
      <c r="I1249" s="8">
        <f>INT(TEXT('Calendar Tab'!$B1249, "d"))</f>
        <v>1</v>
      </c>
      <c r="J1249" s="8" t="str">
        <f>'Calendar Tab'!$F1249 &amp;"-" &amp;'Calendar Tab'!$E1249</f>
        <v>2013-Q2</v>
      </c>
      <c r="K1249" s="8" t="str">
        <f>'Calendar Tab'!$F1249 &amp; "-" &amp; 'Calendar Tab'!$D1249</f>
        <v>2013-Jun</v>
      </c>
      <c r="L1249" s="8">
        <f>'Calendar Tab'!$F1249 *100 +'Calendar Tab'!$C1249</f>
        <v>201306</v>
      </c>
    </row>
    <row r="1250" spans="1:12">
      <c r="A1250" s="5">
        <f>'Calendar Tab'!$F1250*10000 + 'Calendar Tab'!$C1250*100 +'Calendar Tab'!$I1250</f>
        <v>20130602</v>
      </c>
      <c r="B1250" s="4">
        <v>41427</v>
      </c>
      <c r="C1250" s="5">
        <f>INT(TEXT('Calendar Tab'!$B1250, "m"))</f>
        <v>6</v>
      </c>
      <c r="D1250" s="5" t="str">
        <f>TEXT('Calendar Tab'!$B1250, "mmm")</f>
        <v>Jun</v>
      </c>
      <c r="E1250" s="6" t="str">
        <f xml:space="preserve">  "Q" &amp;  ( 1 + QUOTIENT('Calendar Tab'!$C1250-1, 3))</f>
        <v>Q2</v>
      </c>
      <c r="F1250" s="5">
        <f>YEAR('Calendar Tab'!$B1250)</f>
        <v>2013</v>
      </c>
      <c r="G1250" s="5">
        <f>WEEKDAY('Calendar Tab'!$B1250)</f>
        <v>1</v>
      </c>
      <c r="H1250" s="5" t="str">
        <f>TEXT('Calendar Tab'!$B1250, "ddd")</f>
        <v>Sun</v>
      </c>
      <c r="I1250" s="5">
        <f>INT(TEXT('Calendar Tab'!$B1250, "d"))</f>
        <v>2</v>
      </c>
      <c r="J1250" s="5" t="str">
        <f>'Calendar Tab'!$F1250 &amp;"-" &amp;'Calendar Tab'!$E1250</f>
        <v>2013-Q2</v>
      </c>
      <c r="K1250" s="5" t="str">
        <f>'Calendar Tab'!$F1250 &amp; "-" &amp; 'Calendar Tab'!$D1250</f>
        <v>2013-Jun</v>
      </c>
      <c r="L1250" s="5">
        <f>'Calendar Tab'!$F1250 *100 +'Calendar Tab'!$C1250</f>
        <v>201306</v>
      </c>
    </row>
    <row r="1251" spans="1:12">
      <c r="A1251" s="8">
        <f>'Calendar Tab'!$F1251*10000 + 'Calendar Tab'!$C1251*100 +'Calendar Tab'!$I1251</f>
        <v>20130603</v>
      </c>
      <c r="B1251" s="7">
        <v>41428</v>
      </c>
      <c r="C1251" s="8">
        <f>INT(TEXT('Calendar Tab'!$B1251, "m"))</f>
        <v>6</v>
      </c>
      <c r="D1251" s="8" t="str">
        <f>TEXT('Calendar Tab'!$B1251, "mmm")</f>
        <v>Jun</v>
      </c>
      <c r="E1251" s="9" t="str">
        <f xml:space="preserve">  "Q" &amp;  ( 1 + QUOTIENT('Calendar Tab'!$C1251-1, 3))</f>
        <v>Q2</v>
      </c>
      <c r="F1251" s="8">
        <f>YEAR('Calendar Tab'!$B1251)</f>
        <v>2013</v>
      </c>
      <c r="G1251" s="8">
        <f>WEEKDAY('Calendar Tab'!$B1251)</f>
        <v>2</v>
      </c>
      <c r="H1251" s="8" t="str">
        <f>TEXT('Calendar Tab'!$B1251, "ddd")</f>
        <v>Mon</v>
      </c>
      <c r="I1251" s="8">
        <f>INT(TEXT('Calendar Tab'!$B1251, "d"))</f>
        <v>3</v>
      </c>
      <c r="J1251" s="8" t="str">
        <f>'Calendar Tab'!$F1251 &amp;"-" &amp;'Calendar Tab'!$E1251</f>
        <v>2013-Q2</v>
      </c>
      <c r="K1251" s="8" t="str">
        <f>'Calendar Tab'!$F1251 &amp; "-" &amp; 'Calendar Tab'!$D1251</f>
        <v>2013-Jun</v>
      </c>
      <c r="L1251" s="8">
        <f>'Calendar Tab'!$F1251 *100 +'Calendar Tab'!$C1251</f>
        <v>201306</v>
      </c>
    </row>
    <row r="1252" spans="1:12">
      <c r="A1252" s="5">
        <f>'Calendar Tab'!$F1252*10000 + 'Calendar Tab'!$C1252*100 +'Calendar Tab'!$I1252</f>
        <v>20130604</v>
      </c>
      <c r="B1252" s="4">
        <v>41429</v>
      </c>
      <c r="C1252" s="5">
        <f>INT(TEXT('Calendar Tab'!$B1252, "m"))</f>
        <v>6</v>
      </c>
      <c r="D1252" s="5" t="str">
        <f>TEXT('Calendar Tab'!$B1252, "mmm")</f>
        <v>Jun</v>
      </c>
      <c r="E1252" s="6" t="str">
        <f xml:space="preserve">  "Q" &amp;  ( 1 + QUOTIENT('Calendar Tab'!$C1252-1, 3))</f>
        <v>Q2</v>
      </c>
      <c r="F1252" s="5">
        <f>YEAR('Calendar Tab'!$B1252)</f>
        <v>2013</v>
      </c>
      <c r="G1252" s="5">
        <f>WEEKDAY('Calendar Tab'!$B1252)</f>
        <v>3</v>
      </c>
      <c r="H1252" s="5" t="str">
        <f>TEXT('Calendar Tab'!$B1252, "ddd")</f>
        <v>Tue</v>
      </c>
      <c r="I1252" s="5">
        <f>INT(TEXT('Calendar Tab'!$B1252, "d"))</f>
        <v>4</v>
      </c>
      <c r="J1252" s="5" t="str">
        <f>'Calendar Tab'!$F1252 &amp;"-" &amp;'Calendar Tab'!$E1252</f>
        <v>2013-Q2</v>
      </c>
      <c r="K1252" s="5" t="str">
        <f>'Calendar Tab'!$F1252 &amp; "-" &amp; 'Calendar Tab'!$D1252</f>
        <v>2013-Jun</v>
      </c>
      <c r="L1252" s="5">
        <f>'Calendar Tab'!$F1252 *100 +'Calendar Tab'!$C1252</f>
        <v>201306</v>
      </c>
    </row>
    <row r="1253" spans="1:12">
      <c r="A1253" s="8">
        <f>'Calendar Tab'!$F1253*10000 + 'Calendar Tab'!$C1253*100 +'Calendar Tab'!$I1253</f>
        <v>20130605</v>
      </c>
      <c r="B1253" s="7">
        <v>41430</v>
      </c>
      <c r="C1253" s="8">
        <f>INT(TEXT('Calendar Tab'!$B1253, "m"))</f>
        <v>6</v>
      </c>
      <c r="D1253" s="8" t="str">
        <f>TEXT('Calendar Tab'!$B1253, "mmm")</f>
        <v>Jun</v>
      </c>
      <c r="E1253" s="9" t="str">
        <f xml:space="preserve">  "Q" &amp;  ( 1 + QUOTIENT('Calendar Tab'!$C1253-1, 3))</f>
        <v>Q2</v>
      </c>
      <c r="F1253" s="8">
        <f>YEAR('Calendar Tab'!$B1253)</f>
        <v>2013</v>
      </c>
      <c r="G1253" s="8">
        <f>WEEKDAY('Calendar Tab'!$B1253)</f>
        <v>4</v>
      </c>
      <c r="H1253" s="8" t="str">
        <f>TEXT('Calendar Tab'!$B1253, "ddd")</f>
        <v>Wed</v>
      </c>
      <c r="I1253" s="8">
        <f>INT(TEXT('Calendar Tab'!$B1253, "d"))</f>
        <v>5</v>
      </c>
      <c r="J1253" s="8" t="str">
        <f>'Calendar Tab'!$F1253 &amp;"-" &amp;'Calendar Tab'!$E1253</f>
        <v>2013-Q2</v>
      </c>
      <c r="K1253" s="8" t="str">
        <f>'Calendar Tab'!$F1253 &amp; "-" &amp; 'Calendar Tab'!$D1253</f>
        <v>2013-Jun</v>
      </c>
      <c r="L1253" s="8">
        <f>'Calendar Tab'!$F1253 *100 +'Calendar Tab'!$C1253</f>
        <v>201306</v>
      </c>
    </row>
    <row r="1254" spans="1:12">
      <c r="A1254" s="5">
        <f>'Calendar Tab'!$F1254*10000 + 'Calendar Tab'!$C1254*100 +'Calendar Tab'!$I1254</f>
        <v>20130606</v>
      </c>
      <c r="B1254" s="4">
        <v>41431</v>
      </c>
      <c r="C1254" s="5">
        <f>INT(TEXT('Calendar Tab'!$B1254, "m"))</f>
        <v>6</v>
      </c>
      <c r="D1254" s="5" t="str">
        <f>TEXT('Calendar Tab'!$B1254, "mmm")</f>
        <v>Jun</v>
      </c>
      <c r="E1254" s="6" t="str">
        <f xml:space="preserve">  "Q" &amp;  ( 1 + QUOTIENT('Calendar Tab'!$C1254-1, 3))</f>
        <v>Q2</v>
      </c>
      <c r="F1254" s="5">
        <f>YEAR('Calendar Tab'!$B1254)</f>
        <v>2013</v>
      </c>
      <c r="G1254" s="5">
        <f>WEEKDAY('Calendar Tab'!$B1254)</f>
        <v>5</v>
      </c>
      <c r="H1254" s="5" t="str">
        <f>TEXT('Calendar Tab'!$B1254, "ddd")</f>
        <v>Thu</v>
      </c>
      <c r="I1254" s="5">
        <f>INT(TEXT('Calendar Tab'!$B1254, "d"))</f>
        <v>6</v>
      </c>
      <c r="J1254" s="5" t="str">
        <f>'Calendar Tab'!$F1254 &amp;"-" &amp;'Calendar Tab'!$E1254</f>
        <v>2013-Q2</v>
      </c>
      <c r="K1254" s="5" t="str">
        <f>'Calendar Tab'!$F1254 &amp; "-" &amp; 'Calendar Tab'!$D1254</f>
        <v>2013-Jun</v>
      </c>
      <c r="L1254" s="5">
        <f>'Calendar Tab'!$F1254 *100 +'Calendar Tab'!$C1254</f>
        <v>201306</v>
      </c>
    </row>
    <row r="1255" spans="1:12">
      <c r="A1255" s="8">
        <f>'Calendar Tab'!$F1255*10000 + 'Calendar Tab'!$C1255*100 +'Calendar Tab'!$I1255</f>
        <v>20130607</v>
      </c>
      <c r="B1255" s="7">
        <v>41432</v>
      </c>
      <c r="C1255" s="8">
        <f>INT(TEXT('Calendar Tab'!$B1255, "m"))</f>
        <v>6</v>
      </c>
      <c r="D1255" s="8" t="str">
        <f>TEXT('Calendar Tab'!$B1255, "mmm")</f>
        <v>Jun</v>
      </c>
      <c r="E1255" s="9" t="str">
        <f xml:space="preserve">  "Q" &amp;  ( 1 + QUOTIENT('Calendar Tab'!$C1255-1, 3))</f>
        <v>Q2</v>
      </c>
      <c r="F1255" s="8">
        <f>YEAR('Calendar Tab'!$B1255)</f>
        <v>2013</v>
      </c>
      <c r="G1255" s="8">
        <f>WEEKDAY('Calendar Tab'!$B1255)</f>
        <v>6</v>
      </c>
      <c r="H1255" s="8" t="str">
        <f>TEXT('Calendar Tab'!$B1255, "ddd")</f>
        <v>Fri</v>
      </c>
      <c r="I1255" s="8">
        <f>INT(TEXT('Calendar Tab'!$B1255, "d"))</f>
        <v>7</v>
      </c>
      <c r="J1255" s="8" t="str">
        <f>'Calendar Tab'!$F1255 &amp;"-" &amp;'Calendar Tab'!$E1255</f>
        <v>2013-Q2</v>
      </c>
      <c r="K1255" s="8" t="str">
        <f>'Calendar Tab'!$F1255 &amp; "-" &amp; 'Calendar Tab'!$D1255</f>
        <v>2013-Jun</v>
      </c>
      <c r="L1255" s="8">
        <f>'Calendar Tab'!$F1255 *100 +'Calendar Tab'!$C1255</f>
        <v>201306</v>
      </c>
    </row>
    <row r="1256" spans="1:12">
      <c r="A1256" s="5">
        <f>'Calendar Tab'!$F1256*10000 + 'Calendar Tab'!$C1256*100 +'Calendar Tab'!$I1256</f>
        <v>20130608</v>
      </c>
      <c r="B1256" s="4">
        <v>41433</v>
      </c>
      <c r="C1256" s="5">
        <f>INT(TEXT('Calendar Tab'!$B1256, "m"))</f>
        <v>6</v>
      </c>
      <c r="D1256" s="5" t="str">
        <f>TEXT('Calendar Tab'!$B1256, "mmm")</f>
        <v>Jun</v>
      </c>
      <c r="E1256" s="6" t="str">
        <f xml:space="preserve">  "Q" &amp;  ( 1 + QUOTIENT('Calendar Tab'!$C1256-1, 3))</f>
        <v>Q2</v>
      </c>
      <c r="F1256" s="5">
        <f>YEAR('Calendar Tab'!$B1256)</f>
        <v>2013</v>
      </c>
      <c r="G1256" s="5">
        <f>WEEKDAY('Calendar Tab'!$B1256)</f>
        <v>7</v>
      </c>
      <c r="H1256" s="5" t="str">
        <f>TEXT('Calendar Tab'!$B1256, "ddd")</f>
        <v>Sat</v>
      </c>
      <c r="I1256" s="5">
        <f>INT(TEXT('Calendar Tab'!$B1256, "d"))</f>
        <v>8</v>
      </c>
      <c r="J1256" s="5" t="str">
        <f>'Calendar Tab'!$F1256 &amp;"-" &amp;'Calendar Tab'!$E1256</f>
        <v>2013-Q2</v>
      </c>
      <c r="K1256" s="5" t="str">
        <f>'Calendar Tab'!$F1256 &amp; "-" &amp; 'Calendar Tab'!$D1256</f>
        <v>2013-Jun</v>
      </c>
      <c r="L1256" s="5">
        <f>'Calendar Tab'!$F1256 *100 +'Calendar Tab'!$C1256</f>
        <v>201306</v>
      </c>
    </row>
    <row r="1257" spans="1:12">
      <c r="A1257" s="8">
        <f>'Calendar Tab'!$F1257*10000 + 'Calendar Tab'!$C1257*100 +'Calendar Tab'!$I1257</f>
        <v>20130609</v>
      </c>
      <c r="B1257" s="7">
        <v>41434</v>
      </c>
      <c r="C1257" s="8">
        <f>INT(TEXT('Calendar Tab'!$B1257, "m"))</f>
        <v>6</v>
      </c>
      <c r="D1257" s="8" t="str">
        <f>TEXT('Calendar Tab'!$B1257, "mmm")</f>
        <v>Jun</v>
      </c>
      <c r="E1257" s="9" t="str">
        <f xml:space="preserve">  "Q" &amp;  ( 1 + QUOTIENT('Calendar Tab'!$C1257-1, 3))</f>
        <v>Q2</v>
      </c>
      <c r="F1257" s="8">
        <f>YEAR('Calendar Tab'!$B1257)</f>
        <v>2013</v>
      </c>
      <c r="G1257" s="8">
        <f>WEEKDAY('Calendar Tab'!$B1257)</f>
        <v>1</v>
      </c>
      <c r="H1257" s="8" t="str">
        <f>TEXT('Calendar Tab'!$B1257, "ddd")</f>
        <v>Sun</v>
      </c>
      <c r="I1257" s="8">
        <f>INT(TEXT('Calendar Tab'!$B1257, "d"))</f>
        <v>9</v>
      </c>
      <c r="J1257" s="8" t="str">
        <f>'Calendar Tab'!$F1257 &amp;"-" &amp;'Calendar Tab'!$E1257</f>
        <v>2013-Q2</v>
      </c>
      <c r="K1257" s="8" t="str">
        <f>'Calendar Tab'!$F1257 &amp; "-" &amp; 'Calendar Tab'!$D1257</f>
        <v>2013-Jun</v>
      </c>
      <c r="L1257" s="8">
        <f>'Calendar Tab'!$F1257 *100 +'Calendar Tab'!$C1257</f>
        <v>201306</v>
      </c>
    </row>
    <row r="1258" spans="1:12">
      <c r="A1258" s="5">
        <f>'Calendar Tab'!$F1258*10000 + 'Calendar Tab'!$C1258*100 +'Calendar Tab'!$I1258</f>
        <v>20130610</v>
      </c>
      <c r="B1258" s="4">
        <v>41435</v>
      </c>
      <c r="C1258" s="5">
        <f>INT(TEXT('Calendar Tab'!$B1258, "m"))</f>
        <v>6</v>
      </c>
      <c r="D1258" s="5" t="str">
        <f>TEXT('Calendar Tab'!$B1258, "mmm")</f>
        <v>Jun</v>
      </c>
      <c r="E1258" s="6" t="str">
        <f xml:space="preserve">  "Q" &amp;  ( 1 + QUOTIENT('Calendar Tab'!$C1258-1, 3))</f>
        <v>Q2</v>
      </c>
      <c r="F1258" s="5">
        <f>YEAR('Calendar Tab'!$B1258)</f>
        <v>2013</v>
      </c>
      <c r="G1258" s="5">
        <f>WEEKDAY('Calendar Tab'!$B1258)</f>
        <v>2</v>
      </c>
      <c r="H1258" s="5" t="str">
        <f>TEXT('Calendar Tab'!$B1258, "ddd")</f>
        <v>Mon</v>
      </c>
      <c r="I1258" s="5">
        <f>INT(TEXT('Calendar Tab'!$B1258, "d"))</f>
        <v>10</v>
      </c>
      <c r="J1258" s="5" t="str">
        <f>'Calendar Tab'!$F1258 &amp;"-" &amp;'Calendar Tab'!$E1258</f>
        <v>2013-Q2</v>
      </c>
      <c r="K1258" s="5" t="str">
        <f>'Calendar Tab'!$F1258 &amp; "-" &amp; 'Calendar Tab'!$D1258</f>
        <v>2013-Jun</v>
      </c>
      <c r="L1258" s="5">
        <f>'Calendar Tab'!$F1258 *100 +'Calendar Tab'!$C1258</f>
        <v>201306</v>
      </c>
    </row>
    <row r="1259" spans="1:12">
      <c r="A1259" s="8">
        <f>'Calendar Tab'!$F1259*10000 + 'Calendar Tab'!$C1259*100 +'Calendar Tab'!$I1259</f>
        <v>20130611</v>
      </c>
      <c r="B1259" s="7">
        <v>41436</v>
      </c>
      <c r="C1259" s="8">
        <f>INT(TEXT('Calendar Tab'!$B1259, "m"))</f>
        <v>6</v>
      </c>
      <c r="D1259" s="8" t="str">
        <f>TEXT('Calendar Tab'!$B1259, "mmm")</f>
        <v>Jun</v>
      </c>
      <c r="E1259" s="9" t="str">
        <f xml:space="preserve">  "Q" &amp;  ( 1 + QUOTIENT('Calendar Tab'!$C1259-1, 3))</f>
        <v>Q2</v>
      </c>
      <c r="F1259" s="8">
        <f>YEAR('Calendar Tab'!$B1259)</f>
        <v>2013</v>
      </c>
      <c r="G1259" s="8">
        <f>WEEKDAY('Calendar Tab'!$B1259)</f>
        <v>3</v>
      </c>
      <c r="H1259" s="8" t="str">
        <f>TEXT('Calendar Tab'!$B1259, "ddd")</f>
        <v>Tue</v>
      </c>
      <c r="I1259" s="8">
        <f>INT(TEXT('Calendar Tab'!$B1259, "d"))</f>
        <v>11</v>
      </c>
      <c r="J1259" s="8" t="str">
        <f>'Calendar Tab'!$F1259 &amp;"-" &amp;'Calendar Tab'!$E1259</f>
        <v>2013-Q2</v>
      </c>
      <c r="K1259" s="8" t="str">
        <f>'Calendar Tab'!$F1259 &amp; "-" &amp; 'Calendar Tab'!$D1259</f>
        <v>2013-Jun</v>
      </c>
      <c r="L1259" s="8">
        <f>'Calendar Tab'!$F1259 *100 +'Calendar Tab'!$C1259</f>
        <v>201306</v>
      </c>
    </row>
    <row r="1260" spans="1:12">
      <c r="A1260" s="5">
        <f>'Calendar Tab'!$F1260*10000 + 'Calendar Tab'!$C1260*100 +'Calendar Tab'!$I1260</f>
        <v>20130612</v>
      </c>
      <c r="B1260" s="4">
        <v>41437</v>
      </c>
      <c r="C1260" s="5">
        <f>INT(TEXT('Calendar Tab'!$B1260, "m"))</f>
        <v>6</v>
      </c>
      <c r="D1260" s="5" t="str">
        <f>TEXT('Calendar Tab'!$B1260, "mmm")</f>
        <v>Jun</v>
      </c>
      <c r="E1260" s="6" t="str">
        <f xml:space="preserve">  "Q" &amp;  ( 1 + QUOTIENT('Calendar Tab'!$C1260-1, 3))</f>
        <v>Q2</v>
      </c>
      <c r="F1260" s="5">
        <f>YEAR('Calendar Tab'!$B1260)</f>
        <v>2013</v>
      </c>
      <c r="G1260" s="5">
        <f>WEEKDAY('Calendar Tab'!$B1260)</f>
        <v>4</v>
      </c>
      <c r="H1260" s="5" t="str">
        <f>TEXT('Calendar Tab'!$B1260, "ddd")</f>
        <v>Wed</v>
      </c>
      <c r="I1260" s="5">
        <f>INT(TEXT('Calendar Tab'!$B1260, "d"))</f>
        <v>12</v>
      </c>
      <c r="J1260" s="5" t="str">
        <f>'Calendar Tab'!$F1260 &amp;"-" &amp;'Calendar Tab'!$E1260</f>
        <v>2013-Q2</v>
      </c>
      <c r="K1260" s="5" t="str">
        <f>'Calendar Tab'!$F1260 &amp; "-" &amp; 'Calendar Tab'!$D1260</f>
        <v>2013-Jun</v>
      </c>
      <c r="L1260" s="5">
        <f>'Calendar Tab'!$F1260 *100 +'Calendar Tab'!$C1260</f>
        <v>201306</v>
      </c>
    </row>
    <row r="1261" spans="1:12">
      <c r="A1261" s="8">
        <f>'Calendar Tab'!$F1261*10000 + 'Calendar Tab'!$C1261*100 +'Calendar Tab'!$I1261</f>
        <v>20130613</v>
      </c>
      <c r="B1261" s="7">
        <v>41438</v>
      </c>
      <c r="C1261" s="8">
        <f>INT(TEXT('Calendar Tab'!$B1261, "m"))</f>
        <v>6</v>
      </c>
      <c r="D1261" s="8" t="str">
        <f>TEXT('Calendar Tab'!$B1261, "mmm")</f>
        <v>Jun</v>
      </c>
      <c r="E1261" s="9" t="str">
        <f xml:space="preserve">  "Q" &amp;  ( 1 + QUOTIENT('Calendar Tab'!$C1261-1, 3))</f>
        <v>Q2</v>
      </c>
      <c r="F1261" s="8">
        <f>YEAR('Calendar Tab'!$B1261)</f>
        <v>2013</v>
      </c>
      <c r="G1261" s="8">
        <f>WEEKDAY('Calendar Tab'!$B1261)</f>
        <v>5</v>
      </c>
      <c r="H1261" s="8" t="str">
        <f>TEXT('Calendar Tab'!$B1261, "ddd")</f>
        <v>Thu</v>
      </c>
      <c r="I1261" s="8">
        <f>INT(TEXT('Calendar Tab'!$B1261, "d"))</f>
        <v>13</v>
      </c>
      <c r="J1261" s="8" t="str">
        <f>'Calendar Tab'!$F1261 &amp;"-" &amp;'Calendar Tab'!$E1261</f>
        <v>2013-Q2</v>
      </c>
      <c r="K1261" s="8" t="str">
        <f>'Calendar Tab'!$F1261 &amp; "-" &amp; 'Calendar Tab'!$D1261</f>
        <v>2013-Jun</v>
      </c>
      <c r="L1261" s="8">
        <f>'Calendar Tab'!$F1261 *100 +'Calendar Tab'!$C1261</f>
        <v>201306</v>
      </c>
    </row>
    <row r="1262" spans="1:12">
      <c r="A1262" s="5">
        <f>'Calendar Tab'!$F1262*10000 + 'Calendar Tab'!$C1262*100 +'Calendar Tab'!$I1262</f>
        <v>20130614</v>
      </c>
      <c r="B1262" s="4">
        <v>41439</v>
      </c>
      <c r="C1262" s="5">
        <f>INT(TEXT('Calendar Tab'!$B1262, "m"))</f>
        <v>6</v>
      </c>
      <c r="D1262" s="5" t="str">
        <f>TEXT('Calendar Tab'!$B1262, "mmm")</f>
        <v>Jun</v>
      </c>
      <c r="E1262" s="6" t="str">
        <f xml:space="preserve">  "Q" &amp;  ( 1 + QUOTIENT('Calendar Tab'!$C1262-1, 3))</f>
        <v>Q2</v>
      </c>
      <c r="F1262" s="5">
        <f>YEAR('Calendar Tab'!$B1262)</f>
        <v>2013</v>
      </c>
      <c r="G1262" s="5">
        <f>WEEKDAY('Calendar Tab'!$B1262)</f>
        <v>6</v>
      </c>
      <c r="H1262" s="5" t="str">
        <f>TEXT('Calendar Tab'!$B1262, "ddd")</f>
        <v>Fri</v>
      </c>
      <c r="I1262" s="5">
        <f>INT(TEXT('Calendar Tab'!$B1262, "d"))</f>
        <v>14</v>
      </c>
      <c r="J1262" s="5" t="str">
        <f>'Calendar Tab'!$F1262 &amp;"-" &amp;'Calendar Tab'!$E1262</f>
        <v>2013-Q2</v>
      </c>
      <c r="K1262" s="5" t="str">
        <f>'Calendar Tab'!$F1262 &amp; "-" &amp; 'Calendar Tab'!$D1262</f>
        <v>2013-Jun</v>
      </c>
      <c r="L1262" s="5">
        <f>'Calendar Tab'!$F1262 *100 +'Calendar Tab'!$C1262</f>
        <v>201306</v>
      </c>
    </row>
    <row r="1263" spans="1:12">
      <c r="A1263" s="8">
        <f>'Calendar Tab'!$F1263*10000 + 'Calendar Tab'!$C1263*100 +'Calendar Tab'!$I1263</f>
        <v>20130615</v>
      </c>
      <c r="B1263" s="7">
        <v>41440</v>
      </c>
      <c r="C1263" s="8">
        <f>INT(TEXT('Calendar Tab'!$B1263, "m"))</f>
        <v>6</v>
      </c>
      <c r="D1263" s="8" t="str">
        <f>TEXT('Calendar Tab'!$B1263, "mmm")</f>
        <v>Jun</v>
      </c>
      <c r="E1263" s="9" t="str">
        <f xml:space="preserve">  "Q" &amp;  ( 1 + QUOTIENT('Calendar Tab'!$C1263-1, 3))</f>
        <v>Q2</v>
      </c>
      <c r="F1263" s="8">
        <f>YEAR('Calendar Tab'!$B1263)</f>
        <v>2013</v>
      </c>
      <c r="G1263" s="8">
        <f>WEEKDAY('Calendar Tab'!$B1263)</f>
        <v>7</v>
      </c>
      <c r="H1263" s="8" t="str">
        <f>TEXT('Calendar Tab'!$B1263, "ddd")</f>
        <v>Sat</v>
      </c>
      <c r="I1263" s="8">
        <f>INT(TEXT('Calendar Tab'!$B1263, "d"))</f>
        <v>15</v>
      </c>
      <c r="J1263" s="8" t="str">
        <f>'Calendar Tab'!$F1263 &amp;"-" &amp;'Calendar Tab'!$E1263</f>
        <v>2013-Q2</v>
      </c>
      <c r="K1263" s="8" t="str">
        <f>'Calendar Tab'!$F1263 &amp; "-" &amp; 'Calendar Tab'!$D1263</f>
        <v>2013-Jun</v>
      </c>
      <c r="L1263" s="8">
        <f>'Calendar Tab'!$F1263 *100 +'Calendar Tab'!$C1263</f>
        <v>201306</v>
      </c>
    </row>
    <row r="1264" spans="1:12">
      <c r="A1264" s="5">
        <f>'Calendar Tab'!$F1264*10000 + 'Calendar Tab'!$C1264*100 +'Calendar Tab'!$I1264</f>
        <v>20130616</v>
      </c>
      <c r="B1264" s="4">
        <v>41441</v>
      </c>
      <c r="C1264" s="5">
        <f>INT(TEXT('Calendar Tab'!$B1264, "m"))</f>
        <v>6</v>
      </c>
      <c r="D1264" s="5" t="str">
        <f>TEXT('Calendar Tab'!$B1264, "mmm")</f>
        <v>Jun</v>
      </c>
      <c r="E1264" s="6" t="str">
        <f xml:space="preserve">  "Q" &amp;  ( 1 + QUOTIENT('Calendar Tab'!$C1264-1, 3))</f>
        <v>Q2</v>
      </c>
      <c r="F1264" s="5">
        <f>YEAR('Calendar Tab'!$B1264)</f>
        <v>2013</v>
      </c>
      <c r="G1264" s="5">
        <f>WEEKDAY('Calendar Tab'!$B1264)</f>
        <v>1</v>
      </c>
      <c r="H1264" s="5" t="str">
        <f>TEXT('Calendar Tab'!$B1264, "ddd")</f>
        <v>Sun</v>
      </c>
      <c r="I1264" s="5">
        <f>INT(TEXT('Calendar Tab'!$B1264, "d"))</f>
        <v>16</v>
      </c>
      <c r="J1264" s="5" t="str">
        <f>'Calendar Tab'!$F1264 &amp;"-" &amp;'Calendar Tab'!$E1264</f>
        <v>2013-Q2</v>
      </c>
      <c r="K1264" s="5" t="str">
        <f>'Calendar Tab'!$F1264 &amp; "-" &amp; 'Calendar Tab'!$D1264</f>
        <v>2013-Jun</v>
      </c>
      <c r="L1264" s="5">
        <f>'Calendar Tab'!$F1264 *100 +'Calendar Tab'!$C1264</f>
        <v>201306</v>
      </c>
    </row>
    <row r="1265" spans="1:12">
      <c r="A1265" s="8">
        <f>'Calendar Tab'!$F1265*10000 + 'Calendar Tab'!$C1265*100 +'Calendar Tab'!$I1265</f>
        <v>20130617</v>
      </c>
      <c r="B1265" s="7">
        <v>41442</v>
      </c>
      <c r="C1265" s="8">
        <f>INT(TEXT('Calendar Tab'!$B1265, "m"))</f>
        <v>6</v>
      </c>
      <c r="D1265" s="8" t="str">
        <f>TEXT('Calendar Tab'!$B1265, "mmm")</f>
        <v>Jun</v>
      </c>
      <c r="E1265" s="9" t="str">
        <f xml:space="preserve">  "Q" &amp;  ( 1 + QUOTIENT('Calendar Tab'!$C1265-1, 3))</f>
        <v>Q2</v>
      </c>
      <c r="F1265" s="8">
        <f>YEAR('Calendar Tab'!$B1265)</f>
        <v>2013</v>
      </c>
      <c r="G1265" s="8">
        <f>WEEKDAY('Calendar Tab'!$B1265)</f>
        <v>2</v>
      </c>
      <c r="H1265" s="8" t="str">
        <f>TEXT('Calendar Tab'!$B1265, "ddd")</f>
        <v>Mon</v>
      </c>
      <c r="I1265" s="8">
        <f>INT(TEXT('Calendar Tab'!$B1265, "d"))</f>
        <v>17</v>
      </c>
      <c r="J1265" s="8" t="str">
        <f>'Calendar Tab'!$F1265 &amp;"-" &amp;'Calendar Tab'!$E1265</f>
        <v>2013-Q2</v>
      </c>
      <c r="K1265" s="8" t="str">
        <f>'Calendar Tab'!$F1265 &amp; "-" &amp; 'Calendar Tab'!$D1265</f>
        <v>2013-Jun</v>
      </c>
      <c r="L1265" s="8">
        <f>'Calendar Tab'!$F1265 *100 +'Calendar Tab'!$C1265</f>
        <v>201306</v>
      </c>
    </row>
    <row r="1266" spans="1:12">
      <c r="A1266" s="5">
        <f>'Calendar Tab'!$F1266*10000 + 'Calendar Tab'!$C1266*100 +'Calendar Tab'!$I1266</f>
        <v>20130618</v>
      </c>
      <c r="B1266" s="4">
        <v>41443</v>
      </c>
      <c r="C1266" s="5">
        <f>INT(TEXT('Calendar Tab'!$B1266, "m"))</f>
        <v>6</v>
      </c>
      <c r="D1266" s="5" t="str">
        <f>TEXT('Calendar Tab'!$B1266, "mmm")</f>
        <v>Jun</v>
      </c>
      <c r="E1266" s="6" t="str">
        <f xml:space="preserve">  "Q" &amp;  ( 1 + QUOTIENT('Calendar Tab'!$C1266-1, 3))</f>
        <v>Q2</v>
      </c>
      <c r="F1266" s="5">
        <f>YEAR('Calendar Tab'!$B1266)</f>
        <v>2013</v>
      </c>
      <c r="G1266" s="5">
        <f>WEEKDAY('Calendar Tab'!$B1266)</f>
        <v>3</v>
      </c>
      <c r="H1266" s="5" t="str">
        <f>TEXT('Calendar Tab'!$B1266, "ddd")</f>
        <v>Tue</v>
      </c>
      <c r="I1266" s="5">
        <f>INT(TEXT('Calendar Tab'!$B1266, "d"))</f>
        <v>18</v>
      </c>
      <c r="J1266" s="5" t="str">
        <f>'Calendar Tab'!$F1266 &amp;"-" &amp;'Calendar Tab'!$E1266</f>
        <v>2013-Q2</v>
      </c>
      <c r="K1266" s="5" t="str">
        <f>'Calendar Tab'!$F1266 &amp; "-" &amp; 'Calendar Tab'!$D1266</f>
        <v>2013-Jun</v>
      </c>
      <c r="L1266" s="5">
        <f>'Calendar Tab'!$F1266 *100 +'Calendar Tab'!$C1266</f>
        <v>201306</v>
      </c>
    </row>
    <row r="1267" spans="1:12">
      <c r="A1267" s="8">
        <f>'Calendar Tab'!$F1267*10000 + 'Calendar Tab'!$C1267*100 +'Calendar Tab'!$I1267</f>
        <v>20130619</v>
      </c>
      <c r="B1267" s="7">
        <v>41444</v>
      </c>
      <c r="C1267" s="8">
        <f>INT(TEXT('Calendar Tab'!$B1267, "m"))</f>
        <v>6</v>
      </c>
      <c r="D1267" s="8" t="str">
        <f>TEXT('Calendar Tab'!$B1267, "mmm")</f>
        <v>Jun</v>
      </c>
      <c r="E1267" s="9" t="str">
        <f xml:space="preserve">  "Q" &amp;  ( 1 + QUOTIENT('Calendar Tab'!$C1267-1, 3))</f>
        <v>Q2</v>
      </c>
      <c r="F1267" s="8">
        <f>YEAR('Calendar Tab'!$B1267)</f>
        <v>2013</v>
      </c>
      <c r="G1267" s="8">
        <f>WEEKDAY('Calendar Tab'!$B1267)</f>
        <v>4</v>
      </c>
      <c r="H1267" s="8" t="str">
        <f>TEXT('Calendar Tab'!$B1267, "ddd")</f>
        <v>Wed</v>
      </c>
      <c r="I1267" s="8">
        <f>INT(TEXT('Calendar Tab'!$B1267, "d"))</f>
        <v>19</v>
      </c>
      <c r="J1267" s="8" t="str">
        <f>'Calendar Tab'!$F1267 &amp;"-" &amp;'Calendar Tab'!$E1267</f>
        <v>2013-Q2</v>
      </c>
      <c r="K1267" s="8" t="str">
        <f>'Calendar Tab'!$F1267 &amp; "-" &amp; 'Calendar Tab'!$D1267</f>
        <v>2013-Jun</v>
      </c>
      <c r="L1267" s="8">
        <f>'Calendar Tab'!$F1267 *100 +'Calendar Tab'!$C1267</f>
        <v>201306</v>
      </c>
    </row>
    <row r="1268" spans="1:12">
      <c r="A1268" s="5">
        <f>'Calendar Tab'!$F1268*10000 + 'Calendar Tab'!$C1268*100 +'Calendar Tab'!$I1268</f>
        <v>20130620</v>
      </c>
      <c r="B1268" s="4">
        <v>41445</v>
      </c>
      <c r="C1268" s="5">
        <f>INT(TEXT('Calendar Tab'!$B1268, "m"))</f>
        <v>6</v>
      </c>
      <c r="D1268" s="5" t="str">
        <f>TEXT('Calendar Tab'!$B1268, "mmm")</f>
        <v>Jun</v>
      </c>
      <c r="E1268" s="6" t="str">
        <f xml:space="preserve">  "Q" &amp;  ( 1 + QUOTIENT('Calendar Tab'!$C1268-1, 3))</f>
        <v>Q2</v>
      </c>
      <c r="F1268" s="5">
        <f>YEAR('Calendar Tab'!$B1268)</f>
        <v>2013</v>
      </c>
      <c r="G1268" s="5">
        <f>WEEKDAY('Calendar Tab'!$B1268)</f>
        <v>5</v>
      </c>
      <c r="H1268" s="5" t="str">
        <f>TEXT('Calendar Tab'!$B1268, "ddd")</f>
        <v>Thu</v>
      </c>
      <c r="I1268" s="5">
        <f>INT(TEXT('Calendar Tab'!$B1268, "d"))</f>
        <v>20</v>
      </c>
      <c r="J1268" s="5" t="str">
        <f>'Calendar Tab'!$F1268 &amp;"-" &amp;'Calendar Tab'!$E1268</f>
        <v>2013-Q2</v>
      </c>
      <c r="K1268" s="5" t="str">
        <f>'Calendar Tab'!$F1268 &amp; "-" &amp; 'Calendar Tab'!$D1268</f>
        <v>2013-Jun</v>
      </c>
      <c r="L1268" s="5">
        <f>'Calendar Tab'!$F1268 *100 +'Calendar Tab'!$C1268</f>
        <v>201306</v>
      </c>
    </row>
    <row r="1269" spans="1:12">
      <c r="A1269" s="8">
        <f>'Calendar Tab'!$F1269*10000 + 'Calendar Tab'!$C1269*100 +'Calendar Tab'!$I1269</f>
        <v>20130621</v>
      </c>
      <c r="B1269" s="7">
        <v>41446</v>
      </c>
      <c r="C1269" s="8">
        <f>INT(TEXT('Calendar Tab'!$B1269, "m"))</f>
        <v>6</v>
      </c>
      <c r="D1269" s="8" t="str">
        <f>TEXT('Calendar Tab'!$B1269, "mmm")</f>
        <v>Jun</v>
      </c>
      <c r="E1269" s="9" t="str">
        <f xml:space="preserve">  "Q" &amp;  ( 1 + QUOTIENT('Calendar Tab'!$C1269-1, 3))</f>
        <v>Q2</v>
      </c>
      <c r="F1269" s="8">
        <f>YEAR('Calendar Tab'!$B1269)</f>
        <v>2013</v>
      </c>
      <c r="G1269" s="8">
        <f>WEEKDAY('Calendar Tab'!$B1269)</f>
        <v>6</v>
      </c>
      <c r="H1269" s="8" t="str">
        <f>TEXT('Calendar Tab'!$B1269, "ddd")</f>
        <v>Fri</v>
      </c>
      <c r="I1269" s="8">
        <f>INT(TEXT('Calendar Tab'!$B1269, "d"))</f>
        <v>21</v>
      </c>
      <c r="J1269" s="8" t="str">
        <f>'Calendar Tab'!$F1269 &amp;"-" &amp;'Calendar Tab'!$E1269</f>
        <v>2013-Q2</v>
      </c>
      <c r="K1269" s="8" t="str">
        <f>'Calendar Tab'!$F1269 &amp; "-" &amp; 'Calendar Tab'!$D1269</f>
        <v>2013-Jun</v>
      </c>
      <c r="L1269" s="8">
        <f>'Calendar Tab'!$F1269 *100 +'Calendar Tab'!$C1269</f>
        <v>201306</v>
      </c>
    </row>
    <row r="1270" spans="1:12">
      <c r="A1270" s="5">
        <f>'Calendar Tab'!$F1270*10000 + 'Calendar Tab'!$C1270*100 +'Calendar Tab'!$I1270</f>
        <v>20130622</v>
      </c>
      <c r="B1270" s="4">
        <v>41447</v>
      </c>
      <c r="C1270" s="5">
        <f>INT(TEXT('Calendar Tab'!$B1270, "m"))</f>
        <v>6</v>
      </c>
      <c r="D1270" s="5" t="str">
        <f>TEXT('Calendar Tab'!$B1270, "mmm")</f>
        <v>Jun</v>
      </c>
      <c r="E1270" s="6" t="str">
        <f xml:space="preserve">  "Q" &amp;  ( 1 + QUOTIENT('Calendar Tab'!$C1270-1, 3))</f>
        <v>Q2</v>
      </c>
      <c r="F1270" s="5">
        <f>YEAR('Calendar Tab'!$B1270)</f>
        <v>2013</v>
      </c>
      <c r="G1270" s="5">
        <f>WEEKDAY('Calendar Tab'!$B1270)</f>
        <v>7</v>
      </c>
      <c r="H1270" s="5" t="str">
        <f>TEXT('Calendar Tab'!$B1270, "ddd")</f>
        <v>Sat</v>
      </c>
      <c r="I1270" s="5">
        <f>INT(TEXT('Calendar Tab'!$B1270, "d"))</f>
        <v>22</v>
      </c>
      <c r="J1270" s="5" t="str">
        <f>'Calendar Tab'!$F1270 &amp;"-" &amp;'Calendar Tab'!$E1270</f>
        <v>2013-Q2</v>
      </c>
      <c r="K1270" s="5" t="str">
        <f>'Calendar Tab'!$F1270 &amp; "-" &amp; 'Calendar Tab'!$D1270</f>
        <v>2013-Jun</v>
      </c>
      <c r="L1270" s="5">
        <f>'Calendar Tab'!$F1270 *100 +'Calendar Tab'!$C1270</f>
        <v>201306</v>
      </c>
    </row>
    <row r="1271" spans="1:12">
      <c r="A1271" s="8">
        <f>'Calendar Tab'!$F1271*10000 + 'Calendar Tab'!$C1271*100 +'Calendar Tab'!$I1271</f>
        <v>20130623</v>
      </c>
      <c r="B1271" s="7">
        <v>41448</v>
      </c>
      <c r="C1271" s="8">
        <f>INT(TEXT('Calendar Tab'!$B1271, "m"))</f>
        <v>6</v>
      </c>
      <c r="D1271" s="8" t="str">
        <f>TEXT('Calendar Tab'!$B1271, "mmm")</f>
        <v>Jun</v>
      </c>
      <c r="E1271" s="9" t="str">
        <f xml:space="preserve">  "Q" &amp;  ( 1 + QUOTIENT('Calendar Tab'!$C1271-1, 3))</f>
        <v>Q2</v>
      </c>
      <c r="F1271" s="8">
        <f>YEAR('Calendar Tab'!$B1271)</f>
        <v>2013</v>
      </c>
      <c r="G1271" s="8">
        <f>WEEKDAY('Calendar Tab'!$B1271)</f>
        <v>1</v>
      </c>
      <c r="H1271" s="8" t="str">
        <f>TEXT('Calendar Tab'!$B1271, "ddd")</f>
        <v>Sun</v>
      </c>
      <c r="I1271" s="8">
        <f>INT(TEXT('Calendar Tab'!$B1271, "d"))</f>
        <v>23</v>
      </c>
      <c r="J1271" s="8" t="str">
        <f>'Calendar Tab'!$F1271 &amp;"-" &amp;'Calendar Tab'!$E1271</f>
        <v>2013-Q2</v>
      </c>
      <c r="K1271" s="8" t="str">
        <f>'Calendar Tab'!$F1271 &amp; "-" &amp; 'Calendar Tab'!$D1271</f>
        <v>2013-Jun</v>
      </c>
      <c r="L1271" s="8">
        <f>'Calendar Tab'!$F1271 *100 +'Calendar Tab'!$C1271</f>
        <v>201306</v>
      </c>
    </row>
    <row r="1272" spans="1:12">
      <c r="A1272" s="5">
        <f>'Calendar Tab'!$F1272*10000 + 'Calendar Tab'!$C1272*100 +'Calendar Tab'!$I1272</f>
        <v>20130624</v>
      </c>
      <c r="B1272" s="4">
        <v>41449</v>
      </c>
      <c r="C1272" s="5">
        <f>INT(TEXT('Calendar Tab'!$B1272, "m"))</f>
        <v>6</v>
      </c>
      <c r="D1272" s="5" t="str">
        <f>TEXT('Calendar Tab'!$B1272, "mmm")</f>
        <v>Jun</v>
      </c>
      <c r="E1272" s="6" t="str">
        <f xml:space="preserve">  "Q" &amp;  ( 1 + QUOTIENT('Calendar Tab'!$C1272-1, 3))</f>
        <v>Q2</v>
      </c>
      <c r="F1272" s="5">
        <f>YEAR('Calendar Tab'!$B1272)</f>
        <v>2013</v>
      </c>
      <c r="G1272" s="5">
        <f>WEEKDAY('Calendar Tab'!$B1272)</f>
        <v>2</v>
      </c>
      <c r="H1272" s="5" t="str">
        <f>TEXT('Calendar Tab'!$B1272, "ddd")</f>
        <v>Mon</v>
      </c>
      <c r="I1272" s="5">
        <f>INT(TEXT('Calendar Tab'!$B1272, "d"))</f>
        <v>24</v>
      </c>
      <c r="J1272" s="5" t="str">
        <f>'Calendar Tab'!$F1272 &amp;"-" &amp;'Calendar Tab'!$E1272</f>
        <v>2013-Q2</v>
      </c>
      <c r="K1272" s="5" t="str">
        <f>'Calendar Tab'!$F1272 &amp; "-" &amp; 'Calendar Tab'!$D1272</f>
        <v>2013-Jun</v>
      </c>
      <c r="L1272" s="5">
        <f>'Calendar Tab'!$F1272 *100 +'Calendar Tab'!$C1272</f>
        <v>201306</v>
      </c>
    </row>
    <row r="1273" spans="1:12">
      <c r="A1273" s="8">
        <f>'Calendar Tab'!$F1273*10000 + 'Calendar Tab'!$C1273*100 +'Calendar Tab'!$I1273</f>
        <v>20130625</v>
      </c>
      <c r="B1273" s="7">
        <v>41450</v>
      </c>
      <c r="C1273" s="8">
        <f>INT(TEXT('Calendar Tab'!$B1273, "m"))</f>
        <v>6</v>
      </c>
      <c r="D1273" s="8" t="str">
        <f>TEXT('Calendar Tab'!$B1273, "mmm")</f>
        <v>Jun</v>
      </c>
      <c r="E1273" s="9" t="str">
        <f xml:space="preserve">  "Q" &amp;  ( 1 + QUOTIENT('Calendar Tab'!$C1273-1, 3))</f>
        <v>Q2</v>
      </c>
      <c r="F1273" s="8">
        <f>YEAR('Calendar Tab'!$B1273)</f>
        <v>2013</v>
      </c>
      <c r="G1273" s="8">
        <f>WEEKDAY('Calendar Tab'!$B1273)</f>
        <v>3</v>
      </c>
      <c r="H1273" s="8" t="str">
        <f>TEXT('Calendar Tab'!$B1273, "ddd")</f>
        <v>Tue</v>
      </c>
      <c r="I1273" s="8">
        <f>INT(TEXT('Calendar Tab'!$B1273, "d"))</f>
        <v>25</v>
      </c>
      <c r="J1273" s="8" t="str">
        <f>'Calendar Tab'!$F1273 &amp;"-" &amp;'Calendar Tab'!$E1273</f>
        <v>2013-Q2</v>
      </c>
      <c r="K1273" s="8" t="str">
        <f>'Calendar Tab'!$F1273 &amp; "-" &amp; 'Calendar Tab'!$D1273</f>
        <v>2013-Jun</v>
      </c>
      <c r="L1273" s="8">
        <f>'Calendar Tab'!$F1273 *100 +'Calendar Tab'!$C1273</f>
        <v>201306</v>
      </c>
    </row>
    <row r="1274" spans="1:12">
      <c r="A1274" s="5">
        <f>'Calendar Tab'!$F1274*10000 + 'Calendar Tab'!$C1274*100 +'Calendar Tab'!$I1274</f>
        <v>20130626</v>
      </c>
      <c r="B1274" s="4">
        <v>41451</v>
      </c>
      <c r="C1274" s="5">
        <f>INT(TEXT('Calendar Tab'!$B1274, "m"))</f>
        <v>6</v>
      </c>
      <c r="D1274" s="5" t="str">
        <f>TEXT('Calendar Tab'!$B1274, "mmm")</f>
        <v>Jun</v>
      </c>
      <c r="E1274" s="6" t="str">
        <f xml:space="preserve">  "Q" &amp;  ( 1 + QUOTIENT('Calendar Tab'!$C1274-1, 3))</f>
        <v>Q2</v>
      </c>
      <c r="F1274" s="5">
        <f>YEAR('Calendar Tab'!$B1274)</f>
        <v>2013</v>
      </c>
      <c r="G1274" s="5">
        <f>WEEKDAY('Calendar Tab'!$B1274)</f>
        <v>4</v>
      </c>
      <c r="H1274" s="5" t="str">
        <f>TEXT('Calendar Tab'!$B1274, "ddd")</f>
        <v>Wed</v>
      </c>
      <c r="I1274" s="5">
        <f>INT(TEXT('Calendar Tab'!$B1274, "d"))</f>
        <v>26</v>
      </c>
      <c r="J1274" s="5" t="str">
        <f>'Calendar Tab'!$F1274 &amp;"-" &amp;'Calendar Tab'!$E1274</f>
        <v>2013-Q2</v>
      </c>
      <c r="K1274" s="5" t="str">
        <f>'Calendar Tab'!$F1274 &amp; "-" &amp; 'Calendar Tab'!$D1274</f>
        <v>2013-Jun</v>
      </c>
      <c r="L1274" s="5">
        <f>'Calendar Tab'!$F1274 *100 +'Calendar Tab'!$C1274</f>
        <v>201306</v>
      </c>
    </row>
    <row r="1275" spans="1:12">
      <c r="A1275" s="8">
        <f>'Calendar Tab'!$F1275*10000 + 'Calendar Tab'!$C1275*100 +'Calendar Tab'!$I1275</f>
        <v>20130627</v>
      </c>
      <c r="B1275" s="7">
        <v>41452</v>
      </c>
      <c r="C1275" s="8">
        <f>INT(TEXT('Calendar Tab'!$B1275, "m"))</f>
        <v>6</v>
      </c>
      <c r="D1275" s="8" t="str">
        <f>TEXT('Calendar Tab'!$B1275, "mmm")</f>
        <v>Jun</v>
      </c>
      <c r="E1275" s="9" t="str">
        <f xml:space="preserve">  "Q" &amp;  ( 1 + QUOTIENT('Calendar Tab'!$C1275-1, 3))</f>
        <v>Q2</v>
      </c>
      <c r="F1275" s="8">
        <f>YEAR('Calendar Tab'!$B1275)</f>
        <v>2013</v>
      </c>
      <c r="G1275" s="8">
        <f>WEEKDAY('Calendar Tab'!$B1275)</f>
        <v>5</v>
      </c>
      <c r="H1275" s="8" t="str">
        <f>TEXT('Calendar Tab'!$B1275, "ddd")</f>
        <v>Thu</v>
      </c>
      <c r="I1275" s="8">
        <f>INT(TEXT('Calendar Tab'!$B1275, "d"))</f>
        <v>27</v>
      </c>
      <c r="J1275" s="8" t="str">
        <f>'Calendar Tab'!$F1275 &amp;"-" &amp;'Calendar Tab'!$E1275</f>
        <v>2013-Q2</v>
      </c>
      <c r="K1275" s="8" t="str">
        <f>'Calendar Tab'!$F1275 &amp; "-" &amp; 'Calendar Tab'!$D1275</f>
        <v>2013-Jun</v>
      </c>
      <c r="L1275" s="8">
        <f>'Calendar Tab'!$F1275 *100 +'Calendar Tab'!$C1275</f>
        <v>201306</v>
      </c>
    </row>
    <row r="1276" spans="1:12">
      <c r="A1276" s="5">
        <f>'Calendar Tab'!$F1276*10000 + 'Calendar Tab'!$C1276*100 +'Calendar Tab'!$I1276</f>
        <v>20130628</v>
      </c>
      <c r="B1276" s="4">
        <v>41453</v>
      </c>
      <c r="C1276" s="5">
        <f>INT(TEXT('Calendar Tab'!$B1276, "m"))</f>
        <v>6</v>
      </c>
      <c r="D1276" s="5" t="str">
        <f>TEXT('Calendar Tab'!$B1276, "mmm")</f>
        <v>Jun</v>
      </c>
      <c r="E1276" s="6" t="str">
        <f xml:space="preserve">  "Q" &amp;  ( 1 + QUOTIENT('Calendar Tab'!$C1276-1, 3))</f>
        <v>Q2</v>
      </c>
      <c r="F1276" s="5">
        <f>YEAR('Calendar Tab'!$B1276)</f>
        <v>2013</v>
      </c>
      <c r="G1276" s="5">
        <f>WEEKDAY('Calendar Tab'!$B1276)</f>
        <v>6</v>
      </c>
      <c r="H1276" s="5" t="str">
        <f>TEXT('Calendar Tab'!$B1276, "ddd")</f>
        <v>Fri</v>
      </c>
      <c r="I1276" s="5">
        <f>INT(TEXT('Calendar Tab'!$B1276, "d"))</f>
        <v>28</v>
      </c>
      <c r="J1276" s="5" t="str">
        <f>'Calendar Tab'!$F1276 &amp;"-" &amp;'Calendar Tab'!$E1276</f>
        <v>2013-Q2</v>
      </c>
      <c r="K1276" s="5" t="str">
        <f>'Calendar Tab'!$F1276 &amp; "-" &amp; 'Calendar Tab'!$D1276</f>
        <v>2013-Jun</v>
      </c>
      <c r="L1276" s="5">
        <f>'Calendar Tab'!$F1276 *100 +'Calendar Tab'!$C1276</f>
        <v>201306</v>
      </c>
    </row>
    <row r="1277" spans="1:12">
      <c r="A1277" s="8">
        <f>'Calendar Tab'!$F1277*10000 + 'Calendar Tab'!$C1277*100 +'Calendar Tab'!$I1277</f>
        <v>20130629</v>
      </c>
      <c r="B1277" s="7">
        <v>41454</v>
      </c>
      <c r="C1277" s="8">
        <f>INT(TEXT('Calendar Tab'!$B1277, "m"))</f>
        <v>6</v>
      </c>
      <c r="D1277" s="8" t="str">
        <f>TEXT('Calendar Tab'!$B1277, "mmm")</f>
        <v>Jun</v>
      </c>
      <c r="E1277" s="9" t="str">
        <f xml:space="preserve">  "Q" &amp;  ( 1 + QUOTIENT('Calendar Tab'!$C1277-1, 3))</f>
        <v>Q2</v>
      </c>
      <c r="F1277" s="8">
        <f>YEAR('Calendar Tab'!$B1277)</f>
        <v>2013</v>
      </c>
      <c r="G1277" s="8">
        <f>WEEKDAY('Calendar Tab'!$B1277)</f>
        <v>7</v>
      </c>
      <c r="H1277" s="8" t="str">
        <f>TEXT('Calendar Tab'!$B1277, "ddd")</f>
        <v>Sat</v>
      </c>
      <c r="I1277" s="8">
        <f>INT(TEXT('Calendar Tab'!$B1277, "d"))</f>
        <v>29</v>
      </c>
      <c r="J1277" s="8" t="str">
        <f>'Calendar Tab'!$F1277 &amp;"-" &amp;'Calendar Tab'!$E1277</f>
        <v>2013-Q2</v>
      </c>
      <c r="K1277" s="8" t="str">
        <f>'Calendar Tab'!$F1277 &amp; "-" &amp; 'Calendar Tab'!$D1277</f>
        <v>2013-Jun</v>
      </c>
      <c r="L1277" s="8">
        <f>'Calendar Tab'!$F1277 *100 +'Calendar Tab'!$C1277</f>
        <v>201306</v>
      </c>
    </row>
    <row r="1278" spans="1:12">
      <c r="A1278" s="5">
        <f>'Calendar Tab'!$F1278*10000 + 'Calendar Tab'!$C1278*100 +'Calendar Tab'!$I1278</f>
        <v>20130630</v>
      </c>
      <c r="B1278" s="4">
        <v>41455</v>
      </c>
      <c r="C1278" s="5">
        <f>INT(TEXT('Calendar Tab'!$B1278, "m"))</f>
        <v>6</v>
      </c>
      <c r="D1278" s="5" t="str">
        <f>TEXT('Calendar Tab'!$B1278, "mmm")</f>
        <v>Jun</v>
      </c>
      <c r="E1278" s="6" t="str">
        <f xml:space="preserve">  "Q" &amp;  ( 1 + QUOTIENT('Calendar Tab'!$C1278-1, 3))</f>
        <v>Q2</v>
      </c>
      <c r="F1278" s="5">
        <f>YEAR('Calendar Tab'!$B1278)</f>
        <v>2013</v>
      </c>
      <c r="G1278" s="5">
        <f>WEEKDAY('Calendar Tab'!$B1278)</f>
        <v>1</v>
      </c>
      <c r="H1278" s="5" t="str">
        <f>TEXT('Calendar Tab'!$B1278, "ddd")</f>
        <v>Sun</v>
      </c>
      <c r="I1278" s="5">
        <f>INT(TEXT('Calendar Tab'!$B1278, "d"))</f>
        <v>30</v>
      </c>
      <c r="J1278" s="5" t="str">
        <f>'Calendar Tab'!$F1278 &amp;"-" &amp;'Calendar Tab'!$E1278</f>
        <v>2013-Q2</v>
      </c>
      <c r="K1278" s="5" t="str">
        <f>'Calendar Tab'!$F1278 &amp; "-" &amp; 'Calendar Tab'!$D1278</f>
        <v>2013-Jun</v>
      </c>
      <c r="L1278" s="5">
        <f>'Calendar Tab'!$F1278 *100 +'Calendar Tab'!$C1278</f>
        <v>201306</v>
      </c>
    </row>
    <row r="1279" spans="1:12">
      <c r="A1279" s="8">
        <f>'Calendar Tab'!$F1279*10000 + 'Calendar Tab'!$C1279*100 +'Calendar Tab'!$I1279</f>
        <v>20130701</v>
      </c>
      <c r="B1279" s="7">
        <v>41456</v>
      </c>
      <c r="C1279" s="8">
        <f>INT(TEXT('Calendar Tab'!$B1279, "m"))</f>
        <v>7</v>
      </c>
      <c r="D1279" s="8" t="str">
        <f>TEXT('Calendar Tab'!$B1279, "mmm")</f>
        <v>Jul</v>
      </c>
      <c r="E1279" s="9" t="str">
        <f xml:space="preserve">  "Q" &amp;  ( 1 + QUOTIENT('Calendar Tab'!$C1279-1, 3))</f>
        <v>Q3</v>
      </c>
      <c r="F1279" s="8">
        <f>YEAR('Calendar Tab'!$B1279)</f>
        <v>2013</v>
      </c>
      <c r="G1279" s="8">
        <f>WEEKDAY('Calendar Tab'!$B1279)</f>
        <v>2</v>
      </c>
      <c r="H1279" s="8" t="str">
        <f>TEXT('Calendar Tab'!$B1279, "ddd")</f>
        <v>Mon</v>
      </c>
      <c r="I1279" s="8">
        <f>INT(TEXT('Calendar Tab'!$B1279, "d"))</f>
        <v>1</v>
      </c>
      <c r="J1279" s="8" t="str">
        <f>'Calendar Tab'!$F1279 &amp;"-" &amp;'Calendar Tab'!$E1279</f>
        <v>2013-Q3</v>
      </c>
      <c r="K1279" s="8" t="str">
        <f>'Calendar Tab'!$F1279 &amp; "-" &amp; 'Calendar Tab'!$D1279</f>
        <v>2013-Jul</v>
      </c>
      <c r="L1279" s="8">
        <f>'Calendar Tab'!$F1279 *100 +'Calendar Tab'!$C1279</f>
        <v>201307</v>
      </c>
    </row>
    <row r="1280" spans="1:12">
      <c r="A1280" s="5">
        <f>'Calendar Tab'!$F1280*10000 + 'Calendar Tab'!$C1280*100 +'Calendar Tab'!$I1280</f>
        <v>20130702</v>
      </c>
      <c r="B1280" s="4">
        <v>41457</v>
      </c>
      <c r="C1280" s="5">
        <f>INT(TEXT('Calendar Tab'!$B1280, "m"))</f>
        <v>7</v>
      </c>
      <c r="D1280" s="5" t="str">
        <f>TEXT('Calendar Tab'!$B1280, "mmm")</f>
        <v>Jul</v>
      </c>
      <c r="E1280" s="6" t="str">
        <f xml:space="preserve">  "Q" &amp;  ( 1 + QUOTIENT('Calendar Tab'!$C1280-1, 3))</f>
        <v>Q3</v>
      </c>
      <c r="F1280" s="5">
        <f>YEAR('Calendar Tab'!$B1280)</f>
        <v>2013</v>
      </c>
      <c r="G1280" s="5">
        <f>WEEKDAY('Calendar Tab'!$B1280)</f>
        <v>3</v>
      </c>
      <c r="H1280" s="5" t="str">
        <f>TEXT('Calendar Tab'!$B1280, "ddd")</f>
        <v>Tue</v>
      </c>
      <c r="I1280" s="5">
        <f>INT(TEXT('Calendar Tab'!$B1280, "d"))</f>
        <v>2</v>
      </c>
      <c r="J1280" s="5" t="str">
        <f>'Calendar Tab'!$F1280 &amp;"-" &amp;'Calendar Tab'!$E1280</f>
        <v>2013-Q3</v>
      </c>
      <c r="K1280" s="5" t="str">
        <f>'Calendar Tab'!$F1280 &amp; "-" &amp; 'Calendar Tab'!$D1280</f>
        <v>2013-Jul</v>
      </c>
      <c r="L1280" s="5">
        <f>'Calendar Tab'!$F1280 *100 +'Calendar Tab'!$C1280</f>
        <v>201307</v>
      </c>
    </row>
    <row r="1281" spans="1:12">
      <c r="A1281" s="8">
        <f>'Calendar Tab'!$F1281*10000 + 'Calendar Tab'!$C1281*100 +'Calendar Tab'!$I1281</f>
        <v>20130703</v>
      </c>
      <c r="B1281" s="7">
        <v>41458</v>
      </c>
      <c r="C1281" s="8">
        <f>INT(TEXT('Calendar Tab'!$B1281, "m"))</f>
        <v>7</v>
      </c>
      <c r="D1281" s="8" t="str">
        <f>TEXT('Calendar Tab'!$B1281, "mmm")</f>
        <v>Jul</v>
      </c>
      <c r="E1281" s="9" t="str">
        <f xml:space="preserve">  "Q" &amp;  ( 1 + QUOTIENT('Calendar Tab'!$C1281-1, 3))</f>
        <v>Q3</v>
      </c>
      <c r="F1281" s="8">
        <f>YEAR('Calendar Tab'!$B1281)</f>
        <v>2013</v>
      </c>
      <c r="G1281" s="8">
        <f>WEEKDAY('Calendar Tab'!$B1281)</f>
        <v>4</v>
      </c>
      <c r="H1281" s="8" t="str">
        <f>TEXT('Calendar Tab'!$B1281, "ddd")</f>
        <v>Wed</v>
      </c>
      <c r="I1281" s="8">
        <f>INT(TEXT('Calendar Tab'!$B1281, "d"))</f>
        <v>3</v>
      </c>
      <c r="J1281" s="8" t="str">
        <f>'Calendar Tab'!$F1281 &amp;"-" &amp;'Calendar Tab'!$E1281</f>
        <v>2013-Q3</v>
      </c>
      <c r="K1281" s="8" t="str">
        <f>'Calendar Tab'!$F1281 &amp; "-" &amp; 'Calendar Tab'!$D1281</f>
        <v>2013-Jul</v>
      </c>
      <c r="L1281" s="8">
        <f>'Calendar Tab'!$F1281 *100 +'Calendar Tab'!$C1281</f>
        <v>201307</v>
      </c>
    </row>
    <row r="1282" spans="1:12">
      <c r="A1282" s="5">
        <f>'Calendar Tab'!$F1282*10000 + 'Calendar Tab'!$C1282*100 +'Calendar Tab'!$I1282</f>
        <v>20130704</v>
      </c>
      <c r="B1282" s="4">
        <v>41459</v>
      </c>
      <c r="C1282" s="5">
        <f>INT(TEXT('Calendar Tab'!$B1282, "m"))</f>
        <v>7</v>
      </c>
      <c r="D1282" s="5" t="str">
        <f>TEXT('Calendar Tab'!$B1282, "mmm")</f>
        <v>Jul</v>
      </c>
      <c r="E1282" s="6" t="str">
        <f xml:space="preserve">  "Q" &amp;  ( 1 + QUOTIENT('Calendar Tab'!$C1282-1, 3))</f>
        <v>Q3</v>
      </c>
      <c r="F1282" s="5">
        <f>YEAR('Calendar Tab'!$B1282)</f>
        <v>2013</v>
      </c>
      <c r="G1282" s="5">
        <f>WEEKDAY('Calendar Tab'!$B1282)</f>
        <v>5</v>
      </c>
      <c r="H1282" s="5" t="str">
        <f>TEXT('Calendar Tab'!$B1282, "ddd")</f>
        <v>Thu</v>
      </c>
      <c r="I1282" s="5">
        <f>INT(TEXT('Calendar Tab'!$B1282, "d"))</f>
        <v>4</v>
      </c>
      <c r="J1282" s="5" t="str">
        <f>'Calendar Tab'!$F1282 &amp;"-" &amp;'Calendar Tab'!$E1282</f>
        <v>2013-Q3</v>
      </c>
      <c r="K1282" s="5" t="str">
        <f>'Calendar Tab'!$F1282 &amp; "-" &amp; 'Calendar Tab'!$D1282</f>
        <v>2013-Jul</v>
      </c>
      <c r="L1282" s="5">
        <f>'Calendar Tab'!$F1282 *100 +'Calendar Tab'!$C1282</f>
        <v>201307</v>
      </c>
    </row>
    <row r="1283" spans="1:12">
      <c r="A1283" s="8">
        <f>'Calendar Tab'!$F1283*10000 + 'Calendar Tab'!$C1283*100 +'Calendar Tab'!$I1283</f>
        <v>20130705</v>
      </c>
      <c r="B1283" s="7">
        <v>41460</v>
      </c>
      <c r="C1283" s="8">
        <f>INT(TEXT('Calendar Tab'!$B1283, "m"))</f>
        <v>7</v>
      </c>
      <c r="D1283" s="8" t="str">
        <f>TEXT('Calendar Tab'!$B1283, "mmm")</f>
        <v>Jul</v>
      </c>
      <c r="E1283" s="9" t="str">
        <f xml:space="preserve">  "Q" &amp;  ( 1 + QUOTIENT('Calendar Tab'!$C1283-1, 3))</f>
        <v>Q3</v>
      </c>
      <c r="F1283" s="8">
        <f>YEAR('Calendar Tab'!$B1283)</f>
        <v>2013</v>
      </c>
      <c r="G1283" s="8">
        <f>WEEKDAY('Calendar Tab'!$B1283)</f>
        <v>6</v>
      </c>
      <c r="H1283" s="8" t="str">
        <f>TEXT('Calendar Tab'!$B1283, "ddd")</f>
        <v>Fri</v>
      </c>
      <c r="I1283" s="8">
        <f>INT(TEXT('Calendar Tab'!$B1283, "d"))</f>
        <v>5</v>
      </c>
      <c r="J1283" s="8" t="str">
        <f>'Calendar Tab'!$F1283 &amp;"-" &amp;'Calendar Tab'!$E1283</f>
        <v>2013-Q3</v>
      </c>
      <c r="K1283" s="8" t="str">
        <f>'Calendar Tab'!$F1283 &amp; "-" &amp; 'Calendar Tab'!$D1283</f>
        <v>2013-Jul</v>
      </c>
      <c r="L1283" s="8">
        <f>'Calendar Tab'!$F1283 *100 +'Calendar Tab'!$C1283</f>
        <v>201307</v>
      </c>
    </row>
    <row r="1284" spans="1:12">
      <c r="A1284" s="5">
        <f>'Calendar Tab'!$F1284*10000 + 'Calendar Tab'!$C1284*100 +'Calendar Tab'!$I1284</f>
        <v>20130706</v>
      </c>
      <c r="B1284" s="4">
        <v>41461</v>
      </c>
      <c r="C1284" s="5">
        <f>INT(TEXT('Calendar Tab'!$B1284, "m"))</f>
        <v>7</v>
      </c>
      <c r="D1284" s="5" t="str">
        <f>TEXT('Calendar Tab'!$B1284, "mmm")</f>
        <v>Jul</v>
      </c>
      <c r="E1284" s="6" t="str">
        <f xml:space="preserve">  "Q" &amp;  ( 1 + QUOTIENT('Calendar Tab'!$C1284-1, 3))</f>
        <v>Q3</v>
      </c>
      <c r="F1284" s="5">
        <f>YEAR('Calendar Tab'!$B1284)</f>
        <v>2013</v>
      </c>
      <c r="G1284" s="5">
        <f>WEEKDAY('Calendar Tab'!$B1284)</f>
        <v>7</v>
      </c>
      <c r="H1284" s="5" t="str">
        <f>TEXT('Calendar Tab'!$B1284, "ddd")</f>
        <v>Sat</v>
      </c>
      <c r="I1284" s="5">
        <f>INT(TEXT('Calendar Tab'!$B1284, "d"))</f>
        <v>6</v>
      </c>
      <c r="J1284" s="5" t="str">
        <f>'Calendar Tab'!$F1284 &amp;"-" &amp;'Calendar Tab'!$E1284</f>
        <v>2013-Q3</v>
      </c>
      <c r="K1284" s="5" t="str">
        <f>'Calendar Tab'!$F1284 &amp; "-" &amp; 'Calendar Tab'!$D1284</f>
        <v>2013-Jul</v>
      </c>
      <c r="L1284" s="5">
        <f>'Calendar Tab'!$F1284 *100 +'Calendar Tab'!$C1284</f>
        <v>201307</v>
      </c>
    </row>
    <row r="1285" spans="1:12">
      <c r="A1285" s="8">
        <f>'Calendar Tab'!$F1285*10000 + 'Calendar Tab'!$C1285*100 +'Calendar Tab'!$I1285</f>
        <v>20130707</v>
      </c>
      <c r="B1285" s="7">
        <v>41462</v>
      </c>
      <c r="C1285" s="8">
        <f>INT(TEXT('Calendar Tab'!$B1285, "m"))</f>
        <v>7</v>
      </c>
      <c r="D1285" s="8" t="str">
        <f>TEXT('Calendar Tab'!$B1285, "mmm")</f>
        <v>Jul</v>
      </c>
      <c r="E1285" s="9" t="str">
        <f xml:space="preserve">  "Q" &amp;  ( 1 + QUOTIENT('Calendar Tab'!$C1285-1, 3))</f>
        <v>Q3</v>
      </c>
      <c r="F1285" s="8">
        <f>YEAR('Calendar Tab'!$B1285)</f>
        <v>2013</v>
      </c>
      <c r="G1285" s="8">
        <f>WEEKDAY('Calendar Tab'!$B1285)</f>
        <v>1</v>
      </c>
      <c r="H1285" s="8" t="str">
        <f>TEXT('Calendar Tab'!$B1285, "ddd")</f>
        <v>Sun</v>
      </c>
      <c r="I1285" s="8">
        <f>INT(TEXT('Calendar Tab'!$B1285, "d"))</f>
        <v>7</v>
      </c>
      <c r="J1285" s="8" t="str">
        <f>'Calendar Tab'!$F1285 &amp;"-" &amp;'Calendar Tab'!$E1285</f>
        <v>2013-Q3</v>
      </c>
      <c r="K1285" s="8" t="str">
        <f>'Calendar Tab'!$F1285 &amp; "-" &amp; 'Calendar Tab'!$D1285</f>
        <v>2013-Jul</v>
      </c>
      <c r="L1285" s="8">
        <f>'Calendar Tab'!$F1285 *100 +'Calendar Tab'!$C1285</f>
        <v>201307</v>
      </c>
    </row>
    <row r="1286" spans="1:12">
      <c r="A1286" s="5">
        <f>'Calendar Tab'!$F1286*10000 + 'Calendar Tab'!$C1286*100 +'Calendar Tab'!$I1286</f>
        <v>20130708</v>
      </c>
      <c r="B1286" s="4">
        <v>41463</v>
      </c>
      <c r="C1286" s="5">
        <f>INT(TEXT('Calendar Tab'!$B1286, "m"))</f>
        <v>7</v>
      </c>
      <c r="D1286" s="5" t="str">
        <f>TEXT('Calendar Tab'!$B1286, "mmm")</f>
        <v>Jul</v>
      </c>
      <c r="E1286" s="6" t="str">
        <f xml:space="preserve">  "Q" &amp;  ( 1 + QUOTIENT('Calendar Tab'!$C1286-1, 3))</f>
        <v>Q3</v>
      </c>
      <c r="F1286" s="5">
        <f>YEAR('Calendar Tab'!$B1286)</f>
        <v>2013</v>
      </c>
      <c r="G1286" s="5">
        <f>WEEKDAY('Calendar Tab'!$B1286)</f>
        <v>2</v>
      </c>
      <c r="H1286" s="5" t="str">
        <f>TEXT('Calendar Tab'!$B1286, "ddd")</f>
        <v>Mon</v>
      </c>
      <c r="I1286" s="5">
        <f>INT(TEXT('Calendar Tab'!$B1286, "d"))</f>
        <v>8</v>
      </c>
      <c r="J1286" s="5" t="str">
        <f>'Calendar Tab'!$F1286 &amp;"-" &amp;'Calendar Tab'!$E1286</f>
        <v>2013-Q3</v>
      </c>
      <c r="K1286" s="5" t="str">
        <f>'Calendar Tab'!$F1286 &amp; "-" &amp; 'Calendar Tab'!$D1286</f>
        <v>2013-Jul</v>
      </c>
      <c r="L1286" s="5">
        <f>'Calendar Tab'!$F1286 *100 +'Calendar Tab'!$C1286</f>
        <v>201307</v>
      </c>
    </row>
    <row r="1287" spans="1:12">
      <c r="A1287" s="8">
        <f>'Calendar Tab'!$F1287*10000 + 'Calendar Tab'!$C1287*100 +'Calendar Tab'!$I1287</f>
        <v>20130709</v>
      </c>
      <c r="B1287" s="7">
        <v>41464</v>
      </c>
      <c r="C1287" s="8">
        <f>INT(TEXT('Calendar Tab'!$B1287, "m"))</f>
        <v>7</v>
      </c>
      <c r="D1287" s="8" t="str">
        <f>TEXT('Calendar Tab'!$B1287, "mmm")</f>
        <v>Jul</v>
      </c>
      <c r="E1287" s="9" t="str">
        <f xml:space="preserve">  "Q" &amp;  ( 1 + QUOTIENT('Calendar Tab'!$C1287-1, 3))</f>
        <v>Q3</v>
      </c>
      <c r="F1287" s="8">
        <f>YEAR('Calendar Tab'!$B1287)</f>
        <v>2013</v>
      </c>
      <c r="G1287" s="8">
        <f>WEEKDAY('Calendar Tab'!$B1287)</f>
        <v>3</v>
      </c>
      <c r="H1287" s="8" t="str">
        <f>TEXT('Calendar Tab'!$B1287, "ddd")</f>
        <v>Tue</v>
      </c>
      <c r="I1287" s="8">
        <f>INT(TEXT('Calendar Tab'!$B1287, "d"))</f>
        <v>9</v>
      </c>
      <c r="J1287" s="8" t="str">
        <f>'Calendar Tab'!$F1287 &amp;"-" &amp;'Calendar Tab'!$E1287</f>
        <v>2013-Q3</v>
      </c>
      <c r="K1287" s="8" t="str">
        <f>'Calendar Tab'!$F1287 &amp; "-" &amp; 'Calendar Tab'!$D1287</f>
        <v>2013-Jul</v>
      </c>
      <c r="L1287" s="8">
        <f>'Calendar Tab'!$F1287 *100 +'Calendar Tab'!$C1287</f>
        <v>201307</v>
      </c>
    </row>
    <row r="1288" spans="1:12">
      <c r="A1288" s="5">
        <f>'Calendar Tab'!$F1288*10000 + 'Calendar Tab'!$C1288*100 +'Calendar Tab'!$I1288</f>
        <v>20130710</v>
      </c>
      <c r="B1288" s="4">
        <v>41465</v>
      </c>
      <c r="C1288" s="5">
        <f>INT(TEXT('Calendar Tab'!$B1288, "m"))</f>
        <v>7</v>
      </c>
      <c r="D1288" s="5" t="str">
        <f>TEXT('Calendar Tab'!$B1288, "mmm")</f>
        <v>Jul</v>
      </c>
      <c r="E1288" s="6" t="str">
        <f xml:space="preserve">  "Q" &amp;  ( 1 + QUOTIENT('Calendar Tab'!$C1288-1, 3))</f>
        <v>Q3</v>
      </c>
      <c r="F1288" s="5">
        <f>YEAR('Calendar Tab'!$B1288)</f>
        <v>2013</v>
      </c>
      <c r="G1288" s="5">
        <f>WEEKDAY('Calendar Tab'!$B1288)</f>
        <v>4</v>
      </c>
      <c r="H1288" s="5" t="str">
        <f>TEXT('Calendar Tab'!$B1288, "ddd")</f>
        <v>Wed</v>
      </c>
      <c r="I1288" s="5">
        <f>INT(TEXT('Calendar Tab'!$B1288, "d"))</f>
        <v>10</v>
      </c>
      <c r="J1288" s="5" t="str">
        <f>'Calendar Tab'!$F1288 &amp;"-" &amp;'Calendar Tab'!$E1288</f>
        <v>2013-Q3</v>
      </c>
      <c r="K1288" s="5" t="str">
        <f>'Calendar Tab'!$F1288 &amp; "-" &amp; 'Calendar Tab'!$D1288</f>
        <v>2013-Jul</v>
      </c>
      <c r="L1288" s="5">
        <f>'Calendar Tab'!$F1288 *100 +'Calendar Tab'!$C1288</f>
        <v>201307</v>
      </c>
    </row>
    <row r="1289" spans="1:12">
      <c r="A1289" s="8">
        <f>'Calendar Tab'!$F1289*10000 + 'Calendar Tab'!$C1289*100 +'Calendar Tab'!$I1289</f>
        <v>20130711</v>
      </c>
      <c r="B1289" s="7">
        <v>41466</v>
      </c>
      <c r="C1289" s="8">
        <f>INT(TEXT('Calendar Tab'!$B1289, "m"))</f>
        <v>7</v>
      </c>
      <c r="D1289" s="8" t="str">
        <f>TEXT('Calendar Tab'!$B1289, "mmm")</f>
        <v>Jul</v>
      </c>
      <c r="E1289" s="9" t="str">
        <f xml:space="preserve">  "Q" &amp;  ( 1 + QUOTIENT('Calendar Tab'!$C1289-1, 3))</f>
        <v>Q3</v>
      </c>
      <c r="F1289" s="8">
        <f>YEAR('Calendar Tab'!$B1289)</f>
        <v>2013</v>
      </c>
      <c r="G1289" s="8">
        <f>WEEKDAY('Calendar Tab'!$B1289)</f>
        <v>5</v>
      </c>
      <c r="H1289" s="8" t="str">
        <f>TEXT('Calendar Tab'!$B1289, "ddd")</f>
        <v>Thu</v>
      </c>
      <c r="I1289" s="8">
        <f>INT(TEXT('Calendar Tab'!$B1289, "d"))</f>
        <v>11</v>
      </c>
      <c r="J1289" s="8" t="str">
        <f>'Calendar Tab'!$F1289 &amp;"-" &amp;'Calendar Tab'!$E1289</f>
        <v>2013-Q3</v>
      </c>
      <c r="K1289" s="8" t="str">
        <f>'Calendar Tab'!$F1289 &amp; "-" &amp; 'Calendar Tab'!$D1289</f>
        <v>2013-Jul</v>
      </c>
      <c r="L1289" s="8">
        <f>'Calendar Tab'!$F1289 *100 +'Calendar Tab'!$C1289</f>
        <v>201307</v>
      </c>
    </row>
    <row r="1290" spans="1:12">
      <c r="A1290" s="5">
        <f>'Calendar Tab'!$F1290*10000 + 'Calendar Tab'!$C1290*100 +'Calendar Tab'!$I1290</f>
        <v>20130712</v>
      </c>
      <c r="B1290" s="4">
        <v>41467</v>
      </c>
      <c r="C1290" s="5">
        <f>INT(TEXT('Calendar Tab'!$B1290, "m"))</f>
        <v>7</v>
      </c>
      <c r="D1290" s="5" t="str">
        <f>TEXT('Calendar Tab'!$B1290, "mmm")</f>
        <v>Jul</v>
      </c>
      <c r="E1290" s="6" t="str">
        <f xml:space="preserve">  "Q" &amp;  ( 1 + QUOTIENT('Calendar Tab'!$C1290-1, 3))</f>
        <v>Q3</v>
      </c>
      <c r="F1290" s="5">
        <f>YEAR('Calendar Tab'!$B1290)</f>
        <v>2013</v>
      </c>
      <c r="G1290" s="5">
        <f>WEEKDAY('Calendar Tab'!$B1290)</f>
        <v>6</v>
      </c>
      <c r="H1290" s="5" t="str">
        <f>TEXT('Calendar Tab'!$B1290, "ddd")</f>
        <v>Fri</v>
      </c>
      <c r="I1290" s="5">
        <f>INT(TEXT('Calendar Tab'!$B1290, "d"))</f>
        <v>12</v>
      </c>
      <c r="J1290" s="5" t="str">
        <f>'Calendar Tab'!$F1290 &amp;"-" &amp;'Calendar Tab'!$E1290</f>
        <v>2013-Q3</v>
      </c>
      <c r="K1290" s="5" t="str">
        <f>'Calendar Tab'!$F1290 &amp; "-" &amp; 'Calendar Tab'!$D1290</f>
        <v>2013-Jul</v>
      </c>
      <c r="L1290" s="5">
        <f>'Calendar Tab'!$F1290 *100 +'Calendar Tab'!$C1290</f>
        <v>201307</v>
      </c>
    </row>
    <row r="1291" spans="1:12">
      <c r="A1291" s="8">
        <f>'Calendar Tab'!$F1291*10000 + 'Calendar Tab'!$C1291*100 +'Calendar Tab'!$I1291</f>
        <v>20130713</v>
      </c>
      <c r="B1291" s="7">
        <v>41468</v>
      </c>
      <c r="C1291" s="8">
        <f>INT(TEXT('Calendar Tab'!$B1291, "m"))</f>
        <v>7</v>
      </c>
      <c r="D1291" s="8" t="str">
        <f>TEXT('Calendar Tab'!$B1291, "mmm")</f>
        <v>Jul</v>
      </c>
      <c r="E1291" s="9" t="str">
        <f xml:space="preserve">  "Q" &amp;  ( 1 + QUOTIENT('Calendar Tab'!$C1291-1, 3))</f>
        <v>Q3</v>
      </c>
      <c r="F1291" s="8">
        <f>YEAR('Calendar Tab'!$B1291)</f>
        <v>2013</v>
      </c>
      <c r="G1291" s="8">
        <f>WEEKDAY('Calendar Tab'!$B1291)</f>
        <v>7</v>
      </c>
      <c r="H1291" s="8" t="str">
        <f>TEXT('Calendar Tab'!$B1291, "ddd")</f>
        <v>Sat</v>
      </c>
      <c r="I1291" s="8">
        <f>INT(TEXT('Calendar Tab'!$B1291, "d"))</f>
        <v>13</v>
      </c>
      <c r="J1291" s="8" t="str">
        <f>'Calendar Tab'!$F1291 &amp;"-" &amp;'Calendar Tab'!$E1291</f>
        <v>2013-Q3</v>
      </c>
      <c r="K1291" s="8" t="str">
        <f>'Calendar Tab'!$F1291 &amp; "-" &amp; 'Calendar Tab'!$D1291</f>
        <v>2013-Jul</v>
      </c>
      <c r="L1291" s="8">
        <f>'Calendar Tab'!$F1291 *100 +'Calendar Tab'!$C1291</f>
        <v>201307</v>
      </c>
    </row>
    <row r="1292" spans="1:12">
      <c r="A1292" s="5">
        <f>'Calendar Tab'!$F1292*10000 + 'Calendar Tab'!$C1292*100 +'Calendar Tab'!$I1292</f>
        <v>20130714</v>
      </c>
      <c r="B1292" s="4">
        <v>41469</v>
      </c>
      <c r="C1292" s="5">
        <f>INT(TEXT('Calendar Tab'!$B1292, "m"))</f>
        <v>7</v>
      </c>
      <c r="D1292" s="5" t="str">
        <f>TEXT('Calendar Tab'!$B1292, "mmm")</f>
        <v>Jul</v>
      </c>
      <c r="E1292" s="6" t="str">
        <f xml:space="preserve">  "Q" &amp;  ( 1 + QUOTIENT('Calendar Tab'!$C1292-1, 3))</f>
        <v>Q3</v>
      </c>
      <c r="F1292" s="5">
        <f>YEAR('Calendar Tab'!$B1292)</f>
        <v>2013</v>
      </c>
      <c r="G1292" s="5">
        <f>WEEKDAY('Calendar Tab'!$B1292)</f>
        <v>1</v>
      </c>
      <c r="H1292" s="5" t="str">
        <f>TEXT('Calendar Tab'!$B1292, "ddd")</f>
        <v>Sun</v>
      </c>
      <c r="I1292" s="5">
        <f>INT(TEXT('Calendar Tab'!$B1292, "d"))</f>
        <v>14</v>
      </c>
      <c r="J1292" s="5" t="str">
        <f>'Calendar Tab'!$F1292 &amp;"-" &amp;'Calendar Tab'!$E1292</f>
        <v>2013-Q3</v>
      </c>
      <c r="K1292" s="5" t="str">
        <f>'Calendar Tab'!$F1292 &amp; "-" &amp; 'Calendar Tab'!$D1292</f>
        <v>2013-Jul</v>
      </c>
      <c r="L1292" s="5">
        <f>'Calendar Tab'!$F1292 *100 +'Calendar Tab'!$C1292</f>
        <v>201307</v>
      </c>
    </row>
    <row r="1293" spans="1:12">
      <c r="A1293" s="8">
        <f>'Calendar Tab'!$F1293*10000 + 'Calendar Tab'!$C1293*100 +'Calendar Tab'!$I1293</f>
        <v>20130715</v>
      </c>
      <c r="B1293" s="7">
        <v>41470</v>
      </c>
      <c r="C1293" s="8">
        <f>INT(TEXT('Calendar Tab'!$B1293, "m"))</f>
        <v>7</v>
      </c>
      <c r="D1293" s="8" t="str">
        <f>TEXT('Calendar Tab'!$B1293, "mmm")</f>
        <v>Jul</v>
      </c>
      <c r="E1293" s="9" t="str">
        <f xml:space="preserve">  "Q" &amp;  ( 1 + QUOTIENT('Calendar Tab'!$C1293-1, 3))</f>
        <v>Q3</v>
      </c>
      <c r="F1293" s="8">
        <f>YEAR('Calendar Tab'!$B1293)</f>
        <v>2013</v>
      </c>
      <c r="G1293" s="8">
        <f>WEEKDAY('Calendar Tab'!$B1293)</f>
        <v>2</v>
      </c>
      <c r="H1293" s="8" t="str">
        <f>TEXT('Calendar Tab'!$B1293, "ddd")</f>
        <v>Mon</v>
      </c>
      <c r="I1293" s="8">
        <f>INT(TEXT('Calendar Tab'!$B1293, "d"))</f>
        <v>15</v>
      </c>
      <c r="J1293" s="8" t="str">
        <f>'Calendar Tab'!$F1293 &amp;"-" &amp;'Calendar Tab'!$E1293</f>
        <v>2013-Q3</v>
      </c>
      <c r="K1293" s="8" t="str">
        <f>'Calendar Tab'!$F1293 &amp; "-" &amp; 'Calendar Tab'!$D1293</f>
        <v>2013-Jul</v>
      </c>
      <c r="L1293" s="8">
        <f>'Calendar Tab'!$F1293 *100 +'Calendar Tab'!$C1293</f>
        <v>201307</v>
      </c>
    </row>
    <row r="1294" spans="1:12">
      <c r="A1294" s="5">
        <f>'Calendar Tab'!$F1294*10000 + 'Calendar Tab'!$C1294*100 +'Calendar Tab'!$I1294</f>
        <v>20130716</v>
      </c>
      <c r="B1294" s="4">
        <v>41471</v>
      </c>
      <c r="C1294" s="5">
        <f>INT(TEXT('Calendar Tab'!$B1294, "m"))</f>
        <v>7</v>
      </c>
      <c r="D1294" s="5" t="str">
        <f>TEXT('Calendar Tab'!$B1294, "mmm")</f>
        <v>Jul</v>
      </c>
      <c r="E1294" s="6" t="str">
        <f xml:space="preserve">  "Q" &amp;  ( 1 + QUOTIENT('Calendar Tab'!$C1294-1, 3))</f>
        <v>Q3</v>
      </c>
      <c r="F1294" s="5">
        <f>YEAR('Calendar Tab'!$B1294)</f>
        <v>2013</v>
      </c>
      <c r="G1294" s="5">
        <f>WEEKDAY('Calendar Tab'!$B1294)</f>
        <v>3</v>
      </c>
      <c r="H1294" s="5" t="str">
        <f>TEXT('Calendar Tab'!$B1294, "ddd")</f>
        <v>Tue</v>
      </c>
      <c r="I1294" s="5">
        <f>INT(TEXT('Calendar Tab'!$B1294, "d"))</f>
        <v>16</v>
      </c>
      <c r="J1294" s="5" t="str">
        <f>'Calendar Tab'!$F1294 &amp;"-" &amp;'Calendar Tab'!$E1294</f>
        <v>2013-Q3</v>
      </c>
      <c r="K1294" s="5" t="str">
        <f>'Calendar Tab'!$F1294 &amp; "-" &amp; 'Calendar Tab'!$D1294</f>
        <v>2013-Jul</v>
      </c>
      <c r="L1294" s="5">
        <f>'Calendar Tab'!$F1294 *100 +'Calendar Tab'!$C1294</f>
        <v>201307</v>
      </c>
    </row>
    <row r="1295" spans="1:12">
      <c r="A1295" s="8">
        <f>'Calendar Tab'!$F1295*10000 + 'Calendar Tab'!$C1295*100 +'Calendar Tab'!$I1295</f>
        <v>20130717</v>
      </c>
      <c r="B1295" s="7">
        <v>41472</v>
      </c>
      <c r="C1295" s="8">
        <f>INT(TEXT('Calendar Tab'!$B1295, "m"))</f>
        <v>7</v>
      </c>
      <c r="D1295" s="8" t="str">
        <f>TEXT('Calendar Tab'!$B1295, "mmm")</f>
        <v>Jul</v>
      </c>
      <c r="E1295" s="9" t="str">
        <f xml:space="preserve">  "Q" &amp;  ( 1 + QUOTIENT('Calendar Tab'!$C1295-1, 3))</f>
        <v>Q3</v>
      </c>
      <c r="F1295" s="8">
        <f>YEAR('Calendar Tab'!$B1295)</f>
        <v>2013</v>
      </c>
      <c r="G1295" s="8">
        <f>WEEKDAY('Calendar Tab'!$B1295)</f>
        <v>4</v>
      </c>
      <c r="H1295" s="8" t="str">
        <f>TEXT('Calendar Tab'!$B1295, "ddd")</f>
        <v>Wed</v>
      </c>
      <c r="I1295" s="8">
        <f>INT(TEXT('Calendar Tab'!$B1295, "d"))</f>
        <v>17</v>
      </c>
      <c r="J1295" s="8" t="str">
        <f>'Calendar Tab'!$F1295 &amp;"-" &amp;'Calendar Tab'!$E1295</f>
        <v>2013-Q3</v>
      </c>
      <c r="K1295" s="8" t="str">
        <f>'Calendar Tab'!$F1295 &amp; "-" &amp; 'Calendar Tab'!$D1295</f>
        <v>2013-Jul</v>
      </c>
      <c r="L1295" s="8">
        <f>'Calendar Tab'!$F1295 *100 +'Calendar Tab'!$C1295</f>
        <v>201307</v>
      </c>
    </row>
    <row r="1296" spans="1:12">
      <c r="A1296" s="5">
        <f>'Calendar Tab'!$F1296*10000 + 'Calendar Tab'!$C1296*100 +'Calendar Tab'!$I1296</f>
        <v>20130718</v>
      </c>
      <c r="B1296" s="4">
        <v>41473</v>
      </c>
      <c r="C1296" s="5">
        <f>INT(TEXT('Calendar Tab'!$B1296, "m"))</f>
        <v>7</v>
      </c>
      <c r="D1296" s="5" t="str">
        <f>TEXT('Calendar Tab'!$B1296, "mmm")</f>
        <v>Jul</v>
      </c>
      <c r="E1296" s="6" t="str">
        <f xml:space="preserve">  "Q" &amp;  ( 1 + QUOTIENT('Calendar Tab'!$C1296-1, 3))</f>
        <v>Q3</v>
      </c>
      <c r="F1296" s="5">
        <f>YEAR('Calendar Tab'!$B1296)</f>
        <v>2013</v>
      </c>
      <c r="G1296" s="5">
        <f>WEEKDAY('Calendar Tab'!$B1296)</f>
        <v>5</v>
      </c>
      <c r="H1296" s="5" t="str">
        <f>TEXT('Calendar Tab'!$B1296, "ddd")</f>
        <v>Thu</v>
      </c>
      <c r="I1296" s="5">
        <f>INT(TEXT('Calendar Tab'!$B1296, "d"))</f>
        <v>18</v>
      </c>
      <c r="J1296" s="5" t="str">
        <f>'Calendar Tab'!$F1296 &amp;"-" &amp;'Calendar Tab'!$E1296</f>
        <v>2013-Q3</v>
      </c>
      <c r="K1296" s="5" t="str">
        <f>'Calendar Tab'!$F1296 &amp; "-" &amp; 'Calendar Tab'!$D1296</f>
        <v>2013-Jul</v>
      </c>
      <c r="L1296" s="5">
        <f>'Calendar Tab'!$F1296 *100 +'Calendar Tab'!$C1296</f>
        <v>201307</v>
      </c>
    </row>
    <row r="1297" spans="1:12">
      <c r="A1297" s="8">
        <f>'Calendar Tab'!$F1297*10000 + 'Calendar Tab'!$C1297*100 +'Calendar Tab'!$I1297</f>
        <v>20130719</v>
      </c>
      <c r="B1297" s="7">
        <v>41474</v>
      </c>
      <c r="C1297" s="8">
        <f>INT(TEXT('Calendar Tab'!$B1297, "m"))</f>
        <v>7</v>
      </c>
      <c r="D1297" s="8" t="str">
        <f>TEXT('Calendar Tab'!$B1297, "mmm")</f>
        <v>Jul</v>
      </c>
      <c r="E1297" s="9" t="str">
        <f xml:space="preserve">  "Q" &amp;  ( 1 + QUOTIENT('Calendar Tab'!$C1297-1, 3))</f>
        <v>Q3</v>
      </c>
      <c r="F1297" s="8">
        <f>YEAR('Calendar Tab'!$B1297)</f>
        <v>2013</v>
      </c>
      <c r="G1297" s="8">
        <f>WEEKDAY('Calendar Tab'!$B1297)</f>
        <v>6</v>
      </c>
      <c r="H1297" s="8" t="str">
        <f>TEXT('Calendar Tab'!$B1297, "ddd")</f>
        <v>Fri</v>
      </c>
      <c r="I1297" s="8">
        <f>INT(TEXT('Calendar Tab'!$B1297, "d"))</f>
        <v>19</v>
      </c>
      <c r="J1297" s="8" t="str">
        <f>'Calendar Tab'!$F1297 &amp;"-" &amp;'Calendar Tab'!$E1297</f>
        <v>2013-Q3</v>
      </c>
      <c r="K1297" s="8" t="str">
        <f>'Calendar Tab'!$F1297 &amp; "-" &amp; 'Calendar Tab'!$D1297</f>
        <v>2013-Jul</v>
      </c>
      <c r="L1297" s="8">
        <f>'Calendar Tab'!$F1297 *100 +'Calendar Tab'!$C1297</f>
        <v>201307</v>
      </c>
    </row>
    <row r="1298" spans="1:12">
      <c r="A1298" s="5">
        <f>'Calendar Tab'!$F1298*10000 + 'Calendar Tab'!$C1298*100 +'Calendar Tab'!$I1298</f>
        <v>20130720</v>
      </c>
      <c r="B1298" s="4">
        <v>41475</v>
      </c>
      <c r="C1298" s="5">
        <f>INT(TEXT('Calendar Tab'!$B1298, "m"))</f>
        <v>7</v>
      </c>
      <c r="D1298" s="5" t="str">
        <f>TEXT('Calendar Tab'!$B1298, "mmm")</f>
        <v>Jul</v>
      </c>
      <c r="E1298" s="6" t="str">
        <f xml:space="preserve">  "Q" &amp;  ( 1 + QUOTIENT('Calendar Tab'!$C1298-1, 3))</f>
        <v>Q3</v>
      </c>
      <c r="F1298" s="5">
        <f>YEAR('Calendar Tab'!$B1298)</f>
        <v>2013</v>
      </c>
      <c r="G1298" s="5">
        <f>WEEKDAY('Calendar Tab'!$B1298)</f>
        <v>7</v>
      </c>
      <c r="H1298" s="5" t="str">
        <f>TEXT('Calendar Tab'!$B1298, "ddd")</f>
        <v>Sat</v>
      </c>
      <c r="I1298" s="5">
        <f>INT(TEXT('Calendar Tab'!$B1298, "d"))</f>
        <v>20</v>
      </c>
      <c r="J1298" s="5" t="str">
        <f>'Calendar Tab'!$F1298 &amp;"-" &amp;'Calendar Tab'!$E1298</f>
        <v>2013-Q3</v>
      </c>
      <c r="K1298" s="5" t="str">
        <f>'Calendar Tab'!$F1298 &amp; "-" &amp; 'Calendar Tab'!$D1298</f>
        <v>2013-Jul</v>
      </c>
      <c r="L1298" s="5">
        <f>'Calendar Tab'!$F1298 *100 +'Calendar Tab'!$C1298</f>
        <v>201307</v>
      </c>
    </row>
    <row r="1299" spans="1:12">
      <c r="A1299" s="8">
        <f>'Calendar Tab'!$F1299*10000 + 'Calendar Tab'!$C1299*100 +'Calendar Tab'!$I1299</f>
        <v>20130721</v>
      </c>
      <c r="B1299" s="7">
        <v>41476</v>
      </c>
      <c r="C1299" s="8">
        <f>INT(TEXT('Calendar Tab'!$B1299, "m"))</f>
        <v>7</v>
      </c>
      <c r="D1299" s="8" t="str">
        <f>TEXT('Calendar Tab'!$B1299, "mmm")</f>
        <v>Jul</v>
      </c>
      <c r="E1299" s="9" t="str">
        <f xml:space="preserve">  "Q" &amp;  ( 1 + QUOTIENT('Calendar Tab'!$C1299-1, 3))</f>
        <v>Q3</v>
      </c>
      <c r="F1299" s="8">
        <f>YEAR('Calendar Tab'!$B1299)</f>
        <v>2013</v>
      </c>
      <c r="G1299" s="8">
        <f>WEEKDAY('Calendar Tab'!$B1299)</f>
        <v>1</v>
      </c>
      <c r="H1299" s="8" t="str">
        <f>TEXT('Calendar Tab'!$B1299, "ddd")</f>
        <v>Sun</v>
      </c>
      <c r="I1299" s="8">
        <f>INT(TEXT('Calendar Tab'!$B1299, "d"))</f>
        <v>21</v>
      </c>
      <c r="J1299" s="8" t="str">
        <f>'Calendar Tab'!$F1299 &amp;"-" &amp;'Calendar Tab'!$E1299</f>
        <v>2013-Q3</v>
      </c>
      <c r="K1299" s="8" t="str">
        <f>'Calendar Tab'!$F1299 &amp; "-" &amp; 'Calendar Tab'!$D1299</f>
        <v>2013-Jul</v>
      </c>
      <c r="L1299" s="8">
        <f>'Calendar Tab'!$F1299 *100 +'Calendar Tab'!$C1299</f>
        <v>201307</v>
      </c>
    </row>
    <row r="1300" spans="1:12">
      <c r="A1300" s="5">
        <f>'Calendar Tab'!$F1300*10000 + 'Calendar Tab'!$C1300*100 +'Calendar Tab'!$I1300</f>
        <v>20130722</v>
      </c>
      <c r="B1300" s="4">
        <v>41477</v>
      </c>
      <c r="C1300" s="5">
        <f>INT(TEXT('Calendar Tab'!$B1300, "m"))</f>
        <v>7</v>
      </c>
      <c r="D1300" s="5" t="str">
        <f>TEXT('Calendar Tab'!$B1300, "mmm")</f>
        <v>Jul</v>
      </c>
      <c r="E1300" s="6" t="str">
        <f xml:space="preserve">  "Q" &amp;  ( 1 + QUOTIENT('Calendar Tab'!$C1300-1, 3))</f>
        <v>Q3</v>
      </c>
      <c r="F1300" s="5">
        <f>YEAR('Calendar Tab'!$B1300)</f>
        <v>2013</v>
      </c>
      <c r="G1300" s="5">
        <f>WEEKDAY('Calendar Tab'!$B1300)</f>
        <v>2</v>
      </c>
      <c r="H1300" s="5" t="str">
        <f>TEXT('Calendar Tab'!$B1300, "ddd")</f>
        <v>Mon</v>
      </c>
      <c r="I1300" s="5">
        <f>INT(TEXT('Calendar Tab'!$B1300, "d"))</f>
        <v>22</v>
      </c>
      <c r="J1300" s="5" t="str">
        <f>'Calendar Tab'!$F1300 &amp;"-" &amp;'Calendar Tab'!$E1300</f>
        <v>2013-Q3</v>
      </c>
      <c r="K1300" s="5" t="str">
        <f>'Calendar Tab'!$F1300 &amp; "-" &amp; 'Calendar Tab'!$D1300</f>
        <v>2013-Jul</v>
      </c>
      <c r="L1300" s="5">
        <f>'Calendar Tab'!$F1300 *100 +'Calendar Tab'!$C1300</f>
        <v>201307</v>
      </c>
    </row>
    <row r="1301" spans="1:12">
      <c r="A1301" s="8">
        <f>'Calendar Tab'!$F1301*10000 + 'Calendar Tab'!$C1301*100 +'Calendar Tab'!$I1301</f>
        <v>20130723</v>
      </c>
      <c r="B1301" s="7">
        <v>41478</v>
      </c>
      <c r="C1301" s="8">
        <f>INT(TEXT('Calendar Tab'!$B1301, "m"))</f>
        <v>7</v>
      </c>
      <c r="D1301" s="8" t="str">
        <f>TEXT('Calendar Tab'!$B1301, "mmm")</f>
        <v>Jul</v>
      </c>
      <c r="E1301" s="9" t="str">
        <f xml:space="preserve">  "Q" &amp;  ( 1 + QUOTIENT('Calendar Tab'!$C1301-1, 3))</f>
        <v>Q3</v>
      </c>
      <c r="F1301" s="8">
        <f>YEAR('Calendar Tab'!$B1301)</f>
        <v>2013</v>
      </c>
      <c r="G1301" s="8">
        <f>WEEKDAY('Calendar Tab'!$B1301)</f>
        <v>3</v>
      </c>
      <c r="H1301" s="8" t="str">
        <f>TEXT('Calendar Tab'!$B1301, "ddd")</f>
        <v>Tue</v>
      </c>
      <c r="I1301" s="8">
        <f>INT(TEXT('Calendar Tab'!$B1301, "d"))</f>
        <v>23</v>
      </c>
      <c r="J1301" s="8" t="str">
        <f>'Calendar Tab'!$F1301 &amp;"-" &amp;'Calendar Tab'!$E1301</f>
        <v>2013-Q3</v>
      </c>
      <c r="K1301" s="8" t="str">
        <f>'Calendar Tab'!$F1301 &amp; "-" &amp; 'Calendar Tab'!$D1301</f>
        <v>2013-Jul</v>
      </c>
      <c r="L1301" s="8">
        <f>'Calendar Tab'!$F1301 *100 +'Calendar Tab'!$C1301</f>
        <v>201307</v>
      </c>
    </row>
    <row r="1302" spans="1:12">
      <c r="A1302" s="5">
        <f>'Calendar Tab'!$F1302*10000 + 'Calendar Tab'!$C1302*100 +'Calendar Tab'!$I1302</f>
        <v>20130724</v>
      </c>
      <c r="B1302" s="4">
        <v>41479</v>
      </c>
      <c r="C1302" s="5">
        <f>INT(TEXT('Calendar Tab'!$B1302, "m"))</f>
        <v>7</v>
      </c>
      <c r="D1302" s="5" t="str">
        <f>TEXT('Calendar Tab'!$B1302, "mmm")</f>
        <v>Jul</v>
      </c>
      <c r="E1302" s="6" t="str">
        <f xml:space="preserve">  "Q" &amp;  ( 1 + QUOTIENT('Calendar Tab'!$C1302-1, 3))</f>
        <v>Q3</v>
      </c>
      <c r="F1302" s="5">
        <f>YEAR('Calendar Tab'!$B1302)</f>
        <v>2013</v>
      </c>
      <c r="G1302" s="5">
        <f>WEEKDAY('Calendar Tab'!$B1302)</f>
        <v>4</v>
      </c>
      <c r="H1302" s="5" t="str">
        <f>TEXT('Calendar Tab'!$B1302, "ddd")</f>
        <v>Wed</v>
      </c>
      <c r="I1302" s="5">
        <f>INT(TEXT('Calendar Tab'!$B1302, "d"))</f>
        <v>24</v>
      </c>
      <c r="J1302" s="5" t="str">
        <f>'Calendar Tab'!$F1302 &amp;"-" &amp;'Calendar Tab'!$E1302</f>
        <v>2013-Q3</v>
      </c>
      <c r="K1302" s="5" t="str">
        <f>'Calendar Tab'!$F1302 &amp; "-" &amp; 'Calendar Tab'!$D1302</f>
        <v>2013-Jul</v>
      </c>
      <c r="L1302" s="5">
        <f>'Calendar Tab'!$F1302 *100 +'Calendar Tab'!$C1302</f>
        <v>201307</v>
      </c>
    </row>
    <row r="1303" spans="1:12">
      <c r="A1303" s="8">
        <f>'Calendar Tab'!$F1303*10000 + 'Calendar Tab'!$C1303*100 +'Calendar Tab'!$I1303</f>
        <v>20130725</v>
      </c>
      <c r="B1303" s="7">
        <v>41480</v>
      </c>
      <c r="C1303" s="8">
        <f>INT(TEXT('Calendar Tab'!$B1303, "m"))</f>
        <v>7</v>
      </c>
      <c r="D1303" s="8" t="str">
        <f>TEXT('Calendar Tab'!$B1303, "mmm")</f>
        <v>Jul</v>
      </c>
      <c r="E1303" s="9" t="str">
        <f xml:space="preserve">  "Q" &amp;  ( 1 + QUOTIENT('Calendar Tab'!$C1303-1, 3))</f>
        <v>Q3</v>
      </c>
      <c r="F1303" s="8">
        <f>YEAR('Calendar Tab'!$B1303)</f>
        <v>2013</v>
      </c>
      <c r="G1303" s="8">
        <f>WEEKDAY('Calendar Tab'!$B1303)</f>
        <v>5</v>
      </c>
      <c r="H1303" s="8" t="str">
        <f>TEXT('Calendar Tab'!$B1303, "ddd")</f>
        <v>Thu</v>
      </c>
      <c r="I1303" s="8">
        <f>INT(TEXT('Calendar Tab'!$B1303, "d"))</f>
        <v>25</v>
      </c>
      <c r="J1303" s="8" t="str">
        <f>'Calendar Tab'!$F1303 &amp;"-" &amp;'Calendar Tab'!$E1303</f>
        <v>2013-Q3</v>
      </c>
      <c r="K1303" s="8" t="str">
        <f>'Calendar Tab'!$F1303 &amp; "-" &amp; 'Calendar Tab'!$D1303</f>
        <v>2013-Jul</v>
      </c>
      <c r="L1303" s="8">
        <f>'Calendar Tab'!$F1303 *100 +'Calendar Tab'!$C1303</f>
        <v>201307</v>
      </c>
    </row>
    <row r="1304" spans="1:12">
      <c r="A1304" s="5">
        <f>'Calendar Tab'!$F1304*10000 + 'Calendar Tab'!$C1304*100 +'Calendar Tab'!$I1304</f>
        <v>20130726</v>
      </c>
      <c r="B1304" s="4">
        <v>41481</v>
      </c>
      <c r="C1304" s="5">
        <f>INT(TEXT('Calendar Tab'!$B1304, "m"))</f>
        <v>7</v>
      </c>
      <c r="D1304" s="5" t="str">
        <f>TEXT('Calendar Tab'!$B1304, "mmm")</f>
        <v>Jul</v>
      </c>
      <c r="E1304" s="6" t="str">
        <f xml:space="preserve">  "Q" &amp;  ( 1 + QUOTIENT('Calendar Tab'!$C1304-1, 3))</f>
        <v>Q3</v>
      </c>
      <c r="F1304" s="5">
        <f>YEAR('Calendar Tab'!$B1304)</f>
        <v>2013</v>
      </c>
      <c r="G1304" s="5">
        <f>WEEKDAY('Calendar Tab'!$B1304)</f>
        <v>6</v>
      </c>
      <c r="H1304" s="5" t="str">
        <f>TEXT('Calendar Tab'!$B1304, "ddd")</f>
        <v>Fri</v>
      </c>
      <c r="I1304" s="5">
        <f>INT(TEXT('Calendar Tab'!$B1304, "d"))</f>
        <v>26</v>
      </c>
      <c r="J1304" s="5" t="str">
        <f>'Calendar Tab'!$F1304 &amp;"-" &amp;'Calendar Tab'!$E1304</f>
        <v>2013-Q3</v>
      </c>
      <c r="K1304" s="5" t="str">
        <f>'Calendar Tab'!$F1304 &amp; "-" &amp; 'Calendar Tab'!$D1304</f>
        <v>2013-Jul</v>
      </c>
      <c r="L1304" s="5">
        <f>'Calendar Tab'!$F1304 *100 +'Calendar Tab'!$C1304</f>
        <v>201307</v>
      </c>
    </row>
    <row r="1305" spans="1:12">
      <c r="A1305" s="8">
        <f>'Calendar Tab'!$F1305*10000 + 'Calendar Tab'!$C1305*100 +'Calendar Tab'!$I1305</f>
        <v>20130727</v>
      </c>
      <c r="B1305" s="7">
        <v>41482</v>
      </c>
      <c r="C1305" s="8">
        <f>INT(TEXT('Calendar Tab'!$B1305, "m"))</f>
        <v>7</v>
      </c>
      <c r="D1305" s="8" t="str">
        <f>TEXT('Calendar Tab'!$B1305, "mmm")</f>
        <v>Jul</v>
      </c>
      <c r="E1305" s="9" t="str">
        <f xml:space="preserve">  "Q" &amp;  ( 1 + QUOTIENT('Calendar Tab'!$C1305-1, 3))</f>
        <v>Q3</v>
      </c>
      <c r="F1305" s="8">
        <f>YEAR('Calendar Tab'!$B1305)</f>
        <v>2013</v>
      </c>
      <c r="G1305" s="8">
        <f>WEEKDAY('Calendar Tab'!$B1305)</f>
        <v>7</v>
      </c>
      <c r="H1305" s="8" t="str">
        <f>TEXT('Calendar Tab'!$B1305, "ddd")</f>
        <v>Sat</v>
      </c>
      <c r="I1305" s="8">
        <f>INT(TEXT('Calendar Tab'!$B1305, "d"))</f>
        <v>27</v>
      </c>
      <c r="J1305" s="8" t="str">
        <f>'Calendar Tab'!$F1305 &amp;"-" &amp;'Calendar Tab'!$E1305</f>
        <v>2013-Q3</v>
      </c>
      <c r="K1305" s="8" t="str">
        <f>'Calendar Tab'!$F1305 &amp; "-" &amp; 'Calendar Tab'!$D1305</f>
        <v>2013-Jul</v>
      </c>
      <c r="L1305" s="8">
        <f>'Calendar Tab'!$F1305 *100 +'Calendar Tab'!$C1305</f>
        <v>201307</v>
      </c>
    </row>
    <row r="1306" spans="1:12">
      <c r="A1306" s="5">
        <f>'Calendar Tab'!$F1306*10000 + 'Calendar Tab'!$C1306*100 +'Calendar Tab'!$I1306</f>
        <v>20130728</v>
      </c>
      <c r="B1306" s="4">
        <v>41483</v>
      </c>
      <c r="C1306" s="5">
        <f>INT(TEXT('Calendar Tab'!$B1306, "m"))</f>
        <v>7</v>
      </c>
      <c r="D1306" s="5" t="str">
        <f>TEXT('Calendar Tab'!$B1306, "mmm")</f>
        <v>Jul</v>
      </c>
      <c r="E1306" s="6" t="str">
        <f xml:space="preserve">  "Q" &amp;  ( 1 + QUOTIENT('Calendar Tab'!$C1306-1, 3))</f>
        <v>Q3</v>
      </c>
      <c r="F1306" s="5">
        <f>YEAR('Calendar Tab'!$B1306)</f>
        <v>2013</v>
      </c>
      <c r="G1306" s="5">
        <f>WEEKDAY('Calendar Tab'!$B1306)</f>
        <v>1</v>
      </c>
      <c r="H1306" s="5" t="str">
        <f>TEXT('Calendar Tab'!$B1306, "ddd")</f>
        <v>Sun</v>
      </c>
      <c r="I1306" s="5">
        <f>INT(TEXT('Calendar Tab'!$B1306, "d"))</f>
        <v>28</v>
      </c>
      <c r="J1306" s="5" t="str">
        <f>'Calendar Tab'!$F1306 &amp;"-" &amp;'Calendar Tab'!$E1306</f>
        <v>2013-Q3</v>
      </c>
      <c r="K1306" s="5" t="str">
        <f>'Calendar Tab'!$F1306 &amp; "-" &amp; 'Calendar Tab'!$D1306</f>
        <v>2013-Jul</v>
      </c>
      <c r="L1306" s="5">
        <f>'Calendar Tab'!$F1306 *100 +'Calendar Tab'!$C1306</f>
        <v>201307</v>
      </c>
    </row>
    <row r="1307" spans="1:12">
      <c r="A1307" s="8">
        <f>'Calendar Tab'!$F1307*10000 + 'Calendar Tab'!$C1307*100 +'Calendar Tab'!$I1307</f>
        <v>20130729</v>
      </c>
      <c r="B1307" s="7">
        <v>41484</v>
      </c>
      <c r="C1307" s="8">
        <f>INT(TEXT('Calendar Tab'!$B1307, "m"))</f>
        <v>7</v>
      </c>
      <c r="D1307" s="8" t="str">
        <f>TEXT('Calendar Tab'!$B1307, "mmm")</f>
        <v>Jul</v>
      </c>
      <c r="E1307" s="9" t="str">
        <f xml:space="preserve">  "Q" &amp;  ( 1 + QUOTIENT('Calendar Tab'!$C1307-1, 3))</f>
        <v>Q3</v>
      </c>
      <c r="F1307" s="8">
        <f>YEAR('Calendar Tab'!$B1307)</f>
        <v>2013</v>
      </c>
      <c r="G1307" s="8">
        <f>WEEKDAY('Calendar Tab'!$B1307)</f>
        <v>2</v>
      </c>
      <c r="H1307" s="8" t="str">
        <f>TEXT('Calendar Tab'!$B1307, "ddd")</f>
        <v>Mon</v>
      </c>
      <c r="I1307" s="8">
        <f>INT(TEXT('Calendar Tab'!$B1307, "d"))</f>
        <v>29</v>
      </c>
      <c r="J1307" s="8" t="str">
        <f>'Calendar Tab'!$F1307 &amp;"-" &amp;'Calendar Tab'!$E1307</f>
        <v>2013-Q3</v>
      </c>
      <c r="K1307" s="8" t="str">
        <f>'Calendar Tab'!$F1307 &amp; "-" &amp; 'Calendar Tab'!$D1307</f>
        <v>2013-Jul</v>
      </c>
      <c r="L1307" s="8">
        <f>'Calendar Tab'!$F1307 *100 +'Calendar Tab'!$C1307</f>
        <v>201307</v>
      </c>
    </row>
    <row r="1308" spans="1:12">
      <c r="A1308" s="5">
        <f>'Calendar Tab'!$F1308*10000 + 'Calendar Tab'!$C1308*100 +'Calendar Tab'!$I1308</f>
        <v>20130730</v>
      </c>
      <c r="B1308" s="4">
        <v>41485</v>
      </c>
      <c r="C1308" s="5">
        <f>INT(TEXT('Calendar Tab'!$B1308, "m"))</f>
        <v>7</v>
      </c>
      <c r="D1308" s="5" t="str">
        <f>TEXT('Calendar Tab'!$B1308, "mmm")</f>
        <v>Jul</v>
      </c>
      <c r="E1308" s="6" t="str">
        <f xml:space="preserve">  "Q" &amp;  ( 1 + QUOTIENT('Calendar Tab'!$C1308-1, 3))</f>
        <v>Q3</v>
      </c>
      <c r="F1308" s="5">
        <f>YEAR('Calendar Tab'!$B1308)</f>
        <v>2013</v>
      </c>
      <c r="G1308" s="5">
        <f>WEEKDAY('Calendar Tab'!$B1308)</f>
        <v>3</v>
      </c>
      <c r="H1308" s="5" t="str">
        <f>TEXT('Calendar Tab'!$B1308, "ddd")</f>
        <v>Tue</v>
      </c>
      <c r="I1308" s="5">
        <f>INT(TEXT('Calendar Tab'!$B1308, "d"))</f>
        <v>30</v>
      </c>
      <c r="J1308" s="5" t="str">
        <f>'Calendar Tab'!$F1308 &amp;"-" &amp;'Calendar Tab'!$E1308</f>
        <v>2013-Q3</v>
      </c>
      <c r="K1308" s="5" t="str">
        <f>'Calendar Tab'!$F1308 &amp; "-" &amp; 'Calendar Tab'!$D1308</f>
        <v>2013-Jul</v>
      </c>
      <c r="L1308" s="5">
        <f>'Calendar Tab'!$F1308 *100 +'Calendar Tab'!$C1308</f>
        <v>201307</v>
      </c>
    </row>
    <row r="1309" spans="1:12">
      <c r="A1309" s="8">
        <f>'Calendar Tab'!$F1309*10000 + 'Calendar Tab'!$C1309*100 +'Calendar Tab'!$I1309</f>
        <v>20130731</v>
      </c>
      <c r="B1309" s="7">
        <v>41486</v>
      </c>
      <c r="C1309" s="8">
        <f>INT(TEXT('Calendar Tab'!$B1309, "m"))</f>
        <v>7</v>
      </c>
      <c r="D1309" s="8" t="str">
        <f>TEXT('Calendar Tab'!$B1309, "mmm")</f>
        <v>Jul</v>
      </c>
      <c r="E1309" s="9" t="str">
        <f xml:space="preserve">  "Q" &amp;  ( 1 + QUOTIENT('Calendar Tab'!$C1309-1, 3))</f>
        <v>Q3</v>
      </c>
      <c r="F1309" s="8">
        <f>YEAR('Calendar Tab'!$B1309)</f>
        <v>2013</v>
      </c>
      <c r="G1309" s="8">
        <f>WEEKDAY('Calendar Tab'!$B1309)</f>
        <v>4</v>
      </c>
      <c r="H1309" s="8" t="str">
        <f>TEXT('Calendar Tab'!$B1309, "ddd")</f>
        <v>Wed</v>
      </c>
      <c r="I1309" s="8">
        <f>INT(TEXT('Calendar Tab'!$B1309, "d"))</f>
        <v>31</v>
      </c>
      <c r="J1309" s="8" t="str">
        <f>'Calendar Tab'!$F1309 &amp;"-" &amp;'Calendar Tab'!$E1309</f>
        <v>2013-Q3</v>
      </c>
      <c r="K1309" s="8" t="str">
        <f>'Calendar Tab'!$F1309 &amp; "-" &amp; 'Calendar Tab'!$D1309</f>
        <v>2013-Jul</v>
      </c>
      <c r="L1309" s="8">
        <f>'Calendar Tab'!$F1309 *100 +'Calendar Tab'!$C1309</f>
        <v>201307</v>
      </c>
    </row>
    <row r="1310" spans="1:12">
      <c r="A1310" s="5">
        <f>'Calendar Tab'!$F1310*10000 + 'Calendar Tab'!$C1310*100 +'Calendar Tab'!$I1310</f>
        <v>20130801</v>
      </c>
      <c r="B1310" s="4">
        <v>41487</v>
      </c>
      <c r="C1310" s="5">
        <f>INT(TEXT('Calendar Tab'!$B1310, "m"))</f>
        <v>8</v>
      </c>
      <c r="D1310" s="5" t="str">
        <f>TEXT('Calendar Tab'!$B1310, "mmm")</f>
        <v>Aug</v>
      </c>
      <c r="E1310" s="6" t="str">
        <f xml:space="preserve">  "Q" &amp;  ( 1 + QUOTIENT('Calendar Tab'!$C1310-1, 3))</f>
        <v>Q3</v>
      </c>
      <c r="F1310" s="5">
        <f>YEAR('Calendar Tab'!$B1310)</f>
        <v>2013</v>
      </c>
      <c r="G1310" s="5">
        <f>WEEKDAY('Calendar Tab'!$B1310)</f>
        <v>5</v>
      </c>
      <c r="H1310" s="5" t="str">
        <f>TEXT('Calendar Tab'!$B1310, "ddd")</f>
        <v>Thu</v>
      </c>
      <c r="I1310" s="5">
        <f>INT(TEXT('Calendar Tab'!$B1310, "d"))</f>
        <v>1</v>
      </c>
      <c r="J1310" s="5" t="str">
        <f>'Calendar Tab'!$F1310 &amp;"-" &amp;'Calendar Tab'!$E1310</f>
        <v>2013-Q3</v>
      </c>
      <c r="K1310" s="5" t="str">
        <f>'Calendar Tab'!$F1310 &amp; "-" &amp; 'Calendar Tab'!$D1310</f>
        <v>2013-Aug</v>
      </c>
      <c r="L1310" s="5">
        <f>'Calendar Tab'!$F1310 *100 +'Calendar Tab'!$C1310</f>
        <v>201308</v>
      </c>
    </row>
    <row r="1311" spans="1:12">
      <c r="A1311" s="8">
        <f>'Calendar Tab'!$F1311*10000 + 'Calendar Tab'!$C1311*100 +'Calendar Tab'!$I1311</f>
        <v>20130802</v>
      </c>
      <c r="B1311" s="7">
        <v>41488</v>
      </c>
      <c r="C1311" s="8">
        <f>INT(TEXT('Calendar Tab'!$B1311, "m"))</f>
        <v>8</v>
      </c>
      <c r="D1311" s="8" t="str">
        <f>TEXT('Calendar Tab'!$B1311, "mmm")</f>
        <v>Aug</v>
      </c>
      <c r="E1311" s="9" t="str">
        <f xml:space="preserve">  "Q" &amp;  ( 1 + QUOTIENT('Calendar Tab'!$C1311-1, 3))</f>
        <v>Q3</v>
      </c>
      <c r="F1311" s="8">
        <f>YEAR('Calendar Tab'!$B1311)</f>
        <v>2013</v>
      </c>
      <c r="G1311" s="8">
        <f>WEEKDAY('Calendar Tab'!$B1311)</f>
        <v>6</v>
      </c>
      <c r="H1311" s="8" t="str">
        <f>TEXT('Calendar Tab'!$B1311, "ddd")</f>
        <v>Fri</v>
      </c>
      <c r="I1311" s="8">
        <f>INT(TEXT('Calendar Tab'!$B1311, "d"))</f>
        <v>2</v>
      </c>
      <c r="J1311" s="8" t="str">
        <f>'Calendar Tab'!$F1311 &amp;"-" &amp;'Calendar Tab'!$E1311</f>
        <v>2013-Q3</v>
      </c>
      <c r="K1311" s="8" t="str">
        <f>'Calendar Tab'!$F1311 &amp; "-" &amp; 'Calendar Tab'!$D1311</f>
        <v>2013-Aug</v>
      </c>
      <c r="L1311" s="8">
        <f>'Calendar Tab'!$F1311 *100 +'Calendar Tab'!$C1311</f>
        <v>201308</v>
      </c>
    </row>
    <row r="1312" spans="1:12">
      <c r="A1312" s="5">
        <f>'Calendar Tab'!$F1312*10000 + 'Calendar Tab'!$C1312*100 +'Calendar Tab'!$I1312</f>
        <v>20130803</v>
      </c>
      <c r="B1312" s="4">
        <v>41489</v>
      </c>
      <c r="C1312" s="5">
        <f>INT(TEXT('Calendar Tab'!$B1312, "m"))</f>
        <v>8</v>
      </c>
      <c r="D1312" s="5" t="str">
        <f>TEXT('Calendar Tab'!$B1312, "mmm")</f>
        <v>Aug</v>
      </c>
      <c r="E1312" s="6" t="str">
        <f xml:space="preserve">  "Q" &amp;  ( 1 + QUOTIENT('Calendar Tab'!$C1312-1, 3))</f>
        <v>Q3</v>
      </c>
      <c r="F1312" s="5">
        <f>YEAR('Calendar Tab'!$B1312)</f>
        <v>2013</v>
      </c>
      <c r="G1312" s="5">
        <f>WEEKDAY('Calendar Tab'!$B1312)</f>
        <v>7</v>
      </c>
      <c r="H1312" s="5" t="str">
        <f>TEXT('Calendar Tab'!$B1312, "ddd")</f>
        <v>Sat</v>
      </c>
      <c r="I1312" s="5">
        <f>INT(TEXT('Calendar Tab'!$B1312, "d"))</f>
        <v>3</v>
      </c>
      <c r="J1312" s="5" t="str">
        <f>'Calendar Tab'!$F1312 &amp;"-" &amp;'Calendar Tab'!$E1312</f>
        <v>2013-Q3</v>
      </c>
      <c r="K1312" s="5" t="str">
        <f>'Calendar Tab'!$F1312 &amp; "-" &amp; 'Calendar Tab'!$D1312</f>
        <v>2013-Aug</v>
      </c>
      <c r="L1312" s="5">
        <f>'Calendar Tab'!$F1312 *100 +'Calendar Tab'!$C1312</f>
        <v>201308</v>
      </c>
    </row>
    <row r="1313" spans="1:12">
      <c r="A1313" s="8">
        <f>'Calendar Tab'!$F1313*10000 + 'Calendar Tab'!$C1313*100 +'Calendar Tab'!$I1313</f>
        <v>20130804</v>
      </c>
      <c r="B1313" s="7">
        <v>41490</v>
      </c>
      <c r="C1313" s="8">
        <f>INT(TEXT('Calendar Tab'!$B1313, "m"))</f>
        <v>8</v>
      </c>
      <c r="D1313" s="8" t="str">
        <f>TEXT('Calendar Tab'!$B1313, "mmm")</f>
        <v>Aug</v>
      </c>
      <c r="E1313" s="9" t="str">
        <f xml:space="preserve">  "Q" &amp;  ( 1 + QUOTIENT('Calendar Tab'!$C1313-1, 3))</f>
        <v>Q3</v>
      </c>
      <c r="F1313" s="8">
        <f>YEAR('Calendar Tab'!$B1313)</f>
        <v>2013</v>
      </c>
      <c r="G1313" s="8">
        <f>WEEKDAY('Calendar Tab'!$B1313)</f>
        <v>1</v>
      </c>
      <c r="H1313" s="8" t="str">
        <f>TEXT('Calendar Tab'!$B1313, "ddd")</f>
        <v>Sun</v>
      </c>
      <c r="I1313" s="8">
        <f>INT(TEXT('Calendar Tab'!$B1313, "d"))</f>
        <v>4</v>
      </c>
      <c r="J1313" s="8" t="str">
        <f>'Calendar Tab'!$F1313 &amp;"-" &amp;'Calendar Tab'!$E1313</f>
        <v>2013-Q3</v>
      </c>
      <c r="K1313" s="8" t="str">
        <f>'Calendar Tab'!$F1313 &amp; "-" &amp; 'Calendar Tab'!$D1313</f>
        <v>2013-Aug</v>
      </c>
      <c r="L1313" s="8">
        <f>'Calendar Tab'!$F1313 *100 +'Calendar Tab'!$C1313</f>
        <v>201308</v>
      </c>
    </row>
    <row r="1314" spans="1:12">
      <c r="A1314" s="5">
        <f>'Calendar Tab'!$F1314*10000 + 'Calendar Tab'!$C1314*100 +'Calendar Tab'!$I1314</f>
        <v>20130805</v>
      </c>
      <c r="B1314" s="4">
        <v>41491</v>
      </c>
      <c r="C1314" s="5">
        <f>INT(TEXT('Calendar Tab'!$B1314, "m"))</f>
        <v>8</v>
      </c>
      <c r="D1314" s="5" t="str">
        <f>TEXT('Calendar Tab'!$B1314, "mmm")</f>
        <v>Aug</v>
      </c>
      <c r="E1314" s="6" t="str">
        <f xml:space="preserve">  "Q" &amp;  ( 1 + QUOTIENT('Calendar Tab'!$C1314-1, 3))</f>
        <v>Q3</v>
      </c>
      <c r="F1314" s="5">
        <f>YEAR('Calendar Tab'!$B1314)</f>
        <v>2013</v>
      </c>
      <c r="G1314" s="5">
        <f>WEEKDAY('Calendar Tab'!$B1314)</f>
        <v>2</v>
      </c>
      <c r="H1314" s="5" t="str">
        <f>TEXT('Calendar Tab'!$B1314, "ddd")</f>
        <v>Mon</v>
      </c>
      <c r="I1314" s="5">
        <f>INT(TEXT('Calendar Tab'!$B1314, "d"))</f>
        <v>5</v>
      </c>
      <c r="J1314" s="5" t="str">
        <f>'Calendar Tab'!$F1314 &amp;"-" &amp;'Calendar Tab'!$E1314</f>
        <v>2013-Q3</v>
      </c>
      <c r="K1314" s="5" t="str">
        <f>'Calendar Tab'!$F1314 &amp; "-" &amp; 'Calendar Tab'!$D1314</f>
        <v>2013-Aug</v>
      </c>
      <c r="L1314" s="5">
        <f>'Calendar Tab'!$F1314 *100 +'Calendar Tab'!$C1314</f>
        <v>201308</v>
      </c>
    </row>
    <row r="1315" spans="1:12">
      <c r="A1315" s="8">
        <f>'Calendar Tab'!$F1315*10000 + 'Calendar Tab'!$C1315*100 +'Calendar Tab'!$I1315</f>
        <v>20130806</v>
      </c>
      <c r="B1315" s="7">
        <v>41492</v>
      </c>
      <c r="C1315" s="8">
        <f>INT(TEXT('Calendar Tab'!$B1315, "m"))</f>
        <v>8</v>
      </c>
      <c r="D1315" s="8" t="str">
        <f>TEXT('Calendar Tab'!$B1315, "mmm")</f>
        <v>Aug</v>
      </c>
      <c r="E1315" s="9" t="str">
        <f xml:space="preserve">  "Q" &amp;  ( 1 + QUOTIENT('Calendar Tab'!$C1315-1, 3))</f>
        <v>Q3</v>
      </c>
      <c r="F1315" s="8">
        <f>YEAR('Calendar Tab'!$B1315)</f>
        <v>2013</v>
      </c>
      <c r="G1315" s="8">
        <f>WEEKDAY('Calendar Tab'!$B1315)</f>
        <v>3</v>
      </c>
      <c r="H1315" s="8" t="str">
        <f>TEXT('Calendar Tab'!$B1315, "ddd")</f>
        <v>Tue</v>
      </c>
      <c r="I1315" s="8">
        <f>INT(TEXT('Calendar Tab'!$B1315, "d"))</f>
        <v>6</v>
      </c>
      <c r="J1315" s="8" t="str">
        <f>'Calendar Tab'!$F1315 &amp;"-" &amp;'Calendar Tab'!$E1315</f>
        <v>2013-Q3</v>
      </c>
      <c r="K1315" s="8" t="str">
        <f>'Calendar Tab'!$F1315 &amp; "-" &amp; 'Calendar Tab'!$D1315</f>
        <v>2013-Aug</v>
      </c>
      <c r="L1315" s="8">
        <f>'Calendar Tab'!$F1315 *100 +'Calendar Tab'!$C1315</f>
        <v>201308</v>
      </c>
    </row>
    <row r="1316" spans="1:12">
      <c r="A1316" s="5">
        <f>'Calendar Tab'!$F1316*10000 + 'Calendar Tab'!$C1316*100 +'Calendar Tab'!$I1316</f>
        <v>20130807</v>
      </c>
      <c r="B1316" s="4">
        <v>41493</v>
      </c>
      <c r="C1316" s="5">
        <f>INT(TEXT('Calendar Tab'!$B1316, "m"))</f>
        <v>8</v>
      </c>
      <c r="D1316" s="5" t="str">
        <f>TEXT('Calendar Tab'!$B1316, "mmm")</f>
        <v>Aug</v>
      </c>
      <c r="E1316" s="6" t="str">
        <f xml:space="preserve">  "Q" &amp;  ( 1 + QUOTIENT('Calendar Tab'!$C1316-1, 3))</f>
        <v>Q3</v>
      </c>
      <c r="F1316" s="5">
        <f>YEAR('Calendar Tab'!$B1316)</f>
        <v>2013</v>
      </c>
      <c r="G1316" s="5">
        <f>WEEKDAY('Calendar Tab'!$B1316)</f>
        <v>4</v>
      </c>
      <c r="H1316" s="5" t="str">
        <f>TEXT('Calendar Tab'!$B1316, "ddd")</f>
        <v>Wed</v>
      </c>
      <c r="I1316" s="5">
        <f>INT(TEXT('Calendar Tab'!$B1316, "d"))</f>
        <v>7</v>
      </c>
      <c r="J1316" s="5" t="str">
        <f>'Calendar Tab'!$F1316 &amp;"-" &amp;'Calendar Tab'!$E1316</f>
        <v>2013-Q3</v>
      </c>
      <c r="K1316" s="5" t="str">
        <f>'Calendar Tab'!$F1316 &amp; "-" &amp; 'Calendar Tab'!$D1316</f>
        <v>2013-Aug</v>
      </c>
      <c r="L1316" s="5">
        <f>'Calendar Tab'!$F1316 *100 +'Calendar Tab'!$C1316</f>
        <v>201308</v>
      </c>
    </row>
    <row r="1317" spans="1:12">
      <c r="A1317" s="8">
        <f>'Calendar Tab'!$F1317*10000 + 'Calendar Tab'!$C1317*100 +'Calendar Tab'!$I1317</f>
        <v>20130808</v>
      </c>
      <c r="B1317" s="7">
        <v>41494</v>
      </c>
      <c r="C1317" s="8">
        <f>INT(TEXT('Calendar Tab'!$B1317, "m"))</f>
        <v>8</v>
      </c>
      <c r="D1317" s="8" t="str">
        <f>TEXT('Calendar Tab'!$B1317, "mmm")</f>
        <v>Aug</v>
      </c>
      <c r="E1317" s="9" t="str">
        <f xml:space="preserve">  "Q" &amp;  ( 1 + QUOTIENT('Calendar Tab'!$C1317-1, 3))</f>
        <v>Q3</v>
      </c>
      <c r="F1317" s="8">
        <f>YEAR('Calendar Tab'!$B1317)</f>
        <v>2013</v>
      </c>
      <c r="G1317" s="8">
        <f>WEEKDAY('Calendar Tab'!$B1317)</f>
        <v>5</v>
      </c>
      <c r="H1317" s="8" t="str">
        <f>TEXT('Calendar Tab'!$B1317, "ddd")</f>
        <v>Thu</v>
      </c>
      <c r="I1317" s="8">
        <f>INT(TEXT('Calendar Tab'!$B1317, "d"))</f>
        <v>8</v>
      </c>
      <c r="J1317" s="8" t="str">
        <f>'Calendar Tab'!$F1317 &amp;"-" &amp;'Calendar Tab'!$E1317</f>
        <v>2013-Q3</v>
      </c>
      <c r="K1317" s="8" t="str">
        <f>'Calendar Tab'!$F1317 &amp; "-" &amp; 'Calendar Tab'!$D1317</f>
        <v>2013-Aug</v>
      </c>
      <c r="L1317" s="8">
        <f>'Calendar Tab'!$F1317 *100 +'Calendar Tab'!$C1317</f>
        <v>201308</v>
      </c>
    </row>
    <row r="1318" spans="1:12">
      <c r="A1318" s="5">
        <f>'Calendar Tab'!$F1318*10000 + 'Calendar Tab'!$C1318*100 +'Calendar Tab'!$I1318</f>
        <v>20130809</v>
      </c>
      <c r="B1318" s="4">
        <v>41495</v>
      </c>
      <c r="C1318" s="5">
        <f>INT(TEXT('Calendar Tab'!$B1318, "m"))</f>
        <v>8</v>
      </c>
      <c r="D1318" s="5" t="str">
        <f>TEXT('Calendar Tab'!$B1318, "mmm")</f>
        <v>Aug</v>
      </c>
      <c r="E1318" s="6" t="str">
        <f xml:space="preserve">  "Q" &amp;  ( 1 + QUOTIENT('Calendar Tab'!$C1318-1, 3))</f>
        <v>Q3</v>
      </c>
      <c r="F1318" s="5">
        <f>YEAR('Calendar Tab'!$B1318)</f>
        <v>2013</v>
      </c>
      <c r="G1318" s="5">
        <f>WEEKDAY('Calendar Tab'!$B1318)</f>
        <v>6</v>
      </c>
      <c r="H1318" s="5" t="str">
        <f>TEXT('Calendar Tab'!$B1318, "ddd")</f>
        <v>Fri</v>
      </c>
      <c r="I1318" s="5">
        <f>INT(TEXT('Calendar Tab'!$B1318, "d"))</f>
        <v>9</v>
      </c>
      <c r="J1318" s="5" t="str">
        <f>'Calendar Tab'!$F1318 &amp;"-" &amp;'Calendar Tab'!$E1318</f>
        <v>2013-Q3</v>
      </c>
      <c r="K1318" s="5" t="str">
        <f>'Calendar Tab'!$F1318 &amp; "-" &amp; 'Calendar Tab'!$D1318</f>
        <v>2013-Aug</v>
      </c>
      <c r="L1318" s="5">
        <f>'Calendar Tab'!$F1318 *100 +'Calendar Tab'!$C1318</f>
        <v>201308</v>
      </c>
    </row>
    <row r="1319" spans="1:12">
      <c r="A1319" s="8">
        <f>'Calendar Tab'!$F1319*10000 + 'Calendar Tab'!$C1319*100 +'Calendar Tab'!$I1319</f>
        <v>20130810</v>
      </c>
      <c r="B1319" s="7">
        <v>41496</v>
      </c>
      <c r="C1319" s="8">
        <f>INT(TEXT('Calendar Tab'!$B1319, "m"))</f>
        <v>8</v>
      </c>
      <c r="D1319" s="8" t="str">
        <f>TEXT('Calendar Tab'!$B1319, "mmm")</f>
        <v>Aug</v>
      </c>
      <c r="E1319" s="9" t="str">
        <f xml:space="preserve">  "Q" &amp;  ( 1 + QUOTIENT('Calendar Tab'!$C1319-1, 3))</f>
        <v>Q3</v>
      </c>
      <c r="F1319" s="8">
        <f>YEAR('Calendar Tab'!$B1319)</f>
        <v>2013</v>
      </c>
      <c r="G1319" s="8">
        <f>WEEKDAY('Calendar Tab'!$B1319)</f>
        <v>7</v>
      </c>
      <c r="H1319" s="8" t="str">
        <f>TEXT('Calendar Tab'!$B1319, "ddd")</f>
        <v>Sat</v>
      </c>
      <c r="I1319" s="8">
        <f>INT(TEXT('Calendar Tab'!$B1319, "d"))</f>
        <v>10</v>
      </c>
      <c r="J1319" s="8" t="str">
        <f>'Calendar Tab'!$F1319 &amp;"-" &amp;'Calendar Tab'!$E1319</f>
        <v>2013-Q3</v>
      </c>
      <c r="K1319" s="8" t="str">
        <f>'Calendar Tab'!$F1319 &amp; "-" &amp; 'Calendar Tab'!$D1319</f>
        <v>2013-Aug</v>
      </c>
      <c r="L1319" s="8">
        <f>'Calendar Tab'!$F1319 *100 +'Calendar Tab'!$C1319</f>
        <v>201308</v>
      </c>
    </row>
    <row r="1320" spans="1:12">
      <c r="A1320" s="5">
        <f>'Calendar Tab'!$F1320*10000 + 'Calendar Tab'!$C1320*100 +'Calendar Tab'!$I1320</f>
        <v>20130811</v>
      </c>
      <c r="B1320" s="4">
        <v>41497</v>
      </c>
      <c r="C1320" s="5">
        <f>INT(TEXT('Calendar Tab'!$B1320, "m"))</f>
        <v>8</v>
      </c>
      <c r="D1320" s="5" t="str">
        <f>TEXT('Calendar Tab'!$B1320, "mmm")</f>
        <v>Aug</v>
      </c>
      <c r="E1320" s="6" t="str">
        <f xml:space="preserve">  "Q" &amp;  ( 1 + QUOTIENT('Calendar Tab'!$C1320-1, 3))</f>
        <v>Q3</v>
      </c>
      <c r="F1320" s="5">
        <f>YEAR('Calendar Tab'!$B1320)</f>
        <v>2013</v>
      </c>
      <c r="G1320" s="5">
        <f>WEEKDAY('Calendar Tab'!$B1320)</f>
        <v>1</v>
      </c>
      <c r="H1320" s="5" t="str">
        <f>TEXT('Calendar Tab'!$B1320, "ddd")</f>
        <v>Sun</v>
      </c>
      <c r="I1320" s="5">
        <f>INT(TEXT('Calendar Tab'!$B1320, "d"))</f>
        <v>11</v>
      </c>
      <c r="J1320" s="5" t="str">
        <f>'Calendar Tab'!$F1320 &amp;"-" &amp;'Calendar Tab'!$E1320</f>
        <v>2013-Q3</v>
      </c>
      <c r="K1320" s="5" t="str">
        <f>'Calendar Tab'!$F1320 &amp; "-" &amp; 'Calendar Tab'!$D1320</f>
        <v>2013-Aug</v>
      </c>
      <c r="L1320" s="5">
        <f>'Calendar Tab'!$F1320 *100 +'Calendar Tab'!$C1320</f>
        <v>201308</v>
      </c>
    </row>
    <row r="1321" spans="1:12">
      <c r="A1321" s="8">
        <f>'Calendar Tab'!$F1321*10000 + 'Calendar Tab'!$C1321*100 +'Calendar Tab'!$I1321</f>
        <v>20130812</v>
      </c>
      <c r="B1321" s="7">
        <v>41498</v>
      </c>
      <c r="C1321" s="8">
        <f>INT(TEXT('Calendar Tab'!$B1321, "m"))</f>
        <v>8</v>
      </c>
      <c r="D1321" s="8" t="str">
        <f>TEXT('Calendar Tab'!$B1321, "mmm")</f>
        <v>Aug</v>
      </c>
      <c r="E1321" s="9" t="str">
        <f xml:space="preserve">  "Q" &amp;  ( 1 + QUOTIENT('Calendar Tab'!$C1321-1, 3))</f>
        <v>Q3</v>
      </c>
      <c r="F1321" s="8">
        <f>YEAR('Calendar Tab'!$B1321)</f>
        <v>2013</v>
      </c>
      <c r="G1321" s="8">
        <f>WEEKDAY('Calendar Tab'!$B1321)</f>
        <v>2</v>
      </c>
      <c r="H1321" s="8" t="str">
        <f>TEXT('Calendar Tab'!$B1321, "ddd")</f>
        <v>Mon</v>
      </c>
      <c r="I1321" s="8">
        <f>INT(TEXT('Calendar Tab'!$B1321, "d"))</f>
        <v>12</v>
      </c>
      <c r="J1321" s="8" t="str">
        <f>'Calendar Tab'!$F1321 &amp;"-" &amp;'Calendar Tab'!$E1321</f>
        <v>2013-Q3</v>
      </c>
      <c r="K1321" s="8" t="str">
        <f>'Calendar Tab'!$F1321 &amp; "-" &amp; 'Calendar Tab'!$D1321</f>
        <v>2013-Aug</v>
      </c>
      <c r="L1321" s="8">
        <f>'Calendar Tab'!$F1321 *100 +'Calendar Tab'!$C1321</f>
        <v>201308</v>
      </c>
    </row>
    <row r="1322" spans="1:12">
      <c r="A1322" s="5">
        <f>'Calendar Tab'!$F1322*10000 + 'Calendar Tab'!$C1322*100 +'Calendar Tab'!$I1322</f>
        <v>20130813</v>
      </c>
      <c r="B1322" s="4">
        <v>41499</v>
      </c>
      <c r="C1322" s="5">
        <f>INT(TEXT('Calendar Tab'!$B1322, "m"))</f>
        <v>8</v>
      </c>
      <c r="D1322" s="5" t="str">
        <f>TEXT('Calendar Tab'!$B1322, "mmm")</f>
        <v>Aug</v>
      </c>
      <c r="E1322" s="6" t="str">
        <f xml:space="preserve">  "Q" &amp;  ( 1 + QUOTIENT('Calendar Tab'!$C1322-1, 3))</f>
        <v>Q3</v>
      </c>
      <c r="F1322" s="5">
        <f>YEAR('Calendar Tab'!$B1322)</f>
        <v>2013</v>
      </c>
      <c r="G1322" s="5">
        <f>WEEKDAY('Calendar Tab'!$B1322)</f>
        <v>3</v>
      </c>
      <c r="H1322" s="5" t="str">
        <f>TEXT('Calendar Tab'!$B1322, "ddd")</f>
        <v>Tue</v>
      </c>
      <c r="I1322" s="5">
        <f>INT(TEXT('Calendar Tab'!$B1322, "d"))</f>
        <v>13</v>
      </c>
      <c r="J1322" s="5" t="str">
        <f>'Calendar Tab'!$F1322 &amp;"-" &amp;'Calendar Tab'!$E1322</f>
        <v>2013-Q3</v>
      </c>
      <c r="K1322" s="5" t="str">
        <f>'Calendar Tab'!$F1322 &amp; "-" &amp; 'Calendar Tab'!$D1322</f>
        <v>2013-Aug</v>
      </c>
      <c r="L1322" s="5">
        <f>'Calendar Tab'!$F1322 *100 +'Calendar Tab'!$C1322</f>
        <v>201308</v>
      </c>
    </row>
    <row r="1323" spans="1:12">
      <c r="A1323" s="8">
        <f>'Calendar Tab'!$F1323*10000 + 'Calendar Tab'!$C1323*100 +'Calendar Tab'!$I1323</f>
        <v>20130814</v>
      </c>
      <c r="B1323" s="7">
        <v>41500</v>
      </c>
      <c r="C1323" s="8">
        <f>INT(TEXT('Calendar Tab'!$B1323, "m"))</f>
        <v>8</v>
      </c>
      <c r="D1323" s="8" t="str">
        <f>TEXT('Calendar Tab'!$B1323, "mmm")</f>
        <v>Aug</v>
      </c>
      <c r="E1323" s="9" t="str">
        <f xml:space="preserve">  "Q" &amp;  ( 1 + QUOTIENT('Calendar Tab'!$C1323-1, 3))</f>
        <v>Q3</v>
      </c>
      <c r="F1323" s="8">
        <f>YEAR('Calendar Tab'!$B1323)</f>
        <v>2013</v>
      </c>
      <c r="G1323" s="8">
        <f>WEEKDAY('Calendar Tab'!$B1323)</f>
        <v>4</v>
      </c>
      <c r="H1323" s="8" t="str">
        <f>TEXT('Calendar Tab'!$B1323, "ddd")</f>
        <v>Wed</v>
      </c>
      <c r="I1323" s="8">
        <f>INT(TEXT('Calendar Tab'!$B1323, "d"))</f>
        <v>14</v>
      </c>
      <c r="J1323" s="8" t="str">
        <f>'Calendar Tab'!$F1323 &amp;"-" &amp;'Calendar Tab'!$E1323</f>
        <v>2013-Q3</v>
      </c>
      <c r="K1323" s="8" t="str">
        <f>'Calendar Tab'!$F1323 &amp; "-" &amp; 'Calendar Tab'!$D1323</f>
        <v>2013-Aug</v>
      </c>
      <c r="L1323" s="8">
        <f>'Calendar Tab'!$F1323 *100 +'Calendar Tab'!$C1323</f>
        <v>201308</v>
      </c>
    </row>
    <row r="1324" spans="1:12">
      <c r="A1324" s="5">
        <f>'Calendar Tab'!$F1324*10000 + 'Calendar Tab'!$C1324*100 +'Calendar Tab'!$I1324</f>
        <v>20130815</v>
      </c>
      <c r="B1324" s="4">
        <v>41501</v>
      </c>
      <c r="C1324" s="5">
        <f>INT(TEXT('Calendar Tab'!$B1324, "m"))</f>
        <v>8</v>
      </c>
      <c r="D1324" s="5" t="str">
        <f>TEXT('Calendar Tab'!$B1324, "mmm")</f>
        <v>Aug</v>
      </c>
      <c r="E1324" s="6" t="str">
        <f xml:space="preserve">  "Q" &amp;  ( 1 + QUOTIENT('Calendar Tab'!$C1324-1, 3))</f>
        <v>Q3</v>
      </c>
      <c r="F1324" s="5">
        <f>YEAR('Calendar Tab'!$B1324)</f>
        <v>2013</v>
      </c>
      <c r="G1324" s="5">
        <f>WEEKDAY('Calendar Tab'!$B1324)</f>
        <v>5</v>
      </c>
      <c r="H1324" s="5" t="str">
        <f>TEXT('Calendar Tab'!$B1324, "ddd")</f>
        <v>Thu</v>
      </c>
      <c r="I1324" s="5">
        <f>INT(TEXT('Calendar Tab'!$B1324, "d"))</f>
        <v>15</v>
      </c>
      <c r="J1324" s="5" t="str">
        <f>'Calendar Tab'!$F1324 &amp;"-" &amp;'Calendar Tab'!$E1324</f>
        <v>2013-Q3</v>
      </c>
      <c r="K1324" s="5" t="str">
        <f>'Calendar Tab'!$F1324 &amp; "-" &amp; 'Calendar Tab'!$D1324</f>
        <v>2013-Aug</v>
      </c>
      <c r="L1324" s="5">
        <f>'Calendar Tab'!$F1324 *100 +'Calendar Tab'!$C1324</f>
        <v>201308</v>
      </c>
    </row>
    <row r="1325" spans="1:12">
      <c r="A1325" s="8">
        <f>'Calendar Tab'!$F1325*10000 + 'Calendar Tab'!$C1325*100 +'Calendar Tab'!$I1325</f>
        <v>20130816</v>
      </c>
      <c r="B1325" s="7">
        <v>41502</v>
      </c>
      <c r="C1325" s="8">
        <f>INT(TEXT('Calendar Tab'!$B1325, "m"))</f>
        <v>8</v>
      </c>
      <c r="D1325" s="8" t="str">
        <f>TEXT('Calendar Tab'!$B1325, "mmm")</f>
        <v>Aug</v>
      </c>
      <c r="E1325" s="9" t="str">
        <f xml:space="preserve">  "Q" &amp;  ( 1 + QUOTIENT('Calendar Tab'!$C1325-1, 3))</f>
        <v>Q3</v>
      </c>
      <c r="F1325" s="8">
        <f>YEAR('Calendar Tab'!$B1325)</f>
        <v>2013</v>
      </c>
      <c r="G1325" s="8">
        <f>WEEKDAY('Calendar Tab'!$B1325)</f>
        <v>6</v>
      </c>
      <c r="H1325" s="8" t="str">
        <f>TEXT('Calendar Tab'!$B1325, "ddd")</f>
        <v>Fri</v>
      </c>
      <c r="I1325" s="8">
        <f>INT(TEXT('Calendar Tab'!$B1325, "d"))</f>
        <v>16</v>
      </c>
      <c r="J1325" s="8" t="str">
        <f>'Calendar Tab'!$F1325 &amp;"-" &amp;'Calendar Tab'!$E1325</f>
        <v>2013-Q3</v>
      </c>
      <c r="K1325" s="8" t="str">
        <f>'Calendar Tab'!$F1325 &amp; "-" &amp; 'Calendar Tab'!$D1325</f>
        <v>2013-Aug</v>
      </c>
      <c r="L1325" s="8">
        <f>'Calendar Tab'!$F1325 *100 +'Calendar Tab'!$C1325</f>
        <v>201308</v>
      </c>
    </row>
    <row r="1326" spans="1:12">
      <c r="A1326" s="5">
        <f>'Calendar Tab'!$F1326*10000 + 'Calendar Tab'!$C1326*100 +'Calendar Tab'!$I1326</f>
        <v>20130817</v>
      </c>
      <c r="B1326" s="4">
        <v>41503</v>
      </c>
      <c r="C1326" s="5">
        <f>INT(TEXT('Calendar Tab'!$B1326, "m"))</f>
        <v>8</v>
      </c>
      <c r="D1326" s="5" t="str">
        <f>TEXT('Calendar Tab'!$B1326, "mmm")</f>
        <v>Aug</v>
      </c>
      <c r="E1326" s="6" t="str">
        <f xml:space="preserve">  "Q" &amp;  ( 1 + QUOTIENT('Calendar Tab'!$C1326-1, 3))</f>
        <v>Q3</v>
      </c>
      <c r="F1326" s="5">
        <f>YEAR('Calendar Tab'!$B1326)</f>
        <v>2013</v>
      </c>
      <c r="G1326" s="5">
        <f>WEEKDAY('Calendar Tab'!$B1326)</f>
        <v>7</v>
      </c>
      <c r="H1326" s="5" t="str">
        <f>TEXT('Calendar Tab'!$B1326, "ddd")</f>
        <v>Sat</v>
      </c>
      <c r="I1326" s="5">
        <f>INT(TEXT('Calendar Tab'!$B1326, "d"))</f>
        <v>17</v>
      </c>
      <c r="J1326" s="5" t="str">
        <f>'Calendar Tab'!$F1326 &amp;"-" &amp;'Calendar Tab'!$E1326</f>
        <v>2013-Q3</v>
      </c>
      <c r="K1326" s="5" t="str">
        <f>'Calendar Tab'!$F1326 &amp; "-" &amp; 'Calendar Tab'!$D1326</f>
        <v>2013-Aug</v>
      </c>
      <c r="L1326" s="5">
        <f>'Calendar Tab'!$F1326 *100 +'Calendar Tab'!$C1326</f>
        <v>201308</v>
      </c>
    </row>
    <row r="1327" spans="1:12">
      <c r="A1327" s="8">
        <f>'Calendar Tab'!$F1327*10000 + 'Calendar Tab'!$C1327*100 +'Calendar Tab'!$I1327</f>
        <v>20130818</v>
      </c>
      <c r="B1327" s="7">
        <v>41504</v>
      </c>
      <c r="C1327" s="8">
        <f>INT(TEXT('Calendar Tab'!$B1327, "m"))</f>
        <v>8</v>
      </c>
      <c r="D1327" s="8" t="str">
        <f>TEXT('Calendar Tab'!$B1327, "mmm")</f>
        <v>Aug</v>
      </c>
      <c r="E1327" s="9" t="str">
        <f xml:space="preserve">  "Q" &amp;  ( 1 + QUOTIENT('Calendar Tab'!$C1327-1, 3))</f>
        <v>Q3</v>
      </c>
      <c r="F1327" s="8">
        <f>YEAR('Calendar Tab'!$B1327)</f>
        <v>2013</v>
      </c>
      <c r="G1327" s="8">
        <f>WEEKDAY('Calendar Tab'!$B1327)</f>
        <v>1</v>
      </c>
      <c r="H1327" s="8" t="str">
        <f>TEXT('Calendar Tab'!$B1327, "ddd")</f>
        <v>Sun</v>
      </c>
      <c r="I1327" s="8">
        <f>INT(TEXT('Calendar Tab'!$B1327, "d"))</f>
        <v>18</v>
      </c>
      <c r="J1327" s="8" t="str">
        <f>'Calendar Tab'!$F1327 &amp;"-" &amp;'Calendar Tab'!$E1327</f>
        <v>2013-Q3</v>
      </c>
      <c r="K1327" s="8" t="str">
        <f>'Calendar Tab'!$F1327 &amp; "-" &amp; 'Calendar Tab'!$D1327</f>
        <v>2013-Aug</v>
      </c>
      <c r="L1327" s="8">
        <f>'Calendar Tab'!$F1327 *100 +'Calendar Tab'!$C1327</f>
        <v>201308</v>
      </c>
    </row>
    <row r="1328" spans="1:12">
      <c r="A1328" s="5">
        <f>'Calendar Tab'!$F1328*10000 + 'Calendar Tab'!$C1328*100 +'Calendar Tab'!$I1328</f>
        <v>20130819</v>
      </c>
      <c r="B1328" s="4">
        <v>41505</v>
      </c>
      <c r="C1328" s="5">
        <f>INT(TEXT('Calendar Tab'!$B1328, "m"))</f>
        <v>8</v>
      </c>
      <c r="D1328" s="5" t="str">
        <f>TEXT('Calendar Tab'!$B1328, "mmm")</f>
        <v>Aug</v>
      </c>
      <c r="E1328" s="6" t="str">
        <f xml:space="preserve">  "Q" &amp;  ( 1 + QUOTIENT('Calendar Tab'!$C1328-1, 3))</f>
        <v>Q3</v>
      </c>
      <c r="F1328" s="5">
        <f>YEAR('Calendar Tab'!$B1328)</f>
        <v>2013</v>
      </c>
      <c r="G1328" s="5">
        <f>WEEKDAY('Calendar Tab'!$B1328)</f>
        <v>2</v>
      </c>
      <c r="H1328" s="5" t="str">
        <f>TEXT('Calendar Tab'!$B1328, "ddd")</f>
        <v>Mon</v>
      </c>
      <c r="I1328" s="5">
        <f>INT(TEXT('Calendar Tab'!$B1328, "d"))</f>
        <v>19</v>
      </c>
      <c r="J1328" s="5" t="str">
        <f>'Calendar Tab'!$F1328 &amp;"-" &amp;'Calendar Tab'!$E1328</f>
        <v>2013-Q3</v>
      </c>
      <c r="K1328" s="5" t="str">
        <f>'Calendar Tab'!$F1328 &amp; "-" &amp; 'Calendar Tab'!$D1328</f>
        <v>2013-Aug</v>
      </c>
      <c r="L1328" s="5">
        <f>'Calendar Tab'!$F1328 *100 +'Calendar Tab'!$C1328</f>
        <v>201308</v>
      </c>
    </row>
    <row r="1329" spans="1:12">
      <c r="A1329" s="8">
        <f>'Calendar Tab'!$F1329*10000 + 'Calendar Tab'!$C1329*100 +'Calendar Tab'!$I1329</f>
        <v>20130820</v>
      </c>
      <c r="B1329" s="7">
        <v>41506</v>
      </c>
      <c r="C1329" s="8">
        <f>INT(TEXT('Calendar Tab'!$B1329, "m"))</f>
        <v>8</v>
      </c>
      <c r="D1329" s="8" t="str">
        <f>TEXT('Calendar Tab'!$B1329, "mmm")</f>
        <v>Aug</v>
      </c>
      <c r="E1329" s="9" t="str">
        <f xml:space="preserve">  "Q" &amp;  ( 1 + QUOTIENT('Calendar Tab'!$C1329-1, 3))</f>
        <v>Q3</v>
      </c>
      <c r="F1329" s="8">
        <f>YEAR('Calendar Tab'!$B1329)</f>
        <v>2013</v>
      </c>
      <c r="G1329" s="8">
        <f>WEEKDAY('Calendar Tab'!$B1329)</f>
        <v>3</v>
      </c>
      <c r="H1329" s="8" t="str">
        <f>TEXT('Calendar Tab'!$B1329, "ddd")</f>
        <v>Tue</v>
      </c>
      <c r="I1329" s="8">
        <f>INT(TEXT('Calendar Tab'!$B1329, "d"))</f>
        <v>20</v>
      </c>
      <c r="J1329" s="8" t="str">
        <f>'Calendar Tab'!$F1329 &amp;"-" &amp;'Calendar Tab'!$E1329</f>
        <v>2013-Q3</v>
      </c>
      <c r="K1329" s="8" t="str">
        <f>'Calendar Tab'!$F1329 &amp; "-" &amp; 'Calendar Tab'!$D1329</f>
        <v>2013-Aug</v>
      </c>
      <c r="L1329" s="8">
        <f>'Calendar Tab'!$F1329 *100 +'Calendar Tab'!$C1329</f>
        <v>201308</v>
      </c>
    </row>
    <row r="1330" spans="1:12">
      <c r="A1330" s="5">
        <f>'Calendar Tab'!$F1330*10000 + 'Calendar Tab'!$C1330*100 +'Calendar Tab'!$I1330</f>
        <v>20130821</v>
      </c>
      <c r="B1330" s="4">
        <v>41507</v>
      </c>
      <c r="C1330" s="5">
        <f>INT(TEXT('Calendar Tab'!$B1330, "m"))</f>
        <v>8</v>
      </c>
      <c r="D1330" s="5" t="str">
        <f>TEXT('Calendar Tab'!$B1330, "mmm")</f>
        <v>Aug</v>
      </c>
      <c r="E1330" s="6" t="str">
        <f xml:space="preserve">  "Q" &amp;  ( 1 + QUOTIENT('Calendar Tab'!$C1330-1, 3))</f>
        <v>Q3</v>
      </c>
      <c r="F1330" s="5">
        <f>YEAR('Calendar Tab'!$B1330)</f>
        <v>2013</v>
      </c>
      <c r="G1330" s="5">
        <f>WEEKDAY('Calendar Tab'!$B1330)</f>
        <v>4</v>
      </c>
      <c r="H1330" s="5" t="str">
        <f>TEXT('Calendar Tab'!$B1330, "ddd")</f>
        <v>Wed</v>
      </c>
      <c r="I1330" s="5">
        <f>INT(TEXT('Calendar Tab'!$B1330, "d"))</f>
        <v>21</v>
      </c>
      <c r="J1330" s="5" t="str">
        <f>'Calendar Tab'!$F1330 &amp;"-" &amp;'Calendar Tab'!$E1330</f>
        <v>2013-Q3</v>
      </c>
      <c r="K1330" s="5" t="str">
        <f>'Calendar Tab'!$F1330 &amp; "-" &amp; 'Calendar Tab'!$D1330</f>
        <v>2013-Aug</v>
      </c>
      <c r="L1330" s="5">
        <f>'Calendar Tab'!$F1330 *100 +'Calendar Tab'!$C1330</f>
        <v>201308</v>
      </c>
    </row>
    <row r="1331" spans="1:12">
      <c r="A1331" s="8">
        <f>'Calendar Tab'!$F1331*10000 + 'Calendar Tab'!$C1331*100 +'Calendar Tab'!$I1331</f>
        <v>20130822</v>
      </c>
      <c r="B1331" s="7">
        <v>41508</v>
      </c>
      <c r="C1331" s="8">
        <f>INT(TEXT('Calendar Tab'!$B1331, "m"))</f>
        <v>8</v>
      </c>
      <c r="D1331" s="8" t="str">
        <f>TEXT('Calendar Tab'!$B1331, "mmm")</f>
        <v>Aug</v>
      </c>
      <c r="E1331" s="9" t="str">
        <f xml:space="preserve">  "Q" &amp;  ( 1 + QUOTIENT('Calendar Tab'!$C1331-1, 3))</f>
        <v>Q3</v>
      </c>
      <c r="F1331" s="8">
        <f>YEAR('Calendar Tab'!$B1331)</f>
        <v>2013</v>
      </c>
      <c r="G1331" s="8">
        <f>WEEKDAY('Calendar Tab'!$B1331)</f>
        <v>5</v>
      </c>
      <c r="H1331" s="8" t="str">
        <f>TEXT('Calendar Tab'!$B1331, "ddd")</f>
        <v>Thu</v>
      </c>
      <c r="I1331" s="8">
        <f>INT(TEXT('Calendar Tab'!$B1331, "d"))</f>
        <v>22</v>
      </c>
      <c r="J1331" s="8" t="str">
        <f>'Calendar Tab'!$F1331 &amp;"-" &amp;'Calendar Tab'!$E1331</f>
        <v>2013-Q3</v>
      </c>
      <c r="K1331" s="8" t="str">
        <f>'Calendar Tab'!$F1331 &amp; "-" &amp; 'Calendar Tab'!$D1331</f>
        <v>2013-Aug</v>
      </c>
      <c r="L1331" s="8">
        <f>'Calendar Tab'!$F1331 *100 +'Calendar Tab'!$C1331</f>
        <v>201308</v>
      </c>
    </row>
    <row r="1332" spans="1:12">
      <c r="A1332" s="5">
        <f>'Calendar Tab'!$F1332*10000 + 'Calendar Tab'!$C1332*100 +'Calendar Tab'!$I1332</f>
        <v>20130823</v>
      </c>
      <c r="B1332" s="4">
        <v>41509</v>
      </c>
      <c r="C1332" s="5">
        <f>INT(TEXT('Calendar Tab'!$B1332, "m"))</f>
        <v>8</v>
      </c>
      <c r="D1332" s="5" t="str">
        <f>TEXT('Calendar Tab'!$B1332, "mmm")</f>
        <v>Aug</v>
      </c>
      <c r="E1332" s="6" t="str">
        <f xml:space="preserve">  "Q" &amp;  ( 1 + QUOTIENT('Calendar Tab'!$C1332-1, 3))</f>
        <v>Q3</v>
      </c>
      <c r="F1332" s="5">
        <f>YEAR('Calendar Tab'!$B1332)</f>
        <v>2013</v>
      </c>
      <c r="G1332" s="5">
        <f>WEEKDAY('Calendar Tab'!$B1332)</f>
        <v>6</v>
      </c>
      <c r="H1332" s="5" t="str">
        <f>TEXT('Calendar Tab'!$B1332, "ddd")</f>
        <v>Fri</v>
      </c>
      <c r="I1332" s="5">
        <f>INT(TEXT('Calendar Tab'!$B1332, "d"))</f>
        <v>23</v>
      </c>
      <c r="J1332" s="5" t="str">
        <f>'Calendar Tab'!$F1332 &amp;"-" &amp;'Calendar Tab'!$E1332</f>
        <v>2013-Q3</v>
      </c>
      <c r="K1332" s="5" t="str">
        <f>'Calendar Tab'!$F1332 &amp; "-" &amp; 'Calendar Tab'!$D1332</f>
        <v>2013-Aug</v>
      </c>
      <c r="L1332" s="5">
        <f>'Calendar Tab'!$F1332 *100 +'Calendar Tab'!$C1332</f>
        <v>201308</v>
      </c>
    </row>
    <row r="1333" spans="1:12">
      <c r="A1333" s="8">
        <f>'Calendar Tab'!$F1333*10000 + 'Calendar Tab'!$C1333*100 +'Calendar Tab'!$I1333</f>
        <v>20130824</v>
      </c>
      <c r="B1333" s="7">
        <v>41510</v>
      </c>
      <c r="C1333" s="8">
        <f>INT(TEXT('Calendar Tab'!$B1333, "m"))</f>
        <v>8</v>
      </c>
      <c r="D1333" s="8" t="str">
        <f>TEXT('Calendar Tab'!$B1333, "mmm")</f>
        <v>Aug</v>
      </c>
      <c r="E1333" s="9" t="str">
        <f xml:space="preserve">  "Q" &amp;  ( 1 + QUOTIENT('Calendar Tab'!$C1333-1, 3))</f>
        <v>Q3</v>
      </c>
      <c r="F1333" s="8">
        <f>YEAR('Calendar Tab'!$B1333)</f>
        <v>2013</v>
      </c>
      <c r="G1333" s="8">
        <f>WEEKDAY('Calendar Tab'!$B1333)</f>
        <v>7</v>
      </c>
      <c r="H1333" s="8" t="str">
        <f>TEXT('Calendar Tab'!$B1333, "ddd")</f>
        <v>Sat</v>
      </c>
      <c r="I1333" s="8">
        <f>INT(TEXT('Calendar Tab'!$B1333, "d"))</f>
        <v>24</v>
      </c>
      <c r="J1333" s="8" t="str">
        <f>'Calendar Tab'!$F1333 &amp;"-" &amp;'Calendar Tab'!$E1333</f>
        <v>2013-Q3</v>
      </c>
      <c r="K1333" s="8" t="str">
        <f>'Calendar Tab'!$F1333 &amp; "-" &amp; 'Calendar Tab'!$D1333</f>
        <v>2013-Aug</v>
      </c>
      <c r="L1333" s="8">
        <f>'Calendar Tab'!$F1333 *100 +'Calendar Tab'!$C1333</f>
        <v>201308</v>
      </c>
    </row>
    <row r="1334" spans="1:12">
      <c r="A1334" s="5">
        <f>'Calendar Tab'!$F1334*10000 + 'Calendar Tab'!$C1334*100 +'Calendar Tab'!$I1334</f>
        <v>20130825</v>
      </c>
      <c r="B1334" s="4">
        <v>41511</v>
      </c>
      <c r="C1334" s="5">
        <f>INT(TEXT('Calendar Tab'!$B1334, "m"))</f>
        <v>8</v>
      </c>
      <c r="D1334" s="5" t="str">
        <f>TEXT('Calendar Tab'!$B1334, "mmm")</f>
        <v>Aug</v>
      </c>
      <c r="E1334" s="6" t="str">
        <f xml:space="preserve">  "Q" &amp;  ( 1 + QUOTIENT('Calendar Tab'!$C1334-1, 3))</f>
        <v>Q3</v>
      </c>
      <c r="F1334" s="5">
        <f>YEAR('Calendar Tab'!$B1334)</f>
        <v>2013</v>
      </c>
      <c r="G1334" s="5">
        <f>WEEKDAY('Calendar Tab'!$B1334)</f>
        <v>1</v>
      </c>
      <c r="H1334" s="5" t="str">
        <f>TEXT('Calendar Tab'!$B1334, "ddd")</f>
        <v>Sun</v>
      </c>
      <c r="I1334" s="5">
        <f>INT(TEXT('Calendar Tab'!$B1334, "d"))</f>
        <v>25</v>
      </c>
      <c r="J1334" s="5" t="str">
        <f>'Calendar Tab'!$F1334 &amp;"-" &amp;'Calendar Tab'!$E1334</f>
        <v>2013-Q3</v>
      </c>
      <c r="K1334" s="5" t="str">
        <f>'Calendar Tab'!$F1334 &amp; "-" &amp; 'Calendar Tab'!$D1334</f>
        <v>2013-Aug</v>
      </c>
      <c r="L1334" s="5">
        <f>'Calendar Tab'!$F1334 *100 +'Calendar Tab'!$C1334</f>
        <v>201308</v>
      </c>
    </row>
    <row r="1335" spans="1:12">
      <c r="A1335" s="8">
        <f>'Calendar Tab'!$F1335*10000 + 'Calendar Tab'!$C1335*100 +'Calendar Tab'!$I1335</f>
        <v>20130826</v>
      </c>
      <c r="B1335" s="7">
        <v>41512</v>
      </c>
      <c r="C1335" s="8">
        <f>INT(TEXT('Calendar Tab'!$B1335, "m"))</f>
        <v>8</v>
      </c>
      <c r="D1335" s="8" t="str">
        <f>TEXT('Calendar Tab'!$B1335, "mmm")</f>
        <v>Aug</v>
      </c>
      <c r="E1335" s="9" t="str">
        <f xml:space="preserve">  "Q" &amp;  ( 1 + QUOTIENT('Calendar Tab'!$C1335-1, 3))</f>
        <v>Q3</v>
      </c>
      <c r="F1335" s="8">
        <f>YEAR('Calendar Tab'!$B1335)</f>
        <v>2013</v>
      </c>
      <c r="G1335" s="8">
        <f>WEEKDAY('Calendar Tab'!$B1335)</f>
        <v>2</v>
      </c>
      <c r="H1335" s="8" t="str">
        <f>TEXT('Calendar Tab'!$B1335, "ddd")</f>
        <v>Mon</v>
      </c>
      <c r="I1335" s="8">
        <f>INT(TEXT('Calendar Tab'!$B1335, "d"))</f>
        <v>26</v>
      </c>
      <c r="J1335" s="8" t="str">
        <f>'Calendar Tab'!$F1335 &amp;"-" &amp;'Calendar Tab'!$E1335</f>
        <v>2013-Q3</v>
      </c>
      <c r="K1335" s="8" t="str">
        <f>'Calendar Tab'!$F1335 &amp; "-" &amp; 'Calendar Tab'!$D1335</f>
        <v>2013-Aug</v>
      </c>
      <c r="L1335" s="8">
        <f>'Calendar Tab'!$F1335 *100 +'Calendar Tab'!$C1335</f>
        <v>201308</v>
      </c>
    </row>
    <row r="1336" spans="1:12">
      <c r="A1336" s="5">
        <f>'Calendar Tab'!$F1336*10000 + 'Calendar Tab'!$C1336*100 +'Calendar Tab'!$I1336</f>
        <v>20130827</v>
      </c>
      <c r="B1336" s="4">
        <v>41513</v>
      </c>
      <c r="C1336" s="5">
        <f>INT(TEXT('Calendar Tab'!$B1336, "m"))</f>
        <v>8</v>
      </c>
      <c r="D1336" s="5" t="str">
        <f>TEXT('Calendar Tab'!$B1336, "mmm")</f>
        <v>Aug</v>
      </c>
      <c r="E1336" s="6" t="str">
        <f xml:space="preserve">  "Q" &amp;  ( 1 + QUOTIENT('Calendar Tab'!$C1336-1, 3))</f>
        <v>Q3</v>
      </c>
      <c r="F1336" s="5">
        <f>YEAR('Calendar Tab'!$B1336)</f>
        <v>2013</v>
      </c>
      <c r="G1336" s="5">
        <f>WEEKDAY('Calendar Tab'!$B1336)</f>
        <v>3</v>
      </c>
      <c r="H1336" s="5" t="str">
        <f>TEXT('Calendar Tab'!$B1336, "ddd")</f>
        <v>Tue</v>
      </c>
      <c r="I1336" s="5">
        <f>INT(TEXT('Calendar Tab'!$B1336, "d"))</f>
        <v>27</v>
      </c>
      <c r="J1336" s="5" t="str">
        <f>'Calendar Tab'!$F1336 &amp;"-" &amp;'Calendar Tab'!$E1336</f>
        <v>2013-Q3</v>
      </c>
      <c r="K1336" s="5" t="str">
        <f>'Calendar Tab'!$F1336 &amp; "-" &amp; 'Calendar Tab'!$D1336</f>
        <v>2013-Aug</v>
      </c>
      <c r="L1336" s="5">
        <f>'Calendar Tab'!$F1336 *100 +'Calendar Tab'!$C1336</f>
        <v>201308</v>
      </c>
    </row>
    <row r="1337" spans="1:12">
      <c r="A1337" s="8">
        <f>'Calendar Tab'!$F1337*10000 + 'Calendar Tab'!$C1337*100 +'Calendar Tab'!$I1337</f>
        <v>20130828</v>
      </c>
      <c r="B1337" s="7">
        <v>41514</v>
      </c>
      <c r="C1337" s="8">
        <f>INT(TEXT('Calendar Tab'!$B1337, "m"))</f>
        <v>8</v>
      </c>
      <c r="D1337" s="8" t="str">
        <f>TEXT('Calendar Tab'!$B1337, "mmm")</f>
        <v>Aug</v>
      </c>
      <c r="E1337" s="9" t="str">
        <f xml:space="preserve">  "Q" &amp;  ( 1 + QUOTIENT('Calendar Tab'!$C1337-1, 3))</f>
        <v>Q3</v>
      </c>
      <c r="F1337" s="8">
        <f>YEAR('Calendar Tab'!$B1337)</f>
        <v>2013</v>
      </c>
      <c r="G1337" s="8">
        <f>WEEKDAY('Calendar Tab'!$B1337)</f>
        <v>4</v>
      </c>
      <c r="H1337" s="8" t="str">
        <f>TEXT('Calendar Tab'!$B1337, "ddd")</f>
        <v>Wed</v>
      </c>
      <c r="I1337" s="8">
        <f>INT(TEXT('Calendar Tab'!$B1337, "d"))</f>
        <v>28</v>
      </c>
      <c r="J1337" s="8" t="str">
        <f>'Calendar Tab'!$F1337 &amp;"-" &amp;'Calendar Tab'!$E1337</f>
        <v>2013-Q3</v>
      </c>
      <c r="K1337" s="8" t="str">
        <f>'Calendar Tab'!$F1337 &amp; "-" &amp; 'Calendar Tab'!$D1337</f>
        <v>2013-Aug</v>
      </c>
      <c r="L1337" s="8">
        <f>'Calendar Tab'!$F1337 *100 +'Calendar Tab'!$C1337</f>
        <v>201308</v>
      </c>
    </row>
    <row r="1338" spans="1:12">
      <c r="A1338" s="5">
        <f>'Calendar Tab'!$F1338*10000 + 'Calendar Tab'!$C1338*100 +'Calendar Tab'!$I1338</f>
        <v>20130829</v>
      </c>
      <c r="B1338" s="4">
        <v>41515</v>
      </c>
      <c r="C1338" s="5">
        <f>INT(TEXT('Calendar Tab'!$B1338, "m"))</f>
        <v>8</v>
      </c>
      <c r="D1338" s="5" t="str">
        <f>TEXT('Calendar Tab'!$B1338, "mmm")</f>
        <v>Aug</v>
      </c>
      <c r="E1338" s="6" t="str">
        <f xml:space="preserve">  "Q" &amp;  ( 1 + QUOTIENT('Calendar Tab'!$C1338-1, 3))</f>
        <v>Q3</v>
      </c>
      <c r="F1338" s="5">
        <f>YEAR('Calendar Tab'!$B1338)</f>
        <v>2013</v>
      </c>
      <c r="G1338" s="5">
        <f>WEEKDAY('Calendar Tab'!$B1338)</f>
        <v>5</v>
      </c>
      <c r="H1338" s="5" t="str">
        <f>TEXT('Calendar Tab'!$B1338, "ddd")</f>
        <v>Thu</v>
      </c>
      <c r="I1338" s="5">
        <f>INT(TEXT('Calendar Tab'!$B1338, "d"))</f>
        <v>29</v>
      </c>
      <c r="J1338" s="5" t="str">
        <f>'Calendar Tab'!$F1338 &amp;"-" &amp;'Calendar Tab'!$E1338</f>
        <v>2013-Q3</v>
      </c>
      <c r="K1338" s="5" t="str">
        <f>'Calendar Tab'!$F1338 &amp; "-" &amp; 'Calendar Tab'!$D1338</f>
        <v>2013-Aug</v>
      </c>
      <c r="L1338" s="5">
        <f>'Calendar Tab'!$F1338 *100 +'Calendar Tab'!$C1338</f>
        <v>201308</v>
      </c>
    </row>
    <row r="1339" spans="1:12">
      <c r="A1339" s="8">
        <f>'Calendar Tab'!$F1339*10000 + 'Calendar Tab'!$C1339*100 +'Calendar Tab'!$I1339</f>
        <v>20130830</v>
      </c>
      <c r="B1339" s="7">
        <v>41516</v>
      </c>
      <c r="C1339" s="8">
        <f>INT(TEXT('Calendar Tab'!$B1339, "m"))</f>
        <v>8</v>
      </c>
      <c r="D1339" s="8" t="str">
        <f>TEXT('Calendar Tab'!$B1339, "mmm")</f>
        <v>Aug</v>
      </c>
      <c r="E1339" s="9" t="str">
        <f xml:space="preserve">  "Q" &amp;  ( 1 + QUOTIENT('Calendar Tab'!$C1339-1, 3))</f>
        <v>Q3</v>
      </c>
      <c r="F1339" s="8">
        <f>YEAR('Calendar Tab'!$B1339)</f>
        <v>2013</v>
      </c>
      <c r="G1339" s="8">
        <f>WEEKDAY('Calendar Tab'!$B1339)</f>
        <v>6</v>
      </c>
      <c r="H1339" s="8" t="str">
        <f>TEXT('Calendar Tab'!$B1339, "ddd")</f>
        <v>Fri</v>
      </c>
      <c r="I1339" s="8">
        <f>INT(TEXT('Calendar Tab'!$B1339, "d"))</f>
        <v>30</v>
      </c>
      <c r="J1339" s="8" t="str">
        <f>'Calendar Tab'!$F1339 &amp;"-" &amp;'Calendar Tab'!$E1339</f>
        <v>2013-Q3</v>
      </c>
      <c r="K1339" s="8" t="str">
        <f>'Calendar Tab'!$F1339 &amp; "-" &amp; 'Calendar Tab'!$D1339</f>
        <v>2013-Aug</v>
      </c>
      <c r="L1339" s="8">
        <f>'Calendar Tab'!$F1339 *100 +'Calendar Tab'!$C1339</f>
        <v>201308</v>
      </c>
    </row>
    <row r="1340" spans="1:12">
      <c r="A1340" s="5">
        <f>'Calendar Tab'!$F1340*10000 + 'Calendar Tab'!$C1340*100 +'Calendar Tab'!$I1340</f>
        <v>20130831</v>
      </c>
      <c r="B1340" s="4">
        <v>41517</v>
      </c>
      <c r="C1340" s="5">
        <f>INT(TEXT('Calendar Tab'!$B1340, "m"))</f>
        <v>8</v>
      </c>
      <c r="D1340" s="5" t="str">
        <f>TEXT('Calendar Tab'!$B1340, "mmm")</f>
        <v>Aug</v>
      </c>
      <c r="E1340" s="6" t="str">
        <f xml:space="preserve">  "Q" &amp;  ( 1 + QUOTIENT('Calendar Tab'!$C1340-1, 3))</f>
        <v>Q3</v>
      </c>
      <c r="F1340" s="5">
        <f>YEAR('Calendar Tab'!$B1340)</f>
        <v>2013</v>
      </c>
      <c r="G1340" s="5">
        <f>WEEKDAY('Calendar Tab'!$B1340)</f>
        <v>7</v>
      </c>
      <c r="H1340" s="5" t="str">
        <f>TEXT('Calendar Tab'!$B1340, "ddd")</f>
        <v>Sat</v>
      </c>
      <c r="I1340" s="5">
        <f>INT(TEXT('Calendar Tab'!$B1340, "d"))</f>
        <v>31</v>
      </c>
      <c r="J1340" s="5" t="str">
        <f>'Calendar Tab'!$F1340 &amp;"-" &amp;'Calendar Tab'!$E1340</f>
        <v>2013-Q3</v>
      </c>
      <c r="K1340" s="5" t="str">
        <f>'Calendar Tab'!$F1340 &amp; "-" &amp; 'Calendar Tab'!$D1340</f>
        <v>2013-Aug</v>
      </c>
      <c r="L1340" s="5">
        <f>'Calendar Tab'!$F1340 *100 +'Calendar Tab'!$C1340</f>
        <v>201308</v>
      </c>
    </row>
    <row r="1341" spans="1:12">
      <c r="A1341" s="8">
        <f>'Calendar Tab'!$F1341*10000 + 'Calendar Tab'!$C1341*100 +'Calendar Tab'!$I1341</f>
        <v>20130901</v>
      </c>
      <c r="B1341" s="7">
        <v>41518</v>
      </c>
      <c r="C1341" s="8">
        <f>INT(TEXT('Calendar Tab'!$B1341, "m"))</f>
        <v>9</v>
      </c>
      <c r="D1341" s="8" t="str">
        <f>TEXT('Calendar Tab'!$B1341, "mmm")</f>
        <v>Sep</v>
      </c>
      <c r="E1341" s="9" t="str">
        <f xml:space="preserve">  "Q" &amp;  ( 1 + QUOTIENT('Calendar Tab'!$C1341-1, 3))</f>
        <v>Q3</v>
      </c>
      <c r="F1341" s="8">
        <f>YEAR('Calendar Tab'!$B1341)</f>
        <v>2013</v>
      </c>
      <c r="G1341" s="8">
        <f>WEEKDAY('Calendar Tab'!$B1341)</f>
        <v>1</v>
      </c>
      <c r="H1341" s="8" t="str">
        <f>TEXT('Calendar Tab'!$B1341, "ddd")</f>
        <v>Sun</v>
      </c>
      <c r="I1341" s="8">
        <f>INT(TEXT('Calendar Tab'!$B1341, "d"))</f>
        <v>1</v>
      </c>
      <c r="J1341" s="8" t="str">
        <f>'Calendar Tab'!$F1341 &amp;"-" &amp;'Calendar Tab'!$E1341</f>
        <v>2013-Q3</v>
      </c>
      <c r="K1341" s="8" t="str">
        <f>'Calendar Tab'!$F1341 &amp; "-" &amp; 'Calendar Tab'!$D1341</f>
        <v>2013-Sep</v>
      </c>
      <c r="L1341" s="8">
        <f>'Calendar Tab'!$F1341 *100 +'Calendar Tab'!$C1341</f>
        <v>201309</v>
      </c>
    </row>
    <row r="1342" spans="1:12">
      <c r="A1342" s="5">
        <f>'Calendar Tab'!$F1342*10000 + 'Calendar Tab'!$C1342*100 +'Calendar Tab'!$I1342</f>
        <v>20130902</v>
      </c>
      <c r="B1342" s="4">
        <v>41519</v>
      </c>
      <c r="C1342" s="5">
        <f>INT(TEXT('Calendar Tab'!$B1342, "m"))</f>
        <v>9</v>
      </c>
      <c r="D1342" s="5" t="str">
        <f>TEXT('Calendar Tab'!$B1342, "mmm")</f>
        <v>Sep</v>
      </c>
      <c r="E1342" s="6" t="str">
        <f xml:space="preserve">  "Q" &amp;  ( 1 + QUOTIENT('Calendar Tab'!$C1342-1, 3))</f>
        <v>Q3</v>
      </c>
      <c r="F1342" s="5">
        <f>YEAR('Calendar Tab'!$B1342)</f>
        <v>2013</v>
      </c>
      <c r="G1342" s="5">
        <f>WEEKDAY('Calendar Tab'!$B1342)</f>
        <v>2</v>
      </c>
      <c r="H1342" s="5" t="str">
        <f>TEXT('Calendar Tab'!$B1342, "ddd")</f>
        <v>Mon</v>
      </c>
      <c r="I1342" s="5">
        <f>INT(TEXT('Calendar Tab'!$B1342, "d"))</f>
        <v>2</v>
      </c>
      <c r="J1342" s="5" t="str">
        <f>'Calendar Tab'!$F1342 &amp;"-" &amp;'Calendar Tab'!$E1342</f>
        <v>2013-Q3</v>
      </c>
      <c r="K1342" s="5" t="str">
        <f>'Calendar Tab'!$F1342 &amp; "-" &amp; 'Calendar Tab'!$D1342</f>
        <v>2013-Sep</v>
      </c>
      <c r="L1342" s="5">
        <f>'Calendar Tab'!$F1342 *100 +'Calendar Tab'!$C1342</f>
        <v>201309</v>
      </c>
    </row>
    <row r="1343" spans="1:12">
      <c r="A1343" s="8">
        <f>'Calendar Tab'!$F1343*10000 + 'Calendar Tab'!$C1343*100 +'Calendar Tab'!$I1343</f>
        <v>20130903</v>
      </c>
      <c r="B1343" s="7">
        <v>41520</v>
      </c>
      <c r="C1343" s="8">
        <f>INT(TEXT('Calendar Tab'!$B1343, "m"))</f>
        <v>9</v>
      </c>
      <c r="D1343" s="8" t="str">
        <f>TEXT('Calendar Tab'!$B1343, "mmm")</f>
        <v>Sep</v>
      </c>
      <c r="E1343" s="9" t="str">
        <f xml:space="preserve">  "Q" &amp;  ( 1 + QUOTIENT('Calendar Tab'!$C1343-1, 3))</f>
        <v>Q3</v>
      </c>
      <c r="F1343" s="8">
        <f>YEAR('Calendar Tab'!$B1343)</f>
        <v>2013</v>
      </c>
      <c r="G1343" s="8">
        <f>WEEKDAY('Calendar Tab'!$B1343)</f>
        <v>3</v>
      </c>
      <c r="H1343" s="8" t="str">
        <f>TEXT('Calendar Tab'!$B1343, "ddd")</f>
        <v>Tue</v>
      </c>
      <c r="I1343" s="8">
        <f>INT(TEXT('Calendar Tab'!$B1343, "d"))</f>
        <v>3</v>
      </c>
      <c r="J1343" s="8" t="str">
        <f>'Calendar Tab'!$F1343 &amp;"-" &amp;'Calendar Tab'!$E1343</f>
        <v>2013-Q3</v>
      </c>
      <c r="K1343" s="8" t="str">
        <f>'Calendar Tab'!$F1343 &amp; "-" &amp; 'Calendar Tab'!$D1343</f>
        <v>2013-Sep</v>
      </c>
      <c r="L1343" s="8">
        <f>'Calendar Tab'!$F1343 *100 +'Calendar Tab'!$C1343</f>
        <v>201309</v>
      </c>
    </row>
    <row r="1344" spans="1:12">
      <c r="A1344" s="5">
        <f>'Calendar Tab'!$F1344*10000 + 'Calendar Tab'!$C1344*100 +'Calendar Tab'!$I1344</f>
        <v>20130904</v>
      </c>
      <c r="B1344" s="4">
        <v>41521</v>
      </c>
      <c r="C1344" s="5">
        <f>INT(TEXT('Calendar Tab'!$B1344, "m"))</f>
        <v>9</v>
      </c>
      <c r="D1344" s="5" t="str">
        <f>TEXT('Calendar Tab'!$B1344, "mmm")</f>
        <v>Sep</v>
      </c>
      <c r="E1344" s="6" t="str">
        <f xml:space="preserve">  "Q" &amp;  ( 1 + QUOTIENT('Calendar Tab'!$C1344-1, 3))</f>
        <v>Q3</v>
      </c>
      <c r="F1344" s="5">
        <f>YEAR('Calendar Tab'!$B1344)</f>
        <v>2013</v>
      </c>
      <c r="G1344" s="5">
        <f>WEEKDAY('Calendar Tab'!$B1344)</f>
        <v>4</v>
      </c>
      <c r="H1344" s="5" t="str">
        <f>TEXT('Calendar Tab'!$B1344, "ddd")</f>
        <v>Wed</v>
      </c>
      <c r="I1344" s="5">
        <f>INT(TEXT('Calendar Tab'!$B1344, "d"))</f>
        <v>4</v>
      </c>
      <c r="J1344" s="5" t="str">
        <f>'Calendar Tab'!$F1344 &amp;"-" &amp;'Calendar Tab'!$E1344</f>
        <v>2013-Q3</v>
      </c>
      <c r="K1344" s="5" t="str">
        <f>'Calendar Tab'!$F1344 &amp; "-" &amp; 'Calendar Tab'!$D1344</f>
        <v>2013-Sep</v>
      </c>
      <c r="L1344" s="5">
        <f>'Calendar Tab'!$F1344 *100 +'Calendar Tab'!$C1344</f>
        <v>201309</v>
      </c>
    </row>
    <row r="1345" spans="1:12">
      <c r="A1345" s="8">
        <f>'Calendar Tab'!$F1345*10000 + 'Calendar Tab'!$C1345*100 +'Calendar Tab'!$I1345</f>
        <v>20130905</v>
      </c>
      <c r="B1345" s="7">
        <v>41522</v>
      </c>
      <c r="C1345" s="8">
        <f>INT(TEXT('Calendar Tab'!$B1345, "m"))</f>
        <v>9</v>
      </c>
      <c r="D1345" s="8" t="str">
        <f>TEXT('Calendar Tab'!$B1345, "mmm")</f>
        <v>Sep</v>
      </c>
      <c r="E1345" s="9" t="str">
        <f xml:space="preserve">  "Q" &amp;  ( 1 + QUOTIENT('Calendar Tab'!$C1345-1, 3))</f>
        <v>Q3</v>
      </c>
      <c r="F1345" s="8">
        <f>YEAR('Calendar Tab'!$B1345)</f>
        <v>2013</v>
      </c>
      <c r="G1345" s="8">
        <f>WEEKDAY('Calendar Tab'!$B1345)</f>
        <v>5</v>
      </c>
      <c r="H1345" s="8" t="str">
        <f>TEXT('Calendar Tab'!$B1345, "ddd")</f>
        <v>Thu</v>
      </c>
      <c r="I1345" s="8">
        <f>INT(TEXT('Calendar Tab'!$B1345, "d"))</f>
        <v>5</v>
      </c>
      <c r="J1345" s="8" t="str">
        <f>'Calendar Tab'!$F1345 &amp;"-" &amp;'Calendar Tab'!$E1345</f>
        <v>2013-Q3</v>
      </c>
      <c r="K1345" s="8" t="str">
        <f>'Calendar Tab'!$F1345 &amp; "-" &amp; 'Calendar Tab'!$D1345</f>
        <v>2013-Sep</v>
      </c>
      <c r="L1345" s="8">
        <f>'Calendar Tab'!$F1345 *100 +'Calendar Tab'!$C1345</f>
        <v>201309</v>
      </c>
    </row>
    <row r="1346" spans="1:12">
      <c r="A1346" s="5">
        <f>'Calendar Tab'!$F1346*10000 + 'Calendar Tab'!$C1346*100 +'Calendar Tab'!$I1346</f>
        <v>20130906</v>
      </c>
      <c r="B1346" s="4">
        <v>41523</v>
      </c>
      <c r="C1346" s="5">
        <f>INT(TEXT('Calendar Tab'!$B1346, "m"))</f>
        <v>9</v>
      </c>
      <c r="D1346" s="5" t="str">
        <f>TEXT('Calendar Tab'!$B1346, "mmm")</f>
        <v>Sep</v>
      </c>
      <c r="E1346" s="6" t="str">
        <f xml:space="preserve">  "Q" &amp;  ( 1 + QUOTIENT('Calendar Tab'!$C1346-1, 3))</f>
        <v>Q3</v>
      </c>
      <c r="F1346" s="5">
        <f>YEAR('Calendar Tab'!$B1346)</f>
        <v>2013</v>
      </c>
      <c r="G1346" s="5">
        <f>WEEKDAY('Calendar Tab'!$B1346)</f>
        <v>6</v>
      </c>
      <c r="H1346" s="5" t="str">
        <f>TEXT('Calendar Tab'!$B1346, "ddd")</f>
        <v>Fri</v>
      </c>
      <c r="I1346" s="5">
        <f>INT(TEXT('Calendar Tab'!$B1346, "d"))</f>
        <v>6</v>
      </c>
      <c r="J1346" s="5" t="str">
        <f>'Calendar Tab'!$F1346 &amp;"-" &amp;'Calendar Tab'!$E1346</f>
        <v>2013-Q3</v>
      </c>
      <c r="K1346" s="5" t="str">
        <f>'Calendar Tab'!$F1346 &amp; "-" &amp; 'Calendar Tab'!$D1346</f>
        <v>2013-Sep</v>
      </c>
      <c r="L1346" s="5">
        <f>'Calendar Tab'!$F1346 *100 +'Calendar Tab'!$C1346</f>
        <v>201309</v>
      </c>
    </row>
    <row r="1347" spans="1:12">
      <c r="A1347" s="8">
        <f>'Calendar Tab'!$F1347*10000 + 'Calendar Tab'!$C1347*100 +'Calendar Tab'!$I1347</f>
        <v>20130907</v>
      </c>
      <c r="B1347" s="7">
        <v>41524</v>
      </c>
      <c r="C1347" s="8">
        <f>INT(TEXT('Calendar Tab'!$B1347, "m"))</f>
        <v>9</v>
      </c>
      <c r="D1347" s="8" t="str">
        <f>TEXT('Calendar Tab'!$B1347, "mmm")</f>
        <v>Sep</v>
      </c>
      <c r="E1347" s="9" t="str">
        <f xml:space="preserve">  "Q" &amp;  ( 1 + QUOTIENT('Calendar Tab'!$C1347-1, 3))</f>
        <v>Q3</v>
      </c>
      <c r="F1347" s="8">
        <f>YEAR('Calendar Tab'!$B1347)</f>
        <v>2013</v>
      </c>
      <c r="G1347" s="8">
        <f>WEEKDAY('Calendar Tab'!$B1347)</f>
        <v>7</v>
      </c>
      <c r="H1347" s="8" t="str">
        <f>TEXT('Calendar Tab'!$B1347, "ddd")</f>
        <v>Sat</v>
      </c>
      <c r="I1347" s="8">
        <f>INT(TEXT('Calendar Tab'!$B1347, "d"))</f>
        <v>7</v>
      </c>
      <c r="J1347" s="8" t="str">
        <f>'Calendar Tab'!$F1347 &amp;"-" &amp;'Calendar Tab'!$E1347</f>
        <v>2013-Q3</v>
      </c>
      <c r="K1347" s="8" t="str">
        <f>'Calendar Tab'!$F1347 &amp; "-" &amp; 'Calendar Tab'!$D1347</f>
        <v>2013-Sep</v>
      </c>
      <c r="L1347" s="8">
        <f>'Calendar Tab'!$F1347 *100 +'Calendar Tab'!$C1347</f>
        <v>201309</v>
      </c>
    </row>
    <row r="1348" spans="1:12">
      <c r="A1348" s="5">
        <f>'Calendar Tab'!$F1348*10000 + 'Calendar Tab'!$C1348*100 +'Calendar Tab'!$I1348</f>
        <v>20130908</v>
      </c>
      <c r="B1348" s="4">
        <v>41525</v>
      </c>
      <c r="C1348" s="5">
        <f>INT(TEXT('Calendar Tab'!$B1348, "m"))</f>
        <v>9</v>
      </c>
      <c r="D1348" s="5" t="str">
        <f>TEXT('Calendar Tab'!$B1348, "mmm")</f>
        <v>Sep</v>
      </c>
      <c r="E1348" s="6" t="str">
        <f xml:space="preserve">  "Q" &amp;  ( 1 + QUOTIENT('Calendar Tab'!$C1348-1, 3))</f>
        <v>Q3</v>
      </c>
      <c r="F1348" s="5">
        <f>YEAR('Calendar Tab'!$B1348)</f>
        <v>2013</v>
      </c>
      <c r="G1348" s="5">
        <f>WEEKDAY('Calendar Tab'!$B1348)</f>
        <v>1</v>
      </c>
      <c r="H1348" s="5" t="str">
        <f>TEXT('Calendar Tab'!$B1348, "ddd")</f>
        <v>Sun</v>
      </c>
      <c r="I1348" s="5">
        <f>INT(TEXT('Calendar Tab'!$B1348, "d"))</f>
        <v>8</v>
      </c>
      <c r="J1348" s="5" t="str">
        <f>'Calendar Tab'!$F1348 &amp;"-" &amp;'Calendar Tab'!$E1348</f>
        <v>2013-Q3</v>
      </c>
      <c r="K1348" s="5" t="str">
        <f>'Calendar Tab'!$F1348 &amp; "-" &amp; 'Calendar Tab'!$D1348</f>
        <v>2013-Sep</v>
      </c>
      <c r="L1348" s="5">
        <f>'Calendar Tab'!$F1348 *100 +'Calendar Tab'!$C1348</f>
        <v>201309</v>
      </c>
    </row>
    <row r="1349" spans="1:12">
      <c r="A1349" s="8">
        <f>'Calendar Tab'!$F1349*10000 + 'Calendar Tab'!$C1349*100 +'Calendar Tab'!$I1349</f>
        <v>20130909</v>
      </c>
      <c r="B1349" s="7">
        <v>41526</v>
      </c>
      <c r="C1349" s="8">
        <f>INT(TEXT('Calendar Tab'!$B1349, "m"))</f>
        <v>9</v>
      </c>
      <c r="D1349" s="8" t="str">
        <f>TEXT('Calendar Tab'!$B1349, "mmm")</f>
        <v>Sep</v>
      </c>
      <c r="E1349" s="9" t="str">
        <f xml:space="preserve">  "Q" &amp;  ( 1 + QUOTIENT('Calendar Tab'!$C1349-1, 3))</f>
        <v>Q3</v>
      </c>
      <c r="F1349" s="8">
        <f>YEAR('Calendar Tab'!$B1349)</f>
        <v>2013</v>
      </c>
      <c r="G1349" s="8">
        <f>WEEKDAY('Calendar Tab'!$B1349)</f>
        <v>2</v>
      </c>
      <c r="H1349" s="8" t="str">
        <f>TEXT('Calendar Tab'!$B1349, "ddd")</f>
        <v>Mon</v>
      </c>
      <c r="I1349" s="8">
        <f>INT(TEXT('Calendar Tab'!$B1349, "d"))</f>
        <v>9</v>
      </c>
      <c r="J1349" s="8" t="str">
        <f>'Calendar Tab'!$F1349 &amp;"-" &amp;'Calendar Tab'!$E1349</f>
        <v>2013-Q3</v>
      </c>
      <c r="K1349" s="8" t="str">
        <f>'Calendar Tab'!$F1349 &amp; "-" &amp; 'Calendar Tab'!$D1349</f>
        <v>2013-Sep</v>
      </c>
      <c r="L1349" s="8">
        <f>'Calendar Tab'!$F1349 *100 +'Calendar Tab'!$C1349</f>
        <v>201309</v>
      </c>
    </row>
    <row r="1350" spans="1:12">
      <c r="A1350" s="5">
        <f>'Calendar Tab'!$F1350*10000 + 'Calendar Tab'!$C1350*100 +'Calendar Tab'!$I1350</f>
        <v>20130910</v>
      </c>
      <c r="B1350" s="4">
        <v>41527</v>
      </c>
      <c r="C1350" s="5">
        <f>INT(TEXT('Calendar Tab'!$B1350, "m"))</f>
        <v>9</v>
      </c>
      <c r="D1350" s="5" t="str">
        <f>TEXT('Calendar Tab'!$B1350, "mmm")</f>
        <v>Sep</v>
      </c>
      <c r="E1350" s="6" t="str">
        <f xml:space="preserve">  "Q" &amp;  ( 1 + QUOTIENT('Calendar Tab'!$C1350-1, 3))</f>
        <v>Q3</v>
      </c>
      <c r="F1350" s="5">
        <f>YEAR('Calendar Tab'!$B1350)</f>
        <v>2013</v>
      </c>
      <c r="G1350" s="5">
        <f>WEEKDAY('Calendar Tab'!$B1350)</f>
        <v>3</v>
      </c>
      <c r="H1350" s="5" t="str">
        <f>TEXT('Calendar Tab'!$B1350, "ddd")</f>
        <v>Tue</v>
      </c>
      <c r="I1350" s="5">
        <f>INT(TEXT('Calendar Tab'!$B1350, "d"))</f>
        <v>10</v>
      </c>
      <c r="J1350" s="5" t="str">
        <f>'Calendar Tab'!$F1350 &amp;"-" &amp;'Calendar Tab'!$E1350</f>
        <v>2013-Q3</v>
      </c>
      <c r="K1350" s="5" t="str">
        <f>'Calendar Tab'!$F1350 &amp; "-" &amp; 'Calendar Tab'!$D1350</f>
        <v>2013-Sep</v>
      </c>
      <c r="L1350" s="5">
        <f>'Calendar Tab'!$F1350 *100 +'Calendar Tab'!$C1350</f>
        <v>201309</v>
      </c>
    </row>
    <row r="1351" spans="1:12">
      <c r="A1351" s="8">
        <f>'Calendar Tab'!$F1351*10000 + 'Calendar Tab'!$C1351*100 +'Calendar Tab'!$I1351</f>
        <v>20130911</v>
      </c>
      <c r="B1351" s="7">
        <v>41528</v>
      </c>
      <c r="C1351" s="8">
        <f>INT(TEXT('Calendar Tab'!$B1351, "m"))</f>
        <v>9</v>
      </c>
      <c r="D1351" s="8" t="str">
        <f>TEXT('Calendar Tab'!$B1351, "mmm")</f>
        <v>Sep</v>
      </c>
      <c r="E1351" s="9" t="str">
        <f xml:space="preserve">  "Q" &amp;  ( 1 + QUOTIENT('Calendar Tab'!$C1351-1, 3))</f>
        <v>Q3</v>
      </c>
      <c r="F1351" s="8">
        <f>YEAR('Calendar Tab'!$B1351)</f>
        <v>2013</v>
      </c>
      <c r="G1351" s="8">
        <f>WEEKDAY('Calendar Tab'!$B1351)</f>
        <v>4</v>
      </c>
      <c r="H1351" s="8" t="str">
        <f>TEXT('Calendar Tab'!$B1351, "ddd")</f>
        <v>Wed</v>
      </c>
      <c r="I1351" s="8">
        <f>INT(TEXT('Calendar Tab'!$B1351, "d"))</f>
        <v>11</v>
      </c>
      <c r="J1351" s="8" t="str">
        <f>'Calendar Tab'!$F1351 &amp;"-" &amp;'Calendar Tab'!$E1351</f>
        <v>2013-Q3</v>
      </c>
      <c r="K1351" s="8" t="str">
        <f>'Calendar Tab'!$F1351 &amp; "-" &amp; 'Calendar Tab'!$D1351</f>
        <v>2013-Sep</v>
      </c>
      <c r="L1351" s="8">
        <f>'Calendar Tab'!$F1351 *100 +'Calendar Tab'!$C1351</f>
        <v>201309</v>
      </c>
    </row>
    <row r="1352" spans="1:12">
      <c r="A1352" s="5">
        <f>'Calendar Tab'!$F1352*10000 + 'Calendar Tab'!$C1352*100 +'Calendar Tab'!$I1352</f>
        <v>20130912</v>
      </c>
      <c r="B1352" s="4">
        <v>41529</v>
      </c>
      <c r="C1352" s="5">
        <f>INT(TEXT('Calendar Tab'!$B1352, "m"))</f>
        <v>9</v>
      </c>
      <c r="D1352" s="5" t="str">
        <f>TEXT('Calendar Tab'!$B1352, "mmm")</f>
        <v>Sep</v>
      </c>
      <c r="E1352" s="6" t="str">
        <f xml:space="preserve">  "Q" &amp;  ( 1 + QUOTIENT('Calendar Tab'!$C1352-1, 3))</f>
        <v>Q3</v>
      </c>
      <c r="F1352" s="5">
        <f>YEAR('Calendar Tab'!$B1352)</f>
        <v>2013</v>
      </c>
      <c r="G1352" s="5">
        <f>WEEKDAY('Calendar Tab'!$B1352)</f>
        <v>5</v>
      </c>
      <c r="H1352" s="5" t="str">
        <f>TEXT('Calendar Tab'!$B1352, "ddd")</f>
        <v>Thu</v>
      </c>
      <c r="I1352" s="5">
        <f>INT(TEXT('Calendar Tab'!$B1352, "d"))</f>
        <v>12</v>
      </c>
      <c r="J1352" s="5" t="str">
        <f>'Calendar Tab'!$F1352 &amp;"-" &amp;'Calendar Tab'!$E1352</f>
        <v>2013-Q3</v>
      </c>
      <c r="K1352" s="5" t="str">
        <f>'Calendar Tab'!$F1352 &amp; "-" &amp; 'Calendar Tab'!$D1352</f>
        <v>2013-Sep</v>
      </c>
      <c r="L1352" s="5">
        <f>'Calendar Tab'!$F1352 *100 +'Calendar Tab'!$C1352</f>
        <v>201309</v>
      </c>
    </row>
    <row r="1353" spans="1:12">
      <c r="A1353" s="8">
        <f>'Calendar Tab'!$F1353*10000 + 'Calendar Tab'!$C1353*100 +'Calendar Tab'!$I1353</f>
        <v>20130913</v>
      </c>
      <c r="B1353" s="7">
        <v>41530</v>
      </c>
      <c r="C1353" s="8">
        <f>INT(TEXT('Calendar Tab'!$B1353, "m"))</f>
        <v>9</v>
      </c>
      <c r="D1353" s="8" t="str">
        <f>TEXT('Calendar Tab'!$B1353, "mmm")</f>
        <v>Sep</v>
      </c>
      <c r="E1353" s="9" t="str">
        <f xml:space="preserve">  "Q" &amp;  ( 1 + QUOTIENT('Calendar Tab'!$C1353-1, 3))</f>
        <v>Q3</v>
      </c>
      <c r="F1353" s="8">
        <f>YEAR('Calendar Tab'!$B1353)</f>
        <v>2013</v>
      </c>
      <c r="G1353" s="8">
        <f>WEEKDAY('Calendar Tab'!$B1353)</f>
        <v>6</v>
      </c>
      <c r="H1353" s="8" t="str">
        <f>TEXT('Calendar Tab'!$B1353, "ddd")</f>
        <v>Fri</v>
      </c>
      <c r="I1353" s="8">
        <f>INT(TEXT('Calendar Tab'!$B1353, "d"))</f>
        <v>13</v>
      </c>
      <c r="J1353" s="8" t="str">
        <f>'Calendar Tab'!$F1353 &amp;"-" &amp;'Calendar Tab'!$E1353</f>
        <v>2013-Q3</v>
      </c>
      <c r="K1353" s="8" t="str">
        <f>'Calendar Tab'!$F1353 &amp; "-" &amp; 'Calendar Tab'!$D1353</f>
        <v>2013-Sep</v>
      </c>
      <c r="L1353" s="8">
        <f>'Calendar Tab'!$F1353 *100 +'Calendar Tab'!$C1353</f>
        <v>201309</v>
      </c>
    </row>
    <row r="1354" spans="1:12">
      <c r="A1354" s="5">
        <f>'Calendar Tab'!$F1354*10000 + 'Calendar Tab'!$C1354*100 +'Calendar Tab'!$I1354</f>
        <v>20130914</v>
      </c>
      <c r="B1354" s="4">
        <v>41531</v>
      </c>
      <c r="C1354" s="5">
        <f>INT(TEXT('Calendar Tab'!$B1354, "m"))</f>
        <v>9</v>
      </c>
      <c r="D1354" s="5" t="str">
        <f>TEXT('Calendar Tab'!$B1354, "mmm")</f>
        <v>Sep</v>
      </c>
      <c r="E1354" s="6" t="str">
        <f xml:space="preserve">  "Q" &amp;  ( 1 + QUOTIENT('Calendar Tab'!$C1354-1, 3))</f>
        <v>Q3</v>
      </c>
      <c r="F1354" s="5">
        <f>YEAR('Calendar Tab'!$B1354)</f>
        <v>2013</v>
      </c>
      <c r="G1354" s="5">
        <f>WEEKDAY('Calendar Tab'!$B1354)</f>
        <v>7</v>
      </c>
      <c r="H1354" s="5" t="str">
        <f>TEXT('Calendar Tab'!$B1354, "ddd")</f>
        <v>Sat</v>
      </c>
      <c r="I1354" s="5">
        <f>INT(TEXT('Calendar Tab'!$B1354, "d"))</f>
        <v>14</v>
      </c>
      <c r="J1354" s="5" t="str">
        <f>'Calendar Tab'!$F1354 &amp;"-" &amp;'Calendar Tab'!$E1354</f>
        <v>2013-Q3</v>
      </c>
      <c r="K1354" s="5" t="str">
        <f>'Calendar Tab'!$F1354 &amp; "-" &amp; 'Calendar Tab'!$D1354</f>
        <v>2013-Sep</v>
      </c>
      <c r="L1354" s="5">
        <f>'Calendar Tab'!$F1354 *100 +'Calendar Tab'!$C1354</f>
        <v>201309</v>
      </c>
    </row>
    <row r="1355" spans="1:12">
      <c r="A1355" s="8">
        <f>'Calendar Tab'!$F1355*10000 + 'Calendar Tab'!$C1355*100 +'Calendar Tab'!$I1355</f>
        <v>20130915</v>
      </c>
      <c r="B1355" s="7">
        <v>41532</v>
      </c>
      <c r="C1355" s="8">
        <f>INT(TEXT('Calendar Tab'!$B1355, "m"))</f>
        <v>9</v>
      </c>
      <c r="D1355" s="8" t="str">
        <f>TEXT('Calendar Tab'!$B1355, "mmm")</f>
        <v>Sep</v>
      </c>
      <c r="E1355" s="9" t="str">
        <f xml:space="preserve">  "Q" &amp;  ( 1 + QUOTIENT('Calendar Tab'!$C1355-1, 3))</f>
        <v>Q3</v>
      </c>
      <c r="F1355" s="8">
        <f>YEAR('Calendar Tab'!$B1355)</f>
        <v>2013</v>
      </c>
      <c r="G1355" s="8">
        <f>WEEKDAY('Calendar Tab'!$B1355)</f>
        <v>1</v>
      </c>
      <c r="H1355" s="8" t="str">
        <f>TEXT('Calendar Tab'!$B1355, "ddd")</f>
        <v>Sun</v>
      </c>
      <c r="I1355" s="8">
        <f>INT(TEXT('Calendar Tab'!$B1355, "d"))</f>
        <v>15</v>
      </c>
      <c r="J1355" s="8" t="str">
        <f>'Calendar Tab'!$F1355 &amp;"-" &amp;'Calendar Tab'!$E1355</f>
        <v>2013-Q3</v>
      </c>
      <c r="K1355" s="8" t="str">
        <f>'Calendar Tab'!$F1355 &amp; "-" &amp; 'Calendar Tab'!$D1355</f>
        <v>2013-Sep</v>
      </c>
      <c r="L1355" s="8">
        <f>'Calendar Tab'!$F1355 *100 +'Calendar Tab'!$C1355</f>
        <v>201309</v>
      </c>
    </row>
    <row r="1356" spans="1:12">
      <c r="A1356" s="5">
        <f>'Calendar Tab'!$F1356*10000 + 'Calendar Tab'!$C1356*100 +'Calendar Tab'!$I1356</f>
        <v>20130916</v>
      </c>
      <c r="B1356" s="4">
        <v>41533</v>
      </c>
      <c r="C1356" s="5">
        <f>INT(TEXT('Calendar Tab'!$B1356, "m"))</f>
        <v>9</v>
      </c>
      <c r="D1356" s="5" t="str">
        <f>TEXT('Calendar Tab'!$B1356, "mmm")</f>
        <v>Sep</v>
      </c>
      <c r="E1356" s="6" t="str">
        <f xml:space="preserve">  "Q" &amp;  ( 1 + QUOTIENT('Calendar Tab'!$C1356-1, 3))</f>
        <v>Q3</v>
      </c>
      <c r="F1356" s="5">
        <f>YEAR('Calendar Tab'!$B1356)</f>
        <v>2013</v>
      </c>
      <c r="G1356" s="5">
        <f>WEEKDAY('Calendar Tab'!$B1356)</f>
        <v>2</v>
      </c>
      <c r="H1356" s="5" t="str">
        <f>TEXT('Calendar Tab'!$B1356, "ddd")</f>
        <v>Mon</v>
      </c>
      <c r="I1356" s="5">
        <f>INT(TEXT('Calendar Tab'!$B1356, "d"))</f>
        <v>16</v>
      </c>
      <c r="J1356" s="5" t="str">
        <f>'Calendar Tab'!$F1356 &amp;"-" &amp;'Calendar Tab'!$E1356</f>
        <v>2013-Q3</v>
      </c>
      <c r="K1356" s="5" t="str">
        <f>'Calendar Tab'!$F1356 &amp; "-" &amp; 'Calendar Tab'!$D1356</f>
        <v>2013-Sep</v>
      </c>
      <c r="L1356" s="5">
        <f>'Calendar Tab'!$F1356 *100 +'Calendar Tab'!$C1356</f>
        <v>201309</v>
      </c>
    </row>
    <row r="1357" spans="1:12">
      <c r="A1357" s="8">
        <f>'Calendar Tab'!$F1357*10000 + 'Calendar Tab'!$C1357*100 +'Calendar Tab'!$I1357</f>
        <v>20130917</v>
      </c>
      <c r="B1357" s="7">
        <v>41534</v>
      </c>
      <c r="C1357" s="8">
        <f>INT(TEXT('Calendar Tab'!$B1357, "m"))</f>
        <v>9</v>
      </c>
      <c r="D1357" s="8" t="str">
        <f>TEXT('Calendar Tab'!$B1357, "mmm")</f>
        <v>Sep</v>
      </c>
      <c r="E1357" s="9" t="str">
        <f xml:space="preserve">  "Q" &amp;  ( 1 + QUOTIENT('Calendar Tab'!$C1357-1, 3))</f>
        <v>Q3</v>
      </c>
      <c r="F1357" s="8">
        <f>YEAR('Calendar Tab'!$B1357)</f>
        <v>2013</v>
      </c>
      <c r="G1357" s="8">
        <f>WEEKDAY('Calendar Tab'!$B1357)</f>
        <v>3</v>
      </c>
      <c r="H1357" s="8" t="str">
        <f>TEXT('Calendar Tab'!$B1357, "ddd")</f>
        <v>Tue</v>
      </c>
      <c r="I1357" s="8">
        <f>INT(TEXT('Calendar Tab'!$B1357, "d"))</f>
        <v>17</v>
      </c>
      <c r="J1357" s="8" t="str">
        <f>'Calendar Tab'!$F1357 &amp;"-" &amp;'Calendar Tab'!$E1357</f>
        <v>2013-Q3</v>
      </c>
      <c r="K1357" s="8" t="str">
        <f>'Calendar Tab'!$F1357 &amp; "-" &amp; 'Calendar Tab'!$D1357</f>
        <v>2013-Sep</v>
      </c>
      <c r="L1357" s="8">
        <f>'Calendar Tab'!$F1357 *100 +'Calendar Tab'!$C1357</f>
        <v>201309</v>
      </c>
    </row>
    <row r="1358" spans="1:12">
      <c r="A1358" s="5">
        <f>'Calendar Tab'!$F1358*10000 + 'Calendar Tab'!$C1358*100 +'Calendar Tab'!$I1358</f>
        <v>20130918</v>
      </c>
      <c r="B1358" s="4">
        <v>41535</v>
      </c>
      <c r="C1358" s="5">
        <f>INT(TEXT('Calendar Tab'!$B1358, "m"))</f>
        <v>9</v>
      </c>
      <c r="D1358" s="5" t="str">
        <f>TEXT('Calendar Tab'!$B1358, "mmm")</f>
        <v>Sep</v>
      </c>
      <c r="E1358" s="6" t="str">
        <f xml:space="preserve">  "Q" &amp;  ( 1 + QUOTIENT('Calendar Tab'!$C1358-1, 3))</f>
        <v>Q3</v>
      </c>
      <c r="F1358" s="5">
        <f>YEAR('Calendar Tab'!$B1358)</f>
        <v>2013</v>
      </c>
      <c r="G1358" s="5">
        <f>WEEKDAY('Calendar Tab'!$B1358)</f>
        <v>4</v>
      </c>
      <c r="H1358" s="5" t="str">
        <f>TEXT('Calendar Tab'!$B1358, "ddd")</f>
        <v>Wed</v>
      </c>
      <c r="I1358" s="5">
        <f>INT(TEXT('Calendar Tab'!$B1358, "d"))</f>
        <v>18</v>
      </c>
      <c r="J1358" s="5" t="str">
        <f>'Calendar Tab'!$F1358 &amp;"-" &amp;'Calendar Tab'!$E1358</f>
        <v>2013-Q3</v>
      </c>
      <c r="K1358" s="5" t="str">
        <f>'Calendar Tab'!$F1358 &amp; "-" &amp; 'Calendar Tab'!$D1358</f>
        <v>2013-Sep</v>
      </c>
      <c r="L1358" s="5">
        <f>'Calendar Tab'!$F1358 *100 +'Calendar Tab'!$C1358</f>
        <v>201309</v>
      </c>
    </row>
    <row r="1359" spans="1:12">
      <c r="A1359" s="8">
        <f>'Calendar Tab'!$F1359*10000 + 'Calendar Tab'!$C1359*100 +'Calendar Tab'!$I1359</f>
        <v>20130919</v>
      </c>
      <c r="B1359" s="7">
        <v>41536</v>
      </c>
      <c r="C1359" s="8">
        <f>INT(TEXT('Calendar Tab'!$B1359, "m"))</f>
        <v>9</v>
      </c>
      <c r="D1359" s="8" t="str">
        <f>TEXT('Calendar Tab'!$B1359, "mmm")</f>
        <v>Sep</v>
      </c>
      <c r="E1359" s="9" t="str">
        <f xml:space="preserve">  "Q" &amp;  ( 1 + QUOTIENT('Calendar Tab'!$C1359-1, 3))</f>
        <v>Q3</v>
      </c>
      <c r="F1359" s="8">
        <f>YEAR('Calendar Tab'!$B1359)</f>
        <v>2013</v>
      </c>
      <c r="G1359" s="8">
        <f>WEEKDAY('Calendar Tab'!$B1359)</f>
        <v>5</v>
      </c>
      <c r="H1359" s="8" t="str">
        <f>TEXT('Calendar Tab'!$B1359, "ddd")</f>
        <v>Thu</v>
      </c>
      <c r="I1359" s="8">
        <f>INT(TEXT('Calendar Tab'!$B1359, "d"))</f>
        <v>19</v>
      </c>
      <c r="J1359" s="8" t="str">
        <f>'Calendar Tab'!$F1359 &amp;"-" &amp;'Calendar Tab'!$E1359</f>
        <v>2013-Q3</v>
      </c>
      <c r="K1359" s="8" t="str">
        <f>'Calendar Tab'!$F1359 &amp; "-" &amp; 'Calendar Tab'!$D1359</f>
        <v>2013-Sep</v>
      </c>
      <c r="L1359" s="8">
        <f>'Calendar Tab'!$F1359 *100 +'Calendar Tab'!$C1359</f>
        <v>201309</v>
      </c>
    </row>
    <row r="1360" spans="1:12">
      <c r="A1360" s="5">
        <f>'Calendar Tab'!$F1360*10000 + 'Calendar Tab'!$C1360*100 +'Calendar Tab'!$I1360</f>
        <v>20130920</v>
      </c>
      <c r="B1360" s="4">
        <v>41537</v>
      </c>
      <c r="C1360" s="5">
        <f>INT(TEXT('Calendar Tab'!$B1360, "m"))</f>
        <v>9</v>
      </c>
      <c r="D1360" s="5" t="str">
        <f>TEXT('Calendar Tab'!$B1360, "mmm")</f>
        <v>Sep</v>
      </c>
      <c r="E1360" s="6" t="str">
        <f xml:space="preserve">  "Q" &amp;  ( 1 + QUOTIENT('Calendar Tab'!$C1360-1, 3))</f>
        <v>Q3</v>
      </c>
      <c r="F1360" s="5">
        <f>YEAR('Calendar Tab'!$B1360)</f>
        <v>2013</v>
      </c>
      <c r="G1360" s="5">
        <f>WEEKDAY('Calendar Tab'!$B1360)</f>
        <v>6</v>
      </c>
      <c r="H1360" s="5" t="str">
        <f>TEXT('Calendar Tab'!$B1360, "ddd")</f>
        <v>Fri</v>
      </c>
      <c r="I1360" s="5">
        <f>INT(TEXT('Calendar Tab'!$B1360, "d"))</f>
        <v>20</v>
      </c>
      <c r="J1360" s="5" t="str">
        <f>'Calendar Tab'!$F1360 &amp;"-" &amp;'Calendar Tab'!$E1360</f>
        <v>2013-Q3</v>
      </c>
      <c r="K1360" s="5" t="str">
        <f>'Calendar Tab'!$F1360 &amp; "-" &amp; 'Calendar Tab'!$D1360</f>
        <v>2013-Sep</v>
      </c>
      <c r="L1360" s="5">
        <f>'Calendar Tab'!$F1360 *100 +'Calendar Tab'!$C1360</f>
        <v>201309</v>
      </c>
    </row>
    <row r="1361" spans="1:12">
      <c r="A1361" s="8">
        <f>'Calendar Tab'!$F1361*10000 + 'Calendar Tab'!$C1361*100 +'Calendar Tab'!$I1361</f>
        <v>20130921</v>
      </c>
      <c r="B1361" s="7">
        <v>41538</v>
      </c>
      <c r="C1361" s="8">
        <f>INT(TEXT('Calendar Tab'!$B1361, "m"))</f>
        <v>9</v>
      </c>
      <c r="D1361" s="8" t="str">
        <f>TEXT('Calendar Tab'!$B1361, "mmm")</f>
        <v>Sep</v>
      </c>
      <c r="E1361" s="9" t="str">
        <f xml:space="preserve">  "Q" &amp;  ( 1 + QUOTIENT('Calendar Tab'!$C1361-1, 3))</f>
        <v>Q3</v>
      </c>
      <c r="F1361" s="8">
        <f>YEAR('Calendar Tab'!$B1361)</f>
        <v>2013</v>
      </c>
      <c r="G1361" s="8">
        <f>WEEKDAY('Calendar Tab'!$B1361)</f>
        <v>7</v>
      </c>
      <c r="H1361" s="8" t="str">
        <f>TEXT('Calendar Tab'!$B1361, "ddd")</f>
        <v>Sat</v>
      </c>
      <c r="I1361" s="8">
        <f>INT(TEXT('Calendar Tab'!$B1361, "d"))</f>
        <v>21</v>
      </c>
      <c r="J1361" s="8" t="str">
        <f>'Calendar Tab'!$F1361 &amp;"-" &amp;'Calendar Tab'!$E1361</f>
        <v>2013-Q3</v>
      </c>
      <c r="K1361" s="8" t="str">
        <f>'Calendar Tab'!$F1361 &amp; "-" &amp; 'Calendar Tab'!$D1361</f>
        <v>2013-Sep</v>
      </c>
      <c r="L1361" s="8">
        <f>'Calendar Tab'!$F1361 *100 +'Calendar Tab'!$C1361</f>
        <v>201309</v>
      </c>
    </row>
    <row r="1362" spans="1:12">
      <c r="A1362" s="5">
        <f>'Calendar Tab'!$F1362*10000 + 'Calendar Tab'!$C1362*100 +'Calendar Tab'!$I1362</f>
        <v>20130922</v>
      </c>
      <c r="B1362" s="4">
        <v>41539</v>
      </c>
      <c r="C1362" s="5">
        <f>INT(TEXT('Calendar Tab'!$B1362, "m"))</f>
        <v>9</v>
      </c>
      <c r="D1362" s="5" t="str">
        <f>TEXT('Calendar Tab'!$B1362, "mmm")</f>
        <v>Sep</v>
      </c>
      <c r="E1362" s="6" t="str">
        <f xml:space="preserve">  "Q" &amp;  ( 1 + QUOTIENT('Calendar Tab'!$C1362-1, 3))</f>
        <v>Q3</v>
      </c>
      <c r="F1362" s="5">
        <f>YEAR('Calendar Tab'!$B1362)</f>
        <v>2013</v>
      </c>
      <c r="G1362" s="5">
        <f>WEEKDAY('Calendar Tab'!$B1362)</f>
        <v>1</v>
      </c>
      <c r="H1362" s="5" t="str">
        <f>TEXT('Calendar Tab'!$B1362, "ddd")</f>
        <v>Sun</v>
      </c>
      <c r="I1362" s="5">
        <f>INT(TEXT('Calendar Tab'!$B1362, "d"))</f>
        <v>22</v>
      </c>
      <c r="J1362" s="5" t="str">
        <f>'Calendar Tab'!$F1362 &amp;"-" &amp;'Calendar Tab'!$E1362</f>
        <v>2013-Q3</v>
      </c>
      <c r="K1362" s="5" t="str">
        <f>'Calendar Tab'!$F1362 &amp; "-" &amp; 'Calendar Tab'!$D1362</f>
        <v>2013-Sep</v>
      </c>
      <c r="L1362" s="5">
        <f>'Calendar Tab'!$F1362 *100 +'Calendar Tab'!$C1362</f>
        <v>201309</v>
      </c>
    </row>
    <row r="1363" spans="1:12">
      <c r="A1363" s="8">
        <f>'Calendar Tab'!$F1363*10000 + 'Calendar Tab'!$C1363*100 +'Calendar Tab'!$I1363</f>
        <v>20130923</v>
      </c>
      <c r="B1363" s="7">
        <v>41540</v>
      </c>
      <c r="C1363" s="8">
        <f>INT(TEXT('Calendar Tab'!$B1363, "m"))</f>
        <v>9</v>
      </c>
      <c r="D1363" s="8" t="str">
        <f>TEXT('Calendar Tab'!$B1363, "mmm")</f>
        <v>Sep</v>
      </c>
      <c r="E1363" s="9" t="str">
        <f xml:space="preserve">  "Q" &amp;  ( 1 + QUOTIENT('Calendar Tab'!$C1363-1, 3))</f>
        <v>Q3</v>
      </c>
      <c r="F1363" s="8">
        <f>YEAR('Calendar Tab'!$B1363)</f>
        <v>2013</v>
      </c>
      <c r="G1363" s="8">
        <f>WEEKDAY('Calendar Tab'!$B1363)</f>
        <v>2</v>
      </c>
      <c r="H1363" s="8" t="str">
        <f>TEXT('Calendar Tab'!$B1363, "ddd")</f>
        <v>Mon</v>
      </c>
      <c r="I1363" s="8">
        <f>INT(TEXT('Calendar Tab'!$B1363, "d"))</f>
        <v>23</v>
      </c>
      <c r="J1363" s="8" t="str">
        <f>'Calendar Tab'!$F1363 &amp;"-" &amp;'Calendar Tab'!$E1363</f>
        <v>2013-Q3</v>
      </c>
      <c r="K1363" s="8" t="str">
        <f>'Calendar Tab'!$F1363 &amp; "-" &amp; 'Calendar Tab'!$D1363</f>
        <v>2013-Sep</v>
      </c>
      <c r="L1363" s="8">
        <f>'Calendar Tab'!$F1363 *100 +'Calendar Tab'!$C1363</f>
        <v>201309</v>
      </c>
    </row>
    <row r="1364" spans="1:12">
      <c r="A1364" s="5">
        <f>'Calendar Tab'!$F1364*10000 + 'Calendar Tab'!$C1364*100 +'Calendar Tab'!$I1364</f>
        <v>20130924</v>
      </c>
      <c r="B1364" s="4">
        <v>41541</v>
      </c>
      <c r="C1364" s="5">
        <f>INT(TEXT('Calendar Tab'!$B1364, "m"))</f>
        <v>9</v>
      </c>
      <c r="D1364" s="5" t="str">
        <f>TEXT('Calendar Tab'!$B1364, "mmm")</f>
        <v>Sep</v>
      </c>
      <c r="E1364" s="6" t="str">
        <f xml:space="preserve">  "Q" &amp;  ( 1 + QUOTIENT('Calendar Tab'!$C1364-1, 3))</f>
        <v>Q3</v>
      </c>
      <c r="F1364" s="5">
        <f>YEAR('Calendar Tab'!$B1364)</f>
        <v>2013</v>
      </c>
      <c r="G1364" s="5">
        <f>WEEKDAY('Calendar Tab'!$B1364)</f>
        <v>3</v>
      </c>
      <c r="H1364" s="5" t="str">
        <f>TEXT('Calendar Tab'!$B1364, "ddd")</f>
        <v>Tue</v>
      </c>
      <c r="I1364" s="5">
        <f>INT(TEXT('Calendar Tab'!$B1364, "d"))</f>
        <v>24</v>
      </c>
      <c r="J1364" s="5" t="str">
        <f>'Calendar Tab'!$F1364 &amp;"-" &amp;'Calendar Tab'!$E1364</f>
        <v>2013-Q3</v>
      </c>
      <c r="K1364" s="5" t="str">
        <f>'Calendar Tab'!$F1364 &amp; "-" &amp; 'Calendar Tab'!$D1364</f>
        <v>2013-Sep</v>
      </c>
      <c r="L1364" s="5">
        <f>'Calendar Tab'!$F1364 *100 +'Calendar Tab'!$C1364</f>
        <v>201309</v>
      </c>
    </row>
    <row r="1365" spans="1:12">
      <c r="A1365" s="8">
        <f>'Calendar Tab'!$F1365*10000 + 'Calendar Tab'!$C1365*100 +'Calendar Tab'!$I1365</f>
        <v>20130925</v>
      </c>
      <c r="B1365" s="7">
        <v>41542</v>
      </c>
      <c r="C1365" s="8">
        <f>INT(TEXT('Calendar Tab'!$B1365, "m"))</f>
        <v>9</v>
      </c>
      <c r="D1365" s="8" t="str">
        <f>TEXT('Calendar Tab'!$B1365, "mmm")</f>
        <v>Sep</v>
      </c>
      <c r="E1365" s="9" t="str">
        <f xml:space="preserve">  "Q" &amp;  ( 1 + QUOTIENT('Calendar Tab'!$C1365-1, 3))</f>
        <v>Q3</v>
      </c>
      <c r="F1365" s="8">
        <f>YEAR('Calendar Tab'!$B1365)</f>
        <v>2013</v>
      </c>
      <c r="G1365" s="8">
        <f>WEEKDAY('Calendar Tab'!$B1365)</f>
        <v>4</v>
      </c>
      <c r="H1365" s="8" t="str">
        <f>TEXT('Calendar Tab'!$B1365, "ddd")</f>
        <v>Wed</v>
      </c>
      <c r="I1365" s="8">
        <f>INT(TEXT('Calendar Tab'!$B1365, "d"))</f>
        <v>25</v>
      </c>
      <c r="J1365" s="8" t="str">
        <f>'Calendar Tab'!$F1365 &amp;"-" &amp;'Calendar Tab'!$E1365</f>
        <v>2013-Q3</v>
      </c>
      <c r="K1365" s="8" t="str">
        <f>'Calendar Tab'!$F1365 &amp; "-" &amp; 'Calendar Tab'!$D1365</f>
        <v>2013-Sep</v>
      </c>
      <c r="L1365" s="8">
        <f>'Calendar Tab'!$F1365 *100 +'Calendar Tab'!$C1365</f>
        <v>201309</v>
      </c>
    </row>
    <row r="1366" spans="1:12">
      <c r="A1366" s="5">
        <f>'Calendar Tab'!$F1366*10000 + 'Calendar Tab'!$C1366*100 +'Calendar Tab'!$I1366</f>
        <v>20130926</v>
      </c>
      <c r="B1366" s="4">
        <v>41543</v>
      </c>
      <c r="C1366" s="5">
        <f>INT(TEXT('Calendar Tab'!$B1366, "m"))</f>
        <v>9</v>
      </c>
      <c r="D1366" s="5" t="str">
        <f>TEXT('Calendar Tab'!$B1366, "mmm")</f>
        <v>Sep</v>
      </c>
      <c r="E1366" s="6" t="str">
        <f xml:space="preserve">  "Q" &amp;  ( 1 + QUOTIENT('Calendar Tab'!$C1366-1, 3))</f>
        <v>Q3</v>
      </c>
      <c r="F1366" s="5">
        <f>YEAR('Calendar Tab'!$B1366)</f>
        <v>2013</v>
      </c>
      <c r="G1366" s="5">
        <f>WEEKDAY('Calendar Tab'!$B1366)</f>
        <v>5</v>
      </c>
      <c r="H1366" s="5" t="str">
        <f>TEXT('Calendar Tab'!$B1366, "ddd")</f>
        <v>Thu</v>
      </c>
      <c r="I1366" s="5">
        <f>INT(TEXT('Calendar Tab'!$B1366, "d"))</f>
        <v>26</v>
      </c>
      <c r="J1366" s="5" t="str">
        <f>'Calendar Tab'!$F1366 &amp;"-" &amp;'Calendar Tab'!$E1366</f>
        <v>2013-Q3</v>
      </c>
      <c r="K1366" s="5" t="str">
        <f>'Calendar Tab'!$F1366 &amp; "-" &amp; 'Calendar Tab'!$D1366</f>
        <v>2013-Sep</v>
      </c>
      <c r="L1366" s="5">
        <f>'Calendar Tab'!$F1366 *100 +'Calendar Tab'!$C1366</f>
        <v>201309</v>
      </c>
    </row>
    <row r="1367" spans="1:12">
      <c r="A1367" s="8">
        <f>'Calendar Tab'!$F1367*10000 + 'Calendar Tab'!$C1367*100 +'Calendar Tab'!$I1367</f>
        <v>20130927</v>
      </c>
      <c r="B1367" s="7">
        <v>41544</v>
      </c>
      <c r="C1367" s="8">
        <f>INT(TEXT('Calendar Tab'!$B1367, "m"))</f>
        <v>9</v>
      </c>
      <c r="D1367" s="8" t="str">
        <f>TEXT('Calendar Tab'!$B1367, "mmm")</f>
        <v>Sep</v>
      </c>
      <c r="E1367" s="9" t="str">
        <f xml:space="preserve">  "Q" &amp;  ( 1 + QUOTIENT('Calendar Tab'!$C1367-1, 3))</f>
        <v>Q3</v>
      </c>
      <c r="F1367" s="8">
        <f>YEAR('Calendar Tab'!$B1367)</f>
        <v>2013</v>
      </c>
      <c r="G1367" s="8">
        <f>WEEKDAY('Calendar Tab'!$B1367)</f>
        <v>6</v>
      </c>
      <c r="H1367" s="8" t="str">
        <f>TEXT('Calendar Tab'!$B1367, "ddd")</f>
        <v>Fri</v>
      </c>
      <c r="I1367" s="8">
        <f>INT(TEXT('Calendar Tab'!$B1367, "d"))</f>
        <v>27</v>
      </c>
      <c r="J1367" s="8" t="str">
        <f>'Calendar Tab'!$F1367 &amp;"-" &amp;'Calendar Tab'!$E1367</f>
        <v>2013-Q3</v>
      </c>
      <c r="K1367" s="8" t="str">
        <f>'Calendar Tab'!$F1367 &amp; "-" &amp; 'Calendar Tab'!$D1367</f>
        <v>2013-Sep</v>
      </c>
      <c r="L1367" s="8">
        <f>'Calendar Tab'!$F1367 *100 +'Calendar Tab'!$C1367</f>
        <v>201309</v>
      </c>
    </row>
    <row r="1368" spans="1:12">
      <c r="A1368" s="5">
        <f>'Calendar Tab'!$F1368*10000 + 'Calendar Tab'!$C1368*100 +'Calendar Tab'!$I1368</f>
        <v>20130928</v>
      </c>
      <c r="B1368" s="4">
        <v>41545</v>
      </c>
      <c r="C1368" s="5">
        <f>INT(TEXT('Calendar Tab'!$B1368, "m"))</f>
        <v>9</v>
      </c>
      <c r="D1368" s="5" t="str">
        <f>TEXT('Calendar Tab'!$B1368, "mmm")</f>
        <v>Sep</v>
      </c>
      <c r="E1368" s="6" t="str">
        <f xml:space="preserve">  "Q" &amp;  ( 1 + QUOTIENT('Calendar Tab'!$C1368-1, 3))</f>
        <v>Q3</v>
      </c>
      <c r="F1368" s="5">
        <f>YEAR('Calendar Tab'!$B1368)</f>
        <v>2013</v>
      </c>
      <c r="G1368" s="5">
        <f>WEEKDAY('Calendar Tab'!$B1368)</f>
        <v>7</v>
      </c>
      <c r="H1368" s="5" t="str">
        <f>TEXT('Calendar Tab'!$B1368, "ddd")</f>
        <v>Sat</v>
      </c>
      <c r="I1368" s="5">
        <f>INT(TEXT('Calendar Tab'!$B1368, "d"))</f>
        <v>28</v>
      </c>
      <c r="J1368" s="5" t="str">
        <f>'Calendar Tab'!$F1368 &amp;"-" &amp;'Calendar Tab'!$E1368</f>
        <v>2013-Q3</v>
      </c>
      <c r="K1368" s="5" t="str">
        <f>'Calendar Tab'!$F1368 &amp; "-" &amp; 'Calendar Tab'!$D1368</f>
        <v>2013-Sep</v>
      </c>
      <c r="L1368" s="5">
        <f>'Calendar Tab'!$F1368 *100 +'Calendar Tab'!$C1368</f>
        <v>201309</v>
      </c>
    </row>
    <row r="1369" spans="1:12">
      <c r="A1369" s="8">
        <f>'Calendar Tab'!$F1369*10000 + 'Calendar Tab'!$C1369*100 +'Calendar Tab'!$I1369</f>
        <v>20130929</v>
      </c>
      <c r="B1369" s="7">
        <v>41546</v>
      </c>
      <c r="C1369" s="8">
        <f>INT(TEXT('Calendar Tab'!$B1369, "m"))</f>
        <v>9</v>
      </c>
      <c r="D1369" s="8" t="str">
        <f>TEXT('Calendar Tab'!$B1369, "mmm")</f>
        <v>Sep</v>
      </c>
      <c r="E1369" s="9" t="str">
        <f xml:space="preserve">  "Q" &amp;  ( 1 + QUOTIENT('Calendar Tab'!$C1369-1, 3))</f>
        <v>Q3</v>
      </c>
      <c r="F1369" s="8">
        <f>YEAR('Calendar Tab'!$B1369)</f>
        <v>2013</v>
      </c>
      <c r="G1369" s="8">
        <f>WEEKDAY('Calendar Tab'!$B1369)</f>
        <v>1</v>
      </c>
      <c r="H1369" s="8" t="str">
        <f>TEXT('Calendar Tab'!$B1369, "ddd")</f>
        <v>Sun</v>
      </c>
      <c r="I1369" s="8">
        <f>INT(TEXT('Calendar Tab'!$B1369, "d"))</f>
        <v>29</v>
      </c>
      <c r="J1369" s="8" t="str">
        <f>'Calendar Tab'!$F1369 &amp;"-" &amp;'Calendar Tab'!$E1369</f>
        <v>2013-Q3</v>
      </c>
      <c r="K1369" s="8" t="str">
        <f>'Calendar Tab'!$F1369 &amp; "-" &amp; 'Calendar Tab'!$D1369</f>
        <v>2013-Sep</v>
      </c>
      <c r="L1369" s="8">
        <f>'Calendar Tab'!$F1369 *100 +'Calendar Tab'!$C1369</f>
        <v>201309</v>
      </c>
    </row>
    <row r="1370" spans="1:12">
      <c r="A1370" s="5">
        <f>'Calendar Tab'!$F1370*10000 + 'Calendar Tab'!$C1370*100 +'Calendar Tab'!$I1370</f>
        <v>20130930</v>
      </c>
      <c r="B1370" s="4">
        <v>41547</v>
      </c>
      <c r="C1370" s="5">
        <f>INT(TEXT('Calendar Tab'!$B1370, "m"))</f>
        <v>9</v>
      </c>
      <c r="D1370" s="5" t="str">
        <f>TEXT('Calendar Tab'!$B1370, "mmm")</f>
        <v>Sep</v>
      </c>
      <c r="E1370" s="6" t="str">
        <f xml:space="preserve">  "Q" &amp;  ( 1 + QUOTIENT('Calendar Tab'!$C1370-1, 3))</f>
        <v>Q3</v>
      </c>
      <c r="F1370" s="5">
        <f>YEAR('Calendar Tab'!$B1370)</f>
        <v>2013</v>
      </c>
      <c r="G1370" s="5">
        <f>WEEKDAY('Calendar Tab'!$B1370)</f>
        <v>2</v>
      </c>
      <c r="H1370" s="5" t="str">
        <f>TEXT('Calendar Tab'!$B1370, "ddd")</f>
        <v>Mon</v>
      </c>
      <c r="I1370" s="5">
        <f>INT(TEXT('Calendar Tab'!$B1370, "d"))</f>
        <v>30</v>
      </c>
      <c r="J1370" s="5" t="str">
        <f>'Calendar Tab'!$F1370 &amp;"-" &amp;'Calendar Tab'!$E1370</f>
        <v>2013-Q3</v>
      </c>
      <c r="K1370" s="5" t="str">
        <f>'Calendar Tab'!$F1370 &amp; "-" &amp; 'Calendar Tab'!$D1370</f>
        <v>2013-Sep</v>
      </c>
      <c r="L1370" s="5">
        <f>'Calendar Tab'!$F1370 *100 +'Calendar Tab'!$C1370</f>
        <v>201309</v>
      </c>
    </row>
    <row r="1371" spans="1:12">
      <c r="A1371" s="8">
        <f>'Calendar Tab'!$F1371*10000 + 'Calendar Tab'!$C1371*100 +'Calendar Tab'!$I1371</f>
        <v>20131001</v>
      </c>
      <c r="B1371" s="7">
        <v>41548</v>
      </c>
      <c r="C1371" s="8">
        <f>INT(TEXT('Calendar Tab'!$B1371, "m"))</f>
        <v>10</v>
      </c>
      <c r="D1371" s="8" t="str">
        <f>TEXT('Calendar Tab'!$B1371, "mmm")</f>
        <v>Oct</v>
      </c>
      <c r="E1371" s="9" t="str">
        <f xml:space="preserve">  "Q" &amp;  ( 1 + QUOTIENT('Calendar Tab'!$C1371-1, 3))</f>
        <v>Q4</v>
      </c>
      <c r="F1371" s="8">
        <f>YEAR('Calendar Tab'!$B1371)</f>
        <v>2013</v>
      </c>
      <c r="G1371" s="8">
        <f>WEEKDAY('Calendar Tab'!$B1371)</f>
        <v>3</v>
      </c>
      <c r="H1371" s="8" t="str">
        <f>TEXT('Calendar Tab'!$B1371, "ddd")</f>
        <v>Tue</v>
      </c>
      <c r="I1371" s="8">
        <f>INT(TEXT('Calendar Tab'!$B1371, "d"))</f>
        <v>1</v>
      </c>
      <c r="J1371" s="8" t="str">
        <f>'Calendar Tab'!$F1371 &amp;"-" &amp;'Calendar Tab'!$E1371</f>
        <v>2013-Q4</v>
      </c>
      <c r="K1371" s="8" t="str">
        <f>'Calendar Tab'!$F1371 &amp; "-" &amp; 'Calendar Tab'!$D1371</f>
        <v>2013-Oct</v>
      </c>
      <c r="L1371" s="8">
        <f>'Calendar Tab'!$F1371 *100 +'Calendar Tab'!$C1371</f>
        <v>201310</v>
      </c>
    </row>
    <row r="1372" spans="1:12">
      <c r="A1372" s="5">
        <f>'Calendar Tab'!$F1372*10000 + 'Calendar Tab'!$C1372*100 +'Calendar Tab'!$I1372</f>
        <v>20131002</v>
      </c>
      <c r="B1372" s="4">
        <v>41549</v>
      </c>
      <c r="C1372" s="5">
        <f>INT(TEXT('Calendar Tab'!$B1372, "m"))</f>
        <v>10</v>
      </c>
      <c r="D1372" s="5" t="str">
        <f>TEXT('Calendar Tab'!$B1372, "mmm")</f>
        <v>Oct</v>
      </c>
      <c r="E1372" s="6" t="str">
        <f xml:space="preserve">  "Q" &amp;  ( 1 + QUOTIENT('Calendar Tab'!$C1372-1, 3))</f>
        <v>Q4</v>
      </c>
      <c r="F1372" s="5">
        <f>YEAR('Calendar Tab'!$B1372)</f>
        <v>2013</v>
      </c>
      <c r="G1372" s="5">
        <f>WEEKDAY('Calendar Tab'!$B1372)</f>
        <v>4</v>
      </c>
      <c r="H1372" s="5" t="str">
        <f>TEXT('Calendar Tab'!$B1372, "ddd")</f>
        <v>Wed</v>
      </c>
      <c r="I1372" s="5">
        <f>INT(TEXT('Calendar Tab'!$B1372, "d"))</f>
        <v>2</v>
      </c>
      <c r="J1372" s="5" t="str">
        <f>'Calendar Tab'!$F1372 &amp;"-" &amp;'Calendar Tab'!$E1372</f>
        <v>2013-Q4</v>
      </c>
      <c r="K1372" s="5" t="str">
        <f>'Calendar Tab'!$F1372 &amp; "-" &amp; 'Calendar Tab'!$D1372</f>
        <v>2013-Oct</v>
      </c>
      <c r="L1372" s="5">
        <f>'Calendar Tab'!$F1372 *100 +'Calendar Tab'!$C1372</f>
        <v>201310</v>
      </c>
    </row>
    <row r="1373" spans="1:12">
      <c r="A1373" s="8">
        <f>'Calendar Tab'!$F1373*10000 + 'Calendar Tab'!$C1373*100 +'Calendar Tab'!$I1373</f>
        <v>20131003</v>
      </c>
      <c r="B1373" s="7">
        <v>41550</v>
      </c>
      <c r="C1373" s="8">
        <f>INT(TEXT('Calendar Tab'!$B1373, "m"))</f>
        <v>10</v>
      </c>
      <c r="D1373" s="8" t="str">
        <f>TEXT('Calendar Tab'!$B1373, "mmm")</f>
        <v>Oct</v>
      </c>
      <c r="E1373" s="9" t="str">
        <f xml:space="preserve">  "Q" &amp;  ( 1 + QUOTIENT('Calendar Tab'!$C1373-1, 3))</f>
        <v>Q4</v>
      </c>
      <c r="F1373" s="8">
        <f>YEAR('Calendar Tab'!$B1373)</f>
        <v>2013</v>
      </c>
      <c r="G1373" s="8">
        <f>WEEKDAY('Calendar Tab'!$B1373)</f>
        <v>5</v>
      </c>
      <c r="H1373" s="8" t="str">
        <f>TEXT('Calendar Tab'!$B1373, "ddd")</f>
        <v>Thu</v>
      </c>
      <c r="I1373" s="8">
        <f>INT(TEXT('Calendar Tab'!$B1373, "d"))</f>
        <v>3</v>
      </c>
      <c r="J1373" s="8" t="str">
        <f>'Calendar Tab'!$F1373 &amp;"-" &amp;'Calendar Tab'!$E1373</f>
        <v>2013-Q4</v>
      </c>
      <c r="K1373" s="8" t="str">
        <f>'Calendar Tab'!$F1373 &amp; "-" &amp; 'Calendar Tab'!$D1373</f>
        <v>2013-Oct</v>
      </c>
      <c r="L1373" s="8">
        <f>'Calendar Tab'!$F1373 *100 +'Calendar Tab'!$C1373</f>
        <v>201310</v>
      </c>
    </row>
    <row r="1374" spans="1:12">
      <c r="A1374" s="5">
        <f>'Calendar Tab'!$F1374*10000 + 'Calendar Tab'!$C1374*100 +'Calendar Tab'!$I1374</f>
        <v>20131004</v>
      </c>
      <c r="B1374" s="4">
        <v>41551</v>
      </c>
      <c r="C1374" s="5">
        <f>INT(TEXT('Calendar Tab'!$B1374, "m"))</f>
        <v>10</v>
      </c>
      <c r="D1374" s="5" t="str">
        <f>TEXT('Calendar Tab'!$B1374, "mmm")</f>
        <v>Oct</v>
      </c>
      <c r="E1374" s="6" t="str">
        <f xml:space="preserve">  "Q" &amp;  ( 1 + QUOTIENT('Calendar Tab'!$C1374-1, 3))</f>
        <v>Q4</v>
      </c>
      <c r="F1374" s="5">
        <f>YEAR('Calendar Tab'!$B1374)</f>
        <v>2013</v>
      </c>
      <c r="G1374" s="5">
        <f>WEEKDAY('Calendar Tab'!$B1374)</f>
        <v>6</v>
      </c>
      <c r="H1374" s="5" t="str">
        <f>TEXT('Calendar Tab'!$B1374, "ddd")</f>
        <v>Fri</v>
      </c>
      <c r="I1374" s="5">
        <f>INT(TEXT('Calendar Tab'!$B1374, "d"))</f>
        <v>4</v>
      </c>
      <c r="J1374" s="5" t="str">
        <f>'Calendar Tab'!$F1374 &amp;"-" &amp;'Calendar Tab'!$E1374</f>
        <v>2013-Q4</v>
      </c>
      <c r="K1374" s="5" t="str">
        <f>'Calendar Tab'!$F1374 &amp; "-" &amp; 'Calendar Tab'!$D1374</f>
        <v>2013-Oct</v>
      </c>
      <c r="L1374" s="5">
        <f>'Calendar Tab'!$F1374 *100 +'Calendar Tab'!$C1374</f>
        <v>201310</v>
      </c>
    </row>
    <row r="1375" spans="1:12">
      <c r="A1375" s="8">
        <f>'Calendar Tab'!$F1375*10000 + 'Calendar Tab'!$C1375*100 +'Calendar Tab'!$I1375</f>
        <v>20131005</v>
      </c>
      <c r="B1375" s="7">
        <v>41552</v>
      </c>
      <c r="C1375" s="8">
        <f>INT(TEXT('Calendar Tab'!$B1375, "m"))</f>
        <v>10</v>
      </c>
      <c r="D1375" s="8" t="str">
        <f>TEXT('Calendar Tab'!$B1375, "mmm")</f>
        <v>Oct</v>
      </c>
      <c r="E1375" s="9" t="str">
        <f xml:space="preserve">  "Q" &amp;  ( 1 + QUOTIENT('Calendar Tab'!$C1375-1, 3))</f>
        <v>Q4</v>
      </c>
      <c r="F1375" s="8">
        <f>YEAR('Calendar Tab'!$B1375)</f>
        <v>2013</v>
      </c>
      <c r="G1375" s="8">
        <f>WEEKDAY('Calendar Tab'!$B1375)</f>
        <v>7</v>
      </c>
      <c r="H1375" s="8" t="str">
        <f>TEXT('Calendar Tab'!$B1375, "ddd")</f>
        <v>Sat</v>
      </c>
      <c r="I1375" s="8">
        <f>INT(TEXT('Calendar Tab'!$B1375, "d"))</f>
        <v>5</v>
      </c>
      <c r="J1375" s="8" t="str">
        <f>'Calendar Tab'!$F1375 &amp;"-" &amp;'Calendar Tab'!$E1375</f>
        <v>2013-Q4</v>
      </c>
      <c r="K1375" s="8" t="str">
        <f>'Calendar Tab'!$F1375 &amp; "-" &amp; 'Calendar Tab'!$D1375</f>
        <v>2013-Oct</v>
      </c>
      <c r="L1375" s="8">
        <f>'Calendar Tab'!$F1375 *100 +'Calendar Tab'!$C1375</f>
        <v>201310</v>
      </c>
    </row>
    <row r="1376" spans="1:12">
      <c r="A1376" s="5">
        <f>'Calendar Tab'!$F1376*10000 + 'Calendar Tab'!$C1376*100 +'Calendar Tab'!$I1376</f>
        <v>20131006</v>
      </c>
      <c r="B1376" s="4">
        <v>41553</v>
      </c>
      <c r="C1376" s="5">
        <f>INT(TEXT('Calendar Tab'!$B1376, "m"))</f>
        <v>10</v>
      </c>
      <c r="D1376" s="5" t="str">
        <f>TEXT('Calendar Tab'!$B1376, "mmm")</f>
        <v>Oct</v>
      </c>
      <c r="E1376" s="6" t="str">
        <f xml:space="preserve">  "Q" &amp;  ( 1 + QUOTIENT('Calendar Tab'!$C1376-1, 3))</f>
        <v>Q4</v>
      </c>
      <c r="F1376" s="5">
        <f>YEAR('Calendar Tab'!$B1376)</f>
        <v>2013</v>
      </c>
      <c r="G1376" s="5">
        <f>WEEKDAY('Calendar Tab'!$B1376)</f>
        <v>1</v>
      </c>
      <c r="H1376" s="5" t="str">
        <f>TEXT('Calendar Tab'!$B1376, "ddd")</f>
        <v>Sun</v>
      </c>
      <c r="I1376" s="5">
        <f>INT(TEXT('Calendar Tab'!$B1376, "d"))</f>
        <v>6</v>
      </c>
      <c r="J1376" s="5" t="str">
        <f>'Calendar Tab'!$F1376 &amp;"-" &amp;'Calendar Tab'!$E1376</f>
        <v>2013-Q4</v>
      </c>
      <c r="K1376" s="5" t="str">
        <f>'Calendar Tab'!$F1376 &amp; "-" &amp; 'Calendar Tab'!$D1376</f>
        <v>2013-Oct</v>
      </c>
      <c r="L1376" s="5">
        <f>'Calendar Tab'!$F1376 *100 +'Calendar Tab'!$C1376</f>
        <v>201310</v>
      </c>
    </row>
    <row r="1377" spans="1:12">
      <c r="A1377" s="8">
        <f>'Calendar Tab'!$F1377*10000 + 'Calendar Tab'!$C1377*100 +'Calendar Tab'!$I1377</f>
        <v>20131007</v>
      </c>
      <c r="B1377" s="7">
        <v>41554</v>
      </c>
      <c r="C1377" s="8">
        <f>INT(TEXT('Calendar Tab'!$B1377, "m"))</f>
        <v>10</v>
      </c>
      <c r="D1377" s="8" t="str">
        <f>TEXT('Calendar Tab'!$B1377, "mmm")</f>
        <v>Oct</v>
      </c>
      <c r="E1377" s="9" t="str">
        <f xml:space="preserve">  "Q" &amp;  ( 1 + QUOTIENT('Calendar Tab'!$C1377-1, 3))</f>
        <v>Q4</v>
      </c>
      <c r="F1377" s="8">
        <f>YEAR('Calendar Tab'!$B1377)</f>
        <v>2013</v>
      </c>
      <c r="G1377" s="8">
        <f>WEEKDAY('Calendar Tab'!$B1377)</f>
        <v>2</v>
      </c>
      <c r="H1377" s="8" t="str">
        <f>TEXT('Calendar Tab'!$B1377, "ddd")</f>
        <v>Mon</v>
      </c>
      <c r="I1377" s="8">
        <f>INT(TEXT('Calendar Tab'!$B1377, "d"))</f>
        <v>7</v>
      </c>
      <c r="J1377" s="8" t="str">
        <f>'Calendar Tab'!$F1377 &amp;"-" &amp;'Calendar Tab'!$E1377</f>
        <v>2013-Q4</v>
      </c>
      <c r="K1377" s="8" t="str">
        <f>'Calendar Tab'!$F1377 &amp; "-" &amp; 'Calendar Tab'!$D1377</f>
        <v>2013-Oct</v>
      </c>
      <c r="L1377" s="8">
        <f>'Calendar Tab'!$F1377 *100 +'Calendar Tab'!$C1377</f>
        <v>201310</v>
      </c>
    </row>
    <row r="1378" spans="1:12">
      <c r="A1378" s="5">
        <f>'Calendar Tab'!$F1378*10000 + 'Calendar Tab'!$C1378*100 +'Calendar Tab'!$I1378</f>
        <v>20131008</v>
      </c>
      <c r="B1378" s="4">
        <v>41555</v>
      </c>
      <c r="C1378" s="5">
        <f>INT(TEXT('Calendar Tab'!$B1378, "m"))</f>
        <v>10</v>
      </c>
      <c r="D1378" s="5" t="str">
        <f>TEXT('Calendar Tab'!$B1378, "mmm")</f>
        <v>Oct</v>
      </c>
      <c r="E1378" s="6" t="str">
        <f xml:space="preserve">  "Q" &amp;  ( 1 + QUOTIENT('Calendar Tab'!$C1378-1, 3))</f>
        <v>Q4</v>
      </c>
      <c r="F1378" s="5">
        <f>YEAR('Calendar Tab'!$B1378)</f>
        <v>2013</v>
      </c>
      <c r="G1378" s="5">
        <f>WEEKDAY('Calendar Tab'!$B1378)</f>
        <v>3</v>
      </c>
      <c r="H1378" s="5" t="str">
        <f>TEXT('Calendar Tab'!$B1378, "ddd")</f>
        <v>Tue</v>
      </c>
      <c r="I1378" s="5">
        <f>INT(TEXT('Calendar Tab'!$B1378, "d"))</f>
        <v>8</v>
      </c>
      <c r="J1378" s="5" t="str">
        <f>'Calendar Tab'!$F1378 &amp;"-" &amp;'Calendar Tab'!$E1378</f>
        <v>2013-Q4</v>
      </c>
      <c r="K1378" s="5" t="str">
        <f>'Calendar Tab'!$F1378 &amp; "-" &amp; 'Calendar Tab'!$D1378</f>
        <v>2013-Oct</v>
      </c>
      <c r="L1378" s="5">
        <f>'Calendar Tab'!$F1378 *100 +'Calendar Tab'!$C1378</f>
        <v>201310</v>
      </c>
    </row>
    <row r="1379" spans="1:12">
      <c r="A1379" s="8">
        <f>'Calendar Tab'!$F1379*10000 + 'Calendar Tab'!$C1379*100 +'Calendar Tab'!$I1379</f>
        <v>20131009</v>
      </c>
      <c r="B1379" s="7">
        <v>41556</v>
      </c>
      <c r="C1379" s="8">
        <f>INT(TEXT('Calendar Tab'!$B1379, "m"))</f>
        <v>10</v>
      </c>
      <c r="D1379" s="8" t="str">
        <f>TEXT('Calendar Tab'!$B1379, "mmm")</f>
        <v>Oct</v>
      </c>
      <c r="E1379" s="9" t="str">
        <f xml:space="preserve">  "Q" &amp;  ( 1 + QUOTIENT('Calendar Tab'!$C1379-1, 3))</f>
        <v>Q4</v>
      </c>
      <c r="F1379" s="8">
        <f>YEAR('Calendar Tab'!$B1379)</f>
        <v>2013</v>
      </c>
      <c r="G1379" s="8">
        <f>WEEKDAY('Calendar Tab'!$B1379)</f>
        <v>4</v>
      </c>
      <c r="H1379" s="8" t="str">
        <f>TEXT('Calendar Tab'!$B1379, "ddd")</f>
        <v>Wed</v>
      </c>
      <c r="I1379" s="8">
        <f>INT(TEXT('Calendar Tab'!$B1379, "d"))</f>
        <v>9</v>
      </c>
      <c r="J1379" s="8" t="str">
        <f>'Calendar Tab'!$F1379 &amp;"-" &amp;'Calendar Tab'!$E1379</f>
        <v>2013-Q4</v>
      </c>
      <c r="K1379" s="8" t="str">
        <f>'Calendar Tab'!$F1379 &amp; "-" &amp; 'Calendar Tab'!$D1379</f>
        <v>2013-Oct</v>
      </c>
      <c r="L1379" s="8">
        <f>'Calendar Tab'!$F1379 *100 +'Calendar Tab'!$C1379</f>
        <v>201310</v>
      </c>
    </row>
    <row r="1380" spans="1:12">
      <c r="A1380" s="5">
        <f>'Calendar Tab'!$F1380*10000 + 'Calendar Tab'!$C1380*100 +'Calendar Tab'!$I1380</f>
        <v>20131010</v>
      </c>
      <c r="B1380" s="4">
        <v>41557</v>
      </c>
      <c r="C1380" s="5">
        <f>INT(TEXT('Calendar Tab'!$B1380, "m"))</f>
        <v>10</v>
      </c>
      <c r="D1380" s="5" t="str">
        <f>TEXT('Calendar Tab'!$B1380, "mmm")</f>
        <v>Oct</v>
      </c>
      <c r="E1380" s="6" t="str">
        <f xml:space="preserve">  "Q" &amp;  ( 1 + QUOTIENT('Calendar Tab'!$C1380-1, 3))</f>
        <v>Q4</v>
      </c>
      <c r="F1380" s="5">
        <f>YEAR('Calendar Tab'!$B1380)</f>
        <v>2013</v>
      </c>
      <c r="G1380" s="5">
        <f>WEEKDAY('Calendar Tab'!$B1380)</f>
        <v>5</v>
      </c>
      <c r="H1380" s="5" t="str">
        <f>TEXT('Calendar Tab'!$B1380, "ddd")</f>
        <v>Thu</v>
      </c>
      <c r="I1380" s="5">
        <f>INT(TEXT('Calendar Tab'!$B1380, "d"))</f>
        <v>10</v>
      </c>
      <c r="J1380" s="5" t="str">
        <f>'Calendar Tab'!$F1380 &amp;"-" &amp;'Calendar Tab'!$E1380</f>
        <v>2013-Q4</v>
      </c>
      <c r="K1380" s="5" t="str">
        <f>'Calendar Tab'!$F1380 &amp; "-" &amp; 'Calendar Tab'!$D1380</f>
        <v>2013-Oct</v>
      </c>
      <c r="L1380" s="5">
        <f>'Calendar Tab'!$F1380 *100 +'Calendar Tab'!$C1380</f>
        <v>201310</v>
      </c>
    </row>
    <row r="1381" spans="1:12">
      <c r="A1381" s="8">
        <f>'Calendar Tab'!$F1381*10000 + 'Calendar Tab'!$C1381*100 +'Calendar Tab'!$I1381</f>
        <v>20131011</v>
      </c>
      <c r="B1381" s="7">
        <v>41558</v>
      </c>
      <c r="C1381" s="8">
        <f>INT(TEXT('Calendar Tab'!$B1381, "m"))</f>
        <v>10</v>
      </c>
      <c r="D1381" s="8" t="str">
        <f>TEXT('Calendar Tab'!$B1381, "mmm")</f>
        <v>Oct</v>
      </c>
      <c r="E1381" s="9" t="str">
        <f xml:space="preserve">  "Q" &amp;  ( 1 + QUOTIENT('Calendar Tab'!$C1381-1, 3))</f>
        <v>Q4</v>
      </c>
      <c r="F1381" s="8">
        <f>YEAR('Calendar Tab'!$B1381)</f>
        <v>2013</v>
      </c>
      <c r="G1381" s="8">
        <f>WEEKDAY('Calendar Tab'!$B1381)</f>
        <v>6</v>
      </c>
      <c r="H1381" s="8" t="str">
        <f>TEXT('Calendar Tab'!$B1381, "ddd")</f>
        <v>Fri</v>
      </c>
      <c r="I1381" s="8">
        <f>INT(TEXT('Calendar Tab'!$B1381, "d"))</f>
        <v>11</v>
      </c>
      <c r="J1381" s="8" t="str">
        <f>'Calendar Tab'!$F1381 &amp;"-" &amp;'Calendar Tab'!$E1381</f>
        <v>2013-Q4</v>
      </c>
      <c r="K1381" s="8" t="str">
        <f>'Calendar Tab'!$F1381 &amp; "-" &amp; 'Calendar Tab'!$D1381</f>
        <v>2013-Oct</v>
      </c>
      <c r="L1381" s="8">
        <f>'Calendar Tab'!$F1381 *100 +'Calendar Tab'!$C1381</f>
        <v>201310</v>
      </c>
    </row>
    <row r="1382" spans="1:12">
      <c r="A1382" s="5">
        <f>'Calendar Tab'!$F1382*10000 + 'Calendar Tab'!$C1382*100 +'Calendar Tab'!$I1382</f>
        <v>20131012</v>
      </c>
      <c r="B1382" s="4">
        <v>41559</v>
      </c>
      <c r="C1382" s="5">
        <f>INT(TEXT('Calendar Tab'!$B1382, "m"))</f>
        <v>10</v>
      </c>
      <c r="D1382" s="5" t="str">
        <f>TEXT('Calendar Tab'!$B1382, "mmm")</f>
        <v>Oct</v>
      </c>
      <c r="E1382" s="6" t="str">
        <f xml:space="preserve">  "Q" &amp;  ( 1 + QUOTIENT('Calendar Tab'!$C1382-1, 3))</f>
        <v>Q4</v>
      </c>
      <c r="F1382" s="5">
        <f>YEAR('Calendar Tab'!$B1382)</f>
        <v>2013</v>
      </c>
      <c r="G1382" s="5">
        <f>WEEKDAY('Calendar Tab'!$B1382)</f>
        <v>7</v>
      </c>
      <c r="H1382" s="5" t="str">
        <f>TEXT('Calendar Tab'!$B1382, "ddd")</f>
        <v>Sat</v>
      </c>
      <c r="I1382" s="5">
        <f>INT(TEXT('Calendar Tab'!$B1382, "d"))</f>
        <v>12</v>
      </c>
      <c r="J1382" s="5" t="str">
        <f>'Calendar Tab'!$F1382 &amp;"-" &amp;'Calendar Tab'!$E1382</f>
        <v>2013-Q4</v>
      </c>
      <c r="K1382" s="5" t="str">
        <f>'Calendar Tab'!$F1382 &amp; "-" &amp; 'Calendar Tab'!$D1382</f>
        <v>2013-Oct</v>
      </c>
      <c r="L1382" s="5">
        <f>'Calendar Tab'!$F1382 *100 +'Calendar Tab'!$C1382</f>
        <v>201310</v>
      </c>
    </row>
    <row r="1383" spans="1:12">
      <c r="A1383" s="8">
        <f>'Calendar Tab'!$F1383*10000 + 'Calendar Tab'!$C1383*100 +'Calendar Tab'!$I1383</f>
        <v>20131013</v>
      </c>
      <c r="B1383" s="7">
        <v>41560</v>
      </c>
      <c r="C1383" s="8">
        <f>INT(TEXT('Calendar Tab'!$B1383, "m"))</f>
        <v>10</v>
      </c>
      <c r="D1383" s="8" t="str">
        <f>TEXT('Calendar Tab'!$B1383, "mmm")</f>
        <v>Oct</v>
      </c>
      <c r="E1383" s="9" t="str">
        <f xml:space="preserve">  "Q" &amp;  ( 1 + QUOTIENT('Calendar Tab'!$C1383-1, 3))</f>
        <v>Q4</v>
      </c>
      <c r="F1383" s="8">
        <f>YEAR('Calendar Tab'!$B1383)</f>
        <v>2013</v>
      </c>
      <c r="G1383" s="8">
        <f>WEEKDAY('Calendar Tab'!$B1383)</f>
        <v>1</v>
      </c>
      <c r="H1383" s="8" t="str">
        <f>TEXT('Calendar Tab'!$B1383, "ddd")</f>
        <v>Sun</v>
      </c>
      <c r="I1383" s="8">
        <f>INT(TEXT('Calendar Tab'!$B1383, "d"))</f>
        <v>13</v>
      </c>
      <c r="J1383" s="8" t="str">
        <f>'Calendar Tab'!$F1383 &amp;"-" &amp;'Calendar Tab'!$E1383</f>
        <v>2013-Q4</v>
      </c>
      <c r="K1383" s="8" t="str">
        <f>'Calendar Tab'!$F1383 &amp; "-" &amp; 'Calendar Tab'!$D1383</f>
        <v>2013-Oct</v>
      </c>
      <c r="L1383" s="8">
        <f>'Calendar Tab'!$F1383 *100 +'Calendar Tab'!$C1383</f>
        <v>201310</v>
      </c>
    </row>
    <row r="1384" spans="1:12">
      <c r="A1384" s="5">
        <f>'Calendar Tab'!$F1384*10000 + 'Calendar Tab'!$C1384*100 +'Calendar Tab'!$I1384</f>
        <v>20131014</v>
      </c>
      <c r="B1384" s="4">
        <v>41561</v>
      </c>
      <c r="C1384" s="5">
        <f>INT(TEXT('Calendar Tab'!$B1384, "m"))</f>
        <v>10</v>
      </c>
      <c r="D1384" s="5" t="str">
        <f>TEXT('Calendar Tab'!$B1384, "mmm")</f>
        <v>Oct</v>
      </c>
      <c r="E1384" s="6" t="str">
        <f xml:space="preserve">  "Q" &amp;  ( 1 + QUOTIENT('Calendar Tab'!$C1384-1, 3))</f>
        <v>Q4</v>
      </c>
      <c r="F1384" s="5">
        <f>YEAR('Calendar Tab'!$B1384)</f>
        <v>2013</v>
      </c>
      <c r="G1384" s="5">
        <f>WEEKDAY('Calendar Tab'!$B1384)</f>
        <v>2</v>
      </c>
      <c r="H1384" s="5" t="str">
        <f>TEXT('Calendar Tab'!$B1384, "ddd")</f>
        <v>Mon</v>
      </c>
      <c r="I1384" s="5">
        <f>INT(TEXT('Calendar Tab'!$B1384, "d"))</f>
        <v>14</v>
      </c>
      <c r="J1384" s="5" t="str">
        <f>'Calendar Tab'!$F1384 &amp;"-" &amp;'Calendar Tab'!$E1384</f>
        <v>2013-Q4</v>
      </c>
      <c r="K1384" s="5" t="str">
        <f>'Calendar Tab'!$F1384 &amp; "-" &amp; 'Calendar Tab'!$D1384</f>
        <v>2013-Oct</v>
      </c>
      <c r="L1384" s="5">
        <f>'Calendar Tab'!$F1384 *100 +'Calendar Tab'!$C1384</f>
        <v>201310</v>
      </c>
    </row>
    <row r="1385" spans="1:12">
      <c r="A1385" s="8">
        <f>'Calendar Tab'!$F1385*10000 + 'Calendar Tab'!$C1385*100 +'Calendar Tab'!$I1385</f>
        <v>20131015</v>
      </c>
      <c r="B1385" s="7">
        <v>41562</v>
      </c>
      <c r="C1385" s="8">
        <f>INT(TEXT('Calendar Tab'!$B1385, "m"))</f>
        <v>10</v>
      </c>
      <c r="D1385" s="8" t="str">
        <f>TEXT('Calendar Tab'!$B1385, "mmm")</f>
        <v>Oct</v>
      </c>
      <c r="E1385" s="9" t="str">
        <f xml:space="preserve">  "Q" &amp;  ( 1 + QUOTIENT('Calendar Tab'!$C1385-1, 3))</f>
        <v>Q4</v>
      </c>
      <c r="F1385" s="8">
        <f>YEAR('Calendar Tab'!$B1385)</f>
        <v>2013</v>
      </c>
      <c r="G1385" s="8">
        <f>WEEKDAY('Calendar Tab'!$B1385)</f>
        <v>3</v>
      </c>
      <c r="H1385" s="8" t="str">
        <f>TEXT('Calendar Tab'!$B1385, "ddd")</f>
        <v>Tue</v>
      </c>
      <c r="I1385" s="8">
        <f>INT(TEXT('Calendar Tab'!$B1385, "d"))</f>
        <v>15</v>
      </c>
      <c r="J1385" s="8" t="str">
        <f>'Calendar Tab'!$F1385 &amp;"-" &amp;'Calendar Tab'!$E1385</f>
        <v>2013-Q4</v>
      </c>
      <c r="K1385" s="8" t="str">
        <f>'Calendar Tab'!$F1385 &amp; "-" &amp; 'Calendar Tab'!$D1385</f>
        <v>2013-Oct</v>
      </c>
      <c r="L1385" s="8">
        <f>'Calendar Tab'!$F1385 *100 +'Calendar Tab'!$C1385</f>
        <v>201310</v>
      </c>
    </row>
    <row r="1386" spans="1:12">
      <c r="A1386" s="5">
        <f>'Calendar Tab'!$F1386*10000 + 'Calendar Tab'!$C1386*100 +'Calendar Tab'!$I1386</f>
        <v>20131016</v>
      </c>
      <c r="B1386" s="4">
        <v>41563</v>
      </c>
      <c r="C1386" s="5">
        <f>INT(TEXT('Calendar Tab'!$B1386, "m"))</f>
        <v>10</v>
      </c>
      <c r="D1386" s="5" t="str">
        <f>TEXT('Calendar Tab'!$B1386, "mmm")</f>
        <v>Oct</v>
      </c>
      <c r="E1386" s="6" t="str">
        <f xml:space="preserve">  "Q" &amp;  ( 1 + QUOTIENT('Calendar Tab'!$C1386-1, 3))</f>
        <v>Q4</v>
      </c>
      <c r="F1386" s="5">
        <f>YEAR('Calendar Tab'!$B1386)</f>
        <v>2013</v>
      </c>
      <c r="G1386" s="5">
        <f>WEEKDAY('Calendar Tab'!$B1386)</f>
        <v>4</v>
      </c>
      <c r="H1386" s="5" t="str">
        <f>TEXT('Calendar Tab'!$B1386, "ddd")</f>
        <v>Wed</v>
      </c>
      <c r="I1386" s="5">
        <f>INT(TEXT('Calendar Tab'!$B1386, "d"))</f>
        <v>16</v>
      </c>
      <c r="J1386" s="5" t="str">
        <f>'Calendar Tab'!$F1386 &amp;"-" &amp;'Calendar Tab'!$E1386</f>
        <v>2013-Q4</v>
      </c>
      <c r="K1386" s="5" t="str">
        <f>'Calendar Tab'!$F1386 &amp; "-" &amp; 'Calendar Tab'!$D1386</f>
        <v>2013-Oct</v>
      </c>
      <c r="L1386" s="5">
        <f>'Calendar Tab'!$F1386 *100 +'Calendar Tab'!$C1386</f>
        <v>201310</v>
      </c>
    </row>
    <row r="1387" spans="1:12">
      <c r="A1387" s="8">
        <f>'Calendar Tab'!$F1387*10000 + 'Calendar Tab'!$C1387*100 +'Calendar Tab'!$I1387</f>
        <v>20131017</v>
      </c>
      <c r="B1387" s="7">
        <v>41564</v>
      </c>
      <c r="C1387" s="8">
        <f>INT(TEXT('Calendar Tab'!$B1387, "m"))</f>
        <v>10</v>
      </c>
      <c r="D1387" s="8" t="str">
        <f>TEXT('Calendar Tab'!$B1387, "mmm")</f>
        <v>Oct</v>
      </c>
      <c r="E1387" s="9" t="str">
        <f xml:space="preserve">  "Q" &amp;  ( 1 + QUOTIENT('Calendar Tab'!$C1387-1, 3))</f>
        <v>Q4</v>
      </c>
      <c r="F1387" s="8">
        <f>YEAR('Calendar Tab'!$B1387)</f>
        <v>2013</v>
      </c>
      <c r="G1387" s="8">
        <f>WEEKDAY('Calendar Tab'!$B1387)</f>
        <v>5</v>
      </c>
      <c r="H1387" s="8" t="str">
        <f>TEXT('Calendar Tab'!$B1387, "ddd")</f>
        <v>Thu</v>
      </c>
      <c r="I1387" s="8">
        <f>INT(TEXT('Calendar Tab'!$B1387, "d"))</f>
        <v>17</v>
      </c>
      <c r="J1387" s="8" t="str">
        <f>'Calendar Tab'!$F1387 &amp;"-" &amp;'Calendar Tab'!$E1387</f>
        <v>2013-Q4</v>
      </c>
      <c r="K1387" s="8" t="str">
        <f>'Calendar Tab'!$F1387 &amp; "-" &amp; 'Calendar Tab'!$D1387</f>
        <v>2013-Oct</v>
      </c>
      <c r="L1387" s="8">
        <f>'Calendar Tab'!$F1387 *100 +'Calendar Tab'!$C1387</f>
        <v>201310</v>
      </c>
    </row>
    <row r="1388" spans="1:12">
      <c r="A1388" s="5">
        <f>'Calendar Tab'!$F1388*10000 + 'Calendar Tab'!$C1388*100 +'Calendar Tab'!$I1388</f>
        <v>20131018</v>
      </c>
      <c r="B1388" s="4">
        <v>41565</v>
      </c>
      <c r="C1388" s="5">
        <f>INT(TEXT('Calendar Tab'!$B1388, "m"))</f>
        <v>10</v>
      </c>
      <c r="D1388" s="5" t="str">
        <f>TEXT('Calendar Tab'!$B1388, "mmm")</f>
        <v>Oct</v>
      </c>
      <c r="E1388" s="6" t="str">
        <f xml:space="preserve">  "Q" &amp;  ( 1 + QUOTIENT('Calendar Tab'!$C1388-1, 3))</f>
        <v>Q4</v>
      </c>
      <c r="F1388" s="5">
        <f>YEAR('Calendar Tab'!$B1388)</f>
        <v>2013</v>
      </c>
      <c r="G1388" s="5">
        <f>WEEKDAY('Calendar Tab'!$B1388)</f>
        <v>6</v>
      </c>
      <c r="H1388" s="5" t="str">
        <f>TEXT('Calendar Tab'!$B1388, "ddd")</f>
        <v>Fri</v>
      </c>
      <c r="I1388" s="5">
        <f>INT(TEXT('Calendar Tab'!$B1388, "d"))</f>
        <v>18</v>
      </c>
      <c r="J1388" s="5" t="str">
        <f>'Calendar Tab'!$F1388 &amp;"-" &amp;'Calendar Tab'!$E1388</f>
        <v>2013-Q4</v>
      </c>
      <c r="K1388" s="5" t="str">
        <f>'Calendar Tab'!$F1388 &amp; "-" &amp; 'Calendar Tab'!$D1388</f>
        <v>2013-Oct</v>
      </c>
      <c r="L1388" s="5">
        <f>'Calendar Tab'!$F1388 *100 +'Calendar Tab'!$C1388</f>
        <v>201310</v>
      </c>
    </row>
    <row r="1389" spans="1:12">
      <c r="A1389" s="8">
        <f>'Calendar Tab'!$F1389*10000 + 'Calendar Tab'!$C1389*100 +'Calendar Tab'!$I1389</f>
        <v>20131019</v>
      </c>
      <c r="B1389" s="7">
        <v>41566</v>
      </c>
      <c r="C1389" s="8">
        <f>INT(TEXT('Calendar Tab'!$B1389, "m"))</f>
        <v>10</v>
      </c>
      <c r="D1389" s="8" t="str">
        <f>TEXT('Calendar Tab'!$B1389, "mmm")</f>
        <v>Oct</v>
      </c>
      <c r="E1389" s="9" t="str">
        <f xml:space="preserve">  "Q" &amp;  ( 1 + QUOTIENT('Calendar Tab'!$C1389-1, 3))</f>
        <v>Q4</v>
      </c>
      <c r="F1389" s="8">
        <f>YEAR('Calendar Tab'!$B1389)</f>
        <v>2013</v>
      </c>
      <c r="G1389" s="8">
        <f>WEEKDAY('Calendar Tab'!$B1389)</f>
        <v>7</v>
      </c>
      <c r="H1389" s="8" t="str">
        <f>TEXT('Calendar Tab'!$B1389, "ddd")</f>
        <v>Sat</v>
      </c>
      <c r="I1389" s="8">
        <f>INT(TEXT('Calendar Tab'!$B1389, "d"))</f>
        <v>19</v>
      </c>
      <c r="J1389" s="8" t="str">
        <f>'Calendar Tab'!$F1389 &amp;"-" &amp;'Calendar Tab'!$E1389</f>
        <v>2013-Q4</v>
      </c>
      <c r="K1389" s="8" t="str">
        <f>'Calendar Tab'!$F1389 &amp; "-" &amp; 'Calendar Tab'!$D1389</f>
        <v>2013-Oct</v>
      </c>
      <c r="L1389" s="8">
        <f>'Calendar Tab'!$F1389 *100 +'Calendar Tab'!$C1389</f>
        <v>201310</v>
      </c>
    </row>
    <row r="1390" spans="1:12">
      <c r="A1390" s="5">
        <f>'Calendar Tab'!$F1390*10000 + 'Calendar Tab'!$C1390*100 +'Calendar Tab'!$I1390</f>
        <v>20131020</v>
      </c>
      <c r="B1390" s="4">
        <v>41567</v>
      </c>
      <c r="C1390" s="5">
        <f>INT(TEXT('Calendar Tab'!$B1390, "m"))</f>
        <v>10</v>
      </c>
      <c r="D1390" s="5" t="str">
        <f>TEXT('Calendar Tab'!$B1390, "mmm")</f>
        <v>Oct</v>
      </c>
      <c r="E1390" s="6" t="str">
        <f xml:space="preserve">  "Q" &amp;  ( 1 + QUOTIENT('Calendar Tab'!$C1390-1, 3))</f>
        <v>Q4</v>
      </c>
      <c r="F1390" s="5">
        <f>YEAR('Calendar Tab'!$B1390)</f>
        <v>2013</v>
      </c>
      <c r="G1390" s="5">
        <f>WEEKDAY('Calendar Tab'!$B1390)</f>
        <v>1</v>
      </c>
      <c r="H1390" s="5" t="str">
        <f>TEXT('Calendar Tab'!$B1390, "ddd")</f>
        <v>Sun</v>
      </c>
      <c r="I1390" s="5">
        <f>INT(TEXT('Calendar Tab'!$B1390, "d"))</f>
        <v>20</v>
      </c>
      <c r="J1390" s="5" t="str">
        <f>'Calendar Tab'!$F1390 &amp;"-" &amp;'Calendar Tab'!$E1390</f>
        <v>2013-Q4</v>
      </c>
      <c r="K1390" s="5" t="str">
        <f>'Calendar Tab'!$F1390 &amp; "-" &amp; 'Calendar Tab'!$D1390</f>
        <v>2013-Oct</v>
      </c>
      <c r="L1390" s="5">
        <f>'Calendar Tab'!$F1390 *100 +'Calendar Tab'!$C1390</f>
        <v>201310</v>
      </c>
    </row>
    <row r="1391" spans="1:12">
      <c r="A1391" s="8">
        <f>'Calendar Tab'!$F1391*10000 + 'Calendar Tab'!$C1391*100 +'Calendar Tab'!$I1391</f>
        <v>20131021</v>
      </c>
      <c r="B1391" s="7">
        <v>41568</v>
      </c>
      <c r="C1391" s="8">
        <f>INT(TEXT('Calendar Tab'!$B1391, "m"))</f>
        <v>10</v>
      </c>
      <c r="D1391" s="8" t="str">
        <f>TEXT('Calendar Tab'!$B1391, "mmm")</f>
        <v>Oct</v>
      </c>
      <c r="E1391" s="9" t="str">
        <f xml:space="preserve">  "Q" &amp;  ( 1 + QUOTIENT('Calendar Tab'!$C1391-1, 3))</f>
        <v>Q4</v>
      </c>
      <c r="F1391" s="8">
        <f>YEAR('Calendar Tab'!$B1391)</f>
        <v>2013</v>
      </c>
      <c r="G1391" s="8">
        <f>WEEKDAY('Calendar Tab'!$B1391)</f>
        <v>2</v>
      </c>
      <c r="H1391" s="8" t="str">
        <f>TEXT('Calendar Tab'!$B1391, "ddd")</f>
        <v>Mon</v>
      </c>
      <c r="I1391" s="8">
        <f>INT(TEXT('Calendar Tab'!$B1391, "d"))</f>
        <v>21</v>
      </c>
      <c r="J1391" s="8" t="str">
        <f>'Calendar Tab'!$F1391 &amp;"-" &amp;'Calendar Tab'!$E1391</f>
        <v>2013-Q4</v>
      </c>
      <c r="K1391" s="8" t="str">
        <f>'Calendar Tab'!$F1391 &amp; "-" &amp; 'Calendar Tab'!$D1391</f>
        <v>2013-Oct</v>
      </c>
      <c r="L1391" s="8">
        <f>'Calendar Tab'!$F1391 *100 +'Calendar Tab'!$C1391</f>
        <v>201310</v>
      </c>
    </row>
    <row r="1392" spans="1:12">
      <c r="A1392" s="5">
        <f>'Calendar Tab'!$F1392*10000 + 'Calendar Tab'!$C1392*100 +'Calendar Tab'!$I1392</f>
        <v>20131022</v>
      </c>
      <c r="B1392" s="4">
        <v>41569</v>
      </c>
      <c r="C1392" s="5">
        <f>INT(TEXT('Calendar Tab'!$B1392, "m"))</f>
        <v>10</v>
      </c>
      <c r="D1392" s="5" t="str">
        <f>TEXT('Calendar Tab'!$B1392, "mmm")</f>
        <v>Oct</v>
      </c>
      <c r="E1392" s="6" t="str">
        <f xml:space="preserve">  "Q" &amp;  ( 1 + QUOTIENT('Calendar Tab'!$C1392-1, 3))</f>
        <v>Q4</v>
      </c>
      <c r="F1392" s="5">
        <f>YEAR('Calendar Tab'!$B1392)</f>
        <v>2013</v>
      </c>
      <c r="G1392" s="5">
        <f>WEEKDAY('Calendar Tab'!$B1392)</f>
        <v>3</v>
      </c>
      <c r="H1392" s="5" t="str">
        <f>TEXT('Calendar Tab'!$B1392, "ddd")</f>
        <v>Tue</v>
      </c>
      <c r="I1392" s="5">
        <f>INT(TEXT('Calendar Tab'!$B1392, "d"))</f>
        <v>22</v>
      </c>
      <c r="J1392" s="5" t="str">
        <f>'Calendar Tab'!$F1392 &amp;"-" &amp;'Calendar Tab'!$E1392</f>
        <v>2013-Q4</v>
      </c>
      <c r="K1392" s="5" t="str">
        <f>'Calendar Tab'!$F1392 &amp; "-" &amp; 'Calendar Tab'!$D1392</f>
        <v>2013-Oct</v>
      </c>
      <c r="L1392" s="5">
        <f>'Calendar Tab'!$F1392 *100 +'Calendar Tab'!$C1392</f>
        <v>201310</v>
      </c>
    </row>
    <row r="1393" spans="1:12">
      <c r="A1393" s="8">
        <f>'Calendar Tab'!$F1393*10000 + 'Calendar Tab'!$C1393*100 +'Calendar Tab'!$I1393</f>
        <v>20131023</v>
      </c>
      <c r="B1393" s="7">
        <v>41570</v>
      </c>
      <c r="C1393" s="8">
        <f>INT(TEXT('Calendar Tab'!$B1393, "m"))</f>
        <v>10</v>
      </c>
      <c r="D1393" s="8" t="str">
        <f>TEXT('Calendar Tab'!$B1393, "mmm")</f>
        <v>Oct</v>
      </c>
      <c r="E1393" s="9" t="str">
        <f xml:space="preserve">  "Q" &amp;  ( 1 + QUOTIENT('Calendar Tab'!$C1393-1, 3))</f>
        <v>Q4</v>
      </c>
      <c r="F1393" s="8">
        <f>YEAR('Calendar Tab'!$B1393)</f>
        <v>2013</v>
      </c>
      <c r="G1393" s="8">
        <f>WEEKDAY('Calendar Tab'!$B1393)</f>
        <v>4</v>
      </c>
      <c r="H1393" s="8" t="str">
        <f>TEXT('Calendar Tab'!$B1393, "ddd")</f>
        <v>Wed</v>
      </c>
      <c r="I1393" s="8">
        <f>INT(TEXT('Calendar Tab'!$B1393, "d"))</f>
        <v>23</v>
      </c>
      <c r="J1393" s="8" t="str">
        <f>'Calendar Tab'!$F1393 &amp;"-" &amp;'Calendar Tab'!$E1393</f>
        <v>2013-Q4</v>
      </c>
      <c r="K1393" s="8" t="str">
        <f>'Calendar Tab'!$F1393 &amp; "-" &amp; 'Calendar Tab'!$D1393</f>
        <v>2013-Oct</v>
      </c>
      <c r="L1393" s="8">
        <f>'Calendar Tab'!$F1393 *100 +'Calendar Tab'!$C1393</f>
        <v>201310</v>
      </c>
    </row>
    <row r="1394" spans="1:12">
      <c r="A1394" s="5">
        <f>'Calendar Tab'!$F1394*10000 + 'Calendar Tab'!$C1394*100 +'Calendar Tab'!$I1394</f>
        <v>20131024</v>
      </c>
      <c r="B1394" s="4">
        <v>41571</v>
      </c>
      <c r="C1394" s="5">
        <f>INT(TEXT('Calendar Tab'!$B1394, "m"))</f>
        <v>10</v>
      </c>
      <c r="D1394" s="5" t="str">
        <f>TEXT('Calendar Tab'!$B1394, "mmm")</f>
        <v>Oct</v>
      </c>
      <c r="E1394" s="6" t="str">
        <f xml:space="preserve">  "Q" &amp;  ( 1 + QUOTIENT('Calendar Tab'!$C1394-1, 3))</f>
        <v>Q4</v>
      </c>
      <c r="F1394" s="5">
        <f>YEAR('Calendar Tab'!$B1394)</f>
        <v>2013</v>
      </c>
      <c r="G1394" s="5">
        <f>WEEKDAY('Calendar Tab'!$B1394)</f>
        <v>5</v>
      </c>
      <c r="H1394" s="5" t="str">
        <f>TEXT('Calendar Tab'!$B1394, "ddd")</f>
        <v>Thu</v>
      </c>
      <c r="I1394" s="5">
        <f>INT(TEXT('Calendar Tab'!$B1394, "d"))</f>
        <v>24</v>
      </c>
      <c r="J1394" s="5" t="str">
        <f>'Calendar Tab'!$F1394 &amp;"-" &amp;'Calendar Tab'!$E1394</f>
        <v>2013-Q4</v>
      </c>
      <c r="K1394" s="5" t="str">
        <f>'Calendar Tab'!$F1394 &amp; "-" &amp; 'Calendar Tab'!$D1394</f>
        <v>2013-Oct</v>
      </c>
      <c r="L1394" s="5">
        <f>'Calendar Tab'!$F1394 *100 +'Calendar Tab'!$C1394</f>
        <v>201310</v>
      </c>
    </row>
    <row r="1395" spans="1:12">
      <c r="A1395" s="8">
        <f>'Calendar Tab'!$F1395*10000 + 'Calendar Tab'!$C1395*100 +'Calendar Tab'!$I1395</f>
        <v>20131025</v>
      </c>
      <c r="B1395" s="7">
        <v>41572</v>
      </c>
      <c r="C1395" s="8">
        <f>INT(TEXT('Calendar Tab'!$B1395, "m"))</f>
        <v>10</v>
      </c>
      <c r="D1395" s="8" t="str">
        <f>TEXT('Calendar Tab'!$B1395, "mmm")</f>
        <v>Oct</v>
      </c>
      <c r="E1395" s="9" t="str">
        <f xml:space="preserve">  "Q" &amp;  ( 1 + QUOTIENT('Calendar Tab'!$C1395-1, 3))</f>
        <v>Q4</v>
      </c>
      <c r="F1395" s="8">
        <f>YEAR('Calendar Tab'!$B1395)</f>
        <v>2013</v>
      </c>
      <c r="G1395" s="8">
        <f>WEEKDAY('Calendar Tab'!$B1395)</f>
        <v>6</v>
      </c>
      <c r="H1395" s="8" t="str">
        <f>TEXT('Calendar Tab'!$B1395, "ddd")</f>
        <v>Fri</v>
      </c>
      <c r="I1395" s="8">
        <f>INT(TEXT('Calendar Tab'!$B1395, "d"))</f>
        <v>25</v>
      </c>
      <c r="J1395" s="8" t="str">
        <f>'Calendar Tab'!$F1395 &amp;"-" &amp;'Calendar Tab'!$E1395</f>
        <v>2013-Q4</v>
      </c>
      <c r="K1395" s="8" t="str">
        <f>'Calendar Tab'!$F1395 &amp; "-" &amp; 'Calendar Tab'!$D1395</f>
        <v>2013-Oct</v>
      </c>
      <c r="L1395" s="8">
        <f>'Calendar Tab'!$F1395 *100 +'Calendar Tab'!$C1395</f>
        <v>201310</v>
      </c>
    </row>
    <row r="1396" spans="1:12">
      <c r="A1396" s="5">
        <f>'Calendar Tab'!$F1396*10000 + 'Calendar Tab'!$C1396*100 +'Calendar Tab'!$I1396</f>
        <v>20131026</v>
      </c>
      <c r="B1396" s="4">
        <v>41573</v>
      </c>
      <c r="C1396" s="5">
        <f>INT(TEXT('Calendar Tab'!$B1396, "m"))</f>
        <v>10</v>
      </c>
      <c r="D1396" s="5" t="str">
        <f>TEXT('Calendar Tab'!$B1396, "mmm")</f>
        <v>Oct</v>
      </c>
      <c r="E1396" s="6" t="str">
        <f xml:space="preserve">  "Q" &amp;  ( 1 + QUOTIENT('Calendar Tab'!$C1396-1, 3))</f>
        <v>Q4</v>
      </c>
      <c r="F1396" s="5">
        <f>YEAR('Calendar Tab'!$B1396)</f>
        <v>2013</v>
      </c>
      <c r="G1396" s="5">
        <f>WEEKDAY('Calendar Tab'!$B1396)</f>
        <v>7</v>
      </c>
      <c r="H1396" s="5" t="str">
        <f>TEXT('Calendar Tab'!$B1396, "ddd")</f>
        <v>Sat</v>
      </c>
      <c r="I1396" s="5">
        <f>INT(TEXT('Calendar Tab'!$B1396, "d"))</f>
        <v>26</v>
      </c>
      <c r="J1396" s="5" t="str">
        <f>'Calendar Tab'!$F1396 &amp;"-" &amp;'Calendar Tab'!$E1396</f>
        <v>2013-Q4</v>
      </c>
      <c r="K1396" s="5" t="str">
        <f>'Calendar Tab'!$F1396 &amp; "-" &amp; 'Calendar Tab'!$D1396</f>
        <v>2013-Oct</v>
      </c>
      <c r="L1396" s="5">
        <f>'Calendar Tab'!$F1396 *100 +'Calendar Tab'!$C1396</f>
        <v>201310</v>
      </c>
    </row>
    <row r="1397" spans="1:12">
      <c r="A1397" s="8">
        <f>'Calendar Tab'!$F1397*10000 + 'Calendar Tab'!$C1397*100 +'Calendar Tab'!$I1397</f>
        <v>20131027</v>
      </c>
      <c r="B1397" s="7">
        <v>41574</v>
      </c>
      <c r="C1397" s="8">
        <f>INT(TEXT('Calendar Tab'!$B1397, "m"))</f>
        <v>10</v>
      </c>
      <c r="D1397" s="8" t="str">
        <f>TEXT('Calendar Tab'!$B1397, "mmm")</f>
        <v>Oct</v>
      </c>
      <c r="E1397" s="9" t="str">
        <f xml:space="preserve">  "Q" &amp;  ( 1 + QUOTIENT('Calendar Tab'!$C1397-1, 3))</f>
        <v>Q4</v>
      </c>
      <c r="F1397" s="8">
        <f>YEAR('Calendar Tab'!$B1397)</f>
        <v>2013</v>
      </c>
      <c r="G1397" s="8">
        <f>WEEKDAY('Calendar Tab'!$B1397)</f>
        <v>1</v>
      </c>
      <c r="H1397" s="8" t="str">
        <f>TEXT('Calendar Tab'!$B1397, "ddd")</f>
        <v>Sun</v>
      </c>
      <c r="I1397" s="8">
        <f>INT(TEXT('Calendar Tab'!$B1397, "d"))</f>
        <v>27</v>
      </c>
      <c r="J1397" s="8" t="str">
        <f>'Calendar Tab'!$F1397 &amp;"-" &amp;'Calendar Tab'!$E1397</f>
        <v>2013-Q4</v>
      </c>
      <c r="K1397" s="8" t="str">
        <f>'Calendar Tab'!$F1397 &amp; "-" &amp; 'Calendar Tab'!$D1397</f>
        <v>2013-Oct</v>
      </c>
      <c r="L1397" s="8">
        <f>'Calendar Tab'!$F1397 *100 +'Calendar Tab'!$C1397</f>
        <v>201310</v>
      </c>
    </row>
    <row r="1398" spans="1:12">
      <c r="A1398" s="5">
        <f>'Calendar Tab'!$F1398*10000 + 'Calendar Tab'!$C1398*100 +'Calendar Tab'!$I1398</f>
        <v>20131028</v>
      </c>
      <c r="B1398" s="4">
        <v>41575</v>
      </c>
      <c r="C1398" s="5">
        <f>INT(TEXT('Calendar Tab'!$B1398, "m"))</f>
        <v>10</v>
      </c>
      <c r="D1398" s="5" t="str">
        <f>TEXT('Calendar Tab'!$B1398, "mmm")</f>
        <v>Oct</v>
      </c>
      <c r="E1398" s="6" t="str">
        <f xml:space="preserve">  "Q" &amp;  ( 1 + QUOTIENT('Calendar Tab'!$C1398-1, 3))</f>
        <v>Q4</v>
      </c>
      <c r="F1398" s="5">
        <f>YEAR('Calendar Tab'!$B1398)</f>
        <v>2013</v>
      </c>
      <c r="G1398" s="5">
        <f>WEEKDAY('Calendar Tab'!$B1398)</f>
        <v>2</v>
      </c>
      <c r="H1398" s="5" t="str">
        <f>TEXT('Calendar Tab'!$B1398, "ddd")</f>
        <v>Mon</v>
      </c>
      <c r="I1398" s="5">
        <f>INT(TEXT('Calendar Tab'!$B1398, "d"))</f>
        <v>28</v>
      </c>
      <c r="J1398" s="5" t="str">
        <f>'Calendar Tab'!$F1398 &amp;"-" &amp;'Calendar Tab'!$E1398</f>
        <v>2013-Q4</v>
      </c>
      <c r="K1398" s="5" t="str">
        <f>'Calendar Tab'!$F1398 &amp; "-" &amp; 'Calendar Tab'!$D1398</f>
        <v>2013-Oct</v>
      </c>
      <c r="L1398" s="5">
        <f>'Calendar Tab'!$F1398 *100 +'Calendar Tab'!$C1398</f>
        <v>201310</v>
      </c>
    </row>
    <row r="1399" spans="1:12">
      <c r="A1399" s="8">
        <f>'Calendar Tab'!$F1399*10000 + 'Calendar Tab'!$C1399*100 +'Calendar Tab'!$I1399</f>
        <v>20131029</v>
      </c>
      <c r="B1399" s="7">
        <v>41576</v>
      </c>
      <c r="C1399" s="8">
        <f>INT(TEXT('Calendar Tab'!$B1399, "m"))</f>
        <v>10</v>
      </c>
      <c r="D1399" s="8" t="str">
        <f>TEXT('Calendar Tab'!$B1399, "mmm")</f>
        <v>Oct</v>
      </c>
      <c r="E1399" s="9" t="str">
        <f xml:space="preserve">  "Q" &amp;  ( 1 + QUOTIENT('Calendar Tab'!$C1399-1, 3))</f>
        <v>Q4</v>
      </c>
      <c r="F1399" s="8">
        <f>YEAR('Calendar Tab'!$B1399)</f>
        <v>2013</v>
      </c>
      <c r="G1399" s="8">
        <f>WEEKDAY('Calendar Tab'!$B1399)</f>
        <v>3</v>
      </c>
      <c r="H1399" s="8" t="str">
        <f>TEXT('Calendar Tab'!$B1399, "ddd")</f>
        <v>Tue</v>
      </c>
      <c r="I1399" s="8">
        <f>INT(TEXT('Calendar Tab'!$B1399, "d"))</f>
        <v>29</v>
      </c>
      <c r="J1399" s="8" t="str">
        <f>'Calendar Tab'!$F1399 &amp;"-" &amp;'Calendar Tab'!$E1399</f>
        <v>2013-Q4</v>
      </c>
      <c r="K1399" s="8" t="str">
        <f>'Calendar Tab'!$F1399 &amp; "-" &amp; 'Calendar Tab'!$D1399</f>
        <v>2013-Oct</v>
      </c>
      <c r="L1399" s="8">
        <f>'Calendar Tab'!$F1399 *100 +'Calendar Tab'!$C1399</f>
        <v>201310</v>
      </c>
    </row>
    <row r="1400" spans="1:12">
      <c r="A1400" s="5">
        <f>'Calendar Tab'!$F1400*10000 + 'Calendar Tab'!$C1400*100 +'Calendar Tab'!$I1400</f>
        <v>20131030</v>
      </c>
      <c r="B1400" s="4">
        <v>41577</v>
      </c>
      <c r="C1400" s="5">
        <f>INT(TEXT('Calendar Tab'!$B1400, "m"))</f>
        <v>10</v>
      </c>
      <c r="D1400" s="5" t="str">
        <f>TEXT('Calendar Tab'!$B1400, "mmm")</f>
        <v>Oct</v>
      </c>
      <c r="E1400" s="6" t="str">
        <f xml:space="preserve">  "Q" &amp;  ( 1 + QUOTIENT('Calendar Tab'!$C1400-1, 3))</f>
        <v>Q4</v>
      </c>
      <c r="F1400" s="5">
        <f>YEAR('Calendar Tab'!$B1400)</f>
        <v>2013</v>
      </c>
      <c r="G1400" s="5">
        <f>WEEKDAY('Calendar Tab'!$B1400)</f>
        <v>4</v>
      </c>
      <c r="H1400" s="5" t="str">
        <f>TEXT('Calendar Tab'!$B1400, "ddd")</f>
        <v>Wed</v>
      </c>
      <c r="I1400" s="5">
        <f>INT(TEXT('Calendar Tab'!$B1400, "d"))</f>
        <v>30</v>
      </c>
      <c r="J1400" s="5" t="str">
        <f>'Calendar Tab'!$F1400 &amp;"-" &amp;'Calendar Tab'!$E1400</f>
        <v>2013-Q4</v>
      </c>
      <c r="K1400" s="5" t="str">
        <f>'Calendar Tab'!$F1400 &amp; "-" &amp; 'Calendar Tab'!$D1400</f>
        <v>2013-Oct</v>
      </c>
      <c r="L1400" s="5">
        <f>'Calendar Tab'!$F1400 *100 +'Calendar Tab'!$C1400</f>
        <v>201310</v>
      </c>
    </row>
    <row r="1401" spans="1:12">
      <c r="A1401" s="8">
        <f>'Calendar Tab'!$F1401*10000 + 'Calendar Tab'!$C1401*100 +'Calendar Tab'!$I1401</f>
        <v>20131031</v>
      </c>
      <c r="B1401" s="7">
        <v>41578</v>
      </c>
      <c r="C1401" s="8">
        <f>INT(TEXT('Calendar Tab'!$B1401, "m"))</f>
        <v>10</v>
      </c>
      <c r="D1401" s="8" t="str">
        <f>TEXT('Calendar Tab'!$B1401, "mmm")</f>
        <v>Oct</v>
      </c>
      <c r="E1401" s="9" t="str">
        <f xml:space="preserve">  "Q" &amp;  ( 1 + QUOTIENT('Calendar Tab'!$C1401-1, 3))</f>
        <v>Q4</v>
      </c>
      <c r="F1401" s="8">
        <f>YEAR('Calendar Tab'!$B1401)</f>
        <v>2013</v>
      </c>
      <c r="G1401" s="8">
        <f>WEEKDAY('Calendar Tab'!$B1401)</f>
        <v>5</v>
      </c>
      <c r="H1401" s="8" t="str">
        <f>TEXT('Calendar Tab'!$B1401, "ddd")</f>
        <v>Thu</v>
      </c>
      <c r="I1401" s="8">
        <f>INT(TEXT('Calendar Tab'!$B1401, "d"))</f>
        <v>31</v>
      </c>
      <c r="J1401" s="8" t="str">
        <f>'Calendar Tab'!$F1401 &amp;"-" &amp;'Calendar Tab'!$E1401</f>
        <v>2013-Q4</v>
      </c>
      <c r="K1401" s="8" t="str">
        <f>'Calendar Tab'!$F1401 &amp; "-" &amp; 'Calendar Tab'!$D1401</f>
        <v>2013-Oct</v>
      </c>
      <c r="L1401" s="8">
        <f>'Calendar Tab'!$F1401 *100 +'Calendar Tab'!$C1401</f>
        <v>201310</v>
      </c>
    </row>
    <row r="1402" spans="1:12">
      <c r="A1402" s="5">
        <f>'Calendar Tab'!$F1402*10000 + 'Calendar Tab'!$C1402*100 +'Calendar Tab'!$I1402</f>
        <v>20131101</v>
      </c>
      <c r="B1402" s="4">
        <v>41579</v>
      </c>
      <c r="C1402" s="5">
        <f>INT(TEXT('Calendar Tab'!$B1402, "m"))</f>
        <v>11</v>
      </c>
      <c r="D1402" s="5" t="str">
        <f>TEXT('Calendar Tab'!$B1402, "mmm")</f>
        <v>Nov</v>
      </c>
      <c r="E1402" s="6" t="str">
        <f xml:space="preserve">  "Q" &amp;  ( 1 + QUOTIENT('Calendar Tab'!$C1402-1, 3))</f>
        <v>Q4</v>
      </c>
      <c r="F1402" s="5">
        <f>YEAR('Calendar Tab'!$B1402)</f>
        <v>2013</v>
      </c>
      <c r="G1402" s="5">
        <f>WEEKDAY('Calendar Tab'!$B1402)</f>
        <v>6</v>
      </c>
      <c r="H1402" s="5" t="str">
        <f>TEXT('Calendar Tab'!$B1402, "ddd")</f>
        <v>Fri</v>
      </c>
      <c r="I1402" s="5">
        <f>INT(TEXT('Calendar Tab'!$B1402, "d"))</f>
        <v>1</v>
      </c>
      <c r="J1402" s="5" t="str">
        <f>'Calendar Tab'!$F1402 &amp;"-" &amp;'Calendar Tab'!$E1402</f>
        <v>2013-Q4</v>
      </c>
      <c r="K1402" s="5" t="str">
        <f>'Calendar Tab'!$F1402 &amp; "-" &amp; 'Calendar Tab'!$D1402</f>
        <v>2013-Nov</v>
      </c>
      <c r="L1402" s="5">
        <f>'Calendar Tab'!$F1402 *100 +'Calendar Tab'!$C1402</f>
        <v>201311</v>
      </c>
    </row>
    <row r="1403" spans="1:12">
      <c r="A1403" s="8">
        <f>'Calendar Tab'!$F1403*10000 + 'Calendar Tab'!$C1403*100 +'Calendar Tab'!$I1403</f>
        <v>20131102</v>
      </c>
      <c r="B1403" s="7">
        <v>41580</v>
      </c>
      <c r="C1403" s="8">
        <f>INT(TEXT('Calendar Tab'!$B1403, "m"))</f>
        <v>11</v>
      </c>
      <c r="D1403" s="8" t="str">
        <f>TEXT('Calendar Tab'!$B1403, "mmm")</f>
        <v>Nov</v>
      </c>
      <c r="E1403" s="9" t="str">
        <f xml:space="preserve">  "Q" &amp;  ( 1 + QUOTIENT('Calendar Tab'!$C1403-1, 3))</f>
        <v>Q4</v>
      </c>
      <c r="F1403" s="8">
        <f>YEAR('Calendar Tab'!$B1403)</f>
        <v>2013</v>
      </c>
      <c r="G1403" s="8">
        <f>WEEKDAY('Calendar Tab'!$B1403)</f>
        <v>7</v>
      </c>
      <c r="H1403" s="8" t="str">
        <f>TEXT('Calendar Tab'!$B1403, "ddd")</f>
        <v>Sat</v>
      </c>
      <c r="I1403" s="8">
        <f>INT(TEXT('Calendar Tab'!$B1403, "d"))</f>
        <v>2</v>
      </c>
      <c r="J1403" s="8" t="str">
        <f>'Calendar Tab'!$F1403 &amp;"-" &amp;'Calendar Tab'!$E1403</f>
        <v>2013-Q4</v>
      </c>
      <c r="K1403" s="8" t="str">
        <f>'Calendar Tab'!$F1403 &amp; "-" &amp; 'Calendar Tab'!$D1403</f>
        <v>2013-Nov</v>
      </c>
      <c r="L1403" s="8">
        <f>'Calendar Tab'!$F1403 *100 +'Calendar Tab'!$C1403</f>
        <v>201311</v>
      </c>
    </row>
    <row r="1404" spans="1:12">
      <c r="A1404" s="5">
        <f>'Calendar Tab'!$F1404*10000 + 'Calendar Tab'!$C1404*100 +'Calendar Tab'!$I1404</f>
        <v>20131103</v>
      </c>
      <c r="B1404" s="4">
        <v>41581</v>
      </c>
      <c r="C1404" s="5">
        <f>INT(TEXT('Calendar Tab'!$B1404, "m"))</f>
        <v>11</v>
      </c>
      <c r="D1404" s="5" t="str">
        <f>TEXT('Calendar Tab'!$B1404, "mmm")</f>
        <v>Nov</v>
      </c>
      <c r="E1404" s="6" t="str">
        <f xml:space="preserve">  "Q" &amp;  ( 1 + QUOTIENT('Calendar Tab'!$C1404-1, 3))</f>
        <v>Q4</v>
      </c>
      <c r="F1404" s="5">
        <f>YEAR('Calendar Tab'!$B1404)</f>
        <v>2013</v>
      </c>
      <c r="G1404" s="5">
        <f>WEEKDAY('Calendar Tab'!$B1404)</f>
        <v>1</v>
      </c>
      <c r="H1404" s="5" t="str">
        <f>TEXT('Calendar Tab'!$B1404, "ddd")</f>
        <v>Sun</v>
      </c>
      <c r="I1404" s="5">
        <f>INT(TEXT('Calendar Tab'!$B1404, "d"))</f>
        <v>3</v>
      </c>
      <c r="J1404" s="5" t="str">
        <f>'Calendar Tab'!$F1404 &amp;"-" &amp;'Calendar Tab'!$E1404</f>
        <v>2013-Q4</v>
      </c>
      <c r="K1404" s="5" t="str">
        <f>'Calendar Tab'!$F1404 &amp; "-" &amp; 'Calendar Tab'!$D1404</f>
        <v>2013-Nov</v>
      </c>
      <c r="L1404" s="5">
        <f>'Calendar Tab'!$F1404 *100 +'Calendar Tab'!$C1404</f>
        <v>201311</v>
      </c>
    </row>
    <row r="1405" spans="1:12">
      <c r="A1405" s="8">
        <f>'Calendar Tab'!$F1405*10000 + 'Calendar Tab'!$C1405*100 +'Calendar Tab'!$I1405</f>
        <v>20131104</v>
      </c>
      <c r="B1405" s="7">
        <v>41582</v>
      </c>
      <c r="C1405" s="8">
        <f>INT(TEXT('Calendar Tab'!$B1405, "m"))</f>
        <v>11</v>
      </c>
      <c r="D1405" s="8" t="str">
        <f>TEXT('Calendar Tab'!$B1405, "mmm")</f>
        <v>Nov</v>
      </c>
      <c r="E1405" s="9" t="str">
        <f xml:space="preserve">  "Q" &amp;  ( 1 + QUOTIENT('Calendar Tab'!$C1405-1, 3))</f>
        <v>Q4</v>
      </c>
      <c r="F1405" s="8">
        <f>YEAR('Calendar Tab'!$B1405)</f>
        <v>2013</v>
      </c>
      <c r="G1405" s="8">
        <f>WEEKDAY('Calendar Tab'!$B1405)</f>
        <v>2</v>
      </c>
      <c r="H1405" s="8" t="str">
        <f>TEXT('Calendar Tab'!$B1405, "ddd")</f>
        <v>Mon</v>
      </c>
      <c r="I1405" s="8">
        <f>INT(TEXT('Calendar Tab'!$B1405, "d"))</f>
        <v>4</v>
      </c>
      <c r="J1405" s="8" t="str">
        <f>'Calendar Tab'!$F1405 &amp;"-" &amp;'Calendar Tab'!$E1405</f>
        <v>2013-Q4</v>
      </c>
      <c r="K1405" s="8" t="str">
        <f>'Calendar Tab'!$F1405 &amp; "-" &amp; 'Calendar Tab'!$D1405</f>
        <v>2013-Nov</v>
      </c>
      <c r="L1405" s="8">
        <f>'Calendar Tab'!$F1405 *100 +'Calendar Tab'!$C1405</f>
        <v>201311</v>
      </c>
    </row>
    <row r="1406" spans="1:12">
      <c r="A1406" s="5">
        <f>'Calendar Tab'!$F1406*10000 + 'Calendar Tab'!$C1406*100 +'Calendar Tab'!$I1406</f>
        <v>20131105</v>
      </c>
      <c r="B1406" s="4">
        <v>41583</v>
      </c>
      <c r="C1406" s="5">
        <f>INT(TEXT('Calendar Tab'!$B1406, "m"))</f>
        <v>11</v>
      </c>
      <c r="D1406" s="5" t="str">
        <f>TEXT('Calendar Tab'!$B1406, "mmm")</f>
        <v>Nov</v>
      </c>
      <c r="E1406" s="6" t="str">
        <f xml:space="preserve">  "Q" &amp;  ( 1 + QUOTIENT('Calendar Tab'!$C1406-1, 3))</f>
        <v>Q4</v>
      </c>
      <c r="F1406" s="5">
        <f>YEAR('Calendar Tab'!$B1406)</f>
        <v>2013</v>
      </c>
      <c r="G1406" s="5">
        <f>WEEKDAY('Calendar Tab'!$B1406)</f>
        <v>3</v>
      </c>
      <c r="H1406" s="5" t="str">
        <f>TEXT('Calendar Tab'!$B1406, "ddd")</f>
        <v>Tue</v>
      </c>
      <c r="I1406" s="5">
        <f>INT(TEXT('Calendar Tab'!$B1406, "d"))</f>
        <v>5</v>
      </c>
      <c r="J1406" s="5" t="str">
        <f>'Calendar Tab'!$F1406 &amp;"-" &amp;'Calendar Tab'!$E1406</f>
        <v>2013-Q4</v>
      </c>
      <c r="K1406" s="5" t="str">
        <f>'Calendar Tab'!$F1406 &amp; "-" &amp; 'Calendar Tab'!$D1406</f>
        <v>2013-Nov</v>
      </c>
      <c r="L1406" s="5">
        <f>'Calendar Tab'!$F1406 *100 +'Calendar Tab'!$C1406</f>
        <v>201311</v>
      </c>
    </row>
    <row r="1407" spans="1:12">
      <c r="A1407" s="8">
        <f>'Calendar Tab'!$F1407*10000 + 'Calendar Tab'!$C1407*100 +'Calendar Tab'!$I1407</f>
        <v>20131106</v>
      </c>
      <c r="B1407" s="7">
        <v>41584</v>
      </c>
      <c r="C1407" s="8">
        <f>INT(TEXT('Calendar Tab'!$B1407, "m"))</f>
        <v>11</v>
      </c>
      <c r="D1407" s="8" t="str">
        <f>TEXT('Calendar Tab'!$B1407, "mmm")</f>
        <v>Nov</v>
      </c>
      <c r="E1407" s="9" t="str">
        <f xml:space="preserve">  "Q" &amp;  ( 1 + QUOTIENT('Calendar Tab'!$C1407-1, 3))</f>
        <v>Q4</v>
      </c>
      <c r="F1407" s="8">
        <f>YEAR('Calendar Tab'!$B1407)</f>
        <v>2013</v>
      </c>
      <c r="G1407" s="8">
        <f>WEEKDAY('Calendar Tab'!$B1407)</f>
        <v>4</v>
      </c>
      <c r="H1407" s="8" t="str">
        <f>TEXT('Calendar Tab'!$B1407, "ddd")</f>
        <v>Wed</v>
      </c>
      <c r="I1407" s="8">
        <f>INT(TEXT('Calendar Tab'!$B1407, "d"))</f>
        <v>6</v>
      </c>
      <c r="J1407" s="8" t="str">
        <f>'Calendar Tab'!$F1407 &amp;"-" &amp;'Calendar Tab'!$E1407</f>
        <v>2013-Q4</v>
      </c>
      <c r="K1407" s="8" t="str">
        <f>'Calendar Tab'!$F1407 &amp; "-" &amp; 'Calendar Tab'!$D1407</f>
        <v>2013-Nov</v>
      </c>
      <c r="L1407" s="8">
        <f>'Calendar Tab'!$F1407 *100 +'Calendar Tab'!$C1407</f>
        <v>201311</v>
      </c>
    </row>
    <row r="1408" spans="1:12">
      <c r="A1408" s="5">
        <f>'Calendar Tab'!$F1408*10000 + 'Calendar Tab'!$C1408*100 +'Calendar Tab'!$I1408</f>
        <v>20131107</v>
      </c>
      <c r="B1408" s="4">
        <v>41585</v>
      </c>
      <c r="C1408" s="5">
        <f>INT(TEXT('Calendar Tab'!$B1408, "m"))</f>
        <v>11</v>
      </c>
      <c r="D1408" s="5" t="str">
        <f>TEXT('Calendar Tab'!$B1408, "mmm")</f>
        <v>Nov</v>
      </c>
      <c r="E1408" s="6" t="str">
        <f xml:space="preserve">  "Q" &amp;  ( 1 + QUOTIENT('Calendar Tab'!$C1408-1, 3))</f>
        <v>Q4</v>
      </c>
      <c r="F1408" s="5">
        <f>YEAR('Calendar Tab'!$B1408)</f>
        <v>2013</v>
      </c>
      <c r="G1408" s="5">
        <f>WEEKDAY('Calendar Tab'!$B1408)</f>
        <v>5</v>
      </c>
      <c r="H1408" s="5" t="str">
        <f>TEXT('Calendar Tab'!$B1408, "ddd")</f>
        <v>Thu</v>
      </c>
      <c r="I1408" s="5">
        <f>INT(TEXT('Calendar Tab'!$B1408, "d"))</f>
        <v>7</v>
      </c>
      <c r="J1408" s="5" t="str">
        <f>'Calendar Tab'!$F1408 &amp;"-" &amp;'Calendar Tab'!$E1408</f>
        <v>2013-Q4</v>
      </c>
      <c r="K1408" s="5" t="str">
        <f>'Calendar Tab'!$F1408 &amp; "-" &amp; 'Calendar Tab'!$D1408</f>
        <v>2013-Nov</v>
      </c>
      <c r="L1408" s="5">
        <f>'Calendar Tab'!$F1408 *100 +'Calendar Tab'!$C1408</f>
        <v>201311</v>
      </c>
    </row>
    <row r="1409" spans="1:12">
      <c r="A1409" s="8">
        <f>'Calendar Tab'!$F1409*10000 + 'Calendar Tab'!$C1409*100 +'Calendar Tab'!$I1409</f>
        <v>20131108</v>
      </c>
      <c r="B1409" s="7">
        <v>41586</v>
      </c>
      <c r="C1409" s="8">
        <f>INT(TEXT('Calendar Tab'!$B1409, "m"))</f>
        <v>11</v>
      </c>
      <c r="D1409" s="8" t="str">
        <f>TEXT('Calendar Tab'!$B1409, "mmm")</f>
        <v>Nov</v>
      </c>
      <c r="E1409" s="9" t="str">
        <f xml:space="preserve">  "Q" &amp;  ( 1 + QUOTIENT('Calendar Tab'!$C1409-1, 3))</f>
        <v>Q4</v>
      </c>
      <c r="F1409" s="8">
        <f>YEAR('Calendar Tab'!$B1409)</f>
        <v>2013</v>
      </c>
      <c r="G1409" s="8">
        <f>WEEKDAY('Calendar Tab'!$B1409)</f>
        <v>6</v>
      </c>
      <c r="H1409" s="8" t="str">
        <f>TEXT('Calendar Tab'!$B1409, "ddd")</f>
        <v>Fri</v>
      </c>
      <c r="I1409" s="8">
        <f>INT(TEXT('Calendar Tab'!$B1409, "d"))</f>
        <v>8</v>
      </c>
      <c r="J1409" s="8" t="str">
        <f>'Calendar Tab'!$F1409 &amp;"-" &amp;'Calendar Tab'!$E1409</f>
        <v>2013-Q4</v>
      </c>
      <c r="K1409" s="8" t="str">
        <f>'Calendar Tab'!$F1409 &amp; "-" &amp; 'Calendar Tab'!$D1409</f>
        <v>2013-Nov</v>
      </c>
      <c r="L1409" s="8">
        <f>'Calendar Tab'!$F1409 *100 +'Calendar Tab'!$C1409</f>
        <v>201311</v>
      </c>
    </row>
    <row r="1410" spans="1:12">
      <c r="A1410" s="5">
        <f>'Calendar Tab'!$F1410*10000 + 'Calendar Tab'!$C1410*100 +'Calendar Tab'!$I1410</f>
        <v>20131109</v>
      </c>
      <c r="B1410" s="4">
        <v>41587</v>
      </c>
      <c r="C1410" s="5">
        <f>INT(TEXT('Calendar Tab'!$B1410, "m"))</f>
        <v>11</v>
      </c>
      <c r="D1410" s="5" t="str">
        <f>TEXT('Calendar Tab'!$B1410, "mmm")</f>
        <v>Nov</v>
      </c>
      <c r="E1410" s="6" t="str">
        <f xml:space="preserve">  "Q" &amp;  ( 1 + QUOTIENT('Calendar Tab'!$C1410-1, 3))</f>
        <v>Q4</v>
      </c>
      <c r="F1410" s="5">
        <f>YEAR('Calendar Tab'!$B1410)</f>
        <v>2013</v>
      </c>
      <c r="G1410" s="5">
        <f>WEEKDAY('Calendar Tab'!$B1410)</f>
        <v>7</v>
      </c>
      <c r="H1410" s="5" t="str">
        <f>TEXT('Calendar Tab'!$B1410, "ddd")</f>
        <v>Sat</v>
      </c>
      <c r="I1410" s="5">
        <f>INT(TEXT('Calendar Tab'!$B1410, "d"))</f>
        <v>9</v>
      </c>
      <c r="J1410" s="5" t="str">
        <f>'Calendar Tab'!$F1410 &amp;"-" &amp;'Calendar Tab'!$E1410</f>
        <v>2013-Q4</v>
      </c>
      <c r="K1410" s="5" t="str">
        <f>'Calendar Tab'!$F1410 &amp; "-" &amp; 'Calendar Tab'!$D1410</f>
        <v>2013-Nov</v>
      </c>
      <c r="L1410" s="5">
        <f>'Calendar Tab'!$F1410 *100 +'Calendar Tab'!$C1410</f>
        <v>201311</v>
      </c>
    </row>
    <row r="1411" spans="1:12">
      <c r="A1411" s="8">
        <f>'Calendar Tab'!$F1411*10000 + 'Calendar Tab'!$C1411*100 +'Calendar Tab'!$I1411</f>
        <v>20131110</v>
      </c>
      <c r="B1411" s="7">
        <v>41588</v>
      </c>
      <c r="C1411" s="8">
        <f>INT(TEXT('Calendar Tab'!$B1411, "m"))</f>
        <v>11</v>
      </c>
      <c r="D1411" s="8" t="str">
        <f>TEXT('Calendar Tab'!$B1411, "mmm")</f>
        <v>Nov</v>
      </c>
      <c r="E1411" s="9" t="str">
        <f xml:space="preserve">  "Q" &amp;  ( 1 + QUOTIENT('Calendar Tab'!$C1411-1, 3))</f>
        <v>Q4</v>
      </c>
      <c r="F1411" s="8">
        <f>YEAR('Calendar Tab'!$B1411)</f>
        <v>2013</v>
      </c>
      <c r="G1411" s="8">
        <f>WEEKDAY('Calendar Tab'!$B1411)</f>
        <v>1</v>
      </c>
      <c r="H1411" s="8" t="str">
        <f>TEXT('Calendar Tab'!$B1411, "ddd")</f>
        <v>Sun</v>
      </c>
      <c r="I1411" s="8">
        <f>INT(TEXT('Calendar Tab'!$B1411, "d"))</f>
        <v>10</v>
      </c>
      <c r="J1411" s="8" t="str">
        <f>'Calendar Tab'!$F1411 &amp;"-" &amp;'Calendar Tab'!$E1411</f>
        <v>2013-Q4</v>
      </c>
      <c r="K1411" s="8" t="str">
        <f>'Calendar Tab'!$F1411 &amp; "-" &amp; 'Calendar Tab'!$D1411</f>
        <v>2013-Nov</v>
      </c>
      <c r="L1411" s="8">
        <f>'Calendar Tab'!$F1411 *100 +'Calendar Tab'!$C1411</f>
        <v>201311</v>
      </c>
    </row>
    <row r="1412" spans="1:12">
      <c r="A1412" s="5">
        <f>'Calendar Tab'!$F1412*10000 + 'Calendar Tab'!$C1412*100 +'Calendar Tab'!$I1412</f>
        <v>20131111</v>
      </c>
      <c r="B1412" s="4">
        <v>41589</v>
      </c>
      <c r="C1412" s="5">
        <f>INT(TEXT('Calendar Tab'!$B1412, "m"))</f>
        <v>11</v>
      </c>
      <c r="D1412" s="5" t="str">
        <f>TEXT('Calendar Tab'!$B1412, "mmm")</f>
        <v>Nov</v>
      </c>
      <c r="E1412" s="6" t="str">
        <f xml:space="preserve">  "Q" &amp;  ( 1 + QUOTIENT('Calendar Tab'!$C1412-1, 3))</f>
        <v>Q4</v>
      </c>
      <c r="F1412" s="5">
        <f>YEAR('Calendar Tab'!$B1412)</f>
        <v>2013</v>
      </c>
      <c r="G1412" s="5">
        <f>WEEKDAY('Calendar Tab'!$B1412)</f>
        <v>2</v>
      </c>
      <c r="H1412" s="5" t="str">
        <f>TEXT('Calendar Tab'!$B1412, "ddd")</f>
        <v>Mon</v>
      </c>
      <c r="I1412" s="5">
        <f>INT(TEXT('Calendar Tab'!$B1412, "d"))</f>
        <v>11</v>
      </c>
      <c r="J1412" s="5" t="str">
        <f>'Calendar Tab'!$F1412 &amp;"-" &amp;'Calendar Tab'!$E1412</f>
        <v>2013-Q4</v>
      </c>
      <c r="K1412" s="5" t="str">
        <f>'Calendar Tab'!$F1412 &amp; "-" &amp; 'Calendar Tab'!$D1412</f>
        <v>2013-Nov</v>
      </c>
      <c r="L1412" s="5">
        <f>'Calendar Tab'!$F1412 *100 +'Calendar Tab'!$C1412</f>
        <v>201311</v>
      </c>
    </row>
    <row r="1413" spans="1:12">
      <c r="A1413" s="8">
        <f>'Calendar Tab'!$F1413*10000 + 'Calendar Tab'!$C1413*100 +'Calendar Tab'!$I1413</f>
        <v>20131112</v>
      </c>
      <c r="B1413" s="7">
        <v>41590</v>
      </c>
      <c r="C1413" s="8">
        <f>INT(TEXT('Calendar Tab'!$B1413, "m"))</f>
        <v>11</v>
      </c>
      <c r="D1413" s="8" t="str">
        <f>TEXT('Calendar Tab'!$B1413, "mmm")</f>
        <v>Nov</v>
      </c>
      <c r="E1413" s="9" t="str">
        <f xml:space="preserve">  "Q" &amp;  ( 1 + QUOTIENT('Calendar Tab'!$C1413-1, 3))</f>
        <v>Q4</v>
      </c>
      <c r="F1413" s="8">
        <f>YEAR('Calendar Tab'!$B1413)</f>
        <v>2013</v>
      </c>
      <c r="G1413" s="8">
        <f>WEEKDAY('Calendar Tab'!$B1413)</f>
        <v>3</v>
      </c>
      <c r="H1413" s="8" t="str">
        <f>TEXT('Calendar Tab'!$B1413, "ddd")</f>
        <v>Tue</v>
      </c>
      <c r="I1413" s="8">
        <f>INT(TEXT('Calendar Tab'!$B1413, "d"))</f>
        <v>12</v>
      </c>
      <c r="J1413" s="8" t="str">
        <f>'Calendar Tab'!$F1413 &amp;"-" &amp;'Calendar Tab'!$E1413</f>
        <v>2013-Q4</v>
      </c>
      <c r="K1413" s="8" t="str">
        <f>'Calendar Tab'!$F1413 &amp; "-" &amp; 'Calendar Tab'!$D1413</f>
        <v>2013-Nov</v>
      </c>
      <c r="L1413" s="8">
        <f>'Calendar Tab'!$F1413 *100 +'Calendar Tab'!$C1413</f>
        <v>201311</v>
      </c>
    </row>
    <row r="1414" spans="1:12">
      <c r="A1414" s="5">
        <f>'Calendar Tab'!$F1414*10000 + 'Calendar Tab'!$C1414*100 +'Calendar Tab'!$I1414</f>
        <v>20131113</v>
      </c>
      <c r="B1414" s="4">
        <v>41591</v>
      </c>
      <c r="C1414" s="5">
        <f>INT(TEXT('Calendar Tab'!$B1414, "m"))</f>
        <v>11</v>
      </c>
      <c r="D1414" s="5" t="str">
        <f>TEXT('Calendar Tab'!$B1414, "mmm")</f>
        <v>Nov</v>
      </c>
      <c r="E1414" s="6" t="str">
        <f xml:space="preserve">  "Q" &amp;  ( 1 + QUOTIENT('Calendar Tab'!$C1414-1, 3))</f>
        <v>Q4</v>
      </c>
      <c r="F1414" s="5">
        <f>YEAR('Calendar Tab'!$B1414)</f>
        <v>2013</v>
      </c>
      <c r="G1414" s="5">
        <f>WEEKDAY('Calendar Tab'!$B1414)</f>
        <v>4</v>
      </c>
      <c r="H1414" s="5" t="str">
        <f>TEXT('Calendar Tab'!$B1414, "ddd")</f>
        <v>Wed</v>
      </c>
      <c r="I1414" s="5">
        <f>INT(TEXT('Calendar Tab'!$B1414, "d"))</f>
        <v>13</v>
      </c>
      <c r="J1414" s="5" t="str">
        <f>'Calendar Tab'!$F1414 &amp;"-" &amp;'Calendar Tab'!$E1414</f>
        <v>2013-Q4</v>
      </c>
      <c r="K1414" s="5" t="str">
        <f>'Calendar Tab'!$F1414 &amp; "-" &amp; 'Calendar Tab'!$D1414</f>
        <v>2013-Nov</v>
      </c>
      <c r="L1414" s="5">
        <f>'Calendar Tab'!$F1414 *100 +'Calendar Tab'!$C1414</f>
        <v>201311</v>
      </c>
    </row>
    <row r="1415" spans="1:12">
      <c r="A1415" s="8">
        <f>'Calendar Tab'!$F1415*10000 + 'Calendar Tab'!$C1415*100 +'Calendar Tab'!$I1415</f>
        <v>20131114</v>
      </c>
      <c r="B1415" s="7">
        <v>41592</v>
      </c>
      <c r="C1415" s="8">
        <f>INT(TEXT('Calendar Tab'!$B1415, "m"))</f>
        <v>11</v>
      </c>
      <c r="D1415" s="8" t="str">
        <f>TEXT('Calendar Tab'!$B1415, "mmm")</f>
        <v>Nov</v>
      </c>
      <c r="E1415" s="9" t="str">
        <f xml:space="preserve">  "Q" &amp;  ( 1 + QUOTIENT('Calendar Tab'!$C1415-1, 3))</f>
        <v>Q4</v>
      </c>
      <c r="F1415" s="8">
        <f>YEAR('Calendar Tab'!$B1415)</f>
        <v>2013</v>
      </c>
      <c r="G1415" s="8">
        <f>WEEKDAY('Calendar Tab'!$B1415)</f>
        <v>5</v>
      </c>
      <c r="H1415" s="8" t="str">
        <f>TEXT('Calendar Tab'!$B1415, "ddd")</f>
        <v>Thu</v>
      </c>
      <c r="I1415" s="8">
        <f>INT(TEXT('Calendar Tab'!$B1415, "d"))</f>
        <v>14</v>
      </c>
      <c r="J1415" s="8" t="str">
        <f>'Calendar Tab'!$F1415 &amp;"-" &amp;'Calendar Tab'!$E1415</f>
        <v>2013-Q4</v>
      </c>
      <c r="K1415" s="8" t="str">
        <f>'Calendar Tab'!$F1415 &amp; "-" &amp; 'Calendar Tab'!$D1415</f>
        <v>2013-Nov</v>
      </c>
      <c r="L1415" s="8">
        <f>'Calendar Tab'!$F1415 *100 +'Calendar Tab'!$C1415</f>
        <v>201311</v>
      </c>
    </row>
    <row r="1416" spans="1:12">
      <c r="A1416" s="5">
        <f>'Calendar Tab'!$F1416*10000 + 'Calendar Tab'!$C1416*100 +'Calendar Tab'!$I1416</f>
        <v>20131115</v>
      </c>
      <c r="B1416" s="4">
        <v>41593</v>
      </c>
      <c r="C1416" s="5">
        <f>INT(TEXT('Calendar Tab'!$B1416, "m"))</f>
        <v>11</v>
      </c>
      <c r="D1416" s="5" t="str">
        <f>TEXT('Calendar Tab'!$B1416, "mmm")</f>
        <v>Nov</v>
      </c>
      <c r="E1416" s="6" t="str">
        <f xml:space="preserve">  "Q" &amp;  ( 1 + QUOTIENT('Calendar Tab'!$C1416-1, 3))</f>
        <v>Q4</v>
      </c>
      <c r="F1416" s="5">
        <f>YEAR('Calendar Tab'!$B1416)</f>
        <v>2013</v>
      </c>
      <c r="G1416" s="5">
        <f>WEEKDAY('Calendar Tab'!$B1416)</f>
        <v>6</v>
      </c>
      <c r="H1416" s="5" t="str">
        <f>TEXT('Calendar Tab'!$B1416, "ddd")</f>
        <v>Fri</v>
      </c>
      <c r="I1416" s="5">
        <f>INT(TEXT('Calendar Tab'!$B1416, "d"))</f>
        <v>15</v>
      </c>
      <c r="J1416" s="5" t="str">
        <f>'Calendar Tab'!$F1416 &amp;"-" &amp;'Calendar Tab'!$E1416</f>
        <v>2013-Q4</v>
      </c>
      <c r="K1416" s="5" t="str">
        <f>'Calendar Tab'!$F1416 &amp; "-" &amp; 'Calendar Tab'!$D1416</f>
        <v>2013-Nov</v>
      </c>
      <c r="L1416" s="5">
        <f>'Calendar Tab'!$F1416 *100 +'Calendar Tab'!$C1416</f>
        <v>201311</v>
      </c>
    </row>
    <row r="1417" spans="1:12">
      <c r="A1417" s="8">
        <f>'Calendar Tab'!$F1417*10000 + 'Calendar Tab'!$C1417*100 +'Calendar Tab'!$I1417</f>
        <v>20131116</v>
      </c>
      <c r="B1417" s="7">
        <v>41594</v>
      </c>
      <c r="C1417" s="8">
        <f>INT(TEXT('Calendar Tab'!$B1417, "m"))</f>
        <v>11</v>
      </c>
      <c r="D1417" s="8" t="str">
        <f>TEXT('Calendar Tab'!$B1417, "mmm")</f>
        <v>Nov</v>
      </c>
      <c r="E1417" s="9" t="str">
        <f xml:space="preserve">  "Q" &amp;  ( 1 + QUOTIENT('Calendar Tab'!$C1417-1, 3))</f>
        <v>Q4</v>
      </c>
      <c r="F1417" s="8">
        <f>YEAR('Calendar Tab'!$B1417)</f>
        <v>2013</v>
      </c>
      <c r="G1417" s="8">
        <f>WEEKDAY('Calendar Tab'!$B1417)</f>
        <v>7</v>
      </c>
      <c r="H1417" s="8" t="str">
        <f>TEXT('Calendar Tab'!$B1417, "ddd")</f>
        <v>Sat</v>
      </c>
      <c r="I1417" s="8">
        <f>INT(TEXT('Calendar Tab'!$B1417, "d"))</f>
        <v>16</v>
      </c>
      <c r="J1417" s="8" t="str">
        <f>'Calendar Tab'!$F1417 &amp;"-" &amp;'Calendar Tab'!$E1417</f>
        <v>2013-Q4</v>
      </c>
      <c r="K1417" s="8" t="str">
        <f>'Calendar Tab'!$F1417 &amp; "-" &amp; 'Calendar Tab'!$D1417</f>
        <v>2013-Nov</v>
      </c>
      <c r="L1417" s="8">
        <f>'Calendar Tab'!$F1417 *100 +'Calendar Tab'!$C1417</f>
        <v>201311</v>
      </c>
    </row>
    <row r="1418" spans="1:12">
      <c r="A1418" s="5">
        <f>'Calendar Tab'!$F1418*10000 + 'Calendar Tab'!$C1418*100 +'Calendar Tab'!$I1418</f>
        <v>20131117</v>
      </c>
      <c r="B1418" s="4">
        <v>41595</v>
      </c>
      <c r="C1418" s="5">
        <f>INT(TEXT('Calendar Tab'!$B1418, "m"))</f>
        <v>11</v>
      </c>
      <c r="D1418" s="5" t="str">
        <f>TEXT('Calendar Tab'!$B1418, "mmm")</f>
        <v>Nov</v>
      </c>
      <c r="E1418" s="6" t="str">
        <f xml:space="preserve">  "Q" &amp;  ( 1 + QUOTIENT('Calendar Tab'!$C1418-1, 3))</f>
        <v>Q4</v>
      </c>
      <c r="F1418" s="5">
        <f>YEAR('Calendar Tab'!$B1418)</f>
        <v>2013</v>
      </c>
      <c r="G1418" s="5">
        <f>WEEKDAY('Calendar Tab'!$B1418)</f>
        <v>1</v>
      </c>
      <c r="H1418" s="5" t="str">
        <f>TEXT('Calendar Tab'!$B1418, "ddd")</f>
        <v>Sun</v>
      </c>
      <c r="I1418" s="5">
        <f>INT(TEXT('Calendar Tab'!$B1418, "d"))</f>
        <v>17</v>
      </c>
      <c r="J1418" s="5" t="str">
        <f>'Calendar Tab'!$F1418 &amp;"-" &amp;'Calendar Tab'!$E1418</f>
        <v>2013-Q4</v>
      </c>
      <c r="K1418" s="5" t="str">
        <f>'Calendar Tab'!$F1418 &amp; "-" &amp; 'Calendar Tab'!$D1418</f>
        <v>2013-Nov</v>
      </c>
      <c r="L1418" s="5">
        <f>'Calendar Tab'!$F1418 *100 +'Calendar Tab'!$C1418</f>
        <v>201311</v>
      </c>
    </row>
    <row r="1419" spans="1:12">
      <c r="A1419" s="8">
        <f>'Calendar Tab'!$F1419*10000 + 'Calendar Tab'!$C1419*100 +'Calendar Tab'!$I1419</f>
        <v>20131118</v>
      </c>
      <c r="B1419" s="7">
        <v>41596</v>
      </c>
      <c r="C1419" s="8">
        <f>INT(TEXT('Calendar Tab'!$B1419, "m"))</f>
        <v>11</v>
      </c>
      <c r="D1419" s="8" t="str">
        <f>TEXT('Calendar Tab'!$B1419, "mmm")</f>
        <v>Nov</v>
      </c>
      <c r="E1419" s="9" t="str">
        <f xml:space="preserve">  "Q" &amp;  ( 1 + QUOTIENT('Calendar Tab'!$C1419-1, 3))</f>
        <v>Q4</v>
      </c>
      <c r="F1419" s="8">
        <f>YEAR('Calendar Tab'!$B1419)</f>
        <v>2013</v>
      </c>
      <c r="G1419" s="8">
        <f>WEEKDAY('Calendar Tab'!$B1419)</f>
        <v>2</v>
      </c>
      <c r="H1419" s="8" t="str">
        <f>TEXT('Calendar Tab'!$B1419, "ddd")</f>
        <v>Mon</v>
      </c>
      <c r="I1419" s="8">
        <f>INT(TEXT('Calendar Tab'!$B1419, "d"))</f>
        <v>18</v>
      </c>
      <c r="J1419" s="8" t="str">
        <f>'Calendar Tab'!$F1419 &amp;"-" &amp;'Calendar Tab'!$E1419</f>
        <v>2013-Q4</v>
      </c>
      <c r="K1419" s="8" t="str">
        <f>'Calendar Tab'!$F1419 &amp; "-" &amp; 'Calendar Tab'!$D1419</f>
        <v>2013-Nov</v>
      </c>
      <c r="L1419" s="8">
        <f>'Calendar Tab'!$F1419 *100 +'Calendar Tab'!$C1419</f>
        <v>201311</v>
      </c>
    </row>
    <row r="1420" spans="1:12">
      <c r="A1420" s="5">
        <f>'Calendar Tab'!$F1420*10000 + 'Calendar Tab'!$C1420*100 +'Calendar Tab'!$I1420</f>
        <v>20131119</v>
      </c>
      <c r="B1420" s="4">
        <v>41597</v>
      </c>
      <c r="C1420" s="5">
        <f>INT(TEXT('Calendar Tab'!$B1420, "m"))</f>
        <v>11</v>
      </c>
      <c r="D1420" s="5" t="str">
        <f>TEXT('Calendar Tab'!$B1420, "mmm")</f>
        <v>Nov</v>
      </c>
      <c r="E1420" s="6" t="str">
        <f xml:space="preserve">  "Q" &amp;  ( 1 + QUOTIENT('Calendar Tab'!$C1420-1, 3))</f>
        <v>Q4</v>
      </c>
      <c r="F1420" s="5">
        <f>YEAR('Calendar Tab'!$B1420)</f>
        <v>2013</v>
      </c>
      <c r="G1420" s="5">
        <f>WEEKDAY('Calendar Tab'!$B1420)</f>
        <v>3</v>
      </c>
      <c r="H1420" s="5" t="str">
        <f>TEXT('Calendar Tab'!$B1420, "ddd")</f>
        <v>Tue</v>
      </c>
      <c r="I1420" s="5">
        <f>INT(TEXT('Calendar Tab'!$B1420, "d"))</f>
        <v>19</v>
      </c>
      <c r="J1420" s="5" t="str">
        <f>'Calendar Tab'!$F1420 &amp;"-" &amp;'Calendar Tab'!$E1420</f>
        <v>2013-Q4</v>
      </c>
      <c r="K1420" s="5" t="str">
        <f>'Calendar Tab'!$F1420 &amp; "-" &amp; 'Calendar Tab'!$D1420</f>
        <v>2013-Nov</v>
      </c>
      <c r="L1420" s="5">
        <f>'Calendar Tab'!$F1420 *100 +'Calendar Tab'!$C1420</f>
        <v>201311</v>
      </c>
    </row>
    <row r="1421" spans="1:12">
      <c r="A1421" s="8">
        <f>'Calendar Tab'!$F1421*10000 + 'Calendar Tab'!$C1421*100 +'Calendar Tab'!$I1421</f>
        <v>20131120</v>
      </c>
      <c r="B1421" s="7">
        <v>41598</v>
      </c>
      <c r="C1421" s="8">
        <f>INT(TEXT('Calendar Tab'!$B1421, "m"))</f>
        <v>11</v>
      </c>
      <c r="D1421" s="8" t="str">
        <f>TEXT('Calendar Tab'!$B1421, "mmm")</f>
        <v>Nov</v>
      </c>
      <c r="E1421" s="9" t="str">
        <f xml:space="preserve">  "Q" &amp;  ( 1 + QUOTIENT('Calendar Tab'!$C1421-1, 3))</f>
        <v>Q4</v>
      </c>
      <c r="F1421" s="8">
        <f>YEAR('Calendar Tab'!$B1421)</f>
        <v>2013</v>
      </c>
      <c r="G1421" s="8">
        <f>WEEKDAY('Calendar Tab'!$B1421)</f>
        <v>4</v>
      </c>
      <c r="H1421" s="8" t="str">
        <f>TEXT('Calendar Tab'!$B1421, "ddd")</f>
        <v>Wed</v>
      </c>
      <c r="I1421" s="8">
        <f>INT(TEXT('Calendar Tab'!$B1421, "d"))</f>
        <v>20</v>
      </c>
      <c r="J1421" s="8" t="str">
        <f>'Calendar Tab'!$F1421 &amp;"-" &amp;'Calendar Tab'!$E1421</f>
        <v>2013-Q4</v>
      </c>
      <c r="K1421" s="8" t="str">
        <f>'Calendar Tab'!$F1421 &amp; "-" &amp; 'Calendar Tab'!$D1421</f>
        <v>2013-Nov</v>
      </c>
      <c r="L1421" s="8">
        <f>'Calendar Tab'!$F1421 *100 +'Calendar Tab'!$C1421</f>
        <v>201311</v>
      </c>
    </row>
    <row r="1422" spans="1:12">
      <c r="A1422" s="5">
        <f>'Calendar Tab'!$F1422*10000 + 'Calendar Tab'!$C1422*100 +'Calendar Tab'!$I1422</f>
        <v>20131121</v>
      </c>
      <c r="B1422" s="4">
        <v>41599</v>
      </c>
      <c r="C1422" s="5">
        <f>INT(TEXT('Calendar Tab'!$B1422, "m"))</f>
        <v>11</v>
      </c>
      <c r="D1422" s="5" t="str">
        <f>TEXT('Calendar Tab'!$B1422, "mmm")</f>
        <v>Nov</v>
      </c>
      <c r="E1422" s="6" t="str">
        <f xml:space="preserve">  "Q" &amp;  ( 1 + QUOTIENT('Calendar Tab'!$C1422-1, 3))</f>
        <v>Q4</v>
      </c>
      <c r="F1422" s="5">
        <f>YEAR('Calendar Tab'!$B1422)</f>
        <v>2013</v>
      </c>
      <c r="G1422" s="5">
        <f>WEEKDAY('Calendar Tab'!$B1422)</f>
        <v>5</v>
      </c>
      <c r="H1422" s="5" t="str">
        <f>TEXT('Calendar Tab'!$B1422, "ddd")</f>
        <v>Thu</v>
      </c>
      <c r="I1422" s="5">
        <f>INT(TEXT('Calendar Tab'!$B1422, "d"))</f>
        <v>21</v>
      </c>
      <c r="J1422" s="5" t="str">
        <f>'Calendar Tab'!$F1422 &amp;"-" &amp;'Calendar Tab'!$E1422</f>
        <v>2013-Q4</v>
      </c>
      <c r="K1422" s="5" t="str">
        <f>'Calendar Tab'!$F1422 &amp; "-" &amp; 'Calendar Tab'!$D1422</f>
        <v>2013-Nov</v>
      </c>
      <c r="L1422" s="5">
        <f>'Calendar Tab'!$F1422 *100 +'Calendar Tab'!$C1422</f>
        <v>201311</v>
      </c>
    </row>
    <row r="1423" spans="1:12">
      <c r="A1423" s="8">
        <f>'Calendar Tab'!$F1423*10000 + 'Calendar Tab'!$C1423*100 +'Calendar Tab'!$I1423</f>
        <v>20131122</v>
      </c>
      <c r="B1423" s="7">
        <v>41600</v>
      </c>
      <c r="C1423" s="8">
        <f>INT(TEXT('Calendar Tab'!$B1423, "m"))</f>
        <v>11</v>
      </c>
      <c r="D1423" s="8" t="str">
        <f>TEXT('Calendar Tab'!$B1423, "mmm")</f>
        <v>Nov</v>
      </c>
      <c r="E1423" s="9" t="str">
        <f xml:space="preserve">  "Q" &amp;  ( 1 + QUOTIENT('Calendar Tab'!$C1423-1, 3))</f>
        <v>Q4</v>
      </c>
      <c r="F1423" s="8">
        <f>YEAR('Calendar Tab'!$B1423)</f>
        <v>2013</v>
      </c>
      <c r="G1423" s="8">
        <f>WEEKDAY('Calendar Tab'!$B1423)</f>
        <v>6</v>
      </c>
      <c r="H1423" s="8" t="str">
        <f>TEXT('Calendar Tab'!$B1423, "ddd")</f>
        <v>Fri</v>
      </c>
      <c r="I1423" s="8">
        <f>INT(TEXT('Calendar Tab'!$B1423, "d"))</f>
        <v>22</v>
      </c>
      <c r="J1423" s="8" t="str">
        <f>'Calendar Tab'!$F1423 &amp;"-" &amp;'Calendar Tab'!$E1423</f>
        <v>2013-Q4</v>
      </c>
      <c r="K1423" s="8" t="str">
        <f>'Calendar Tab'!$F1423 &amp; "-" &amp; 'Calendar Tab'!$D1423</f>
        <v>2013-Nov</v>
      </c>
      <c r="L1423" s="8">
        <f>'Calendar Tab'!$F1423 *100 +'Calendar Tab'!$C1423</f>
        <v>201311</v>
      </c>
    </row>
    <row r="1424" spans="1:12">
      <c r="A1424" s="5">
        <f>'Calendar Tab'!$F1424*10000 + 'Calendar Tab'!$C1424*100 +'Calendar Tab'!$I1424</f>
        <v>20131123</v>
      </c>
      <c r="B1424" s="4">
        <v>41601</v>
      </c>
      <c r="C1424" s="5">
        <f>INT(TEXT('Calendar Tab'!$B1424, "m"))</f>
        <v>11</v>
      </c>
      <c r="D1424" s="5" t="str">
        <f>TEXT('Calendar Tab'!$B1424, "mmm")</f>
        <v>Nov</v>
      </c>
      <c r="E1424" s="6" t="str">
        <f xml:space="preserve">  "Q" &amp;  ( 1 + QUOTIENT('Calendar Tab'!$C1424-1, 3))</f>
        <v>Q4</v>
      </c>
      <c r="F1424" s="5">
        <f>YEAR('Calendar Tab'!$B1424)</f>
        <v>2013</v>
      </c>
      <c r="G1424" s="5">
        <f>WEEKDAY('Calendar Tab'!$B1424)</f>
        <v>7</v>
      </c>
      <c r="H1424" s="5" t="str">
        <f>TEXT('Calendar Tab'!$B1424, "ddd")</f>
        <v>Sat</v>
      </c>
      <c r="I1424" s="5">
        <f>INT(TEXT('Calendar Tab'!$B1424, "d"))</f>
        <v>23</v>
      </c>
      <c r="J1424" s="5" t="str">
        <f>'Calendar Tab'!$F1424 &amp;"-" &amp;'Calendar Tab'!$E1424</f>
        <v>2013-Q4</v>
      </c>
      <c r="K1424" s="5" t="str">
        <f>'Calendar Tab'!$F1424 &amp; "-" &amp; 'Calendar Tab'!$D1424</f>
        <v>2013-Nov</v>
      </c>
      <c r="L1424" s="5">
        <f>'Calendar Tab'!$F1424 *100 +'Calendar Tab'!$C1424</f>
        <v>201311</v>
      </c>
    </row>
    <row r="1425" spans="1:12">
      <c r="A1425" s="8">
        <f>'Calendar Tab'!$F1425*10000 + 'Calendar Tab'!$C1425*100 +'Calendar Tab'!$I1425</f>
        <v>20131124</v>
      </c>
      <c r="B1425" s="7">
        <v>41602</v>
      </c>
      <c r="C1425" s="8">
        <f>INT(TEXT('Calendar Tab'!$B1425, "m"))</f>
        <v>11</v>
      </c>
      <c r="D1425" s="8" t="str">
        <f>TEXT('Calendar Tab'!$B1425, "mmm")</f>
        <v>Nov</v>
      </c>
      <c r="E1425" s="9" t="str">
        <f xml:space="preserve">  "Q" &amp;  ( 1 + QUOTIENT('Calendar Tab'!$C1425-1, 3))</f>
        <v>Q4</v>
      </c>
      <c r="F1425" s="8">
        <f>YEAR('Calendar Tab'!$B1425)</f>
        <v>2013</v>
      </c>
      <c r="G1425" s="8">
        <f>WEEKDAY('Calendar Tab'!$B1425)</f>
        <v>1</v>
      </c>
      <c r="H1425" s="8" t="str">
        <f>TEXT('Calendar Tab'!$B1425, "ddd")</f>
        <v>Sun</v>
      </c>
      <c r="I1425" s="8">
        <f>INT(TEXT('Calendar Tab'!$B1425, "d"))</f>
        <v>24</v>
      </c>
      <c r="J1425" s="8" t="str">
        <f>'Calendar Tab'!$F1425 &amp;"-" &amp;'Calendar Tab'!$E1425</f>
        <v>2013-Q4</v>
      </c>
      <c r="K1425" s="8" t="str">
        <f>'Calendar Tab'!$F1425 &amp; "-" &amp; 'Calendar Tab'!$D1425</f>
        <v>2013-Nov</v>
      </c>
      <c r="L1425" s="8">
        <f>'Calendar Tab'!$F1425 *100 +'Calendar Tab'!$C1425</f>
        <v>201311</v>
      </c>
    </row>
    <row r="1426" spans="1:12">
      <c r="A1426" s="5">
        <f>'Calendar Tab'!$F1426*10000 + 'Calendar Tab'!$C1426*100 +'Calendar Tab'!$I1426</f>
        <v>20131125</v>
      </c>
      <c r="B1426" s="4">
        <v>41603</v>
      </c>
      <c r="C1426" s="5">
        <f>INT(TEXT('Calendar Tab'!$B1426, "m"))</f>
        <v>11</v>
      </c>
      <c r="D1426" s="5" t="str">
        <f>TEXT('Calendar Tab'!$B1426, "mmm")</f>
        <v>Nov</v>
      </c>
      <c r="E1426" s="6" t="str">
        <f xml:space="preserve">  "Q" &amp;  ( 1 + QUOTIENT('Calendar Tab'!$C1426-1, 3))</f>
        <v>Q4</v>
      </c>
      <c r="F1426" s="5">
        <f>YEAR('Calendar Tab'!$B1426)</f>
        <v>2013</v>
      </c>
      <c r="G1426" s="5">
        <f>WEEKDAY('Calendar Tab'!$B1426)</f>
        <v>2</v>
      </c>
      <c r="H1426" s="5" t="str">
        <f>TEXT('Calendar Tab'!$B1426, "ddd")</f>
        <v>Mon</v>
      </c>
      <c r="I1426" s="5">
        <f>INT(TEXT('Calendar Tab'!$B1426, "d"))</f>
        <v>25</v>
      </c>
      <c r="J1426" s="5" t="str">
        <f>'Calendar Tab'!$F1426 &amp;"-" &amp;'Calendar Tab'!$E1426</f>
        <v>2013-Q4</v>
      </c>
      <c r="K1426" s="5" t="str">
        <f>'Calendar Tab'!$F1426 &amp; "-" &amp; 'Calendar Tab'!$D1426</f>
        <v>2013-Nov</v>
      </c>
      <c r="L1426" s="5">
        <f>'Calendar Tab'!$F1426 *100 +'Calendar Tab'!$C1426</f>
        <v>201311</v>
      </c>
    </row>
    <row r="1427" spans="1:12">
      <c r="A1427" s="8">
        <f>'Calendar Tab'!$F1427*10000 + 'Calendar Tab'!$C1427*100 +'Calendar Tab'!$I1427</f>
        <v>20131126</v>
      </c>
      <c r="B1427" s="7">
        <v>41604</v>
      </c>
      <c r="C1427" s="8">
        <f>INT(TEXT('Calendar Tab'!$B1427, "m"))</f>
        <v>11</v>
      </c>
      <c r="D1427" s="8" t="str">
        <f>TEXT('Calendar Tab'!$B1427, "mmm")</f>
        <v>Nov</v>
      </c>
      <c r="E1427" s="9" t="str">
        <f xml:space="preserve">  "Q" &amp;  ( 1 + QUOTIENT('Calendar Tab'!$C1427-1, 3))</f>
        <v>Q4</v>
      </c>
      <c r="F1427" s="8">
        <f>YEAR('Calendar Tab'!$B1427)</f>
        <v>2013</v>
      </c>
      <c r="G1427" s="8">
        <f>WEEKDAY('Calendar Tab'!$B1427)</f>
        <v>3</v>
      </c>
      <c r="H1427" s="8" t="str">
        <f>TEXT('Calendar Tab'!$B1427, "ddd")</f>
        <v>Tue</v>
      </c>
      <c r="I1427" s="8">
        <f>INT(TEXT('Calendar Tab'!$B1427, "d"))</f>
        <v>26</v>
      </c>
      <c r="J1427" s="8" t="str">
        <f>'Calendar Tab'!$F1427 &amp;"-" &amp;'Calendar Tab'!$E1427</f>
        <v>2013-Q4</v>
      </c>
      <c r="K1427" s="8" t="str">
        <f>'Calendar Tab'!$F1427 &amp; "-" &amp; 'Calendar Tab'!$D1427</f>
        <v>2013-Nov</v>
      </c>
      <c r="L1427" s="8">
        <f>'Calendar Tab'!$F1427 *100 +'Calendar Tab'!$C1427</f>
        <v>201311</v>
      </c>
    </row>
    <row r="1428" spans="1:12">
      <c r="A1428" s="5">
        <f>'Calendar Tab'!$F1428*10000 + 'Calendar Tab'!$C1428*100 +'Calendar Tab'!$I1428</f>
        <v>20131127</v>
      </c>
      <c r="B1428" s="4">
        <v>41605</v>
      </c>
      <c r="C1428" s="5">
        <f>INT(TEXT('Calendar Tab'!$B1428, "m"))</f>
        <v>11</v>
      </c>
      <c r="D1428" s="5" t="str">
        <f>TEXT('Calendar Tab'!$B1428, "mmm")</f>
        <v>Nov</v>
      </c>
      <c r="E1428" s="6" t="str">
        <f xml:space="preserve">  "Q" &amp;  ( 1 + QUOTIENT('Calendar Tab'!$C1428-1, 3))</f>
        <v>Q4</v>
      </c>
      <c r="F1428" s="5">
        <f>YEAR('Calendar Tab'!$B1428)</f>
        <v>2013</v>
      </c>
      <c r="G1428" s="5">
        <f>WEEKDAY('Calendar Tab'!$B1428)</f>
        <v>4</v>
      </c>
      <c r="H1428" s="5" t="str">
        <f>TEXT('Calendar Tab'!$B1428, "ddd")</f>
        <v>Wed</v>
      </c>
      <c r="I1428" s="5">
        <f>INT(TEXT('Calendar Tab'!$B1428, "d"))</f>
        <v>27</v>
      </c>
      <c r="J1428" s="5" t="str">
        <f>'Calendar Tab'!$F1428 &amp;"-" &amp;'Calendar Tab'!$E1428</f>
        <v>2013-Q4</v>
      </c>
      <c r="K1428" s="5" t="str">
        <f>'Calendar Tab'!$F1428 &amp; "-" &amp; 'Calendar Tab'!$D1428</f>
        <v>2013-Nov</v>
      </c>
      <c r="L1428" s="5">
        <f>'Calendar Tab'!$F1428 *100 +'Calendar Tab'!$C1428</f>
        <v>201311</v>
      </c>
    </row>
    <row r="1429" spans="1:12">
      <c r="A1429" s="8">
        <f>'Calendar Tab'!$F1429*10000 + 'Calendar Tab'!$C1429*100 +'Calendar Tab'!$I1429</f>
        <v>20131128</v>
      </c>
      <c r="B1429" s="7">
        <v>41606</v>
      </c>
      <c r="C1429" s="8">
        <f>INT(TEXT('Calendar Tab'!$B1429, "m"))</f>
        <v>11</v>
      </c>
      <c r="D1429" s="8" t="str">
        <f>TEXT('Calendar Tab'!$B1429, "mmm")</f>
        <v>Nov</v>
      </c>
      <c r="E1429" s="9" t="str">
        <f xml:space="preserve">  "Q" &amp;  ( 1 + QUOTIENT('Calendar Tab'!$C1429-1, 3))</f>
        <v>Q4</v>
      </c>
      <c r="F1429" s="8">
        <f>YEAR('Calendar Tab'!$B1429)</f>
        <v>2013</v>
      </c>
      <c r="G1429" s="8">
        <f>WEEKDAY('Calendar Tab'!$B1429)</f>
        <v>5</v>
      </c>
      <c r="H1429" s="8" t="str">
        <f>TEXT('Calendar Tab'!$B1429, "ddd")</f>
        <v>Thu</v>
      </c>
      <c r="I1429" s="8">
        <f>INT(TEXT('Calendar Tab'!$B1429, "d"))</f>
        <v>28</v>
      </c>
      <c r="J1429" s="8" t="str">
        <f>'Calendar Tab'!$F1429 &amp;"-" &amp;'Calendar Tab'!$E1429</f>
        <v>2013-Q4</v>
      </c>
      <c r="K1429" s="8" t="str">
        <f>'Calendar Tab'!$F1429 &amp; "-" &amp; 'Calendar Tab'!$D1429</f>
        <v>2013-Nov</v>
      </c>
      <c r="L1429" s="8">
        <f>'Calendar Tab'!$F1429 *100 +'Calendar Tab'!$C1429</f>
        <v>201311</v>
      </c>
    </row>
    <row r="1430" spans="1:12">
      <c r="A1430" s="5">
        <f>'Calendar Tab'!$F1430*10000 + 'Calendar Tab'!$C1430*100 +'Calendar Tab'!$I1430</f>
        <v>20131129</v>
      </c>
      <c r="B1430" s="4">
        <v>41607</v>
      </c>
      <c r="C1430" s="5">
        <f>INT(TEXT('Calendar Tab'!$B1430, "m"))</f>
        <v>11</v>
      </c>
      <c r="D1430" s="5" t="str">
        <f>TEXT('Calendar Tab'!$B1430, "mmm")</f>
        <v>Nov</v>
      </c>
      <c r="E1430" s="6" t="str">
        <f xml:space="preserve">  "Q" &amp;  ( 1 + QUOTIENT('Calendar Tab'!$C1430-1, 3))</f>
        <v>Q4</v>
      </c>
      <c r="F1430" s="5">
        <f>YEAR('Calendar Tab'!$B1430)</f>
        <v>2013</v>
      </c>
      <c r="G1430" s="5">
        <f>WEEKDAY('Calendar Tab'!$B1430)</f>
        <v>6</v>
      </c>
      <c r="H1430" s="5" t="str">
        <f>TEXT('Calendar Tab'!$B1430, "ddd")</f>
        <v>Fri</v>
      </c>
      <c r="I1430" s="5">
        <f>INT(TEXT('Calendar Tab'!$B1430, "d"))</f>
        <v>29</v>
      </c>
      <c r="J1430" s="5" t="str">
        <f>'Calendar Tab'!$F1430 &amp;"-" &amp;'Calendar Tab'!$E1430</f>
        <v>2013-Q4</v>
      </c>
      <c r="K1430" s="5" t="str">
        <f>'Calendar Tab'!$F1430 &amp; "-" &amp; 'Calendar Tab'!$D1430</f>
        <v>2013-Nov</v>
      </c>
      <c r="L1430" s="5">
        <f>'Calendar Tab'!$F1430 *100 +'Calendar Tab'!$C1430</f>
        <v>201311</v>
      </c>
    </row>
    <row r="1431" spans="1:12">
      <c r="A1431" s="8">
        <f>'Calendar Tab'!$F1431*10000 + 'Calendar Tab'!$C1431*100 +'Calendar Tab'!$I1431</f>
        <v>20131130</v>
      </c>
      <c r="B1431" s="7">
        <v>41608</v>
      </c>
      <c r="C1431" s="8">
        <f>INT(TEXT('Calendar Tab'!$B1431, "m"))</f>
        <v>11</v>
      </c>
      <c r="D1431" s="8" t="str">
        <f>TEXT('Calendar Tab'!$B1431, "mmm")</f>
        <v>Nov</v>
      </c>
      <c r="E1431" s="9" t="str">
        <f xml:space="preserve">  "Q" &amp;  ( 1 + QUOTIENT('Calendar Tab'!$C1431-1, 3))</f>
        <v>Q4</v>
      </c>
      <c r="F1431" s="8">
        <f>YEAR('Calendar Tab'!$B1431)</f>
        <v>2013</v>
      </c>
      <c r="G1431" s="8">
        <f>WEEKDAY('Calendar Tab'!$B1431)</f>
        <v>7</v>
      </c>
      <c r="H1431" s="8" t="str">
        <f>TEXT('Calendar Tab'!$B1431, "ddd")</f>
        <v>Sat</v>
      </c>
      <c r="I1431" s="8">
        <f>INT(TEXT('Calendar Tab'!$B1431, "d"))</f>
        <v>30</v>
      </c>
      <c r="J1431" s="8" t="str">
        <f>'Calendar Tab'!$F1431 &amp;"-" &amp;'Calendar Tab'!$E1431</f>
        <v>2013-Q4</v>
      </c>
      <c r="K1431" s="8" t="str">
        <f>'Calendar Tab'!$F1431 &amp; "-" &amp; 'Calendar Tab'!$D1431</f>
        <v>2013-Nov</v>
      </c>
      <c r="L1431" s="8">
        <f>'Calendar Tab'!$F1431 *100 +'Calendar Tab'!$C1431</f>
        <v>201311</v>
      </c>
    </row>
    <row r="1432" spans="1:12">
      <c r="A1432" s="5">
        <f>'Calendar Tab'!$F1432*10000 + 'Calendar Tab'!$C1432*100 +'Calendar Tab'!$I1432</f>
        <v>20131201</v>
      </c>
      <c r="B1432" s="4">
        <v>41609</v>
      </c>
      <c r="C1432" s="5">
        <f>INT(TEXT('Calendar Tab'!$B1432, "m"))</f>
        <v>12</v>
      </c>
      <c r="D1432" s="5" t="str">
        <f>TEXT('Calendar Tab'!$B1432, "mmm")</f>
        <v>Dec</v>
      </c>
      <c r="E1432" s="6" t="str">
        <f xml:space="preserve">  "Q" &amp;  ( 1 + QUOTIENT('Calendar Tab'!$C1432-1, 3))</f>
        <v>Q4</v>
      </c>
      <c r="F1432" s="5">
        <f>YEAR('Calendar Tab'!$B1432)</f>
        <v>2013</v>
      </c>
      <c r="G1432" s="5">
        <f>WEEKDAY('Calendar Tab'!$B1432)</f>
        <v>1</v>
      </c>
      <c r="H1432" s="5" t="str">
        <f>TEXT('Calendar Tab'!$B1432, "ddd")</f>
        <v>Sun</v>
      </c>
      <c r="I1432" s="5">
        <f>INT(TEXT('Calendar Tab'!$B1432, "d"))</f>
        <v>1</v>
      </c>
      <c r="J1432" s="5" t="str">
        <f>'Calendar Tab'!$F1432 &amp;"-" &amp;'Calendar Tab'!$E1432</f>
        <v>2013-Q4</v>
      </c>
      <c r="K1432" s="5" t="str">
        <f>'Calendar Tab'!$F1432 &amp; "-" &amp; 'Calendar Tab'!$D1432</f>
        <v>2013-Dec</v>
      </c>
      <c r="L1432" s="5">
        <f>'Calendar Tab'!$F1432 *100 +'Calendar Tab'!$C1432</f>
        <v>201312</v>
      </c>
    </row>
    <row r="1433" spans="1:12">
      <c r="A1433" s="8">
        <f>'Calendar Tab'!$F1433*10000 + 'Calendar Tab'!$C1433*100 +'Calendar Tab'!$I1433</f>
        <v>20131202</v>
      </c>
      <c r="B1433" s="7">
        <v>41610</v>
      </c>
      <c r="C1433" s="8">
        <f>INT(TEXT('Calendar Tab'!$B1433, "m"))</f>
        <v>12</v>
      </c>
      <c r="D1433" s="8" t="str">
        <f>TEXT('Calendar Tab'!$B1433, "mmm")</f>
        <v>Dec</v>
      </c>
      <c r="E1433" s="9" t="str">
        <f xml:space="preserve">  "Q" &amp;  ( 1 + QUOTIENT('Calendar Tab'!$C1433-1, 3))</f>
        <v>Q4</v>
      </c>
      <c r="F1433" s="8">
        <f>YEAR('Calendar Tab'!$B1433)</f>
        <v>2013</v>
      </c>
      <c r="G1433" s="8">
        <f>WEEKDAY('Calendar Tab'!$B1433)</f>
        <v>2</v>
      </c>
      <c r="H1433" s="8" t="str">
        <f>TEXT('Calendar Tab'!$B1433, "ddd")</f>
        <v>Mon</v>
      </c>
      <c r="I1433" s="8">
        <f>INT(TEXT('Calendar Tab'!$B1433, "d"))</f>
        <v>2</v>
      </c>
      <c r="J1433" s="8" t="str">
        <f>'Calendar Tab'!$F1433 &amp;"-" &amp;'Calendar Tab'!$E1433</f>
        <v>2013-Q4</v>
      </c>
      <c r="K1433" s="8" t="str">
        <f>'Calendar Tab'!$F1433 &amp; "-" &amp; 'Calendar Tab'!$D1433</f>
        <v>2013-Dec</v>
      </c>
      <c r="L1433" s="8">
        <f>'Calendar Tab'!$F1433 *100 +'Calendar Tab'!$C1433</f>
        <v>201312</v>
      </c>
    </row>
    <row r="1434" spans="1:12">
      <c r="A1434" s="5">
        <f>'Calendar Tab'!$F1434*10000 + 'Calendar Tab'!$C1434*100 +'Calendar Tab'!$I1434</f>
        <v>20131203</v>
      </c>
      <c r="B1434" s="4">
        <v>41611</v>
      </c>
      <c r="C1434" s="5">
        <f>INT(TEXT('Calendar Tab'!$B1434, "m"))</f>
        <v>12</v>
      </c>
      <c r="D1434" s="5" t="str">
        <f>TEXT('Calendar Tab'!$B1434, "mmm")</f>
        <v>Dec</v>
      </c>
      <c r="E1434" s="6" t="str">
        <f xml:space="preserve">  "Q" &amp;  ( 1 + QUOTIENT('Calendar Tab'!$C1434-1, 3))</f>
        <v>Q4</v>
      </c>
      <c r="F1434" s="5">
        <f>YEAR('Calendar Tab'!$B1434)</f>
        <v>2013</v>
      </c>
      <c r="G1434" s="5">
        <f>WEEKDAY('Calendar Tab'!$B1434)</f>
        <v>3</v>
      </c>
      <c r="H1434" s="5" t="str">
        <f>TEXT('Calendar Tab'!$B1434, "ddd")</f>
        <v>Tue</v>
      </c>
      <c r="I1434" s="5">
        <f>INT(TEXT('Calendar Tab'!$B1434, "d"))</f>
        <v>3</v>
      </c>
      <c r="J1434" s="5" t="str">
        <f>'Calendar Tab'!$F1434 &amp;"-" &amp;'Calendar Tab'!$E1434</f>
        <v>2013-Q4</v>
      </c>
      <c r="K1434" s="5" t="str">
        <f>'Calendar Tab'!$F1434 &amp; "-" &amp; 'Calendar Tab'!$D1434</f>
        <v>2013-Dec</v>
      </c>
      <c r="L1434" s="5">
        <f>'Calendar Tab'!$F1434 *100 +'Calendar Tab'!$C1434</f>
        <v>201312</v>
      </c>
    </row>
    <row r="1435" spans="1:12">
      <c r="A1435" s="8">
        <f>'Calendar Tab'!$F1435*10000 + 'Calendar Tab'!$C1435*100 +'Calendar Tab'!$I1435</f>
        <v>20131204</v>
      </c>
      <c r="B1435" s="7">
        <v>41612</v>
      </c>
      <c r="C1435" s="8">
        <f>INT(TEXT('Calendar Tab'!$B1435, "m"))</f>
        <v>12</v>
      </c>
      <c r="D1435" s="8" t="str">
        <f>TEXT('Calendar Tab'!$B1435, "mmm")</f>
        <v>Dec</v>
      </c>
      <c r="E1435" s="9" t="str">
        <f xml:space="preserve">  "Q" &amp;  ( 1 + QUOTIENT('Calendar Tab'!$C1435-1, 3))</f>
        <v>Q4</v>
      </c>
      <c r="F1435" s="8">
        <f>YEAR('Calendar Tab'!$B1435)</f>
        <v>2013</v>
      </c>
      <c r="G1435" s="8">
        <f>WEEKDAY('Calendar Tab'!$B1435)</f>
        <v>4</v>
      </c>
      <c r="H1435" s="8" t="str">
        <f>TEXT('Calendar Tab'!$B1435, "ddd")</f>
        <v>Wed</v>
      </c>
      <c r="I1435" s="8">
        <f>INT(TEXT('Calendar Tab'!$B1435, "d"))</f>
        <v>4</v>
      </c>
      <c r="J1435" s="8" t="str">
        <f>'Calendar Tab'!$F1435 &amp;"-" &amp;'Calendar Tab'!$E1435</f>
        <v>2013-Q4</v>
      </c>
      <c r="K1435" s="8" t="str">
        <f>'Calendar Tab'!$F1435 &amp; "-" &amp; 'Calendar Tab'!$D1435</f>
        <v>2013-Dec</v>
      </c>
      <c r="L1435" s="8">
        <f>'Calendar Tab'!$F1435 *100 +'Calendar Tab'!$C1435</f>
        <v>201312</v>
      </c>
    </row>
    <row r="1436" spans="1:12">
      <c r="A1436" s="5">
        <f>'Calendar Tab'!$F1436*10000 + 'Calendar Tab'!$C1436*100 +'Calendar Tab'!$I1436</f>
        <v>20131205</v>
      </c>
      <c r="B1436" s="4">
        <v>41613</v>
      </c>
      <c r="C1436" s="5">
        <f>INT(TEXT('Calendar Tab'!$B1436, "m"))</f>
        <v>12</v>
      </c>
      <c r="D1436" s="5" t="str">
        <f>TEXT('Calendar Tab'!$B1436, "mmm")</f>
        <v>Dec</v>
      </c>
      <c r="E1436" s="6" t="str">
        <f xml:space="preserve">  "Q" &amp;  ( 1 + QUOTIENT('Calendar Tab'!$C1436-1, 3))</f>
        <v>Q4</v>
      </c>
      <c r="F1436" s="5">
        <f>YEAR('Calendar Tab'!$B1436)</f>
        <v>2013</v>
      </c>
      <c r="G1436" s="5">
        <f>WEEKDAY('Calendar Tab'!$B1436)</f>
        <v>5</v>
      </c>
      <c r="H1436" s="5" t="str">
        <f>TEXT('Calendar Tab'!$B1436, "ddd")</f>
        <v>Thu</v>
      </c>
      <c r="I1436" s="5">
        <f>INT(TEXT('Calendar Tab'!$B1436, "d"))</f>
        <v>5</v>
      </c>
      <c r="J1436" s="5" t="str">
        <f>'Calendar Tab'!$F1436 &amp;"-" &amp;'Calendar Tab'!$E1436</f>
        <v>2013-Q4</v>
      </c>
      <c r="K1436" s="5" t="str">
        <f>'Calendar Tab'!$F1436 &amp; "-" &amp; 'Calendar Tab'!$D1436</f>
        <v>2013-Dec</v>
      </c>
      <c r="L1436" s="5">
        <f>'Calendar Tab'!$F1436 *100 +'Calendar Tab'!$C1436</f>
        <v>201312</v>
      </c>
    </row>
    <row r="1437" spans="1:12">
      <c r="A1437" s="8">
        <f>'Calendar Tab'!$F1437*10000 + 'Calendar Tab'!$C1437*100 +'Calendar Tab'!$I1437</f>
        <v>20131206</v>
      </c>
      <c r="B1437" s="7">
        <v>41614</v>
      </c>
      <c r="C1437" s="8">
        <f>INT(TEXT('Calendar Tab'!$B1437, "m"))</f>
        <v>12</v>
      </c>
      <c r="D1437" s="8" t="str">
        <f>TEXT('Calendar Tab'!$B1437, "mmm")</f>
        <v>Dec</v>
      </c>
      <c r="E1437" s="9" t="str">
        <f xml:space="preserve">  "Q" &amp;  ( 1 + QUOTIENT('Calendar Tab'!$C1437-1, 3))</f>
        <v>Q4</v>
      </c>
      <c r="F1437" s="8">
        <f>YEAR('Calendar Tab'!$B1437)</f>
        <v>2013</v>
      </c>
      <c r="G1437" s="8">
        <f>WEEKDAY('Calendar Tab'!$B1437)</f>
        <v>6</v>
      </c>
      <c r="H1437" s="8" t="str">
        <f>TEXT('Calendar Tab'!$B1437, "ddd")</f>
        <v>Fri</v>
      </c>
      <c r="I1437" s="8">
        <f>INT(TEXT('Calendar Tab'!$B1437, "d"))</f>
        <v>6</v>
      </c>
      <c r="J1437" s="8" t="str">
        <f>'Calendar Tab'!$F1437 &amp;"-" &amp;'Calendar Tab'!$E1437</f>
        <v>2013-Q4</v>
      </c>
      <c r="K1437" s="8" t="str">
        <f>'Calendar Tab'!$F1437 &amp; "-" &amp; 'Calendar Tab'!$D1437</f>
        <v>2013-Dec</v>
      </c>
      <c r="L1437" s="8">
        <f>'Calendar Tab'!$F1437 *100 +'Calendar Tab'!$C1437</f>
        <v>201312</v>
      </c>
    </row>
    <row r="1438" spans="1:12">
      <c r="A1438" s="5">
        <f>'Calendar Tab'!$F1438*10000 + 'Calendar Tab'!$C1438*100 +'Calendar Tab'!$I1438</f>
        <v>20131207</v>
      </c>
      <c r="B1438" s="4">
        <v>41615</v>
      </c>
      <c r="C1438" s="5">
        <f>INT(TEXT('Calendar Tab'!$B1438, "m"))</f>
        <v>12</v>
      </c>
      <c r="D1438" s="5" t="str">
        <f>TEXT('Calendar Tab'!$B1438, "mmm")</f>
        <v>Dec</v>
      </c>
      <c r="E1438" s="6" t="str">
        <f xml:space="preserve">  "Q" &amp;  ( 1 + QUOTIENT('Calendar Tab'!$C1438-1, 3))</f>
        <v>Q4</v>
      </c>
      <c r="F1438" s="5">
        <f>YEAR('Calendar Tab'!$B1438)</f>
        <v>2013</v>
      </c>
      <c r="G1438" s="5">
        <f>WEEKDAY('Calendar Tab'!$B1438)</f>
        <v>7</v>
      </c>
      <c r="H1438" s="5" t="str">
        <f>TEXT('Calendar Tab'!$B1438, "ddd")</f>
        <v>Sat</v>
      </c>
      <c r="I1438" s="5">
        <f>INT(TEXT('Calendar Tab'!$B1438, "d"))</f>
        <v>7</v>
      </c>
      <c r="J1438" s="5" t="str">
        <f>'Calendar Tab'!$F1438 &amp;"-" &amp;'Calendar Tab'!$E1438</f>
        <v>2013-Q4</v>
      </c>
      <c r="K1438" s="5" t="str">
        <f>'Calendar Tab'!$F1438 &amp; "-" &amp; 'Calendar Tab'!$D1438</f>
        <v>2013-Dec</v>
      </c>
      <c r="L1438" s="5">
        <f>'Calendar Tab'!$F1438 *100 +'Calendar Tab'!$C1438</f>
        <v>201312</v>
      </c>
    </row>
    <row r="1439" spans="1:12">
      <c r="A1439" s="8">
        <f>'Calendar Tab'!$F1439*10000 + 'Calendar Tab'!$C1439*100 +'Calendar Tab'!$I1439</f>
        <v>20131208</v>
      </c>
      <c r="B1439" s="7">
        <v>41616</v>
      </c>
      <c r="C1439" s="8">
        <f>INT(TEXT('Calendar Tab'!$B1439, "m"))</f>
        <v>12</v>
      </c>
      <c r="D1439" s="8" t="str">
        <f>TEXT('Calendar Tab'!$B1439, "mmm")</f>
        <v>Dec</v>
      </c>
      <c r="E1439" s="9" t="str">
        <f xml:space="preserve">  "Q" &amp;  ( 1 + QUOTIENT('Calendar Tab'!$C1439-1, 3))</f>
        <v>Q4</v>
      </c>
      <c r="F1439" s="8">
        <f>YEAR('Calendar Tab'!$B1439)</f>
        <v>2013</v>
      </c>
      <c r="G1439" s="8">
        <f>WEEKDAY('Calendar Tab'!$B1439)</f>
        <v>1</v>
      </c>
      <c r="H1439" s="8" t="str">
        <f>TEXT('Calendar Tab'!$B1439, "ddd")</f>
        <v>Sun</v>
      </c>
      <c r="I1439" s="8">
        <f>INT(TEXT('Calendar Tab'!$B1439, "d"))</f>
        <v>8</v>
      </c>
      <c r="J1439" s="8" t="str">
        <f>'Calendar Tab'!$F1439 &amp;"-" &amp;'Calendar Tab'!$E1439</f>
        <v>2013-Q4</v>
      </c>
      <c r="K1439" s="8" t="str">
        <f>'Calendar Tab'!$F1439 &amp; "-" &amp; 'Calendar Tab'!$D1439</f>
        <v>2013-Dec</v>
      </c>
      <c r="L1439" s="8">
        <f>'Calendar Tab'!$F1439 *100 +'Calendar Tab'!$C1439</f>
        <v>201312</v>
      </c>
    </row>
    <row r="1440" spans="1:12">
      <c r="A1440" s="5">
        <f>'Calendar Tab'!$F1440*10000 + 'Calendar Tab'!$C1440*100 +'Calendar Tab'!$I1440</f>
        <v>20131209</v>
      </c>
      <c r="B1440" s="4">
        <v>41617</v>
      </c>
      <c r="C1440" s="5">
        <f>INT(TEXT('Calendar Tab'!$B1440, "m"))</f>
        <v>12</v>
      </c>
      <c r="D1440" s="5" t="str">
        <f>TEXT('Calendar Tab'!$B1440, "mmm")</f>
        <v>Dec</v>
      </c>
      <c r="E1440" s="6" t="str">
        <f xml:space="preserve">  "Q" &amp;  ( 1 + QUOTIENT('Calendar Tab'!$C1440-1, 3))</f>
        <v>Q4</v>
      </c>
      <c r="F1440" s="5">
        <f>YEAR('Calendar Tab'!$B1440)</f>
        <v>2013</v>
      </c>
      <c r="G1440" s="5">
        <f>WEEKDAY('Calendar Tab'!$B1440)</f>
        <v>2</v>
      </c>
      <c r="H1440" s="5" t="str">
        <f>TEXT('Calendar Tab'!$B1440, "ddd")</f>
        <v>Mon</v>
      </c>
      <c r="I1440" s="5">
        <f>INT(TEXT('Calendar Tab'!$B1440, "d"))</f>
        <v>9</v>
      </c>
      <c r="J1440" s="5" t="str">
        <f>'Calendar Tab'!$F1440 &amp;"-" &amp;'Calendar Tab'!$E1440</f>
        <v>2013-Q4</v>
      </c>
      <c r="K1440" s="5" t="str">
        <f>'Calendar Tab'!$F1440 &amp; "-" &amp; 'Calendar Tab'!$D1440</f>
        <v>2013-Dec</v>
      </c>
      <c r="L1440" s="5">
        <f>'Calendar Tab'!$F1440 *100 +'Calendar Tab'!$C1440</f>
        <v>201312</v>
      </c>
    </row>
    <row r="1441" spans="1:12">
      <c r="A1441" s="8">
        <f>'Calendar Tab'!$F1441*10000 + 'Calendar Tab'!$C1441*100 +'Calendar Tab'!$I1441</f>
        <v>20131210</v>
      </c>
      <c r="B1441" s="7">
        <v>41618</v>
      </c>
      <c r="C1441" s="8">
        <f>INT(TEXT('Calendar Tab'!$B1441, "m"))</f>
        <v>12</v>
      </c>
      <c r="D1441" s="8" t="str">
        <f>TEXT('Calendar Tab'!$B1441, "mmm")</f>
        <v>Dec</v>
      </c>
      <c r="E1441" s="9" t="str">
        <f xml:space="preserve">  "Q" &amp;  ( 1 + QUOTIENT('Calendar Tab'!$C1441-1, 3))</f>
        <v>Q4</v>
      </c>
      <c r="F1441" s="8">
        <f>YEAR('Calendar Tab'!$B1441)</f>
        <v>2013</v>
      </c>
      <c r="G1441" s="8">
        <f>WEEKDAY('Calendar Tab'!$B1441)</f>
        <v>3</v>
      </c>
      <c r="H1441" s="8" t="str">
        <f>TEXT('Calendar Tab'!$B1441, "ddd")</f>
        <v>Tue</v>
      </c>
      <c r="I1441" s="8">
        <f>INT(TEXT('Calendar Tab'!$B1441, "d"))</f>
        <v>10</v>
      </c>
      <c r="J1441" s="8" t="str">
        <f>'Calendar Tab'!$F1441 &amp;"-" &amp;'Calendar Tab'!$E1441</f>
        <v>2013-Q4</v>
      </c>
      <c r="K1441" s="8" t="str">
        <f>'Calendar Tab'!$F1441 &amp; "-" &amp; 'Calendar Tab'!$D1441</f>
        <v>2013-Dec</v>
      </c>
      <c r="L1441" s="8">
        <f>'Calendar Tab'!$F1441 *100 +'Calendar Tab'!$C1441</f>
        <v>201312</v>
      </c>
    </row>
    <row r="1442" spans="1:12">
      <c r="A1442" s="5">
        <f>'Calendar Tab'!$F1442*10000 + 'Calendar Tab'!$C1442*100 +'Calendar Tab'!$I1442</f>
        <v>20131211</v>
      </c>
      <c r="B1442" s="4">
        <v>41619</v>
      </c>
      <c r="C1442" s="5">
        <f>INT(TEXT('Calendar Tab'!$B1442, "m"))</f>
        <v>12</v>
      </c>
      <c r="D1442" s="5" t="str">
        <f>TEXT('Calendar Tab'!$B1442, "mmm")</f>
        <v>Dec</v>
      </c>
      <c r="E1442" s="6" t="str">
        <f xml:space="preserve">  "Q" &amp;  ( 1 + QUOTIENT('Calendar Tab'!$C1442-1, 3))</f>
        <v>Q4</v>
      </c>
      <c r="F1442" s="5">
        <f>YEAR('Calendar Tab'!$B1442)</f>
        <v>2013</v>
      </c>
      <c r="G1442" s="5">
        <f>WEEKDAY('Calendar Tab'!$B1442)</f>
        <v>4</v>
      </c>
      <c r="H1442" s="5" t="str">
        <f>TEXT('Calendar Tab'!$B1442, "ddd")</f>
        <v>Wed</v>
      </c>
      <c r="I1442" s="5">
        <f>INT(TEXT('Calendar Tab'!$B1442, "d"))</f>
        <v>11</v>
      </c>
      <c r="J1442" s="5" t="str">
        <f>'Calendar Tab'!$F1442 &amp;"-" &amp;'Calendar Tab'!$E1442</f>
        <v>2013-Q4</v>
      </c>
      <c r="K1442" s="5" t="str">
        <f>'Calendar Tab'!$F1442 &amp; "-" &amp; 'Calendar Tab'!$D1442</f>
        <v>2013-Dec</v>
      </c>
      <c r="L1442" s="5">
        <f>'Calendar Tab'!$F1442 *100 +'Calendar Tab'!$C1442</f>
        <v>201312</v>
      </c>
    </row>
    <row r="1443" spans="1:12">
      <c r="A1443" s="8">
        <f>'Calendar Tab'!$F1443*10000 + 'Calendar Tab'!$C1443*100 +'Calendar Tab'!$I1443</f>
        <v>20131212</v>
      </c>
      <c r="B1443" s="7">
        <v>41620</v>
      </c>
      <c r="C1443" s="8">
        <f>INT(TEXT('Calendar Tab'!$B1443, "m"))</f>
        <v>12</v>
      </c>
      <c r="D1443" s="8" t="str">
        <f>TEXT('Calendar Tab'!$B1443, "mmm")</f>
        <v>Dec</v>
      </c>
      <c r="E1443" s="9" t="str">
        <f xml:space="preserve">  "Q" &amp;  ( 1 + QUOTIENT('Calendar Tab'!$C1443-1, 3))</f>
        <v>Q4</v>
      </c>
      <c r="F1443" s="8">
        <f>YEAR('Calendar Tab'!$B1443)</f>
        <v>2013</v>
      </c>
      <c r="G1443" s="8">
        <f>WEEKDAY('Calendar Tab'!$B1443)</f>
        <v>5</v>
      </c>
      <c r="H1443" s="8" t="str">
        <f>TEXT('Calendar Tab'!$B1443, "ddd")</f>
        <v>Thu</v>
      </c>
      <c r="I1443" s="8">
        <f>INT(TEXT('Calendar Tab'!$B1443, "d"))</f>
        <v>12</v>
      </c>
      <c r="J1443" s="8" t="str">
        <f>'Calendar Tab'!$F1443 &amp;"-" &amp;'Calendar Tab'!$E1443</f>
        <v>2013-Q4</v>
      </c>
      <c r="K1443" s="8" t="str">
        <f>'Calendar Tab'!$F1443 &amp; "-" &amp; 'Calendar Tab'!$D1443</f>
        <v>2013-Dec</v>
      </c>
      <c r="L1443" s="8">
        <f>'Calendar Tab'!$F1443 *100 +'Calendar Tab'!$C1443</f>
        <v>201312</v>
      </c>
    </row>
    <row r="1444" spans="1:12">
      <c r="A1444" s="5">
        <f>'Calendar Tab'!$F1444*10000 + 'Calendar Tab'!$C1444*100 +'Calendar Tab'!$I1444</f>
        <v>20131213</v>
      </c>
      <c r="B1444" s="4">
        <v>41621</v>
      </c>
      <c r="C1444" s="5">
        <f>INT(TEXT('Calendar Tab'!$B1444, "m"))</f>
        <v>12</v>
      </c>
      <c r="D1444" s="5" t="str">
        <f>TEXT('Calendar Tab'!$B1444, "mmm")</f>
        <v>Dec</v>
      </c>
      <c r="E1444" s="6" t="str">
        <f xml:space="preserve">  "Q" &amp;  ( 1 + QUOTIENT('Calendar Tab'!$C1444-1, 3))</f>
        <v>Q4</v>
      </c>
      <c r="F1444" s="5">
        <f>YEAR('Calendar Tab'!$B1444)</f>
        <v>2013</v>
      </c>
      <c r="G1444" s="5">
        <f>WEEKDAY('Calendar Tab'!$B1444)</f>
        <v>6</v>
      </c>
      <c r="H1444" s="5" t="str">
        <f>TEXT('Calendar Tab'!$B1444, "ddd")</f>
        <v>Fri</v>
      </c>
      <c r="I1444" s="5">
        <f>INT(TEXT('Calendar Tab'!$B1444, "d"))</f>
        <v>13</v>
      </c>
      <c r="J1444" s="5" t="str">
        <f>'Calendar Tab'!$F1444 &amp;"-" &amp;'Calendar Tab'!$E1444</f>
        <v>2013-Q4</v>
      </c>
      <c r="K1444" s="5" t="str">
        <f>'Calendar Tab'!$F1444 &amp; "-" &amp; 'Calendar Tab'!$D1444</f>
        <v>2013-Dec</v>
      </c>
      <c r="L1444" s="5">
        <f>'Calendar Tab'!$F1444 *100 +'Calendar Tab'!$C1444</f>
        <v>201312</v>
      </c>
    </row>
    <row r="1445" spans="1:12">
      <c r="A1445" s="8">
        <f>'Calendar Tab'!$F1445*10000 + 'Calendar Tab'!$C1445*100 +'Calendar Tab'!$I1445</f>
        <v>20131214</v>
      </c>
      <c r="B1445" s="7">
        <v>41622</v>
      </c>
      <c r="C1445" s="8">
        <f>INT(TEXT('Calendar Tab'!$B1445, "m"))</f>
        <v>12</v>
      </c>
      <c r="D1445" s="8" t="str">
        <f>TEXT('Calendar Tab'!$B1445, "mmm")</f>
        <v>Dec</v>
      </c>
      <c r="E1445" s="9" t="str">
        <f xml:space="preserve">  "Q" &amp;  ( 1 + QUOTIENT('Calendar Tab'!$C1445-1, 3))</f>
        <v>Q4</v>
      </c>
      <c r="F1445" s="8">
        <f>YEAR('Calendar Tab'!$B1445)</f>
        <v>2013</v>
      </c>
      <c r="G1445" s="8">
        <f>WEEKDAY('Calendar Tab'!$B1445)</f>
        <v>7</v>
      </c>
      <c r="H1445" s="8" t="str">
        <f>TEXT('Calendar Tab'!$B1445, "ddd")</f>
        <v>Sat</v>
      </c>
      <c r="I1445" s="8">
        <f>INT(TEXT('Calendar Tab'!$B1445, "d"))</f>
        <v>14</v>
      </c>
      <c r="J1445" s="8" t="str">
        <f>'Calendar Tab'!$F1445 &amp;"-" &amp;'Calendar Tab'!$E1445</f>
        <v>2013-Q4</v>
      </c>
      <c r="K1445" s="8" t="str">
        <f>'Calendar Tab'!$F1445 &amp; "-" &amp; 'Calendar Tab'!$D1445</f>
        <v>2013-Dec</v>
      </c>
      <c r="L1445" s="8">
        <f>'Calendar Tab'!$F1445 *100 +'Calendar Tab'!$C1445</f>
        <v>201312</v>
      </c>
    </row>
    <row r="1446" spans="1:12">
      <c r="A1446" s="5">
        <f>'Calendar Tab'!$F1446*10000 + 'Calendar Tab'!$C1446*100 +'Calendar Tab'!$I1446</f>
        <v>20131215</v>
      </c>
      <c r="B1446" s="4">
        <v>41623</v>
      </c>
      <c r="C1446" s="5">
        <f>INT(TEXT('Calendar Tab'!$B1446, "m"))</f>
        <v>12</v>
      </c>
      <c r="D1446" s="5" t="str">
        <f>TEXT('Calendar Tab'!$B1446, "mmm")</f>
        <v>Dec</v>
      </c>
      <c r="E1446" s="6" t="str">
        <f xml:space="preserve">  "Q" &amp;  ( 1 + QUOTIENT('Calendar Tab'!$C1446-1, 3))</f>
        <v>Q4</v>
      </c>
      <c r="F1446" s="5">
        <f>YEAR('Calendar Tab'!$B1446)</f>
        <v>2013</v>
      </c>
      <c r="G1446" s="5">
        <f>WEEKDAY('Calendar Tab'!$B1446)</f>
        <v>1</v>
      </c>
      <c r="H1446" s="5" t="str">
        <f>TEXT('Calendar Tab'!$B1446, "ddd")</f>
        <v>Sun</v>
      </c>
      <c r="I1446" s="5">
        <f>INT(TEXT('Calendar Tab'!$B1446, "d"))</f>
        <v>15</v>
      </c>
      <c r="J1446" s="5" t="str">
        <f>'Calendar Tab'!$F1446 &amp;"-" &amp;'Calendar Tab'!$E1446</f>
        <v>2013-Q4</v>
      </c>
      <c r="K1446" s="5" t="str">
        <f>'Calendar Tab'!$F1446 &amp; "-" &amp; 'Calendar Tab'!$D1446</f>
        <v>2013-Dec</v>
      </c>
      <c r="L1446" s="5">
        <f>'Calendar Tab'!$F1446 *100 +'Calendar Tab'!$C1446</f>
        <v>201312</v>
      </c>
    </row>
    <row r="1447" spans="1:12">
      <c r="A1447" s="8">
        <f>'Calendar Tab'!$F1447*10000 + 'Calendar Tab'!$C1447*100 +'Calendar Tab'!$I1447</f>
        <v>20131216</v>
      </c>
      <c r="B1447" s="7">
        <v>41624</v>
      </c>
      <c r="C1447" s="8">
        <f>INT(TEXT('Calendar Tab'!$B1447, "m"))</f>
        <v>12</v>
      </c>
      <c r="D1447" s="8" t="str">
        <f>TEXT('Calendar Tab'!$B1447, "mmm")</f>
        <v>Dec</v>
      </c>
      <c r="E1447" s="9" t="str">
        <f xml:space="preserve">  "Q" &amp;  ( 1 + QUOTIENT('Calendar Tab'!$C1447-1, 3))</f>
        <v>Q4</v>
      </c>
      <c r="F1447" s="8">
        <f>YEAR('Calendar Tab'!$B1447)</f>
        <v>2013</v>
      </c>
      <c r="G1447" s="8">
        <f>WEEKDAY('Calendar Tab'!$B1447)</f>
        <v>2</v>
      </c>
      <c r="H1447" s="8" t="str">
        <f>TEXT('Calendar Tab'!$B1447, "ddd")</f>
        <v>Mon</v>
      </c>
      <c r="I1447" s="8">
        <f>INT(TEXT('Calendar Tab'!$B1447, "d"))</f>
        <v>16</v>
      </c>
      <c r="J1447" s="8" t="str">
        <f>'Calendar Tab'!$F1447 &amp;"-" &amp;'Calendar Tab'!$E1447</f>
        <v>2013-Q4</v>
      </c>
      <c r="K1447" s="8" t="str">
        <f>'Calendar Tab'!$F1447 &amp; "-" &amp; 'Calendar Tab'!$D1447</f>
        <v>2013-Dec</v>
      </c>
      <c r="L1447" s="8">
        <f>'Calendar Tab'!$F1447 *100 +'Calendar Tab'!$C1447</f>
        <v>201312</v>
      </c>
    </row>
    <row r="1448" spans="1:12">
      <c r="A1448" s="5">
        <f>'Calendar Tab'!$F1448*10000 + 'Calendar Tab'!$C1448*100 +'Calendar Tab'!$I1448</f>
        <v>20131217</v>
      </c>
      <c r="B1448" s="4">
        <v>41625</v>
      </c>
      <c r="C1448" s="5">
        <f>INT(TEXT('Calendar Tab'!$B1448, "m"))</f>
        <v>12</v>
      </c>
      <c r="D1448" s="5" t="str">
        <f>TEXT('Calendar Tab'!$B1448, "mmm")</f>
        <v>Dec</v>
      </c>
      <c r="E1448" s="6" t="str">
        <f xml:space="preserve">  "Q" &amp;  ( 1 + QUOTIENT('Calendar Tab'!$C1448-1, 3))</f>
        <v>Q4</v>
      </c>
      <c r="F1448" s="5">
        <f>YEAR('Calendar Tab'!$B1448)</f>
        <v>2013</v>
      </c>
      <c r="G1448" s="5">
        <f>WEEKDAY('Calendar Tab'!$B1448)</f>
        <v>3</v>
      </c>
      <c r="H1448" s="5" t="str">
        <f>TEXT('Calendar Tab'!$B1448, "ddd")</f>
        <v>Tue</v>
      </c>
      <c r="I1448" s="5">
        <f>INT(TEXT('Calendar Tab'!$B1448, "d"))</f>
        <v>17</v>
      </c>
      <c r="J1448" s="5" t="str">
        <f>'Calendar Tab'!$F1448 &amp;"-" &amp;'Calendar Tab'!$E1448</f>
        <v>2013-Q4</v>
      </c>
      <c r="K1448" s="5" t="str">
        <f>'Calendar Tab'!$F1448 &amp; "-" &amp; 'Calendar Tab'!$D1448</f>
        <v>2013-Dec</v>
      </c>
      <c r="L1448" s="5">
        <f>'Calendar Tab'!$F1448 *100 +'Calendar Tab'!$C1448</f>
        <v>201312</v>
      </c>
    </row>
    <row r="1449" spans="1:12">
      <c r="A1449" s="8">
        <f>'Calendar Tab'!$F1449*10000 + 'Calendar Tab'!$C1449*100 +'Calendar Tab'!$I1449</f>
        <v>20131218</v>
      </c>
      <c r="B1449" s="7">
        <v>41626</v>
      </c>
      <c r="C1449" s="8">
        <f>INT(TEXT('Calendar Tab'!$B1449, "m"))</f>
        <v>12</v>
      </c>
      <c r="D1449" s="8" t="str">
        <f>TEXT('Calendar Tab'!$B1449, "mmm")</f>
        <v>Dec</v>
      </c>
      <c r="E1449" s="9" t="str">
        <f xml:space="preserve">  "Q" &amp;  ( 1 + QUOTIENT('Calendar Tab'!$C1449-1, 3))</f>
        <v>Q4</v>
      </c>
      <c r="F1449" s="8">
        <f>YEAR('Calendar Tab'!$B1449)</f>
        <v>2013</v>
      </c>
      <c r="G1449" s="8">
        <f>WEEKDAY('Calendar Tab'!$B1449)</f>
        <v>4</v>
      </c>
      <c r="H1449" s="8" t="str">
        <f>TEXT('Calendar Tab'!$B1449, "ddd")</f>
        <v>Wed</v>
      </c>
      <c r="I1449" s="8">
        <f>INT(TEXT('Calendar Tab'!$B1449, "d"))</f>
        <v>18</v>
      </c>
      <c r="J1449" s="8" t="str">
        <f>'Calendar Tab'!$F1449 &amp;"-" &amp;'Calendar Tab'!$E1449</f>
        <v>2013-Q4</v>
      </c>
      <c r="K1449" s="8" t="str">
        <f>'Calendar Tab'!$F1449 &amp; "-" &amp; 'Calendar Tab'!$D1449</f>
        <v>2013-Dec</v>
      </c>
      <c r="L1449" s="8">
        <f>'Calendar Tab'!$F1449 *100 +'Calendar Tab'!$C1449</f>
        <v>201312</v>
      </c>
    </row>
    <row r="1450" spans="1:12">
      <c r="A1450" s="5">
        <f>'Calendar Tab'!$F1450*10000 + 'Calendar Tab'!$C1450*100 +'Calendar Tab'!$I1450</f>
        <v>20131219</v>
      </c>
      <c r="B1450" s="4">
        <v>41627</v>
      </c>
      <c r="C1450" s="5">
        <f>INT(TEXT('Calendar Tab'!$B1450, "m"))</f>
        <v>12</v>
      </c>
      <c r="D1450" s="5" t="str">
        <f>TEXT('Calendar Tab'!$B1450, "mmm")</f>
        <v>Dec</v>
      </c>
      <c r="E1450" s="6" t="str">
        <f xml:space="preserve">  "Q" &amp;  ( 1 + QUOTIENT('Calendar Tab'!$C1450-1, 3))</f>
        <v>Q4</v>
      </c>
      <c r="F1450" s="5">
        <f>YEAR('Calendar Tab'!$B1450)</f>
        <v>2013</v>
      </c>
      <c r="G1450" s="5">
        <f>WEEKDAY('Calendar Tab'!$B1450)</f>
        <v>5</v>
      </c>
      <c r="H1450" s="5" t="str">
        <f>TEXT('Calendar Tab'!$B1450, "ddd")</f>
        <v>Thu</v>
      </c>
      <c r="I1450" s="5">
        <f>INT(TEXT('Calendar Tab'!$B1450, "d"))</f>
        <v>19</v>
      </c>
      <c r="J1450" s="5" t="str">
        <f>'Calendar Tab'!$F1450 &amp;"-" &amp;'Calendar Tab'!$E1450</f>
        <v>2013-Q4</v>
      </c>
      <c r="K1450" s="5" t="str">
        <f>'Calendar Tab'!$F1450 &amp; "-" &amp; 'Calendar Tab'!$D1450</f>
        <v>2013-Dec</v>
      </c>
      <c r="L1450" s="5">
        <f>'Calendar Tab'!$F1450 *100 +'Calendar Tab'!$C1450</f>
        <v>201312</v>
      </c>
    </row>
    <row r="1451" spans="1:12">
      <c r="A1451" s="8">
        <f>'Calendar Tab'!$F1451*10000 + 'Calendar Tab'!$C1451*100 +'Calendar Tab'!$I1451</f>
        <v>20131220</v>
      </c>
      <c r="B1451" s="7">
        <v>41628</v>
      </c>
      <c r="C1451" s="8">
        <f>INT(TEXT('Calendar Tab'!$B1451, "m"))</f>
        <v>12</v>
      </c>
      <c r="D1451" s="8" t="str">
        <f>TEXT('Calendar Tab'!$B1451, "mmm")</f>
        <v>Dec</v>
      </c>
      <c r="E1451" s="9" t="str">
        <f xml:space="preserve">  "Q" &amp;  ( 1 + QUOTIENT('Calendar Tab'!$C1451-1, 3))</f>
        <v>Q4</v>
      </c>
      <c r="F1451" s="8">
        <f>YEAR('Calendar Tab'!$B1451)</f>
        <v>2013</v>
      </c>
      <c r="G1451" s="8">
        <f>WEEKDAY('Calendar Tab'!$B1451)</f>
        <v>6</v>
      </c>
      <c r="H1451" s="8" t="str">
        <f>TEXT('Calendar Tab'!$B1451, "ddd")</f>
        <v>Fri</v>
      </c>
      <c r="I1451" s="8">
        <f>INT(TEXT('Calendar Tab'!$B1451, "d"))</f>
        <v>20</v>
      </c>
      <c r="J1451" s="8" t="str">
        <f>'Calendar Tab'!$F1451 &amp;"-" &amp;'Calendar Tab'!$E1451</f>
        <v>2013-Q4</v>
      </c>
      <c r="K1451" s="8" t="str">
        <f>'Calendar Tab'!$F1451 &amp; "-" &amp; 'Calendar Tab'!$D1451</f>
        <v>2013-Dec</v>
      </c>
      <c r="L1451" s="8">
        <f>'Calendar Tab'!$F1451 *100 +'Calendar Tab'!$C1451</f>
        <v>201312</v>
      </c>
    </row>
    <row r="1452" spans="1:12">
      <c r="A1452" s="5">
        <f>'Calendar Tab'!$F1452*10000 + 'Calendar Tab'!$C1452*100 +'Calendar Tab'!$I1452</f>
        <v>20131221</v>
      </c>
      <c r="B1452" s="4">
        <v>41629</v>
      </c>
      <c r="C1452" s="5">
        <f>INT(TEXT('Calendar Tab'!$B1452, "m"))</f>
        <v>12</v>
      </c>
      <c r="D1452" s="5" t="str">
        <f>TEXT('Calendar Tab'!$B1452, "mmm")</f>
        <v>Dec</v>
      </c>
      <c r="E1452" s="6" t="str">
        <f xml:space="preserve">  "Q" &amp;  ( 1 + QUOTIENT('Calendar Tab'!$C1452-1, 3))</f>
        <v>Q4</v>
      </c>
      <c r="F1452" s="5">
        <f>YEAR('Calendar Tab'!$B1452)</f>
        <v>2013</v>
      </c>
      <c r="G1452" s="5">
        <f>WEEKDAY('Calendar Tab'!$B1452)</f>
        <v>7</v>
      </c>
      <c r="H1452" s="5" t="str">
        <f>TEXT('Calendar Tab'!$B1452, "ddd")</f>
        <v>Sat</v>
      </c>
      <c r="I1452" s="5">
        <f>INT(TEXT('Calendar Tab'!$B1452, "d"))</f>
        <v>21</v>
      </c>
      <c r="J1452" s="5" t="str">
        <f>'Calendar Tab'!$F1452 &amp;"-" &amp;'Calendar Tab'!$E1452</f>
        <v>2013-Q4</v>
      </c>
      <c r="K1452" s="5" t="str">
        <f>'Calendar Tab'!$F1452 &amp; "-" &amp; 'Calendar Tab'!$D1452</f>
        <v>2013-Dec</v>
      </c>
      <c r="L1452" s="5">
        <f>'Calendar Tab'!$F1452 *100 +'Calendar Tab'!$C1452</f>
        <v>201312</v>
      </c>
    </row>
    <row r="1453" spans="1:12">
      <c r="A1453" s="8">
        <f>'Calendar Tab'!$F1453*10000 + 'Calendar Tab'!$C1453*100 +'Calendar Tab'!$I1453</f>
        <v>20131222</v>
      </c>
      <c r="B1453" s="7">
        <v>41630</v>
      </c>
      <c r="C1453" s="8">
        <f>INT(TEXT('Calendar Tab'!$B1453, "m"))</f>
        <v>12</v>
      </c>
      <c r="D1453" s="8" t="str">
        <f>TEXT('Calendar Tab'!$B1453, "mmm")</f>
        <v>Dec</v>
      </c>
      <c r="E1453" s="9" t="str">
        <f xml:space="preserve">  "Q" &amp;  ( 1 + QUOTIENT('Calendar Tab'!$C1453-1, 3))</f>
        <v>Q4</v>
      </c>
      <c r="F1453" s="8">
        <f>YEAR('Calendar Tab'!$B1453)</f>
        <v>2013</v>
      </c>
      <c r="G1453" s="8">
        <f>WEEKDAY('Calendar Tab'!$B1453)</f>
        <v>1</v>
      </c>
      <c r="H1453" s="8" t="str">
        <f>TEXT('Calendar Tab'!$B1453, "ddd")</f>
        <v>Sun</v>
      </c>
      <c r="I1453" s="8">
        <f>INT(TEXT('Calendar Tab'!$B1453, "d"))</f>
        <v>22</v>
      </c>
      <c r="J1453" s="8" t="str">
        <f>'Calendar Tab'!$F1453 &amp;"-" &amp;'Calendar Tab'!$E1453</f>
        <v>2013-Q4</v>
      </c>
      <c r="K1453" s="8" t="str">
        <f>'Calendar Tab'!$F1453 &amp; "-" &amp; 'Calendar Tab'!$D1453</f>
        <v>2013-Dec</v>
      </c>
      <c r="L1453" s="8">
        <f>'Calendar Tab'!$F1453 *100 +'Calendar Tab'!$C1453</f>
        <v>201312</v>
      </c>
    </row>
    <row r="1454" spans="1:12">
      <c r="A1454" s="5">
        <f>'Calendar Tab'!$F1454*10000 + 'Calendar Tab'!$C1454*100 +'Calendar Tab'!$I1454</f>
        <v>20131223</v>
      </c>
      <c r="B1454" s="4">
        <v>41631</v>
      </c>
      <c r="C1454" s="5">
        <f>INT(TEXT('Calendar Tab'!$B1454, "m"))</f>
        <v>12</v>
      </c>
      <c r="D1454" s="5" t="str">
        <f>TEXT('Calendar Tab'!$B1454, "mmm")</f>
        <v>Dec</v>
      </c>
      <c r="E1454" s="6" t="str">
        <f xml:space="preserve">  "Q" &amp;  ( 1 + QUOTIENT('Calendar Tab'!$C1454-1, 3))</f>
        <v>Q4</v>
      </c>
      <c r="F1454" s="5">
        <f>YEAR('Calendar Tab'!$B1454)</f>
        <v>2013</v>
      </c>
      <c r="G1454" s="5">
        <f>WEEKDAY('Calendar Tab'!$B1454)</f>
        <v>2</v>
      </c>
      <c r="H1454" s="5" t="str">
        <f>TEXT('Calendar Tab'!$B1454, "ddd")</f>
        <v>Mon</v>
      </c>
      <c r="I1454" s="5">
        <f>INT(TEXT('Calendar Tab'!$B1454, "d"))</f>
        <v>23</v>
      </c>
      <c r="J1454" s="5" t="str">
        <f>'Calendar Tab'!$F1454 &amp;"-" &amp;'Calendar Tab'!$E1454</f>
        <v>2013-Q4</v>
      </c>
      <c r="K1454" s="5" t="str">
        <f>'Calendar Tab'!$F1454 &amp; "-" &amp; 'Calendar Tab'!$D1454</f>
        <v>2013-Dec</v>
      </c>
      <c r="L1454" s="5">
        <f>'Calendar Tab'!$F1454 *100 +'Calendar Tab'!$C1454</f>
        <v>201312</v>
      </c>
    </row>
    <row r="1455" spans="1:12">
      <c r="A1455" s="8">
        <f>'Calendar Tab'!$F1455*10000 + 'Calendar Tab'!$C1455*100 +'Calendar Tab'!$I1455</f>
        <v>20131224</v>
      </c>
      <c r="B1455" s="7">
        <v>41632</v>
      </c>
      <c r="C1455" s="8">
        <f>INT(TEXT('Calendar Tab'!$B1455, "m"))</f>
        <v>12</v>
      </c>
      <c r="D1455" s="8" t="str">
        <f>TEXT('Calendar Tab'!$B1455, "mmm")</f>
        <v>Dec</v>
      </c>
      <c r="E1455" s="9" t="str">
        <f xml:space="preserve">  "Q" &amp;  ( 1 + QUOTIENT('Calendar Tab'!$C1455-1, 3))</f>
        <v>Q4</v>
      </c>
      <c r="F1455" s="8">
        <f>YEAR('Calendar Tab'!$B1455)</f>
        <v>2013</v>
      </c>
      <c r="G1455" s="8">
        <f>WEEKDAY('Calendar Tab'!$B1455)</f>
        <v>3</v>
      </c>
      <c r="H1455" s="8" t="str">
        <f>TEXT('Calendar Tab'!$B1455, "ddd")</f>
        <v>Tue</v>
      </c>
      <c r="I1455" s="8">
        <f>INT(TEXT('Calendar Tab'!$B1455, "d"))</f>
        <v>24</v>
      </c>
      <c r="J1455" s="8" t="str">
        <f>'Calendar Tab'!$F1455 &amp;"-" &amp;'Calendar Tab'!$E1455</f>
        <v>2013-Q4</v>
      </c>
      <c r="K1455" s="8" t="str">
        <f>'Calendar Tab'!$F1455 &amp; "-" &amp; 'Calendar Tab'!$D1455</f>
        <v>2013-Dec</v>
      </c>
      <c r="L1455" s="8">
        <f>'Calendar Tab'!$F1455 *100 +'Calendar Tab'!$C1455</f>
        <v>201312</v>
      </c>
    </row>
    <row r="1456" spans="1:12">
      <c r="A1456" s="5">
        <f>'Calendar Tab'!$F1456*10000 + 'Calendar Tab'!$C1456*100 +'Calendar Tab'!$I1456</f>
        <v>20131225</v>
      </c>
      <c r="B1456" s="4">
        <v>41633</v>
      </c>
      <c r="C1456" s="5">
        <f>INT(TEXT('Calendar Tab'!$B1456, "m"))</f>
        <v>12</v>
      </c>
      <c r="D1456" s="5" t="str">
        <f>TEXT('Calendar Tab'!$B1456, "mmm")</f>
        <v>Dec</v>
      </c>
      <c r="E1456" s="6" t="str">
        <f xml:space="preserve">  "Q" &amp;  ( 1 + QUOTIENT('Calendar Tab'!$C1456-1, 3))</f>
        <v>Q4</v>
      </c>
      <c r="F1456" s="5">
        <f>YEAR('Calendar Tab'!$B1456)</f>
        <v>2013</v>
      </c>
      <c r="G1456" s="5">
        <f>WEEKDAY('Calendar Tab'!$B1456)</f>
        <v>4</v>
      </c>
      <c r="H1456" s="5" t="str">
        <f>TEXT('Calendar Tab'!$B1456, "ddd")</f>
        <v>Wed</v>
      </c>
      <c r="I1456" s="5">
        <f>INT(TEXT('Calendar Tab'!$B1456, "d"))</f>
        <v>25</v>
      </c>
      <c r="J1456" s="5" t="str">
        <f>'Calendar Tab'!$F1456 &amp;"-" &amp;'Calendar Tab'!$E1456</f>
        <v>2013-Q4</v>
      </c>
      <c r="K1456" s="5" t="str">
        <f>'Calendar Tab'!$F1456 &amp; "-" &amp; 'Calendar Tab'!$D1456</f>
        <v>2013-Dec</v>
      </c>
      <c r="L1456" s="5">
        <f>'Calendar Tab'!$F1456 *100 +'Calendar Tab'!$C1456</f>
        <v>201312</v>
      </c>
    </row>
    <row r="1457" spans="1:12">
      <c r="A1457" s="8">
        <f>'Calendar Tab'!$F1457*10000 + 'Calendar Tab'!$C1457*100 +'Calendar Tab'!$I1457</f>
        <v>20131226</v>
      </c>
      <c r="B1457" s="7">
        <v>41634</v>
      </c>
      <c r="C1457" s="8">
        <f>INT(TEXT('Calendar Tab'!$B1457, "m"))</f>
        <v>12</v>
      </c>
      <c r="D1457" s="8" t="str">
        <f>TEXT('Calendar Tab'!$B1457, "mmm")</f>
        <v>Dec</v>
      </c>
      <c r="E1457" s="9" t="str">
        <f xml:space="preserve">  "Q" &amp;  ( 1 + QUOTIENT('Calendar Tab'!$C1457-1, 3))</f>
        <v>Q4</v>
      </c>
      <c r="F1457" s="8">
        <f>YEAR('Calendar Tab'!$B1457)</f>
        <v>2013</v>
      </c>
      <c r="G1457" s="8">
        <f>WEEKDAY('Calendar Tab'!$B1457)</f>
        <v>5</v>
      </c>
      <c r="H1457" s="8" t="str">
        <f>TEXT('Calendar Tab'!$B1457, "ddd")</f>
        <v>Thu</v>
      </c>
      <c r="I1457" s="8">
        <f>INT(TEXT('Calendar Tab'!$B1457, "d"))</f>
        <v>26</v>
      </c>
      <c r="J1457" s="8" t="str">
        <f>'Calendar Tab'!$F1457 &amp;"-" &amp;'Calendar Tab'!$E1457</f>
        <v>2013-Q4</v>
      </c>
      <c r="K1457" s="8" t="str">
        <f>'Calendar Tab'!$F1457 &amp; "-" &amp; 'Calendar Tab'!$D1457</f>
        <v>2013-Dec</v>
      </c>
      <c r="L1457" s="8">
        <f>'Calendar Tab'!$F1457 *100 +'Calendar Tab'!$C1457</f>
        <v>201312</v>
      </c>
    </row>
    <row r="1458" spans="1:12">
      <c r="A1458" s="5">
        <f>'Calendar Tab'!$F1458*10000 + 'Calendar Tab'!$C1458*100 +'Calendar Tab'!$I1458</f>
        <v>20131227</v>
      </c>
      <c r="B1458" s="4">
        <v>41635</v>
      </c>
      <c r="C1458" s="5">
        <f>INT(TEXT('Calendar Tab'!$B1458, "m"))</f>
        <v>12</v>
      </c>
      <c r="D1458" s="5" t="str">
        <f>TEXT('Calendar Tab'!$B1458, "mmm")</f>
        <v>Dec</v>
      </c>
      <c r="E1458" s="6" t="str">
        <f xml:space="preserve">  "Q" &amp;  ( 1 + QUOTIENT('Calendar Tab'!$C1458-1, 3))</f>
        <v>Q4</v>
      </c>
      <c r="F1458" s="5">
        <f>YEAR('Calendar Tab'!$B1458)</f>
        <v>2013</v>
      </c>
      <c r="G1458" s="5">
        <f>WEEKDAY('Calendar Tab'!$B1458)</f>
        <v>6</v>
      </c>
      <c r="H1458" s="5" t="str">
        <f>TEXT('Calendar Tab'!$B1458, "ddd")</f>
        <v>Fri</v>
      </c>
      <c r="I1458" s="5">
        <f>INT(TEXT('Calendar Tab'!$B1458, "d"))</f>
        <v>27</v>
      </c>
      <c r="J1458" s="5" t="str">
        <f>'Calendar Tab'!$F1458 &amp;"-" &amp;'Calendar Tab'!$E1458</f>
        <v>2013-Q4</v>
      </c>
      <c r="K1458" s="5" t="str">
        <f>'Calendar Tab'!$F1458 &amp; "-" &amp; 'Calendar Tab'!$D1458</f>
        <v>2013-Dec</v>
      </c>
      <c r="L1458" s="5">
        <f>'Calendar Tab'!$F1458 *100 +'Calendar Tab'!$C1458</f>
        <v>201312</v>
      </c>
    </row>
    <row r="1459" spans="1:12">
      <c r="A1459" s="8">
        <f>'Calendar Tab'!$F1459*10000 + 'Calendar Tab'!$C1459*100 +'Calendar Tab'!$I1459</f>
        <v>20131228</v>
      </c>
      <c r="B1459" s="7">
        <v>41636</v>
      </c>
      <c r="C1459" s="8">
        <f>INT(TEXT('Calendar Tab'!$B1459, "m"))</f>
        <v>12</v>
      </c>
      <c r="D1459" s="8" t="str">
        <f>TEXT('Calendar Tab'!$B1459, "mmm")</f>
        <v>Dec</v>
      </c>
      <c r="E1459" s="9" t="str">
        <f xml:space="preserve">  "Q" &amp;  ( 1 + QUOTIENT('Calendar Tab'!$C1459-1, 3))</f>
        <v>Q4</v>
      </c>
      <c r="F1459" s="8">
        <f>YEAR('Calendar Tab'!$B1459)</f>
        <v>2013</v>
      </c>
      <c r="G1459" s="8">
        <f>WEEKDAY('Calendar Tab'!$B1459)</f>
        <v>7</v>
      </c>
      <c r="H1459" s="8" t="str">
        <f>TEXT('Calendar Tab'!$B1459, "ddd")</f>
        <v>Sat</v>
      </c>
      <c r="I1459" s="8">
        <f>INT(TEXT('Calendar Tab'!$B1459, "d"))</f>
        <v>28</v>
      </c>
      <c r="J1459" s="8" t="str">
        <f>'Calendar Tab'!$F1459 &amp;"-" &amp;'Calendar Tab'!$E1459</f>
        <v>2013-Q4</v>
      </c>
      <c r="K1459" s="8" t="str">
        <f>'Calendar Tab'!$F1459 &amp; "-" &amp; 'Calendar Tab'!$D1459</f>
        <v>2013-Dec</v>
      </c>
      <c r="L1459" s="8">
        <f>'Calendar Tab'!$F1459 *100 +'Calendar Tab'!$C1459</f>
        <v>201312</v>
      </c>
    </row>
    <row r="1460" spans="1:12">
      <c r="A1460" s="5">
        <f>'Calendar Tab'!$F1460*10000 + 'Calendar Tab'!$C1460*100 +'Calendar Tab'!$I1460</f>
        <v>20131229</v>
      </c>
      <c r="B1460" s="4">
        <v>41637</v>
      </c>
      <c r="C1460" s="5">
        <f>INT(TEXT('Calendar Tab'!$B1460, "m"))</f>
        <v>12</v>
      </c>
      <c r="D1460" s="5" t="str">
        <f>TEXT('Calendar Tab'!$B1460, "mmm")</f>
        <v>Dec</v>
      </c>
      <c r="E1460" s="6" t="str">
        <f xml:space="preserve">  "Q" &amp;  ( 1 + QUOTIENT('Calendar Tab'!$C1460-1, 3))</f>
        <v>Q4</v>
      </c>
      <c r="F1460" s="5">
        <f>YEAR('Calendar Tab'!$B1460)</f>
        <v>2013</v>
      </c>
      <c r="G1460" s="5">
        <f>WEEKDAY('Calendar Tab'!$B1460)</f>
        <v>1</v>
      </c>
      <c r="H1460" s="5" t="str">
        <f>TEXT('Calendar Tab'!$B1460, "ddd")</f>
        <v>Sun</v>
      </c>
      <c r="I1460" s="5">
        <f>INT(TEXT('Calendar Tab'!$B1460, "d"))</f>
        <v>29</v>
      </c>
      <c r="J1460" s="5" t="str">
        <f>'Calendar Tab'!$F1460 &amp;"-" &amp;'Calendar Tab'!$E1460</f>
        <v>2013-Q4</v>
      </c>
      <c r="K1460" s="5" t="str">
        <f>'Calendar Tab'!$F1460 &amp; "-" &amp; 'Calendar Tab'!$D1460</f>
        <v>2013-Dec</v>
      </c>
      <c r="L1460" s="5">
        <f>'Calendar Tab'!$F1460 *100 +'Calendar Tab'!$C1460</f>
        <v>201312</v>
      </c>
    </row>
    <row r="1461" spans="1:12">
      <c r="A1461" s="8">
        <f>'Calendar Tab'!$F1461*10000 + 'Calendar Tab'!$C1461*100 +'Calendar Tab'!$I1461</f>
        <v>20131230</v>
      </c>
      <c r="B1461" s="7">
        <v>41638</v>
      </c>
      <c r="C1461" s="8">
        <f>INT(TEXT('Calendar Tab'!$B1461, "m"))</f>
        <v>12</v>
      </c>
      <c r="D1461" s="8" t="str">
        <f>TEXT('Calendar Tab'!$B1461, "mmm")</f>
        <v>Dec</v>
      </c>
      <c r="E1461" s="9" t="str">
        <f xml:space="preserve">  "Q" &amp;  ( 1 + QUOTIENT('Calendar Tab'!$C1461-1, 3))</f>
        <v>Q4</v>
      </c>
      <c r="F1461" s="8">
        <f>YEAR('Calendar Tab'!$B1461)</f>
        <v>2013</v>
      </c>
      <c r="G1461" s="8">
        <f>WEEKDAY('Calendar Tab'!$B1461)</f>
        <v>2</v>
      </c>
      <c r="H1461" s="8" t="str">
        <f>TEXT('Calendar Tab'!$B1461, "ddd")</f>
        <v>Mon</v>
      </c>
      <c r="I1461" s="8">
        <f>INT(TEXT('Calendar Tab'!$B1461, "d"))</f>
        <v>30</v>
      </c>
      <c r="J1461" s="8" t="str">
        <f>'Calendar Tab'!$F1461 &amp;"-" &amp;'Calendar Tab'!$E1461</f>
        <v>2013-Q4</v>
      </c>
      <c r="K1461" s="8" t="str">
        <f>'Calendar Tab'!$F1461 &amp; "-" &amp; 'Calendar Tab'!$D1461</f>
        <v>2013-Dec</v>
      </c>
      <c r="L1461" s="8">
        <f>'Calendar Tab'!$F1461 *100 +'Calendar Tab'!$C1461</f>
        <v>201312</v>
      </c>
    </row>
    <row r="1462" spans="1:12">
      <c r="A1462" s="5">
        <f>'Calendar Tab'!$F1462*10000 + 'Calendar Tab'!$C1462*100 +'Calendar Tab'!$I1462</f>
        <v>20131231</v>
      </c>
      <c r="B1462" s="4">
        <v>41639</v>
      </c>
      <c r="C1462" s="5">
        <f>INT(TEXT('Calendar Tab'!$B1462, "m"))</f>
        <v>12</v>
      </c>
      <c r="D1462" s="5" t="str">
        <f>TEXT('Calendar Tab'!$B1462, "mmm")</f>
        <v>Dec</v>
      </c>
      <c r="E1462" s="6" t="str">
        <f xml:space="preserve">  "Q" &amp;  ( 1 + QUOTIENT('Calendar Tab'!$C1462-1, 3))</f>
        <v>Q4</v>
      </c>
      <c r="F1462" s="5">
        <f>YEAR('Calendar Tab'!$B1462)</f>
        <v>2013</v>
      </c>
      <c r="G1462" s="5">
        <f>WEEKDAY('Calendar Tab'!$B1462)</f>
        <v>3</v>
      </c>
      <c r="H1462" s="5" t="str">
        <f>TEXT('Calendar Tab'!$B1462, "ddd")</f>
        <v>Tue</v>
      </c>
      <c r="I1462" s="5">
        <f>INT(TEXT('Calendar Tab'!$B1462, "d"))</f>
        <v>31</v>
      </c>
      <c r="J1462" s="5" t="str">
        <f>'Calendar Tab'!$F1462 &amp;"-" &amp;'Calendar Tab'!$E1462</f>
        <v>2013-Q4</v>
      </c>
      <c r="K1462" s="5" t="str">
        <f>'Calendar Tab'!$F1462 &amp; "-" &amp; 'Calendar Tab'!$D1462</f>
        <v>2013-Dec</v>
      </c>
      <c r="L1462" s="5">
        <f>'Calendar Tab'!$F1462 *100 +'Calendar Tab'!$C1462</f>
        <v>201312</v>
      </c>
    </row>
    <row r="1463" spans="1:12">
      <c r="A1463" s="8">
        <f>'Calendar Tab'!$F1463*10000 + 'Calendar Tab'!$C1463*100 +'Calendar Tab'!$I1463</f>
        <v>20140101</v>
      </c>
      <c r="B1463" s="7">
        <v>41640</v>
      </c>
      <c r="C1463" s="8">
        <f>INT(TEXT('Calendar Tab'!$B1463, "m"))</f>
        <v>1</v>
      </c>
      <c r="D1463" s="8" t="str">
        <f>TEXT('Calendar Tab'!$B1463, "mmm")</f>
        <v>Jan</v>
      </c>
      <c r="E1463" s="9" t="str">
        <f xml:space="preserve">  "Q" &amp;  ( 1 + QUOTIENT('Calendar Tab'!$C1463-1, 3))</f>
        <v>Q1</v>
      </c>
      <c r="F1463" s="8">
        <f>YEAR('Calendar Tab'!$B1463)</f>
        <v>2014</v>
      </c>
      <c r="G1463" s="8">
        <f>WEEKDAY('Calendar Tab'!$B1463)</f>
        <v>4</v>
      </c>
      <c r="H1463" s="8" t="str">
        <f>TEXT('Calendar Tab'!$B1463, "ddd")</f>
        <v>Wed</v>
      </c>
      <c r="I1463" s="8">
        <f>INT(TEXT('Calendar Tab'!$B1463, "d"))</f>
        <v>1</v>
      </c>
      <c r="J1463" s="8" t="str">
        <f>'Calendar Tab'!$F1463 &amp;"-" &amp;'Calendar Tab'!$E1463</f>
        <v>2014-Q1</v>
      </c>
      <c r="K1463" s="8" t="str">
        <f>'Calendar Tab'!$F1463 &amp; "-" &amp; 'Calendar Tab'!$D1463</f>
        <v>2014-Jan</v>
      </c>
      <c r="L1463" s="8">
        <f>'Calendar Tab'!$F1463 *100 +'Calendar Tab'!$C1463</f>
        <v>201401</v>
      </c>
    </row>
    <row r="1464" spans="1:12">
      <c r="A1464" s="5">
        <f>'Calendar Tab'!$F1464*10000 + 'Calendar Tab'!$C1464*100 +'Calendar Tab'!$I1464</f>
        <v>20140102</v>
      </c>
      <c r="B1464" s="4">
        <v>41641</v>
      </c>
      <c r="C1464" s="5">
        <f>INT(TEXT('Calendar Tab'!$B1464, "m"))</f>
        <v>1</v>
      </c>
      <c r="D1464" s="5" t="str">
        <f>TEXT('Calendar Tab'!$B1464, "mmm")</f>
        <v>Jan</v>
      </c>
      <c r="E1464" s="6" t="str">
        <f xml:space="preserve">  "Q" &amp;  ( 1 + QUOTIENT('Calendar Tab'!$C1464-1, 3))</f>
        <v>Q1</v>
      </c>
      <c r="F1464" s="5">
        <f>YEAR('Calendar Tab'!$B1464)</f>
        <v>2014</v>
      </c>
      <c r="G1464" s="5">
        <f>WEEKDAY('Calendar Tab'!$B1464)</f>
        <v>5</v>
      </c>
      <c r="H1464" s="5" t="str">
        <f>TEXT('Calendar Tab'!$B1464, "ddd")</f>
        <v>Thu</v>
      </c>
      <c r="I1464" s="5">
        <f>INT(TEXT('Calendar Tab'!$B1464, "d"))</f>
        <v>2</v>
      </c>
      <c r="J1464" s="5" t="str">
        <f>'Calendar Tab'!$F1464 &amp;"-" &amp;'Calendar Tab'!$E1464</f>
        <v>2014-Q1</v>
      </c>
      <c r="K1464" s="5" t="str">
        <f>'Calendar Tab'!$F1464 &amp; "-" &amp; 'Calendar Tab'!$D1464</f>
        <v>2014-Jan</v>
      </c>
      <c r="L1464" s="5">
        <f>'Calendar Tab'!$F1464 *100 +'Calendar Tab'!$C1464</f>
        <v>201401</v>
      </c>
    </row>
    <row r="1465" spans="1:12">
      <c r="A1465" s="8">
        <f>'Calendar Tab'!$F1465*10000 + 'Calendar Tab'!$C1465*100 +'Calendar Tab'!$I1465</f>
        <v>20140103</v>
      </c>
      <c r="B1465" s="7">
        <v>41642</v>
      </c>
      <c r="C1465" s="8">
        <f>INT(TEXT('Calendar Tab'!$B1465, "m"))</f>
        <v>1</v>
      </c>
      <c r="D1465" s="8" t="str">
        <f>TEXT('Calendar Tab'!$B1465, "mmm")</f>
        <v>Jan</v>
      </c>
      <c r="E1465" s="9" t="str">
        <f xml:space="preserve">  "Q" &amp;  ( 1 + QUOTIENT('Calendar Tab'!$C1465-1, 3))</f>
        <v>Q1</v>
      </c>
      <c r="F1465" s="8">
        <f>YEAR('Calendar Tab'!$B1465)</f>
        <v>2014</v>
      </c>
      <c r="G1465" s="8">
        <f>WEEKDAY('Calendar Tab'!$B1465)</f>
        <v>6</v>
      </c>
      <c r="H1465" s="8" t="str">
        <f>TEXT('Calendar Tab'!$B1465, "ddd")</f>
        <v>Fri</v>
      </c>
      <c r="I1465" s="8">
        <f>INT(TEXT('Calendar Tab'!$B1465, "d"))</f>
        <v>3</v>
      </c>
      <c r="J1465" s="8" t="str">
        <f>'Calendar Tab'!$F1465 &amp;"-" &amp;'Calendar Tab'!$E1465</f>
        <v>2014-Q1</v>
      </c>
      <c r="K1465" s="8" t="str">
        <f>'Calendar Tab'!$F1465 &amp; "-" &amp; 'Calendar Tab'!$D1465</f>
        <v>2014-Jan</v>
      </c>
      <c r="L1465" s="8">
        <f>'Calendar Tab'!$F1465 *100 +'Calendar Tab'!$C1465</f>
        <v>201401</v>
      </c>
    </row>
    <row r="1466" spans="1:12">
      <c r="A1466" s="5">
        <f>'Calendar Tab'!$F1466*10000 + 'Calendar Tab'!$C1466*100 +'Calendar Tab'!$I1466</f>
        <v>20140104</v>
      </c>
      <c r="B1466" s="4">
        <v>41643</v>
      </c>
      <c r="C1466" s="5">
        <f>INT(TEXT('Calendar Tab'!$B1466, "m"))</f>
        <v>1</v>
      </c>
      <c r="D1466" s="5" t="str">
        <f>TEXT('Calendar Tab'!$B1466, "mmm")</f>
        <v>Jan</v>
      </c>
      <c r="E1466" s="6" t="str">
        <f xml:space="preserve">  "Q" &amp;  ( 1 + QUOTIENT('Calendar Tab'!$C1466-1, 3))</f>
        <v>Q1</v>
      </c>
      <c r="F1466" s="5">
        <f>YEAR('Calendar Tab'!$B1466)</f>
        <v>2014</v>
      </c>
      <c r="G1466" s="5">
        <f>WEEKDAY('Calendar Tab'!$B1466)</f>
        <v>7</v>
      </c>
      <c r="H1466" s="5" t="str">
        <f>TEXT('Calendar Tab'!$B1466, "ddd")</f>
        <v>Sat</v>
      </c>
      <c r="I1466" s="5">
        <f>INT(TEXT('Calendar Tab'!$B1466, "d"))</f>
        <v>4</v>
      </c>
      <c r="J1466" s="5" t="str">
        <f>'Calendar Tab'!$F1466 &amp;"-" &amp;'Calendar Tab'!$E1466</f>
        <v>2014-Q1</v>
      </c>
      <c r="K1466" s="5" t="str">
        <f>'Calendar Tab'!$F1466 &amp; "-" &amp; 'Calendar Tab'!$D1466</f>
        <v>2014-Jan</v>
      </c>
      <c r="L1466" s="5">
        <f>'Calendar Tab'!$F1466 *100 +'Calendar Tab'!$C1466</f>
        <v>201401</v>
      </c>
    </row>
    <row r="1467" spans="1:12">
      <c r="A1467" s="8">
        <f>'Calendar Tab'!$F1467*10000 + 'Calendar Tab'!$C1467*100 +'Calendar Tab'!$I1467</f>
        <v>20140105</v>
      </c>
      <c r="B1467" s="7">
        <v>41644</v>
      </c>
      <c r="C1467" s="8">
        <f>INT(TEXT('Calendar Tab'!$B1467, "m"))</f>
        <v>1</v>
      </c>
      <c r="D1467" s="8" t="str">
        <f>TEXT('Calendar Tab'!$B1467, "mmm")</f>
        <v>Jan</v>
      </c>
      <c r="E1467" s="9" t="str">
        <f xml:space="preserve">  "Q" &amp;  ( 1 + QUOTIENT('Calendar Tab'!$C1467-1, 3))</f>
        <v>Q1</v>
      </c>
      <c r="F1467" s="8">
        <f>YEAR('Calendar Tab'!$B1467)</f>
        <v>2014</v>
      </c>
      <c r="G1467" s="8">
        <f>WEEKDAY('Calendar Tab'!$B1467)</f>
        <v>1</v>
      </c>
      <c r="H1467" s="8" t="str">
        <f>TEXT('Calendar Tab'!$B1467, "ddd")</f>
        <v>Sun</v>
      </c>
      <c r="I1467" s="8">
        <f>INT(TEXT('Calendar Tab'!$B1467, "d"))</f>
        <v>5</v>
      </c>
      <c r="J1467" s="8" t="str">
        <f>'Calendar Tab'!$F1467 &amp;"-" &amp;'Calendar Tab'!$E1467</f>
        <v>2014-Q1</v>
      </c>
      <c r="K1467" s="8" t="str">
        <f>'Calendar Tab'!$F1467 &amp; "-" &amp; 'Calendar Tab'!$D1467</f>
        <v>2014-Jan</v>
      </c>
      <c r="L1467" s="8">
        <f>'Calendar Tab'!$F1467 *100 +'Calendar Tab'!$C1467</f>
        <v>201401</v>
      </c>
    </row>
    <row r="1468" spans="1:12">
      <c r="A1468" s="5">
        <f>'Calendar Tab'!$F1468*10000 + 'Calendar Tab'!$C1468*100 +'Calendar Tab'!$I1468</f>
        <v>20140106</v>
      </c>
      <c r="B1468" s="4">
        <v>41645</v>
      </c>
      <c r="C1468" s="5">
        <f>INT(TEXT('Calendar Tab'!$B1468, "m"))</f>
        <v>1</v>
      </c>
      <c r="D1468" s="5" t="str">
        <f>TEXT('Calendar Tab'!$B1468, "mmm")</f>
        <v>Jan</v>
      </c>
      <c r="E1468" s="6" t="str">
        <f xml:space="preserve">  "Q" &amp;  ( 1 + QUOTIENT('Calendar Tab'!$C1468-1, 3))</f>
        <v>Q1</v>
      </c>
      <c r="F1468" s="5">
        <f>YEAR('Calendar Tab'!$B1468)</f>
        <v>2014</v>
      </c>
      <c r="G1468" s="5">
        <f>WEEKDAY('Calendar Tab'!$B1468)</f>
        <v>2</v>
      </c>
      <c r="H1468" s="5" t="str">
        <f>TEXT('Calendar Tab'!$B1468, "ddd")</f>
        <v>Mon</v>
      </c>
      <c r="I1468" s="5">
        <f>INT(TEXT('Calendar Tab'!$B1468, "d"))</f>
        <v>6</v>
      </c>
      <c r="J1468" s="5" t="str">
        <f>'Calendar Tab'!$F1468 &amp;"-" &amp;'Calendar Tab'!$E1468</f>
        <v>2014-Q1</v>
      </c>
      <c r="K1468" s="5" t="str">
        <f>'Calendar Tab'!$F1468 &amp; "-" &amp; 'Calendar Tab'!$D1468</f>
        <v>2014-Jan</v>
      </c>
      <c r="L1468" s="5">
        <f>'Calendar Tab'!$F1468 *100 +'Calendar Tab'!$C1468</f>
        <v>201401</v>
      </c>
    </row>
    <row r="1469" spans="1:12">
      <c r="A1469" s="8">
        <f>'Calendar Tab'!$F1469*10000 + 'Calendar Tab'!$C1469*100 +'Calendar Tab'!$I1469</f>
        <v>20140107</v>
      </c>
      <c r="B1469" s="7">
        <v>41646</v>
      </c>
      <c r="C1469" s="8">
        <f>INT(TEXT('Calendar Tab'!$B1469, "m"))</f>
        <v>1</v>
      </c>
      <c r="D1469" s="8" t="str">
        <f>TEXT('Calendar Tab'!$B1469, "mmm")</f>
        <v>Jan</v>
      </c>
      <c r="E1469" s="9" t="str">
        <f xml:space="preserve">  "Q" &amp;  ( 1 + QUOTIENT('Calendar Tab'!$C1469-1, 3))</f>
        <v>Q1</v>
      </c>
      <c r="F1469" s="8">
        <f>YEAR('Calendar Tab'!$B1469)</f>
        <v>2014</v>
      </c>
      <c r="G1469" s="8">
        <f>WEEKDAY('Calendar Tab'!$B1469)</f>
        <v>3</v>
      </c>
      <c r="H1469" s="8" t="str">
        <f>TEXT('Calendar Tab'!$B1469, "ddd")</f>
        <v>Tue</v>
      </c>
      <c r="I1469" s="8">
        <f>INT(TEXT('Calendar Tab'!$B1469, "d"))</f>
        <v>7</v>
      </c>
      <c r="J1469" s="8" t="str">
        <f>'Calendar Tab'!$F1469 &amp;"-" &amp;'Calendar Tab'!$E1469</f>
        <v>2014-Q1</v>
      </c>
      <c r="K1469" s="8" t="str">
        <f>'Calendar Tab'!$F1469 &amp; "-" &amp; 'Calendar Tab'!$D1469</f>
        <v>2014-Jan</v>
      </c>
      <c r="L1469" s="8">
        <f>'Calendar Tab'!$F1469 *100 +'Calendar Tab'!$C1469</f>
        <v>201401</v>
      </c>
    </row>
    <row r="1470" spans="1:12">
      <c r="A1470" s="5">
        <f>'Calendar Tab'!$F1470*10000 + 'Calendar Tab'!$C1470*100 +'Calendar Tab'!$I1470</f>
        <v>20140108</v>
      </c>
      <c r="B1470" s="4">
        <v>41647</v>
      </c>
      <c r="C1470" s="5">
        <f>INT(TEXT('Calendar Tab'!$B1470, "m"))</f>
        <v>1</v>
      </c>
      <c r="D1470" s="5" t="str">
        <f>TEXT('Calendar Tab'!$B1470, "mmm")</f>
        <v>Jan</v>
      </c>
      <c r="E1470" s="6" t="str">
        <f xml:space="preserve">  "Q" &amp;  ( 1 + QUOTIENT('Calendar Tab'!$C1470-1, 3))</f>
        <v>Q1</v>
      </c>
      <c r="F1470" s="5">
        <f>YEAR('Calendar Tab'!$B1470)</f>
        <v>2014</v>
      </c>
      <c r="G1470" s="5">
        <f>WEEKDAY('Calendar Tab'!$B1470)</f>
        <v>4</v>
      </c>
      <c r="H1470" s="5" t="str">
        <f>TEXT('Calendar Tab'!$B1470, "ddd")</f>
        <v>Wed</v>
      </c>
      <c r="I1470" s="5">
        <f>INT(TEXT('Calendar Tab'!$B1470, "d"))</f>
        <v>8</v>
      </c>
      <c r="J1470" s="5" t="str">
        <f>'Calendar Tab'!$F1470 &amp;"-" &amp;'Calendar Tab'!$E1470</f>
        <v>2014-Q1</v>
      </c>
      <c r="K1470" s="5" t="str">
        <f>'Calendar Tab'!$F1470 &amp; "-" &amp; 'Calendar Tab'!$D1470</f>
        <v>2014-Jan</v>
      </c>
      <c r="L1470" s="5">
        <f>'Calendar Tab'!$F1470 *100 +'Calendar Tab'!$C1470</f>
        <v>201401</v>
      </c>
    </row>
    <row r="1471" spans="1:12">
      <c r="A1471" s="8">
        <f>'Calendar Tab'!$F1471*10000 + 'Calendar Tab'!$C1471*100 +'Calendar Tab'!$I1471</f>
        <v>20140109</v>
      </c>
      <c r="B1471" s="7">
        <v>41648</v>
      </c>
      <c r="C1471" s="8">
        <f>INT(TEXT('Calendar Tab'!$B1471, "m"))</f>
        <v>1</v>
      </c>
      <c r="D1471" s="8" t="str">
        <f>TEXT('Calendar Tab'!$B1471, "mmm")</f>
        <v>Jan</v>
      </c>
      <c r="E1471" s="9" t="str">
        <f xml:space="preserve">  "Q" &amp;  ( 1 + QUOTIENT('Calendar Tab'!$C1471-1, 3))</f>
        <v>Q1</v>
      </c>
      <c r="F1471" s="8">
        <f>YEAR('Calendar Tab'!$B1471)</f>
        <v>2014</v>
      </c>
      <c r="G1471" s="8">
        <f>WEEKDAY('Calendar Tab'!$B1471)</f>
        <v>5</v>
      </c>
      <c r="H1471" s="8" t="str">
        <f>TEXT('Calendar Tab'!$B1471, "ddd")</f>
        <v>Thu</v>
      </c>
      <c r="I1471" s="8">
        <f>INT(TEXT('Calendar Tab'!$B1471, "d"))</f>
        <v>9</v>
      </c>
      <c r="J1471" s="8" t="str">
        <f>'Calendar Tab'!$F1471 &amp;"-" &amp;'Calendar Tab'!$E1471</f>
        <v>2014-Q1</v>
      </c>
      <c r="K1471" s="8" t="str">
        <f>'Calendar Tab'!$F1471 &amp; "-" &amp; 'Calendar Tab'!$D1471</f>
        <v>2014-Jan</v>
      </c>
      <c r="L1471" s="8">
        <f>'Calendar Tab'!$F1471 *100 +'Calendar Tab'!$C1471</f>
        <v>201401</v>
      </c>
    </row>
    <row r="1472" spans="1:12">
      <c r="A1472" s="5">
        <f>'Calendar Tab'!$F1472*10000 + 'Calendar Tab'!$C1472*100 +'Calendar Tab'!$I1472</f>
        <v>20140110</v>
      </c>
      <c r="B1472" s="4">
        <v>41649</v>
      </c>
      <c r="C1472" s="5">
        <f>INT(TEXT('Calendar Tab'!$B1472, "m"))</f>
        <v>1</v>
      </c>
      <c r="D1472" s="5" t="str">
        <f>TEXT('Calendar Tab'!$B1472, "mmm")</f>
        <v>Jan</v>
      </c>
      <c r="E1472" s="6" t="str">
        <f xml:space="preserve">  "Q" &amp;  ( 1 + QUOTIENT('Calendar Tab'!$C1472-1, 3))</f>
        <v>Q1</v>
      </c>
      <c r="F1472" s="5">
        <f>YEAR('Calendar Tab'!$B1472)</f>
        <v>2014</v>
      </c>
      <c r="G1472" s="5">
        <f>WEEKDAY('Calendar Tab'!$B1472)</f>
        <v>6</v>
      </c>
      <c r="H1472" s="5" t="str">
        <f>TEXT('Calendar Tab'!$B1472, "ddd")</f>
        <v>Fri</v>
      </c>
      <c r="I1472" s="5">
        <f>INT(TEXT('Calendar Tab'!$B1472, "d"))</f>
        <v>10</v>
      </c>
      <c r="J1472" s="5" t="str">
        <f>'Calendar Tab'!$F1472 &amp;"-" &amp;'Calendar Tab'!$E1472</f>
        <v>2014-Q1</v>
      </c>
      <c r="K1472" s="5" t="str">
        <f>'Calendar Tab'!$F1472 &amp; "-" &amp; 'Calendar Tab'!$D1472</f>
        <v>2014-Jan</v>
      </c>
      <c r="L1472" s="5">
        <f>'Calendar Tab'!$F1472 *100 +'Calendar Tab'!$C1472</f>
        <v>201401</v>
      </c>
    </row>
    <row r="1473" spans="1:12">
      <c r="A1473" s="8">
        <f>'Calendar Tab'!$F1473*10000 + 'Calendar Tab'!$C1473*100 +'Calendar Tab'!$I1473</f>
        <v>20140111</v>
      </c>
      <c r="B1473" s="7">
        <v>41650</v>
      </c>
      <c r="C1473" s="8">
        <f>INT(TEXT('Calendar Tab'!$B1473, "m"))</f>
        <v>1</v>
      </c>
      <c r="D1473" s="8" t="str">
        <f>TEXT('Calendar Tab'!$B1473, "mmm")</f>
        <v>Jan</v>
      </c>
      <c r="E1473" s="9" t="str">
        <f xml:space="preserve">  "Q" &amp;  ( 1 + QUOTIENT('Calendar Tab'!$C1473-1, 3))</f>
        <v>Q1</v>
      </c>
      <c r="F1473" s="8">
        <f>YEAR('Calendar Tab'!$B1473)</f>
        <v>2014</v>
      </c>
      <c r="G1473" s="8">
        <f>WEEKDAY('Calendar Tab'!$B1473)</f>
        <v>7</v>
      </c>
      <c r="H1473" s="8" t="str">
        <f>TEXT('Calendar Tab'!$B1473, "ddd")</f>
        <v>Sat</v>
      </c>
      <c r="I1473" s="8">
        <f>INT(TEXT('Calendar Tab'!$B1473, "d"))</f>
        <v>11</v>
      </c>
      <c r="J1473" s="8" t="str">
        <f>'Calendar Tab'!$F1473 &amp;"-" &amp;'Calendar Tab'!$E1473</f>
        <v>2014-Q1</v>
      </c>
      <c r="K1473" s="8" t="str">
        <f>'Calendar Tab'!$F1473 &amp; "-" &amp; 'Calendar Tab'!$D1473</f>
        <v>2014-Jan</v>
      </c>
      <c r="L1473" s="8">
        <f>'Calendar Tab'!$F1473 *100 +'Calendar Tab'!$C1473</f>
        <v>201401</v>
      </c>
    </row>
    <row r="1474" spans="1:12">
      <c r="A1474" s="5">
        <f>'Calendar Tab'!$F1474*10000 + 'Calendar Tab'!$C1474*100 +'Calendar Tab'!$I1474</f>
        <v>20140112</v>
      </c>
      <c r="B1474" s="4">
        <v>41651</v>
      </c>
      <c r="C1474" s="5">
        <f>INT(TEXT('Calendar Tab'!$B1474, "m"))</f>
        <v>1</v>
      </c>
      <c r="D1474" s="5" t="str">
        <f>TEXT('Calendar Tab'!$B1474, "mmm")</f>
        <v>Jan</v>
      </c>
      <c r="E1474" s="6" t="str">
        <f xml:space="preserve">  "Q" &amp;  ( 1 + QUOTIENT('Calendar Tab'!$C1474-1, 3))</f>
        <v>Q1</v>
      </c>
      <c r="F1474" s="5">
        <f>YEAR('Calendar Tab'!$B1474)</f>
        <v>2014</v>
      </c>
      <c r="G1474" s="5">
        <f>WEEKDAY('Calendar Tab'!$B1474)</f>
        <v>1</v>
      </c>
      <c r="H1474" s="5" t="str">
        <f>TEXT('Calendar Tab'!$B1474, "ddd")</f>
        <v>Sun</v>
      </c>
      <c r="I1474" s="5">
        <f>INT(TEXT('Calendar Tab'!$B1474, "d"))</f>
        <v>12</v>
      </c>
      <c r="J1474" s="5" t="str">
        <f>'Calendar Tab'!$F1474 &amp;"-" &amp;'Calendar Tab'!$E1474</f>
        <v>2014-Q1</v>
      </c>
      <c r="K1474" s="5" t="str">
        <f>'Calendar Tab'!$F1474 &amp; "-" &amp; 'Calendar Tab'!$D1474</f>
        <v>2014-Jan</v>
      </c>
      <c r="L1474" s="5">
        <f>'Calendar Tab'!$F1474 *100 +'Calendar Tab'!$C1474</f>
        <v>201401</v>
      </c>
    </row>
    <row r="1475" spans="1:12">
      <c r="A1475" s="8">
        <f>'Calendar Tab'!$F1475*10000 + 'Calendar Tab'!$C1475*100 +'Calendar Tab'!$I1475</f>
        <v>20140113</v>
      </c>
      <c r="B1475" s="7">
        <v>41652</v>
      </c>
      <c r="C1475" s="8">
        <f>INT(TEXT('Calendar Tab'!$B1475, "m"))</f>
        <v>1</v>
      </c>
      <c r="D1475" s="8" t="str">
        <f>TEXT('Calendar Tab'!$B1475, "mmm")</f>
        <v>Jan</v>
      </c>
      <c r="E1475" s="9" t="str">
        <f xml:space="preserve">  "Q" &amp;  ( 1 + QUOTIENT('Calendar Tab'!$C1475-1, 3))</f>
        <v>Q1</v>
      </c>
      <c r="F1475" s="8">
        <f>YEAR('Calendar Tab'!$B1475)</f>
        <v>2014</v>
      </c>
      <c r="G1475" s="8">
        <f>WEEKDAY('Calendar Tab'!$B1475)</f>
        <v>2</v>
      </c>
      <c r="H1475" s="8" t="str">
        <f>TEXT('Calendar Tab'!$B1475, "ddd")</f>
        <v>Mon</v>
      </c>
      <c r="I1475" s="8">
        <f>INT(TEXT('Calendar Tab'!$B1475, "d"))</f>
        <v>13</v>
      </c>
      <c r="J1475" s="8" t="str">
        <f>'Calendar Tab'!$F1475 &amp;"-" &amp;'Calendar Tab'!$E1475</f>
        <v>2014-Q1</v>
      </c>
      <c r="K1475" s="8" t="str">
        <f>'Calendar Tab'!$F1475 &amp; "-" &amp; 'Calendar Tab'!$D1475</f>
        <v>2014-Jan</v>
      </c>
      <c r="L1475" s="8">
        <f>'Calendar Tab'!$F1475 *100 +'Calendar Tab'!$C1475</f>
        <v>201401</v>
      </c>
    </row>
    <row r="1476" spans="1:12">
      <c r="A1476" s="5">
        <f>'Calendar Tab'!$F1476*10000 + 'Calendar Tab'!$C1476*100 +'Calendar Tab'!$I1476</f>
        <v>20140114</v>
      </c>
      <c r="B1476" s="4">
        <v>41653</v>
      </c>
      <c r="C1476" s="5">
        <f>INT(TEXT('Calendar Tab'!$B1476, "m"))</f>
        <v>1</v>
      </c>
      <c r="D1476" s="5" t="str">
        <f>TEXT('Calendar Tab'!$B1476, "mmm")</f>
        <v>Jan</v>
      </c>
      <c r="E1476" s="6" t="str">
        <f xml:space="preserve">  "Q" &amp;  ( 1 + QUOTIENT('Calendar Tab'!$C1476-1, 3))</f>
        <v>Q1</v>
      </c>
      <c r="F1476" s="5">
        <f>YEAR('Calendar Tab'!$B1476)</f>
        <v>2014</v>
      </c>
      <c r="G1476" s="5">
        <f>WEEKDAY('Calendar Tab'!$B1476)</f>
        <v>3</v>
      </c>
      <c r="H1476" s="5" t="str">
        <f>TEXT('Calendar Tab'!$B1476, "ddd")</f>
        <v>Tue</v>
      </c>
      <c r="I1476" s="5">
        <f>INT(TEXT('Calendar Tab'!$B1476, "d"))</f>
        <v>14</v>
      </c>
      <c r="J1476" s="5" t="str">
        <f>'Calendar Tab'!$F1476 &amp;"-" &amp;'Calendar Tab'!$E1476</f>
        <v>2014-Q1</v>
      </c>
      <c r="K1476" s="5" t="str">
        <f>'Calendar Tab'!$F1476 &amp; "-" &amp; 'Calendar Tab'!$D1476</f>
        <v>2014-Jan</v>
      </c>
      <c r="L1476" s="5">
        <f>'Calendar Tab'!$F1476 *100 +'Calendar Tab'!$C1476</f>
        <v>201401</v>
      </c>
    </row>
    <row r="1477" spans="1:12">
      <c r="A1477" s="8">
        <f>'Calendar Tab'!$F1477*10000 + 'Calendar Tab'!$C1477*100 +'Calendar Tab'!$I1477</f>
        <v>20140115</v>
      </c>
      <c r="B1477" s="7">
        <v>41654</v>
      </c>
      <c r="C1477" s="8">
        <f>INT(TEXT('Calendar Tab'!$B1477, "m"))</f>
        <v>1</v>
      </c>
      <c r="D1477" s="8" t="str">
        <f>TEXT('Calendar Tab'!$B1477, "mmm")</f>
        <v>Jan</v>
      </c>
      <c r="E1477" s="9" t="str">
        <f xml:space="preserve">  "Q" &amp;  ( 1 + QUOTIENT('Calendar Tab'!$C1477-1, 3))</f>
        <v>Q1</v>
      </c>
      <c r="F1477" s="8">
        <f>YEAR('Calendar Tab'!$B1477)</f>
        <v>2014</v>
      </c>
      <c r="G1477" s="8">
        <f>WEEKDAY('Calendar Tab'!$B1477)</f>
        <v>4</v>
      </c>
      <c r="H1477" s="8" t="str">
        <f>TEXT('Calendar Tab'!$B1477, "ddd")</f>
        <v>Wed</v>
      </c>
      <c r="I1477" s="8">
        <f>INT(TEXT('Calendar Tab'!$B1477, "d"))</f>
        <v>15</v>
      </c>
      <c r="J1477" s="8" t="str">
        <f>'Calendar Tab'!$F1477 &amp;"-" &amp;'Calendar Tab'!$E1477</f>
        <v>2014-Q1</v>
      </c>
      <c r="K1477" s="8" t="str">
        <f>'Calendar Tab'!$F1477 &amp; "-" &amp; 'Calendar Tab'!$D1477</f>
        <v>2014-Jan</v>
      </c>
      <c r="L1477" s="8">
        <f>'Calendar Tab'!$F1477 *100 +'Calendar Tab'!$C1477</f>
        <v>201401</v>
      </c>
    </row>
    <row r="1478" spans="1:12">
      <c r="A1478" s="5">
        <f>'Calendar Tab'!$F1478*10000 + 'Calendar Tab'!$C1478*100 +'Calendar Tab'!$I1478</f>
        <v>20140116</v>
      </c>
      <c r="B1478" s="4">
        <v>41655</v>
      </c>
      <c r="C1478" s="5">
        <f>INT(TEXT('Calendar Tab'!$B1478, "m"))</f>
        <v>1</v>
      </c>
      <c r="D1478" s="5" t="str">
        <f>TEXT('Calendar Tab'!$B1478, "mmm")</f>
        <v>Jan</v>
      </c>
      <c r="E1478" s="6" t="str">
        <f xml:space="preserve">  "Q" &amp;  ( 1 + QUOTIENT('Calendar Tab'!$C1478-1, 3))</f>
        <v>Q1</v>
      </c>
      <c r="F1478" s="5">
        <f>YEAR('Calendar Tab'!$B1478)</f>
        <v>2014</v>
      </c>
      <c r="G1478" s="5">
        <f>WEEKDAY('Calendar Tab'!$B1478)</f>
        <v>5</v>
      </c>
      <c r="H1478" s="5" t="str">
        <f>TEXT('Calendar Tab'!$B1478, "ddd")</f>
        <v>Thu</v>
      </c>
      <c r="I1478" s="5">
        <f>INT(TEXT('Calendar Tab'!$B1478, "d"))</f>
        <v>16</v>
      </c>
      <c r="J1478" s="5" t="str">
        <f>'Calendar Tab'!$F1478 &amp;"-" &amp;'Calendar Tab'!$E1478</f>
        <v>2014-Q1</v>
      </c>
      <c r="K1478" s="5" t="str">
        <f>'Calendar Tab'!$F1478 &amp; "-" &amp; 'Calendar Tab'!$D1478</f>
        <v>2014-Jan</v>
      </c>
      <c r="L1478" s="5">
        <f>'Calendar Tab'!$F1478 *100 +'Calendar Tab'!$C1478</f>
        <v>201401</v>
      </c>
    </row>
    <row r="1479" spans="1:12">
      <c r="A1479" s="8">
        <f>'Calendar Tab'!$F1479*10000 + 'Calendar Tab'!$C1479*100 +'Calendar Tab'!$I1479</f>
        <v>20140117</v>
      </c>
      <c r="B1479" s="7">
        <v>41656</v>
      </c>
      <c r="C1479" s="8">
        <f>INT(TEXT('Calendar Tab'!$B1479, "m"))</f>
        <v>1</v>
      </c>
      <c r="D1479" s="8" t="str">
        <f>TEXT('Calendar Tab'!$B1479, "mmm")</f>
        <v>Jan</v>
      </c>
      <c r="E1479" s="9" t="str">
        <f xml:space="preserve">  "Q" &amp;  ( 1 + QUOTIENT('Calendar Tab'!$C1479-1, 3))</f>
        <v>Q1</v>
      </c>
      <c r="F1479" s="8">
        <f>YEAR('Calendar Tab'!$B1479)</f>
        <v>2014</v>
      </c>
      <c r="G1479" s="8">
        <f>WEEKDAY('Calendar Tab'!$B1479)</f>
        <v>6</v>
      </c>
      <c r="H1479" s="8" t="str">
        <f>TEXT('Calendar Tab'!$B1479, "ddd")</f>
        <v>Fri</v>
      </c>
      <c r="I1479" s="8">
        <f>INT(TEXT('Calendar Tab'!$B1479, "d"))</f>
        <v>17</v>
      </c>
      <c r="J1479" s="8" t="str">
        <f>'Calendar Tab'!$F1479 &amp;"-" &amp;'Calendar Tab'!$E1479</f>
        <v>2014-Q1</v>
      </c>
      <c r="K1479" s="8" t="str">
        <f>'Calendar Tab'!$F1479 &amp; "-" &amp; 'Calendar Tab'!$D1479</f>
        <v>2014-Jan</v>
      </c>
      <c r="L1479" s="8">
        <f>'Calendar Tab'!$F1479 *100 +'Calendar Tab'!$C1479</f>
        <v>201401</v>
      </c>
    </row>
    <row r="1480" spans="1:12">
      <c r="A1480" s="5">
        <f>'Calendar Tab'!$F1480*10000 + 'Calendar Tab'!$C1480*100 +'Calendar Tab'!$I1480</f>
        <v>20140118</v>
      </c>
      <c r="B1480" s="4">
        <v>41657</v>
      </c>
      <c r="C1480" s="5">
        <f>INT(TEXT('Calendar Tab'!$B1480, "m"))</f>
        <v>1</v>
      </c>
      <c r="D1480" s="5" t="str">
        <f>TEXT('Calendar Tab'!$B1480, "mmm")</f>
        <v>Jan</v>
      </c>
      <c r="E1480" s="6" t="str">
        <f xml:space="preserve">  "Q" &amp;  ( 1 + QUOTIENT('Calendar Tab'!$C1480-1, 3))</f>
        <v>Q1</v>
      </c>
      <c r="F1480" s="5">
        <f>YEAR('Calendar Tab'!$B1480)</f>
        <v>2014</v>
      </c>
      <c r="G1480" s="5">
        <f>WEEKDAY('Calendar Tab'!$B1480)</f>
        <v>7</v>
      </c>
      <c r="H1480" s="5" t="str">
        <f>TEXT('Calendar Tab'!$B1480, "ddd")</f>
        <v>Sat</v>
      </c>
      <c r="I1480" s="5">
        <f>INT(TEXT('Calendar Tab'!$B1480, "d"))</f>
        <v>18</v>
      </c>
      <c r="J1480" s="5" t="str">
        <f>'Calendar Tab'!$F1480 &amp;"-" &amp;'Calendar Tab'!$E1480</f>
        <v>2014-Q1</v>
      </c>
      <c r="K1480" s="5" t="str">
        <f>'Calendar Tab'!$F1480 &amp; "-" &amp; 'Calendar Tab'!$D1480</f>
        <v>2014-Jan</v>
      </c>
      <c r="L1480" s="5">
        <f>'Calendar Tab'!$F1480 *100 +'Calendar Tab'!$C1480</f>
        <v>201401</v>
      </c>
    </row>
    <row r="1481" spans="1:12">
      <c r="A1481" s="8">
        <f>'Calendar Tab'!$F1481*10000 + 'Calendar Tab'!$C1481*100 +'Calendar Tab'!$I1481</f>
        <v>20140119</v>
      </c>
      <c r="B1481" s="7">
        <v>41658</v>
      </c>
      <c r="C1481" s="8">
        <f>INT(TEXT('Calendar Tab'!$B1481, "m"))</f>
        <v>1</v>
      </c>
      <c r="D1481" s="8" t="str">
        <f>TEXT('Calendar Tab'!$B1481, "mmm")</f>
        <v>Jan</v>
      </c>
      <c r="E1481" s="9" t="str">
        <f xml:space="preserve">  "Q" &amp;  ( 1 + QUOTIENT('Calendar Tab'!$C1481-1, 3))</f>
        <v>Q1</v>
      </c>
      <c r="F1481" s="8">
        <f>YEAR('Calendar Tab'!$B1481)</f>
        <v>2014</v>
      </c>
      <c r="G1481" s="8">
        <f>WEEKDAY('Calendar Tab'!$B1481)</f>
        <v>1</v>
      </c>
      <c r="H1481" s="8" t="str">
        <f>TEXT('Calendar Tab'!$B1481, "ddd")</f>
        <v>Sun</v>
      </c>
      <c r="I1481" s="8">
        <f>INT(TEXT('Calendar Tab'!$B1481, "d"))</f>
        <v>19</v>
      </c>
      <c r="J1481" s="8" t="str">
        <f>'Calendar Tab'!$F1481 &amp;"-" &amp;'Calendar Tab'!$E1481</f>
        <v>2014-Q1</v>
      </c>
      <c r="K1481" s="8" t="str">
        <f>'Calendar Tab'!$F1481 &amp; "-" &amp; 'Calendar Tab'!$D1481</f>
        <v>2014-Jan</v>
      </c>
      <c r="L1481" s="8">
        <f>'Calendar Tab'!$F1481 *100 +'Calendar Tab'!$C1481</f>
        <v>201401</v>
      </c>
    </row>
    <row r="1482" spans="1:12">
      <c r="A1482" s="5">
        <f>'Calendar Tab'!$F1482*10000 + 'Calendar Tab'!$C1482*100 +'Calendar Tab'!$I1482</f>
        <v>20140120</v>
      </c>
      <c r="B1482" s="4">
        <v>41659</v>
      </c>
      <c r="C1482" s="5">
        <f>INT(TEXT('Calendar Tab'!$B1482, "m"))</f>
        <v>1</v>
      </c>
      <c r="D1482" s="5" t="str">
        <f>TEXT('Calendar Tab'!$B1482, "mmm")</f>
        <v>Jan</v>
      </c>
      <c r="E1482" s="6" t="str">
        <f xml:space="preserve">  "Q" &amp;  ( 1 + QUOTIENT('Calendar Tab'!$C1482-1, 3))</f>
        <v>Q1</v>
      </c>
      <c r="F1482" s="5">
        <f>YEAR('Calendar Tab'!$B1482)</f>
        <v>2014</v>
      </c>
      <c r="G1482" s="5">
        <f>WEEKDAY('Calendar Tab'!$B1482)</f>
        <v>2</v>
      </c>
      <c r="H1482" s="5" t="str">
        <f>TEXT('Calendar Tab'!$B1482, "ddd")</f>
        <v>Mon</v>
      </c>
      <c r="I1482" s="5">
        <f>INT(TEXT('Calendar Tab'!$B1482, "d"))</f>
        <v>20</v>
      </c>
      <c r="J1482" s="5" t="str">
        <f>'Calendar Tab'!$F1482 &amp;"-" &amp;'Calendar Tab'!$E1482</f>
        <v>2014-Q1</v>
      </c>
      <c r="K1482" s="5" t="str">
        <f>'Calendar Tab'!$F1482 &amp; "-" &amp; 'Calendar Tab'!$D1482</f>
        <v>2014-Jan</v>
      </c>
      <c r="L1482" s="5">
        <f>'Calendar Tab'!$F1482 *100 +'Calendar Tab'!$C1482</f>
        <v>201401</v>
      </c>
    </row>
    <row r="1483" spans="1:12">
      <c r="A1483" s="8">
        <f>'Calendar Tab'!$F1483*10000 + 'Calendar Tab'!$C1483*100 +'Calendar Tab'!$I1483</f>
        <v>20140121</v>
      </c>
      <c r="B1483" s="7">
        <v>41660</v>
      </c>
      <c r="C1483" s="8">
        <f>INT(TEXT('Calendar Tab'!$B1483, "m"))</f>
        <v>1</v>
      </c>
      <c r="D1483" s="8" t="str">
        <f>TEXT('Calendar Tab'!$B1483, "mmm")</f>
        <v>Jan</v>
      </c>
      <c r="E1483" s="9" t="str">
        <f xml:space="preserve">  "Q" &amp;  ( 1 + QUOTIENT('Calendar Tab'!$C1483-1, 3))</f>
        <v>Q1</v>
      </c>
      <c r="F1483" s="8">
        <f>YEAR('Calendar Tab'!$B1483)</f>
        <v>2014</v>
      </c>
      <c r="G1483" s="8">
        <f>WEEKDAY('Calendar Tab'!$B1483)</f>
        <v>3</v>
      </c>
      <c r="H1483" s="8" t="str">
        <f>TEXT('Calendar Tab'!$B1483, "ddd")</f>
        <v>Tue</v>
      </c>
      <c r="I1483" s="8">
        <f>INT(TEXT('Calendar Tab'!$B1483, "d"))</f>
        <v>21</v>
      </c>
      <c r="J1483" s="8" t="str">
        <f>'Calendar Tab'!$F1483 &amp;"-" &amp;'Calendar Tab'!$E1483</f>
        <v>2014-Q1</v>
      </c>
      <c r="K1483" s="8" t="str">
        <f>'Calendar Tab'!$F1483 &amp; "-" &amp; 'Calendar Tab'!$D1483</f>
        <v>2014-Jan</v>
      </c>
      <c r="L1483" s="8">
        <f>'Calendar Tab'!$F1483 *100 +'Calendar Tab'!$C1483</f>
        <v>201401</v>
      </c>
    </row>
    <row r="1484" spans="1:12">
      <c r="A1484" s="5">
        <f>'Calendar Tab'!$F1484*10000 + 'Calendar Tab'!$C1484*100 +'Calendar Tab'!$I1484</f>
        <v>20140122</v>
      </c>
      <c r="B1484" s="4">
        <v>41661</v>
      </c>
      <c r="C1484" s="5">
        <f>INT(TEXT('Calendar Tab'!$B1484, "m"))</f>
        <v>1</v>
      </c>
      <c r="D1484" s="5" t="str">
        <f>TEXT('Calendar Tab'!$B1484, "mmm")</f>
        <v>Jan</v>
      </c>
      <c r="E1484" s="6" t="str">
        <f xml:space="preserve">  "Q" &amp;  ( 1 + QUOTIENT('Calendar Tab'!$C1484-1, 3))</f>
        <v>Q1</v>
      </c>
      <c r="F1484" s="5">
        <f>YEAR('Calendar Tab'!$B1484)</f>
        <v>2014</v>
      </c>
      <c r="G1484" s="5">
        <f>WEEKDAY('Calendar Tab'!$B1484)</f>
        <v>4</v>
      </c>
      <c r="H1484" s="5" t="str">
        <f>TEXT('Calendar Tab'!$B1484, "ddd")</f>
        <v>Wed</v>
      </c>
      <c r="I1484" s="5">
        <f>INT(TEXT('Calendar Tab'!$B1484, "d"))</f>
        <v>22</v>
      </c>
      <c r="J1484" s="5" t="str">
        <f>'Calendar Tab'!$F1484 &amp;"-" &amp;'Calendar Tab'!$E1484</f>
        <v>2014-Q1</v>
      </c>
      <c r="K1484" s="5" t="str">
        <f>'Calendar Tab'!$F1484 &amp; "-" &amp; 'Calendar Tab'!$D1484</f>
        <v>2014-Jan</v>
      </c>
      <c r="L1484" s="5">
        <f>'Calendar Tab'!$F1484 *100 +'Calendar Tab'!$C1484</f>
        <v>201401</v>
      </c>
    </row>
    <row r="1485" spans="1:12">
      <c r="A1485" s="8">
        <f>'Calendar Tab'!$F1485*10000 + 'Calendar Tab'!$C1485*100 +'Calendar Tab'!$I1485</f>
        <v>20140123</v>
      </c>
      <c r="B1485" s="7">
        <v>41662</v>
      </c>
      <c r="C1485" s="8">
        <f>INT(TEXT('Calendar Tab'!$B1485, "m"))</f>
        <v>1</v>
      </c>
      <c r="D1485" s="8" t="str">
        <f>TEXT('Calendar Tab'!$B1485, "mmm")</f>
        <v>Jan</v>
      </c>
      <c r="E1485" s="9" t="str">
        <f xml:space="preserve">  "Q" &amp;  ( 1 + QUOTIENT('Calendar Tab'!$C1485-1, 3))</f>
        <v>Q1</v>
      </c>
      <c r="F1485" s="8">
        <f>YEAR('Calendar Tab'!$B1485)</f>
        <v>2014</v>
      </c>
      <c r="G1485" s="8">
        <f>WEEKDAY('Calendar Tab'!$B1485)</f>
        <v>5</v>
      </c>
      <c r="H1485" s="8" t="str">
        <f>TEXT('Calendar Tab'!$B1485, "ddd")</f>
        <v>Thu</v>
      </c>
      <c r="I1485" s="8">
        <f>INT(TEXT('Calendar Tab'!$B1485, "d"))</f>
        <v>23</v>
      </c>
      <c r="J1485" s="8" t="str">
        <f>'Calendar Tab'!$F1485 &amp;"-" &amp;'Calendar Tab'!$E1485</f>
        <v>2014-Q1</v>
      </c>
      <c r="K1485" s="8" t="str">
        <f>'Calendar Tab'!$F1485 &amp; "-" &amp; 'Calendar Tab'!$D1485</f>
        <v>2014-Jan</v>
      </c>
      <c r="L1485" s="8">
        <f>'Calendar Tab'!$F1485 *100 +'Calendar Tab'!$C1485</f>
        <v>201401</v>
      </c>
    </row>
    <row r="1486" spans="1:12">
      <c r="A1486" s="5">
        <f>'Calendar Tab'!$F1486*10000 + 'Calendar Tab'!$C1486*100 +'Calendar Tab'!$I1486</f>
        <v>20140124</v>
      </c>
      <c r="B1486" s="4">
        <v>41663</v>
      </c>
      <c r="C1486" s="5">
        <f>INT(TEXT('Calendar Tab'!$B1486, "m"))</f>
        <v>1</v>
      </c>
      <c r="D1486" s="5" t="str">
        <f>TEXT('Calendar Tab'!$B1486, "mmm")</f>
        <v>Jan</v>
      </c>
      <c r="E1486" s="6" t="str">
        <f xml:space="preserve">  "Q" &amp;  ( 1 + QUOTIENT('Calendar Tab'!$C1486-1, 3))</f>
        <v>Q1</v>
      </c>
      <c r="F1486" s="5">
        <f>YEAR('Calendar Tab'!$B1486)</f>
        <v>2014</v>
      </c>
      <c r="G1486" s="5">
        <f>WEEKDAY('Calendar Tab'!$B1486)</f>
        <v>6</v>
      </c>
      <c r="H1486" s="5" t="str">
        <f>TEXT('Calendar Tab'!$B1486, "ddd")</f>
        <v>Fri</v>
      </c>
      <c r="I1486" s="5">
        <f>INT(TEXT('Calendar Tab'!$B1486, "d"))</f>
        <v>24</v>
      </c>
      <c r="J1486" s="5" t="str">
        <f>'Calendar Tab'!$F1486 &amp;"-" &amp;'Calendar Tab'!$E1486</f>
        <v>2014-Q1</v>
      </c>
      <c r="K1486" s="5" t="str">
        <f>'Calendar Tab'!$F1486 &amp; "-" &amp; 'Calendar Tab'!$D1486</f>
        <v>2014-Jan</v>
      </c>
      <c r="L1486" s="5">
        <f>'Calendar Tab'!$F1486 *100 +'Calendar Tab'!$C1486</f>
        <v>201401</v>
      </c>
    </row>
    <row r="1487" spans="1:12">
      <c r="A1487" s="8">
        <f>'Calendar Tab'!$F1487*10000 + 'Calendar Tab'!$C1487*100 +'Calendar Tab'!$I1487</f>
        <v>20140125</v>
      </c>
      <c r="B1487" s="7">
        <v>41664</v>
      </c>
      <c r="C1487" s="8">
        <f>INT(TEXT('Calendar Tab'!$B1487, "m"))</f>
        <v>1</v>
      </c>
      <c r="D1487" s="8" t="str">
        <f>TEXT('Calendar Tab'!$B1487, "mmm")</f>
        <v>Jan</v>
      </c>
      <c r="E1487" s="9" t="str">
        <f xml:space="preserve">  "Q" &amp;  ( 1 + QUOTIENT('Calendar Tab'!$C1487-1, 3))</f>
        <v>Q1</v>
      </c>
      <c r="F1487" s="8">
        <f>YEAR('Calendar Tab'!$B1487)</f>
        <v>2014</v>
      </c>
      <c r="G1487" s="8">
        <f>WEEKDAY('Calendar Tab'!$B1487)</f>
        <v>7</v>
      </c>
      <c r="H1487" s="8" t="str">
        <f>TEXT('Calendar Tab'!$B1487, "ddd")</f>
        <v>Sat</v>
      </c>
      <c r="I1487" s="8">
        <f>INT(TEXT('Calendar Tab'!$B1487, "d"))</f>
        <v>25</v>
      </c>
      <c r="J1487" s="8" t="str">
        <f>'Calendar Tab'!$F1487 &amp;"-" &amp;'Calendar Tab'!$E1487</f>
        <v>2014-Q1</v>
      </c>
      <c r="K1487" s="8" t="str">
        <f>'Calendar Tab'!$F1487 &amp; "-" &amp; 'Calendar Tab'!$D1487</f>
        <v>2014-Jan</v>
      </c>
      <c r="L1487" s="8">
        <f>'Calendar Tab'!$F1487 *100 +'Calendar Tab'!$C1487</f>
        <v>201401</v>
      </c>
    </row>
    <row r="1488" spans="1:12">
      <c r="A1488" s="5">
        <f>'Calendar Tab'!$F1488*10000 + 'Calendar Tab'!$C1488*100 +'Calendar Tab'!$I1488</f>
        <v>20140126</v>
      </c>
      <c r="B1488" s="4">
        <v>41665</v>
      </c>
      <c r="C1488" s="5">
        <f>INT(TEXT('Calendar Tab'!$B1488, "m"))</f>
        <v>1</v>
      </c>
      <c r="D1488" s="5" t="str">
        <f>TEXT('Calendar Tab'!$B1488, "mmm")</f>
        <v>Jan</v>
      </c>
      <c r="E1488" s="6" t="str">
        <f xml:space="preserve">  "Q" &amp;  ( 1 + QUOTIENT('Calendar Tab'!$C1488-1, 3))</f>
        <v>Q1</v>
      </c>
      <c r="F1488" s="5">
        <f>YEAR('Calendar Tab'!$B1488)</f>
        <v>2014</v>
      </c>
      <c r="G1488" s="5">
        <f>WEEKDAY('Calendar Tab'!$B1488)</f>
        <v>1</v>
      </c>
      <c r="H1488" s="5" t="str">
        <f>TEXT('Calendar Tab'!$B1488, "ddd")</f>
        <v>Sun</v>
      </c>
      <c r="I1488" s="5">
        <f>INT(TEXT('Calendar Tab'!$B1488, "d"))</f>
        <v>26</v>
      </c>
      <c r="J1488" s="5" t="str">
        <f>'Calendar Tab'!$F1488 &amp;"-" &amp;'Calendar Tab'!$E1488</f>
        <v>2014-Q1</v>
      </c>
      <c r="K1488" s="5" t="str">
        <f>'Calendar Tab'!$F1488 &amp; "-" &amp; 'Calendar Tab'!$D1488</f>
        <v>2014-Jan</v>
      </c>
      <c r="L1488" s="5">
        <f>'Calendar Tab'!$F1488 *100 +'Calendar Tab'!$C1488</f>
        <v>201401</v>
      </c>
    </row>
    <row r="1489" spans="1:12">
      <c r="A1489" s="8">
        <f>'Calendar Tab'!$F1489*10000 + 'Calendar Tab'!$C1489*100 +'Calendar Tab'!$I1489</f>
        <v>20140127</v>
      </c>
      <c r="B1489" s="7">
        <v>41666</v>
      </c>
      <c r="C1489" s="8">
        <f>INT(TEXT('Calendar Tab'!$B1489, "m"))</f>
        <v>1</v>
      </c>
      <c r="D1489" s="8" t="str">
        <f>TEXT('Calendar Tab'!$B1489, "mmm")</f>
        <v>Jan</v>
      </c>
      <c r="E1489" s="9" t="str">
        <f xml:space="preserve">  "Q" &amp;  ( 1 + QUOTIENT('Calendar Tab'!$C1489-1, 3))</f>
        <v>Q1</v>
      </c>
      <c r="F1489" s="8">
        <f>YEAR('Calendar Tab'!$B1489)</f>
        <v>2014</v>
      </c>
      <c r="G1489" s="8">
        <f>WEEKDAY('Calendar Tab'!$B1489)</f>
        <v>2</v>
      </c>
      <c r="H1489" s="8" t="str">
        <f>TEXT('Calendar Tab'!$B1489, "ddd")</f>
        <v>Mon</v>
      </c>
      <c r="I1489" s="8">
        <f>INT(TEXT('Calendar Tab'!$B1489, "d"))</f>
        <v>27</v>
      </c>
      <c r="J1489" s="8" t="str">
        <f>'Calendar Tab'!$F1489 &amp;"-" &amp;'Calendar Tab'!$E1489</f>
        <v>2014-Q1</v>
      </c>
      <c r="K1489" s="8" t="str">
        <f>'Calendar Tab'!$F1489 &amp; "-" &amp; 'Calendar Tab'!$D1489</f>
        <v>2014-Jan</v>
      </c>
      <c r="L1489" s="8">
        <f>'Calendar Tab'!$F1489 *100 +'Calendar Tab'!$C1489</f>
        <v>201401</v>
      </c>
    </row>
    <row r="1490" spans="1:12">
      <c r="A1490" s="5">
        <f>'Calendar Tab'!$F1490*10000 + 'Calendar Tab'!$C1490*100 +'Calendar Tab'!$I1490</f>
        <v>20140128</v>
      </c>
      <c r="B1490" s="4">
        <v>41667</v>
      </c>
      <c r="C1490" s="5">
        <f>INT(TEXT('Calendar Tab'!$B1490, "m"))</f>
        <v>1</v>
      </c>
      <c r="D1490" s="5" t="str">
        <f>TEXT('Calendar Tab'!$B1490, "mmm")</f>
        <v>Jan</v>
      </c>
      <c r="E1490" s="6" t="str">
        <f xml:space="preserve">  "Q" &amp;  ( 1 + QUOTIENT('Calendar Tab'!$C1490-1, 3))</f>
        <v>Q1</v>
      </c>
      <c r="F1490" s="5">
        <f>YEAR('Calendar Tab'!$B1490)</f>
        <v>2014</v>
      </c>
      <c r="G1490" s="5">
        <f>WEEKDAY('Calendar Tab'!$B1490)</f>
        <v>3</v>
      </c>
      <c r="H1490" s="5" t="str">
        <f>TEXT('Calendar Tab'!$B1490, "ddd")</f>
        <v>Tue</v>
      </c>
      <c r="I1490" s="5">
        <f>INT(TEXT('Calendar Tab'!$B1490, "d"))</f>
        <v>28</v>
      </c>
      <c r="J1490" s="5" t="str">
        <f>'Calendar Tab'!$F1490 &amp;"-" &amp;'Calendar Tab'!$E1490</f>
        <v>2014-Q1</v>
      </c>
      <c r="K1490" s="5" t="str">
        <f>'Calendar Tab'!$F1490 &amp; "-" &amp; 'Calendar Tab'!$D1490</f>
        <v>2014-Jan</v>
      </c>
      <c r="L1490" s="5">
        <f>'Calendar Tab'!$F1490 *100 +'Calendar Tab'!$C1490</f>
        <v>201401</v>
      </c>
    </row>
    <row r="1491" spans="1:12">
      <c r="A1491" s="8">
        <f>'Calendar Tab'!$F1491*10000 + 'Calendar Tab'!$C1491*100 +'Calendar Tab'!$I1491</f>
        <v>20140129</v>
      </c>
      <c r="B1491" s="7">
        <v>41668</v>
      </c>
      <c r="C1491" s="8">
        <f>INT(TEXT('Calendar Tab'!$B1491, "m"))</f>
        <v>1</v>
      </c>
      <c r="D1491" s="8" t="str">
        <f>TEXT('Calendar Tab'!$B1491, "mmm")</f>
        <v>Jan</v>
      </c>
      <c r="E1491" s="9" t="str">
        <f xml:space="preserve">  "Q" &amp;  ( 1 + QUOTIENT('Calendar Tab'!$C1491-1, 3))</f>
        <v>Q1</v>
      </c>
      <c r="F1491" s="8">
        <f>YEAR('Calendar Tab'!$B1491)</f>
        <v>2014</v>
      </c>
      <c r="G1491" s="8">
        <f>WEEKDAY('Calendar Tab'!$B1491)</f>
        <v>4</v>
      </c>
      <c r="H1491" s="8" t="str">
        <f>TEXT('Calendar Tab'!$B1491, "ddd")</f>
        <v>Wed</v>
      </c>
      <c r="I1491" s="8">
        <f>INT(TEXT('Calendar Tab'!$B1491, "d"))</f>
        <v>29</v>
      </c>
      <c r="J1491" s="8" t="str">
        <f>'Calendar Tab'!$F1491 &amp;"-" &amp;'Calendar Tab'!$E1491</f>
        <v>2014-Q1</v>
      </c>
      <c r="K1491" s="8" t="str">
        <f>'Calendar Tab'!$F1491 &amp; "-" &amp; 'Calendar Tab'!$D1491</f>
        <v>2014-Jan</v>
      </c>
      <c r="L1491" s="8">
        <f>'Calendar Tab'!$F1491 *100 +'Calendar Tab'!$C1491</f>
        <v>201401</v>
      </c>
    </row>
    <row r="1492" spans="1:12">
      <c r="A1492" s="5">
        <f>'Calendar Tab'!$F1492*10000 + 'Calendar Tab'!$C1492*100 +'Calendar Tab'!$I1492</f>
        <v>20140130</v>
      </c>
      <c r="B1492" s="4">
        <v>41669</v>
      </c>
      <c r="C1492" s="5">
        <f>INT(TEXT('Calendar Tab'!$B1492, "m"))</f>
        <v>1</v>
      </c>
      <c r="D1492" s="5" t="str">
        <f>TEXT('Calendar Tab'!$B1492, "mmm")</f>
        <v>Jan</v>
      </c>
      <c r="E1492" s="6" t="str">
        <f xml:space="preserve">  "Q" &amp;  ( 1 + QUOTIENT('Calendar Tab'!$C1492-1, 3))</f>
        <v>Q1</v>
      </c>
      <c r="F1492" s="5">
        <f>YEAR('Calendar Tab'!$B1492)</f>
        <v>2014</v>
      </c>
      <c r="G1492" s="5">
        <f>WEEKDAY('Calendar Tab'!$B1492)</f>
        <v>5</v>
      </c>
      <c r="H1492" s="5" t="str">
        <f>TEXT('Calendar Tab'!$B1492, "ddd")</f>
        <v>Thu</v>
      </c>
      <c r="I1492" s="5">
        <f>INT(TEXT('Calendar Tab'!$B1492, "d"))</f>
        <v>30</v>
      </c>
      <c r="J1492" s="5" t="str">
        <f>'Calendar Tab'!$F1492 &amp;"-" &amp;'Calendar Tab'!$E1492</f>
        <v>2014-Q1</v>
      </c>
      <c r="K1492" s="5" t="str">
        <f>'Calendar Tab'!$F1492 &amp; "-" &amp; 'Calendar Tab'!$D1492</f>
        <v>2014-Jan</v>
      </c>
      <c r="L1492" s="5">
        <f>'Calendar Tab'!$F1492 *100 +'Calendar Tab'!$C1492</f>
        <v>201401</v>
      </c>
    </row>
    <row r="1493" spans="1:12">
      <c r="A1493" s="8">
        <f>'Calendar Tab'!$F1493*10000 + 'Calendar Tab'!$C1493*100 +'Calendar Tab'!$I1493</f>
        <v>20140131</v>
      </c>
      <c r="B1493" s="7">
        <v>41670</v>
      </c>
      <c r="C1493" s="8">
        <f>INT(TEXT('Calendar Tab'!$B1493, "m"))</f>
        <v>1</v>
      </c>
      <c r="D1493" s="8" t="str">
        <f>TEXT('Calendar Tab'!$B1493, "mmm")</f>
        <v>Jan</v>
      </c>
      <c r="E1493" s="9" t="str">
        <f xml:space="preserve">  "Q" &amp;  ( 1 + QUOTIENT('Calendar Tab'!$C1493-1, 3))</f>
        <v>Q1</v>
      </c>
      <c r="F1493" s="8">
        <f>YEAR('Calendar Tab'!$B1493)</f>
        <v>2014</v>
      </c>
      <c r="G1493" s="8">
        <f>WEEKDAY('Calendar Tab'!$B1493)</f>
        <v>6</v>
      </c>
      <c r="H1493" s="8" t="str">
        <f>TEXT('Calendar Tab'!$B1493, "ddd")</f>
        <v>Fri</v>
      </c>
      <c r="I1493" s="8">
        <f>INT(TEXT('Calendar Tab'!$B1493, "d"))</f>
        <v>31</v>
      </c>
      <c r="J1493" s="8" t="str">
        <f>'Calendar Tab'!$F1493 &amp;"-" &amp;'Calendar Tab'!$E1493</f>
        <v>2014-Q1</v>
      </c>
      <c r="K1493" s="8" t="str">
        <f>'Calendar Tab'!$F1493 &amp; "-" &amp; 'Calendar Tab'!$D1493</f>
        <v>2014-Jan</v>
      </c>
      <c r="L1493" s="8">
        <f>'Calendar Tab'!$F1493 *100 +'Calendar Tab'!$C1493</f>
        <v>201401</v>
      </c>
    </row>
    <row r="1494" spans="1:12">
      <c r="A1494" s="5">
        <f>'Calendar Tab'!$F1494*10000 + 'Calendar Tab'!$C1494*100 +'Calendar Tab'!$I1494</f>
        <v>20140201</v>
      </c>
      <c r="B1494" s="4">
        <v>41671</v>
      </c>
      <c r="C1494" s="5">
        <f>INT(TEXT('Calendar Tab'!$B1494, "m"))</f>
        <v>2</v>
      </c>
      <c r="D1494" s="5" t="str">
        <f>TEXT('Calendar Tab'!$B1494, "mmm")</f>
        <v>Feb</v>
      </c>
      <c r="E1494" s="6" t="str">
        <f xml:space="preserve">  "Q" &amp;  ( 1 + QUOTIENT('Calendar Tab'!$C1494-1, 3))</f>
        <v>Q1</v>
      </c>
      <c r="F1494" s="5">
        <f>YEAR('Calendar Tab'!$B1494)</f>
        <v>2014</v>
      </c>
      <c r="G1494" s="5">
        <f>WEEKDAY('Calendar Tab'!$B1494)</f>
        <v>7</v>
      </c>
      <c r="H1494" s="5" t="str">
        <f>TEXT('Calendar Tab'!$B1494, "ddd")</f>
        <v>Sat</v>
      </c>
      <c r="I1494" s="5">
        <f>INT(TEXT('Calendar Tab'!$B1494, "d"))</f>
        <v>1</v>
      </c>
      <c r="J1494" s="5" t="str">
        <f>'Calendar Tab'!$F1494 &amp;"-" &amp;'Calendar Tab'!$E1494</f>
        <v>2014-Q1</v>
      </c>
      <c r="K1494" s="5" t="str">
        <f>'Calendar Tab'!$F1494 &amp; "-" &amp; 'Calendar Tab'!$D1494</f>
        <v>2014-Feb</v>
      </c>
      <c r="L1494" s="5">
        <f>'Calendar Tab'!$F1494 *100 +'Calendar Tab'!$C1494</f>
        <v>201402</v>
      </c>
    </row>
    <row r="1495" spans="1:12">
      <c r="A1495" s="8">
        <f>'Calendar Tab'!$F1495*10000 + 'Calendar Tab'!$C1495*100 +'Calendar Tab'!$I1495</f>
        <v>20140202</v>
      </c>
      <c r="B1495" s="7">
        <v>41672</v>
      </c>
      <c r="C1495" s="8">
        <f>INT(TEXT('Calendar Tab'!$B1495, "m"))</f>
        <v>2</v>
      </c>
      <c r="D1495" s="8" t="str">
        <f>TEXT('Calendar Tab'!$B1495, "mmm")</f>
        <v>Feb</v>
      </c>
      <c r="E1495" s="9" t="str">
        <f xml:space="preserve">  "Q" &amp;  ( 1 + QUOTIENT('Calendar Tab'!$C1495-1, 3))</f>
        <v>Q1</v>
      </c>
      <c r="F1495" s="8">
        <f>YEAR('Calendar Tab'!$B1495)</f>
        <v>2014</v>
      </c>
      <c r="G1495" s="8">
        <f>WEEKDAY('Calendar Tab'!$B1495)</f>
        <v>1</v>
      </c>
      <c r="H1495" s="8" t="str">
        <f>TEXT('Calendar Tab'!$B1495, "ddd")</f>
        <v>Sun</v>
      </c>
      <c r="I1495" s="8">
        <f>INT(TEXT('Calendar Tab'!$B1495, "d"))</f>
        <v>2</v>
      </c>
      <c r="J1495" s="8" t="str">
        <f>'Calendar Tab'!$F1495 &amp;"-" &amp;'Calendar Tab'!$E1495</f>
        <v>2014-Q1</v>
      </c>
      <c r="K1495" s="8" t="str">
        <f>'Calendar Tab'!$F1495 &amp; "-" &amp; 'Calendar Tab'!$D1495</f>
        <v>2014-Feb</v>
      </c>
      <c r="L1495" s="8">
        <f>'Calendar Tab'!$F1495 *100 +'Calendar Tab'!$C1495</f>
        <v>201402</v>
      </c>
    </row>
    <row r="1496" spans="1:12">
      <c r="A1496" s="5">
        <f>'Calendar Tab'!$F1496*10000 + 'Calendar Tab'!$C1496*100 +'Calendar Tab'!$I1496</f>
        <v>20140203</v>
      </c>
      <c r="B1496" s="4">
        <v>41673</v>
      </c>
      <c r="C1496" s="5">
        <f>INT(TEXT('Calendar Tab'!$B1496, "m"))</f>
        <v>2</v>
      </c>
      <c r="D1496" s="5" t="str">
        <f>TEXT('Calendar Tab'!$B1496, "mmm")</f>
        <v>Feb</v>
      </c>
      <c r="E1496" s="6" t="str">
        <f xml:space="preserve">  "Q" &amp;  ( 1 + QUOTIENT('Calendar Tab'!$C1496-1, 3))</f>
        <v>Q1</v>
      </c>
      <c r="F1496" s="5">
        <f>YEAR('Calendar Tab'!$B1496)</f>
        <v>2014</v>
      </c>
      <c r="G1496" s="5">
        <f>WEEKDAY('Calendar Tab'!$B1496)</f>
        <v>2</v>
      </c>
      <c r="H1496" s="5" t="str">
        <f>TEXT('Calendar Tab'!$B1496, "ddd")</f>
        <v>Mon</v>
      </c>
      <c r="I1496" s="5">
        <f>INT(TEXT('Calendar Tab'!$B1496, "d"))</f>
        <v>3</v>
      </c>
      <c r="J1496" s="5" t="str">
        <f>'Calendar Tab'!$F1496 &amp;"-" &amp;'Calendar Tab'!$E1496</f>
        <v>2014-Q1</v>
      </c>
      <c r="K1496" s="5" t="str">
        <f>'Calendar Tab'!$F1496 &amp; "-" &amp; 'Calendar Tab'!$D1496</f>
        <v>2014-Feb</v>
      </c>
      <c r="L1496" s="5">
        <f>'Calendar Tab'!$F1496 *100 +'Calendar Tab'!$C1496</f>
        <v>201402</v>
      </c>
    </row>
    <row r="1497" spans="1:12">
      <c r="A1497" s="8">
        <f>'Calendar Tab'!$F1497*10000 + 'Calendar Tab'!$C1497*100 +'Calendar Tab'!$I1497</f>
        <v>20140204</v>
      </c>
      <c r="B1497" s="7">
        <v>41674</v>
      </c>
      <c r="C1497" s="8">
        <f>INT(TEXT('Calendar Tab'!$B1497, "m"))</f>
        <v>2</v>
      </c>
      <c r="D1497" s="8" t="str">
        <f>TEXT('Calendar Tab'!$B1497, "mmm")</f>
        <v>Feb</v>
      </c>
      <c r="E1497" s="9" t="str">
        <f xml:space="preserve">  "Q" &amp;  ( 1 + QUOTIENT('Calendar Tab'!$C1497-1, 3))</f>
        <v>Q1</v>
      </c>
      <c r="F1497" s="8">
        <f>YEAR('Calendar Tab'!$B1497)</f>
        <v>2014</v>
      </c>
      <c r="G1497" s="8">
        <f>WEEKDAY('Calendar Tab'!$B1497)</f>
        <v>3</v>
      </c>
      <c r="H1497" s="8" t="str">
        <f>TEXT('Calendar Tab'!$B1497, "ddd")</f>
        <v>Tue</v>
      </c>
      <c r="I1497" s="8">
        <f>INT(TEXT('Calendar Tab'!$B1497, "d"))</f>
        <v>4</v>
      </c>
      <c r="J1497" s="8" t="str">
        <f>'Calendar Tab'!$F1497 &amp;"-" &amp;'Calendar Tab'!$E1497</f>
        <v>2014-Q1</v>
      </c>
      <c r="K1497" s="8" t="str">
        <f>'Calendar Tab'!$F1497 &amp; "-" &amp; 'Calendar Tab'!$D1497</f>
        <v>2014-Feb</v>
      </c>
      <c r="L1497" s="8">
        <f>'Calendar Tab'!$F1497 *100 +'Calendar Tab'!$C1497</f>
        <v>201402</v>
      </c>
    </row>
    <row r="1498" spans="1:12">
      <c r="A1498" s="5">
        <f>'Calendar Tab'!$F1498*10000 + 'Calendar Tab'!$C1498*100 +'Calendar Tab'!$I1498</f>
        <v>20140205</v>
      </c>
      <c r="B1498" s="4">
        <v>41675</v>
      </c>
      <c r="C1498" s="5">
        <f>INT(TEXT('Calendar Tab'!$B1498, "m"))</f>
        <v>2</v>
      </c>
      <c r="D1498" s="5" t="str">
        <f>TEXT('Calendar Tab'!$B1498, "mmm")</f>
        <v>Feb</v>
      </c>
      <c r="E1498" s="6" t="str">
        <f xml:space="preserve">  "Q" &amp;  ( 1 + QUOTIENT('Calendar Tab'!$C1498-1, 3))</f>
        <v>Q1</v>
      </c>
      <c r="F1498" s="5">
        <f>YEAR('Calendar Tab'!$B1498)</f>
        <v>2014</v>
      </c>
      <c r="G1498" s="5">
        <f>WEEKDAY('Calendar Tab'!$B1498)</f>
        <v>4</v>
      </c>
      <c r="H1498" s="5" t="str">
        <f>TEXT('Calendar Tab'!$B1498, "ddd")</f>
        <v>Wed</v>
      </c>
      <c r="I1498" s="5">
        <f>INT(TEXT('Calendar Tab'!$B1498, "d"))</f>
        <v>5</v>
      </c>
      <c r="J1498" s="5" t="str">
        <f>'Calendar Tab'!$F1498 &amp;"-" &amp;'Calendar Tab'!$E1498</f>
        <v>2014-Q1</v>
      </c>
      <c r="K1498" s="5" t="str">
        <f>'Calendar Tab'!$F1498 &amp; "-" &amp; 'Calendar Tab'!$D1498</f>
        <v>2014-Feb</v>
      </c>
      <c r="L1498" s="5">
        <f>'Calendar Tab'!$F1498 *100 +'Calendar Tab'!$C1498</f>
        <v>201402</v>
      </c>
    </row>
    <row r="1499" spans="1:12">
      <c r="A1499" s="8">
        <f>'Calendar Tab'!$F1499*10000 + 'Calendar Tab'!$C1499*100 +'Calendar Tab'!$I1499</f>
        <v>20140206</v>
      </c>
      <c r="B1499" s="7">
        <v>41676</v>
      </c>
      <c r="C1499" s="8">
        <f>INT(TEXT('Calendar Tab'!$B1499, "m"))</f>
        <v>2</v>
      </c>
      <c r="D1499" s="8" t="str">
        <f>TEXT('Calendar Tab'!$B1499, "mmm")</f>
        <v>Feb</v>
      </c>
      <c r="E1499" s="9" t="str">
        <f xml:space="preserve">  "Q" &amp;  ( 1 + QUOTIENT('Calendar Tab'!$C1499-1, 3))</f>
        <v>Q1</v>
      </c>
      <c r="F1499" s="8">
        <f>YEAR('Calendar Tab'!$B1499)</f>
        <v>2014</v>
      </c>
      <c r="G1499" s="8">
        <f>WEEKDAY('Calendar Tab'!$B1499)</f>
        <v>5</v>
      </c>
      <c r="H1499" s="8" t="str">
        <f>TEXT('Calendar Tab'!$B1499, "ddd")</f>
        <v>Thu</v>
      </c>
      <c r="I1499" s="8">
        <f>INT(TEXT('Calendar Tab'!$B1499, "d"))</f>
        <v>6</v>
      </c>
      <c r="J1499" s="8" t="str">
        <f>'Calendar Tab'!$F1499 &amp;"-" &amp;'Calendar Tab'!$E1499</f>
        <v>2014-Q1</v>
      </c>
      <c r="K1499" s="8" t="str">
        <f>'Calendar Tab'!$F1499 &amp; "-" &amp; 'Calendar Tab'!$D1499</f>
        <v>2014-Feb</v>
      </c>
      <c r="L1499" s="8">
        <f>'Calendar Tab'!$F1499 *100 +'Calendar Tab'!$C1499</f>
        <v>201402</v>
      </c>
    </row>
    <row r="1500" spans="1:12">
      <c r="A1500" s="5">
        <f>'Calendar Tab'!$F1500*10000 + 'Calendar Tab'!$C1500*100 +'Calendar Tab'!$I1500</f>
        <v>20140207</v>
      </c>
      <c r="B1500" s="4">
        <v>41677</v>
      </c>
      <c r="C1500" s="5">
        <f>INT(TEXT('Calendar Tab'!$B1500, "m"))</f>
        <v>2</v>
      </c>
      <c r="D1500" s="5" t="str">
        <f>TEXT('Calendar Tab'!$B1500, "mmm")</f>
        <v>Feb</v>
      </c>
      <c r="E1500" s="6" t="str">
        <f xml:space="preserve">  "Q" &amp;  ( 1 + QUOTIENT('Calendar Tab'!$C1500-1, 3))</f>
        <v>Q1</v>
      </c>
      <c r="F1500" s="5">
        <f>YEAR('Calendar Tab'!$B1500)</f>
        <v>2014</v>
      </c>
      <c r="G1500" s="5">
        <f>WEEKDAY('Calendar Tab'!$B1500)</f>
        <v>6</v>
      </c>
      <c r="H1500" s="5" t="str">
        <f>TEXT('Calendar Tab'!$B1500, "ddd")</f>
        <v>Fri</v>
      </c>
      <c r="I1500" s="5">
        <f>INT(TEXT('Calendar Tab'!$B1500, "d"))</f>
        <v>7</v>
      </c>
      <c r="J1500" s="5" t="str">
        <f>'Calendar Tab'!$F1500 &amp;"-" &amp;'Calendar Tab'!$E1500</f>
        <v>2014-Q1</v>
      </c>
      <c r="K1500" s="5" t="str">
        <f>'Calendar Tab'!$F1500 &amp; "-" &amp; 'Calendar Tab'!$D1500</f>
        <v>2014-Feb</v>
      </c>
      <c r="L1500" s="5">
        <f>'Calendar Tab'!$F1500 *100 +'Calendar Tab'!$C1500</f>
        <v>201402</v>
      </c>
    </row>
    <row r="1501" spans="1:12">
      <c r="A1501" s="8">
        <f>'Calendar Tab'!$F1501*10000 + 'Calendar Tab'!$C1501*100 +'Calendar Tab'!$I1501</f>
        <v>20140208</v>
      </c>
      <c r="B1501" s="7">
        <v>41678</v>
      </c>
      <c r="C1501" s="8">
        <f>INT(TEXT('Calendar Tab'!$B1501, "m"))</f>
        <v>2</v>
      </c>
      <c r="D1501" s="8" t="str">
        <f>TEXT('Calendar Tab'!$B1501, "mmm")</f>
        <v>Feb</v>
      </c>
      <c r="E1501" s="9" t="str">
        <f xml:space="preserve">  "Q" &amp;  ( 1 + QUOTIENT('Calendar Tab'!$C1501-1, 3))</f>
        <v>Q1</v>
      </c>
      <c r="F1501" s="8">
        <f>YEAR('Calendar Tab'!$B1501)</f>
        <v>2014</v>
      </c>
      <c r="G1501" s="8">
        <f>WEEKDAY('Calendar Tab'!$B1501)</f>
        <v>7</v>
      </c>
      <c r="H1501" s="8" t="str">
        <f>TEXT('Calendar Tab'!$B1501, "ddd")</f>
        <v>Sat</v>
      </c>
      <c r="I1501" s="8">
        <f>INT(TEXT('Calendar Tab'!$B1501, "d"))</f>
        <v>8</v>
      </c>
      <c r="J1501" s="8" t="str">
        <f>'Calendar Tab'!$F1501 &amp;"-" &amp;'Calendar Tab'!$E1501</f>
        <v>2014-Q1</v>
      </c>
      <c r="K1501" s="8" t="str">
        <f>'Calendar Tab'!$F1501 &amp; "-" &amp; 'Calendar Tab'!$D1501</f>
        <v>2014-Feb</v>
      </c>
      <c r="L1501" s="8">
        <f>'Calendar Tab'!$F1501 *100 +'Calendar Tab'!$C1501</f>
        <v>201402</v>
      </c>
    </row>
    <row r="1502" spans="1:12">
      <c r="A1502" s="5">
        <f>'Calendar Tab'!$F1502*10000 + 'Calendar Tab'!$C1502*100 +'Calendar Tab'!$I1502</f>
        <v>20140209</v>
      </c>
      <c r="B1502" s="4">
        <v>41679</v>
      </c>
      <c r="C1502" s="5">
        <f>INT(TEXT('Calendar Tab'!$B1502, "m"))</f>
        <v>2</v>
      </c>
      <c r="D1502" s="5" t="str">
        <f>TEXT('Calendar Tab'!$B1502, "mmm")</f>
        <v>Feb</v>
      </c>
      <c r="E1502" s="6" t="str">
        <f xml:space="preserve">  "Q" &amp;  ( 1 + QUOTIENT('Calendar Tab'!$C1502-1, 3))</f>
        <v>Q1</v>
      </c>
      <c r="F1502" s="5">
        <f>YEAR('Calendar Tab'!$B1502)</f>
        <v>2014</v>
      </c>
      <c r="G1502" s="5">
        <f>WEEKDAY('Calendar Tab'!$B1502)</f>
        <v>1</v>
      </c>
      <c r="H1502" s="5" t="str">
        <f>TEXT('Calendar Tab'!$B1502, "ddd")</f>
        <v>Sun</v>
      </c>
      <c r="I1502" s="5">
        <f>INT(TEXT('Calendar Tab'!$B1502, "d"))</f>
        <v>9</v>
      </c>
      <c r="J1502" s="5" t="str">
        <f>'Calendar Tab'!$F1502 &amp;"-" &amp;'Calendar Tab'!$E1502</f>
        <v>2014-Q1</v>
      </c>
      <c r="K1502" s="5" t="str">
        <f>'Calendar Tab'!$F1502 &amp; "-" &amp; 'Calendar Tab'!$D1502</f>
        <v>2014-Feb</v>
      </c>
      <c r="L1502" s="5">
        <f>'Calendar Tab'!$F1502 *100 +'Calendar Tab'!$C1502</f>
        <v>201402</v>
      </c>
    </row>
    <row r="1503" spans="1:12">
      <c r="A1503" s="8">
        <f>'Calendar Tab'!$F1503*10000 + 'Calendar Tab'!$C1503*100 +'Calendar Tab'!$I1503</f>
        <v>20140210</v>
      </c>
      <c r="B1503" s="7">
        <v>41680</v>
      </c>
      <c r="C1503" s="8">
        <f>INT(TEXT('Calendar Tab'!$B1503, "m"))</f>
        <v>2</v>
      </c>
      <c r="D1503" s="8" t="str">
        <f>TEXT('Calendar Tab'!$B1503, "mmm")</f>
        <v>Feb</v>
      </c>
      <c r="E1503" s="9" t="str">
        <f xml:space="preserve">  "Q" &amp;  ( 1 + QUOTIENT('Calendar Tab'!$C1503-1, 3))</f>
        <v>Q1</v>
      </c>
      <c r="F1503" s="8">
        <f>YEAR('Calendar Tab'!$B1503)</f>
        <v>2014</v>
      </c>
      <c r="G1503" s="8">
        <f>WEEKDAY('Calendar Tab'!$B1503)</f>
        <v>2</v>
      </c>
      <c r="H1503" s="8" t="str">
        <f>TEXT('Calendar Tab'!$B1503, "ddd")</f>
        <v>Mon</v>
      </c>
      <c r="I1503" s="8">
        <f>INT(TEXT('Calendar Tab'!$B1503, "d"))</f>
        <v>10</v>
      </c>
      <c r="J1503" s="8" t="str">
        <f>'Calendar Tab'!$F1503 &amp;"-" &amp;'Calendar Tab'!$E1503</f>
        <v>2014-Q1</v>
      </c>
      <c r="K1503" s="8" t="str">
        <f>'Calendar Tab'!$F1503 &amp; "-" &amp; 'Calendar Tab'!$D1503</f>
        <v>2014-Feb</v>
      </c>
      <c r="L1503" s="8">
        <f>'Calendar Tab'!$F1503 *100 +'Calendar Tab'!$C1503</f>
        <v>201402</v>
      </c>
    </row>
    <row r="1504" spans="1:12">
      <c r="A1504" s="5">
        <f>'Calendar Tab'!$F1504*10000 + 'Calendar Tab'!$C1504*100 +'Calendar Tab'!$I1504</f>
        <v>20140211</v>
      </c>
      <c r="B1504" s="4">
        <v>41681</v>
      </c>
      <c r="C1504" s="5">
        <f>INT(TEXT('Calendar Tab'!$B1504, "m"))</f>
        <v>2</v>
      </c>
      <c r="D1504" s="5" t="str">
        <f>TEXT('Calendar Tab'!$B1504, "mmm")</f>
        <v>Feb</v>
      </c>
      <c r="E1504" s="6" t="str">
        <f xml:space="preserve">  "Q" &amp;  ( 1 + QUOTIENT('Calendar Tab'!$C1504-1, 3))</f>
        <v>Q1</v>
      </c>
      <c r="F1504" s="5">
        <f>YEAR('Calendar Tab'!$B1504)</f>
        <v>2014</v>
      </c>
      <c r="G1504" s="5">
        <f>WEEKDAY('Calendar Tab'!$B1504)</f>
        <v>3</v>
      </c>
      <c r="H1504" s="5" t="str">
        <f>TEXT('Calendar Tab'!$B1504, "ddd")</f>
        <v>Tue</v>
      </c>
      <c r="I1504" s="5">
        <f>INT(TEXT('Calendar Tab'!$B1504, "d"))</f>
        <v>11</v>
      </c>
      <c r="J1504" s="5" t="str">
        <f>'Calendar Tab'!$F1504 &amp;"-" &amp;'Calendar Tab'!$E1504</f>
        <v>2014-Q1</v>
      </c>
      <c r="K1504" s="5" t="str">
        <f>'Calendar Tab'!$F1504 &amp; "-" &amp; 'Calendar Tab'!$D1504</f>
        <v>2014-Feb</v>
      </c>
      <c r="L1504" s="5">
        <f>'Calendar Tab'!$F1504 *100 +'Calendar Tab'!$C1504</f>
        <v>201402</v>
      </c>
    </row>
    <row r="1505" spans="1:12">
      <c r="A1505" s="8">
        <f>'Calendar Tab'!$F1505*10000 + 'Calendar Tab'!$C1505*100 +'Calendar Tab'!$I1505</f>
        <v>20140212</v>
      </c>
      <c r="B1505" s="7">
        <v>41682</v>
      </c>
      <c r="C1505" s="8">
        <f>INT(TEXT('Calendar Tab'!$B1505, "m"))</f>
        <v>2</v>
      </c>
      <c r="D1505" s="8" t="str">
        <f>TEXT('Calendar Tab'!$B1505, "mmm")</f>
        <v>Feb</v>
      </c>
      <c r="E1505" s="9" t="str">
        <f xml:space="preserve">  "Q" &amp;  ( 1 + QUOTIENT('Calendar Tab'!$C1505-1, 3))</f>
        <v>Q1</v>
      </c>
      <c r="F1505" s="8">
        <f>YEAR('Calendar Tab'!$B1505)</f>
        <v>2014</v>
      </c>
      <c r="G1505" s="8">
        <f>WEEKDAY('Calendar Tab'!$B1505)</f>
        <v>4</v>
      </c>
      <c r="H1505" s="8" t="str">
        <f>TEXT('Calendar Tab'!$B1505, "ddd")</f>
        <v>Wed</v>
      </c>
      <c r="I1505" s="8">
        <f>INT(TEXT('Calendar Tab'!$B1505, "d"))</f>
        <v>12</v>
      </c>
      <c r="J1505" s="8" t="str">
        <f>'Calendar Tab'!$F1505 &amp;"-" &amp;'Calendar Tab'!$E1505</f>
        <v>2014-Q1</v>
      </c>
      <c r="K1505" s="8" t="str">
        <f>'Calendar Tab'!$F1505 &amp; "-" &amp; 'Calendar Tab'!$D1505</f>
        <v>2014-Feb</v>
      </c>
      <c r="L1505" s="8">
        <f>'Calendar Tab'!$F1505 *100 +'Calendar Tab'!$C1505</f>
        <v>201402</v>
      </c>
    </row>
    <row r="1506" spans="1:12">
      <c r="A1506" s="5">
        <f>'Calendar Tab'!$F1506*10000 + 'Calendar Tab'!$C1506*100 +'Calendar Tab'!$I1506</f>
        <v>20140213</v>
      </c>
      <c r="B1506" s="4">
        <v>41683</v>
      </c>
      <c r="C1506" s="5">
        <f>INT(TEXT('Calendar Tab'!$B1506, "m"))</f>
        <v>2</v>
      </c>
      <c r="D1506" s="5" t="str">
        <f>TEXT('Calendar Tab'!$B1506, "mmm")</f>
        <v>Feb</v>
      </c>
      <c r="E1506" s="6" t="str">
        <f xml:space="preserve">  "Q" &amp;  ( 1 + QUOTIENT('Calendar Tab'!$C1506-1, 3))</f>
        <v>Q1</v>
      </c>
      <c r="F1506" s="5">
        <f>YEAR('Calendar Tab'!$B1506)</f>
        <v>2014</v>
      </c>
      <c r="G1506" s="5">
        <f>WEEKDAY('Calendar Tab'!$B1506)</f>
        <v>5</v>
      </c>
      <c r="H1506" s="5" t="str">
        <f>TEXT('Calendar Tab'!$B1506, "ddd")</f>
        <v>Thu</v>
      </c>
      <c r="I1506" s="5">
        <f>INT(TEXT('Calendar Tab'!$B1506, "d"))</f>
        <v>13</v>
      </c>
      <c r="J1506" s="5" t="str">
        <f>'Calendar Tab'!$F1506 &amp;"-" &amp;'Calendar Tab'!$E1506</f>
        <v>2014-Q1</v>
      </c>
      <c r="K1506" s="5" t="str">
        <f>'Calendar Tab'!$F1506 &amp; "-" &amp; 'Calendar Tab'!$D1506</f>
        <v>2014-Feb</v>
      </c>
      <c r="L1506" s="5">
        <f>'Calendar Tab'!$F1506 *100 +'Calendar Tab'!$C1506</f>
        <v>201402</v>
      </c>
    </row>
    <row r="1507" spans="1:12">
      <c r="A1507" s="8">
        <f>'Calendar Tab'!$F1507*10000 + 'Calendar Tab'!$C1507*100 +'Calendar Tab'!$I1507</f>
        <v>20140214</v>
      </c>
      <c r="B1507" s="7">
        <v>41684</v>
      </c>
      <c r="C1507" s="8">
        <f>INT(TEXT('Calendar Tab'!$B1507, "m"))</f>
        <v>2</v>
      </c>
      <c r="D1507" s="8" t="str">
        <f>TEXT('Calendar Tab'!$B1507, "mmm")</f>
        <v>Feb</v>
      </c>
      <c r="E1507" s="9" t="str">
        <f xml:space="preserve">  "Q" &amp;  ( 1 + QUOTIENT('Calendar Tab'!$C1507-1, 3))</f>
        <v>Q1</v>
      </c>
      <c r="F1507" s="8">
        <f>YEAR('Calendar Tab'!$B1507)</f>
        <v>2014</v>
      </c>
      <c r="G1507" s="8">
        <f>WEEKDAY('Calendar Tab'!$B1507)</f>
        <v>6</v>
      </c>
      <c r="H1507" s="8" t="str">
        <f>TEXT('Calendar Tab'!$B1507, "ddd")</f>
        <v>Fri</v>
      </c>
      <c r="I1507" s="8">
        <f>INT(TEXT('Calendar Tab'!$B1507, "d"))</f>
        <v>14</v>
      </c>
      <c r="J1507" s="8" t="str">
        <f>'Calendar Tab'!$F1507 &amp;"-" &amp;'Calendar Tab'!$E1507</f>
        <v>2014-Q1</v>
      </c>
      <c r="K1507" s="8" t="str">
        <f>'Calendar Tab'!$F1507 &amp; "-" &amp; 'Calendar Tab'!$D1507</f>
        <v>2014-Feb</v>
      </c>
      <c r="L1507" s="8">
        <f>'Calendar Tab'!$F1507 *100 +'Calendar Tab'!$C1507</f>
        <v>201402</v>
      </c>
    </row>
    <row r="1508" spans="1:12">
      <c r="A1508" s="5">
        <f>'Calendar Tab'!$F1508*10000 + 'Calendar Tab'!$C1508*100 +'Calendar Tab'!$I1508</f>
        <v>20140215</v>
      </c>
      <c r="B1508" s="4">
        <v>41685</v>
      </c>
      <c r="C1508" s="5">
        <f>INT(TEXT('Calendar Tab'!$B1508, "m"))</f>
        <v>2</v>
      </c>
      <c r="D1508" s="5" t="str">
        <f>TEXT('Calendar Tab'!$B1508, "mmm")</f>
        <v>Feb</v>
      </c>
      <c r="E1508" s="6" t="str">
        <f xml:space="preserve">  "Q" &amp;  ( 1 + QUOTIENT('Calendar Tab'!$C1508-1, 3))</f>
        <v>Q1</v>
      </c>
      <c r="F1508" s="5">
        <f>YEAR('Calendar Tab'!$B1508)</f>
        <v>2014</v>
      </c>
      <c r="G1508" s="5">
        <f>WEEKDAY('Calendar Tab'!$B1508)</f>
        <v>7</v>
      </c>
      <c r="H1508" s="5" t="str">
        <f>TEXT('Calendar Tab'!$B1508, "ddd")</f>
        <v>Sat</v>
      </c>
      <c r="I1508" s="5">
        <f>INT(TEXT('Calendar Tab'!$B1508, "d"))</f>
        <v>15</v>
      </c>
      <c r="J1508" s="5" t="str">
        <f>'Calendar Tab'!$F1508 &amp;"-" &amp;'Calendar Tab'!$E1508</f>
        <v>2014-Q1</v>
      </c>
      <c r="K1508" s="5" t="str">
        <f>'Calendar Tab'!$F1508 &amp; "-" &amp; 'Calendar Tab'!$D1508</f>
        <v>2014-Feb</v>
      </c>
      <c r="L1508" s="5">
        <f>'Calendar Tab'!$F1508 *100 +'Calendar Tab'!$C1508</f>
        <v>201402</v>
      </c>
    </row>
    <row r="1509" spans="1:12">
      <c r="A1509" s="8">
        <f>'Calendar Tab'!$F1509*10000 + 'Calendar Tab'!$C1509*100 +'Calendar Tab'!$I1509</f>
        <v>20140216</v>
      </c>
      <c r="B1509" s="7">
        <v>41686</v>
      </c>
      <c r="C1509" s="8">
        <f>INT(TEXT('Calendar Tab'!$B1509, "m"))</f>
        <v>2</v>
      </c>
      <c r="D1509" s="8" t="str">
        <f>TEXT('Calendar Tab'!$B1509, "mmm")</f>
        <v>Feb</v>
      </c>
      <c r="E1509" s="9" t="str">
        <f xml:space="preserve">  "Q" &amp;  ( 1 + QUOTIENT('Calendar Tab'!$C1509-1, 3))</f>
        <v>Q1</v>
      </c>
      <c r="F1509" s="8">
        <f>YEAR('Calendar Tab'!$B1509)</f>
        <v>2014</v>
      </c>
      <c r="G1509" s="8">
        <f>WEEKDAY('Calendar Tab'!$B1509)</f>
        <v>1</v>
      </c>
      <c r="H1509" s="8" t="str">
        <f>TEXT('Calendar Tab'!$B1509, "ddd")</f>
        <v>Sun</v>
      </c>
      <c r="I1509" s="8">
        <f>INT(TEXT('Calendar Tab'!$B1509, "d"))</f>
        <v>16</v>
      </c>
      <c r="J1509" s="8" t="str">
        <f>'Calendar Tab'!$F1509 &amp;"-" &amp;'Calendar Tab'!$E1509</f>
        <v>2014-Q1</v>
      </c>
      <c r="K1509" s="8" t="str">
        <f>'Calendar Tab'!$F1509 &amp; "-" &amp; 'Calendar Tab'!$D1509</f>
        <v>2014-Feb</v>
      </c>
      <c r="L1509" s="8">
        <f>'Calendar Tab'!$F1509 *100 +'Calendar Tab'!$C1509</f>
        <v>201402</v>
      </c>
    </row>
    <row r="1510" spans="1:12">
      <c r="A1510" s="5">
        <f>'Calendar Tab'!$F1510*10000 + 'Calendar Tab'!$C1510*100 +'Calendar Tab'!$I1510</f>
        <v>20140217</v>
      </c>
      <c r="B1510" s="4">
        <v>41687</v>
      </c>
      <c r="C1510" s="5">
        <f>INT(TEXT('Calendar Tab'!$B1510, "m"))</f>
        <v>2</v>
      </c>
      <c r="D1510" s="5" t="str">
        <f>TEXT('Calendar Tab'!$B1510, "mmm")</f>
        <v>Feb</v>
      </c>
      <c r="E1510" s="6" t="str">
        <f xml:space="preserve">  "Q" &amp;  ( 1 + QUOTIENT('Calendar Tab'!$C1510-1, 3))</f>
        <v>Q1</v>
      </c>
      <c r="F1510" s="5">
        <f>YEAR('Calendar Tab'!$B1510)</f>
        <v>2014</v>
      </c>
      <c r="G1510" s="5">
        <f>WEEKDAY('Calendar Tab'!$B1510)</f>
        <v>2</v>
      </c>
      <c r="H1510" s="5" t="str">
        <f>TEXT('Calendar Tab'!$B1510, "ddd")</f>
        <v>Mon</v>
      </c>
      <c r="I1510" s="5">
        <f>INT(TEXT('Calendar Tab'!$B1510, "d"))</f>
        <v>17</v>
      </c>
      <c r="J1510" s="5" t="str">
        <f>'Calendar Tab'!$F1510 &amp;"-" &amp;'Calendar Tab'!$E1510</f>
        <v>2014-Q1</v>
      </c>
      <c r="K1510" s="5" t="str">
        <f>'Calendar Tab'!$F1510 &amp; "-" &amp; 'Calendar Tab'!$D1510</f>
        <v>2014-Feb</v>
      </c>
      <c r="L1510" s="5">
        <f>'Calendar Tab'!$F1510 *100 +'Calendar Tab'!$C1510</f>
        <v>201402</v>
      </c>
    </row>
    <row r="1511" spans="1:12">
      <c r="A1511" s="8">
        <f>'Calendar Tab'!$F1511*10000 + 'Calendar Tab'!$C1511*100 +'Calendar Tab'!$I1511</f>
        <v>20140218</v>
      </c>
      <c r="B1511" s="7">
        <v>41688</v>
      </c>
      <c r="C1511" s="8">
        <f>INT(TEXT('Calendar Tab'!$B1511, "m"))</f>
        <v>2</v>
      </c>
      <c r="D1511" s="8" t="str">
        <f>TEXT('Calendar Tab'!$B1511, "mmm")</f>
        <v>Feb</v>
      </c>
      <c r="E1511" s="9" t="str">
        <f xml:space="preserve">  "Q" &amp;  ( 1 + QUOTIENT('Calendar Tab'!$C1511-1, 3))</f>
        <v>Q1</v>
      </c>
      <c r="F1511" s="8">
        <f>YEAR('Calendar Tab'!$B1511)</f>
        <v>2014</v>
      </c>
      <c r="G1511" s="8">
        <f>WEEKDAY('Calendar Tab'!$B1511)</f>
        <v>3</v>
      </c>
      <c r="H1511" s="8" t="str">
        <f>TEXT('Calendar Tab'!$B1511, "ddd")</f>
        <v>Tue</v>
      </c>
      <c r="I1511" s="8">
        <f>INT(TEXT('Calendar Tab'!$B1511, "d"))</f>
        <v>18</v>
      </c>
      <c r="J1511" s="8" t="str">
        <f>'Calendar Tab'!$F1511 &amp;"-" &amp;'Calendar Tab'!$E1511</f>
        <v>2014-Q1</v>
      </c>
      <c r="K1511" s="8" t="str">
        <f>'Calendar Tab'!$F1511 &amp; "-" &amp; 'Calendar Tab'!$D1511</f>
        <v>2014-Feb</v>
      </c>
      <c r="L1511" s="8">
        <f>'Calendar Tab'!$F1511 *100 +'Calendar Tab'!$C1511</f>
        <v>201402</v>
      </c>
    </row>
    <row r="1512" spans="1:12">
      <c r="A1512" s="5">
        <f>'Calendar Tab'!$F1512*10000 + 'Calendar Tab'!$C1512*100 +'Calendar Tab'!$I1512</f>
        <v>20140219</v>
      </c>
      <c r="B1512" s="4">
        <v>41689</v>
      </c>
      <c r="C1512" s="5">
        <f>INT(TEXT('Calendar Tab'!$B1512, "m"))</f>
        <v>2</v>
      </c>
      <c r="D1512" s="5" t="str">
        <f>TEXT('Calendar Tab'!$B1512, "mmm")</f>
        <v>Feb</v>
      </c>
      <c r="E1512" s="6" t="str">
        <f xml:space="preserve">  "Q" &amp;  ( 1 + QUOTIENT('Calendar Tab'!$C1512-1, 3))</f>
        <v>Q1</v>
      </c>
      <c r="F1512" s="5">
        <f>YEAR('Calendar Tab'!$B1512)</f>
        <v>2014</v>
      </c>
      <c r="G1512" s="5">
        <f>WEEKDAY('Calendar Tab'!$B1512)</f>
        <v>4</v>
      </c>
      <c r="H1512" s="5" t="str">
        <f>TEXT('Calendar Tab'!$B1512, "ddd")</f>
        <v>Wed</v>
      </c>
      <c r="I1512" s="5">
        <f>INT(TEXT('Calendar Tab'!$B1512, "d"))</f>
        <v>19</v>
      </c>
      <c r="J1512" s="5" t="str">
        <f>'Calendar Tab'!$F1512 &amp;"-" &amp;'Calendar Tab'!$E1512</f>
        <v>2014-Q1</v>
      </c>
      <c r="K1512" s="5" t="str">
        <f>'Calendar Tab'!$F1512 &amp; "-" &amp; 'Calendar Tab'!$D1512</f>
        <v>2014-Feb</v>
      </c>
      <c r="L1512" s="5">
        <f>'Calendar Tab'!$F1512 *100 +'Calendar Tab'!$C1512</f>
        <v>201402</v>
      </c>
    </row>
    <row r="1513" spans="1:12">
      <c r="A1513" s="8">
        <f>'Calendar Tab'!$F1513*10000 + 'Calendar Tab'!$C1513*100 +'Calendar Tab'!$I1513</f>
        <v>20140220</v>
      </c>
      <c r="B1513" s="7">
        <v>41690</v>
      </c>
      <c r="C1513" s="8">
        <f>INT(TEXT('Calendar Tab'!$B1513, "m"))</f>
        <v>2</v>
      </c>
      <c r="D1513" s="8" t="str">
        <f>TEXT('Calendar Tab'!$B1513, "mmm")</f>
        <v>Feb</v>
      </c>
      <c r="E1513" s="9" t="str">
        <f xml:space="preserve">  "Q" &amp;  ( 1 + QUOTIENT('Calendar Tab'!$C1513-1, 3))</f>
        <v>Q1</v>
      </c>
      <c r="F1513" s="8">
        <f>YEAR('Calendar Tab'!$B1513)</f>
        <v>2014</v>
      </c>
      <c r="G1513" s="8">
        <f>WEEKDAY('Calendar Tab'!$B1513)</f>
        <v>5</v>
      </c>
      <c r="H1513" s="8" t="str">
        <f>TEXT('Calendar Tab'!$B1513, "ddd")</f>
        <v>Thu</v>
      </c>
      <c r="I1513" s="8">
        <f>INT(TEXT('Calendar Tab'!$B1513, "d"))</f>
        <v>20</v>
      </c>
      <c r="J1513" s="8" t="str">
        <f>'Calendar Tab'!$F1513 &amp;"-" &amp;'Calendar Tab'!$E1513</f>
        <v>2014-Q1</v>
      </c>
      <c r="K1513" s="8" t="str">
        <f>'Calendar Tab'!$F1513 &amp; "-" &amp; 'Calendar Tab'!$D1513</f>
        <v>2014-Feb</v>
      </c>
      <c r="L1513" s="8">
        <f>'Calendar Tab'!$F1513 *100 +'Calendar Tab'!$C1513</f>
        <v>201402</v>
      </c>
    </row>
    <row r="1514" spans="1:12">
      <c r="A1514" s="5">
        <f>'Calendar Tab'!$F1514*10000 + 'Calendar Tab'!$C1514*100 +'Calendar Tab'!$I1514</f>
        <v>20140221</v>
      </c>
      <c r="B1514" s="4">
        <v>41691</v>
      </c>
      <c r="C1514" s="5">
        <f>INT(TEXT('Calendar Tab'!$B1514, "m"))</f>
        <v>2</v>
      </c>
      <c r="D1514" s="5" t="str">
        <f>TEXT('Calendar Tab'!$B1514, "mmm")</f>
        <v>Feb</v>
      </c>
      <c r="E1514" s="6" t="str">
        <f xml:space="preserve">  "Q" &amp;  ( 1 + QUOTIENT('Calendar Tab'!$C1514-1, 3))</f>
        <v>Q1</v>
      </c>
      <c r="F1514" s="5">
        <f>YEAR('Calendar Tab'!$B1514)</f>
        <v>2014</v>
      </c>
      <c r="G1514" s="5">
        <f>WEEKDAY('Calendar Tab'!$B1514)</f>
        <v>6</v>
      </c>
      <c r="H1514" s="5" t="str">
        <f>TEXT('Calendar Tab'!$B1514, "ddd")</f>
        <v>Fri</v>
      </c>
      <c r="I1514" s="5">
        <f>INT(TEXT('Calendar Tab'!$B1514, "d"))</f>
        <v>21</v>
      </c>
      <c r="J1514" s="5" t="str">
        <f>'Calendar Tab'!$F1514 &amp;"-" &amp;'Calendar Tab'!$E1514</f>
        <v>2014-Q1</v>
      </c>
      <c r="K1514" s="5" t="str">
        <f>'Calendar Tab'!$F1514 &amp; "-" &amp; 'Calendar Tab'!$D1514</f>
        <v>2014-Feb</v>
      </c>
      <c r="L1514" s="5">
        <f>'Calendar Tab'!$F1514 *100 +'Calendar Tab'!$C1514</f>
        <v>201402</v>
      </c>
    </row>
    <row r="1515" spans="1:12">
      <c r="A1515" s="8">
        <f>'Calendar Tab'!$F1515*10000 + 'Calendar Tab'!$C1515*100 +'Calendar Tab'!$I1515</f>
        <v>20140222</v>
      </c>
      <c r="B1515" s="7">
        <v>41692</v>
      </c>
      <c r="C1515" s="8">
        <f>INT(TEXT('Calendar Tab'!$B1515, "m"))</f>
        <v>2</v>
      </c>
      <c r="D1515" s="8" t="str">
        <f>TEXT('Calendar Tab'!$B1515, "mmm")</f>
        <v>Feb</v>
      </c>
      <c r="E1515" s="9" t="str">
        <f xml:space="preserve">  "Q" &amp;  ( 1 + QUOTIENT('Calendar Tab'!$C1515-1, 3))</f>
        <v>Q1</v>
      </c>
      <c r="F1515" s="8">
        <f>YEAR('Calendar Tab'!$B1515)</f>
        <v>2014</v>
      </c>
      <c r="G1515" s="8">
        <f>WEEKDAY('Calendar Tab'!$B1515)</f>
        <v>7</v>
      </c>
      <c r="H1515" s="8" t="str">
        <f>TEXT('Calendar Tab'!$B1515, "ddd")</f>
        <v>Sat</v>
      </c>
      <c r="I1515" s="8">
        <f>INT(TEXT('Calendar Tab'!$B1515, "d"))</f>
        <v>22</v>
      </c>
      <c r="J1515" s="8" t="str">
        <f>'Calendar Tab'!$F1515 &amp;"-" &amp;'Calendar Tab'!$E1515</f>
        <v>2014-Q1</v>
      </c>
      <c r="K1515" s="8" t="str">
        <f>'Calendar Tab'!$F1515 &amp; "-" &amp; 'Calendar Tab'!$D1515</f>
        <v>2014-Feb</v>
      </c>
      <c r="L1515" s="8">
        <f>'Calendar Tab'!$F1515 *100 +'Calendar Tab'!$C1515</f>
        <v>201402</v>
      </c>
    </row>
    <row r="1516" spans="1:12">
      <c r="A1516" s="5">
        <f>'Calendar Tab'!$F1516*10000 + 'Calendar Tab'!$C1516*100 +'Calendar Tab'!$I1516</f>
        <v>20140223</v>
      </c>
      <c r="B1516" s="4">
        <v>41693</v>
      </c>
      <c r="C1516" s="5">
        <f>INT(TEXT('Calendar Tab'!$B1516, "m"))</f>
        <v>2</v>
      </c>
      <c r="D1516" s="5" t="str">
        <f>TEXT('Calendar Tab'!$B1516, "mmm")</f>
        <v>Feb</v>
      </c>
      <c r="E1516" s="6" t="str">
        <f xml:space="preserve">  "Q" &amp;  ( 1 + QUOTIENT('Calendar Tab'!$C1516-1, 3))</f>
        <v>Q1</v>
      </c>
      <c r="F1516" s="5">
        <f>YEAR('Calendar Tab'!$B1516)</f>
        <v>2014</v>
      </c>
      <c r="G1516" s="5">
        <f>WEEKDAY('Calendar Tab'!$B1516)</f>
        <v>1</v>
      </c>
      <c r="H1516" s="5" t="str">
        <f>TEXT('Calendar Tab'!$B1516, "ddd")</f>
        <v>Sun</v>
      </c>
      <c r="I1516" s="5">
        <f>INT(TEXT('Calendar Tab'!$B1516, "d"))</f>
        <v>23</v>
      </c>
      <c r="J1516" s="5" t="str">
        <f>'Calendar Tab'!$F1516 &amp;"-" &amp;'Calendar Tab'!$E1516</f>
        <v>2014-Q1</v>
      </c>
      <c r="K1516" s="5" t="str">
        <f>'Calendar Tab'!$F1516 &amp; "-" &amp; 'Calendar Tab'!$D1516</f>
        <v>2014-Feb</v>
      </c>
      <c r="L1516" s="5">
        <f>'Calendar Tab'!$F1516 *100 +'Calendar Tab'!$C1516</f>
        <v>201402</v>
      </c>
    </row>
    <row r="1517" spans="1:12">
      <c r="A1517" s="8">
        <f>'Calendar Tab'!$F1517*10000 + 'Calendar Tab'!$C1517*100 +'Calendar Tab'!$I1517</f>
        <v>20140224</v>
      </c>
      <c r="B1517" s="7">
        <v>41694</v>
      </c>
      <c r="C1517" s="8">
        <f>INT(TEXT('Calendar Tab'!$B1517, "m"))</f>
        <v>2</v>
      </c>
      <c r="D1517" s="8" t="str">
        <f>TEXT('Calendar Tab'!$B1517, "mmm")</f>
        <v>Feb</v>
      </c>
      <c r="E1517" s="9" t="str">
        <f xml:space="preserve">  "Q" &amp;  ( 1 + QUOTIENT('Calendar Tab'!$C1517-1, 3))</f>
        <v>Q1</v>
      </c>
      <c r="F1517" s="8">
        <f>YEAR('Calendar Tab'!$B1517)</f>
        <v>2014</v>
      </c>
      <c r="G1517" s="8">
        <f>WEEKDAY('Calendar Tab'!$B1517)</f>
        <v>2</v>
      </c>
      <c r="H1517" s="8" t="str">
        <f>TEXT('Calendar Tab'!$B1517, "ddd")</f>
        <v>Mon</v>
      </c>
      <c r="I1517" s="8">
        <f>INT(TEXT('Calendar Tab'!$B1517, "d"))</f>
        <v>24</v>
      </c>
      <c r="J1517" s="8" t="str">
        <f>'Calendar Tab'!$F1517 &amp;"-" &amp;'Calendar Tab'!$E1517</f>
        <v>2014-Q1</v>
      </c>
      <c r="K1517" s="8" t="str">
        <f>'Calendar Tab'!$F1517 &amp; "-" &amp; 'Calendar Tab'!$D1517</f>
        <v>2014-Feb</v>
      </c>
      <c r="L1517" s="8">
        <f>'Calendar Tab'!$F1517 *100 +'Calendar Tab'!$C1517</f>
        <v>201402</v>
      </c>
    </row>
    <row r="1518" spans="1:12">
      <c r="A1518" s="5">
        <f>'Calendar Tab'!$F1518*10000 + 'Calendar Tab'!$C1518*100 +'Calendar Tab'!$I1518</f>
        <v>20140225</v>
      </c>
      <c r="B1518" s="4">
        <v>41695</v>
      </c>
      <c r="C1518" s="5">
        <f>INT(TEXT('Calendar Tab'!$B1518, "m"))</f>
        <v>2</v>
      </c>
      <c r="D1518" s="5" t="str">
        <f>TEXT('Calendar Tab'!$B1518, "mmm")</f>
        <v>Feb</v>
      </c>
      <c r="E1518" s="6" t="str">
        <f xml:space="preserve">  "Q" &amp;  ( 1 + QUOTIENT('Calendar Tab'!$C1518-1, 3))</f>
        <v>Q1</v>
      </c>
      <c r="F1518" s="5">
        <f>YEAR('Calendar Tab'!$B1518)</f>
        <v>2014</v>
      </c>
      <c r="G1518" s="5">
        <f>WEEKDAY('Calendar Tab'!$B1518)</f>
        <v>3</v>
      </c>
      <c r="H1518" s="5" t="str">
        <f>TEXT('Calendar Tab'!$B1518, "ddd")</f>
        <v>Tue</v>
      </c>
      <c r="I1518" s="5">
        <f>INT(TEXT('Calendar Tab'!$B1518, "d"))</f>
        <v>25</v>
      </c>
      <c r="J1518" s="5" t="str">
        <f>'Calendar Tab'!$F1518 &amp;"-" &amp;'Calendar Tab'!$E1518</f>
        <v>2014-Q1</v>
      </c>
      <c r="K1518" s="5" t="str">
        <f>'Calendar Tab'!$F1518 &amp; "-" &amp; 'Calendar Tab'!$D1518</f>
        <v>2014-Feb</v>
      </c>
      <c r="L1518" s="5">
        <f>'Calendar Tab'!$F1518 *100 +'Calendar Tab'!$C1518</f>
        <v>201402</v>
      </c>
    </row>
    <row r="1519" spans="1:12">
      <c r="A1519" s="8">
        <f>'Calendar Tab'!$F1519*10000 + 'Calendar Tab'!$C1519*100 +'Calendar Tab'!$I1519</f>
        <v>20140226</v>
      </c>
      <c r="B1519" s="7">
        <v>41696</v>
      </c>
      <c r="C1519" s="8">
        <f>INT(TEXT('Calendar Tab'!$B1519, "m"))</f>
        <v>2</v>
      </c>
      <c r="D1519" s="8" t="str">
        <f>TEXT('Calendar Tab'!$B1519, "mmm")</f>
        <v>Feb</v>
      </c>
      <c r="E1519" s="9" t="str">
        <f xml:space="preserve">  "Q" &amp;  ( 1 + QUOTIENT('Calendar Tab'!$C1519-1, 3))</f>
        <v>Q1</v>
      </c>
      <c r="F1519" s="8">
        <f>YEAR('Calendar Tab'!$B1519)</f>
        <v>2014</v>
      </c>
      <c r="G1519" s="8">
        <f>WEEKDAY('Calendar Tab'!$B1519)</f>
        <v>4</v>
      </c>
      <c r="H1519" s="8" t="str">
        <f>TEXT('Calendar Tab'!$B1519, "ddd")</f>
        <v>Wed</v>
      </c>
      <c r="I1519" s="8">
        <f>INT(TEXT('Calendar Tab'!$B1519, "d"))</f>
        <v>26</v>
      </c>
      <c r="J1519" s="8" t="str">
        <f>'Calendar Tab'!$F1519 &amp;"-" &amp;'Calendar Tab'!$E1519</f>
        <v>2014-Q1</v>
      </c>
      <c r="K1519" s="8" t="str">
        <f>'Calendar Tab'!$F1519 &amp; "-" &amp; 'Calendar Tab'!$D1519</f>
        <v>2014-Feb</v>
      </c>
      <c r="L1519" s="8">
        <f>'Calendar Tab'!$F1519 *100 +'Calendar Tab'!$C1519</f>
        <v>201402</v>
      </c>
    </row>
    <row r="1520" spans="1:12">
      <c r="A1520" s="5">
        <f>'Calendar Tab'!$F1520*10000 + 'Calendar Tab'!$C1520*100 +'Calendar Tab'!$I1520</f>
        <v>20140227</v>
      </c>
      <c r="B1520" s="4">
        <v>41697</v>
      </c>
      <c r="C1520" s="5">
        <f>INT(TEXT('Calendar Tab'!$B1520, "m"))</f>
        <v>2</v>
      </c>
      <c r="D1520" s="5" t="str">
        <f>TEXT('Calendar Tab'!$B1520, "mmm")</f>
        <v>Feb</v>
      </c>
      <c r="E1520" s="6" t="str">
        <f xml:space="preserve">  "Q" &amp;  ( 1 + QUOTIENT('Calendar Tab'!$C1520-1, 3))</f>
        <v>Q1</v>
      </c>
      <c r="F1520" s="5">
        <f>YEAR('Calendar Tab'!$B1520)</f>
        <v>2014</v>
      </c>
      <c r="G1520" s="5">
        <f>WEEKDAY('Calendar Tab'!$B1520)</f>
        <v>5</v>
      </c>
      <c r="H1520" s="5" t="str">
        <f>TEXT('Calendar Tab'!$B1520, "ddd")</f>
        <v>Thu</v>
      </c>
      <c r="I1520" s="5">
        <f>INT(TEXT('Calendar Tab'!$B1520, "d"))</f>
        <v>27</v>
      </c>
      <c r="J1520" s="5" t="str">
        <f>'Calendar Tab'!$F1520 &amp;"-" &amp;'Calendar Tab'!$E1520</f>
        <v>2014-Q1</v>
      </c>
      <c r="K1520" s="5" t="str">
        <f>'Calendar Tab'!$F1520 &amp; "-" &amp; 'Calendar Tab'!$D1520</f>
        <v>2014-Feb</v>
      </c>
      <c r="L1520" s="5">
        <f>'Calendar Tab'!$F1520 *100 +'Calendar Tab'!$C1520</f>
        <v>201402</v>
      </c>
    </row>
    <row r="1521" spans="1:12">
      <c r="A1521" s="8">
        <f>'Calendar Tab'!$F1521*10000 + 'Calendar Tab'!$C1521*100 +'Calendar Tab'!$I1521</f>
        <v>20140228</v>
      </c>
      <c r="B1521" s="7">
        <v>41698</v>
      </c>
      <c r="C1521" s="8">
        <f>INT(TEXT('Calendar Tab'!$B1521, "m"))</f>
        <v>2</v>
      </c>
      <c r="D1521" s="8" t="str">
        <f>TEXT('Calendar Tab'!$B1521, "mmm")</f>
        <v>Feb</v>
      </c>
      <c r="E1521" s="9" t="str">
        <f xml:space="preserve">  "Q" &amp;  ( 1 + QUOTIENT('Calendar Tab'!$C1521-1, 3))</f>
        <v>Q1</v>
      </c>
      <c r="F1521" s="8">
        <f>YEAR('Calendar Tab'!$B1521)</f>
        <v>2014</v>
      </c>
      <c r="G1521" s="8">
        <f>WEEKDAY('Calendar Tab'!$B1521)</f>
        <v>6</v>
      </c>
      <c r="H1521" s="8" t="str">
        <f>TEXT('Calendar Tab'!$B1521, "ddd")</f>
        <v>Fri</v>
      </c>
      <c r="I1521" s="8">
        <f>INT(TEXT('Calendar Tab'!$B1521, "d"))</f>
        <v>28</v>
      </c>
      <c r="J1521" s="8" t="str">
        <f>'Calendar Tab'!$F1521 &amp;"-" &amp;'Calendar Tab'!$E1521</f>
        <v>2014-Q1</v>
      </c>
      <c r="K1521" s="8" t="str">
        <f>'Calendar Tab'!$F1521 &amp; "-" &amp; 'Calendar Tab'!$D1521</f>
        <v>2014-Feb</v>
      </c>
      <c r="L1521" s="8">
        <f>'Calendar Tab'!$F1521 *100 +'Calendar Tab'!$C1521</f>
        <v>201402</v>
      </c>
    </row>
    <row r="1522" spans="1:12">
      <c r="A1522" s="5">
        <f>'Calendar Tab'!$F1522*10000 + 'Calendar Tab'!$C1522*100 +'Calendar Tab'!$I1522</f>
        <v>20140301</v>
      </c>
      <c r="B1522" s="4">
        <v>41699</v>
      </c>
      <c r="C1522" s="5">
        <f>INT(TEXT('Calendar Tab'!$B1522, "m"))</f>
        <v>3</v>
      </c>
      <c r="D1522" s="5" t="str">
        <f>TEXT('Calendar Tab'!$B1522, "mmm")</f>
        <v>Mar</v>
      </c>
      <c r="E1522" s="6" t="str">
        <f xml:space="preserve">  "Q" &amp;  ( 1 + QUOTIENT('Calendar Tab'!$C1522-1, 3))</f>
        <v>Q1</v>
      </c>
      <c r="F1522" s="5">
        <f>YEAR('Calendar Tab'!$B1522)</f>
        <v>2014</v>
      </c>
      <c r="G1522" s="5">
        <f>WEEKDAY('Calendar Tab'!$B1522)</f>
        <v>7</v>
      </c>
      <c r="H1522" s="5" t="str">
        <f>TEXT('Calendar Tab'!$B1522, "ddd")</f>
        <v>Sat</v>
      </c>
      <c r="I1522" s="5">
        <f>INT(TEXT('Calendar Tab'!$B1522, "d"))</f>
        <v>1</v>
      </c>
      <c r="J1522" s="5" t="str">
        <f>'Calendar Tab'!$F1522 &amp;"-" &amp;'Calendar Tab'!$E1522</f>
        <v>2014-Q1</v>
      </c>
      <c r="K1522" s="5" t="str">
        <f>'Calendar Tab'!$F1522 &amp; "-" &amp; 'Calendar Tab'!$D1522</f>
        <v>2014-Mar</v>
      </c>
      <c r="L1522" s="5">
        <f>'Calendar Tab'!$F1522 *100 +'Calendar Tab'!$C1522</f>
        <v>201403</v>
      </c>
    </row>
    <row r="1523" spans="1:12">
      <c r="A1523" s="8">
        <f>'Calendar Tab'!$F1523*10000 + 'Calendar Tab'!$C1523*100 +'Calendar Tab'!$I1523</f>
        <v>20140302</v>
      </c>
      <c r="B1523" s="7">
        <v>41700</v>
      </c>
      <c r="C1523" s="8">
        <f>INT(TEXT('Calendar Tab'!$B1523, "m"))</f>
        <v>3</v>
      </c>
      <c r="D1523" s="8" t="str">
        <f>TEXT('Calendar Tab'!$B1523, "mmm")</f>
        <v>Mar</v>
      </c>
      <c r="E1523" s="9" t="str">
        <f xml:space="preserve">  "Q" &amp;  ( 1 + QUOTIENT('Calendar Tab'!$C1523-1, 3))</f>
        <v>Q1</v>
      </c>
      <c r="F1523" s="8">
        <f>YEAR('Calendar Tab'!$B1523)</f>
        <v>2014</v>
      </c>
      <c r="G1523" s="8">
        <f>WEEKDAY('Calendar Tab'!$B1523)</f>
        <v>1</v>
      </c>
      <c r="H1523" s="8" t="str">
        <f>TEXT('Calendar Tab'!$B1523, "ddd")</f>
        <v>Sun</v>
      </c>
      <c r="I1523" s="8">
        <f>INT(TEXT('Calendar Tab'!$B1523, "d"))</f>
        <v>2</v>
      </c>
      <c r="J1523" s="8" t="str">
        <f>'Calendar Tab'!$F1523 &amp;"-" &amp;'Calendar Tab'!$E1523</f>
        <v>2014-Q1</v>
      </c>
      <c r="K1523" s="8" t="str">
        <f>'Calendar Tab'!$F1523 &amp; "-" &amp; 'Calendar Tab'!$D1523</f>
        <v>2014-Mar</v>
      </c>
      <c r="L1523" s="8">
        <f>'Calendar Tab'!$F1523 *100 +'Calendar Tab'!$C1523</f>
        <v>201403</v>
      </c>
    </row>
    <row r="1524" spans="1:12">
      <c r="A1524" s="5">
        <f>'Calendar Tab'!$F1524*10000 + 'Calendar Tab'!$C1524*100 +'Calendar Tab'!$I1524</f>
        <v>20140303</v>
      </c>
      <c r="B1524" s="4">
        <v>41701</v>
      </c>
      <c r="C1524" s="5">
        <f>INT(TEXT('Calendar Tab'!$B1524, "m"))</f>
        <v>3</v>
      </c>
      <c r="D1524" s="5" t="str">
        <f>TEXT('Calendar Tab'!$B1524, "mmm")</f>
        <v>Mar</v>
      </c>
      <c r="E1524" s="6" t="str">
        <f xml:space="preserve">  "Q" &amp;  ( 1 + QUOTIENT('Calendar Tab'!$C1524-1, 3))</f>
        <v>Q1</v>
      </c>
      <c r="F1524" s="5">
        <f>YEAR('Calendar Tab'!$B1524)</f>
        <v>2014</v>
      </c>
      <c r="G1524" s="5">
        <f>WEEKDAY('Calendar Tab'!$B1524)</f>
        <v>2</v>
      </c>
      <c r="H1524" s="5" t="str">
        <f>TEXT('Calendar Tab'!$B1524, "ddd")</f>
        <v>Mon</v>
      </c>
      <c r="I1524" s="5">
        <f>INT(TEXT('Calendar Tab'!$B1524, "d"))</f>
        <v>3</v>
      </c>
      <c r="J1524" s="5" t="str">
        <f>'Calendar Tab'!$F1524 &amp;"-" &amp;'Calendar Tab'!$E1524</f>
        <v>2014-Q1</v>
      </c>
      <c r="K1524" s="5" t="str">
        <f>'Calendar Tab'!$F1524 &amp; "-" &amp; 'Calendar Tab'!$D1524</f>
        <v>2014-Mar</v>
      </c>
      <c r="L1524" s="5">
        <f>'Calendar Tab'!$F1524 *100 +'Calendar Tab'!$C1524</f>
        <v>201403</v>
      </c>
    </row>
    <row r="1525" spans="1:12">
      <c r="A1525" s="8">
        <f>'Calendar Tab'!$F1525*10000 + 'Calendar Tab'!$C1525*100 +'Calendar Tab'!$I1525</f>
        <v>20140304</v>
      </c>
      <c r="B1525" s="7">
        <v>41702</v>
      </c>
      <c r="C1525" s="8">
        <f>INT(TEXT('Calendar Tab'!$B1525, "m"))</f>
        <v>3</v>
      </c>
      <c r="D1525" s="8" t="str">
        <f>TEXT('Calendar Tab'!$B1525, "mmm")</f>
        <v>Mar</v>
      </c>
      <c r="E1525" s="9" t="str">
        <f xml:space="preserve">  "Q" &amp;  ( 1 + QUOTIENT('Calendar Tab'!$C1525-1, 3))</f>
        <v>Q1</v>
      </c>
      <c r="F1525" s="8">
        <f>YEAR('Calendar Tab'!$B1525)</f>
        <v>2014</v>
      </c>
      <c r="G1525" s="8">
        <f>WEEKDAY('Calendar Tab'!$B1525)</f>
        <v>3</v>
      </c>
      <c r="H1525" s="8" t="str">
        <f>TEXT('Calendar Tab'!$B1525, "ddd")</f>
        <v>Tue</v>
      </c>
      <c r="I1525" s="8">
        <f>INT(TEXT('Calendar Tab'!$B1525, "d"))</f>
        <v>4</v>
      </c>
      <c r="J1525" s="8" t="str">
        <f>'Calendar Tab'!$F1525 &amp;"-" &amp;'Calendar Tab'!$E1525</f>
        <v>2014-Q1</v>
      </c>
      <c r="K1525" s="8" t="str">
        <f>'Calendar Tab'!$F1525 &amp; "-" &amp; 'Calendar Tab'!$D1525</f>
        <v>2014-Mar</v>
      </c>
      <c r="L1525" s="8">
        <f>'Calendar Tab'!$F1525 *100 +'Calendar Tab'!$C1525</f>
        <v>201403</v>
      </c>
    </row>
    <row r="1526" spans="1:12">
      <c r="A1526" s="5">
        <f>'Calendar Tab'!$F1526*10000 + 'Calendar Tab'!$C1526*100 +'Calendar Tab'!$I1526</f>
        <v>20140305</v>
      </c>
      <c r="B1526" s="4">
        <v>41703</v>
      </c>
      <c r="C1526" s="5">
        <f>INT(TEXT('Calendar Tab'!$B1526, "m"))</f>
        <v>3</v>
      </c>
      <c r="D1526" s="5" t="str">
        <f>TEXT('Calendar Tab'!$B1526, "mmm")</f>
        <v>Mar</v>
      </c>
      <c r="E1526" s="6" t="str">
        <f xml:space="preserve">  "Q" &amp;  ( 1 + QUOTIENT('Calendar Tab'!$C1526-1, 3))</f>
        <v>Q1</v>
      </c>
      <c r="F1526" s="5">
        <f>YEAR('Calendar Tab'!$B1526)</f>
        <v>2014</v>
      </c>
      <c r="G1526" s="5">
        <f>WEEKDAY('Calendar Tab'!$B1526)</f>
        <v>4</v>
      </c>
      <c r="H1526" s="5" t="str">
        <f>TEXT('Calendar Tab'!$B1526, "ddd")</f>
        <v>Wed</v>
      </c>
      <c r="I1526" s="5">
        <f>INT(TEXT('Calendar Tab'!$B1526, "d"))</f>
        <v>5</v>
      </c>
      <c r="J1526" s="5" t="str">
        <f>'Calendar Tab'!$F1526 &amp;"-" &amp;'Calendar Tab'!$E1526</f>
        <v>2014-Q1</v>
      </c>
      <c r="K1526" s="5" t="str">
        <f>'Calendar Tab'!$F1526 &amp; "-" &amp; 'Calendar Tab'!$D1526</f>
        <v>2014-Mar</v>
      </c>
      <c r="L1526" s="5">
        <f>'Calendar Tab'!$F1526 *100 +'Calendar Tab'!$C1526</f>
        <v>201403</v>
      </c>
    </row>
    <row r="1527" spans="1:12">
      <c r="A1527" s="8">
        <f>'Calendar Tab'!$F1527*10000 + 'Calendar Tab'!$C1527*100 +'Calendar Tab'!$I1527</f>
        <v>20140306</v>
      </c>
      <c r="B1527" s="7">
        <v>41704</v>
      </c>
      <c r="C1527" s="8">
        <f>INT(TEXT('Calendar Tab'!$B1527, "m"))</f>
        <v>3</v>
      </c>
      <c r="D1527" s="8" t="str">
        <f>TEXT('Calendar Tab'!$B1527, "mmm")</f>
        <v>Mar</v>
      </c>
      <c r="E1527" s="9" t="str">
        <f xml:space="preserve">  "Q" &amp;  ( 1 + QUOTIENT('Calendar Tab'!$C1527-1, 3))</f>
        <v>Q1</v>
      </c>
      <c r="F1527" s="8">
        <f>YEAR('Calendar Tab'!$B1527)</f>
        <v>2014</v>
      </c>
      <c r="G1527" s="8">
        <f>WEEKDAY('Calendar Tab'!$B1527)</f>
        <v>5</v>
      </c>
      <c r="H1527" s="8" t="str">
        <f>TEXT('Calendar Tab'!$B1527, "ddd")</f>
        <v>Thu</v>
      </c>
      <c r="I1527" s="8">
        <f>INT(TEXT('Calendar Tab'!$B1527, "d"))</f>
        <v>6</v>
      </c>
      <c r="J1527" s="8" t="str">
        <f>'Calendar Tab'!$F1527 &amp;"-" &amp;'Calendar Tab'!$E1527</f>
        <v>2014-Q1</v>
      </c>
      <c r="K1527" s="8" t="str">
        <f>'Calendar Tab'!$F1527 &amp; "-" &amp; 'Calendar Tab'!$D1527</f>
        <v>2014-Mar</v>
      </c>
      <c r="L1527" s="8">
        <f>'Calendar Tab'!$F1527 *100 +'Calendar Tab'!$C1527</f>
        <v>201403</v>
      </c>
    </row>
    <row r="1528" spans="1:12">
      <c r="A1528" s="5">
        <f>'Calendar Tab'!$F1528*10000 + 'Calendar Tab'!$C1528*100 +'Calendar Tab'!$I1528</f>
        <v>20140307</v>
      </c>
      <c r="B1528" s="4">
        <v>41705</v>
      </c>
      <c r="C1528" s="5">
        <f>INT(TEXT('Calendar Tab'!$B1528, "m"))</f>
        <v>3</v>
      </c>
      <c r="D1528" s="5" t="str">
        <f>TEXT('Calendar Tab'!$B1528, "mmm")</f>
        <v>Mar</v>
      </c>
      <c r="E1528" s="6" t="str">
        <f xml:space="preserve">  "Q" &amp;  ( 1 + QUOTIENT('Calendar Tab'!$C1528-1, 3))</f>
        <v>Q1</v>
      </c>
      <c r="F1528" s="5">
        <f>YEAR('Calendar Tab'!$B1528)</f>
        <v>2014</v>
      </c>
      <c r="G1528" s="5">
        <f>WEEKDAY('Calendar Tab'!$B1528)</f>
        <v>6</v>
      </c>
      <c r="H1528" s="5" t="str">
        <f>TEXT('Calendar Tab'!$B1528, "ddd")</f>
        <v>Fri</v>
      </c>
      <c r="I1528" s="5">
        <f>INT(TEXT('Calendar Tab'!$B1528, "d"))</f>
        <v>7</v>
      </c>
      <c r="J1528" s="5" t="str">
        <f>'Calendar Tab'!$F1528 &amp;"-" &amp;'Calendar Tab'!$E1528</f>
        <v>2014-Q1</v>
      </c>
      <c r="K1528" s="5" t="str">
        <f>'Calendar Tab'!$F1528 &amp; "-" &amp; 'Calendar Tab'!$D1528</f>
        <v>2014-Mar</v>
      </c>
      <c r="L1528" s="5">
        <f>'Calendar Tab'!$F1528 *100 +'Calendar Tab'!$C1528</f>
        <v>201403</v>
      </c>
    </row>
    <row r="1529" spans="1:12">
      <c r="A1529" s="8">
        <f>'Calendar Tab'!$F1529*10000 + 'Calendar Tab'!$C1529*100 +'Calendar Tab'!$I1529</f>
        <v>20140308</v>
      </c>
      <c r="B1529" s="7">
        <v>41706</v>
      </c>
      <c r="C1529" s="8">
        <f>INT(TEXT('Calendar Tab'!$B1529, "m"))</f>
        <v>3</v>
      </c>
      <c r="D1529" s="8" t="str">
        <f>TEXT('Calendar Tab'!$B1529, "mmm")</f>
        <v>Mar</v>
      </c>
      <c r="E1529" s="9" t="str">
        <f xml:space="preserve">  "Q" &amp;  ( 1 + QUOTIENT('Calendar Tab'!$C1529-1, 3))</f>
        <v>Q1</v>
      </c>
      <c r="F1529" s="8">
        <f>YEAR('Calendar Tab'!$B1529)</f>
        <v>2014</v>
      </c>
      <c r="G1529" s="8">
        <f>WEEKDAY('Calendar Tab'!$B1529)</f>
        <v>7</v>
      </c>
      <c r="H1529" s="8" t="str">
        <f>TEXT('Calendar Tab'!$B1529, "ddd")</f>
        <v>Sat</v>
      </c>
      <c r="I1529" s="8">
        <f>INT(TEXT('Calendar Tab'!$B1529, "d"))</f>
        <v>8</v>
      </c>
      <c r="J1529" s="8" t="str">
        <f>'Calendar Tab'!$F1529 &amp;"-" &amp;'Calendar Tab'!$E1529</f>
        <v>2014-Q1</v>
      </c>
      <c r="K1529" s="8" t="str">
        <f>'Calendar Tab'!$F1529 &amp; "-" &amp; 'Calendar Tab'!$D1529</f>
        <v>2014-Mar</v>
      </c>
      <c r="L1529" s="8">
        <f>'Calendar Tab'!$F1529 *100 +'Calendar Tab'!$C1529</f>
        <v>201403</v>
      </c>
    </row>
    <row r="1530" spans="1:12">
      <c r="A1530" s="5">
        <f>'Calendar Tab'!$F1530*10000 + 'Calendar Tab'!$C1530*100 +'Calendar Tab'!$I1530</f>
        <v>20140309</v>
      </c>
      <c r="B1530" s="4">
        <v>41707</v>
      </c>
      <c r="C1530" s="5">
        <f>INT(TEXT('Calendar Tab'!$B1530, "m"))</f>
        <v>3</v>
      </c>
      <c r="D1530" s="5" t="str">
        <f>TEXT('Calendar Tab'!$B1530, "mmm")</f>
        <v>Mar</v>
      </c>
      <c r="E1530" s="6" t="str">
        <f xml:space="preserve">  "Q" &amp;  ( 1 + QUOTIENT('Calendar Tab'!$C1530-1, 3))</f>
        <v>Q1</v>
      </c>
      <c r="F1530" s="5">
        <f>YEAR('Calendar Tab'!$B1530)</f>
        <v>2014</v>
      </c>
      <c r="G1530" s="5">
        <f>WEEKDAY('Calendar Tab'!$B1530)</f>
        <v>1</v>
      </c>
      <c r="H1530" s="5" t="str">
        <f>TEXT('Calendar Tab'!$B1530, "ddd")</f>
        <v>Sun</v>
      </c>
      <c r="I1530" s="5">
        <f>INT(TEXT('Calendar Tab'!$B1530, "d"))</f>
        <v>9</v>
      </c>
      <c r="J1530" s="5" t="str">
        <f>'Calendar Tab'!$F1530 &amp;"-" &amp;'Calendar Tab'!$E1530</f>
        <v>2014-Q1</v>
      </c>
      <c r="K1530" s="5" t="str">
        <f>'Calendar Tab'!$F1530 &amp; "-" &amp; 'Calendar Tab'!$D1530</f>
        <v>2014-Mar</v>
      </c>
      <c r="L1530" s="5">
        <f>'Calendar Tab'!$F1530 *100 +'Calendar Tab'!$C1530</f>
        <v>201403</v>
      </c>
    </row>
    <row r="1531" spans="1:12">
      <c r="A1531" s="8">
        <f>'Calendar Tab'!$F1531*10000 + 'Calendar Tab'!$C1531*100 +'Calendar Tab'!$I1531</f>
        <v>20140310</v>
      </c>
      <c r="B1531" s="7">
        <v>41708</v>
      </c>
      <c r="C1531" s="8">
        <f>INT(TEXT('Calendar Tab'!$B1531, "m"))</f>
        <v>3</v>
      </c>
      <c r="D1531" s="8" t="str">
        <f>TEXT('Calendar Tab'!$B1531, "mmm")</f>
        <v>Mar</v>
      </c>
      <c r="E1531" s="9" t="str">
        <f xml:space="preserve">  "Q" &amp;  ( 1 + QUOTIENT('Calendar Tab'!$C1531-1, 3))</f>
        <v>Q1</v>
      </c>
      <c r="F1531" s="8">
        <f>YEAR('Calendar Tab'!$B1531)</f>
        <v>2014</v>
      </c>
      <c r="G1531" s="8">
        <f>WEEKDAY('Calendar Tab'!$B1531)</f>
        <v>2</v>
      </c>
      <c r="H1531" s="8" t="str">
        <f>TEXT('Calendar Tab'!$B1531, "ddd")</f>
        <v>Mon</v>
      </c>
      <c r="I1531" s="8">
        <f>INT(TEXT('Calendar Tab'!$B1531, "d"))</f>
        <v>10</v>
      </c>
      <c r="J1531" s="8" t="str">
        <f>'Calendar Tab'!$F1531 &amp;"-" &amp;'Calendar Tab'!$E1531</f>
        <v>2014-Q1</v>
      </c>
      <c r="K1531" s="8" t="str">
        <f>'Calendar Tab'!$F1531 &amp; "-" &amp; 'Calendar Tab'!$D1531</f>
        <v>2014-Mar</v>
      </c>
      <c r="L1531" s="8">
        <f>'Calendar Tab'!$F1531 *100 +'Calendar Tab'!$C1531</f>
        <v>201403</v>
      </c>
    </row>
    <row r="1532" spans="1:12">
      <c r="A1532" s="5">
        <f>'Calendar Tab'!$F1532*10000 + 'Calendar Tab'!$C1532*100 +'Calendar Tab'!$I1532</f>
        <v>20140311</v>
      </c>
      <c r="B1532" s="4">
        <v>41709</v>
      </c>
      <c r="C1532" s="5">
        <f>INT(TEXT('Calendar Tab'!$B1532, "m"))</f>
        <v>3</v>
      </c>
      <c r="D1532" s="5" t="str">
        <f>TEXT('Calendar Tab'!$B1532, "mmm")</f>
        <v>Mar</v>
      </c>
      <c r="E1532" s="6" t="str">
        <f xml:space="preserve">  "Q" &amp;  ( 1 + QUOTIENT('Calendar Tab'!$C1532-1, 3))</f>
        <v>Q1</v>
      </c>
      <c r="F1532" s="5">
        <f>YEAR('Calendar Tab'!$B1532)</f>
        <v>2014</v>
      </c>
      <c r="G1532" s="5">
        <f>WEEKDAY('Calendar Tab'!$B1532)</f>
        <v>3</v>
      </c>
      <c r="H1532" s="5" t="str">
        <f>TEXT('Calendar Tab'!$B1532, "ddd")</f>
        <v>Tue</v>
      </c>
      <c r="I1532" s="5">
        <f>INT(TEXT('Calendar Tab'!$B1532, "d"))</f>
        <v>11</v>
      </c>
      <c r="J1532" s="5" t="str">
        <f>'Calendar Tab'!$F1532 &amp;"-" &amp;'Calendar Tab'!$E1532</f>
        <v>2014-Q1</v>
      </c>
      <c r="K1532" s="5" t="str">
        <f>'Calendar Tab'!$F1532 &amp; "-" &amp; 'Calendar Tab'!$D1532</f>
        <v>2014-Mar</v>
      </c>
      <c r="L1532" s="5">
        <f>'Calendar Tab'!$F1532 *100 +'Calendar Tab'!$C1532</f>
        <v>201403</v>
      </c>
    </row>
    <row r="1533" spans="1:12">
      <c r="A1533" s="8">
        <f>'Calendar Tab'!$F1533*10000 + 'Calendar Tab'!$C1533*100 +'Calendar Tab'!$I1533</f>
        <v>20140312</v>
      </c>
      <c r="B1533" s="7">
        <v>41710</v>
      </c>
      <c r="C1533" s="8">
        <f>INT(TEXT('Calendar Tab'!$B1533, "m"))</f>
        <v>3</v>
      </c>
      <c r="D1533" s="8" t="str">
        <f>TEXT('Calendar Tab'!$B1533, "mmm")</f>
        <v>Mar</v>
      </c>
      <c r="E1533" s="9" t="str">
        <f xml:space="preserve">  "Q" &amp;  ( 1 + QUOTIENT('Calendar Tab'!$C1533-1, 3))</f>
        <v>Q1</v>
      </c>
      <c r="F1533" s="8">
        <f>YEAR('Calendar Tab'!$B1533)</f>
        <v>2014</v>
      </c>
      <c r="G1533" s="8">
        <f>WEEKDAY('Calendar Tab'!$B1533)</f>
        <v>4</v>
      </c>
      <c r="H1533" s="8" t="str">
        <f>TEXT('Calendar Tab'!$B1533, "ddd")</f>
        <v>Wed</v>
      </c>
      <c r="I1533" s="8">
        <f>INT(TEXT('Calendar Tab'!$B1533, "d"))</f>
        <v>12</v>
      </c>
      <c r="J1533" s="8" t="str">
        <f>'Calendar Tab'!$F1533 &amp;"-" &amp;'Calendar Tab'!$E1533</f>
        <v>2014-Q1</v>
      </c>
      <c r="K1533" s="8" t="str">
        <f>'Calendar Tab'!$F1533 &amp; "-" &amp; 'Calendar Tab'!$D1533</f>
        <v>2014-Mar</v>
      </c>
      <c r="L1533" s="8">
        <f>'Calendar Tab'!$F1533 *100 +'Calendar Tab'!$C1533</f>
        <v>201403</v>
      </c>
    </row>
    <row r="1534" spans="1:12">
      <c r="A1534" s="5">
        <f>'Calendar Tab'!$F1534*10000 + 'Calendar Tab'!$C1534*100 +'Calendar Tab'!$I1534</f>
        <v>20140313</v>
      </c>
      <c r="B1534" s="4">
        <v>41711</v>
      </c>
      <c r="C1534" s="5">
        <f>INT(TEXT('Calendar Tab'!$B1534, "m"))</f>
        <v>3</v>
      </c>
      <c r="D1534" s="5" t="str">
        <f>TEXT('Calendar Tab'!$B1534, "mmm")</f>
        <v>Mar</v>
      </c>
      <c r="E1534" s="6" t="str">
        <f xml:space="preserve">  "Q" &amp;  ( 1 + QUOTIENT('Calendar Tab'!$C1534-1, 3))</f>
        <v>Q1</v>
      </c>
      <c r="F1534" s="5">
        <f>YEAR('Calendar Tab'!$B1534)</f>
        <v>2014</v>
      </c>
      <c r="G1534" s="5">
        <f>WEEKDAY('Calendar Tab'!$B1534)</f>
        <v>5</v>
      </c>
      <c r="H1534" s="5" t="str">
        <f>TEXT('Calendar Tab'!$B1534, "ddd")</f>
        <v>Thu</v>
      </c>
      <c r="I1534" s="5">
        <f>INT(TEXT('Calendar Tab'!$B1534, "d"))</f>
        <v>13</v>
      </c>
      <c r="J1534" s="5" t="str">
        <f>'Calendar Tab'!$F1534 &amp;"-" &amp;'Calendar Tab'!$E1534</f>
        <v>2014-Q1</v>
      </c>
      <c r="K1534" s="5" t="str">
        <f>'Calendar Tab'!$F1534 &amp; "-" &amp; 'Calendar Tab'!$D1534</f>
        <v>2014-Mar</v>
      </c>
      <c r="L1534" s="5">
        <f>'Calendar Tab'!$F1534 *100 +'Calendar Tab'!$C1534</f>
        <v>201403</v>
      </c>
    </row>
    <row r="1535" spans="1:12">
      <c r="A1535" s="8">
        <f>'Calendar Tab'!$F1535*10000 + 'Calendar Tab'!$C1535*100 +'Calendar Tab'!$I1535</f>
        <v>20140314</v>
      </c>
      <c r="B1535" s="7">
        <v>41712</v>
      </c>
      <c r="C1535" s="8">
        <f>INT(TEXT('Calendar Tab'!$B1535, "m"))</f>
        <v>3</v>
      </c>
      <c r="D1535" s="8" t="str">
        <f>TEXT('Calendar Tab'!$B1535, "mmm")</f>
        <v>Mar</v>
      </c>
      <c r="E1535" s="9" t="str">
        <f xml:space="preserve">  "Q" &amp;  ( 1 + QUOTIENT('Calendar Tab'!$C1535-1, 3))</f>
        <v>Q1</v>
      </c>
      <c r="F1535" s="8">
        <f>YEAR('Calendar Tab'!$B1535)</f>
        <v>2014</v>
      </c>
      <c r="G1535" s="8">
        <f>WEEKDAY('Calendar Tab'!$B1535)</f>
        <v>6</v>
      </c>
      <c r="H1535" s="8" t="str">
        <f>TEXT('Calendar Tab'!$B1535, "ddd")</f>
        <v>Fri</v>
      </c>
      <c r="I1535" s="8">
        <f>INT(TEXT('Calendar Tab'!$B1535, "d"))</f>
        <v>14</v>
      </c>
      <c r="J1535" s="8" t="str">
        <f>'Calendar Tab'!$F1535 &amp;"-" &amp;'Calendar Tab'!$E1535</f>
        <v>2014-Q1</v>
      </c>
      <c r="K1535" s="8" t="str">
        <f>'Calendar Tab'!$F1535 &amp; "-" &amp; 'Calendar Tab'!$D1535</f>
        <v>2014-Mar</v>
      </c>
      <c r="L1535" s="8">
        <f>'Calendar Tab'!$F1535 *100 +'Calendar Tab'!$C1535</f>
        <v>201403</v>
      </c>
    </row>
    <row r="1536" spans="1:12">
      <c r="A1536" s="5">
        <f>'Calendar Tab'!$F1536*10000 + 'Calendar Tab'!$C1536*100 +'Calendar Tab'!$I1536</f>
        <v>20140315</v>
      </c>
      <c r="B1536" s="4">
        <v>41713</v>
      </c>
      <c r="C1536" s="5">
        <f>INT(TEXT('Calendar Tab'!$B1536, "m"))</f>
        <v>3</v>
      </c>
      <c r="D1536" s="5" t="str">
        <f>TEXT('Calendar Tab'!$B1536, "mmm")</f>
        <v>Mar</v>
      </c>
      <c r="E1536" s="6" t="str">
        <f xml:space="preserve">  "Q" &amp;  ( 1 + QUOTIENT('Calendar Tab'!$C1536-1, 3))</f>
        <v>Q1</v>
      </c>
      <c r="F1536" s="5">
        <f>YEAR('Calendar Tab'!$B1536)</f>
        <v>2014</v>
      </c>
      <c r="G1536" s="5">
        <f>WEEKDAY('Calendar Tab'!$B1536)</f>
        <v>7</v>
      </c>
      <c r="H1536" s="5" t="str">
        <f>TEXT('Calendar Tab'!$B1536, "ddd")</f>
        <v>Sat</v>
      </c>
      <c r="I1536" s="5">
        <f>INT(TEXT('Calendar Tab'!$B1536, "d"))</f>
        <v>15</v>
      </c>
      <c r="J1536" s="5" t="str">
        <f>'Calendar Tab'!$F1536 &amp;"-" &amp;'Calendar Tab'!$E1536</f>
        <v>2014-Q1</v>
      </c>
      <c r="K1536" s="5" t="str">
        <f>'Calendar Tab'!$F1536 &amp; "-" &amp; 'Calendar Tab'!$D1536</f>
        <v>2014-Mar</v>
      </c>
      <c r="L1536" s="5">
        <f>'Calendar Tab'!$F1536 *100 +'Calendar Tab'!$C1536</f>
        <v>201403</v>
      </c>
    </row>
    <row r="1537" spans="1:12">
      <c r="A1537" s="8">
        <f>'Calendar Tab'!$F1537*10000 + 'Calendar Tab'!$C1537*100 +'Calendar Tab'!$I1537</f>
        <v>20140316</v>
      </c>
      <c r="B1537" s="7">
        <v>41714</v>
      </c>
      <c r="C1537" s="8">
        <f>INT(TEXT('Calendar Tab'!$B1537, "m"))</f>
        <v>3</v>
      </c>
      <c r="D1537" s="8" t="str">
        <f>TEXT('Calendar Tab'!$B1537, "mmm")</f>
        <v>Mar</v>
      </c>
      <c r="E1537" s="9" t="str">
        <f xml:space="preserve">  "Q" &amp;  ( 1 + QUOTIENT('Calendar Tab'!$C1537-1, 3))</f>
        <v>Q1</v>
      </c>
      <c r="F1537" s="8">
        <f>YEAR('Calendar Tab'!$B1537)</f>
        <v>2014</v>
      </c>
      <c r="G1537" s="8">
        <f>WEEKDAY('Calendar Tab'!$B1537)</f>
        <v>1</v>
      </c>
      <c r="H1537" s="8" t="str">
        <f>TEXT('Calendar Tab'!$B1537, "ddd")</f>
        <v>Sun</v>
      </c>
      <c r="I1537" s="8">
        <f>INT(TEXT('Calendar Tab'!$B1537, "d"))</f>
        <v>16</v>
      </c>
      <c r="J1537" s="8" t="str">
        <f>'Calendar Tab'!$F1537 &amp;"-" &amp;'Calendar Tab'!$E1537</f>
        <v>2014-Q1</v>
      </c>
      <c r="K1537" s="8" t="str">
        <f>'Calendar Tab'!$F1537 &amp; "-" &amp; 'Calendar Tab'!$D1537</f>
        <v>2014-Mar</v>
      </c>
      <c r="L1537" s="8">
        <f>'Calendar Tab'!$F1537 *100 +'Calendar Tab'!$C1537</f>
        <v>201403</v>
      </c>
    </row>
    <row r="1538" spans="1:12">
      <c r="A1538" s="5">
        <f>'Calendar Tab'!$F1538*10000 + 'Calendar Tab'!$C1538*100 +'Calendar Tab'!$I1538</f>
        <v>20140317</v>
      </c>
      <c r="B1538" s="4">
        <v>41715</v>
      </c>
      <c r="C1538" s="5">
        <f>INT(TEXT('Calendar Tab'!$B1538, "m"))</f>
        <v>3</v>
      </c>
      <c r="D1538" s="5" t="str">
        <f>TEXT('Calendar Tab'!$B1538, "mmm")</f>
        <v>Mar</v>
      </c>
      <c r="E1538" s="6" t="str">
        <f xml:space="preserve">  "Q" &amp;  ( 1 + QUOTIENT('Calendar Tab'!$C1538-1, 3))</f>
        <v>Q1</v>
      </c>
      <c r="F1538" s="5">
        <f>YEAR('Calendar Tab'!$B1538)</f>
        <v>2014</v>
      </c>
      <c r="G1538" s="5">
        <f>WEEKDAY('Calendar Tab'!$B1538)</f>
        <v>2</v>
      </c>
      <c r="H1538" s="5" t="str">
        <f>TEXT('Calendar Tab'!$B1538, "ddd")</f>
        <v>Mon</v>
      </c>
      <c r="I1538" s="5">
        <f>INT(TEXT('Calendar Tab'!$B1538, "d"))</f>
        <v>17</v>
      </c>
      <c r="J1538" s="5" t="str">
        <f>'Calendar Tab'!$F1538 &amp;"-" &amp;'Calendar Tab'!$E1538</f>
        <v>2014-Q1</v>
      </c>
      <c r="K1538" s="5" t="str">
        <f>'Calendar Tab'!$F1538 &amp; "-" &amp; 'Calendar Tab'!$D1538</f>
        <v>2014-Mar</v>
      </c>
      <c r="L1538" s="5">
        <f>'Calendar Tab'!$F1538 *100 +'Calendar Tab'!$C1538</f>
        <v>201403</v>
      </c>
    </row>
    <row r="1539" spans="1:12">
      <c r="A1539" s="8">
        <f>'Calendar Tab'!$F1539*10000 + 'Calendar Tab'!$C1539*100 +'Calendar Tab'!$I1539</f>
        <v>20140318</v>
      </c>
      <c r="B1539" s="7">
        <v>41716</v>
      </c>
      <c r="C1539" s="8">
        <f>INT(TEXT('Calendar Tab'!$B1539, "m"))</f>
        <v>3</v>
      </c>
      <c r="D1539" s="8" t="str">
        <f>TEXT('Calendar Tab'!$B1539, "mmm")</f>
        <v>Mar</v>
      </c>
      <c r="E1539" s="9" t="str">
        <f xml:space="preserve">  "Q" &amp;  ( 1 + QUOTIENT('Calendar Tab'!$C1539-1, 3))</f>
        <v>Q1</v>
      </c>
      <c r="F1539" s="8">
        <f>YEAR('Calendar Tab'!$B1539)</f>
        <v>2014</v>
      </c>
      <c r="G1539" s="8">
        <f>WEEKDAY('Calendar Tab'!$B1539)</f>
        <v>3</v>
      </c>
      <c r="H1539" s="8" t="str">
        <f>TEXT('Calendar Tab'!$B1539, "ddd")</f>
        <v>Tue</v>
      </c>
      <c r="I1539" s="8">
        <f>INT(TEXT('Calendar Tab'!$B1539, "d"))</f>
        <v>18</v>
      </c>
      <c r="J1539" s="8" t="str">
        <f>'Calendar Tab'!$F1539 &amp;"-" &amp;'Calendar Tab'!$E1539</f>
        <v>2014-Q1</v>
      </c>
      <c r="K1539" s="8" t="str">
        <f>'Calendar Tab'!$F1539 &amp; "-" &amp; 'Calendar Tab'!$D1539</f>
        <v>2014-Mar</v>
      </c>
      <c r="L1539" s="8">
        <f>'Calendar Tab'!$F1539 *100 +'Calendar Tab'!$C1539</f>
        <v>201403</v>
      </c>
    </row>
    <row r="1540" spans="1:12">
      <c r="A1540" s="5">
        <f>'Calendar Tab'!$F1540*10000 + 'Calendar Tab'!$C1540*100 +'Calendar Tab'!$I1540</f>
        <v>20140319</v>
      </c>
      <c r="B1540" s="4">
        <v>41717</v>
      </c>
      <c r="C1540" s="5">
        <f>INT(TEXT('Calendar Tab'!$B1540, "m"))</f>
        <v>3</v>
      </c>
      <c r="D1540" s="5" t="str">
        <f>TEXT('Calendar Tab'!$B1540, "mmm")</f>
        <v>Mar</v>
      </c>
      <c r="E1540" s="6" t="str">
        <f xml:space="preserve">  "Q" &amp;  ( 1 + QUOTIENT('Calendar Tab'!$C1540-1, 3))</f>
        <v>Q1</v>
      </c>
      <c r="F1540" s="5">
        <f>YEAR('Calendar Tab'!$B1540)</f>
        <v>2014</v>
      </c>
      <c r="G1540" s="5">
        <f>WEEKDAY('Calendar Tab'!$B1540)</f>
        <v>4</v>
      </c>
      <c r="H1540" s="5" t="str">
        <f>TEXT('Calendar Tab'!$B1540, "ddd")</f>
        <v>Wed</v>
      </c>
      <c r="I1540" s="5">
        <f>INT(TEXT('Calendar Tab'!$B1540, "d"))</f>
        <v>19</v>
      </c>
      <c r="J1540" s="5" t="str">
        <f>'Calendar Tab'!$F1540 &amp;"-" &amp;'Calendar Tab'!$E1540</f>
        <v>2014-Q1</v>
      </c>
      <c r="K1540" s="5" t="str">
        <f>'Calendar Tab'!$F1540 &amp; "-" &amp; 'Calendar Tab'!$D1540</f>
        <v>2014-Mar</v>
      </c>
      <c r="L1540" s="5">
        <f>'Calendar Tab'!$F1540 *100 +'Calendar Tab'!$C1540</f>
        <v>201403</v>
      </c>
    </row>
    <row r="1541" spans="1:12">
      <c r="A1541" s="8">
        <f>'Calendar Tab'!$F1541*10000 + 'Calendar Tab'!$C1541*100 +'Calendar Tab'!$I1541</f>
        <v>20140320</v>
      </c>
      <c r="B1541" s="7">
        <v>41718</v>
      </c>
      <c r="C1541" s="8">
        <f>INT(TEXT('Calendar Tab'!$B1541, "m"))</f>
        <v>3</v>
      </c>
      <c r="D1541" s="8" t="str">
        <f>TEXT('Calendar Tab'!$B1541, "mmm")</f>
        <v>Mar</v>
      </c>
      <c r="E1541" s="9" t="str">
        <f xml:space="preserve">  "Q" &amp;  ( 1 + QUOTIENT('Calendar Tab'!$C1541-1, 3))</f>
        <v>Q1</v>
      </c>
      <c r="F1541" s="8">
        <f>YEAR('Calendar Tab'!$B1541)</f>
        <v>2014</v>
      </c>
      <c r="G1541" s="8">
        <f>WEEKDAY('Calendar Tab'!$B1541)</f>
        <v>5</v>
      </c>
      <c r="H1541" s="8" t="str">
        <f>TEXT('Calendar Tab'!$B1541, "ddd")</f>
        <v>Thu</v>
      </c>
      <c r="I1541" s="8">
        <f>INT(TEXT('Calendar Tab'!$B1541, "d"))</f>
        <v>20</v>
      </c>
      <c r="J1541" s="8" t="str">
        <f>'Calendar Tab'!$F1541 &amp;"-" &amp;'Calendar Tab'!$E1541</f>
        <v>2014-Q1</v>
      </c>
      <c r="K1541" s="8" t="str">
        <f>'Calendar Tab'!$F1541 &amp; "-" &amp; 'Calendar Tab'!$D1541</f>
        <v>2014-Mar</v>
      </c>
      <c r="L1541" s="8">
        <f>'Calendar Tab'!$F1541 *100 +'Calendar Tab'!$C1541</f>
        <v>201403</v>
      </c>
    </row>
    <row r="1542" spans="1:12">
      <c r="A1542" s="5">
        <f>'Calendar Tab'!$F1542*10000 + 'Calendar Tab'!$C1542*100 +'Calendar Tab'!$I1542</f>
        <v>20140321</v>
      </c>
      <c r="B1542" s="4">
        <v>41719</v>
      </c>
      <c r="C1542" s="5">
        <f>INT(TEXT('Calendar Tab'!$B1542, "m"))</f>
        <v>3</v>
      </c>
      <c r="D1542" s="5" t="str">
        <f>TEXT('Calendar Tab'!$B1542, "mmm")</f>
        <v>Mar</v>
      </c>
      <c r="E1542" s="6" t="str">
        <f xml:space="preserve">  "Q" &amp;  ( 1 + QUOTIENT('Calendar Tab'!$C1542-1, 3))</f>
        <v>Q1</v>
      </c>
      <c r="F1542" s="5">
        <f>YEAR('Calendar Tab'!$B1542)</f>
        <v>2014</v>
      </c>
      <c r="G1542" s="5">
        <f>WEEKDAY('Calendar Tab'!$B1542)</f>
        <v>6</v>
      </c>
      <c r="H1542" s="5" t="str">
        <f>TEXT('Calendar Tab'!$B1542, "ddd")</f>
        <v>Fri</v>
      </c>
      <c r="I1542" s="5">
        <f>INT(TEXT('Calendar Tab'!$B1542, "d"))</f>
        <v>21</v>
      </c>
      <c r="J1542" s="5" t="str">
        <f>'Calendar Tab'!$F1542 &amp;"-" &amp;'Calendar Tab'!$E1542</f>
        <v>2014-Q1</v>
      </c>
      <c r="K1542" s="5" t="str">
        <f>'Calendar Tab'!$F1542 &amp; "-" &amp; 'Calendar Tab'!$D1542</f>
        <v>2014-Mar</v>
      </c>
      <c r="L1542" s="5">
        <f>'Calendar Tab'!$F1542 *100 +'Calendar Tab'!$C1542</f>
        <v>201403</v>
      </c>
    </row>
    <row r="1543" spans="1:12">
      <c r="A1543" s="8">
        <f>'Calendar Tab'!$F1543*10000 + 'Calendar Tab'!$C1543*100 +'Calendar Tab'!$I1543</f>
        <v>20140322</v>
      </c>
      <c r="B1543" s="7">
        <v>41720</v>
      </c>
      <c r="C1543" s="8">
        <f>INT(TEXT('Calendar Tab'!$B1543, "m"))</f>
        <v>3</v>
      </c>
      <c r="D1543" s="8" t="str">
        <f>TEXT('Calendar Tab'!$B1543, "mmm")</f>
        <v>Mar</v>
      </c>
      <c r="E1543" s="9" t="str">
        <f xml:space="preserve">  "Q" &amp;  ( 1 + QUOTIENT('Calendar Tab'!$C1543-1, 3))</f>
        <v>Q1</v>
      </c>
      <c r="F1543" s="8">
        <f>YEAR('Calendar Tab'!$B1543)</f>
        <v>2014</v>
      </c>
      <c r="G1543" s="8">
        <f>WEEKDAY('Calendar Tab'!$B1543)</f>
        <v>7</v>
      </c>
      <c r="H1543" s="8" t="str">
        <f>TEXT('Calendar Tab'!$B1543, "ddd")</f>
        <v>Sat</v>
      </c>
      <c r="I1543" s="8">
        <f>INT(TEXT('Calendar Tab'!$B1543, "d"))</f>
        <v>22</v>
      </c>
      <c r="J1543" s="8" t="str">
        <f>'Calendar Tab'!$F1543 &amp;"-" &amp;'Calendar Tab'!$E1543</f>
        <v>2014-Q1</v>
      </c>
      <c r="K1543" s="8" t="str">
        <f>'Calendar Tab'!$F1543 &amp; "-" &amp; 'Calendar Tab'!$D1543</f>
        <v>2014-Mar</v>
      </c>
      <c r="L1543" s="8">
        <f>'Calendar Tab'!$F1543 *100 +'Calendar Tab'!$C1543</f>
        <v>201403</v>
      </c>
    </row>
    <row r="1544" spans="1:12">
      <c r="A1544" s="5">
        <f>'Calendar Tab'!$F1544*10000 + 'Calendar Tab'!$C1544*100 +'Calendar Tab'!$I1544</f>
        <v>20140323</v>
      </c>
      <c r="B1544" s="4">
        <v>41721</v>
      </c>
      <c r="C1544" s="5">
        <f>INT(TEXT('Calendar Tab'!$B1544, "m"))</f>
        <v>3</v>
      </c>
      <c r="D1544" s="5" t="str">
        <f>TEXT('Calendar Tab'!$B1544, "mmm")</f>
        <v>Mar</v>
      </c>
      <c r="E1544" s="6" t="str">
        <f xml:space="preserve">  "Q" &amp;  ( 1 + QUOTIENT('Calendar Tab'!$C1544-1, 3))</f>
        <v>Q1</v>
      </c>
      <c r="F1544" s="5">
        <f>YEAR('Calendar Tab'!$B1544)</f>
        <v>2014</v>
      </c>
      <c r="G1544" s="5">
        <f>WEEKDAY('Calendar Tab'!$B1544)</f>
        <v>1</v>
      </c>
      <c r="H1544" s="5" t="str">
        <f>TEXT('Calendar Tab'!$B1544, "ddd")</f>
        <v>Sun</v>
      </c>
      <c r="I1544" s="5">
        <f>INT(TEXT('Calendar Tab'!$B1544, "d"))</f>
        <v>23</v>
      </c>
      <c r="J1544" s="5" t="str">
        <f>'Calendar Tab'!$F1544 &amp;"-" &amp;'Calendar Tab'!$E1544</f>
        <v>2014-Q1</v>
      </c>
      <c r="K1544" s="5" t="str">
        <f>'Calendar Tab'!$F1544 &amp; "-" &amp; 'Calendar Tab'!$D1544</f>
        <v>2014-Mar</v>
      </c>
      <c r="L1544" s="5">
        <f>'Calendar Tab'!$F1544 *100 +'Calendar Tab'!$C1544</f>
        <v>201403</v>
      </c>
    </row>
    <row r="1545" spans="1:12">
      <c r="A1545" s="8">
        <f>'Calendar Tab'!$F1545*10000 + 'Calendar Tab'!$C1545*100 +'Calendar Tab'!$I1545</f>
        <v>20140324</v>
      </c>
      <c r="B1545" s="7">
        <v>41722</v>
      </c>
      <c r="C1545" s="8">
        <f>INT(TEXT('Calendar Tab'!$B1545, "m"))</f>
        <v>3</v>
      </c>
      <c r="D1545" s="8" t="str">
        <f>TEXT('Calendar Tab'!$B1545, "mmm")</f>
        <v>Mar</v>
      </c>
      <c r="E1545" s="9" t="str">
        <f xml:space="preserve">  "Q" &amp;  ( 1 + QUOTIENT('Calendar Tab'!$C1545-1, 3))</f>
        <v>Q1</v>
      </c>
      <c r="F1545" s="8">
        <f>YEAR('Calendar Tab'!$B1545)</f>
        <v>2014</v>
      </c>
      <c r="G1545" s="8">
        <f>WEEKDAY('Calendar Tab'!$B1545)</f>
        <v>2</v>
      </c>
      <c r="H1545" s="8" t="str">
        <f>TEXT('Calendar Tab'!$B1545, "ddd")</f>
        <v>Mon</v>
      </c>
      <c r="I1545" s="8">
        <f>INT(TEXT('Calendar Tab'!$B1545, "d"))</f>
        <v>24</v>
      </c>
      <c r="J1545" s="8" t="str">
        <f>'Calendar Tab'!$F1545 &amp;"-" &amp;'Calendar Tab'!$E1545</f>
        <v>2014-Q1</v>
      </c>
      <c r="K1545" s="8" t="str">
        <f>'Calendar Tab'!$F1545 &amp; "-" &amp; 'Calendar Tab'!$D1545</f>
        <v>2014-Mar</v>
      </c>
      <c r="L1545" s="8">
        <f>'Calendar Tab'!$F1545 *100 +'Calendar Tab'!$C1545</f>
        <v>201403</v>
      </c>
    </row>
    <row r="1546" spans="1:12">
      <c r="A1546" s="5">
        <f>'Calendar Tab'!$F1546*10000 + 'Calendar Tab'!$C1546*100 +'Calendar Tab'!$I1546</f>
        <v>20140325</v>
      </c>
      <c r="B1546" s="4">
        <v>41723</v>
      </c>
      <c r="C1546" s="5">
        <f>INT(TEXT('Calendar Tab'!$B1546, "m"))</f>
        <v>3</v>
      </c>
      <c r="D1546" s="5" t="str">
        <f>TEXT('Calendar Tab'!$B1546, "mmm")</f>
        <v>Mar</v>
      </c>
      <c r="E1546" s="6" t="str">
        <f xml:space="preserve">  "Q" &amp;  ( 1 + QUOTIENT('Calendar Tab'!$C1546-1, 3))</f>
        <v>Q1</v>
      </c>
      <c r="F1546" s="5">
        <f>YEAR('Calendar Tab'!$B1546)</f>
        <v>2014</v>
      </c>
      <c r="G1546" s="5">
        <f>WEEKDAY('Calendar Tab'!$B1546)</f>
        <v>3</v>
      </c>
      <c r="H1546" s="5" t="str">
        <f>TEXT('Calendar Tab'!$B1546, "ddd")</f>
        <v>Tue</v>
      </c>
      <c r="I1546" s="5">
        <f>INT(TEXT('Calendar Tab'!$B1546, "d"))</f>
        <v>25</v>
      </c>
      <c r="J1546" s="5" t="str">
        <f>'Calendar Tab'!$F1546 &amp;"-" &amp;'Calendar Tab'!$E1546</f>
        <v>2014-Q1</v>
      </c>
      <c r="K1546" s="5" t="str">
        <f>'Calendar Tab'!$F1546 &amp; "-" &amp; 'Calendar Tab'!$D1546</f>
        <v>2014-Mar</v>
      </c>
      <c r="L1546" s="5">
        <f>'Calendar Tab'!$F1546 *100 +'Calendar Tab'!$C1546</f>
        <v>201403</v>
      </c>
    </row>
    <row r="1547" spans="1:12">
      <c r="A1547" s="8">
        <f>'Calendar Tab'!$F1547*10000 + 'Calendar Tab'!$C1547*100 +'Calendar Tab'!$I1547</f>
        <v>20140326</v>
      </c>
      <c r="B1547" s="7">
        <v>41724</v>
      </c>
      <c r="C1547" s="8">
        <f>INT(TEXT('Calendar Tab'!$B1547, "m"))</f>
        <v>3</v>
      </c>
      <c r="D1547" s="8" t="str">
        <f>TEXT('Calendar Tab'!$B1547, "mmm")</f>
        <v>Mar</v>
      </c>
      <c r="E1547" s="9" t="str">
        <f xml:space="preserve">  "Q" &amp;  ( 1 + QUOTIENT('Calendar Tab'!$C1547-1, 3))</f>
        <v>Q1</v>
      </c>
      <c r="F1547" s="8">
        <f>YEAR('Calendar Tab'!$B1547)</f>
        <v>2014</v>
      </c>
      <c r="G1547" s="8">
        <f>WEEKDAY('Calendar Tab'!$B1547)</f>
        <v>4</v>
      </c>
      <c r="H1547" s="8" t="str">
        <f>TEXT('Calendar Tab'!$B1547, "ddd")</f>
        <v>Wed</v>
      </c>
      <c r="I1547" s="8">
        <f>INT(TEXT('Calendar Tab'!$B1547, "d"))</f>
        <v>26</v>
      </c>
      <c r="J1547" s="8" t="str">
        <f>'Calendar Tab'!$F1547 &amp;"-" &amp;'Calendar Tab'!$E1547</f>
        <v>2014-Q1</v>
      </c>
      <c r="K1547" s="8" t="str">
        <f>'Calendar Tab'!$F1547 &amp; "-" &amp; 'Calendar Tab'!$D1547</f>
        <v>2014-Mar</v>
      </c>
      <c r="L1547" s="8">
        <f>'Calendar Tab'!$F1547 *100 +'Calendar Tab'!$C1547</f>
        <v>201403</v>
      </c>
    </row>
    <row r="1548" spans="1:12">
      <c r="A1548" s="5">
        <f>'Calendar Tab'!$F1548*10000 + 'Calendar Tab'!$C1548*100 +'Calendar Tab'!$I1548</f>
        <v>20140327</v>
      </c>
      <c r="B1548" s="4">
        <v>41725</v>
      </c>
      <c r="C1548" s="5">
        <f>INT(TEXT('Calendar Tab'!$B1548, "m"))</f>
        <v>3</v>
      </c>
      <c r="D1548" s="5" t="str">
        <f>TEXT('Calendar Tab'!$B1548, "mmm")</f>
        <v>Mar</v>
      </c>
      <c r="E1548" s="6" t="str">
        <f xml:space="preserve">  "Q" &amp;  ( 1 + QUOTIENT('Calendar Tab'!$C1548-1, 3))</f>
        <v>Q1</v>
      </c>
      <c r="F1548" s="5">
        <f>YEAR('Calendar Tab'!$B1548)</f>
        <v>2014</v>
      </c>
      <c r="G1548" s="5">
        <f>WEEKDAY('Calendar Tab'!$B1548)</f>
        <v>5</v>
      </c>
      <c r="H1548" s="5" t="str">
        <f>TEXT('Calendar Tab'!$B1548, "ddd")</f>
        <v>Thu</v>
      </c>
      <c r="I1548" s="5">
        <f>INT(TEXT('Calendar Tab'!$B1548, "d"))</f>
        <v>27</v>
      </c>
      <c r="J1548" s="5" t="str">
        <f>'Calendar Tab'!$F1548 &amp;"-" &amp;'Calendar Tab'!$E1548</f>
        <v>2014-Q1</v>
      </c>
      <c r="K1548" s="5" t="str">
        <f>'Calendar Tab'!$F1548 &amp; "-" &amp; 'Calendar Tab'!$D1548</f>
        <v>2014-Mar</v>
      </c>
      <c r="L1548" s="5">
        <f>'Calendar Tab'!$F1548 *100 +'Calendar Tab'!$C1548</f>
        <v>201403</v>
      </c>
    </row>
    <row r="1549" spans="1:12">
      <c r="A1549" s="8">
        <f>'Calendar Tab'!$F1549*10000 + 'Calendar Tab'!$C1549*100 +'Calendar Tab'!$I1549</f>
        <v>20140328</v>
      </c>
      <c r="B1549" s="7">
        <v>41726</v>
      </c>
      <c r="C1549" s="8">
        <f>INT(TEXT('Calendar Tab'!$B1549, "m"))</f>
        <v>3</v>
      </c>
      <c r="D1549" s="8" t="str">
        <f>TEXT('Calendar Tab'!$B1549, "mmm")</f>
        <v>Mar</v>
      </c>
      <c r="E1549" s="9" t="str">
        <f xml:space="preserve">  "Q" &amp;  ( 1 + QUOTIENT('Calendar Tab'!$C1549-1, 3))</f>
        <v>Q1</v>
      </c>
      <c r="F1549" s="8">
        <f>YEAR('Calendar Tab'!$B1549)</f>
        <v>2014</v>
      </c>
      <c r="G1549" s="8">
        <f>WEEKDAY('Calendar Tab'!$B1549)</f>
        <v>6</v>
      </c>
      <c r="H1549" s="8" t="str">
        <f>TEXT('Calendar Tab'!$B1549, "ddd")</f>
        <v>Fri</v>
      </c>
      <c r="I1549" s="8">
        <f>INT(TEXT('Calendar Tab'!$B1549, "d"))</f>
        <v>28</v>
      </c>
      <c r="J1549" s="8" t="str">
        <f>'Calendar Tab'!$F1549 &amp;"-" &amp;'Calendar Tab'!$E1549</f>
        <v>2014-Q1</v>
      </c>
      <c r="K1549" s="8" t="str">
        <f>'Calendar Tab'!$F1549 &amp; "-" &amp; 'Calendar Tab'!$D1549</f>
        <v>2014-Mar</v>
      </c>
      <c r="L1549" s="8">
        <f>'Calendar Tab'!$F1549 *100 +'Calendar Tab'!$C1549</f>
        <v>201403</v>
      </c>
    </row>
    <row r="1550" spans="1:12">
      <c r="A1550" s="5">
        <f>'Calendar Tab'!$F1550*10000 + 'Calendar Tab'!$C1550*100 +'Calendar Tab'!$I1550</f>
        <v>20140329</v>
      </c>
      <c r="B1550" s="4">
        <v>41727</v>
      </c>
      <c r="C1550" s="5">
        <f>INT(TEXT('Calendar Tab'!$B1550, "m"))</f>
        <v>3</v>
      </c>
      <c r="D1550" s="5" t="str">
        <f>TEXT('Calendar Tab'!$B1550, "mmm")</f>
        <v>Mar</v>
      </c>
      <c r="E1550" s="6" t="str">
        <f xml:space="preserve">  "Q" &amp;  ( 1 + QUOTIENT('Calendar Tab'!$C1550-1, 3))</f>
        <v>Q1</v>
      </c>
      <c r="F1550" s="5">
        <f>YEAR('Calendar Tab'!$B1550)</f>
        <v>2014</v>
      </c>
      <c r="G1550" s="5">
        <f>WEEKDAY('Calendar Tab'!$B1550)</f>
        <v>7</v>
      </c>
      <c r="H1550" s="5" t="str">
        <f>TEXT('Calendar Tab'!$B1550, "ddd")</f>
        <v>Sat</v>
      </c>
      <c r="I1550" s="5">
        <f>INT(TEXT('Calendar Tab'!$B1550, "d"))</f>
        <v>29</v>
      </c>
      <c r="J1550" s="5" t="str">
        <f>'Calendar Tab'!$F1550 &amp;"-" &amp;'Calendar Tab'!$E1550</f>
        <v>2014-Q1</v>
      </c>
      <c r="K1550" s="5" t="str">
        <f>'Calendar Tab'!$F1550 &amp; "-" &amp; 'Calendar Tab'!$D1550</f>
        <v>2014-Mar</v>
      </c>
      <c r="L1550" s="5">
        <f>'Calendar Tab'!$F1550 *100 +'Calendar Tab'!$C1550</f>
        <v>201403</v>
      </c>
    </row>
    <row r="1551" spans="1:12">
      <c r="A1551" s="8">
        <f>'Calendar Tab'!$F1551*10000 + 'Calendar Tab'!$C1551*100 +'Calendar Tab'!$I1551</f>
        <v>20140330</v>
      </c>
      <c r="B1551" s="7">
        <v>41728</v>
      </c>
      <c r="C1551" s="8">
        <f>INT(TEXT('Calendar Tab'!$B1551, "m"))</f>
        <v>3</v>
      </c>
      <c r="D1551" s="8" t="str">
        <f>TEXT('Calendar Tab'!$B1551, "mmm")</f>
        <v>Mar</v>
      </c>
      <c r="E1551" s="9" t="str">
        <f xml:space="preserve">  "Q" &amp;  ( 1 + QUOTIENT('Calendar Tab'!$C1551-1, 3))</f>
        <v>Q1</v>
      </c>
      <c r="F1551" s="8">
        <f>YEAR('Calendar Tab'!$B1551)</f>
        <v>2014</v>
      </c>
      <c r="G1551" s="8">
        <f>WEEKDAY('Calendar Tab'!$B1551)</f>
        <v>1</v>
      </c>
      <c r="H1551" s="8" t="str">
        <f>TEXT('Calendar Tab'!$B1551, "ddd")</f>
        <v>Sun</v>
      </c>
      <c r="I1551" s="8">
        <f>INT(TEXT('Calendar Tab'!$B1551, "d"))</f>
        <v>30</v>
      </c>
      <c r="J1551" s="8" t="str">
        <f>'Calendar Tab'!$F1551 &amp;"-" &amp;'Calendar Tab'!$E1551</f>
        <v>2014-Q1</v>
      </c>
      <c r="K1551" s="8" t="str">
        <f>'Calendar Tab'!$F1551 &amp; "-" &amp; 'Calendar Tab'!$D1551</f>
        <v>2014-Mar</v>
      </c>
      <c r="L1551" s="8">
        <f>'Calendar Tab'!$F1551 *100 +'Calendar Tab'!$C1551</f>
        <v>201403</v>
      </c>
    </row>
    <row r="1552" spans="1:12">
      <c r="A1552" s="5">
        <f>'Calendar Tab'!$F1552*10000 + 'Calendar Tab'!$C1552*100 +'Calendar Tab'!$I1552</f>
        <v>20140331</v>
      </c>
      <c r="B1552" s="4">
        <v>41729</v>
      </c>
      <c r="C1552" s="5">
        <f>INT(TEXT('Calendar Tab'!$B1552, "m"))</f>
        <v>3</v>
      </c>
      <c r="D1552" s="5" t="str">
        <f>TEXT('Calendar Tab'!$B1552, "mmm")</f>
        <v>Mar</v>
      </c>
      <c r="E1552" s="6" t="str">
        <f xml:space="preserve">  "Q" &amp;  ( 1 + QUOTIENT('Calendar Tab'!$C1552-1, 3))</f>
        <v>Q1</v>
      </c>
      <c r="F1552" s="5">
        <f>YEAR('Calendar Tab'!$B1552)</f>
        <v>2014</v>
      </c>
      <c r="G1552" s="5">
        <f>WEEKDAY('Calendar Tab'!$B1552)</f>
        <v>2</v>
      </c>
      <c r="H1552" s="5" t="str">
        <f>TEXT('Calendar Tab'!$B1552, "ddd")</f>
        <v>Mon</v>
      </c>
      <c r="I1552" s="5">
        <f>INT(TEXT('Calendar Tab'!$B1552, "d"))</f>
        <v>31</v>
      </c>
      <c r="J1552" s="5" t="str">
        <f>'Calendar Tab'!$F1552 &amp;"-" &amp;'Calendar Tab'!$E1552</f>
        <v>2014-Q1</v>
      </c>
      <c r="K1552" s="5" t="str">
        <f>'Calendar Tab'!$F1552 &amp; "-" &amp; 'Calendar Tab'!$D1552</f>
        <v>2014-Mar</v>
      </c>
      <c r="L1552" s="5">
        <f>'Calendar Tab'!$F1552 *100 +'Calendar Tab'!$C1552</f>
        <v>201403</v>
      </c>
    </row>
    <row r="1553" spans="1:12">
      <c r="A1553" s="8">
        <f>'Calendar Tab'!$F1553*10000 + 'Calendar Tab'!$C1553*100 +'Calendar Tab'!$I1553</f>
        <v>20140401</v>
      </c>
      <c r="B1553" s="7">
        <v>41730</v>
      </c>
      <c r="C1553" s="8">
        <f>INT(TEXT('Calendar Tab'!$B1553, "m"))</f>
        <v>4</v>
      </c>
      <c r="D1553" s="8" t="str">
        <f>TEXT('Calendar Tab'!$B1553, "mmm")</f>
        <v>Apr</v>
      </c>
      <c r="E1553" s="9" t="str">
        <f xml:space="preserve">  "Q" &amp;  ( 1 + QUOTIENT('Calendar Tab'!$C1553-1, 3))</f>
        <v>Q2</v>
      </c>
      <c r="F1553" s="8">
        <f>YEAR('Calendar Tab'!$B1553)</f>
        <v>2014</v>
      </c>
      <c r="G1553" s="8">
        <f>WEEKDAY('Calendar Tab'!$B1553)</f>
        <v>3</v>
      </c>
      <c r="H1553" s="8" t="str">
        <f>TEXT('Calendar Tab'!$B1553, "ddd")</f>
        <v>Tue</v>
      </c>
      <c r="I1553" s="8">
        <f>INT(TEXT('Calendar Tab'!$B1553, "d"))</f>
        <v>1</v>
      </c>
      <c r="J1553" s="8" t="str">
        <f>'Calendar Tab'!$F1553 &amp;"-" &amp;'Calendar Tab'!$E1553</f>
        <v>2014-Q2</v>
      </c>
      <c r="K1553" s="8" t="str">
        <f>'Calendar Tab'!$F1553 &amp; "-" &amp; 'Calendar Tab'!$D1553</f>
        <v>2014-Apr</v>
      </c>
      <c r="L1553" s="8">
        <f>'Calendar Tab'!$F1553 *100 +'Calendar Tab'!$C1553</f>
        <v>201404</v>
      </c>
    </row>
    <row r="1554" spans="1:12">
      <c r="A1554" s="5">
        <f>'Calendar Tab'!$F1554*10000 + 'Calendar Tab'!$C1554*100 +'Calendar Tab'!$I1554</f>
        <v>20140402</v>
      </c>
      <c r="B1554" s="4">
        <v>41731</v>
      </c>
      <c r="C1554" s="5">
        <f>INT(TEXT('Calendar Tab'!$B1554, "m"))</f>
        <v>4</v>
      </c>
      <c r="D1554" s="5" t="str">
        <f>TEXT('Calendar Tab'!$B1554, "mmm")</f>
        <v>Apr</v>
      </c>
      <c r="E1554" s="6" t="str">
        <f xml:space="preserve">  "Q" &amp;  ( 1 + QUOTIENT('Calendar Tab'!$C1554-1, 3))</f>
        <v>Q2</v>
      </c>
      <c r="F1554" s="5">
        <f>YEAR('Calendar Tab'!$B1554)</f>
        <v>2014</v>
      </c>
      <c r="G1554" s="5">
        <f>WEEKDAY('Calendar Tab'!$B1554)</f>
        <v>4</v>
      </c>
      <c r="H1554" s="5" t="str">
        <f>TEXT('Calendar Tab'!$B1554, "ddd")</f>
        <v>Wed</v>
      </c>
      <c r="I1554" s="5">
        <f>INT(TEXT('Calendar Tab'!$B1554, "d"))</f>
        <v>2</v>
      </c>
      <c r="J1554" s="5" t="str">
        <f>'Calendar Tab'!$F1554 &amp;"-" &amp;'Calendar Tab'!$E1554</f>
        <v>2014-Q2</v>
      </c>
      <c r="K1554" s="5" t="str">
        <f>'Calendar Tab'!$F1554 &amp; "-" &amp; 'Calendar Tab'!$D1554</f>
        <v>2014-Apr</v>
      </c>
      <c r="L1554" s="5">
        <f>'Calendar Tab'!$F1554 *100 +'Calendar Tab'!$C1554</f>
        <v>201404</v>
      </c>
    </row>
    <row r="1555" spans="1:12">
      <c r="A1555" s="8">
        <f>'Calendar Tab'!$F1555*10000 + 'Calendar Tab'!$C1555*100 +'Calendar Tab'!$I1555</f>
        <v>20140403</v>
      </c>
      <c r="B1555" s="7">
        <v>41732</v>
      </c>
      <c r="C1555" s="8">
        <f>INT(TEXT('Calendar Tab'!$B1555, "m"))</f>
        <v>4</v>
      </c>
      <c r="D1555" s="8" t="str">
        <f>TEXT('Calendar Tab'!$B1555, "mmm")</f>
        <v>Apr</v>
      </c>
      <c r="E1555" s="9" t="str">
        <f xml:space="preserve">  "Q" &amp;  ( 1 + QUOTIENT('Calendar Tab'!$C1555-1, 3))</f>
        <v>Q2</v>
      </c>
      <c r="F1555" s="8">
        <f>YEAR('Calendar Tab'!$B1555)</f>
        <v>2014</v>
      </c>
      <c r="G1555" s="8">
        <f>WEEKDAY('Calendar Tab'!$B1555)</f>
        <v>5</v>
      </c>
      <c r="H1555" s="8" t="str">
        <f>TEXT('Calendar Tab'!$B1555, "ddd")</f>
        <v>Thu</v>
      </c>
      <c r="I1555" s="8">
        <f>INT(TEXT('Calendar Tab'!$B1555, "d"))</f>
        <v>3</v>
      </c>
      <c r="J1555" s="8" t="str">
        <f>'Calendar Tab'!$F1555 &amp;"-" &amp;'Calendar Tab'!$E1555</f>
        <v>2014-Q2</v>
      </c>
      <c r="K1555" s="8" t="str">
        <f>'Calendar Tab'!$F1555 &amp; "-" &amp; 'Calendar Tab'!$D1555</f>
        <v>2014-Apr</v>
      </c>
      <c r="L1555" s="8">
        <f>'Calendar Tab'!$F1555 *100 +'Calendar Tab'!$C1555</f>
        <v>201404</v>
      </c>
    </row>
    <row r="1556" spans="1:12">
      <c r="A1556" s="5">
        <f>'Calendar Tab'!$F1556*10000 + 'Calendar Tab'!$C1556*100 +'Calendar Tab'!$I1556</f>
        <v>20140404</v>
      </c>
      <c r="B1556" s="4">
        <v>41733</v>
      </c>
      <c r="C1556" s="5">
        <f>INT(TEXT('Calendar Tab'!$B1556, "m"))</f>
        <v>4</v>
      </c>
      <c r="D1556" s="5" t="str">
        <f>TEXT('Calendar Tab'!$B1556, "mmm")</f>
        <v>Apr</v>
      </c>
      <c r="E1556" s="6" t="str">
        <f xml:space="preserve">  "Q" &amp;  ( 1 + QUOTIENT('Calendar Tab'!$C1556-1, 3))</f>
        <v>Q2</v>
      </c>
      <c r="F1556" s="5">
        <f>YEAR('Calendar Tab'!$B1556)</f>
        <v>2014</v>
      </c>
      <c r="G1556" s="5">
        <f>WEEKDAY('Calendar Tab'!$B1556)</f>
        <v>6</v>
      </c>
      <c r="H1556" s="5" t="str">
        <f>TEXT('Calendar Tab'!$B1556, "ddd")</f>
        <v>Fri</v>
      </c>
      <c r="I1556" s="5">
        <f>INT(TEXT('Calendar Tab'!$B1556, "d"))</f>
        <v>4</v>
      </c>
      <c r="J1556" s="5" t="str">
        <f>'Calendar Tab'!$F1556 &amp;"-" &amp;'Calendar Tab'!$E1556</f>
        <v>2014-Q2</v>
      </c>
      <c r="K1556" s="5" t="str">
        <f>'Calendar Tab'!$F1556 &amp; "-" &amp; 'Calendar Tab'!$D1556</f>
        <v>2014-Apr</v>
      </c>
      <c r="L1556" s="5">
        <f>'Calendar Tab'!$F1556 *100 +'Calendar Tab'!$C1556</f>
        <v>201404</v>
      </c>
    </row>
    <row r="1557" spans="1:12">
      <c r="A1557" s="8">
        <f>'Calendar Tab'!$F1557*10000 + 'Calendar Tab'!$C1557*100 +'Calendar Tab'!$I1557</f>
        <v>20140405</v>
      </c>
      <c r="B1557" s="7">
        <v>41734</v>
      </c>
      <c r="C1557" s="8">
        <f>INT(TEXT('Calendar Tab'!$B1557, "m"))</f>
        <v>4</v>
      </c>
      <c r="D1557" s="8" t="str">
        <f>TEXT('Calendar Tab'!$B1557, "mmm")</f>
        <v>Apr</v>
      </c>
      <c r="E1557" s="9" t="str">
        <f xml:space="preserve">  "Q" &amp;  ( 1 + QUOTIENT('Calendar Tab'!$C1557-1, 3))</f>
        <v>Q2</v>
      </c>
      <c r="F1557" s="8">
        <f>YEAR('Calendar Tab'!$B1557)</f>
        <v>2014</v>
      </c>
      <c r="G1557" s="8">
        <f>WEEKDAY('Calendar Tab'!$B1557)</f>
        <v>7</v>
      </c>
      <c r="H1557" s="8" t="str">
        <f>TEXT('Calendar Tab'!$B1557, "ddd")</f>
        <v>Sat</v>
      </c>
      <c r="I1557" s="8">
        <f>INT(TEXT('Calendar Tab'!$B1557, "d"))</f>
        <v>5</v>
      </c>
      <c r="J1557" s="8" t="str">
        <f>'Calendar Tab'!$F1557 &amp;"-" &amp;'Calendar Tab'!$E1557</f>
        <v>2014-Q2</v>
      </c>
      <c r="K1557" s="8" t="str">
        <f>'Calendar Tab'!$F1557 &amp; "-" &amp; 'Calendar Tab'!$D1557</f>
        <v>2014-Apr</v>
      </c>
      <c r="L1557" s="8">
        <f>'Calendar Tab'!$F1557 *100 +'Calendar Tab'!$C1557</f>
        <v>201404</v>
      </c>
    </row>
    <row r="1558" spans="1:12">
      <c r="A1558" s="5">
        <f>'Calendar Tab'!$F1558*10000 + 'Calendar Tab'!$C1558*100 +'Calendar Tab'!$I1558</f>
        <v>20140406</v>
      </c>
      <c r="B1558" s="4">
        <v>41735</v>
      </c>
      <c r="C1558" s="5">
        <f>INT(TEXT('Calendar Tab'!$B1558, "m"))</f>
        <v>4</v>
      </c>
      <c r="D1558" s="5" t="str">
        <f>TEXT('Calendar Tab'!$B1558, "mmm")</f>
        <v>Apr</v>
      </c>
      <c r="E1558" s="6" t="str">
        <f xml:space="preserve">  "Q" &amp;  ( 1 + QUOTIENT('Calendar Tab'!$C1558-1, 3))</f>
        <v>Q2</v>
      </c>
      <c r="F1558" s="5">
        <f>YEAR('Calendar Tab'!$B1558)</f>
        <v>2014</v>
      </c>
      <c r="G1558" s="5">
        <f>WEEKDAY('Calendar Tab'!$B1558)</f>
        <v>1</v>
      </c>
      <c r="H1558" s="5" t="str">
        <f>TEXT('Calendar Tab'!$B1558, "ddd")</f>
        <v>Sun</v>
      </c>
      <c r="I1558" s="5">
        <f>INT(TEXT('Calendar Tab'!$B1558, "d"))</f>
        <v>6</v>
      </c>
      <c r="J1558" s="5" t="str">
        <f>'Calendar Tab'!$F1558 &amp;"-" &amp;'Calendar Tab'!$E1558</f>
        <v>2014-Q2</v>
      </c>
      <c r="K1558" s="5" t="str">
        <f>'Calendar Tab'!$F1558 &amp; "-" &amp; 'Calendar Tab'!$D1558</f>
        <v>2014-Apr</v>
      </c>
      <c r="L1558" s="5">
        <f>'Calendar Tab'!$F1558 *100 +'Calendar Tab'!$C1558</f>
        <v>201404</v>
      </c>
    </row>
    <row r="1559" spans="1:12">
      <c r="A1559" s="8">
        <f>'Calendar Tab'!$F1559*10000 + 'Calendar Tab'!$C1559*100 +'Calendar Tab'!$I1559</f>
        <v>20140407</v>
      </c>
      <c r="B1559" s="7">
        <v>41736</v>
      </c>
      <c r="C1559" s="8">
        <f>INT(TEXT('Calendar Tab'!$B1559, "m"))</f>
        <v>4</v>
      </c>
      <c r="D1559" s="8" t="str">
        <f>TEXT('Calendar Tab'!$B1559, "mmm")</f>
        <v>Apr</v>
      </c>
      <c r="E1559" s="9" t="str">
        <f xml:space="preserve">  "Q" &amp;  ( 1 + QUOTIENT('Calendar Tab'!$C1559-1, 3))</f>
        <v>Q2</v>
      </c>
      <c r="F1559" s="8">
        <f>YEAR('Calendar Tab'!$B1559)</f>
        <v>2014</v>
      </c>
      <c r="G1559" s="8">
        <f>WEEKDAY('Calendar Tab'!$B1559)</f>
        <v>2</v>
      </c>
      <c r="H1559" s="8" t="str">
        <f>TEXT('Calendar Tab'!$B1559, "ddd")</f>
        <v>Mon</v>
      </c>
      <c r="I1559" s="8">
        <f>INT(TEXT('Calendar Tab'!$B1559, "d"))</f>
        <v>7</v>
      </c>
      <c r="J1559" s="8" t="str">
        <f>'Calendar Tab'!$F1559 &amp;"-" &amp;'Calendar Tab'!$E1559</f>
        <v>2014-Q2</v>
      </c>
      <c r="K1559" s="8" t="str">
        <f>'Calendar Tab'!$F1559 &amp; "-" &amp; 'Calendar Tab'!$D1559</f>
        <v>2014-Apr</v>
      </c>
      <c r="L1559" s="8">
        <f>'Calendar Tab'!$F1559 *100 +'Calendar Tab'!$C1559</f>
        <v>201404</v>
      </c>
    </row>
    <row r="1560" spans="1:12">
      <c r="A1560" s="5">
        <f>'Calendar Tab'!$F1560*10000 + 'Calendar Tab'!$C1560*100 +'Calendar Tab'!$I1560</f>
        <v>20140408</v>
      </c>
      <c r="B1560" s="4">
        <v>41737</v>
      </c>
      <c r="C1560" s="5">
        <f>INT(TEXT('Calendar Tab'!$B1560, "m"))</f>
        <v>4</v>
      </c>
      <c r="D1560" s="5" t="str">
        <f>TEXT('Calendar Tab'!$B1560, "mmm")</f>
        <v>Apr</v>
      </c>
      <c r="E1560" s="6" t="str">
        <f xml:space="preserve">  "Q" &amp;  ( 1 + QUOTIENT('Calendar Tab'!$C1560-1, 3))</f>
        <v>Q2</v>
      </c>
      <c r="F1560" s="5">
        <f>YEAR('Calendar Tab'!$B1560)</f>
        <v>2014</v>
      </c>
      <c r="G1560" s="5">
        <f>WEEKDAY('Calendar Tab'!$B1560)</f>
        <v>3</v>
      </c>
      <c r="H1560" s="5" t="str">
        <f>TEXT('Calendar Tab'!$B1560, "ddd")</f>
        <v>Tue</v>
      </c>
      <c r="I1560" s="5">
        <f>INT(TEXT('Calendar Tab'!$B1560, "d"))</f>
        <v>8</v>
      </c>
      <c r="J1560" s="5" t="str">
        <f>'Calendar Tab'!$F1560 &amp;"-" &amp;'Calendar Tab'!$E1560</f>
        <v>2014-Q2</v>
      </c>
      <c r="K1560" s="5" t="str">
        <f>'Calendar Tab'!$F1560 &amp; "-" &amp; 'Calendar Tab'!$D1560</f>
        <v>2014-Apr</v>
      </c>
      <c r="L1560" s="5">
        <f>'Calendar Tab'!$F1560 *100 +'Calendar Tab'!$C1560</f>
        <v>201404</v>
      </c>
    </row>
    <row r="1561" spans="1:12">
      <c r="A1561" s="8">
        <f>'Calendar Tab'!$F1561*10000 + 'Calendar Tab'!$C1561*100 +'Calendar Tab'!$I1561</f>
        <v>20140409</v>
      </c>
      <c r="B1561" s="7">
        <v>41738</v>
      </c>
      <c r="C1561" s="8">
        <f>INT(TEXT('Calendar Tab'!$B1561, "m"))</f>
        <v>4</v>
      </c>
      <c r="D1561" s="8" t="str">
        <f>TEXT('Calendar Tab'!$B1561, "mmm")</f>
        <v>Apr</v>
      </c>
      <c r="E1561" s="9" t="str">
        <f xml:space="preserve">  "Q" &amp;  ( 1 + QUOTIENT('Calendar Tab'!$C1561-1, 3))</f>
        <v>Q2</v>
      </c>
      <c r="F1561" s="8">
        <f>YEAR('Calendar Tab'!$B1561)</f>
        <v>2014</v>
      </c>
      <c r="G1561" s="8">
        <f>WEEKDAY('Calendar Tab'!$B1561)</f>
        <v>4</v>
      </c>
      <c r="H1561" s="8" t="str">
        <f>TEXT('Calendar Tab'!$B1561, "ddd")</f>
        <v>Wed</v>
      </c>
      <c r="I1561" s="8">
        <f>INT(TEXT('Calendar Tab'!$B1561, "d"))</f>
        <v>9</v>
      </c>
      <c r="J1561" s="8" t="str">
        <f>'Calendar Tab'!$F1561 &amp;"-" &amp;'Calendar Tab'!$E1561</f>
        <v>2014-Q2</v>
      </c>
      <c r="K1561" s="8" t="str">
        <f>'Calendar Tab'!$F1561 &amp; "-" &amp; 'Calendar Tab'!$D1561</f>
        <v>2014-Apr</v>
      </c>
      <c r="L1561" s="8">
        <f>'Calendar Tab'!$F1561 *100 +'Calendar Tab'!$C1561</f>
        <v>201404</v>
      </c>
    </row>
    <row r="1562" spans="1:12">
      <c r="A1562" s="5">
        <f>'Calendar Tab'!$F1562*10000 + 'Calendar Tab'!$C1562*100 +'Calendar Tab'!$I1562</f>
        <v>20140410</v>
      </c>
      <c r="B1562" s="4">
        <v>41739</v>
      </c>
      <c r="C1562" s="5">
        <f>INT(TEXT('Calendar Tab'!$B1562, "m"))</f>
        <v>4</v>
      </c>
      <c r="D1562" s="5" t="str">
        <f>TEXT('Calendar Tab'!$B1562, "mmm")</f>
        <v>Apr</v>
      </c>
      <c r="E1562" s="6" t="str">
        <f xml:space="preserve">  "Q" &amp;  ( 1 + QUOTIENT('Calendar Tab'!$C1562-1, 3))</f>
        <v>Q2</v>
      </c>
      <c r="F1562" s="5">
        <f>YEAR('Calendar Tab'!$B1562)</f>
        <v>2014</v>
      </c>
      <c r="G1562" s="5">
        <f>WEEKDAY('Calendar Tab'!$B1562)</f>
        <v>5</v>
      </c>
      <c r="H1562" s="5" t="str">
        <f>TEXT('Calendar Tab'!$B1562, "ddd")</f>
        <v>Thu</v>
      </c>
      <c r="I1562" s="5">
        <f>INT(TEXT('Calendar Tab'!$B1562, "d"))</f>
        <v>10</v>
      </c>
      <c r="J1562" s="5" t="str">
        <f>'Calendar Tab'!$F1562 &amp;"-" &amp;'Calendar Tab'!$E1562</f>
        <v>2014-Q2</v>
      </c>
      <c r="K1562" s="5" t="str">
        <f>'Calendar Tab'!$F1562 &amp; "-" &amp; 'Calendar Tab'!$D1562</f>
        <v>2014-Apr</v>
      </c>
      <c r="L1562" s="5">
        <f>'Calendar Tab'!$F1562 *100 +'Calendar Tab'!$C1562</f>
        <v>201404</v>
      </c>
    </row>
    <row r="1563" spans="1:12">
      <c r="A1563" s="8">
        <f>'Calendar Tab'!$F1563*10000 + 'Calendar Tab'!$C1563*100 +'Calendar Tab'!$I1563</f>
        <v>20140411</v>
      </c>
      <c r="B1563" s="7">
        <v>41740</v>
      </c>
      <c r="C1563" s="8">
        <f>INT(TEXT('Calendar Tab'!$B1563, "m"))</f>
        <v>4</v>
      </c>
      <c r="D1563" s="8" t="str">
        <f>TEXT('Calendar Tab'!$B1563, "mmm")</f>
        <v>Apr</v>
      </c>
      <c r="E1563" s="9" t="str">
        <f xml:space="preserve">  "Q" &amp;  ( 1 + QUOTIENT('Calendar Tab'!$C1563-1, 3))</f>
        <v>Q2</v>
      </c>
      <c r="F1563" s="8">
        <f>YEAR('Calendar Tab'!$B1563)</f>
        <v>2014</v>
      </c>
      <c r="G1563" s="8">
        <f>WEEKDAY('Calendar Tab'!$B1563)</f>
        <v>6</v>
      </c>
      <c r="H1563" s="8" t="str">
        <f>TEXT('Calendar Tab'!$B1563, "ddd")</f>
        <v>Fri</v>
      </c>
      <c r="I1563" s="8">
        <f>INT(TEXT('Calendar Tab'!$B1563, "d"))</f>
        <v>11</v>
      </c>
      <c r="J1563" s="8" t="str">
        <f>'Calendar Tab'!$F1563 &amp;"-" &amp;'Calendar Tab'!$E1563</f>
        <v>2014-Q2</v>
      </c>
      <c r="K1563" s="8" t="str">
        <f>'Calendar Tab'!$F1563 &amp; "-" &amp; 'Calendar Tab'!$D1563</f>
        <v>2014-Apr</v>
      </c>
      <c r="L1563" s="8">
        <f>'Calendar Tab'!$F1563 *100 +'Calendar Tab'!$C1563</f>
        <v>201404</v>
      </c>
    </row>
    <row r="1564" spans="1:12">
      <c r="A1564" s="5">
        <f>'Calendar Tab'!$F1564*10000 + 'Calendar Tab'!$C1564*100 +'Calendar Tab'!$I1564</f>
        <v>20140412</v>
      </c>
      <c r="B1564" s="4">
        <v>41741</v>
      </c>
      <c r="C1564" s="5">
        <f>INT(TEXT('Calendar Tab'!$B1564, "m"))</f>
        <v>4</v>
      </c>
      <c r="D1564" s="5" t="str">
        <f>TEXT('Calendar Tab'!$B1564, "mmm")</f>
        <v>Apr</v>
      </c>
      <c r="E1564" s="6" t="str">
        <f xml:space="preserve">  "Q" &amp;  ( 1 + QUOTIENT('Calendar Tab'!$C1564-1, 3))</f>
        <v>Q2</v>
      </c>
      <c r="F1564" s="5">
        <f>YEAR('Calendar Tab'!$B1564)</f>
        <v>2014</v>
      </c>
      <c r="G1564" s="5">
        <f>WEEKDAY('Calendar Tab'!$B1564)</f>
        <v>7</v>
      </c>
      <c r="H1564" s="5" t="str">
        <f>TEXT('Calendar Tab'!$B1564, "ddd")</f>
        <v>Sat</v>
      </c>
      <c r="I1564" s="5">
        <f>INT(TEXT('Calendar Tab'!$B1564, "d"))</f>
        <v>12</v>
      </c>
      <c r="J1564" s="5" t="str">
        <f>'Calendar Tab'!$F1564 &amp;"-" &amp;'Calendar Tab'!$E1564</f>
        <v>2014-Q2</v>
      </c>
      <c r="K1564" s="5" t="str">
        <f>'Calendar Tab'!$F1564 &amp; "-" &amp; 'Calendar Tab'!$D1564</f>
        <v>2014-Apr</v>
      </c>
      <c r="L1564" s="5">
        <f>'Calendar Tab'!$F1564 *100 +'Calendar Tab'!$C1564</f>
        <v>201404</v>
      </c>
    </row>
    <row r="1565" spans="1:12">
      <c r="A1565" s="8">
        <f>'Calendar Tab'!$F1565*10000 + 'Calendar Tab'!$C1565*100 +'Calendar Tab'!$I1565</f>
        <v>20140413</v>
      </c>
      <c r="B1565" s="7">
        <v>41742</v>
      </c>
      <c r="C1565" s="8">
        <f>INT(TEXT('Calendar Tab'!$B1565, "m"))</f>
        <v>4</v>
      </c>
      <c r="D1565" s="8" t="str">
        <f>TEXT('Calendar Tab'!$B1565, "mmm")</f>
        <v>Apr</v>
      </c>
      <c r="E1565" s="9" t="str">
        <f xml:space="preserve">  "Q" &amp;  ( 1 + QUOTIENT('Calendar Tab'!$C1565-1, 3))</f>
        <v>Q2</v>
      </c>
      <c r="F1565" s="8">
        <f>YEAR('Calendar Tab'!$B1565)</f>
        <v>2014</v>
      </c>
      <c r="G1565" s="8">
        <f>WEEKDAY('Calendar Tab'!$B1565)</f>
        <v>1</v>
      </c>
      <c r="H1565" s="8" t="str">
        <f>TEXT('Calendar Tab'!$B1565, "ddd")</f>
        <v>Sun</v>
      </c>
      <c r="I1565" s="8">
        <f>INT(TEXT('Calendar Tab'!$B1565, "d"))</f>
        <v>13</v>
      </c>
      <c r="J1565" s="8" t="str">
        <f>'Calendar Tab'!$F1565 &amp;"-" &amp;'Calendar Tab'!$E1565</f>
        <v>2014-Q2</v>
      </c>
      <c r="K1565" s="8" t="str">
        <f>'Calendar Tab'!$F1565 &amp; "-" &amp; 'Calendar Tab'!$D1565</f>
        <v>2014-Apr</v>
      </c>
      <c r="L1565" s="8">
        <f>'Calendar Tab'!$F1565 *100 +'Calendar Tab'!$C1565</f>
        <v>201404</v>
      </c>
    </row>
    <row r="1566" spans="1:12">
      <c r="A1566" s="5">
        <f>'Calendar Tab'!$F1566*10000 + 'Calendar Tab'!$C1566*100 +'Calendar Tab'!$I1566</f>
        <v>20140414</v>
      </c>
      <c r="B1566" s="4">
        <v>41743</v>
      </c>
      <c r="C1566" s="5">
        <f>INT(TEXT('Calendar Tab'!$B1566, "m"))</f>
        <v>4</v>
      </c>
      <c r="D1566" s="5" t="str">
        <f>TEXT('Calendar Tab'!$B1566, "mmm")</f>
        <v>Apr</v>
      </c>
      <c r="E1566" s="6" t="str">
        <f xml:space="preserve">  "Q" &amp;  ( 1 + QUOTIENT('Calendar Tab'!$C1566-1, 3))</f>
        <v>Q2</v>
      </c>
      <c r="F1566" s="5">
        <f>YEAR('Calendar Tab'!$B1566)</f>
        <v>2014</v>
      </c>
      <c r="G1566" s="5">
        <f>WEEKDAY('Calendar Tab'!$B1566)</f>
        <v>2</v>
      </c>
      <c r="H1566" s="5" t="str">
        <f>TEXT('Calendar Tab'!$B1566, "ddd")</f>
        <v>Mon</v>
      </c>
      <c r="I1566" s="5">
        <f>INT(TEXT('Calendar Tab'!$B1566, "d"))</f>
        <v>14</v>
      </c>
      <c r="J1566" s="5" t="str">
        <f>'Calendar Tab'!$F1566 &amp;"-" &amp;'Calendar Tab'!$E1566</f>
        <v>2014-Q2</v>
      </c>
      <c r="K1566" s="5" t="str">
        <f>'Calendar Tab'!$F1566 &amp; "-" &amp; 'Calendar Tab'!$D1566</f>
        <v>2014-Apr</v>
      </c>
      <c r="L1566" s="5">
        <f>'Calendar Tab'!$F1566 *100 +'Calendar Tab'!$C1566</f>
        <v>201404</v>
      </c>
    </row>
    <row r="1567" spans="1:12">
      <c r="A1567" s="8">
        <f>'Calendar Tab'!$F1567*10000 + 'Calendar Tab'!$C1567*100 +'Calendar Tab'!$I1567</f>
        <v>20140415</v>
      </c>
      <c r="B1567" s="7">
        <v>41744</v>
      </c>
      <c r="C1567" s="8">
        <f>INT(TEXT('Calendar Tab'!$B1567, "m"))</f>
        <v>4</v>
      </c>
      <c r="D1567" s="8" t="str">
        <f>TEXT('Calendar Tab'!$B1567, "mmm")</f>
        <v>Apr</v>
      </c>
      <c r="E1567" s="9" t="str">
        <f xml:space="preserve">  "Q" &amp;  ( 1 + QUOTIENT('Calendar Tab'!$C1567-1, 3))</f>
        <v>Q2</v>
      </c>
      <c r="F1567" s="8">
        <f>YEAR('Calendar Tab'!$B1567)</f>
        <v>2014</v>
      </c>
      <c r="G1567" s="8">
        <f>WEEKDAY('Calendar Tab'!$B1567)</f>
        <v>3</v>
      </c>
      <c r="H1567" s="8" t="str">
        <f>TEXT('Calendar Tab'!$B1567, "ddd")</f>
        <v>Tue</v>
      </c>
      <c r="I1567" s="8">
        <f>INT(TEXT('Calendar Tab'!$B1567, "d"))</f>
        <v>15</v>
      </c>
      <c r="J1567" s="8" t="str">
        <f>'Calendar Tab'!$F1567 &amp;"-" &amp;'Calendar Tab'!$E1567</f>
        <v>2014-Q2</v>
      </c>
      <c r="K1567" s="8" t="str">
        <f>'Calendar Tab'!$F1567 &amp; "-" &amp; 'Calendar Tab'!$D1567</f>
        <v>2014-Apr</v>
      </c>
      <c r="L1567" s="8">
        <f>'Calendar Tab'!$F1567 *100 +'Calendar Tab'!$C1567</f>
        <v>201404</v>
      </c>
    </row>
    <row r="1568" spans="1:12">
      <c r="A1568" s="5">
        <f>'Calendar Tab'!$F1568*10000 + 'Calendar Tab'!$C1568*100 +'Calendar Tab'!$I1568</f>
        <v>20140416</v>
      </c>
      <c r="B1568" s="4">
        <v>41745</v>
      </c>
      <c r="C1568" s="5">
        <f>INT(TEXT('Calendar Tab'!$B1568, "m"))</f>
        <v>4</v>
      </c>
      <c r="D1568" s="5" t="str">
        <f>TEXT('Calendar Tab'!$B1568, "mmm")</f>
        <v>Apr</v>
      </c>
      <c r="E1568" s="6" t="str">
        <f xml:space="preserve">  "Q" &amp;  ( 1 + QUOTIENT('Calendar Tab'!$C1568-1, 3))</f>
        <v>Q2</v>
      </c>
      <c r="F1568" s="5">
        <f>YEAR('Calendar Tab'!$B1568)</f>
        <v>2014</v>
      </c>
      <c r="G1568" s="5">
        <f>WEEKDAY('Calendar Tab'!$B1568)</f>
        <v>4</v>
      </c>
      <c r="H1568" s="5" t="str">
        <f>TEXT('Calendar Tab'!$B1568, "ddd")</f>
        <v>Wed</v>
      </c>
      <c r="I1568" s="5">
        <f>INT(TEXT('Calendar Tab'!$B1568, "d"))</f>
        <v>16</v>
      </c>
      <c r="J1568" s="5" t="str">
        <f>'Calendar Tab'!$F1568 &amp;"-" &amp;'Calendar Tab'!$E1568</f>
        <v>2014-Q2</v>
      </c>
      <c r="K1568" s="5" t="str">
        <f>'Calendar Tab'!$F1568 &amp; "-" &amp; 'Calendar Tab'!$D1568</f>
        <v>2014-Apr</v>
      </c>
      <c r="L1568" s="5">
        <f>'Calendar Tab'!$F1568 *100 +'Calendar Tab'!$C1568</f>
        <v>201404</v>
      </c>
    </row>
    <row r="1569" spans="1:12">
      <c r="A1569" s="8">
        <f>'Calendar Tab'!$F1569*10000 + 'Calendar Tab'!$C1569*100 +'Calendar Tab'!$I1569</f>
        <v>20140417</v>
      </c>
      <c r="B1569" s="7">
        <v>41746</v>
      </c>
      <c r="C1569" s="8">
        <f>INT(TEXT('Calendar Tab'!$B1569, "m"))</f>
        <v>4</v>
      </c>
      <c r="D1569" s="8" t="str">
        <f>TEXT('Calendar Tab'!$B1569, "mmm")</f>
        <v>Apr</v>
      </c>
      <c r="E1569" s="9" t="str">
        <f xml:space="preserve">  "Q" &amp;  ( 1 + QUOTIENT('Calendar Tab'!$C1569-1, 3))</f>
        <v>Q2</v>
      </c>
      <c r="F1569" s="8">
        <f>YEAR('Calendar Tab'!$B1569)</f>
        <v>2014</v>
      </c>
      <c r="G1569" s="8">
        <f>WEEKDAY('Calendar Tab'!$B1569)</f>
        <v>5</v>
      </c>
      <c r="H1569" s="8" t="str">
        <f>TEXT('Calendar Tab'!$B1569, "ddd")</f>
        <v>Thu</v>
      </c>
      <c r="I1569" s="8">
        <f>INT(TEXT('Calendar Tab'!$B1569, "d"))</f>
        <v>17</v>
      </c>
      <c r="J1569" s="8" t="str">
        <f>'Calendar Tab'!$F1569 &amp;"-" &amp;'Calendar Tab'!$E1569</f>
        <v>2014-Q2</v>
      </c>
      <c r="K1569" s="8" t="str">
        <f>'Calendar Tab'!$F1569 &amp; "-" &amp; 'Calendar Tab'!$D1569</f>
        <v>2014-Apr</v>
      </c>
      <c r="L1569" s="8">
        <f>'Calendar Tab'!$F1569 *100 +'Calendar Tab'!$C1569</f>
        <v>201404</v>
      </c>
    </row>
    <row r="1570" spans="1:12">
      <c r="A1570" s="5">
        <f>'Calendar Tab'!$F1570*10000 + 'Calendar Tab'!$C1570*100 +'Calendar Tab'!$I1570</f>
        <v>20140418</v>
      </c>
      <c r="B1570" s="4">
        <v>41747</v>
      </c>
      <c r="C1570" s="5">
        <f>INT(TEXT('Calendar Tab'!$B1570, "m"))</f>
        <v>4</v>
      </c>
      <c r="D1570" s="5" t="str">
        <f>TEXT('Calendar Tab'!$B1570, "mmm")</f>
        <v>Apr</v>
      </c>
      <c r="E1570" s="6" t="str">
        <f xml:space="preserve">  "Q" &amp;  ( 1 + QUOTIENT('Calendar Tab'!$C1570-1, 3))</f>
        <v>Q2</v>
      </c>
      <c r="F1570" s="5">
        <f>YEAR('Calendar Tab'!$B1570)</f>
        <v>2014</v>
      </c>
      <c r="G1570" s="5">
        <f>WEEKDAY('Calendar Tab'!$B1570)</f>
        <v>6</v>
      </c>
      <c r="H1570" s="5" t="str">
        <f>TEXT('Calendar Tab'!$B1570, "ddd")</f>
        <v>Fri</v>
      </c>
      <c r="I1570" s="5">
        <f>INT(TEXT('Calendar Tab'!$B1570, "d"))</f>
        <v>18</v>
      </c>
      <c r="J1570" s="5" t="str">
        <f>'Calendar Tab'!$F1570 &amp;"-" &amp;'Calendar Tab'!$E1570</f>
        <v>2014-Q2</v>
      </c>
      <c r="K1570" s="5" t="str">
        <f>'Calendar Tab'!$F1570 &amp; "-" &amp; 'Calendar Tab'!$D1570</f>
        <v>2014-Apr</v>
      </c>
      <c r="L1570" s="5">
        <f>'Calendar Tab'!$F1570 *100 +'Calendar Tab'!$C1570</f>
        <v>201404</v>
      </c>
    </row>
    <row r="1571" spans="1:12">
      <c r="A1571" s="8">
        <f>'Calendar Tab'!$F1571*10000 + 'Calendar Tab'!$C1571*100 +'Calendar Tab'!$I1571</f>
        <v>20140419</v>
      </c>
      <c r="B1571" s="7">
        <v>41748</v>
      </c>
      <c r="C1571" s="8">
        <f>INT(TEXT('Calendar Tab'!$B1571, "m"))</f>
        <v>4</v>
      </c>
      <c r="D1571" s="8" t="str">
        <f>TEXT('Calendar Tab'!$B1571, "mmm")</f>
        <v>Apr</v>
      </c>
      <c r="E1571" s="9" t="str">
        <f xml:space="preserve">  "Q" &amp;  ( 1 + QUOTIENT('Calendar Tab'!$C1571-1, 3))</f>
        <v>Q2</v>
      </c>
      <c r="F1571" s="8">
        <f>YEAR('Calendar Tab'!$B1571)</f>
        <v>2014</v>
      </c>
      <c r="G1571" s="8">
        <f>WEEKDAY('Calendar Tab'!$B1571)</f>
        <v>7</v>
      </c>
      <c r="H1571" s="8" t="str">
        <f>TEXT('Calendar Tab'!$B1571, "ddd")</f>
        <v>Sat</v>
      </c>
      <c r="I1571" s="8">
        <f>INT(TEXT('Calendar Tab'!$B1571, "d"))</f>
        <v>19</v>
      </c>
      <c r="J1571" s="8" t="str">
        <f>'Calendar Tab'!$F1571 &amp;"-" &amp;'Calendar Tab'!$E1571</f>
        <v>2014-Q2</v>
      </c>
      <c r="K1571" s="8" t="str">
        <f>'Calendar Tab'!$F1571 &amp; "-" &amp; 'Calendar Tab'!$D1571</f>
        <v>2014-Apr</v>
      </c>
      <c r="L1571" s="8">
        <f>'Calendar Tab'!$F1571 *100 +'Calendar Tab'!$C1571</f>
        <v>201404</v>
      </c>
    </row>
    <row r="1572" spans="1:12">
      <c r="A1572" s="5">
        <f>'Calendar Tab'!$F1572*10000 + 'Calendar Tab'!$C1572*100 +'Calendar Tab'!$I1572</f>
        <v>20140420</v>
      </c>
      <c r="B1572" s="4">
        <v>41749</v>
      </c>
      <c r="C1572" s="5">
        <f>INT(TEXT('Calendar Tab'!$B1572, "m"))</f>
        <v>4</v>
      </c>
      <c r="D1572" s="5" t="str">
        <f>TEXT('Calendar Tab'!$B1572, "mmm")</f>
        <v>Apr</v>
      </c>
      <c r="E1572" s="6" t="str">
        <f xml:space="preserve">  "Q" &amp;  ( 1 + QUOTIENT('Calendar Tab'!$C1572-1, 3))</f>
        <v>Q2</v>
      </c>
      <c r="F1572" s="5">
        <f>YEAR('Calendar Tab'!$B1572)</f>
        <v>2014</v>
      </c>
      <c r="G1572" s="5">
        <f>WEEKDAY('Calendar Tab'!$B1572)</f>
        <v>1</v>
      </c>
      <c r="H1572" s="5" t="str">
        <f>TEXT('Calendar Tab'!$B1572, "ddd")</f>
        <v>Sun</v>
      </c>
      <c r="I1572" s="5">
        <f>INT(TEXT('Calendar Tab'!$B1572, "d"))</f>
        <v>20</v>
      </c>
      <c r="J1572" s="5" t="str">
        <f>'Calendar Tab'!$F1572 &amp;"-" &amp;'Calendar Tab'!$E1572</f>
        <v>2014-Q2</v>
      </c>
      <c r="K1572" s="5" t="str">
        <f>'Calendar Tab'!$F1572 &amp; "-" &amp; 'Calendar Tab'!$D1572</f>
        <v>2014-Apr</v>
      </c>
      <c r="L1572" s="5">
        <f>'Calendar Tab'!$F1572 *100 +'Calendar Tab'!$C1572</f>
        <v>201404</v>
      </c>
    </row>
    <row r="1573" spans="1:12">
      <c r="A1573" s="8">
        <f>'Calendar Tab'!$F1573*10000 + 'Calendar Tab'!$C1573*100 +'Calendar Tab'!$I1573</f>
        <v>20140421</v>
      </c>
      <c r="B1573" s="7">
        <v>41750</v>
      </c>
      <c r="C1573" s="8">
        <f>INT(TEXT('Calendar Tab'!$B1573, "m"))</f>
        <v>4</v>
      </c>
      <c r="D1573" s="8" t="str">
        <f>TEXT('Calendar Tab'!$B1573, "mmm")</f>
        <v>Apr</v>
      </c>
      <c r="E1573" s="9" t="str">
        <f xml:space="preserve">  "Q" &amp;  ( 1 + QUOTIENT('Calendar Tab'!$C1573-1, 3))</f>
        <v>Q2</v>
      </c>
      <c r="F1573" s="8">
        <f>YEAR('Calendar Tab'!$B1573)</f>
        <v>2014</v>
      </c>
      <c r="G1573" s="8">
        <f>WEEKDAY('Calendar Tab'!$B1573)</f>
        <v>2</v>
      </c>
      <c r="H1573" s="8" t="str">
        <f>TEXT('Calendar Tab'!$B1573, "ddd")</f>
        <v>Mon</v>
      </c>
      <c r="I1573" s="8">
        <f>INT(TEXT('Calendar Tab'!$B1573, "d"))</f>
        <v>21</v>
      </c>
      <c r="J1573" s="8" t="str">
        <f>'Calendar Tab'!$F1573 &amp;"-" &amp;'Calendar Tab'!$E1573</f>
        <v>2014-Q2</v>
      </c>
      <c r="K1573" s="8" t="str">
        <f>'Calendar Tab'!$F1573 &amp; "-" &amp; 'Calendar Tab'!$D1573</f>
        <v>2014-Apr</v>
      </c>
      <c r="L1573" s="8">
        <f>'Calendar Tab'!$F1573 *100 +'Calendar Tab'!$C1573</f>
        <v>201404</v>
      </c>
    </row>
    <row r="1574" spans="1:12">
      <c r="A1574" s="5">
        <f>'Calendar Tab'!$F1574*10000 + 'Calendar Tab'!$C1574*100 +'Calendar Tab'!$I1574</f>
        <v>20140422</v>
      </c>
      <c r="B1574" s="4">
        <v>41751</v>
      </c>
      <c r="C1574" s="5">
        <f>INT(TEXT('Calendar Tab'!$B1574, "m"))</f>
        <v>4</v>
      </c>
      <c r="D1574" s="5" t="str">
        <f>TEXT('Calendar Tab'!$B1574, "mmm")</f>
        <v>Apr</v>
      </c>
      <c r="E1574" s="6" t="str">
        <f xml:space="preserve">  "Q" &amp;  ( 1 + QUOTIENT('Calendar Tab'!$C1574-1, 3))</f>
        <v>Q2</v>
      </c>
      <c r="F1574" s="5">
        <f>YEAR('Calendar Tab'!$B1574)</f>
        <v>2014</v>
      </c>
      <c r="G1574" s="5">
        <f>WEEKDAY('Calendar Tab'!$B1574)</f>
        <v>3</v>
      </c>
      <c r="H1574" s="5" t="str">
        <f>TEXT('Calendar Tab'!$B1574, "ddd")</f>
        <v>Tue</v>
      </c>
      <c r="I1574" s="5">
        <f>INT(TEXT('Calendar Tab'!$B1574, "d"))</f>
        <v>22</v>
      </c>
      <c r="J1574" s="5" t="str">
        <f>'Calendar Tab'!$F1574 &amp;"-" &amp;'Calendar Tab'!$E1574</f>
        <v>2014-Q2</v>
      </c>
      <c r="K1574" s="5" t="str">
        <f>'Calendar Tab'!$F1574 &amp; "-" &amp; 'Calendar Tab'!$D1574</f>
        <v>2014-Apr</v>
      </c>
      <c r="L1574" s="5">
        <f>'Calendar Tab'!$F1574 *100 +'Calendar Tab'!$C1574</f>
        <v>201404</v>
      </c>
    </row>
    <row r="1575" spans="1:12">
      <c r="A1575" s="8">
        <f>'Calendar Tab'!$F1575*10000 + 'Calendar Tab'!$C1575*100 +'Calendar Tab'!$I1575</f>
        <v>20140423</v>
      </c>
      <c r="B1575" s="7">
        <v>41752</v>
      </c>
      <c r="C1575" s="8">
        <f>INT(TEXT('Calendar Tab'!$B1575, "m"))</f>
        <v>4</v>
      </c>
      <c r="D1575" s="8" t="str">
        <f>TEXT('Calendar Tab'!$B1575, "mmm")</f>
        <v>Apr</v>
      </c>
      <c r="E1575" s="9" t="str">
        <f xml:space="preserve">  "Q" &amp;  ( 1 + QUOTIENT('Calendar Tab'!$C1575-1, 3))</f>
        <v>Q2</v>
      </c>
      <c r="F1575" s="8">
        <f>YEAR('Calendar Tab'!$B1575)</f>
        <v>2014</v>
      </c>
      <c r="G1575" s="8">
        <f>WEEKDAY('Calendar Tab'!$B1575)</f>
        <v>4</v>
      </c>
      <c r="H1575" s="8" t="str">
        <f>TEXT('Calendar Tab'!$B1575, "ddd")</f>
        <v>Wed</v>
      </c>
      <c r="I1575" s="8">
        <f>INT(TEXT('Calendar Tab'!$B1575, "d"))</f>
        <v>23</v>
      </c>
      <c r="J1575" s="8" t="str">
        <f>'Calendar Tab'!$F1575 &amp;"-" &amp;'Calendar Tab'!$E1575</f>
        <v>2014-Q2</v>
      </c>
      <c r="K1575" s="8" t="str">
        <f>'Calendar Tab'!$F1575 &amp; "-" &amp; 'Calendar Tab'!$D1575</f>
        <v>2014-Apr</v>
      </c>
      <c r="L1575" s="8">
        <f>'Calendar Tab'!$F1575 *100 +'Calendar Tab'!$C1575</f>
        <v>201404</v>
      </c>
    </row>
    <row r="1576" spans="1:12">
      <c r="A1576" s="5">
        <f>'Calendar Tab'!$F1576*10000 + 'Calendar Tab'!$C1576*100 +'Calendar Tab'!$I1576</f>
        <v>20140424</v>
      </c>
      <c r="B1576" s="4">
        <v>41753</v>
      </c>
      <c r="C1576" s="5">
        <f>INT(TEXT('Calendar Tab'!$B1576, "m"))</f>
        <v>4</v>
      </c>
      <c r="D1576" s="5" t="str">
        <f>TEXT('Calendar Tab'!$B1576, "mmm")</f>
        <v>Apr</v>
      </c>
      <c r="E1576" s="6" t="str">
        <f xml:space="preserve">  "Q" &amp;  ( 1 + QUOTIENT('Calendar Tab'!$C1576-1, 3))</f>
        <v>Q2</v>
      </c>
      <c r="F1576" s="5">
        <f>YEAR('Calendar Tab'!$B1576)</f>
        <v>2014</v>
      </c>
      <c r="G1576" s="5">
        <f>WEEKDAY('Calendar Tab'!$B1576)</f>
        <v>5</v>
      </c>
      <c r="H1576" s="5" t="str">
        <f>TEXT('Calendar Tab'!$B1576, "ddd")</f>
        <v>Thu</v>
      </c>
      <c r="I1576" s="5">
        <f>INT(TEXT('Calendar Tab'!$B1576, "d"))</f>
        <v>24</v>
      </c>
      <c r="J1576" s="5" t="str">
        <f>'Calendar Tab'!$F1576 &amp;"-" &amp;'Calendar Tab'!$E1576</f>
        <v>2014-Q2</v>
      </c>
      <c r="K1576" s="5" t="str">
        <f>'Calendar Tab'!$F1576 &amp; "-" &amp; 'Calendar Tab'!$D1576</f>
        <v>2014-Apr</v>
      </c>
      <c r="L1576" s="5">
        <f>'Calendar Tab'!$F1576 *100 +'Calendar Tab'!$C1576</f>
        <v>201404</v>
      </c>
    </row>
    <row r="1577" spans="1:12">
      <c r="A1577" s="8">
        <f>'Calendar Tab'!$F1577*10000 + 'Calendar Tab'!$C1577*100 +'Calendar Tab'!$I1577</f>
        <v>20140425</v>
      </c>
      <c r="B1577" s="7">
        <v>41754</v>
      </c>
      <c r="C1577" s="8">
        <f>INT(TEXT('Calendar Tab'!$B1577, "m"))</f>
        <v>4</v>
      </c>
      <c r="D1577" s="8" t="str">
        <f>TEXT('Calendar Tab'!$B1577, "mmm")</f>
        <v>Apr</v>
      </c>
      <c r="E1577" s="9" t="str">
        <f xml:space="preserve">  "Q" &amp;  ( 1 + QUOTIENT('Calendar Tab'!$C1577-1, 3))</f>
        <v>Q2</v>
      </c>
      <c r="F1577" s="8">
        <f>YEAR('Calendar Tab'!$B1577)</f>
        <v>2014</v>
      </c>
      <c r="G1577" s="8">
        <f>WEEKDAY('Calendar Tab'!$B1577)</f>
        <v>6</v>
      </c>
      <c r="H1577" s="8" t="str">
        <f>TEXT('Calendar Tab'!$B1577, "ddd")</f>
        <v>Fri</v>
      </c>
      <c r="I1577" s="8">
        <f>INT(TEXT('Calendar Tab'!$B1577, "d"))</f>
        <v>25</v>
      </c>
      <c r="J1577" s="8" t="str">
        <f>'Calendar Tab'!$F1577 &amp;"-" &amp;'Calendar Tab'!$E1577</f>
        <v>2014-Q2</v>
      </c>
      <c r="K1577" s="8" t="str">
        <f>'Calendar Tab'!$F1577 &amp; "-" &amp; 'Calendar Tab'!$D1577</f>
        <v>2014-Apr</v>
      </c>
      <c r="L1577" s="8">
        <f>'Calendar Tab'!$F1577 *100 +'Calendar Tab'!$C1577</f>
        <v>201404</v>
      </c>
    </row>
    <row r="1578" spans="1:12">
      <c r="A1578" s="5">
        <f>'Calendar Tab'!$F1578*10000 + 'Calendar Tab'!$C1578*100 +'Calendar Tab'!$I1578</f>
        <v>20140426</v>
      </c>
      <c r="B1578" s="4">
        <v>41755</v>
      </c>
      <c r="C1578" s="5">
        <f>INT(TEXT('Calendar Tab'!$B1578, "m"))</f>
        <v>4</v>
      </c>
      <c r="D1578" s="5" t="str">
        <f>TEXT('Calendar Tab'!$B1578, "mmm")</f>
        <v>Apr</v>
      </c>
      <c r="E1578" s="6" t="str">
        <f xml:space="preserve">  "Q" &amp;  ( 1 + QUOTIENT('Calendar Tab'!$C1578-1, 3))</f>
        <v>Q2</v>
      </c>
      <c r="F1578" s="5">
        <f>YEAR('Calendar Tab'!$B1578)</f>
        <v>2014</v>
      </c>
      <c r="G1578" s="5">
        <f>WEEKDAY('Calendar Tab'!$B1578)</f>
        <v>7</v>
      </c>
      <c r="H1578" s="5" t="str">
        <f>TEXT('Calendar Tab'!$B1578, "ddd")</f>
        <v>Sat</v>
      </c>
      <c r="I1578" s="5">
        <f>INT(TEXT('Calendar Tab'!$B1578, "d"))</f>
        <v>26</v>
      </c>
      <c r="J1578" s="5" t="str">
        <f>'Calendar Tab'!$F1578 &amp;"-" &amp;'Calendar Tab'!$E1578</f>
        <v>2014-Q2</v>
      </c>
      <c r="K1578" s="5" t="str">
        <f>'Calendar Tab'!$F1578 &amp; "-" &amp; 'Calendar Tab'!$D1578</f>
        <v>2014-Apr</v>
      </c>
      <c r="L1578" s="5">
        <f>'Calendar Tab'!$F1578 *100 +'Calendar Tab'!$C1578</f>
        <v>201404</v>
      </c>
    </row>
    <row r="1579" spans="1:12">
      <c r="A1579" s="8">
        <f>'Calendar Tab'!$F1579*10000 + 'Calendar Tab'!$C1579*100 +'Calendar Tab'!$I1579</f>
        <v>20140427</v>
      </c>
      <c r="B1579" s="7">
        <v>41756</v>
      </c>
      <c r="C1579" s="8">
        <f>INT(TEXT('Calendar Tab'!$B1579, "m"))</f>
        <v>4</v>
      </c>
      <c r="D1579" s="8" t="str">
        <f>TEXT('Calendar Tab'!$B1579, "mmm")</f>
        <v>Apr</v>
      </c>
      <c r="E1579" s="9" t="str">
        <f xml:space="preserve">  "Q" &amp;  ( 1 + QUOTIENT('Calendar Tab'!$C1579-1, 3))</f>
        <v>Q2</v>
      </c>
      <c r="F1579" s="8">
        <f>YEAR('Calendar Tab'!$B1579)</f>
        <v>2014</v>
      </c>
      <c r="G1579" s="8">
        <f>WEEKDAY('Calendar Tab'!$B1579)</f>
        <v>1</v>
      </c>
      <c r="H1579" s="8" t="str">
        <f>TEXT('Calendar Tab'!$B1579, "ddd")</f>
        <v>Sun</v>
      </c>
      <c r="I1579" s="8">
        <f>INT(TEXT('Calendar Tab'!$B1579, "d"))</f>
        <v>27</v>
      </c>
      <c r="J1579" s="8" t="str">
        <f>'Calendar Tab'!$F1579 &amp;"-" &amp;'Calendar Tab'!$E1579</f>
        <v>2014-Q2</v>
      </c>
      <c r="K1579" s="8" t="str">
        <f>'Calendar Tab'!$F1579 &amp; "-" &amp; 'Calendar Tab'!$D1579</f>
        <v>2014-Apr</v>
      </c>
      <c r="L1579" s="8">
        <f>'Calendar Tab'!$F1579 *100 +'Calendar Tab'!$C1579</f>
        <v>201404</v>
      </c>
    </row>
    <row r="1580" spans="1:12">
      <c r="A1580" s="5">
        <f>'Calendar Tab'!$F1580*10000 + 'Calendar Tab'!$C1580*100 +'Calendar Tab'!$I1580</f>
        <v>20140428</v>
      </c>
      <c r="B1580" s="4">
        <v>41757</v>
      </c>
      <c r="C1580" s="5">
        <f>INT(TEXT('Calendar Tab'!$B1580, "m"))</f>
        <v>4</v>
      </c>
      <c r="D1580" s="5" t="str">
        <f>TEXT('Calendar Tab'!$B1580, "mmm")</f>
        <v>Apr</v>
      </c>
      <c r="E1580" s="6" t="str">
        <f xml:space="preserve">  "Q" &amp;  ( 1 + QUOTIENT('Calendar Tab'!$C1580-1, 3))</f>
        <v>Q2</v>
      </c>
      <c r="F1580" s="5">
        <f>YEAR('Calendar Tab'!$B1580)</f>
        <v>2014</v>
      </c>
      <c r="G1580" s="5">
        <f>WEEKDAY('Calendar Tab'!$B1580)</f>
        <v>2</v>
      </c>
      <c r="H1580" s="5" t="str">
        <f>TEXT('Calendar Tab'!$B1580, "ddd")</f>
        <v>Mon</v>
      </c>
      <c r="I1580" s="5">
        <f>INT(TEXT('Calendar Tab'!$B1580, "d"))</f>
        <v>28</v>
      </c>
      <c r="J1580" s="5" t="str">
        <f>'Calendar Tab'!$F1580 &amp;"-" &amp;'Calendar Tab'!$E1580</f>
        <v>2014-Q2</v>
      </c>
      <c r="K1580" s="5" t="str">
        <f>'Calendar Tab'!$F1580 &amp; "-" &amp; 'Calendar Tab'!$D1580</f>
        <v>2014-Apr</v>
      </c>
      <c r="L1580" s="5">
        <f>'Calendar Tab'!$F1580 *100 +'Calendar Tab'!$C1580</f>
        <v>201404</v>
      </c>
    </row>
    <row r="1581" spans="1:12">
      <c r="A1581" s="8">
        <f>'Calendar Tab'!$F1581*10000 + 'Calendar Tab'!$C1581*100 +'Calendar Tab'!$I1581</f>
        <v>20140429</v>
      </c>
      <c r="B1581" s="7">
        <v>41758</v>
      </c>
      <c r="C1581" s="8">
        <f>INT(TEXT('Calendar Tab'!$B1581, "m"))</f>
        <v>4</v>
      </c>
      <c r="D1581" s="8" t="str">
        <f>TEXT('Calendar Tab'!$B1581, "mmm")</f>
        <v>Apr</v>
      </c>
      <c r="E1581" s="9" t="str">
        <f xml:space="preserve">  "Q" &amp;  ( 1 + QUOTIENT('Calendar Tab'!$C1581-1, 3))</f>
        <v>Q2</v>
      </c>
      <c r="F1581" s="8">
        <f>YEAR('Calendar Tab'!$B1581)</f>
        <v>2014</v>
      </c>
      <c r="G1581" s="8">
        <f>WEEKDAY('Calendar Tab'!$B1581)</f>
        <v>3</v>
      </c>
      <c r="H1581" s="8" t="str">
        <f>TEXT('Calendar Tab'!$B1581, "ddd")</f>
        <v>Tue</v>
      </c>
      <c r="I1581" s="8">
        <f>INT(TEXT('Calendar Tab'!$B1581, "d"))</f>
        <v>29</v>
      </c>
      <c r="J1581" s="8" t="str">
        <f>'Calendar Tab'!$F1581 &amp;"-" &amp;'Calendar Tab'!$E1581</f>
        <v>2014-Q2</v>
      </c>
      <c r="K1581" s="8" t="str">
        <f>'Calendar Tab'!$F1581 &amp; "-" &amp; 'Calendar Tab'!$D1581</f>
        <v>2014-Apr</v>
      </c>
      <c r="L1581" s="8">
        <f>'Calendar Tab'!$F1581 *100 +'Calendar Tab'!$C1581</f>
        <v>201404</v>
      </c>
    </row>
    <row r="1582" spans="1:12">
      <c r="A1582" s="5">
        <f>'Calendar Tab'!$F1582*10000 + 'Calendar Tab'!$C1582*100 +'Calendar Tab'!$I1582</f>
        <v>20140430</v>
      </c>
      <c r="B1582" s="4">
        <v>41759</v>
      </c>
      <c r="C1582" s="5">
        <f>INT(TEXT('Calendar Tab'!$B1582, "m"))</f>
        <v>4</v>
      </c>
      <c r="D1582" s="5" t="str">
        <f>TEXT('Calendar Tab'!$B1582, "mmm")</f>
        <v>Apr</v>
      </c>
      <c r="E1582" s="6" t="str">
        <f xml:space="preserve">  "Q" &amp;  ( 1 + QUOTIENT('Calendar Tab'!$C1582-1, 3))</f>
        <v>Q2</v>
      </c>
      <c r="F1582" s="5">
        <f>YEAR('Calendar Tab'!$B1582)</f>
        <v>2014</v>
      </c>
      <c r="G1582" s="5">
        <f>WEEKDAY('Calendar Tab'!$B1582)</f>
        <v>4</v>
      </c>
      <c r="H1582" s="5" t="str">
        <f>TEXT('Calendar Tab'!$B1582, "ddd")</f>
        <v>Wed</v>
      </c>
      <c r="I1582" s="5">
        <f>INT(TEXT('Calendar Tab'!$B1582, "d"))</f>
        <v>30</v>
      </c>
      <c r="J1582" s="5" t="str">
        <f>'Calendar Tab'!$F1582 &amp;"-" &amp;'Calendar Tab'!$E1582</f>
        <v>2014-Q2</v>
      </c>
      <c r="K1582" s="5" t="str">
        <f>'Calendar Tab'!$F1582 &amp; "-" &amp; 'Calendar Tab'!$D1582</f>
        <v>2014-Apr</v>
      </c>
      <c r="L1582" s="5">
        <f>'Calendar Tab'!$F1582 *100 +'Calendar Tab'!$C1582</f>
        <v>201404</v>
      </c>
    </row>
    <row r="1583" spans="1:12">
      <c r="A1583" s="8">
        <f>'Calendar Tab'!$F1583*10000 + 'Calendar Tab'!$C1583*100 +'Calendar Tab'!$I1583</f>
        <v>20140501</v>
      </c>
      <c r="B1583" s="7">
        <v>41760</v>
      </c>
      <c r="C1583" s="8">
        <f>INT(TEXT('Calendar Tab'!$B1583, "m"))</f>
        <v>5</v>
      </c>
      <c r="D1583" s="8" t="str">
        <f>TEXT('Calendar Tab'!$B1583, "mmm")</f>
        <v>May</v>
      </c>
      <c r="E1583" s="9" t="str">
        <f xml:space="preserve">  "Q" &amp;  ( 1 + QUOTIENT('Calendar Tab'!$C1583-1, 3))</f>
        <v>Q2</v>
      </c>
      <c r="F1583" s="8">
        <f>YEAR('Calendar Tab'!$B1583)</f>
        <v>2014</v>
      </c>
      <c r="G1583" s="8">
        <f>WEEKDAY('Calendar Tab'!$B1583)</f>
        <v>5</v>
      </c>
      <c r="H1583" s="8" t="str">
        <f>TEXT('Calendar Tab'!$B1583, "ddd")</f>
        <v>Thu</v>
      </c>
      <c r="I1583" s="8">
        <f>INT(TEXT('Calendar Tab'!$B1583, "d"))</f>
        <v>1</v>
      </c>
      <c r="J1583" s="8" t="str">
        <f>'Calendar Tab'!$F1583 &amp;"-" &amp;'Calendar Tab'!$E1583</f>
        <v>2014-Q2</v>
      </c>
      <c r="K1583" s="8" t="str">
        <f>'Calendar Tab'!$F1583 &amp; "-" &amp; 'Calendar Tab'!$D1583</f>
        <v>2014-May</v>
      </c>
      <c r="L1583" s="8">
        <f>'Calendar Tab'!$F1583 *100 +'Calendar Tab'!$C1583</f>
        <v>201405</v>
      </c>
    </row>
    <row r="1584" spans="1:12">
      <c r="A1584" s="5">
        <f>'Calendar Tab'!$F1584*10000 + 'Calendar Tab'!$C1584*100 +'Calendar Tab'!$I1584</f>
        <v>20140502</v>
      </c>
      <c r="B1584" s="4">
        <v>41761</v>
      </c>
      <c r="C1584" s="5">
        <f>INT(TEXT('Calendar Tab'!$B1584, "m"))</f>
        <v>5</v>
      </c>
      <c r="D1584" s="5" t="str">
        <f>TEXT('Calendar Tab'!$B1584, "mmm")</f>
        <v>May</v>
      </c>
      <c r="E1584" s="6" t="str">
        <f xml:space="preserve">  "Q" &amp;  ( 1 + QUOTIENT('Calendar Tab'!$C1584-1, 3))</f>
        <v>Q2</v>
      </c>
      <c r="F1584" s="5">
        <f>YEAR('Calendar Tab'!$B1584)</f>
        <v>2014</v>
      </c>
      <c r="G1584" s="5">
        <f>WEEKDAY('Calendar Tab'!$B1584)</f>
        <v>6</v>
      </c>
      <c r="H1584" s="5" t="str">
        <f>TEXT('Calendar Tab'!$B1584, "ddd")</f>
        <v>Fri</v>
      </c>
      <c r="I1584" s="5">
        <f>INT(TEXT('Calendar Tab'!$B1584, "d"))</f>
        <v>2</v>
      </c>
      <c r="J1584" s="5" t="str">
        <f>'Calendar Tab'!$F1584 &amp;"-" &amp;'Calendar Tab'!$E1584</f>
        <v>2014-Q2</v>
      </c>
      <c r="K1584" s="5" t="str">
        <f>'Calendar Tab'!$F1584 &amp; "-" &amp; 'Calendar Tab'!$D1584</f>
        <v>2014-May</v>
      </c>
      <c r="L1584" s="5">
        <f>'Calendar Tab'!$F1584 *100 +'Calendar Tab'!$C1584</f>
        <v>201405</v>
      </c>
    </row>
    <row r="1585" spans="1:12">
      <c r="A1585" s="8">
        <f>'Calendar Tab'!$F1585*10000 + 'Calendar Tab'!$C1585*100 +'Calendar Tab'!$I1585</f>
        <v>20140503</v>
      </c>
      <c r="B1585" s="7">
        <v>41762</v>
      </c>
      <c r="C1585" s="8">
        <f>INT(TEXT('Calendar Tab'!$B1585, "m"))</f>
        <v>5</v>
      </c>
      <c r="D1585" s="8" t="str">
        <f>TEXT('Calendar Tab'!$B1585, "mmm")</f>
        <v>May</v>
      </c>
      <c r="E1585" s="9" t="str">
        <f xml:space="preserve">  "Q" &amp;  ( 1 + QUOTIENT('Calendar Tab'!$C1585-1, 3))</f>
        <v>Q2</v>
      </c>
      <c r="F1585" s="8">
        <f>YEAR('Calendar Tab'!$B1585)</f>
        <v>2014</v>
      </c>
      <c r="G1585" s="8">
        <f>WEEKDAY('Calendar Tab'!$B1585)</f>
        <v>7</v>
      </c>
      <c r="H1585" s="8" t="str">
        <f>TEXT('Calendar Tab'!$B1585, "ddd")</f>
        <v>Sat</v>
      </c>
      <c r="I1585" s="8">
        <f>INT(TEXT('Calendar Tab'!$B1585, "d"))</f>
        <v>3</v>
      </c>
      <c r="J1585" s="8" t="str">
        <f>'Calendar Tab'!$F1585 &amp;"-" &amp;'Calendar Tab'!$E1585</f>
        <v>2014-Q2</v>
      </c>
      <c r="K1585" s="8" t="str">
        <f>'Calendar Tab'!$F1585 &amp; "-" &amp; 'Calendar Tab'!$D1585</f>
        <v>2014-May</v>
      </c>
      <c r="L1585" s="8">
        <f>'Calendar Tab'!$F1585 *100 +'Calendar Tab'!$C1585</f>
        <v>201405</v>
      </c>
    </row>
    <row r="1586" spans="1:12">
      <c r="A1586" s="5">
        <f>'Calendar Tab'!$F1586*10000 + 'Calendar Tab'!$C1586*100 +'Calendar Tab'!$I1586</f>
        <v>20140504</v>
      </c>
      <c r="B1586" s="4">
        <v>41763</v>
      </c>
      <c r="C1586" s="5">
        <f>INT(TEXT('Calendar Tab'!$B1586, "m"))</f>
        <v>5</v>
      </c>
      <c r="D1586" s="5" t="str">
        <f>TEXT('Calendar Tab'!$B1586, "mmm")</f>
        <v>May</v>
      </c>
      <c r="E1586" s="6" t="str">
        <f xml:space="preserve">  "Q" &amp;  ( 1 + QUOTIENT('Calendar Tab'!$C1586-1, 3))</f>
        <v>Q2</v>
      </c>
      <c r="F1586" s="5">
        <f>YEAR('Calendar Tab'!$B1586)</f>
        <v>2014</v>
      </c>
      <c r="G1586" s="5">
        <f>WEEKDAY('Calendar Tab'!$B1586)</f>
        <v>1</v>
      </c>
      <c r="H1586" s="5" t="str">
        <f>TEXT('Calendar Tab'!$B1586, "ddd")</f>
        <v>Sun</v>
      </c>
      <c r="I1586" s="5">
        <f>INT(TEXT('Calendar Tab'!$B1586, "d"))</f>
        <v>4</v>
      </c>
      <c r="J1586" s="5" t="str">
        <f>'Calendar Tab'!$F1586 &amp;"-" &amp;'Calendar Tab'!$E1586</f>
        <v>2014-Q2</v>
      </c>
      <c r="K1586" s="5" t="str">
        <f>'Calendar Tab'!$F1586 &amp; "-" &amp; 'Calendar Tab'!$D1586</f>
        <v>2014-May</v>
      </c>
      <c r="L1586" s="5">
        <f>'Calendar Tab'!$F1586 *100 +'Calendar Tab'!$C1586</f>
        <v>201405</v>
      </c>
    </row>
    <row r="1587" spans="1:12">
      <c r="A1587" s="8">
        <f>'Calendar Tab'!$F1587*10000 + 'Calendar Tab'!$C1587*100 +'Calendar Tab'!$I1587</f>
        <v>20140505</v>
      </c>
      <c r="B1587" s="7">
        <v>41764</v>
      </c>
      <c r="C1587" s="8">
        <f>INT(TEXT('Calendar Tab'!$B1587, "m"))</f>
        <v>5</v>
      </c>
      <c r="D1587" s="8" t="str">
        <f>TEXT('Calendar Tab'!$B1587, "mmm")</f>
        <v>May</v>
      </c>
      <c r="E1587" s="9" t="str">
        <f xml:space="preserve">  "Q" &amp;  ( 1 + QUOTIENT('Calendar Tab'!$C1587-1, 3))</f>
        <v>Q2</v>
      </c>
      <c r="F1587" s="8">
        <f>YEAR('Calendar Tab'!$B1587)</f>
        <v>2014</v>
      </c>
      <c r="G1587" s="8">
        <f>WEEKDAY('Calendar Tab'!$B1587)</f>
        <v>2</v>
      </c>
      <c r="H1587" s="8" t="str">
        <f>TEXT('Calendar Tab'!$B1587, "ddd")</f>
        <v>Mon</v>
      </c>
      <c r="I1587" s="8">
        <f>INT(TEXT('Calendar Tab'!$B1587, "d"))</f>
        <v>5</v>
      </c>
      <c r="J1587" s="8" t="str">
        <f>'Calendar Tab'!$F1587 &amp;"-" &amp;'Calendar Tab'!$E1587</f>
        <v>2014-Q2</v>
      </c>
      <c r="K1587" s="8" t="str">
        <f>'Calendar Tab'!$F1587 &amp; "-" &amp; 'Calendar Tab'!$D1587</f>
        <v>2014-May</v>
      </c>
      <c r="L1587" s="8">
        <f>'Calendar Tab'!$F1587 *100 +'Calendar Tab'!$C1587</f>
        <v>201405</v>
      </c>
    </row>
    <row r="1588" spans="1:12">
      <c r="A1588" s="5">
        <f>'Calendar Tab'!$F1588*10000 + 'Calendar Tab'!$C1588*100 +'Calendar Tab'!$I1588</f>
        <v>20140506</v>
      </c>
      <c r="B1588" s="4">
        <v>41765</v>
      </c>
      <c r="C1588" s="5">
        <f>INT(TEXT('Calendar Tab'!$B1588, "m"))</f>
        <v>5</v>
      </c>
      <c r="D1588" s="5" t="str">
        <f>TEXT('Calendar Tab'!$B1588, "mmm")</f>
        <v>May</v>
      </c>
      <c r="E1588" s="6" t="str">
        <f xml:space="preserve">  "Q" &amp;  ( 1 + QUOTIENT('Calendar Tab'!$C1588-1, 3))</f>
        <v>Q2</v>
      </c>
      <c r="F1588" s="5">
        <f>YEAR('Calendar Tab'!$B1588)</f>
        <v>2014</v>
      </c>
      <c r="G1588" s="5">
        <f>WEEKDAY('Calendar Tab'!$B1588)</f>
        <v>3</v>
      </c>
      <c r="H1588" s="5" t="str">
        <f>TEXT('Calendar Tab'!$B1588, "ddd")</f>
        <v>Tue</v>
      </c>
      <c r="I1588" s="5">
        <f>INT(TEXT('Calendar Tab'!$B1588, "d"))</f>
        <v>6</v>
      </c>
      <c r="J1588" s="5" t="str">
        <f>'Calendar Tab'!$F1588 &amp;"-" &amp;'Calendar Tab'!$E1588</f>
        <v>2014-Q2</v>
      </c>
      <c r="K1588" s="5" t="str">
        <f>'Calendar Tab'!$F1588 &amp; "-" &amp; 'Calendar Tab'!$D1588</f>
        <v>2014-May</v>
      </c>
      <c r="L1588" s="5">
        <f>'Calendar Tab'!$F1588 *100 +'Calendar Tab'!$C1588</f>
        <v>201405</v>
      </c>
    </row>
    <row r="1589" spans="1:12">
      <c r="A1589" s="8">
        <f>'Calendar Tab'!$F1589*10000 + 'Calendar Tab'!$C1589*100 +'Calendar Tab'!$I1589</f>
        <v>20140507</v>
      </c>
      <c r="B1589" s="7">
        <v>41766</v>
      </c>
      <c r="C1589" s="8">
        <f>INT(TEXT('Calendar Tab'!$B1589, "m"))</f>
        <v>5</v>
      </c>
      <c r="D1589" s="8" t="str">
        <f>TEXT('Calendar Tab'!$B1589, "mmm")</f>
        <v>May</v>
      </c>
      <c r="E1589" s="9" t="str">
        <f xml:space="preserve">  "Q" &amp;  ( 1 + QUOTIENT('Calendar Tab'!$C1589-1, 3))</f>
        <v>Q2</v>
      </c>
      <c r="F1589" s="8">
        <f>YEAR('Calendar Tab'!$B1589)</f>
        <v>2014</v>
      </c>
      <c r="G1589" s="8">
        <f>WEEKDAY('Calendar Tab'!$B1589)</f>
        <v>4</v>
      </c>
      <c r="H1589" s="8" t="str">
        <f>TEXT('Calendar Tab'!$B1589, "ddd")</f>
        <v>Wed</v>
      </c>
      <c r="I1589" s="8">
        <f>INT(TEXT('Calendar Tab'!$B1589, "d"))</f>
        <v>7</v>
      </c>
      <c r="J1589" s="8" t="str">
        <f>'Calendar Tab'!$F1589 &amp;"-" &amp;'Calendar Tab'!$E1589</f>
        <v>2014-Q2</v>
      </c>
      <c r="K1589" s="8" t="str">
        <f>'Calendar Tab'!$F1589 &amp; "-" &amp; 'Calendar Tab'!$D1589</f>
        <v>2014-May</v>
      </c>
      <c r="L1589" s="8">
        <f>'Calendar Tab'!$F1589 *100 +'Calendar Tab'!$C1589</f>
        <v>201405</v>
      </c>
    </row>
    <row r="1590" spans="1:12">
      <c r="A1590" s="5">
        <f>'Calendar Tab'!$F1590*10000 + 'Calendar Tab'!$C1590*100 +'Calendar Tab'!$I1590</f>
        <v>20140508</v>
      </c>
      <c r="B1590" s="4">
        <v>41767</v>
      </c>
      <c r="C1590" s="5">
        <f>INT(TEXT('Calendar Tab'!$B1590, "m"))</f>
        <v>5</v>
      </c>
      <c r="D1590" s="5" t="str">
        <f>TEXT('Calendar Tab'!$B1590, "mmm")</f>
        <v>May</v>
      </c>
      <c r="E1590" s="6" t="str">
        <f xml:space="preserve">  "Q" &amp;  ( 1 + QUOTIENT('Calendar Tab'!$C1590-1, 3))</f>
        <v>Q2</v>
      </c>
      <c r="F1590" s="5">
        <f>YEAR('Calendar Tab'!$B1590)</f>
        <v>2014</v>
      </c>
      <c r="G1590" s="5">
        <f>WEEKDAY('Calendar Tab'!$B1590)</f>
        <v>5</v>
      </c>
      <c r="H1590" s="5" t="str">
        <f>TEXT('Calendar Tab'!$B1590, "ddd")</f>
        <v>Thu</v>
      </c>
      <c r="I1590" s="5">
        <f>INT(TEXT('Calendar Tab'!$B1590, "d"))</f>
        <v>8</v>
      </c>
      <c r="J1590" s="5" t="str">
        <f>'Calendar Tab'!$F1590 &amp;"-" &amp;'Calendar Tab'!$E1590</f>
        <v>2014-Q2</v>
      </c>
      <c r="K1590" s="5" t="str">
        <f>'Calendar Tab'!$F1590 &amp; "-" &amp; 'Calendar Tab'!$D1590</f>
        <v>2014-May</v>
      </c>
      <c r="L1590" s="5">
        <f>'Calendar Tab'!$F1590 *100 +'Calendar Tab'!$C1590</f>
        <v>201405</v>
      </c>
    </row>
    <row r="1591" spans="1:12">
      <c r="A1591" s="8">
        <f>'Calendar Tab'!$F1591*10000 + 'Calendar Tab'!$C1591*100 +'Calendar Tab'!$I1591</f>
        <v>20140509</v>
      </c>
      <c r="B1591" s="7">
        <v>41768</v>
      </c>
      <c r="C1591" s="8">
        <f>INT(TEXT('Calendar Tab'!$B1591, "m"))</f>
        <v>5</v>
      </c>
      <c r="D1591" s="8" t="str">
        <f>TEXT('Calendar Tab'!$B1591, "mmm")</f>
        <v>May</v>
      </c>
      <c r="E1591" s="9" t="str">
        <f xml:space="preserve">  "Q" &amp;  ( 1 + QUOTIENT('Calendar Tab'!$C1591-1, 3))</f>
        <v>Q2</v>
      </c>
      <c r="F1591" s="8">
        <f>YEAR('Calendar Tab'!$B1591)</f>
        <v>2014</v>
      </c>
      <c r="G1591" s="8">
        <f>WEEKDAY('Calendar Tab'!$B1591)</f>
        <v>6</v>
      </c>
      <c r="H1591" s="8" t="str">
        <f>TEXT('Calendar Tab'!$B1591, "ddd")</f>
        <v>Fri</v>
      </c>
      <c r="I1591" s="8">
        <f>INT(TEXT('Calendar Tab'!$B1591, "d"))</f>
        <v>9</v>
      </c>
      <c r="J1591" s="8" t="str">
        <f>'Calendar Tab'!$F1591 &amp;"-" &amp;'Calendar Tab'!$E1591</f>
        <v>2014-Q2</v>
      </c>
      <c r="K1591" s="8" t="str">
        <f>'Calendar Tab'!$F1591 &amp; "-" &amp; 'Calendar Tab'!$D1591</f>
        <v>2014-May</v>
      </c>
      <c r="L1591" s="8">
        <f>'Calendar Tab'!$F1591 *100 +'Calendar Tab'!$C1591</f>
        <v>201405</v>
      </c>
    </row>
    <row r="1592" spans="1:12">
      <c r="A1592" s="5">
        <f>'Calendar Tab'!$F1592*10000 + 'Calendar Tab'!$C1592*100 +'Calendar Tab'!$I1592</f>
        <v>20140510</v>
      </c>
      <c r="B1592" s="4">
        <v>41769</v>
      </c>
      <c r="C1592" s="5">
        <f>INT(TEXT('Calendar Tab'!$B1592, "m"))</f>
        <v>5</v>
      </c>
      <c r="D1592" s="5" t="str">
        <f>TEXT('Calendar Tab'!$B1592, "mmm")</f>
        <v>May</v>
      </c>
      <c r="E1592" s="6" t="str">
        <f xml:space="preserve">  "Q" &amp;  ( 1 + QUOTIENT('Calendar Tab'!$C1592-1, 3))</f>
        <v>Q2</v>
      </c>
      <c r="F1592" s="5">
        <f>YEAR('Calendar Tab'!$B1592)</f>
        <v>2014</v>
      </c>
      <c r="G1592" s="5">
        <f>WEEKDAY('Calendar Tab'!$B1592)</f>
        <v>7</v>
      </c>
      <c r="H1592" s="5" t="str">
        <f>TEXT('Calendar Tab'!$B1592, "ddd")</f>
        <v>Sat</v>
      </c>
      <c r="I1592" s="5">
        <f>INT(TEXT('Calendar Tab'!$B1592, "d"))</f>
        <v>10</v>
      </c>
      <c r="J1592" s="5" t="str">
        <f>'Calendar Tab'!$F1592 &amp;"-" &amp;'Calendar Tab'!$E1592</f>
        <v>2014-Q2</v>
      </c>
      <c r="K1592" s="5" t="str">
        <f>'Calendar Tab'!$F1592 &amp; "-" &amp; 'Calendar Tab'!$D1592</f>
        <v>2014-May</v>
      </c>
      <c r="L1592" s="5">
        <f>'Calendar Tab'!$F1592 *100 +'Calendar Tab'!$C1592</f>
        <v>201405</v>
      </c>
    </row>
    <row r="1593" spans="1:12">
      <c r="A1593" s="8">
        <f>'Calendar Tab'!$F1593*10000 + 'Calendar Tab'!$C1593*100 +'Calendar Tab'!$I1593</f>
        <v>20140511</v>
      </c>
      <c r="B1593" s="7">
        <v>41770</v>
      </c>
      <c r="C1593" s="8">
        <f>INT(TEXT('Calendar Tab'!$B1593, "m"))</f>
        <v>5</v>
      </c>
      <c r="D1593" s="8" t="str">
        <f>TEXT('Calendar Tab'!$B1593, "mmm")</f>
        <v>May</v>
      </c>
      <c r="E1593" s="9" t="str">
        <f xml:space="preserve">  "Q" &amp;  ( 1 + QUOTIENT('Calendar Tab'!$C1593-1, 3))</f>
        <v>Q2</v>
      </c>
      <c r="F1593" s="8">
        <f>YEAR('Calendar Tab'!$B1593)</f>
        <v>2014</v>
      </c>
      <c r="G1593" s="8">
        <f>WEEKDAY('Calendar Tab'!$B1593)</f>
        <v>1</v>
      </c>
      <c r="H1593" s="8" t="str">
        <f>TEXT('Calendar Tab'!$B1593, "ddd")</f>
        <v>Sun</v>
      </c>
      <c r="I1593" s="8">
        <f>INT(TEXT('Calendar Tab'!$B1593, "d"))</f>
        <v>11</v>
      </c>
      <c r="J1593" s="8" t="str">
        <f>'Calendar Tab'!$F1593 &amp;"-" &amp;'Calendar Tab'!$E1593</f>
        <v>2014-Q2</v>
      </c>
      <c r="K1593" s="8" t="str">
        <f>'Calendar Tab'!$F1593 &amp; "-" &amp; 'Calendar Tab'!$D1593</f>
        <v>2014-May</v>
      </c>
      <c r="L1593" s="8">
        <f>'Calendar Tab'!$F1593 *100 +'Calendar Tab'!$C1593</f>
        <v>201405</v>
      </c>
    </row>
    <row r="1594" spans="1:12">
      <c r="A1594" s="5">
        <f>'Calendar Tab'!$F1594*10000 + 'Calendar Tab'!$C1594*100 +'Calendar Tab'!$I1594</f>
        <v>20140512</v>
      </c>
      <c r="B1594" s="4">
        <v>41771</v>
      </c>
      <c r="C1594" s="5">
        <f>INT(TEXT('Calendar Tab'!$B1594, "m"))</f>
        <v>5</v>
      </c>
      <c r="D1594" s="5" t="str">
        <f>TEXT('Calendar Tab'!$B1594, "mmm")</f>
        <v>May</v>
      </c>
      <c r="E1594" s="6" t="str">
        <f xml:space="preserve">  "Q" &amp;  ( 1 + QUOTIENT('Calendar Tab'!$C1594-1, 3))</f>
        <v>Q2</v>
      </c>
      <c r="F1594" s="5">
        <f>YEAR('Calendar Tab'!$B1594)</f>
        <v>2014</v>
      </c>
      <c r="G1594" s="5">
        <f>WEEKDAY('Calendar Tab'!$B1594)</f>
        <v>2</v>
      </c>
      <c r="H1594" s="5" t="str">
        <f>TEXT('Calendar Tab'!$B1594, "ddd")</f>
        <v>Mon</v>
      </c>
      <c r="I1594" s="5">
        <f>INT(TEXT('Calendar Tab'!$B1594, "d"))</f>
        <v>12</v>
      </c>
      <c r="J1594" s="5" t="str">
        <f>'Calendar Tab'!$F1594 &amp;"-" &amp;'Calendar Tab'!$E1594</f>
        <v>2014-Q2</v>
      </c>
      <c r="K1594" s="5" t="str">
        <f>'Calendar Tab'!$F1594 &amp; "-" &amp; 'Calendar Tab'!$D1594</f>
        <v>2014-May</v>
      </c>
      <c r="L1594" s="5">
        <f>'Calendar Tab'!$F1594 *100 +'Calendar Tab'!$C1594</f>
        <v>201405</v>
      </c>
    </row>
    <row r="1595" spans="1:12">
      <c r="A1595" s="8">
        <f>'Calendar Tab'!$F1595*10000 + 'Calendar Tab'!$C1595*100 +'Calendar Tab'!$I1595</f>
        <v>20140513</v>
      </c>
      <c r="B1595" s="7">
        <v>41772</v>
      </c>
      <c r="C1595" s="8">
        <f>INT(TEXT('Calendar Tab'!$B1595, "m"))</f>
        <v>5</v>
      </c>
      <c r="D1595" s="8" t="str">
        <f>TEXT('Calendar Tab'!$B1595, "mmm")</f>
        <v>May</v>
      </c>
      <c r="E1595" s="9" t="str">
        <f xml:space="preserve">  "Q" &amp;  ( 1 + QUOTIENT('Calendar Tab'!$C1595-1, 3))</f>
        <v>Q2</v>
      </c>
      <c r="F1595" s="8">
        <f>YEAR('Calendar Tab'!$B1595)</f>
        <v>2014</v>
      </c>
      <c r="G1595" s="8">
        <f>WEEKDAY('Calendar Tab'!$B1595)</f>
        <v>3</v>
      </c>
      <c r="H1595" s="8" t="str">
        <f>TEXT('Calendar Tab'!$B1595, "ddd")</f>
        <v>Tue</v>
      </c>
      <c r="I1595" s="8">
        <f>INT(TEXT('Calendar Tab'!$B1595, "d"))</f>
        <v>13</v>
      </c>
      <c r="J1595" s="8" t="str">
        <f>'Calendar Tab'!$F1595 &amp;"-" &amp;'Calendar Tab'!$E1595</f>
        <v>2014-Q2</v>
      </c>
      <c r="K1595" s="8" t="str">
        <f>'Calendar Tab'!$F1595 &amp; "-" &amp; 'Calendar Tab'!$D1595</f>
        <v>2014-May</v>
      </c>
      <c r="L1595" s="8">
        <f>'Calendar Tab'!$F1595 *100 +'Calendar Tab'!$C1595</f>
        <v>201405</v>
      </c>
    </row>
    <row r="1596" spans="1:12">
      <c r="A1596" s="5">
        <f>'Calendar Tab'!$F1596*10000 + 'Calendar Tab'!$C1596*100 +'Calendar Tab'!$I1596</f>
        <v>20140514</v>
      </c>
      <c r="B1596" s="4">
        <v>41773</v>
      </c>
      <c r="C1596" s="5">
        <f>INT(TEXT('Calendar Tab'!$B1596, "m"))</f>
        <v>5</v>
      </c>
      <c r="D1596" s="5" t="str">
        <f>TEXT('Calendar Tab'!$B1596, "mmm")</f>
        <v>May</v>
      </c>
      <c r="E1596" s="6" t="str">
        <f xml:space="preserve">  "Q" &amp;  ( 1 + QUOTIENT('Calendar Tab'!$C1596-1, 3))</f>
        <v>Q2</v>
      </c>
      <c r="F1596" s="5">
        <f>YEAR('Calendar Tab'!$B1596)</f>
        <v>2014</v>
      </c>
      <c r="G1596" s="5">
        <f>WEEKDAY('Calendar Tab'!$B1596)</f>
        <v>4</v>
      </c>
      <c r="H1596" s="5" t="str">
        <f>TEXT('Calendar Tab'!$B1596, "ddd")</f>
        <v>Wed</v>
      </c>
      <c r="I1596" s="5">
        <f>INT(TEXT('Calendar Tab'!$B1596, "d"))</f>
        <v>14</v>
      </c>
      <c r="J1596" s="5" t="str">
        <f>'Calendar Tab'!$F1596 &amp;"-" &amp;'Calendar Tab'!$E1596</f>
        <v>2014-Q2</v>
      </c>
      <c r="K1596" s="5" t="str">
        <f>'Calendar Tab'!$F1596 &amp; "-" &amp; 'Calendar Tab'!$D1596</f>
        <v>2014-May</v>
      </c>
      <c r="L1596" s="5">
        <f>'Calendar Tab'!$F1596 *100 +'Calendar Tab'!$C1596</f>
        <v>201405</v>
      </c>
    </row>
    <row r="1597" spans="1:12">
      <c r="A1597" s="8">
        <f>'Calendar Tab'!$F1597*10000 + 'Calendar Tab'!$C1597*100 +'Calendar Tab'!$I1597</f>
        <v>20140515</v>
      </c>
      <c r="B1597" s="7">
        <v>41774</v>
      </c>
      <c r="C1597" s="8">
        <f>INT(TEXT('Calendar Tab'!$B1597, "m"))</f>
        <v>5</v>
      </c>
      <c r="D1597" s="8" t="str">
        <f>TEXT('Calendar Tab'!$B1597, "mmm")</f>
        <v>May</v>
      </c>
      <c r="E1597" s="9" t="str">
        <f xml:space="preserve">  "Q" &amp;  ( 1 + QUOTIENT('Calendar Tab'!$C1597-1, 3))</f>
        <v>Q2</v>
      </c>
      <c r="F1597" s="8">
        <f>YEAR('Calendar Tab'!$B1597)</f>
        <v>2014</v>
      </c>
      <c r="G1597" s="8">
        <f>WEEKDAY('Calendar Tab'!$B1597)</f>
        <v>5</v>
      </c>
      <c r="H1597" s="8" t="str">
        <f>TEXT('Calendar Tab'!$B1597, "ddd")</f>
        <v>Thu</v>
      </c>
      <c r="I1597" s="8">
        <f>INT(TEXT('Calendar Tab'!$B1597, "d"))</f>
        <v>15</v>
      </c>
      <c r="J1597" s="8" t="str">
        <f>'Calendar Tab'!$F1597 &amp;"-" &amp;'Calendar Tab'!$E1597</f>
        <v>2014-Q2</v>
      </c>
      <c r="K1597" s="8" t="str">
        <f>'Calendar Tab'!$F1597 &amp; "-" &amp; 'Calendar Tab'!$D1597</f>
        <v>2014-May</v>
      </c>
      <c r="L1597" s="8">
        <f>'Calendar Tab'!$F1597 *100 +'Calendar Tab'!$C1597</f>
        <v>201405</v>
      </c>
    </row>
    <row r="1598" spans="1:12">
      <c r="A1598" s="5">
        <f>'Calendar Tab'!$F1598*10000 + 'Calendar Tab'!$C1598*100 +'Calendar Tab'!$I1598</f>
        <v>20140516</v>
      </c>
      <c r="B1598" s="4">
        <v>41775</v>
      </c>
      <c r="C1598" s="5">
        <f>INT(TEXT('Calendar Tab'!$B1598, "m"))</f>
        <v>5</v>
      </c>
      <c r="D1598" s="5" t="str">
        <f>TEXT('Calendar Tab'!$B1598, "mmm")</f>
        <v>May</v>
      </c>
      <c r="E1598" s="6" t="str">
        <f xml:space="preserve">  "Q" &amp;  ( 1 + QUOTIENT('Calendar Tab'!$C1598-1, 3))</f>
        <v>Q2</v>
      </c>
      <c r="F1598" s="5">
        <f>YEAR('Calendar Tab'!$B1598)</f>
        <v>2014</v>
      </c>
      <c r="G1598" s="5">
        <f>WEEKDAY('Calendar Tab'!$B1598)</f>
        <v>6</v>
      </c>
      <c r="H1598" s="5" t="str">
        <f>TEXT('Calendar Tab'!$B1598, "ddd")</f>
        <v>Fri</v>
      </c>
      <c r="I1598" s="5">
        <f>INT(TEXT('Calendar Tab'!$B1598, "d"))</f>
        <v>16</v>
      </c>
      <c r="J1598" s="5" t="str">
        <f>'Calendar Tab'!$F1598 &amp;"-" &amp;'Calendar Tab'!$E1598</f>
        <v>2014-Q2</v>
      </c>
      <c r="K1598" s="5" t="str">
        <f>'Calendar Tab'!$F1598 &amp; "-" &amp; 'Calendar Tab'!$D1598</f>
        <v>2014-May</v>
      </c>
      <c r="L1598" s="5">
        <f>'Calendar Tab'!$F1598 *100 +'Calendar Tab'!$C1598</f>
        <v>201405</v>
      </c>
    </row>
    <row r="1599" spans="1:12">
      <c r="A1599" s="8">
        <f>'Calendar Tab'!$F1599*10000 + 'Calendar Tab'!$C1599*100 +'Calendar Tab'!$I1599</f>
        <v>20140517</v>
      </c>
      <c r="B1599" s="7">
        <v>41776</v>
      </c>
      <c r="C1599" s="8">
        <f>INT(TEXT('Calendar Tab'!$B1599, "m"))</f>
        <v>5</v>
      </c>
      <c r="D1599" s="8" t="str">
        <f>TEXT('Calendar Tab'!$B1599, "mmm")</f>
        <v>May</v>
      </c>
      <c r="E1599" s="9" t="str">
        <f xml:space="preserve">  "Q" &amp;  ( 1 + QUOTIENT('Calendar Tab'!$C1599-1, 3))</f>
        <v>Q2</v>
      </c>
      <c r="F1599" s="8">
        <f>YEAR('Calendar Tab'!$B1599)</f>
        <v>2014</v>
      </c>
      <c r="G1599" s="8">
        <f>WEEKDAY('Calendar Tab'!$B1599)</f>
        <v>7</v>
      </c>
      <c r="H1599" s="8" t="str">
        <f>TEXT('Calendar Tab'!$B1599, "ddd")</f>
        <v>Sat</v>
      </c>
      <c r="I1599" s="8">
        <f>INT(TEXT('Calendar Tab'!$B1599, "d"))</f>
        <v>17</v>
      </c>
      <c r="J1599" s="8" t="str">
        <f>'Calendar Tab'!$F1599 &amp;"-" &amp;'Calendar Tab'!$E1599</f>
        <v>2014-Q2</v>
      </c>
      <c r="K1599" s="8" t="str">
        <f>'Calendar Tab'!$F1599 &amp; "-" &amp; 'Calendar Tab'!$D1599</f>
        <v>2014-May</v>
      </c>
      <c r="L1599" s="8">
        <f>'Calendar Tab'!$F1599 *100 +'Calendar Tab'!$C1599</f>
        <v>201405</v>
      </c>
    </row>
    <row r="1600" spans="1:12">
      <c r="A1600" s="5">
        <f>'Calendar Tab'!$F1600*10000 + 'Calendar Tab'!$C1600*100 +'Calendar Tab'!$I1600</f>
        <v>20140518</v>
      </c>
      <c r="B1600" s="4">
        <v>41777</v>
      </c>
      <c r="C1600" s="5">
        <f>INT(TEXT('Calendar Tab'!$B1600, "m"))</f>
        <v>5</v>
      </c>
      <c r="D1600" s="5" t="str">
        <f>TEXT('Calendar Tab'!$B1600, "mmm")</f>
        <v>May</v>
      </c>
      <c r="E1600" s="6" t="str">
        <f xml:space="preserve">  "Q" &amp;  ( 1 + QUOTIENT('Calendar Tab'!$C1600-1, 3))</f>
        <v>Q2</v>
      </c>
      <c r="F1600" s="5">
        <f>YEAR('Calendar Tab'!$B1600)</f>
        <v>2014</v>
      </c>
      <c r="G1600" s="5">
        <f>WEEKDAY('Calendar Tab'!$B1600)</f>
        <v>1</v>
      </c>
      <c r="H1600" s="5" t="str">
        <f>TEXT('Calendar Tab'!$B1600, "ddd")</f>
        <v>Sun</v>
      </c>
      <c r="I1600" s="5">
        <f>INT(TEXT('Calendar Tab'!$B1600, "d"))</f>
        <v>18</v>
      </c>
      <c r="J1600" s="5" t="str">
        <f>'Calendar Tab'!$F1600 &amp;"-" &amp;'Calendar Tab'!$E1600</f>
        <v>2014-Q2</v>
      </c>
      <c r="K1600" s="5" t="str">
        <f>'Calendar Tab'!$F1600 &amp; "-" &amp; 'Calendar Tab'!$D1600</f>
        <v>2014-May</v>
      </c>
      <c r="L1600" s="5">
        <f>'Calendar Tab'!$F1600 *100 +'Calendar Tab'!$C1600</f>
        <v>201405</v>
      </c>
    </row>
    <row r="1601" spans="1:12">
      <c r="A1601" s="8">
        <f>'Calendar Tab'!$F1601*10000 + 'Calendar Tab'!$C1601*100 +'Calendar Tab'!$I1601</f>
        <v>20140519</v>
      </c>
      <c r="B1601" s="7">
        <v>41778</v>
      </c>
      <c r="C1601" s="8">
        <f>INT(TEXT('Calendar Tab'!$B1601, "m"))</f>
        <v>5</v>
      </c>
      <c r="D1601" s="8" t="str">
        <f>TEXT('Calendar Tab'!$B1601, "mmm")</f>
        <v>May</v>
      </c>
      <c r="E1601" s="9" t="str">
        <f xml:space="preserve">  "Q" &amp;  ( 1 + QUOTIENT('Calendar Tab'!$C1601-1, 3))</f>
        <v>Q2</v>
      </c>
      <c r="F1601" s="8">
        <f>YEAR('Calendar Tab'!$B1601)</f>
        <v>2014</v>
      </c>
      <c r="G1601" s="8">
        <f>WEEKDAY('Calendar Tab'!$B1601)</f>
        <v>2</v>
      </c>
      <c r="H1601" s="8" t="str">
        <f>TEXT('Calendar Tab'!$B1601, "ddd")</f>
        <v>Mon</v>
      </c>
      <c r="I1601" s="8">
        <f>INT(TEXT('Calendar Tab'!$B1601, "d"))</f>
        <v>19</v>
      </c>
      <c r="J1601" s="8" t="str">
        <f>'Calendar Tab'!$F1601 &amp;"-" &amp;'Calendar Tab'!$E1601</f>
        <v>2014-Q2</v>
      </c>
      <c r="K1601" s="8" t="str">
        <f>'Calendar Tab'!$F1601 &amp; "-" &amp; 'Calendar Tab'!$D1601</f>
        <v>2014-May</v>
      </c>
      <c r="L1601" s="8">
        <f>'Calendar Tab'!$F1601 *100 +'Calendar Tab'!$C1601</f>
        <v>201405</v>
      </c>
    </row>
    <row r="1602" spans="1:12">
      <c r="A1602" s="5">
        <f>'Calendar Tab'!$F1602*10000 + 'Calendar Tab'!$C1602*100 +'Calendar Tab'!$I1602</f>
        <v>20140520</v>
      </c>
      <c r="B1602" s="4">
        <v>41779</v>
      </c>
      <c r="C1602" s="5">
        <f>INT(TEXT('Calendar Tab'!$B1602, "m"))</f>
        <v>5</v>
      </c>
      <c r="D1602" s="5" t="str">
        <f>TEXT('Calendar Tab'!$B1602, "mmm")</f>
        <v>May</v>
      </c>
      <c r="E1602" s="6" t="str">
        <f xml:space="preserve">  "Q" &amp;  ( 1 + QUOTIENT('Calendar Tab'!$C1602-1, 3))</f>
        <v>Q2</v>
      </c>
      <c r="F1602" s="5">
        <f>YEAR('Calendar Tab'!$B1602)</f>
        <v>2014</v>
      </c>
      <c r="G1602" s="5">
        <f>WEEKDAY('Calendar Tab'!$B1602)</f>
        <v>3</v>
      </c>
      <c r="H1602" s="5" t="str">
        <f>TEXT('Calendar Tab'!$B1602, "ddd")</f>
        <v>Tue</v>
      </c>
      <c r="I1602" s="5">
        <f>INT(TEXT('Calendar Tab'!$B1602, "d"))</f>
        <v>20</v>
      </c>
      <c r="J1602" s="5" t="str">
        <f>'Calendar Tab'!$F1602 &amp;"-" &amp;'Calendar Tab'!$E1602</f>
        <v>2014-Q2</v>
      </c>
      <c r="K1602" s="5" t="str">
        <f>'Calendar Tab'!$F1602 &amp; "-" &amp; 'Calendar Tab'!$D1602</f>
        <v>2014-May</v>
      </c>
      <c r="L1602" s="5">
        <f>'Calendar Tab'!$F1602 *100 +'Calendar Tab'!$C1602</f>
        <v>201405</v>
      </c>
    </row>
    <row r="1603" spans="1:12">
      <c r="A1603" s="8">
        <f>'Calendar Tab'!$F1603*10000 + 'Calendar Tab'!$C1603*100 +'Calendar Tab'!$I1603</f>
        <v>20140521</v>
      </c>
      <c r="B1603" s="7">
        <v>41780</v>
      </c>
      <c r="C1603" s="8">
        <f>INT(TEXT('Calendar Tab'!$B1603, "m"))</f>
        <v>5</v>
      </c>
      <c r="D1603" s="8" t="str">
        <f>TEXT('Calendar Tab'!$B1603, "mmm")</f>
        <v>May</v>
      </c>
      <c r="E1603" s="9" t="str">
        <f xml:space="preserve">  "Q" &amp;  ( 1 + QUOTIENT('Calendar Tab'!$C1603-1, 3))</f>
        <v>Q2</v>
      </c>
      <c r="F1603" s="8">
        <f>YEAR('Calendar Tab'!$B1603)</f>
        <v>2014</v>
      </c>
      <c r="G1603" s="8">
        <f>WEEKDAY('Calendar Tab'!$B1603)</f>
        <v>4</v>
      </c>
      <c r="H1603" s="8" t="str">
        <f>TEXT('Calendar Tab'!$B1603, "ddd")</f>
        <v>Wed</v>
      </c>
      <c r="I1603" s="8">
        <f>INT(TEXT('Calendar Tab'!$B1603, "d"))</f>
        <v>21</v>
      </c>
      <c r="J1603" s="8" t="str">
        <f>'Calendar Tab'!$F1603 &amp;"-" &amp;'Calendar Tab'!$E1603</f>
        <v>2014-Q2</v>
      </c>
      <c r="K1603" s="8" t="str">
        <f>'Calendar Tab'!$F1603 &amp; "-" &amp; 'Calendar Tab'!$D1603</f>
        <v>2014-May</v>
      </c>
      <c r="L1603" s="8">
        <f>'Calendar Tab'!$F1603 *100 +'Calendar Tab'!$C1603</f>
        <v>201405</v>
      </c>
    </row>
    <row r="1604" spans="1:12">
      <c r="A1604" s="5">
        <f>'Calendar Tab'!$F1604*10000 + 'Calendar Tab'!$C1604*100 +'Calendar Tab'!$I1604</f>
        <v>20140522</v>
      </c>
      <c r="B1604" s="4">
        <v>41781</v>
      </c>
      <c r="C1604" s="5">
        <f>INT(TEXT('Calendar Tab'!$B1604, "m"))</f>
        <v>5</v>
      </c>
      <c r="D1604" s="5" t="str">
        <f>TEXT('Calendar Tab'!$B1604, "mmm")</f>
        <v>May</v>
      </c>
      <c r="E1604" s="6" t="str">
        <f xml:space="preserve">  "Q" &amp;  ( 1 + QUOTIENT('Calendar Tab'!$C1604-1, 3))</f>
        <v>Q2</v>
      </c>
      <c r="F1604" s="5">
        <f>YEAR('Calendar Tab'!$B1604)</f>
        <v>2014</v>
      </c>
      <c r="G1604" s="5">
        <f>WEEKDAY('Calendar Tab'!$B1604)</f>
        <v>5</v>
      </c>
      <c r="H1604" s="5" t="str">
        <f>TEXT('Calendar Tab'!$B1604, "ddd")</f>
        <v>Thu</v>
      </c>
      <c r="I1604" s="5">
        <f>INT(TEXT('Calendar Tab'!$B1604, "d"))</f>
        <v>22</v>
      </c>
      <c r="J1604" s="5" t="str">
        <f>'Calendar Tab'!$F1604 &amp;"-" &amp;'Calendar Tab'!$E1604</f>
        <v>2014-Q2</v>
      </c>
      <c r="K1604" s="5" t="str">
        <f>'Calendar Tab'!$F1604 &amp; "-" &amp; 'Calendar Tab'!$D1604</f>
        <v>2014-May</v>
      </c>
      <c r="L1604" s="5">
        <f>'Calendar Tab'!$F1604 *100 +'Calendar Tab'!$C1604</f>
        <v>201405</v>
      </c>
    </row>
    <row r="1605" spans="1:12">
      <c r="A1605" s="8">
        <f>'Calendar Tab'!$F1605*10000 + 'Calendar Tab'!$C1605*100 +'Calendar Tab'!$I1605</f>
        <v>20140523</v>
      </c>
      <c r="B1605" s="7">
        <v>41782</v>
      </c>
      <c r="C1605" s="8">
        <f>INT(TEXT('Calendar Tab'!$B1605, "m"))</f>
        <v>5</v>
      </c>
      <c r="D1605" s="8" t="str">
        <f>TEXT('Calendar Tab'!$B1605, "mmm")</f>
        <v>May</v>
      </c>
      <c r="E1605" s="9" t="str">
        <f xml:space="preserve">  "Q" &amp;  ( 1 + QUOTIENT('Calendar Tab'!$C1605-1, 3))</f>
        <v>Q2</v>
      </c>
      <c r="F1605" s="8">
        <f>YEAR('Calendar Tab'!$B1605)</f>
        <v>2014</v>
      </c>
      <c r="G1605" s="8">
        <f>WEEKDAY('Calendar Tab'!$B1605)</f>
        <v>6</v>
      </c>
      <c r="H1605" s="8" t="str">
        <f>TEXT('Calendar Tab'!$B1605, "ddd")</f>
        <v>Fri</v>
      </c>
      <c r="I1605" s="8">
        <f>INT(TEXT('Calendar Tab'!$B1605, "d"))</f>
        <v>23</v>
      </c>
      <c r="J1605" s="8" t="str">
        <f>'Calendar Tab'!$F1605 &amp;"-" &amp;'Calendar Tab'!$E1605</f>
        <v>2014-Q2</v>
      </c>
      <c r="K1605" s="8" t="str">
        <f>'Calendar Tab'!$F1605 &amp; "-" &amp; 'Calendar Tab'!$D1605</f>
        <v>2014-May</v>
      </c>
      <c r="L1605" s="8">
        <f>'Calendar Tab'!$F1605 *100 +'Calendar Tab'!$C1605</f>
        <v>201405</v>
      </c>
    </row>
    <row r="1606" spans="1:12">
      <c r="A1606" s="5">
        <f>'Calendar Tab'!$F1606*10000 + 'Calendar Tab'!$C1606*100 +'Calendar Tab'!$I1606</f>
        <v>20140524</v>
      </c>
      <c r="B1606" s="4">
        <v>41783</v>
      </c>
      <c r="C1606" s="5">
        <f>INT(TEXT('Calendar Tab'!$B1606, "m"))</f>
        <v>5</v>
      </c>
      <c r="D1606" s="5" t="str">
        <f>TEXT('Calendar Tab'!$B1606, "mmm")</f>
        <v>May</v>
      </c>
      <c r="E1606" s="6" t="str">
        <f xml:space="preserve">  "Q" &amp;  ( 1 + QUOTIENT('Calendar Tab'!$C1606-1, 3))</f>
        <v>Q2</v>
      </c>
      <c r="F1606" s="5">
        <f>YEAR('Calendar Tab'!$B1606)</f>
        <v>2014</v>
      </c>
      <c r="G1606" s="5">
        <f>WEEKDAY('Calendar Tab'!$B1606)</f>
        <v>7</v>
      </c>
      <c r="H1606" s="5" t="str">
        <f>TEXT('Calendar Tab'!$B1606, "ddd")</f>
        <v>Sat</v>
      </c>
      <c r="I1606" s="5">
        <f>INT(TEXT('Calendar Tab'!$B1606, "d"))</f>
        <v>24</v>
      </c>
      <c r="J1606" s="5" t="str">
        <f>'Calendar Tab'!$F1606 &amp;"-" &amp;'Calendar Tab'!$E1606</f>
        <v>2014-Q2</v>
      </c>
      <c r="K1606" s="5" t="str">
        <f>'Calendar Tab'!$F1606 &amp; "-" &amp; 'Calendar Tab'!$D1606</f>
        <v>2014-May</v>
      </c>
      <c r="L1606" s="5">
        <f>'Calendar Tab'!$F1606 *100 +'Calendar Tab'!$C1606</f>
        <v>201405</v>
      </c>
    </row>
    <row r="1607" spans="1:12">
      <c r="A1607" s="8">
        <f>'Calendar Tab'!$F1607*10000 + 'Calendar Tab'!$C1607*100 +'Calendar Tab'!$I1607</f>
        <v>20140525</v>
      </c>
      <c r="B1607" s="7">
        <v>41784</v>
      </c>
      <c r="C1607" s="8">
        <f>INT(TEXT('Calendar Tab'!$B1607, "m"))</f>
        <v>5</v>
      </c>
      <c r="D1607" s="8" t="str">
        <f>TEXT('Calendar Tab'!$B1607, "mmm")</f>
        <v>May</v>
      </c>
      <c r="E1607" s="9" t="str">
        <f xml:space="preserve">  "Q" &amp;  ( 1 + QUOTIENT('Calendar Tab'!$C1607-1, 3))</f>
        <v>Q2</v>
      </c>
      <c r="F1607" s="8">
        <f>YEAR('Calendar Tab'!$B1607)</f>
        <v>2014</v>
      </c>
      <c r="G1607" s="8">
        <f>WEEKDAY('Calendar Tab'!$B1607)</f>
        <v>1</v>
      </c>
      <c r="H1607" s="8" t="str">
        <f>TEXT('Calendar Tab'!$B1607, "ddd")</f>
        <v>Sun</v>
      </c>
      <c r="I1607" s="8">
        <f>INT(TEXT('Calendar Tab'!$B1607, "d"))</f>
        <v>25</v>
      </c>
      <c r="J1607" s="8" t="str">
        <f>'Calendar Tab'!$F1607 &amp;"-" &amp;'Calendar Tab'!$E1607</f>
        <v>2014-Q2</v>
      </c>
      <c r="K1607" s="8" t="str">
        <f>'Calendar Tab'!$F1607 &amp; "-" &amp; 'Calendar Tab'!$D1607</f>
        <v>2014-May</v>
      </c>
      <c r="L1607" s="8">
        <f>'Calendar Tab'!$F1607 *100 +'Calendar Tab'!$C1607</f>
        <v>201405</v>
      </c>
    </row>
    <row r="1608" spans="1:12">
      <c r="A1608" s="5">
        <f>'Calendar Tab'!$F1608*10000 + 'Calendar Tab'!$C1608*100 +'Calendar Tab'!$I1608</f>
        <v>20140526</v>
      </c>
      <c r="B1608" s="4">
        <v>41785</v>
      </c>
      <c r="C1608" s="5">
        <f>INT(TEXT('Calendar Tab'!$B1608, "m"))</f>
        <v>5</v>
      </c>
      <c r="D1608" s="5" t="str">
        <f>TEXT('Calendar Tab'!$B1608, "mmm")</f>
        <v>May</v>
      </c>
      <c r="E1608" s="6" t="str">
        <f xml:space="preserve">  "Q" &amp;  ( 1 + QUOTIENT('Calendar Tab'!$C1608-1, 3))</f>
        <v>Q2</v>
      </c>
      <c r="F1608" s="5">
        <f>YEAR('Calendar Tab'!$B1608)</f>
        <v>2014</v>
      </c>
      <c r="G1608" s="5">
        <f>WEEKDAY('Calendar Tab'!$B1608)</f>
        <v>2</v>
      </c>
      <c r="H1608" s="5" t="str">
        <f>TEXT('Calendar Tab'!$B1608, "ddd")</f>
        <v>Mon</v>
      </c>
      <c r="I1608" s="5">
        <f>INT(TEXT('Calendar Tab'!$B1608, "d"))</f>
        <v>26</v>
      </c>
      <c r="J1608" s="5" t="str">
        <f>'Calendar Tab'!$F1608 &amp;"-" &amp;'Calendar Tab'!$E1608</f>
        <v>2014-Q2</v>
      </c>
      <c r="K1608" s="5" t="str">
        <f>'Calendar Tab'!$F1608 &amp; "-" &amp; 'Calendar Tab'!$D1608</f>
        <v>2014-May</v>
      </c>
      <c r="L1608" s="5">
        <f>'Calendar Tab'!$F1608 *100 +'Calendar Tab'!$C1608</f>
        <v>201405</v>
      </c>
    </row>
    <row r="1609" spans="1:12">
      <c r="A1609" s="8">
        <f>'Calendar Tab'!$F1609*10000 + 'Calendar Tab'!$C1609*100 +'Calendar Tab'!$I1609</f>
        <v>20140527</v>
      </c>
      <c r="B1609" s="7">
        <v>41786</v>
      </c>
      <c r="C1609" s="8">
        <f>INT(TEXT('Calendar Tab'!$B1609, "m"))</f>
        <v>5</v>
      </c>
      <c r="D1609" s="8" t="str">
        <f>TEXT('Calendar Tab'!$B1609, "mmm")</f>
        <v>May</v>
      </c>
      <c r="E1609" s="9" t="str">
        <f xml:space="preserve">  "Q" &amp;  ( 1 + QUOTIENT('Calendar Tab'!$C1609-1, 3))</f>
        <v>Q2</v>
      </c>
      <c r="F1609" s="8">
        <f>YEAR('Calendar Tab'!$B1609)</f>
        <v>2014</v>
      </c>
      <c r="G1609" s="8">
        <f>WEEKDAY('Calendar Tab'!$B1609)</f>
        <v>3</v>
      </c>
      <c r="H1609" s="8" t="str">
        <f>TEXT('Calendar Tab'!$B1609, "ddd")</f>
        <v>Tue</v>
      </c>
      <c r="I1609" s="8">
        <f>INT(TEXT('Calendar Tab'!$B1609, "d"))</f>
        <v>27</v>
      </c>
      <c r="J1609" s="8" t="str">
        <f>'Calendar Tab'!$F1609 &amp;"-" &amp;'Calendar Tab'!$E1609</f>
        <v>2014-Q2</v>
      </c>
      <c r="K1609" s="8" t="str">
        <f>'Calendar Tab'!$F1609 &amp; "-" &amp; 'Calendar Tab'!$D1609</f>
        <v>2014-May</v>
      </c>
      <c r="L1609" s="8">
        <f>'Calendar Tab'!$F1609 *100 +'Calendar Tab'!$C1609</f>
        <v>201405</v>
      </c>
    </row>
    <row r="1610" spans="1:12">
      <c r="A1610" s="5">
        <f>'Calendar Tab'!$F1610*10000 + 'Calendar Tab'!$C1610*100 +'Calendar Tab'!$I1610</f>
        <v>20140528</v>
      </c>
      <c r="B1610" s="4">
        <v>41787</v>
      </c>
      <c r="C1610" s="5">
        <f>INT(TEXT('Calendar Tab'!$B1610, "m"))</f>
        <v>5</v>
      </c>
      <c r="D1610" s="5" t="str">
        <f>TEXT('Calendar Tab'!$B1610, "mmm")</f>
        <v>May</v>
      </c>
      <c r="E1610" s="6" t="str">
        <f xml:space="preserve">  "Q" &amp;  ( 1 + QUOTIENT('Calendar Tab'!$C1610-1, 3))</f>
        <v>Q2</v>
      </c>
      <c r="F1610" s="5">
        <f>YEAR('Calendar Tab'!$B1610)</f>
        <v>2014</v>
      </c>
      <c r="G1610" s="5">
        <f>WEEKDAY('Calendar Tab'!$B1610)</f>
        <v>4</v>
      </c>
      <c r="H1610" s="5" t="str">
        <f>TEXT('Calendar Tab'!$B1610, "ddd")</f>
        <v>Wed</v>
      </c>
      <c r="I1610" s="5">
        <f>INT(TEXT('Calendar Tab'!$B1610, "d"))</f>
        <v>28</v>
      </c>
      <c r="J1610" s="5" t="str">
        <f>'Calendar Tab'!$F1610 &amp;"-" &amp;'Calendar Tab'!$E1610</f>
        <v>2014-Q2</v>
      </c>
      <c r="K1610" s="5" t="str">
        <f>'Calendar Tab'!$F1610 &amp; "-" &amp; 'Calendar Tab'!$D1610</f>
        <v>2014-May</v>
      </c>
      <c r="L1610" s="5">
        <f>'Calendar Tab'!$F1610 *100 +'Calendar Tab'!$C1610</f>
        <v>201405</v>
      </c>
    </row>
    <row r="1611" spans="1:12">
      <c r="A1611" s="8">
        <f>'Calendar Tab'!$F1611*10000 + 'Calendar Tab'!$C1611*100 +'Calendar Tab'!$I1611</f>
        <v>20140529</v>
      </c>
      <c r="B1611" s="7">
        <v>41788</v>
      </c>
      <c r="C1611" s="8">
        <f>INT(TEXT('Calendar Tab'!$B1611, "m"))</f>
        <v>5</v>
      </c>
      <c r="D1611" s="8" t="str">
        <f>TEXT('Calendar Tab'!$B1611, "mmm")</f>
        <v>May</v>
      </c>
      <c r="E1611" s="9" t="str">
        <f xml:space="preserve">  "Q" &amp;  ( 1 + QUOTIENT('Calendar Tab'!$C1611-1, 3))</f>
        <v>Q2</v>
      </c>
      <c r="F1611" s="8">
        <f>YEAR('Calendar Tab'!$B1611)</f>
        <v>2014</v>
      </c>
      <c r="G1611" s="8">
        <f>WEEKDAY('Calendar Tab'!$B1611)</f>
        <v>5</v>
      </c>
      <c r="H1611" s="8" t="str">
        <f>TEXT('Calendar Tab'!$B1611, "ddd")</f>
        <v>Thu</v>
      </c>
      <c r="I1611" s="8">
        <f>INT(TEXT('Calendar Tab'!$B1611, "d"))</f>
        <v>29</v>
      </c>
      <c r="J1611" s="8" t="str">
        <f>'Calendar Tab'!$F1611 &amp;"-" &amp;'Calendar Tab'!$E1611</f>
        <v>2014-Q2</v>
      </c>
      <c r="K1611" s="8" t="str">
        <f>'Calendar Tab'!$F1611 &amp; "-" &amp; 'Calendar Tab'!$D1611</f>
        <v>2014-May</v>
      </c>
      <c r="L1611" s="8">
        <f>'Calendar Tab'!$F1611 *100 +'Calendar Tab'!$C1611</f>
        <v>201405</v>
      </c>
    </row>
    <row r="1612" spans="1:12">
      <c r="A1612" s="5">
        <f>'Calendar Tab'!$F1612*10000 + 'Calendar Tab'!$C1612*100 +'Calendar Tab'!$I1612</f>
        <v>20140530</v>
      </c>
      <c r="B1612" s="4">
        <v>41789</v>
      </c>
      <c r="C1612" s="5">
        <f>INT(TEXT('Calendar Tab'!$B1612, "m"))</f>
        <v>5</v>
      </c>
      <c r="D1612" s="5" t="str">
        <f>TEXT('Calendar Tab'!$B1612, "mmm")</f>
        <v>May</v>
      </c>
      <c r="E1612" s="6" t="str">
        <f xml:space="preserve">  "Q" &amp;  ( 1 + QUOTIENT('Calendar Tab'!$C1612-1, 3))</f>
        <v>Q2</v>
      </c>
      <c r="F1612" s="5">
        <f>YEAR('Calendar Tab'!$B1612)</f>
        <v>2014</v>
      </c>
      <c r="G1612" s="5">
        <f>WEEKDAY('Calendar Tab'!$B1612)</f>
        <v>6</v>
      </c>
      <c r="H1612" s="5" t="str">
        <f>TEXT('Calendar Tab'!$B1612, "ddd")</f>
        <v>Fri</v>
      </c>
      <c r="I1612" s="5">
        <f>INT(TEXT('Calendar Tab'!$B1612, "d"))</f>
        <v>30</v>
      </c>
      <c r="J1612" s="5" t="str">
        <f>'Calendar Tab'!$F1612 &amp;"-" &amp;'Calendar Tab'!$E1612</f>
        <v>2014-Q2</v>
      </c>
      <c r="K1612" s="5" t="str">
        <f>'Calendar Tab'!$F1612 &amp; "-" &amp; 'Calendar Tab'!$D1612</f>
        <v>2014-May</v>
      </c>
      <c r="L1612" s="5">
        <f>'Calendar Tab'!$F1612 *100 +'Calendar Tab'!$C1612</f>
        <v>201405</v>
      </c>
    </row>
    <row r="1613" spans="1:12">
      <c r="A1613" s="8">
        <f>'Calendar Tab'!$F1613*10000 + 'Calendar Tab'!$C1613*100 +'Calendar Tab'!$I1613</f>
        <v>20140531</v>
      </c>
      <c r="B1613" s="7">
        <v>41790</v>
      </c>
      <c r="C1613" s="8">
        <f>INT(TEXT('Calendar Tab'!$B1613, "m"))</f>
        <v>5</v>
      </c>
      <c r="D1613" s="8" t="str">
        <f>TEXT('Calendar Tab'!$B1613, "mmm")</f>
        <v>May</v>
      </c>
      <c r="E1613" s="9" t="str">
        <f xml:space="preserve">  "Q" &amp;  ( 1 + QUOTIENT('Calendar Tab'!$C1613-1, 3))</f>
        <v>Q2</v>
      </c>
      <c r="F1613" s="8">
        <f>YEAR('Calendar Tab'!$B1613)</f>
        <v>2014</v>
      </c>
      <c r="G1613" s="8">
        <f>WEEKDAY('Calendar Tab'!$B1613)</f>
        <v>7</v>
      </c>
      <c r="H1613" s="8" t="str">
        <f>TEXT('Calendar Tab'!$B1613, "ddd")</f>
        <v>Sat</v>
      </c>
      <c r="I1613" s="8">
        <f>INT(TEXT('Calendar Tab'!$B1613, "d"))</f>
        <v>31</v>
      </c>
      <c r="J1613" s="8" t="str">
        <f>'Calendar Tab'!$F1613 &amp;"-" &amp;'Calendar Tab'!$E1613</f>
        <v>2014-Q2</v>
      </c>
      <c r="K1613" s="8" t="str">
        <f>'Calendar Tab'!$F1613 &amp; "-" &amp; 'Calendar Tab'!$D1613</f>
        <v>2014-May</v>
      </c>
      <c r="L1613" s="8">
        <f>'Calendar Tab'!$F1613 *100 +'Calendar Tab'!$C1613</f>
        <v>201405</v>
      </c>
    </row>
    <row r="1614" spans="1:12">
      <c r="A1614" s="5">
        <f>'Calendar Tab'!$F1614*10000 + 'Calendar Tab'!$C1614*100 +'Calendar Tab'!$I1614</f>
        <v>20140601</v>
      </c>
      <c r="B1614" s="4">
        <v>41791</v>
      </c>
      <c r="C1614" s="5">
        <f>INT(TEXT('Calendar Tab'!$B1614, "m"))</f>
        <v>6</v>
      </c>
      <c r="D1614" s="5" t="str">
        <f>TEXT('Calendar Tab'!$B1614, "mmm")</f>
        <v>Jun</v>
      </c>
      <c r="E1614" s="6" t="str">
        <f xml:space="preserve">  "Q" &amp;  ( 1 + QUOTIENT('Calendar Tab'!$C1614-1, 3))</f>
        <v>Q2</v>
      </c>
      <c r="F1614" s="5">
        <f>YEAR('Calendar Tab'!$B1614)</f>
        <v>2014</v>
      </c>
      <c r="G1614" s="5">
        <f>WEEKDAY('Calendar Tab'!$B1614)</f>
        <v>1</v>
      </c>
      <c r="H1614" s="5" t="str">
        <f>TEXT('Calendar Tab'!$B1614, "ddd")</f>
        <v>Sun</v>
      </c>
      <c r="I1614" s="5">
        <f>INT(TEXT('Calendar Tab'!$B1614, "d"))</f>
        <v>1</v>
      </c>
      <c r="J1614" s="5" t="str">
        <f>'Calendar Tab'!$F1614 &amp;"-" &amp;'Calendar Tab'!$E1614</f>
        <v>2014-Q2</v>
      </c>
      <c r="K1614" s="5" t="str">
        <f>'Calendar Tab'!$F1614 &amp; "-" &amp; 'Calendar Tab'!$D1614</f>
        <v>2014-Jun</v>
      </c>
      <c r="L1614" s="5">
        <f>'Calendar Tab'!$F1614 *100 +'Calendar Tab'!$C1614</f>
        <v>201406</v>
      </c>
    </row>
    <row r="1615" spans="1:12">
      <c r="A1615" s="8">
        <f>'Calendar Tab'!$F1615*10000 + 'Calendar Tab'!$C1615*100 +'Calendar Tab'!$I1615</f>
        <v>20140602</v>
      </c>
      <c r="B1615" s="7">
        <v>41792</v>
      </c>
      <c r="C1615" s="8">
        <f>INT(TEXT('Calendar Tab'!$B1615, "m"))</f>
        <v>6</v>
      </c>
      <c r="D1615" s="8" t="str">
        <f>TEXT('Calendar Tab'!$B1615, "mmm")</f>
        <v>Jun</v>
      </c>
      <c r="E1615" s="9" t="str">
        <f xml:space="preserve">  "Q" &amp;  ( 1 + QUOTIENT('Calendar Tab'!$C1615-1, 3))</f>
        <v>Q2</v>
      </c>
      <c r="F1615" s="8">
        <f>YEAR('Calendar Tab'!$B1615)</f>
        <v>2014</v>
      </c>
      <c r="G1615" s="8">
        <f>WEEKDAY('Calendar Tab'!$B1615)</f>
        <v>2</v>
      </c>
      <c r="H1615" s="8" t="str">
        <f>TEXT('Calendar Tab'!$B1615, "ddd")</f>
        <v>Mon</v>
      </c>
      <c r="I1615" s="8">
        <f>INT(TEXT('Calendar Tab'!$B1615, "d"))</f>
        <v>2</v>
      </c>
      <c r="J1615" s="8" t="str">
        <f>'Calendar Tab'!$F1615 &amp;"-" &amp;'Calendar Tab'!$E1615</f>
        <v>2014-Q2</v>
      </c>
      <c r="K1615" s="8" t="str">
        <f>'Calendar Tab'!$F1615 &amp; "-" &amp; 'Calendar Tab'!$D1615</f>
        <v>2014-Jun</v>
      </c>
      <c r="L1615" s="8">
        <f>'Calendar Tab'!$F1615 *100 +'Calendar Tab'!$C1615</f>
        <v>201406</v>
      </c>
    </row>
    <row r="1616" spans="1:12">
      <c r="A1616" s="5">
        <f>'Calendar Tab'!$F1616*10000 + 'Calendar Tab'!$C1616*100 +'Calendar Tab'!$I1616</f>
        <v>20140603</v>
      </c>
      <c r="B1616" s="4">
        <v>41793</v>
      </c>
      <c r="C1616" s="5">
        <f>INT(TEXT('Calendar Tab'!$B1616, "m"))</f>
        <v>6</v>
      </c>
      <c r="D1616" s="5" t="str">
        <f>TEXT('Calendar Tab'!$B1616, "mmm")</f>
        <v>Jun</v>
      </c>
      <c r="E1616" s="6" t="str">
        <f xml:space="preserve">  "Q" &amp;  ( 1 + QUOTIENT('Calendar Tab'!$C1616-1, 3))</f>
        <v>Q2</v>
      </c>
      <c r="F1616" s="5">
        <f>YEAR('Calendar Tab'!$B1616)</f>
        <v>2014</v>
      </c>
      <c r="G1616" s="5">
        <f>WEEKDAY('Calendar Tab'!$B1616)</f>
        <v>3</v>
      </c>
      <c r="H1616" s="5" t="str">
        <f>TEXT('Calendar Tab'!$B1616, "ddd")</f>
        <v>Tue</v>
      </c>
      <c r="I1616" s="5">
        <f>INT(TEXT('Calendar Tab'!$B1616, "d"))</f>
        <v>3</v>
      </c>
      <c r="J1616" s="5" t="str">
        <f>'Calendar Tab'!$F1616 &amp;"-" &amp;'Calendar Tab'!$E1616</f>
        <v>2014-Q2</v>
      </c>
      <c r="K1616" s="5" t="str">
        <f>'Calendar Tab'!$F1616 &amp; "-" &amp; 'Calendar Tab'!$D1616</f>
        <v>2014-Jun</v>
      </c>
      <c r="L1616" s="5">
        <f>'Calendar Tab'!$F1616 *100 +'Calendar Tab'!$C1616</f>
        <v>201406</v>
      </c>
    </row>
    <row r="1617" spans="1:12">
      <c r="A1617" s="8">
        <f>'Calendar Tab'!$F1617*10000 + 'Calendar Tab'!$C1617*100 +'Calendar Tab'!$I1617</f>
        <v>20140604</v>
      </c>
      <c r="B1617" s="7">
        <v>41794</v>
      </c>
      <c r="C1617" s="8">
        <f>INT(TEXT('Calendar Tab'!$B1617, "m"))</f>
        <v>6</v>
      </c>
      <c r="D1617" s="8" t="str">
        <f>TEXT('Calendar Tab'!$B1617, "mmm")</f>
        <v>Jun</v>
      </c>
      <c r="E1617" s="9" t="str">
        <f xml:space="preserve">  "Q" &amp;  ( 1 + QUOTIENT('Calendar Tab'!$C1617-1, 3))</f>
        <v>Q2</v>
      </c>
      <c r="F1617" s="8">
        <f>YEAR('Calendar Tab'!$B1617)</f>
        <v>2014</v>
      </c>
      <c r="G1617" s="8">
        <f>WEEKDAY('Calendar Tab'!$B1617)</f>
        <v>4</v>
      </c>
      <c r="H1617" s="8" t="str">
        <f>TEXT('Calendar Tab'!$B1617, "ddd")</f>
        <v>Wed</v>
      </c>
      <c r="I1617" s="8">
        <f>INT(TEXT('Calendar Tab'!$B1617, "d"))</f>
        <v>4</v>
      </c>
      <c r="J1617" s="8" t="str">
        <f>'Calendar Tab'!$F1617 &amp;"-" &amp;'Calendar Tab'!$E1617</f>
        <v>2014-Q2</v>
      </c>
      <c r="K1617" s="8" t="str">
        <f>'Calendar Tab'!$F1617 &amp; "-" &amp; 'Calendar Tab'!$D1617</f>
        <v>2014-Jun</v>
      </c>
      <c r="L1617" s="8">
        <f>'Calendar Tab'!$F1617 *100 +'Calendar Tab'!$C1617</f>
        <v>201406</v>
      </c>
    </row>
    <row r="1618" spans="1:12">
      <c r="A1618" s="5">
        <f>'Calendar Tab'!$F1618*10000 + 'Calendar Tab'!$C1618*100 +'Calendar Tab'!$I1618</f>
        <v>20140605</v>
      </c>
      <c r="B1618" s="4">
        <v>41795</v>
      </c>
      <c r="C1618" s="5">
        <f>INT(TEXT('Calendar Tab'!$B1618, "m"))</f>
        <v>6</v>
      </c>
      <c r="D1618" s="5" t="str">
        <f>TEXT('Calendar Tab'!$B1618, "mmm")</f>
        <v>Jun</v>
      </c>
      <c r="E1618" s="6" t="str">
        <f xml:space="preserve">  "Q" &amp;  ( 1 + QUOTIENT('Calendar Tab'!$C1618-1, 3))</f>
        <v>Q2</v>
      </c>
      <c r="F1618" s="5">
        <f>YEAR('Calendar Tab'!$B1618)</f>
        <v>2014</v>
      </c>
      <c r="G1618" s="5">
        <f>WEEKDAY('Calendar Tab'!$B1618)</f>
        <v>5</v>
      </c>
      <c r="H1618" s="5" t="str">
        <f>TEXT('Calendar Tab'!$B1618, "ddd")</f>
        <v>Thu</v>
      </c>
      <c r="I1618" s="5">
        <f>INT(TEXT('Calendar Tab'!$B1618, "d"))</f>
        <v>5</v>
      </c>
      <c r="J1618" s="5" t="str">
        <f>'Calendar Tab'!$F1618 &amp;"-" &amp;'Calendar Tab'!$E1618</f>
        <v>2014-Q2</v>
      </c>
      <c r="K1618" s="5" t="str">
        <f>'Calendar Tab'!$F1618 &amp; "-" &amp; 'Calendar Tab'!$D1618</f>
        <v>2014-Jun</v>
      </c>
      <c r="L1618" s="5">
        <f>'Calendar Tab'!$F1618 *100 +'Calendar Tab'!$C1618</f>
        <v>201406</v>
      </c>
    </row>
    <row r="1619" spans="1:12">
      <c r="A1619" s="8">
        <f>'Calendar Tab'!$F1619*10000 + 'Calendar Tab'!$C1619*100 +'Calendar Tab'!$I1619</f>
        <v>20140606</v>
      </c>
      <c r="B1619" s="7">
        <v>41796</v>
      </c>
      <c r="C1619" s="8">
        <f>INT(TEXT('Calendar Tab'!$B1619, "m"))</f>
        <v>6</v>
      </c>
      <c r="D1619" s="8" t="str">
        <f>TEXT('Calendar Tab'!$B1619, "mmm")</f>
        <v>Jun</v>
      </c>
      <c r="E1619" s="9" t="str">
        <f xml:space="preserve">  "Q" &amp;  ( 1 + QUOTIENT('Calendar Tab'!$C1619-1, 3))</f>
        <v>Q2</v>
      </c>
      <c r="F1619" s="8">
        <f>YEAR('Calendar Tab'!$B1619)</f>
        <v>2014</v>
      </c>
      <c r="G1619" s="8">
        <f>WEEKDAY('Calendar Tab'!$B1619)</f>
        <v>6</v>
      </c>
      <c r="H1619" s="8" t="str">
        <f>TEXT('Calendar Tab'!$B1619, "ddd")</f>
        <v>Fri</v>
      </c>
      <c r="I1619" s="8">
        <f>INT(TEXT('Calendar Tab'!$B1619, "d"))</f>
        <v>6</v>
      </c>
      <c r="J1619" s="8" t="str">
        <f>'Calendar Tab'!$F1619 &amp;"-" &amp;'Calendar Tab'!$E1619</f>
        <v>2014-Q2</v>
      </c>
      <c r="K1619" s="8" t="str">
        <f>'Calendar Tab'!$F1619 &amp; "-" &amp; 'Calendar Tab'!$D1619</f>
        <v>2014-Jun</v>
      </c>
      <c r="L1619" s="8">
        <f>'Calendar Tab'!$F1619 *100 +'Calendar Tab'!$C1619</f>
        <v>201406</v>
      </c>
    </row>
    <row r="1620" spans="1:12">
      <c r="A1620" s="5">
        <f>'Calendar Tab'!$F1620*10000 + 'Calendar Tab'!$C1620*100 +'Calendar Tab'!$I1620</f>
        <v>20140607</v>
      </c>
      <c r="B1620" s="4">
        <v>41797</v>
      </c>
      <c r="C1620" s="5">
        <f>INT(TEXT('Calendar Tab'!$B1620, "m"))</f>
        <v>6</v>
      </c>
      <c r="D1620" s="5" t="str">
        <f>TEXT('Calendar Tab'!$B1620, "mmm")</f>
        <v>Jun</v>
      </c>
      <c r="E1620" s="6" t="str">
        <f xml:space="preserve">  "Q" &amp;  ( 1 + QUOTIENT('Calendar Tab'!$C1620-1, 3))</f>
        <v>Q2</v>
      </c>
      <c r="F1620" s="5">
        <f>YEAR('Calendar Tab'!$B1620)</f>
        <v>2014</v>
      </c>
      <c r="G1620" s="5">
        <f>WEEKDAY('Calendar Tab'!$B1620)</f>
        <v>7</v>
      </c>
      <c r="H1620" s="5" t="str">
        <f>TEXT('Calendar Tab'!$B1620, "ddd")</f>
        <v>Sat</v>
      </c>
      <c r="I1620" s="5">
        <f>INT(TEXT('Calendar Tab'!$B1620, "d"))</f>
        <v>7</v>
      </c>
      <c r="J1620" s="5" t="str">
        <f>'Calendar Tab'!$F1620 &amp;"-" &amp;'Calendar Tab'!$E1620</f>
        <v>2014-Q2</v>
      </c>
      <c r="K1620" s="5" t="str">
        <f>'Calendar Tab'!$F1620 &amp; "-" &amp; 'Calendar Tab'!$D1620</f>
        <v>2014-Jun</v>
      </c>
      <c r="L1620" s="5">
        <f>'Calendar Tab'!$F1620 *100 +'Calendar Tab'!$C1620</f>
        <v>201406</v>
      </c>
    </row>
    <row r="1621" spans="1:12">
      <c r="A1621" s="8">
        <f>'Calendar Tab'!$F1621*10000 + 'Calendar Tab'!$C1621*100 +'Calendar Tab'!$I1621</f>
        <v>20140608</v>
      </c>
      <c r="B1621" s="7">
        <v>41798</v>
      </c>
      <c r="C1621" s="8">
        <f>INT(TEXT('Calendar Tab'!$B1621, "m"))</f>
        <v>6</v>
      </c>
      <c r="D1621" s="8" t="str">
        <f>TEXT('Calendar Tab'!$B1621, "mmm")</f>
        <v>Jun</v>
      </c>
      <c r="E1621" s="9" t="str">
        <f xml:space="preserve">  "Q" &amp;  ( 1 + QUOTIENT('Calendar Tab'!$C1621-1, 3))</f>
        <v>Q2</v>
      </c>
      <c r="F1621" s="8">
        <f>YEAR('Calendar Tab'!$B1621)</f>
        <v>2014</v>
      </c>
      <c r="G1621" s="8">
        <f>WEEKDAY('Calendar Tab'!$B1621)</f>
        <v>1</v>
      </c>
      <c r="H1621" s="8" t="str">
        <f>TEXT('Calendar Tab'!$B1621, "ddd")</f>
        <v>Sun</v>
      </c>
      <c r="I1621" s="8">
        <f>INT(TEXT('Calendar Tab'!$B1621, "d"))</f>
        <v>8</v>
      </c>
      <c r="J1621" s="8" t="str">
        <f>'Calendar Tab'!$F1621 &amp;"-" &amp;'Calendar Tab'!$E1621</f>
        <v>2014-Q2</v>
      </c>
      <c r="K1621" s="8" t="str">
        <f>'Calendar Tab'!$F1621 &amp; "-" &amp; 'Calendar Tab'!$D1621</f>
        <v>2014-Jun</v>
      </c>
      <c r="L1621" s="8">
        <f>'Calendar Tab'!$F1621 *100 +'Calendar Tab'!$C1621</f>
        <v>201406</v>
      </c>
    </row>
    <row r="1622" spans="1:12">
      <c r="A1622" s="5">
        <f>'Calendar Tab'!$F1622*10000 + 'Calendar Tab'!$C1622*100 +'Calendar Tab'!$I1622</f>
        <v>20140609</v>
      </c>
      <c r="B1622" s="4">
        <v>41799</v>
      </c>
      <c r="C1622" s="5">
        <f>INT(TEXT('Calendar Tab'!$B1622, "m"))</f>
        <v>6</v>
      </c>
      <c r="D1622" s="5" t="str">
        <f>TEXT('Calendar Tab'!$B1622, "mmm")</f>
        <v>Jun</v>
      </c>
      <c r="E1622" s="6" t="str">
        <f xml:space="preserve">  "Q" &amp;  ( 1 + QUOTIENT('Calendar Tab'!$C1622-1, 3))</f>
        <v>Q2</v>
      </c>
      <c r="F1622" s="5">
        <f>YEAR('Calendar Tab'!$B1622)</f>
        <v>2014</v>
      </c>
      <c r="G1622" s="5">
        <f>WEEKDAY('Calendar Tab'!$B1622)</f>
        <v>2</v>
      </c>
      <c r="H1622" s="5" t="str">
        <f>TEXT('Calendar Tab'!$B1622, "ddd")</f>
        <v>Mon</v>
      </c>
      <c r="I1622" s="5">
        <f>INT(TEXT('Calendar Tab'!$B1622, "d"))</f>
        <v>9</v>
      </c>
      <c r="J1622" s="5" t="str">
        <f>'Calendar Tab'!$F1622 &amp;"-" &amp;'Calendar Tab'!$E1622</f>
        <v>2014-Q2</v>
      </c>
      <c r="K1622" s="5" t="str">
        <f>'Calendar Tab'!$F1622 &amp; "-" &amp; 'Calendar Tab'!$D1622</f>
        <v>2014-Jun</v>
      </c>
      <c r="L1622" s="5">
        <f>'Calendar Tab'!$F1622 *100 +'Calendar Tab'!$C1622</f>
        <v>201406</v>
      </c>
    </row>
    <row r="1623" spans="1:12">
      <c r="A1623" s="8">
        <f>'Calendar Tab'!$F1623*10000 + 'Calendar Tab'!$C1623*100 +'Calendar Tab'!$I1623</f>
        <v>20140610</v>
      </c>
      <c r="B1623" s="7">
        <v>41800</v>
      </c>
      <c r="C1623" s="8">
        <f>INT(TEXT('Calendar Tab'!$B1623, "m"))</f>
        <v>6</v>
      </c>
      <c r="D1623" s="8" t="str">
        <f>TEXT('Calendar Tab'!$B1623, "mmm")</f>
        <v>Jun</v>
      </c>
      <c r="E1623" s="9" t="str">
        <f xml:space="preserve">  "Q" &amp;  ( 1 + QUOTIENT('Calendar Tab'!$C1623-1, 3))</f>
        <v>Q2</v>
      </c>
      <c r="F1623" s="8">
        <f>YEAR('Calendar Tab'!$B1623)</f>
        <v>2014</v>
      </c>
      <c r="G1623" s="8">
        <f>WEEKDAY('Calendar Tab'!$B1623)</f>
        <v>3</v>
      </c>
      <c r="H1623" s="8" t="str">
        <f>TEXT('Calendar Tab'!$B1623, "ddd")</f>
        <v>Tue</v>
      </c>
      <c r="I1623" s="8">
        <f>INT(TEXT('Calendar Tab'!$B1623, "d"))</f>
        <v>10</v>
      </c>
      <c r="J1623" s="8" t="str">
        <f>'Calendar Tab'!$F1623 &amp;"-" &amp;'Calendar Tab'!$E1623</f>
        <v>2014-Q2</v>
      </c>
      <c r="K1623" s="8" t="str">
        <f>'Calendar Tab'!$F1623 &amp; "-" &amp; 'Calendar Tab'!$D1623</f>
        <v>2014-Jun</v>
      </c>
      <c r="L1623" s="8">
        <f>'Calendar Tab'!$F1623 *100 +'Calendar Tab'!$C1623</f>
        <v>201406</v>
      </c>
    </row>
    <row r="1624" spans="1:12">
      <c r="A1624" s="5">
        <f>'Calendar Tab'!$F1624*10000 + 'Calendar Tab'!$C1624*100 +'Calendar Tab'!$I1624</f>
        <v>20140611</v>
      </c>
      <c r="B1624" s="4">
        <v>41801</v>
      </c>
      <c r="C1624" s="5">
        <f>INT(TEXT('Calendar Tab'!$B1624, "m"))</f>
        <v>6</v>
      </c>
      <c r="D1624" s="5" t="str">
        <f>TEXT('Calendar Tab'!$B1624, "mmm")</f>
        <v>Jun</v>
      </c>
      <c r="E1624" s="6" t="str">
        <f xml:space="preserve">  "Q" &amp;  ( 1 + QUOTIENT('Calendar Tab'!$C1624-1, 3))</f>
        <v>Q2</v>
      </c>
      <c r="F1624" s="5">
        <f>YEAR('Calendar Tab'!$B1624)</f>
        <v>2014</v>
      </c>
      <c r="G1624" s="5">
        <f>WEEKDAY('Calendar Tab'!$B1624)</f>
        <v>4</v>
      </c>
      <c r="H1624" s="5" t="str">
        <f>TEXT('Calendar Tab'!$B1624, "ddd")</f>
        <v>Wed</v>
      </c>
      <c r="I1624" s="5">
        <f>INT(TEXT('Calendar Tab'!$B1624, "d"))</f>
        <v>11</v>
      </c>
      <c r="J1624" s="5" t="str">
        <f>'Calendar Tab'!$F1624 &amp;"-" &amp;'Calendar Tab'!$E1624</f>
        <v>2014-Q2</v>
      </c>
      <c r="K1624" s="5" t="str">
        <f>'Calendar Tab'!$F1624 &amp; "-" &amp; 'Calendar Tab'!$D1624</f>
        <v>2014-Jun</v>
      </c>
      <c r="L1624" s="5">
        <f>'Calendar Tab'!$F1624 *100 +'Calendar Tab'!$C1624</f>
        <v>201406</v>
      </c>
    </row>
    <row r="1625" spans="1:12">
      <c r="A1625" s="8">
        <f>'Calendar Tab'!$F1625*10000 + 'Calendar Tab'!$C1625*100 +'Calendar Tab'!$I1625</f>
        <v>20140612</v>
      </c>
      <c r="B1625" s="7">
        <v>41802</v>
      </c>
      <c r="C1625" s="8">
        <f>INT(TEXT('Calendar Tab'!$B1625, "m"))</f>
        <v>6</v>
      </c>
      <c r="D1625" s="8" t="str">
        <f>TEXT('Calendar Tab'!$B1625, "mmm")</f>
        <v>Jun</v>
      </c>
      <c r="E1625" s="9" t="str">
        <f xml:space="preserve">  "Q" &amp;  ( 1 + QUOTIENT('Calendar Tab'!$C1625-1, 3))</f>
        <v>Q2</v>
      </c>
      <c r="F1625" s="8">
        <f>YEAR('Calendar Tab'!$B1625)</f>
        <v>2014</v>
      </c>
      <c r="G1625" s="8">
        <f>WEEKDAY('Calendar Tab'!$B1625)</f>
        <v>5</v>
      </c>
      <c r="H1625" s="8" t="str">
        <f>TEXT('Calendar Tab'!$B1625, "ddd")</f>
        <v>Thu</v>
      </c>
      <c r="I1625" s="8">
        <f>INT(TEXT('Calendar Tab'!$B1625, "d"))</f>
        <v>12</v>
      </c>
      <c r="J1625" s="8" t="str">
        <f>'Calendar Tab'!$F1625 &amp;"-" &amp;'Calendar Tab'!$E1625</f>
        <v>2014-Q2</v>
      </c>
      <c r="K1625" s="8" t="str">
        <f>'Calendar Tab'!$F1625 &amp; "-" &amp; 'Calendar Tab'!$D1625</f>
        <v>2014-Jun</v>
      </c>
      <c r="L1625" s="8">
        <f>'Calendar Tab'!$F1625 *100 +'Calendar Tab'!$C1625</f>
        <v>201406</v>
      </c>
    </row>
    <row r="1626" spans="1:12">
      <c r="A1626" s="5">
        <f>'Calendar Tab'!$F1626*10000 + 'Calendar Tab'!$C1626*100 +'Calendar Tab'!$I1626</f>
        <v>20140613</v>
      </c>
      <c r="B1626" s="4">
        <v>41803</v>
      </c>
      <c r="C1626" s="5">
        <f>INT(TEXT('Calendar Tab'!$B1626, "m"))</f>
        <v>6</v>
      </c>
      <c r="D1626" s="5" t="str">
        <f>TEXT('Calendar Tab'!$B1626, "mmm")</f>
        <v>Jun</v>
      </c>
      <c r="E1626" s="6" t="str">
        <f xml:space="preserve">  "Q" &amp;  ( 1 + QUOTIENT('Calendar Tab'!$C1626-1, 3))</f>
        <v>Q2</v>
      </c>
      <c r="F1626" s="5">
        <f>YEAR('Calendar Tab'!$B1626)</f>
        <v>2014</v>
      </c>
      <c r="G1626" s="5">
        <f>WEEKDAY('Calendar Tab'!$B1626)</f>
        <v>6</v>
      </c>
      <c r="H1626" s="5" t="str">
        <f>TEXT('Calendar Tab'!$B1626, "ddd")</f>
        <v>Fri</v>
      </c>
      <c r="I1626" s="5">
        <f>INT(TEXT('Calendar Tab'!$B1626, "d"))</f>
        <v>13</v>
      </c>
      <c r="J1626" s="5" t="str">
        <f>'Calendar Tab'!$F1626 &amp;"-" &amp;'Calendar Tab'!$E1626</f>
        <v>2014-Q2</v>
      </c>
      <c r="K1626" s="5" t="str">
        <f>'Calendar Tab'!$F1626 &amp; "-" &amp; 'Calendar Tab'!$D1626</f>
        <v>2014-Jun</v>
      </c>
      <c r="L1626" s="5">
        <f>'Calendar Tab'!$F1626 *100 +'Calendar Tab'!$C1626</f>
        <v>201406</v>
      </c>
    </row>
    <row r="1627" spans="1:12">
      <c r="A1627" s="8">
        <f>'Calendar Tab'!$F1627*10000 + 'Calendar Tab'!$C1627*100 +'Calendar Tab'!$I1627</f>
        <v>20140614</v>
      </c>
      <c r="B1627" s="7">
        <v>41804</v>
      </c>
      <c r="C1627" s="8">
        <f>INT(TEXT('Calendar Tab'!$B1627, "m"))</f>
        <v>6</v>
      </c>
      <c r="D1627" s="8" t="str">
        <f>TEXT('Calendar Tab'!$B1627, "mmm")</f>
        <v>Jun</v>
      </c>
      <c r="E1627" s="9" t="str">
        <f xml:space="preserve">  "Q" &amp;  ( 1 + QUOTIENT('Calendar Tab'!$C1627-1, 3))</f>
        <v>Q2</v>
      </c>
      <c r="F1627" s="8">
        <f>YEAR('Calendar Tab'!$B1627)</f>
        <v>2014</v>
      </c>
      <c r="G1627" s="8">
        <f>WEEKDAY('Calendar Tab'!$B1627)</f>
        <v>7</v>
      </c>
      <c r="H1627" s="8" t="str">
        <f>TEXT('Calendar Tab'!$B1627, "ddd")</f>
        <v>Sat</v>
      </c>
      <c r="I1627" s="8">
        <f>INT(TEXT('Calendar Tab'!$B1627, "d"))</f>
        <v>14</v>
      </c>
      <c r="J1627" s="8" t="str">
        <f>'Calendar Tab'!$F1627 &amp;"-" &amp;'Calendar Tab'!$E1627</f>
        <v>2014-Q2</v>
      </c>
      <c r="K1627" s="8" t="str">
        <f>'Calendar Tab'!$F1627 &amp; "-" &amp; 'Calendar Tab'!$D1627</f>
        <v>2014-Jun</v>
      </c>
      <c r="L1627" s="8">
        <f>'Calendar Tab'!$F1627 *100 +'Calendar Tab'!$C1627</f>
        <v>201406</v>
      </c>
    </row>
    <row r="1628" spans="1:12">
      <c r="A1628" s="5">
        <f>'Calendar Tab'!$F1628*10000 + 'Calendar Tab'!$C1628*100 +'Calendar Tab'!$I1628</f>
        <v>20140615</v>
      </c>
      <c r="B1628" s="4">
        <v>41805</v>
      </c>
      <c r="C1628" s="5">
        <f>INT(TEXT('Calendar Tab'!$B1628, "m"))</f>
        <v>6</v>
      </c>
      <c r="D1628" s="5" t="str">
        <f>TEXT('Calendar Tab'!$B1628, "mmm")</f>
        <v>Jun</v>
      </c>
      <c r="E1628" s="6" t="str">
        <f xml:space="preserve">  "Q" &amp;  ( 1 + QUOTIENT('Calendar Tab'!$C1628-1, 3))</f>
        <v>Q2</v>
      </c>
      <c r="F1628" s="5">
        <f>YEAR('Calendar Tab'!$B1628)</f>
        <v>2014</v>
      </c>
      <c r="G1628" s="5">
        <f>WEEKDAY('Calendar Tab'!$B1628)</f>
        <v>1</v>
      </c>
      <c r="H1628" s="5" t="str">
        <f>TEXT('Calendar Tab'!$B1628, "ddd")</f>
        <v>Sun</v>
      </c>
      <c r="I1628" s="5">
        <f>INT(TEXT('Calendar Tab'!$B1628, "d"))</f>
        <v>15</v>
      </c>
      <c r="J1628" s="5" t="str">
        <f>'Calendar Tab'!$F1628 &amp;"-" &amp;'Calendar Tab'!$E1628</f>
        <v>2014-Q2</v>
      </c>
      <c r="K1628" s="5" t="str">
        <f>'Calendar Tab'!$F1628 &amp; "-" &amp; 'Calendar Tab'!$D1628</f>
        <v>2014-Jun</v>
      </c>
      <c r="L1628" s="5">
        <f>'Calendar Tab'!$F1628 *100 +'Calendar Tab'!$C1628</f>
        <v>201406</v>
      </c>
    </row>
    <row r="1629" spans="1:12">
      <c r="A1629" s="8">
        <f>'Calendar Tab'!$F1629*10000 + 'Calendar Tab'!$C1629*100 +'Calendar Tab'!$I1629</f>
        <v>20140616</v>
      </c>
      <c r="B1629" s="7">
        <v>41806</v>
      </c>
      <c r="C1629" s="8">
        <f>INT(TEXT('Calendar Tab'!$B1629, "m"))</f>
        <v>6</v>
      </c>
      <c r="D1629" s="8" t="str">
        <f>TEXT('Calendar Tab'!$B1629, "mmm")</f>
        <v>Jun</v>
      </c>
      <c r="E1629" s="9" t="str">
        <f xml:space="preserve">  "Q" &amp;  ( 1 + QUOTIENT('Calendar Tab'!$C1629-1, 3))</f>
        <v>Q2</v>
      </c>
      <c r="F1629" s="8">
        <f>YEAR('Calendar Tab'!$B1629)</f>
        <v>2014</v>
      </c>
      <c r="G1629" s="8">
        <f>WEEKDAY('Calendar Tab'!$B1629)</f>
        <v>2</v>
      </c>
      <c r="H1629" s="8" t="str">
        <f>TEXT('Calendar Tab'!$B1629, "ddd")</f>
        <v>Mon</v>
      </c>
      <c r="I1629" s="8">
        <f>INT(TEXT('Calendar Tab'!$B1629, "d"))</f>
        <v>16</v>
      </c>
      <c r="J1629" s="8" t="str">
        <f>'Calendar Tab'!$F1629 &amp;"-" &amp;'Calendar Tab'!$E1629</f>
        <v>2014-Q2</v>
      </c>
      <c r="K1629" s="8" t="str">
        <f>'Calendar Tab'!$F1629 &amp; "-" &amp; 'Calendar Tab'!$D1629</f>
        <v>2014-Jun</v>
      </c>
      <c r="L1629" s="8">
        <f>'Calendar Tab'!$F1629 *100 +'Calendar Tab'!$C1629</f>
        <v>201406</v>
      </c>
    </row>
    <row r="1630" spans="1:12">
      <c r="A1630" s="5">
        <f>'Calendar Tab'!$F1630*10000 + 'Calendar Tab'!$C1630*100 +'Calendar Tab'!$I1630</f>
        <v>20140617</v>
      </c>
      <c r="B1630" s="4">
        <v>41807</v>
      </c>
      <c r="C1630" s="5">
        <f>INT(TEXT('Calendar Tab'!$B1630, "m"))</f>
        <v>6</v>
      </c>
      <c r="D1630" s="5" t="str">
        <f>TEXT('Calendar Tab'!$B1630, "mmm")</f>
        <v>Jun</v>
      </c>
      <c r="E1630" s="6" t="str">
        <f xml:space="preserve">  "Q" &amp;  ( 1 + QUOTIENT('Calendar Tab'!$C1630-1, 3))</f>
        <v>Q2</v>
      </c>
      <c r="F1630" s="5">
        <f>YEAR('Calendar Tab'!$B1630)</f>
        <v>2014</v>
      </c>
      <c r="G1630" s="5">
        <f>WEEKDAY('Calendar Tab'!$B1630)</f>
        <v>3</v>
      </c>
      <c r="H1630" s="5" t="str">
        <f>TEXT('Calendar Tab'!$B1630, "ddd")</f>
        <v>Tue</v>
      </c>
      <c r="I1630" s="5">
        <f>INT(TEXT('Calendar Tab'!$B1630, "d"))</f>
        <v>17</v>
      </c>
      <c r="J1630" s="5" t="str">
        <f>'Calendar Tab'!$F1630 &amp;"-" &amp;'Calendar Tab'!$E1630</f>
        <v>2014-Q2</v>
      </c>
      <c r="K1630" s="5" t="str">
        <f>'Calendar Tab'!$F1630 &amp; "-" &amp; 'Calendar Tab'!$D1630</f>
        <v>2014-Jun</v>
      </c>
      <c r="L1630" s="5">
        <f>'Calendar Tab'!$F1630 *100 +'Calendar Tab'!$C1630</f>
        <v>201406</v>
      </c>
    </row>
    <row r="1631" spans="1:12">
      <c r="A1631" s="8">
        <f>'Calendar Tab'!$F1631*10000 + 'Calendar Tab'!$C1631*100 +'Calendar Tab'!$I1631</f>
        <v>20140618</v>
      </c>
      <c r="B1631" s="7">
        <v>41808</v>
      </c>
      <c r="C1631" s="8">
        <f>INT(TEXT('Calendar Tab'!$B1631, "m"))</f>
        <v>6</v>
      </c>
      <c r="D1631" s="8" t="str">
        <f>TEXT('Calendar Tab'!$B1631, "mmm")</f>
        <v>Jun</v>
      </c>
      <c r="E1631" s="9" t="str">
        <f xml:space="preserve">  "Q" &amp;  ( 1 + QUOTIENT('Calendar Tab'!$C1631-1, 3))</f>
        <v>Q2</v>
      </c>
      <c r="F1631" s="8">
        <f>YEAR('Calendar Tab'!$B1631)</f>
        <v>2014</v>
      </c>
      <c r="G1631" s="8">
        <f>WEEKDAY('Calendar Tab'!$B1631)</f>
        <v>4</v>
      </c>
      <c r="H1631" s="8" t="str">
        <f>TEXT('Calendar Tab'!$B1631, "ddd")</f>
        <v>Wed</v>
      </c>
      <c r="I1631" s="8">
        <f>INT(TEXT('Calendar Tab'!$B1631, "d"))</f>
        <v>18</v>
      </c>
      <c r="J1631" s="8" t="str">
        <f>'Calendar Tab'!$F1631 &amp;"-" &amp;'Calendar Tab'!$E1631</f>
        <v>2014-Q2</v>
      </c>
      <c r="K1631" s="8" t="str">
        <f>'Calendar Tab'!$F1631 &amp; "-" &amp; 'Calendar Tab'!$D1631</f>
        <v>2014-Jun</v>
      </c>
      <c r="L1631" s="8">
        <f>'Calendar Tab'!$F1631 *100 +'Calendar Tab'!$C1631</f>
        <v>201406</v>
      </c>
    </row>
    <row r="1632" spans="1:12">
      <c r="A1632" s="5">
        <f>'Calendar Tab'!$F1632*10000 + 'Calendar Tab'!$C1632*100 +'Calendar Tab'!$I1632</f>
        <v>20140619</v>
      </c>
      <c r="B1632" s="4">
        <v>41809</v>
      </c>
      <c r="C1632" s="5">
        <f>INT(TEXT('Calendar Tab'!$B1632, "m"))</f>
        <v>6</v>
      </c>
      <c r="D1632" s="5" t="str">
        <f>TEXT('Calendar Tab'!$B1632, "mmm")</f>
        <v>Jun</v>
      </c>
      <c r="E1632" s="6" t="str">
        <f xml:space="preserve">  "Q" &amp;  ( 1 + QUOTIENT('Calendar Tab'!$C1632-1, 3))</f>
        <v>Q2</v>
      </c>
      <c r="F1632" s="5">
        <f>YEAR('Calendar Tab'!$B1632)</f>
        <v>2014</v>
      </c>
      <c r="G1632" s="5">
        <f>WEEKDAY('Calendar Tab'!$B1632)</f>
        <v>5</v>
      </c>
      <c r="H1632" s="5" t="str">
        <f>TEXT('Calendar Tab'!$B1632, "ddd")</f>
        <v>Thu</v>
      </c>
      <c r="I1632" s="5">
        <f>INT(TEXT('Calendar Tab'!$B1632, "d"))</f>
        <v>19</v>
      </c>
      <c r="J1632" s="5" t="str">
        <f>'Calendar Tab'!$F1632 &amp;"-" &amp;'Calendar Tab'!$E1632</f>
        <v>2014-Q2</v>
      </c>
      <c r="K1632" s="5" t="str">
        <f>'Calendar Tab'!$F1632 &amp; "-" &amp; 'Calendar Tab'!$D1632</f>
        <v>2014-Jun</v>
      </c>
      <c r="L1632" s="5">
        <f>'Calendar Tab'!$F1632 *100 +'Calendar Tab'!$C1632</f>
        <v>201406</v>
      </c>
    </row>
    <row r="1633" spans="1:12">
      <c r="A1633" s="8">
        <f>'Calendar Tab'!$F1633*10000 + 'Calendar Tab'!$C1633*100 +'Calendar Tab'!$I1633</f>
        <v>20140620</v>
      </c>
      <c r="B1633" s="7">
        <v>41810</v>
      </c>
      <c r="C1633" s="8">
        <f>INT(TEXT('Calendar Tab'!$B1633, "m"))</f>
        <v>6</v>
      </c>
      <c r="D1633" s="8" t="str">
        <f>TEXT('Calendar Tab'!$B1633, "mmm")</f>
        <v>Jun</v>
      </c>
      <c r="E1633" s="9" t="str">
        <f xml:space="preserve">  "Q" &amp;  ( 1 + QUOTIENT('Calendar Tab'!$C1633-1, 3))</f>
        <v>Q2</v>
      </c>
      <c r="F1633" s="8">
        <f>YEAR('Calendar Tab'!$B1633)</f>
        <v>2014</v>
      </c>
      <c r="G1633" s="8">
        <f>WEEKDAY('Calendar Tab'!$B1633)</f>
        <v>6</v>
      </c>
      <c r="H1633" s="8" t="str">
        <f>TEXT('Calendar Tab'!$B1633, "ddd")</f>
        <v>Fri</v>
      </c>
      <c r="I1633" s="8">
        <f>INT(TEXT('Calendar Tab'!$B1633, "d"))</f>
        <v>20</v>
      </c>
      <c r="J1633" s="8" t="str">
        <f>'Calendar Tab'!$F1633 &amp;"-" &amp;'Calendar Tab'!$E1633</f>
        <v>2014-Q2</v>
      </c>
      <c r="K1633" s="8" t="str">
        <f>'Calendar Tab'!$F1633 &amp; "-" &amp; 'Calendar Tab'!$D1633</f>
        <v>2014-Jun</v>
      </c>
      <c r="L1633" s="8">
        <f>'Calendar Tab'!$F1633 *100 +'Calendar Tab'!$C1633</f>
        <v>201406</v>
      </c>
    </row>
    <row r="1634" spans="1:12">
      <c r="A1634" s="5">
        <f>'Calendar Tab'!$F1634*10000 + 'Calendar Tab'!$C1634*100 +'Calendar Tab'!$I1634</f>
        <v>20140621</v>
      </c>
      <c r="B1634" s="4">
        <v>41811</v>
      </c>
      <c r="C1634" s="5">
        <f>INT(TEXT('Calendar Tab'!$B1634, "m"))</f>
        <v>6</v>
      </c>
      <c r="D1634" s="5" t="str">
        <f>TEXT('Calendar Tab'!$B1634, "mmm")</f>
        <v>Jun</v>
      </c>
      <c r="E1634" s="6" t="str">
        <f xml:space="preserve">  "Q" &amp;  ( 1 + QUOTIENT('Calendar Tab'!$C1634-1, 3))</f>
        <v>Q2</v>
      </c>
      <c r="F1634" s="5">
        <f>YEAR('Calendar Tab'!$B1634)</f>
        <v>2014</v>
      </c>
      <c r="G1634" s="5">
        <f>WEEKDAY('Calendar Tab'!$B1634)</f>
        <v>7</v>
      </c>
      <c r="H1634" s="5" t="str">
        <f>TEXT('Calendar Tab'!$B1634, "ddd")</f>
        <v>Sat</v>
      </c>
      <c r="I1634" s="5">
        <f>INT(TEXT('Calendar Tab'!$B1634, "d"))</f>
        <v>21</v>
      </c>
      <c r="J1634" s="5" t="str">
        <f>'Calendar Tab'!$F1634 &amp;"-" &amp;'Calendar Tab'!$E1634</f>
        <v>2014-Q2</v>
      </c>
      <c r="K1634" s="5" t="str">
        <f>'Calendar Tab'!$F1634 &amp; "-" &amp; 'Calendar Tab'!$D1634</f>
        <v>2014-Jun</v>
      </c>
      <c r="L1634" s="5">
        <f>'Calendar Tab'!$F1634 *100 +'Calendar Tab'!$C1634</f>
        <v>201406</v>
      </c>
    </row>
    <row r="1635" spans="1:12">
      <c r="A1635" s="8">
        <f>'Calendar Tab'!$F1635*10000 + 'Calendar Tab'!$C1635*100 +'Calendar Tab'!$I1635</f>
        <v>20140622</v>
      </c>
      <c r="B1635" s="7">
        <v>41812</v>
      </c>
      <c r="C1635" s="8">
        <f>INT(TEXT('Calendar Tab'!$B1635, "m"))</f>
        <v>6</v>
      </c>
      <c r="D1635" s="8" t="str">
        <f>TEXT('Calendar Tab'!$B1635, "mmm")</f>
        <v>Jun</v>
      </c>
      <c r="E1635" s="9" t="str">
        <f xml:space="preserve">  "Q" &amp;  ( 1 + QUOTIENT('Calendar Tab'!$C1635-1, 3))</f>
        <v>Q2</v>
      </c>
      <c r="F1635" s="8">
        <f>YEAR('Calendar Tab'!$B1635)</f>
        <v>2014</v>
      </c>
      <c r="G1635" s="8">
        <f>WEEKDAY('Calendar Tab'!$B1635)</f>
        <v>1</v>
      </c>
      <c r="H1635" s="8" t="str">
        <f>TEXT('Calendar Tab'!$B1635, "ddd")</f>
        <v>Sun</v>
      </c>
      <c r="I1635" s="8">
        <f>INT(TEXT('Calendar Tab'!$B1635, "d"))</f>
        <v>22</v>
      </c>
      <c r="J1635" s="8" t="str">
        <f>'Calendar Tab'!$F1635 &amp;"-" &amp;'Calendar Tab'!$E1635</f>
        <v>2014-Q2</v>
      </c>
      <c r="K1635" s="8" t="str">
        <f>'Calendar Tab'!$F1635 &amp; "-" &amp; 'Calendar Tab'!$D1635</f>
        <v>2014-Jun</v>
      </c>
      <c r="L1635" s="8">
        <f>'Calendar Tab'!$F1635 *100 +'Calendar Tab'!$C1635</f>
        <v>201406</v>
      </c>
    </row>
    <row r="1636" spans="1:12">
      <c r="A1636" s="5">
        <f>'Calendar Tab'!$F1636*10000 + 'Calendar Tab'!$C1636*100 +'Calendar Tab'!$I1636</f>
        <v>20140623</v>
      </c>
      <c r="B1636" s="4">
        <v>41813</v>
      </c>
      <c r="C1636" s="5">
        <f>INT(TEXT('Calendar Tab'!$B1636, "m"))</f>
        <v>6</v>
      </c>
      <c r="D1636" s="5" t="str">
        <f>TEXT('Calendar Tab'!$B1636, "mmm")</f>
        <v>Jun</v>
      </c>
      <c r="E1636" s="6" t="str">
        <f xml:space="preserve">  "Q" &amp;  ( 1 + QUOTIENT('Calendar Tab'!$C1636-1, 3))</f>
        <v>Q2</v>
      </c>
      <c r="F1636" s="5">
        <f>YEAR('Calendar Tab'!$B1636)</f>
        <v>2014</v>
      </c>
      <c r="G1636" s="5">
        <f>WEEKDAY('Calendar Tab'!$B1636)</f>
        <v>2</v>
      </c>
      <c r="H1636" s="5" t="str">
        <f>TEXT('Calendar Tab'!$B1636, "ddd")</f>
        <v>Mon</v>
      </c>
      <c r="I1636" s="5">
        <f>INT(TEXT('Calendar Tab'!$B1636, "d"))</f>
        <v>23</v>
      </c>
      <c r="J1636" s="5" t="str">
        <f>'Calendar Tab'!$F1636 &amp;"-" &amp;'Calendar Tab'!$E1636</f>
        <v>2014-Q2</v>
      </c>
      <c r="K1636" s="5" t="str">
        <f>'Calendar Tab'!$F1636 &amp; "-" &amp; 'Calendar Tab'!$D1636</f>
        <v>2014-Jun</v>
      </c>
      <c r="L1636" s="5">
        <f>'Calendar Tab'!$F1636 *100 +'Calendar Tab'!$C1636</f>
        <v>201406</v>
      </c>
    </row>
    <row r="1637" spans="1:12">
      <c r="A1637" s="8">
        <f>'Calendar Tab'!$F1637*10000 + 'Calendar Tab'!$C1637*100 +'Calendar Tab'!$I1637</f>
        <v>20140624</v>
      </c>
      <c r="B1637" s="7">
        <v>41814</v>
      </c>
      <c r="C1637" s="8">
        <f>INT(TEXT('Calendar Tab'!$B1637, "m"))</f>
        <v>6</v>
      </c>
      <c r="D1637" s="8" t="str">
        <f>TEXT('Calendar Tab'!$B1637, "mmm")</f>
        <v>Jun</v>
      </c>
      <c r="E1637" s="9" t="str">
        <f xml:space="preserve">  "Q" &amp;  ( 1 + QUOTIENT('Calendar Tab'!$C1637-1, 3))</f>
        <v>Q2</v>
      </c>
      <c r="F1637" s="8">
        <f>YEAR('Calendar Tab'!$B1637)</f>
        <v>2014</v>
      </c>
      <c r="G1637" s="8">
        <f>WEEKDAY('Calendar Tab'!$B1637)</f>
        <v>3</v>
      </c>
      <c r="H1637" s="8" t="str">
        <f>TEXT('Calendar Tab'!$B1637, "ddd")</f>
        <v>Tue</v>
      </c>
      <c r="I1637" s="8">
        <f>INT(TEXT('Calendar Tab'!$B1637, "d"))</f>
        <v>24</v>
      </c>
      <c r="J1637" s="8" t="str">
        <f>'Calendar Tab'!$F1637 &amp;"-" &amp;'Calendar Tab'!$E1637</f>
        <v>2014-Q2</v>
      </c>
      <c r="K1637" s="8" t="str">
        <f>'Calendar Tab'!$F1637 &amp; "-" &amp; 'Calendar Tab'!$D1637</f>
        <v>2014-Jun</v>
      </c>
      <c r="L1637" s="8">
        <f>'Calendar Tab'!$F1637 *100 +'Calendar Tab'!$C1637</f>
        <v>201406</v>
      </c>
    </row>
    <row r="1638" spans="1:12">
      <c r="A1638" s="5">
        <f>'Calendar Tab'!$F1638*10000 + 'Calendar Tab'!$C1638*100 +'Calendar Tab'!$I1638</f>
        <v>20140625</v>
      </c>
      <c r="B1638" s="4">
        <v>41815</v>
      </c>
      <c r="C1638" s="5">
        <f>INT(TEXT('Calendar Tab'!$B1638, "m"))</f>
        <v>6</v>
      </c>
      <c r="D1638" s="5" t="str">
        <f>TEXT('Calendar Tab'!$B1638, "mmm")</f>
        <v>Jun</v>
      </c>
      <c r="E1638" s="6" t="str">
        <f xml:space="preserve">  "Q" &amp;  ( 1 + QUOTIENT('Calendar Tab'!$C1638-1, 3))</f>
        <v>Q2</v>
      </c>
      <c r="F1638" s="5">
        <f>YEAR('Calendar Tab'!$B1638)</f>
        <v>2014</v>
      </c>
      <c r="G1638" s="5">
        <f>WEEKDAY('Calendar Tab'!$B1638)</f>
        <v>4</v>
      </c>
      <c r="H1638" s="5" t="str">
        <f>TEXT('Calendar Tab'!$B1638, "ddd")</f>
        <v>Wed</v>
      </c>
      <c r="I1638" s="5">
        <f>INT(TEXT('Calendar Tab'!$B1638, "d"))</f>
        <v>25</v>
      </c>
      <c r="J1638" s="5" t="str">
        <f>'Calendar Tab'!$F1638 &amp;"-" &amp;'Calendar Tab'!$E1638</f>
        <v>2014-Q2</v>
      </c>
      <c r="K1638" s="5" t="str">
        <f>'Calendar Tab'!$F1638 &amp; "-" &amp; 'Calendar Tab'!$D1638</f>
        <v>2014-Jun</v>
      </c>
      <c r="L1638" s="5">
        <f>'Calendar Tab'!$F1638 *100 +'Calendar Tab'!$C1638</f>
        <v>201406</v>
      </c>
    </row>
    <row r="1639" spans="1:12">
      <c r="A1639" s="8">
        <f>'Calendar Tab'!$F1639*10000 + 'Calendar Tab'!$C1639*100 +'Calendar Tab'!$I1639</f>
        <v>20140626</v>
      </c>
      <c r="B1639" s="7">
        <v>41816</v>
      </c>
      <c r="C1639" s="8">
        <f>INT(TEXT('Calendar Tab'!$B1639, "m"))</f>
        <v>6</v>
      </c>
      <c r="D1639" s="8" t="str">
        <f>TEXT('Calendar Tab'!$B1639, "mmm")</f>
        <v>Jun</v>
      </c>
      <c r="E1639" s="9" t="str">
        <f xml:space="preserve">  "Q" &amp;  ( 1 + QUOTIENT('Calendar Tab'!$C1639-1, 3))</f>
        <v>Q2</v>
      </c>
      <c r="F1639" s="8">
        <f>YEAR('Calendar Tab'!$B1639)</f>
        <v>2014</v>
      </c>
      <c r="G1639" s="8">
        <f>WEEKDAY('Calendar Tab'!$B1639)</f>
        <v>5</v>
      </c>
      <c r="H1639" s="8" t="str">
        <f>TEXT('Calendar Tab'!$B1639, "ddd")</f>
        <v>Thu</v>
      </c>
      <c r="I1639" s="8">
        <f>INT(TEXT('Calendar Tab'!$B1639, "d"))</f>
        <v>26</v>
      </c>
      <c r="J1639" s="8" t="str">
        <f>'Calendar Tab'!$F1639 &amp;"-" &amp;'Calendar Tab'!$E1639</f>
        <v>2014-Q2</v>
      </c>
      <c r="K1639" s="8" t="str">
        <f>'Calendar Tab'!$F1639 &amp; "-" &amp; 'Calendar Tab'!$D1639</f>
        <v>2014-Jun</v>
      </c>
      <c r="L1639" s="8">
        <f>'Calendar Tab'!$F1639 *100 +'Calendar Tab'!$C1639</f>
        <v>201406</v>
      </c>
    </row>
    <row r="1640" spans="1:12">
      <c r="A1640" s="5">
        <f>'Calendar Tab'!$F1640*10000 + 'Calendar Tab'!$C1640*100 +'Calendar Tab'!$I1640</f>
        <v>20140627</v>
      </c>
      <c r="B1640" s="4">
        <v>41817</v>
      </c>
      <c r="C1640" s="5">
        <f>INT(TEXT('Calendar Tab'!$B1640, "m"))</f>
        <v>6</v>
      </c>
      <c r="D1640" s="5" t="str">
        <f>TEXT('Calendar Tab'!$B1640, "mmm")</f>
        <v>Jun</v>
      </c>
      <c r="E1640" s="6" t="str">
        <f xml:space="preserve">  "Q" &amp;  ( 1 + QUOTIENT('Calendar Tab'!$C1640-1, 3))</f>
        <v>Q2</v>
      </c>
      <c r="F1640" s="5">
        <f>YEAR('Calendar Tab'!$B1640)</f>
        <v>2014</v>
      </c>
      <c r="G1640" s="5">
        <f>WEEKDAY('Calendar Tab'!$B1640)</f>
        <v>6</v>
      </c>
      <c r="H1640" s="5" t="str">
        <f>TEXT('Calendar Tab'!$B1640, "ddd")</f>
        <v>Fri</v>
      </c>
      <c r="I1640" s="5">
        <f>INT(TEXT('Calendar Tab'!$B1640, "d"))</f>
        <v>27</v>
      </c>
      <c r="J1640" s="5" t="str">
        <f>'Calendar Tab'!$F1640 &amp;"-" &amp;'Calendar Tab'!$E1640</f>
        <v>2014-Q2</v>
      </c>
      <c r="K1640" s="5" t="str">
        <f>'Calendar Tab'!$F1640 &amp; "-" &amp; 'Calendar Tab'!$D1640</f>
        <v>2014-Jun</v>
      </c>
      <c r="L1640" s="5">
        <f>'Calendar Tab'!$F1640 *100 +'Calendar Tab'!$C1640</f>
        <v>201406</v>
      </c>
    </row>
    <row r="1641" spans="1:12">
      <c r="A1641" s="8">
        <f>'Calendar Tab'!$F1641*10000 + 'Calendar Tab'!$C1641*100 +'Calendar Tab'!$I1641</f>
        <v>20140628</v>
      </c>
      <c r="B1641" s="7">
        <v>41818</v>
      </c>
      <c r="C1641" s="8">
        <f>INT(TEXT('Calendar Tab'!$B1641, "m"))</f>
        <v>6</v>
      </c>
      <c r="D1641" s="8" t="str">
        <f>TEXT('Calendar Tab'!$B1641, "mmm")</f>
        <v>Jun</v>
      </c>
      <c r="E1641" s="9" t="str">
        <f xml:space="preserve">  "Q" &amp;  ( 1 + QUOTIENT('Calendar Tab'!$C1641-1, 3))</f>
        <v>Q2</v>
      </c>
      <c r="F1641" s="8">
        <f>YEAR('Calendar Tab'!$B1641)</f>
        <v>2014</v>
      </c>
      <c r="G1641" s="8">
        <f>WEEKDAY('Calendar Tab'!$B1641)</f>
        <v>7</v>
      </c>
      <c r="H1641" s="8" t="str">
        <f>TEXT('Calendar Tab'!$B1641, "ddd")</f>
        <v>Sat</v>
      </c>
      <c r="I1641" s="8">
        <f>INT(TEXT('Calendar Tab'!$B1641, "d"))</f>
        <v>28</v>
      </c>
      <c r="J1641" s="8" t="str">
        <f>'Calendar Tab'!$F1641 &amp;"-" &amp;'Calendar Tab'!$E1641</f>
        <v>2014-Q2</v>
      </c>
      <c r="K1641" s="8" t="str">
        <f>'Calendar Tab'!$F1641 &amp; "-" &amp; 'Calendar Tab'!$D1641</f>
        <v>2014-Jun</v>
      </c>
      <c r="L1641" s="8">
        <f>'Calendar Tab'!$F1641 *100 +'Calendar Tab'!$C1641</f>
        <v>201406</v>
      </c>
    </row>
    <row r="1642" spans="1:12">
      <c r="A1642" s="5">
        <f>'Calendar Tab'!$F1642*10000 + 'Calendar Tab'!$C1642*100 +'Calendar Tab'!$I1642</f>
        <v>20140629</v>
      </c>
      <c r="B1642" s="4">
        <v>41819</v>
      </c>
      <c r="C1642" s="5">
        <f>INT(TEXT('Calendar Tab'!$B1642, "m"))</f>
        <v>6</v>
      </c>
      <c r="D1642" s="5" t="str">
        <f>TEXT('Calendar Tab'!$B1642, "mmm")</f>
        <v>Jun</v>
      </c>
      <c r="E1642" s="6" t="str">
        <f xml:space="preserve">  "Q" &amp;  ( 1 + QUOTIENT('Calendar Tab'!$C1642-1, 3))</f>
        <v>Q2</v>
      </c>
      <c r="F1642" s="5">
        <f>YEAR('Calendar Tab'!$B1642)</f>
        <v>2014</v>
      </c>
      <c r="G1642" s="5">
        <f>WEEKDAY('Calendar Tab'!$B1642)</f>
        <v>1</v>
      </c>
      <c r="H1642" s="5" t="str">
        <f>TEXT('Calendar Tab'!$B1642, "ddd")</f>
        <v>Sun</v>
      </c>
      <c r="I1642" s="5">
        <f>INT(TEXT('Calendar Tab'!$B1642, "d"))</f>
        <v>29</v>
      </c>
      <c r="J1642" s="5" t="str">
        <f>'Calendar Tab'!$F1642 &amp;"-" &amp;'Calendar Tab'!$E1642</f>
        <v>2014-Q2</v>
      </c>
      <c r="K1642" s="5" t="str">
        <f>'Calendar Tab'!$F1642 &amp; "-" &amp; 'Calendar Tab'!$D1642</f>
        <v>2014-Jun</v>
      </c>
      <c r="L1642" s="5">
        <f>'Calendar Tab'!$F1642 *100 +'Calendar Tab'!$C1642</f>
        <v>201406</v>
      </c>
    </row>
    <row r="1643" spans="1:12">
      <c r="A1643" s="8">
        <f>'Calendar Tab'!$F1643*10000 + 'Calendar Tab'!$C1643*100 +'Calendar Tab'!$I1643</f>
        <v>20140630</v>
      </c>
      <c r="B1643" s="7">
        <v>41820</v>
      </c>
      <c r="C1643" s="8">
        <f>INT(TEXT('Calendar Tab'!$B1643, "m"))</f>
        <v>6</v>
      </c>
      <c r="D1643" s="8" t="str">
        <f>TEXT('Calendar Tab'!$B1643, "mmm")</f>
        <v>Jun</v>
      </c>
      <c r="E1643" s="9" t="str">
        <f xml:space="preserve">  "Q" &amp;  ( 1 + QUOTIENT('Calendar Tab'!$C1643-1, 3))</f>
        <v>Q2</v>
      </c>
      <c r="F1643" s="8">
        <f>YEAR('Calendar Tab'!$B1643)</f>
        <v>2014</v>
      </c>
      <c r="G1643" s="8">
        <f>WEEKDAY('Calendar Tab'!$B1643)</f>
        <v>2</v>
      </c>
      <c r="H1643" s="8" t="str">
        <f>TEXT('Calendar Tab'!$B1643, "ddd")</f>
        <v>Mon</v>
      </c>
      <c r="I1643" s="8">
        <f>INT(TEXT('Calendar Tab'!$B1643, "d"))</f>
        <v>30</v>
      </c>
      <c r="J1643" s="8" t="str">
        <f>'Calendar Tab'!$F1643 &amp;"-" &amp;'Calendar Tab'!$E1643</f>
        <v>2014-Q2</v>
      </c>
      <c r="K1643" s="8" t="str">
        <f>'Calendar Tab'!$F1643 &amp; "-" &amp; 'Calendar Tab'!$D1643</f>
        <v>2014-Jun</v>
      </c>
      <c r="L1643" s="8">
        <f>'Calendar Tab'!$F1643 *100 +'Calendar Tab'!$C1643</f>
        <v>201406</v>
      </c>
    </row>
    <row r="1644" spans="1:12">
      <c r="A1644" s="5">
        <f>'Calendar Tab'!$F1644*10000 + 'Calendar Tab'!$C1644*100 +'Calendar Tab'!$I1644</f>
        <v>20140701</v>
      </c>
      <c r="B1644" s="4">
        <v>41821</v>
      </c>
      <c r="C1644" s="5">
        <f>INT(TEXT('Calendar Tab'!$B1644, "m"))</f>
        <v>7</v>
      </c>
      <c r="D1644" s="5" t="str">
        <f>TEXT('Calendar Tab'!$B1644, "mmm")</f>
        <v>Jul</v>
      </c>
      <c r="E1644" s="6" t="str">
        <f xml:space="preserve">  "Q" &amp;  ( 1 + QUOTIENT('Calendar Tab'!$C1644-1, 3))</f>
        <v>Q3</v>
      </c>
      <c r="F1644" s="5">
        <f>YEAR('Calendar Tab'!$B1644)</f>
        <v>2014</v>
      </c>
      <c r="G1644" s="5">
        <f>WEEKDAY('Calendar Tab'!$B1644)</f>
        <v>3</v>
      </c>
      <c r="H1644" s="5" t="str">
        <f>TEXT('Calendar Tab'!$B1644, "ddd")</f>
        <v>Tue</v>
      </c>
      <c r="I1644" s="5">
        <f>INT(TEXT('Calendar Tab'!$B1644, "d"))</f>
        <v>1</v>
      </c>
      <c r="J1644" s="5" t="str">
        <f>'Calendar Tab'!$F1644 &amp;"-" &amp;'Calendar Tab'!$E1644</f>
        <v>2014-Q3</v>
      </c>
      <c r="K1644" s="5" t="str">
        <f>'Calendar Tab'!$F1644 &amp; "-" &amp; 'Calendar Tab'!$D1644</f>
        <v>2014-Jul</v>
      </c>
      <c r="L1644" s="5">
        <f>'Calendar Tab'!$F1644 *100 +'Calendar Tab'!$C1644</f>
        <v>201407</v>
      </c>
    </row>
    <row r="1645" spans="1:12">
      <c r="A1645" s="8">
        <f>'Calendar Tab'!$F1645*10000 + 'Calendar Tab'!$C1645*100 +'Calendar Tab'!$I1645</f>
        <v>20140702</v>
      </c>
      <c r="B1645" s="7">
        <v>41822</v>
      </c>
      <c r="C1645" s="8">
        <f>INT(TEXT('Calendar Tab'!$B1645, "m"))</f>
        <v>7</v>
      </c>
      <c r="D1645" s="8" t="str">
        <f>TEXT('Calendar Tab'!$B1645, "mmm")</f>
        <v>Jul</v>
      </c>
      <c r="E1645" s="9" t="str">
        <f xml:space="preserve">  "Q" &amp;  ( 1 + QUOTIENT('Calendar Tab'!$C1645-1, 3))</f>
        <v>Q3</v>
      </c>
      <c r="F1645" s="8">
        <f>YEAR('Calendar Tab'!$B1645)</f>
        <v>2014</v>
      </c>
      <c r="G1645" s="8">
        <f>WEEKDAY('Calendar Tab'!$B1645)</f>
        <v>4</v>
      </c>
      <c r="H1645" s="8" t="str">
        <f>TEXT('Calendar Tab'!$B1645, "ddd")</f>
        <v>Wed</v>
      </c>
      <c r="I1645" s="8">
        <f>INT(TEXT('Calendar Tab'!$B1645, "d"))</f>
        <v>2</v>
      </c>
      <c r="J1645" s="8" t="str">
        <f>'Calendar Tab'!$F1645 &amp;"-" &amp;'Calendar Tab'!$E1645</f>
        <v>2014-Q3</v>
      </c>
      <c r="K1645" s="8" t="str">
        <f>'Calendar Tab'!$F1645 &amp; "-" &amp; 'Calendar Tab'!$D1645</f>
        <v>2014-Jul</v>
      </c>
      <c r="L1645" s="8">
        <f>'Calendar Tab'!$F1645 *100 +'Calendar Tab'!$C1645</f>
        <v>201407</v>
      </c>
    </row>
    <row r="1646" spans="1:12">
      <c r="A1646" s="5">
        <f>'Calendar Tab'!$F1646*10000 + 'Calendar Tab'!$C1646*100 +'Calendar Tab'!$I1646</f>
        <v>20140703</v>
      </c>
      <c r="B1646" s="4">
        <v>41823</v>
      </c>
      <c r="C1646" s="5">
        <f>INT(TEXT('Calendar Tab'!$B1646, "m"))</f>
        <v>7</v>
      </c>
      <c r="D1646" s="5" t="str">
        <f>TEXT('Calendar Tab'!$B1646, "mmm")</f>
        <v>Jul</v>
      </c>
      <c r="E1646" s="6" t="str">
        <f xml:space="preserve">  "Q" &amp;  ( 1 + QUOTIENT('Calendar Tab'!$C1646-1, 3))</f>
        <v>Q3</v>
      </c>
      <c r="F1646" s="5">
        <f>YEAR('Calendar Tab'!$B1646)</f>
        <v>2014</v>
      </c>
      <c r="G1646" s="5">
        <f>WEEKDAY('Calendar Tab'!$B1646)</f>
        <v>5</v>
      </c>
      <c r="H1646" s="5" t="str">
        <f>TEXT('Calendar Tab'!$B1646, "ddd")</f>
        <v>Thu</v>
      </c>
      <c r="I1646" s="5">
        <f>INT(TEXT('Calendar Tab'!$B1646, "d"))</f>
        <v>3</v>
      </c>
      <c r="J1646" s="5" t="str">
        <f>'Calendar Tab'!$F1646 &amp;"-" &amp;'Calendar Tab'!$E1646</f>
        <v>2014-Q3</v>
      </c>
      <c r="K1646" s="5" t="str">
        <f>'Calendar Tab'!$F1646 &amp; "-" &amp; 'Calendar Tab'!$D1646</f>
        <v>2014-Jul</v>
      </c>
      <c r="L1646" s="5">
        <f>'Calendar Tab'!$F1646 *100 +'Calendar Tab'!$C1646</f>
        <v>201407</v>
      </c>
    </row>
    <row r="1647" spans="1:12">
      <c r="A1647" s="8">
        <f>'Calendar Tab'!$F1647*10000 + 'Calendar Tab'!$C1647*100 +'Calendar Tab'!$I1647</f>
        <v>20140704</v>
      </c>
      <c r="B1647" s="7">
        <v>41824</v>
      </c>
      <c r="C1647" s="8">
        <f>INT(TEXT('Calendar Tab'!$B1647, "m"))</f>
        <v>7</v>
      </c>
      <c r="D1647" s="8" t="str">
        <f>TEXT('Calendar Tab'!$B1647, "mmm")</f>
        <v>Jul</v>
      </c>
      <c r="E1647" s="9" t="str">
        <f xml:space="preserve">  "Q" &amp;  ( 1 + QUOTIENT('Calendar Tab'!$C1647-1, 3))</f>
        <v>Q3</v>
      </c>
      <c r="F1647" s="8">
        <f>YEAR('Calendar Tab'!$B1647)</f>
        <v>2014</v>
      </c>
      <c r="G1647" s="8">
        <f>WEEKDAY('Calendar Tab'!$B1647)</f>
        <v>6</v>
      </c>
      <c r="H1647" s="8" t="str">
        <f>TEXT('Calendar Tab'!$B1647, "ddd")</f>
        <v>Fri</v>
      </c>
      <c r="I1647" s="8">
        <f>INT(TEXT('Calendar Tab'!$B1647, "d"))</f>
        <v>4</v>
      </c>
      <c r="J1647" s="8" t="str">
        <f>'Calendar Tab'!$F1647 &amp;"-" &amp;'Calendar Tab'!$E1647</f>
        <v>2014-Q3</v>
      </c>
      <c r="K1647" s="8" t="str">
        <f>'Calendar Tab'!$F1647 &amp; "-" &amp; 'Calendar Tab'!$D1647</f>
        <v>2014-Jul</v>
      </c>
      <c r="L1647" s="8">
        <f>'Calendar Tab'!$F1647 *100 +'Calendar Tab'!$C1647</f>
        <v>201407</v>
      </c>
    </row>
    <row r="1648" spans="1:12">
      <c r="A1648" s="5">
        <f>'Calendar Tab'!$F1648*10000 + 'Calendar Tab'!$C1648*100 +'Calendar Tab'!$I1648</f>
        <v>20140705</v>
      </c>
      <c r="B1648" s="4">
        <v>41825</v>
      </c>
      <c r="C1648" s="5">
        <f>INT(TEXT('Calendar Tab'!$B1648, "m"))</f>
        <v>7</v>
      </c>
      <c r="D1648" s="5" t="str">
        <f>TEXT('Calendar Tab'!$B1648, "mmm")</f>
        <v>Jul</v>
      </c>
      <c r="E1648" s="6" t="str">
        <f xml:space="preserve">  "Q" &amp;  ( 1 + QUOTIENT('Calendar Tab'!$C1648-1, 3))</f>
        <v>Q3</v>
      </c>
      <c r="F1648" s="5">
        <f>YEAR('Calendar Tab'!$B1648)</f>
        <v>2014</v>
      </c>
      <c r="G1648" s="5">
        <f>WEEKDAY('Calendar Tab'!$B1648)</f>
        <v>7</v>
      </c>
      <c r="H1648" s="5" t="str">
        <f>TEXT('Calendar Tab'!$B1648, "ddd")</f>
        <v>Sat</v>
      </c>
      <c r="I1648" s="5">
        <f>INT(TEXT('Calendar Tab'!$B1648, "d"))</f>
        <v>5</v>
      </c>
      <c r="J1648" s="5" t="str">
        <f>'Calendar Tab'!$F1648 &amp;"-" &amp;'Calendar Tab'!$E1648</f>
        <v>2014-Q3</v>
      </c>
      <c r="K1648" s="5" t="str">
        <f>'Calendar Tab'!$F1648 &amp; "-" &amp; 'Calendar Tab'!$D1648</f>
        <v>2014-Jul</v>
      </c>
      <c r="L1648" s="5">
        <f>'Calendar Tab'!$F1648 *100 +'Calendar Tab'!$C1648</f>
        <v>201407</v>
      </c>
    </row>
    <row r="1649" spans="1:12">
      <c r="A1649" s="8">
        <f>'Calendar Tab'!$F1649*10000 + 'Calendar Tab'!$C1649*100 +'Calendar Tab'!$I1649</f>
        <v>20140706</v>
      </c>
      <c r="B1649" s="7">
        <v>41826</v>
      </c>
      <c r="C1649" s="8">
        <f>INT(TEXT('Calendar Tab'!$B1649, "m"))</f>
        <v>7</v>
      </c>
      <c r="D1649" s="8" t="str">
        <f>TEXT('Calendar Tab'!$B1649, "mmm")</f>
        <v>Jul</v>
      </c>
      <c r="E1649" s="9" t="str">
        <f xml:space="preserve">  "Q" &amp;  ( 1 + QUOTIENT('Calendar Tab'!$C1649-1, 3))</f>
        <v>Q3</v>
      </c>
      <c r="F1649" s="8">
        <f>YEAR('Calendar Tab'!$B1649)</f>
        <v>2014</v>
      </c>
      <c r="G1649" s="8">
        <f>WEEKDAY('Calendar Tab'!$B1649)</f>
        <v>1</v>
      </c>
      <c r="H1649" s="8" t="str">
        <f>TEXT('Calendar Tab'!$B1649, "ddd")</f>
        <v>Sun</v>
      </c>
      <c r="I1649" s="8">
        <f>INT(TEXT('Calendar Tab'!$B1649, "d"))</f>
        <v>6</v>
      </c>
      <c r="J1649" s="8" t="str">
        <f>'Calendar Tab'!$F1649 &amp;"-" &amp;'Calendar Tab'!$E1649</f>
        <v>2014-Q3</v>
      </c>
      <c r="K1649" s="8" t="str">
        <f>'Calendar Tab'!$F1649 &amp; "-" &amp; 'Calendar Tab'!$D1649</f>
        <v>2014-Jul</v>
      </c>
      <c r="L1649" s="8">
        <f>'Calendar Tab'!$F1649 *100 +'Calendar Tab'!$C1649</f>
        <v>201407</v>
      </c>
    </row>
    <row r="1650" spans="1:12">
      <c r="A1650" s="5">
        <f>'Calendar Tab'!$F1650*10000 + 'Calendar Tab'!$C1650*100 +'Calendar Tab'!$I1650</f>
        <v>20140707</v>
      </c>
      <c r="B1650" s="4">
        <v>41827</v>
      </c>
      <c r="C1650" s="5">
        <f>INT(TEXT('Calendar Tab'!$B1650, "m"))</f>
        <v>7</v>
      </c>
      <c r="D1650" s="5" t="str">
        <f>TEXT('Calendar Tab'!$B1650, "mmm")</f>
        <v>Jul</v>
      </c>
      <c r="E1650" s="6" t="str">
        <f xml:space="preserve">  "Q" &amp;  ( 1 + QUOTIENT('Calendar Tab'!$C1650-1, 3))</f>
        <v>Q3</v>
      </c>
      <c r="F1650" s="5">
        <f>YEAR('Calendar Tab'!$B1650)</f>
        <v>2014</v>
      </c>
      <c r="G1650" s="5">
        <f>WEEKDAY('Calendar Tab'!$B1650)</f>
        <v>2</v>
      </c>
      <c r="H1650" s="5" t="str">
        <f>TEXT('Calendar Tab'!$B1650, "ddd")</f>
        <v>Mon</v>
      </c>
      <c r="I1650" s="5">
        <f>INT(TEXT('Calendar Tab'!$B1650, "d"))</f>
        <v>7</v>
      </c>
      <c r="J1650" s="5" t="str">
        <f>'Calendar Tab'!$F1650 &amp;"-" &amp;'Calendar Tab'!$E1650</f>
        <v>2014-Q3</v>
      </c>
      <c r="K1650" s="5" t="str">
        <f>'Calendar Tab'!$F1650 &amp; "-" &amp; 'Calendar Tab'!$D1650</f>
        <v>2014-Jul</v>
      </c>
      <c r="L1650" s="5">
        <f>'Calendar Tab'!$F1650 *100 +'Calendar Tab'!$C1650</f>
        <v>201407</v>
      </c>
    </row>
    <row r="1651" spans="1:12">
      <c r="A1651" s="8">
        <f>'Calendar Tab'!$F1651*10000 + 'Calendar Tab'!$C1651*100 +'Calendar Tab'!$I1651</f>
        <v>20140708</v>
      </c>
      <c r="B1651" s="7">
        <v>41828</v>
      </c>
      <c r="C1651" s="8">
        <f>INT(TEXT('Calendar Tab'!$B1651, "m"))</f>
        <v>7</v>
      </c>
      <c r="D1651" s="8" t="str">
        <f>TEXT('Calendar Tab'!$B1651, "mmm")</f>
        <v>Jul</v>
      </c>
      <c r="E1651" s="9" t="str">
        <f xml:space="preserve">  "Q" &amp;  ( 1 + QUOTIENT('Calendar Tab'!$C1651-1, 3))</f>
        <v>Q3</v>
      </c>
      <c r="F1651" s="8">
        <f>YEAR('Calendar Tab'!$B1651)</f>
        <v>2014</v>
      </c>
      <c r="G1651" s="8">
        <f>WEEKDAY('Calendar Tab'!$B1651)</f>
        <v>3</v>
      </c>
      <c r="H1651" s="8" t="str">
        <f>TEXT('Calendar Tab'!$B1651, "ddd")</f>
        <v>Tue</v>
      </c>
      <c r="I1651" s="8">
        <f>INT(TEXT('Calendar Tab'!$B1651, "d"))</f>
        <v>8</v>
      </c>
      <c r="J1651" s="8" t="str">
        <f>'Calendar Tab'!$F1651 &amp;"-" &amp;'Calendar Tab'!$E1651</f>
        <v>2014-Q3</v>
      </c>
      <c r="K1651" s="8" t="str">
        <f>'Calendar Tab'!$F1651 &amp; "-" &amp; 'Calendar Tab'!$D1651</f>
        <v>2014-Jul</v>
      </c>
      <c r="L1651" s="8">
        <f>'Calendar Tab'!$F1651 *100 +'Calendar Tab'!$C1651</f>
        <v>201407</v>
      </c>
    </row>
    <row r="1652" spans="1:12">
      <c r="A1652" s="5">
        <f>'Calendar Tab'!$F1652*10000 + 'Calendar Tab'!$C1652*100 +'Calendar Tab'!$I1652</f>
        <v>20140709</v>
      </c>
      <c r="B1652" s="4">
        <v>41829</v>
      </c>
      <c r="C1652" s="5">
        <f>INT(TEXT('Calendar Tab'!$B1652, "m"))</f>
        <v>7</v>
      </c>
      <c r="D1652" s="5" t="str">
        <f>TEXT('Calendar Tab'!$B1652, "mmm")</f>
        <v>Jul</v>
      </c>
      <c r="E1652" s="6" t="str">
        <f xml:space="preserve">  "Q" &amp;  ( 1 + QUOTIENT('Calendar Tab'!$C1652-1, 3))</f>
        <v>Q3</v>
      </c>
      <c r="F1652" s="5">
        <f>YEAR('Calendar Tab'!$B1652)</f>
        <v>2014</v>
      </c>
      <c r="G1652" s="5">
        <f>WEEKDAY('Calendar Tab'!$B1652)</f>
        <v>4</v>
      </c>
      <c r="H1652" s="5" t="str">
        <f>TEXT('Calendar Tab'!$B1652, "ddd")</f>
        <v>Wed</v>
      </c>
      <c r="I1652" s="5">
        <f>INT(TEXT('Calendar Tab'!$B1652, "d"))</f>
        <v>9</v>
      </c>
      <c r="J1652" s="5" t="str">
        <f>'Calendar Tab'!$F1652 &amp;"-" &amp;'Calendar Tab'!$E1652</f>
        <v>2014-Q3</v>
      </c>
      <c r="K1652" s="5" t="str">
        <f>'Calendar Tab'!$F1652 &amp; "-" &amp; 'Calendar Tab'!$D1652</f>
        <v>2014-Jul</v>
      </c>
      <c r="L1652" s="5">
        <f>'Calendar Tab'!$F1652 *100 +'Calendar Tab'!$C1652</f>
        <v>201407</v>
      </c>
    </row>
    <row r="1653" spans="1:12">
      <c r="A1653" s="8">
        <f>'Calendar Tab'!$F1653*10000 + 'Calendar Tab'!$C1653*100 +'Calendar Tab'!$I1653</f>
        <v>20140710</v>
      </c>
      <c r="B1653" s="7">
        <v>41830</v>
      </c>
      <c r="C1653" s="8">
        <f>INT(TEXT('Calendar Tab'!$B1653, "m"))</f>
        <v>7</v>
      </c>
      <c r="D1653" s="8" t="str">
        <f>TEXT('Calendar Tab'!$B1653, "mmm")</f>
        <v>Jul</v>
      </c>
      <c r="E1653" s="9" t="str">
        <f xml:space="preserve">  "Q" &amp;  ( 1 + QUOTIENT('Calendar Tab'!$C1653-1, 3))</f>
        <v>Q3</v>
      </c>
      <c r="F1653" s="8">
        <f>YEAR('Calendar Tab'!$B1653)</f>
        <v>2014</v>
      </c>
      <c r="G1653" s="8">
        <f>WEEKDAY('Calendar Tab'!$B1653)</f>
        <v>5</v>
      </c>
      <c r="H1653" s="8" t="str">
        <f>TEXT('Calendar Tab'!$B1653, "ddd")</f>
        <v>Thu</v>
      </c>
      <c r="I1653" s="8">
        <f>INT(TEXT('Calendar Tab'!$B1653, "d"))</f>
        <v>10</v>
      </c>
      <c r="J1653" s="8" t="str">
        <f>'Calendar Tab'!$F1653 &amp;"-" &amp;'Calendar Tab'!$E1653</f>
        <v>2014-Q3</v>
      </c>
      <c r="K1653" s="8" t="str">
        <f>'Calendar Tab'!$F1653 &amp; "-" &amp; 'Calendar Tab'!$D1653</f>
        <v>2014-Jul</v>
      </c>
      <c r="L1653" s="8">
        <f>'Calendar Tab'!$F1653 *100 +'Calendar Tab'!$C1653</f>
        <v>201407</v>
      </c>
    </row>
    <row r="1654" spans="1:12">
      <c r="A1654" s="5">
        <f>'Calendar Tab'!$F1654*10000 + 'Calendar Tab'!$C1654*100 +'Calendar Tab'!$I1654</f>
        <v>20140711</v>
      </c>
      <c r="B1654" s="4">
        <v>41831</v>
      </c>
      <c r="C1654" s="5">
        <f>INT(TEXT('Calendar Tab'!$B1654, "m"))</f>
        <v>7</v>
      </c>
      <c r="D1654" s="5" t="str">
        <f>TEXT('Calendar Tab'!$B1654, "mmm")</f>
        <v>Jul</v>
      </c>
      <c r="E1654" s="6" t="str">
        <f xml:space="preserve">  "Q" &amp;  ( 1 + QUOTIENT('Calendar Tab'!$C1654-1, 3))</f>
        <v>Q3</v>
      </c>
      <c r="F1654" s="5">
        <f>YEAR('Calendar Tab'!$B1654)</f>
        <v>2014</v>
      </c>
      <c r="G1654" s="5">
        <f>WEEKDAY('Calendar Tab'!$B1654)</f>
        <v>6</v>
      </c>
      <c r="H1654" s="5" t="str">
        <f>TEXT('Calendar Tab'!$B1654, "ddd")</f>
        <v>Fri</v>
      </c>
      <c r="I1654" s="5">
        <f>INT(TEXT('Calendar Tab'!$B1654, "d"))</f>
        <v>11</v>
      </c>
      <c r="J1654" s="5" t="str">
        <f>'Calendar Tab'!$F1654 &amp;"-" &amp;'Calendar Tab'!$E1654</f>
        <v>2014-Q3</v>
      </c>
      <c r="K1654" s="5" t="str">
        <f>'Calendar Tab'!$F1654 &amp; "-" &amp; 'Calendar Tab'!$D1654</f>
        <v>2014-Jul</v>
      </c>
      <c r="L1654" s="5">
        <f>'Calendar Tab'!$F1654 *100 +'Calendar Tab'!$C1654</f>
        <v>201407</v>
      </c>
    </row>
    <row r="1655" spans="1:12">
      <c r="A1655" s="8">
        <f>'Calendar Tab'!$F1655*10000 + 'Calendar Tab'!$C1655*100 +'Calendar Tab'!$I1655</f>
        <v>20140712</v>
      </c>
      <c r="B1655" s="7">
        <v>41832</v>
      </c>
      <c r="C1655" s="8">
        <f>INT(TEXT('Calendar Tab'!$B1655, "m"))</f>
        <v>7</v>
      </c>
      <c r="D1655" s="8" t="str">
        <f>TEXT('Calendar Tab'!$B1655, "mmm")</f>
        <v>Jul</v>
      </c>
      <c r="E1655" s="9" t="str">
        <f xml:space="preserve">  "Q" &amp;  ( 1 + QUOTIENT('Calendar Tab'!$C1655-1, 3))</f>
        <v>Q3</v>
      </c>
      <c r="F1655" s="8">
        <f>YEAR('Calendar Tab'!$B1655)</f>
        <v>2014</v>
      </c>
      <c r="G1655" s="8">
        <f>WEEKDAY('Calendar Tab'!$B1655)</f>
        <v>7</v>
      </c>
      <c r="H1655" s="8" t="str">
        <f>TEXT('Calendar Tab'!$B1655, "ddd")</f>
        <v>Sat</v>
      </c>
      <c r="I1655" s="8">
        <f>INT(TEXT('Calendar Tab'!$B1655, "d"))</f>
        <v>12</v>
      </c>
      <c r="J1655" s="8" t="str">
        <f>'Calendar Tab'!$F1655 &amp;"-" &amp;'Calendar Tab'!$E1655</f>
        <v>2014-Q3</v>
      </c>
      <c r="K1655" s="8" t="str">
        <f>'Calendar Tab'!$F1655 &amp; "-" &amp; 'Calendar Tab'!$D1655</f>
        <v>2014-Jul</v>
      </c>
      <c r="L1655" s="8">
        <f>'Calendar Tab'!$F1655 *100 +'Calendar Tab'!$C1655</f>
        <v>201407</v>
      </c>
    </row>
    <row r="1656" spans="1:12">
      <c r="A1656" s="5">
        <f>'Calendar Tab'!$F1656*10000 + 'Calendar Tab'!$C1656*100 +'Calendar Tab'!$I1656</f>
        <v>20140713</v>
      </c>
      <c r="B1656" s="4">
        <v>41833</v>
      </c>
      <c r="C1656" s="5">
        <f>INT(TEXT('Calendar Tab'!$B1656, "m"))</f>
        <v>7</v>
      </c>
      <c r="D1656" s="5" t="str">
        <f>TEXT('Calendar Tab'!$B1656, "mmm")</f>
        <v>Jul</v>
      </c>
      <c r="E1656" s="6" t="str">
        <f xml:space="preserve">  "Q" &amp;  ( 1 + QUOTIENT('Calendar Tab'!$C1656-1, 3))</f>
        <v>Q3</v>
      </c>
      <c r="F1656" s="5">
        <f>YEAR('Calendar Tab'!$B1656)</f>
        <v>2014</v>
      </c>
      <c r="G1656" s="5">
        <f>WEEKDAY('Calendar Tab'!$B1656)</f>
        <v>1</v>
      </c>
      <c r="H1656" s="5" t="str">
        <f>TEXT('Calendar Tab'!$B1656, "ddd")</f>
        <v>Sun</v>
      </c>
      <c r="I1656" s="5">
        <f>INT(TEXT('Calendar Tab'!$B1656, "d"))</f>
        <v>13</v>
      </c>
      <c r="J1656" s="5" t="str">
        <f>'Calendar Tab'!$F1656 &amp;"-" &amp;'Calendar Tab'!$E1656</f>
        <v>2014-Q3</v>
      </c>
      <c r="K1656" s="5" t="str">
        <f>'Calendar Tab'!$F1656 &amp; "-" &amp; 'Calendar Tab'!$D1656</f>
        <v>2014-Jul</v>
      </c>
      <c r="L1656" s="5">
        <f>'Calendar Tab'!$F1656 *100 +'Calendar Tab'!$C1656</f>
        <v>201407</v>
      </c>
    </row>
    <row r="1657" spans="1:12">
      <c r="A1657" s="8">
        <f>'Calendar Tab'!$F1657*10000 + 'Calendar Tab'!$C1657*100 +'Calendar Tab'!$I1657</f>
        <v>20140714</v>
      </c>
      <c r="B1657" s="7">
        <v>41834</v>
      </c>
      <c r="C1657" s="8">
        <f>INT(TEXT('Calendar Tab'!$B1657, "m"))</f>
        <v>7</v>
      </c>
      <c r="D1657" s="8" t="str">
        <f>TEXT('Calendar Tab'!$B1657, "mmm")</f>
        <v>Jul</v>
      </c>
      <c r="E1657" s="9" t="str">
        <f xml:space="preserve">  "Q" &amp;  ( 1 + QUOTIENT('Calendar Tab'!$C1657-1, 3))</f>
        <v>Q3</v>
      </c>
      <c r="F1657" s="8">
        <f>YEAR('Calendar Tab'!$B1657)</f>
        <v>2014</v>
      </c>
      <c r="G1657" s="8">
        <f>WEEKDAY('Calendar Tab'!$B1657)</f>
        <v>2</v>
      </c>
      <c r="H1657" s="8" t="str">
        <f>TEXT('Calendar Tab'!$B1657, "ddd")</f>
        <v>Mon</v>
      </c>
      <c r="I1657" s="8">
        <f>INT(TEXT('Calendar Tab'!$B1657, "d"))</f>
        <v>14</v>
      </c>
      <c r="J1657" s="8" t="str">
        <f>'Calendar Tab'!$F1657 &amp;"-" &amp;'Calendar Tab'!$E1657</f>
        <v>2014-Q3</v>
      </c>
      <c r="K1657" s="8" t="str">
        <f>'Calendar Tab'!$F1657 &amp; "-" &amp; 'Calendar Tab'!$D1657</f>
        <v>2014-Jul</v>
      </c>
      <c r="L1657" s="8">
        <f>'Calendar Tab'!$F1657 *100 +'Calendar Tab'!$C1657</f>
        <v>201407</v>
      </c>
    </row>
    <row r="1658" spans="1:12">
      <c r="A1658" s="5">
        <f>'Calendar Tab'!$F1658*10000 + 'Calendar Tab'!$C1658*100 +'Calendar Tab'!$I1658</f>
        <v>20140715</v>
      </c>
      <c r="B1658" s="4">
        <v>41835</v>
      </c>
      <c r="C1658" s="5">
        <f>INT(TEXT('Calendar Tab'!$B1658, "m"))</f>
        <v>7</v>
      </c>
      <c r="D1658" s="5" t="str">
        <f>TEXT('Calendar Tab'!$B1658, "mmm")</f>
        <v>Jul</v>
      </c>
      <c r="E1658" s="6" t="str">
        <f xml:space="preserve">  "Q" &amp;  ( 1 + QUOTIENT('Calendar Tab'!$C1658-1, 3))</f>
        <v>Q3</v>
      </c>
      <c r="F1658" s="5">
        <f>YEAR('Calendar Tab'!$B1658)</f>
        <v>2014</v>
      </c>
      <c r="G1658" s="5">
        <f>WEEKDAY('Calendar Tab'!$B1658)</f>
        <v>3</v>
      </c>
      <c r="H1658" s="5" t="str">
        <f>TEXT('Calendar Tab'!$B1658, "ddd")</f>
        <v>Tue</v>
      </c>
      <c r="I1658" s="5">
        <f>INT(TEXT('Calendar Tab'!$B1658, "d"))</f>
        <v>15</v>
      </c>
      <c r="J1658" s="5" t="str">
        <f>'Calendar Tab'!$F1658 &amp;"-" &amp;'Calendar Tab'!$E1658</f>
        <v>2014-Q3</v>
      </c>
      <c r="K1658" s="5" t="str">
        <f>'Calendar Tab'!$F1658 &amp; "-" &amp; 'Calendar Tab'!$D1658</f>
        <v>2014-Jul</v>
      </c>
      <c r="L1658" s="5">
        <f>'Calendar Tab'!$F1658 *100 +'Calendar Tab'!$C1658</f>
        <v>201407</v>
      </c>
    </row>
    <row r="1659" spans="1:12">
      <c r="A1659" s="8">
        <f>'Calendar Tab'!$F1659*10000 + 'Calendar Tab'!$C1659*100 +'Calendar Tab'!$I1659</f>
        <v>20140716</v>
      </c>
      <c r="B1659" s="7">
        <v>41836</v>
      </c>
      <c r="C1659" s="8">
        <f>INT(TEXT('Calendar Tab'!$B1659, "m"))</f>
        <v>7</v>
      </c>
      <c r="D1659" s="8" t="str">
        <f>TEXT('Calendar Tab'!$B1659, "mmm")</f>
        <v>Jul</v>
      </c>
      <c r="E1659" s="9" t="str">
        <f xml:space="preserve">  "Q" &amp;  ( 1 + QUOTIENT('Calendar Tab'!$C1659-1, 3))</f>
        <v>Q3</v>
      </c>
      <c r="F1659" s="8">
        <f>YEAR('Calendar Tab'!$B1659)</f>
        <v>2014</v>
      </c>
      <c r="G1659" s="8">
        <f>WEEKDAY('Calendar Tab'!$B1659)</f>
        <v>4</v>
      </c>
      <c r="H1659" s="8" t="str">
        <f>TEXT('Calendar Tab'!$B1659, "ddd")</f>
        <v>Wed</v>
      </c>
      <c r="I1659" s="8">
        <f>INT(TEXT('Calendar Tab'!$B1659, "d"))</f>
        <v>16</v>
      </c>
      <c r="J1659" s="8" t="str">
        <f>'Calendar Tab'!$F1659 &amp;"-" &amp;'Calendar Tab'!$E1659</f>
        <v>2014-Q3</v>
      </c>
      <c r="K1659" s="8" t="str">
        <f>'Calendar Tab'!$F1659 &amp; "-" &amp; 'Calendar Tab'!$D1659</f>
        <v>2014-Jul</v>
      </c>
      <c r="L1659" s="8">
        <f>'Calendar Tab'!$F1659 *100 +'Calendar Tab'!$C1659</f>
        <v>201407</v>
      </c>
    </row>
    <row r="1660" spans="1:12">
      <c r="A1660" s="5">
        <f>'Calendar Tab'!$F1660*10000 + 'Calendar Tab'!$C1660*100 +'Calendar Tab'!$I1660</f>
        <v>20140717</v>
      </c>
      <c r="B1660" s="4">
        <v>41837</v>
      </c>
      <c r="C1660" s="5">
        <f>INT(TEXT('Calendar Tab'!$B1660, "m"))</f>
        <v>7</v>
      </c>
      <c r="D1660" s="5" t="str">
        <f>TEXT('Calendar Tab'!$B1660, "mmm")</f>
        <v>Jul</v>
      </c>
      <c r="E1660" s="6" t="str">
        <f xml:space="preserve">  "Q" &amp;  ( 1 + QUOTIENT('Calendar Tab'!$C1660-1, 3))</f>
        <v>Q3</v>
      </c>
      <c r="F1660" s="5">
        <f>YEAR('Calendar Tab'!$B1660)</f>
        <v>2014</v>
      </c>
      <c r="G1660" s="5">
        <f>WEEKDAY('Calendar Tab'!$B1660)</f>
        <v>5</v>
      </c>
      <c r="H1660" s="5" t="str">
        <f>TEXT('Calendar Tab'!$B1660, "ddd")</f>
        <v>Thu</v>
      </c>
      <c r="I1660" s="5">
        <f>INT(TEXT('Calendar Tab'!$B1660, "d"))</f>
        <v>17</v>
      </c>
      <c r="J1660" s="5" t="str">
        <f>'Calendar Tab'!$F1660 &amp;"-" &amp;'Calendar Tab'!$E1660</f>
        <v>2014-Q3</v>
      </c>
      <c r="K1660" s="5" t="str">
        <f>'Calendar Tab'!$F1660 &amp; "-" &amp; 'Calendar Tab'!$D1660</f>
        <v>2014-Jul</v>
      </c>
      <c r="L1660" s="5">
        <f>'Calendar Tab'!$F1660 *100 +'Calendar Tab'!$C1660</f>
        <v>201407</v>
      </c>
    </row>
    <row r="1661" spans="1:12">
      <c r="A1661" s="8">
        <f>'Calendar Tab'!$F1661*10000 + 'Calendar Tab'!$C1661*100 +'Calendar Tab'!$I1661</f>
        <v>20140718</v>
      </c>
      <c r="B1661" s="7">
        <v>41838</v>
      </c>
      <c r="C1661" s="8">
        <f>INT(TEXT('Calendar Tab'!$B1661, "m"))</f>
        <v>7</v>
      </c>
      <c r="D1661" s="8" t="str">
        <f>TEXT('Calendar Tab'!$B1661, "mmm")</f>
        <v>Jul</v>
      </c>
      <c r="E1661" s="9" t="str">
        <f xml:space="preserve">  "Q" &amp;  ( 1 + QUOTIENT('Calendar Tab'!$C1661-1, 3))</f>
        <v>Q3</v>
      </c>
      <c r="F1661" s="8">
        <f>YEAR('Calendar Tab'!$B1661)</f>
        <v>2014</v>
      </c>
      <c r="G1661" s="8">
        <f>WEEKDAY('Calendar Tab'!$B1661)</f>
        <v>6</v>
      </c>
      <c r="H1661" s="8" t="str">
        <f>TEXT('Calendar Tab'!$B1661, "ddd")</f>
        <v>Fri</v>
      </c>
      <c r="I1661" s="8">
        <f>INT(TEXT('Calendar Tab'!$B1661, "d"))</f>
        <v>18</v>
      </c>
      <c r="J1661" s="8" t="str">
        <f>'Calendar Tab'!$F1661 &amp;"-" &amp;'Calendar Tab'!$E1661</f>
        <v>2014-Q3</v>
      </c>
      <c r="K1661" s="8" t="str">
        <f>'Calendar Tab'!$F1661 &amp; "-" &amp; 'Calendar Tab'!$D1661</f>
        <v>2014-Jul</v>
      </c>
      <c r="L1661" s="8">
        <f>'Calendar Tab'!$F1661 *100 +'Calendar Tab'!$C1661</f>
        <v>201407</v>
      </c>
    </row>
    <row r="1662" spans="1:12">
      <c r="A1662" s="5">
        <f>'Calendar Tab'!$F1662*10000 + 'Calendar Tab'!$C1662*100 +'Calendar Tab'!$I1662</f>
        <v>20140719</v>
      </c>
      <c r="B1662" s="4">
        <v>41839</v>
      </c>
      <c r="C1662" s="5">
        <f>INT(TEXT('Calendar Tab'!$B1662, "m"))</f>
        <v>7</v>
      </c>
      <c r="D1662" s="5" t="str">
        <f>TEXT('Calendar Tab'!$B1662, "mmm")</f>
        <v>Jul</v>
      </c>
      <c r="E1662" s="6" t="str">
        <f xml:space="preserve">  "Q" &amp;  ( 1 + QUOTIENT('Calendar Tab'!$C1662-1, 3))</f>
        <v>Q3</v>
      </c>
      <c r="F1662" s="5">
        <f>YEAR('Calendar Tab'!$B1662)</f>
        <v>2014</v>
      </c>
      <c r="G1662" s="5">
        <f>WEEKDAY('Calendar Tab'!$B1662)</f>
        <v>7</v>
      </c>
      <c r="H1662" s="5" t="str">
        <f>TEXT('Calendar Tab'!$B1662, "ddd")</f>
        <v>Sat</v>
      </c>
      <c r="I1662" s="5">
        <f>INT(TEXT('Calendar Tab'!$B1662, "d"))</f>
        <v>19</v>
      </c>
      <c r="J1662" s="5" t="str">
        <f>'Calendar Tab'!$F1662 &amp;"-" &amp;'Calendar Tab'!$E1662</f>
        <v>2014-Q3</v>
      </c>
      <c r="K1662" s="5" t="str">
        <f>'Calendar Tab'!$F1662 &amp; "-" &amp; 'Calendar Tab'!$D1662</f>
        <v>2014-Jul</v>
      </c>
      <c r="L1662" s="5">
        <f>'Calendar Tab'!$F1662 *100 +'Calendar Tab'!$C1662</f>
        <v>201407</v>
      </c>
    </row>
    <row r="1663" spans="1:12">
      <c r="A1663" s="8">
        <f>'Calendar Tab'!$F1663*10000 + 'Calendar Tab'!$C1663*100 +'Calendar Tab'!$I1663</f>
        <v>20140720</v>
      </c>
      <c r="B1663" s="7">
        <v>41840</v>
      </c>
      <c r="C1663" s="8">
        <f>INT(TEXT('Calendar Tab'!$B1663, "m"))</f>
        <v>7</v>
      </c>
      <c r="D1663" s="8" t="str">
        <f>TEXT('Calendar Tab'!$B1663, "mmm")</f>
        <v>Jul</v>
      </c>
      <c r="E1663" s="9" t="str">
        <f xml:space="preserve">  "Q" &amp;  ( 1 + QUOTIENT('Calendar Tab'!$C1663-1, 3))</f>
        <v>Q3</v>
      </c>
      <c r="F1663" s="8">
        <f>YEAR('Calendar Tab'!$B1663)</f>
        <v>2014</v>
      </c>
      <c r="G1663" s="8">
        <f>WEEKDAY('Calendar Tab'!$B1663)</f>
        <v>1</v>
      </c>
      <c r="H1663" s="8" t="str">
        <f>TEXT('Calendar Tab'!$B1663, "ddd")</f>
        <v>Sun</v>
      </c>
      <c r="I1663" s="8">
        <f>INT(TEXT('Calendar Tab'!$B1663, "d"))</f>
        <v>20</v>
      </c>
      <c r="J1663" s="8" t="str">
        <f>'Calendar Tab'!$F1663 &amp;"-" &amp;'Calendar Tab'!$E1663</f>
        <v>2014-Q3</v>
      </c>
      <c r="K1663" s="8" t="str">
        <f>'Calendar Tab'!$F1663 &amp; "-" &amp; 'Calendar Tab'!$D1663</f>
        <v>2014-Jul</v>
      </c>
      <c r="L1663" s="8">
        <f>'Calendar Tab'!$F1663 *100 +'Calendar Tab'!$C1663</f>
        <v>201407</v>
      </c>
    </row>
    <row r="1664" spans="1:12">
      <c r="A1664" s="5">
        <f>'Calendar Tab'!$F1664*10000 + 'Calendar Tab'!$C1664*100 +'Calendar Tab'!$I1664</f>
        <v>20140721</v>
      </c>
      <c r="B1664" s="4">
        <v>41841</v>
      </c>
      <c r="C1664" s="5">
        <f>INT(TEXT('Calendar Tab'!$B1664, "m"))</f>
        <v>7</v>
      </c>
      <c r="D1664" s="5" t="str">
        <f>TEXT('Calendar Tab'!$B1664, "mmm")</f>
        <v>Jul</v>
      </c>
      <c r="E1664" s="6" t="str">
        <f xml:space="preserve">  "Q" &amp;  ( 1 + QUOTIENT('Calendar Tab'!$C1664-1, 3))</f>
        <v>Q3</v>
      </c>
      <c r="F1664" s="5">
        <f>YEAR('Calendar Tab'!$B1664)</f>
        <v>2014</v>
      </c>
      <c r="G1664" s="5">
        <f>WEEKDAY('Calendar Tab'!$B1664)</f>
        <v>2</v>
      </c>
      <c r="H1664" s="5" t="str">
        <f>TEXT('Calendar Tab'!$B1664, "ddd")</f>
        <v>Mon</v>
      </c>
      <c r="I1664" s="5">
        <f>INT(TEXT('Calendar Tab'!$B1664, "d"))</f>
        <v>21</v>
      </c>
      <c r="J1664" s="5" t="str">
        <f>'Calendar Tab'!$F1664 &amp;"-" &amp;'Calendar Tab'!$E1664</f>
        <v>2014-Q3</v>
      </c>
      <c r="K1664" s="5" t="str">
        <f>'Calendar Tab'!$F1664 &amp; "-" &amp; 'Calendar Tab'!$D1664</f>
        <v>2014-Jul</v>
      </c>
      <c r="L1664" s="5">
        <f>'Calendar Tab'!$F1664 *100 +'Calendar Tab'!$C1664</f>
        <v>201407</v>
      </c>
    </row>
    <row r="1665" spans="1:12">
      <c r="A1665" s="8">
        <f>'Calendar Tab'!$F1665*10000 + 'Calendar Tab'!$C1665*100 +'Calendar Tab'!$I1665</f>
        <v>20140722</v>
      </c>
      <c r="B1665" s="7">
        <v>41842</v>
      </c>
      <c r="C1665" s="8">
        <f>INT(TEXT('Calendar Tab'!$B1665, "m"))</f>
        <v>7</v>
      </c>
      <c r="D1665" s="8" t="str">
        <f>TEXT('Calendar Tab'!$B1665, "mmm")</f>
        <v>Jul</v>
      </c>
      <c r="E1665" s="9" t="str">
        <f xml:space="preserve">  "Q" &amp;  ( 1 + QUOTIENT('Calendar Tab'!$C1665-1, 3))</f>
        <v>Q3</v>
      </c>
      <c r="F1665" s="8">
        <f>YEAR('Calendar Tab'!$B1665)</f>
        <v>2014</v>
      </c>
      <c r="G1665" s="8">
        <f>WEEKDAY('Calendar Tab'!$B1665)</f>
        <v>3</v>
      </c>
      <c r="H1665" s="8" t="str">
        <f>TEXT('Calendar Tab'!$B1665, "ddd")</f>
        <v>Tue</v>
      </c>
      <c r="I1665" s="8">
        <f>INT(TEXT('Calendar Tab'!$B1665, "d"))</f>
        <v>22</v>
      </c>
      <c r="J1665" s="8" t="str">
        <f>'Calendar Tab'!$F1665 &amp;"-" &amp;'Calendar Tab'!$E1665</f>
        <v>2014-Q3</v>
      </c>
      <c r="K1665" s="8" t="str">
        <f>'Calendar Tab'!$F1665 &amp; "-" &amp; 'Calendar Tab'!$D1665</f>
        <v>2014-Jul</v>
      </c>
      <c r="L1665" s="8">
        <f>'Calendar Tab'!$F1665 *100 +'Calendar Tab'!$C1665</f>
        <v>201407</v>
      </c>
    </row>
    <row r="1666" spans="1:12">
      <c r="A1666" s="5">
        <f>'Calendar Tab'!$F1666*10000 + 'Calendar Tab'!$C1666*100 +'Calendar Tab'!$I1666</f>
        <v>20140723</v>
      </c>
      <c r="B1666" s="4">
        <v>41843</v>
      </c>
      <c r="C1666" s="5">
        <f>INT(TEXT('Calendar Tab'!$B1666, "m"))</f>
        <v>7</v>
      </c>
      <c r="D1666" s="5" t="str">
        <f>TEXT('Calendar Tab'!$B1666, "mmm")</f>
        <v>Jul</v>
      </c>
      <c r="E1666" s="6" t="str">
        <f xml:space="preserve">  "Q" &amp;  ( 1 + QUOTIENT('Calendar Tab'!$C1666-1, 3))</f>
        <v>Q3</v>
      </c>
      <c r="F1666" s="5">
        <f>YEAR('Calendar Tab'!$B1666)</f>
        <v>2014</v>
      </c>
      <c r="G1666" s="5">
        <f>WEEKDAY('Calendar Tab'!$B1666)</f>
        <v>4</v>
      </c>
      <c r="H1666" s="5" t="str">
        <f>TEXT('Calendar Tab'!$B1666, "ddd")</f>
        <v>Wed</v>
      </c>
      <c r="I1666" s="5">
        <f>INT(TEXT('Calendar Tab'!$B1666, "d"))</f>
        <v>23</v>
      </c>
      <c r="J1666" s="5" t="str">
        <f>'Calendar Tab'!$F1666 &amp;"-" &amp;'Calendar Tab'!$E1666</f>
        <v>2014-Q3</v>
      </c>
      <c r="K1666" s="5" t="str">
        <f>'Calendar Tab'!$F1666 &amp; "-" &amp; 'Calendar Tab'!$D1666</f>
        <v>2014-Jul</v>
      </c>
      <c r="L1666" s="5">
        <f>'Calendar Tab'!$F1666 *100 +'Calendar Tab'!$C1666</f>
        <v>201407</v>
      </c>
    </row>
    <row r="1667" spans="1:12">
      <c r="A1667" s="8">
        <f>'Calendar Tab'!$F1667*10000 + 'Calendar Tab'!$C1667*100 +'Calendar Tab'!$I1667</f>
        <v>20140724</v>
      </c>
      <c r="B1667" s="7">
        <v>41844</v>
      </c>
      <c r="C1667" s="8">
        <f>INT(TEXT('Calendar Tab'!$B1667, "m"))</f>
        <v>7</v>
      </c>
      <c r="D1667" s="8" t="str">
        <f>TEXT('Calendar Tab'!$B1667, "mmm")</f>
        <v>Jul</v>
      </c>
      <c r="E1667" s="9" t="str">
        <f xml:space="preserve">  "Q" &amp;  ( 1 + QUOTIENT('Calendar Tab'!$C1667-1, 3))</f>
        <v>Q3</v>
      </c>
      <c r="F1667" s="8">
        <f>YEAR('Calendar Tab'!$B1667)</f>
        <v>2014</v>
      </c>
      <c r="G1667" s="8">
        <f>WEEKDAY('Calendar Tab'!$B1667)</f>
        <v>5</v>
      </c>
      <c r="H1667" s="8" t="str">
        <f>TEXT('Calendar Tab'!$B1667, "ddd")</f>
        <v>Thu</v>
      </c>
      <c r="I1667" s="8">
        <f>INT(TEXT('Calendar Tab'!$B1667, "d"))</f>
        <v>24</v>
      </c>
      <c r="J1667" s="8" t="str">
        <f>'Calendar Tab'!$F1667 &amp;"-" &amp;'Calendar Tab'!$E1667</f>
        <v>2014-Q3</v>
      </c>
      <c r="K1667" s="8" t="str">
        <f>'Calendar Tab'!$F1667 &amp; "-" &amp; 'Calendar Tab'!$D1667</f>
        <v>2014-Jul</v>
      </c>
      <c r="L1667" s="8">
        <f>'Calendar Tab'!$F1667 *100 +'Calendar Tab'!$C1667</f>
        <v>201407</v>
      </c>
    </row>
    <row r="1668" spans="1:12">
      <c r="A1668" s="5">
        <f>'Calendar Tab'!$F1668*10000 + 'Calendar Tab'!$C1668*100 +'Calendar Tab'!$I1668</f>
        <v>20140725</v>
      </c>
      <c r="B1668" s="4">
        <v>41845</v>
      </c>
      <c r="C1668" s="5">
        <f>INT(TEXT('Calendar Tab'!$B1668, "m"))</f>
        <v>7</v>
      </c>
      <c r="D1668" s="5" t="str">
        <f>TEXT('Calendar Tab'!$B1668, "mmm")</f>
        <v>Jul</v>
      </c>
      <c r="E1668" s="6" t="str">
        <f xml:space="preserve">  "Q" &amp;  ( 1 + QUOTIENT('Calendar Tab'!$C1668-1, 3))</f>
        <v>Q3</v>
      </c>
      <c r="F1668" s="5">
        <f>YEAR('Calendar Tab'!$B1668)</f>
        <v>2014</v>
      </c>
      <c r="G1668" s="5">
        <f>WEEKDAY('Calendar Tab'!$B1668)</f>
        <v>6</v>
      </c>
      <c r="H1668" s="5" t="str">
        <f>TEXT('Calendar Tab'!$B1668, "ddd")</f>
        <v>Fri</v>
      </c>
      <c r="I1668" s="5">
        <f>INT(TEXT('Calendar Tab'!$B1668, "d"))</f>
        <v>25</v>
      </c>
      <c r="J1668" s="5" t="str">
        <f>'Calendar Tab'!$F1668 &amp;"-" &amp;'Calendar Tab'!$E1668</f>
        <v>2014-Q3</v>
      </c>
      <c r="K1668" s="5" t="str">
        <f>'Calendar Tab'!$F1668 &amp; "-" &amp; 'Calendar Tab'!$D1668</f>
        <v>2014-Jul</v>
      </c>
      <c r="L1668" s="5">
        <f>'Calendar Tab'!$F1668 *100 +'Calendar Tab'!$C1668</f>
        <v>201407</v>
      </c>
    </row>
    <row r="1669" spans="1:12">
      <c r="A1669" s="8">
        <f>'Calendar Tab'!$F1669*10000 + 'Calendar Tab'!$C1669*100 +'Calendar Tab'!$I1669</f>
        <v>20140726</v>
      </c>
      <c r="B1669" s="7">
        <v>41846</v>
      </c>
      <c r="C1669" s="8">
        <f>INT(TEXT('Calendar Tab'!$B1669, "m"))</f>
        <v>7</v>
      </c>
      <c r="D1669" s="8" t="str">
        <f>TEXT('Calendar Tab'!$B1669, "mmm")</f>
        <v>Jul</v>
      </c>
      <c r="E1669" s="9" t="str">
        <f xml:space="preserve">  "Q" &amp;  ( 1 + QUOTIENT('Calendar Tab'!$C1669-1, 3))</f>
        <v>Q3</v>
      </c>
      <c r="F1669" s="8">
        <f>YEAR('Calendar Tab'!$B1669)</f>
        <v>2014</v>
      </c>
      <c r="G1669" s="8">
        <f>WEEKDAY('Calendar Tab'!$B1669)</f>
        <v>7</v>
      </c>
      <c r="H1669" s="8" t="str">
        <f>TEXT('Calendar Tab'!$B1669, "ddd")</f>
        <v>Sat</v>
      </c>
      <c r="I1669" s="8">
        <f>INT(TEXT('Calendar Tab'!$B1669, "d"))</f>
        <v>26</v>
      </c>
      <c r="J1669" s="8" t="str">
        <f>'Calendar Tab'!$F1669 &amp;"-" &amp;'Calendar Tab'!$E1669</f>
        <v>2014-Q3</v>
      </c>
      <c r="K1669" s="8" t="str">
        <f>'Calendar Tab'!$F1669 &amp; "-" &amp; 'Calendar Tab'!$D1669</f>
        <v>2014-Jul</v>
      </c>
      <c r="L1669" s="8">
        <f>'Calendar Tab'!$F1669 *100 +'Calendar Tab'!$C1669</f>
        <v>201407</v>
      </c>
    </row>
    <row r="1670" spans="1:12">
      <c r="A1670" s="5">
        <f>'Calendar Tab'!$F1670*10000 + 'Calendar Tab'!$C1670*100 +'Calendar Tab'!$I1670</f>
        <v>20140727</v>
      </c>
      <c r="B1670" s="4">
        <v>41847</v>
      </c>
      <c r="C1670" s="5">
        <f>INT(TEXT('Calendar Tab'!$B1670, "m"))</f>
        <v>7</v>
      </c>
      <c r="D1670" s="5" t="str">
        <f>TEXT('Calendar Tab'!$B1670, "mmm")</f>
        <v>Jul</v>
      </c>
      <c r="E1670" s="6" t="str">
        <f xml:space="preserve">  "Q" &amp;  ( 1 + QUOTIENT('Calendar Tab'!$C1670-1, 3))</f>
        <v>Q3</v>
      </c>
      <c r="F1670" s="5">
        <f>YEAR('Calendar Tab'!$B1670)</f>
        <v>2014</v>
      </c>
      <c r="G1670" s="5">
        <f>WEEKDAY('Calendar Tab'!$B1670)</f>
        <v>1</v>
      </c>
      <c r="H1670" s="5" t="str">
        <f>TEXT('Calendar Tab'!$B1670, "ddd")</f>
        <v>Sun</v>
      </c>
      <c r="I1670" s="5">
        <f>INT(TEXT('Calendar Tab'!$B1670, "d"))</f>
        <v>27</v>
      </c>
      <c r="J1670" s="5" t="str">
        <f>'Calendar Tab'!$F1670 &amp;"-" &amp;'Calendar Tab'!$E1670</f>
        <v>2014-Q3</v>
      </c>
      <c r="K1670" s="5" t="str">
        <f>'Calendar Tab'!$F1670 &amp; "-" &amp; 'Calendar Tab'!$D1670</f>
        <v>2014-Jul</v>
      </c>
      <c r="L1670" s="5">
        <f>'Calendar Tab'!$F1670 *100 +'Calendar Tab'!$C1670</f>
        <v>201407</v>
      </c>
    </row>
    <row r="1671" spans="1:12">
      <c r="A1671" s="8">
        <f>'Calendar Tab'!$F1671*10000 + 'Calendar Tab'!$C1671*100 +'Calendar Tab'!$I1671</f>
        <v>20140728</v>
      </c>
      <c r="B1671" s="7">
        <v>41848</v>
      </c>
      <c r="C1671" s="8">
        <f>INT(TEXT('Calendar Tab'!$B1671, "m"))</f>
        <v>7</v>
      </c>
      <c r="D1671" s="8" t="str">
        <f>TEXT('Calendar Tab'!$B1671, "mmm")</f>
        <v>Jul</v>
      </c>
      <c r="E1671" s="9" t="str">
        <f xml:space="preserve">  "Q" &amp;  ( 1 + QUOTIENT('Calendar Tab'!$C1671-1, 3))</f>
        <v>Q3</v>
      </c>
      <c r="F1671" s="8">
        <f>YEAR('Calendar Tab'!$B1671)</f>
        <v>2014</v>
      </c>
      <c r="G1671" s="8">
        <f>WEEKDAY('Calendar Tab'!$B1671)</f>
        <v>2</v>
      </c>
      <c r="H1671" s="8" t="str">
        <f>TEXT('Calendar Tab'!$B1671, "ddd")</f>
        <v>Mon</v>
      </c>
      <c r="I1671" s="8">
        <f>INT(TEXT('Calendar Tab'!$B1671, "d"))</f>
        <v>28</v>
      </c>
      <c r="J1671" s="8" t="str">
        <f>'Calendar Tab'!$F1671 &amp;"-" &amp;'Calendar Tab'!$E1671</f>
        <v>2014-Q3</v>
      </c>
      <c r="K1671" s="8" t="str">
        <f>'Calendar Tab'!$F1671 &amp; "-" &amp; 'Calendar Tab'!$D1671</f>
        <v>2014-Jul</v>
      </c>
      <c r="L1671" s="8">
        <f>'Calendar Tab'!$F1671 *100 +'Calendar Tab'!$C1671</f>
        <v>201407</v>
      </c>
    </row>
    <row r="1672" spans="1:12">
      <c r="A1672" s="5">
        <f>'Calendar Tab'!$F1672*10000 + 'Calendar Tab'!$C1672*100 +'Calendar Tab'!$I1672</f>
        <v>20140729</v>
      </c>
      <c r="B1672" s="4">
        <v>41849</v>
      </c>
      <c r="C1672" s="5">
        <f>INT(TEXT('Calendar Tab'!$B1672, "m"))</f>
        <v>7</v>
      </c>
      <c r="D1672" s="5" t="str">
        <f>TEXT('Calendar Tab'!$B1672, "mmm")</f>
        <v>Jul</v>
      </c>
      <c r="E1672" s="6" t="str">
        <f xml:space="preserve">  "Q" &amp;  ( 1 + QUOTIENT('Calendar Tab'!$C1672-1, 3))</f>
        <v>Q3</v>
      </c>
      <c r="F1672" s="5">
        <f>YEAR('Calendar Tab'!$B1672)</f>
        <v>2014</v>
      </c>
      <c r="G1672" s="5">
        <f>WEEKDAY('Calendar Tab'!$B1672)</f>
        <v>3</v>
      </c>
      <c r="H1672" s="5" t="str">
        <f>TEXT('Calendar Tab'!$B1672, "ddd")</f>
        <v>Tue</v>
      </c>
      <c r="I1672" s="5">
        <f>INT(TEXT('Calendar Tab'!$B1672, "d"))</f>
        <v>29</v>
      </c>
      <c r="J1672" s="5" t="str">
        <f>'Calendar Tab'!$F1672 &amp;"-" &amp;'Calendar Tab'!$E1672</f>
        <v>2014-Q3</v>
      </c>
      <c r="K1672" s="5" t="str">
        <f>'Calendar Tab'!$F1672 &amp; "-" &amp; 'Calendar Tab'!$D1672</f>
        <v>2014-Jul</v>
      </c>
      <c r="L1672" s="5">
        <f>'Calendar Tab'!$F1672 *100 +'Calendar Tab'!$C1672</f>
        <v>201407</v>
      </c>
    </row>
    <row r="1673" spans="1:12">
      <c r="A1673" s="8">
        <f>'Calendar Tab'!$F1673*10000 + 'Calendar Tab'!$C1673*100 +'Calendar Tab'!$I1673</f>
        <v>20140730</v>
      </c>
      <c r="B1673" s="7">
        <v>41850</v>
      </c>
      <c r="C1673" s="8">
        <f>INT(TEXT('Calendar Tab'!$B1673, "m"))</f>
        <v>7</v>
      </c>
      <c r="D1673" s="8" t="str">
        <f>TEXT('Calendar Tab'!$B1673, "mmm")</f>
        <v>Jul</v>
      </c>
      <c r="E1673" s="9" t="str">
        <f xml:space="preserve">  "Q" &amp;  ( 1 + QUOTIENT('Calendar Tab'!$C1673-1, 3))</f>
        <v>Q3</v>
      </c>
      <c r="F1673" s="8">
        <f>YEAR('Calendar Tab'!$B1673)</f>
        <v>2014</v>
      </c>
      <c r="G1673" s="8">
        <f>WEEKDAY('Calendar Tab'!$B1673)</f>
        <v>4</v>
      </c>
      <c r="H1673" s="8" t="str">
        <f>TEXT('Calendar Tab'!$B1673, "ddd")</f>
        <v>Wed</v>
      </c>
      <c r="I1673" s="8">
        <f>INT(TEXT('Calendar Tab'!$B1673, "d"))</f>
        <v>30</v>
      </c>
      <c r="J1673" s="8" t="str">
        <f>'Calendar Tab'!$F1673 &amp;"-" &amp;'Calendar Tab'!$E1673</f>
        <v>2014-Q3</v>
      </c>
      <c r="K1673" s="8" t="str">
        <f>'Calendar Tab'!$F1673 &amp; "-" &amp; 'Calendar Tab'!$D1673</f>
        <v>2014-Jul</v>
      </c>
      <c r="L1673" s="8">
        <f>'Calendar Tab'!$F1673 *100 +'Calendar Tab'!$C1673</f>
        <v>201407</v>
      </c>
    </row>
    <row r="1674" spans="1:12">
      <c r="A1674" s="5">
        <f>'Calendar Tab'!$F1674*10000 + 'Calendar Tab'!$C1674*100 +'Calendar Tab'!$I1674</f>
        <v>20140731</v>
      </c>
      <c r="B1674" s="4">
        <v>41851</v>
      </c>
      <c r="C1674" s="5">
        <f>INT(TEXT('Calendar Tab'!$B1674, "m"))</f>
        <v>7</v>
      </c>
      <c r="D1674" s="5" t="str">
        <f>TEXT('Calendar Tab'!$B1674, "mmm")</f>
        <v>Jul</v>
      </c>
      <c r="E1674" s="6" t="str">
        <f xml:space="preserve">  "Q" &amp;  ( 1 + QUOTIENT('Calendar Tab'!$C1674-1, 3))</f>
        <v>Q3</v>
      </c>
      <c r="F1674" s="5">
        <f>YEAR('Calendar Tab'!$B1674)</f>
        <v>2014</v>
      </c>
      <c r="G1674" s="5">
        <f>WEEKDAY('Calendar Tab'!$B1674)</f>
        <v>5</v>
      </c>
      <c r="H1674" s="5" t="str">
        <f>TEXT('Calendar Tab'!$B1674, "ddd")</f>
        <v>Thu</v>
      </c>
      <c r="I1674" s="5">
        <f>INT(TEXT('Calendar Tab'!$B1674, "d"))</f>
        <v>31</v>
      </c>
      <c r="J1674" s="5" t="str">
        <f>'Calendar Tab'!$F1674 &amp;"-" &amp;'Calendar Tab'!$E1674</f>
        <v>2014-Q3</v>
      </c>
      <c r="K1674" s="5" t="str">
        <f>'Calendar Tab'!$F1674 &amp; "-" &amp; 'Calendar Tab'!$D1674</f>
        <v>2014-Jul</v>
      </c>
      <c r="L1674" s="5">
        <f>'Calendar Tab'!$F1674 *100 +'Calendar Tab'!$C1674</f>
        <v>201407</v>
      </c>
    </row>
    <row r="1675" spans="1:12">
      <c r="A1675" s="8">
        <f>'Calendar Tab'!$F1675*10000 + 'Calendar Tab'!$C1675*100 +'Calendar Tab'!$I1675</f>
        <v>20140801</v>
      </c>
      <c r="B1675" s="7">
        <v>41852</v>
      </c>
      <c r="C1675" s="8">
        <f>INT(TEXT('Calendar Tab'!$B1675, "m"))</f>
        <v>8</v>
      </c>
      <c r="D1675" s="8" t="str">
        <f>TEXT('Calendar Tab'!$B1675, "mmm")</f>
        <v>Aug</v>
      </c>
      <c r="E1675" s="9" t="str">
        <f xml:space="preserve">  "Q" &amp;  ( 1 + QUOTIENT('Calendar Tab'!$C1675-1, 3))</f>
        <v>Q3</v>
      </c>
      <c r="F1675" s="8">
        <f>YEAR('Calendar Tab'!$B1675)</f>
        <v>2014</v>
      </c>
      <c r="G1675" s="8">
        <f>WEEKDAY('Calendar Tab'!$B1675)</f>
        <v>6</v>
      </c>
      <c r="H1675" s="8" t="str">
        <f>TEXT('Calendar Tab'!$B1675, "ddd")</f>
        <v>Fri</v>
      </c>
      <c r="I1675" s="8">
        <f>INT(TEXT('Calendar Tab'!$B1675, "d"))</f>
        <v>1</v>
      </c>
      <c r="J1675" s="8" t="str">
        <f>'Calendar Tab'!$F1675 &amp;"-" &amp;'Calendar Tab'!$E1675</f>
        <v>2014-Q3</v>
      </c>
      <c r="K1675" s="8" t="str">
        <f>'Calendar Tab'!$F1675 &amp; "-" &amp; 'Calendar Tab'!$D1675</f>
        <v>2014-Aug</v>
      </c>
      <c r="L1675" s="8">
        <f>'Calendar Tab'!$F1675 *100 +'Calendar Tab'!$C1675</f>
        <v>201408</v>
      </c>
    </row>
    <row r="1676" spans="1:12">
      <c r="A1676" s="5">
        <f>'Calendar Tab'!$F1676*10000 + 'Calendar Tab'!$C1676*100 +'Calendar Tab'!$I1676</f>
        <v>20140802</v>
      </c>
      <c r="B1676" s="4">
        <v>41853</v>
      </c>
      <c r="C1676" s="5">
        <f>INT(TEXT('Calendar Tab'!$B1676, "m"))</f>
        <v>8</v>
      </c>
      <c r="D1676" s="5" t="str">
        <f>TEXT('Calendar Tab'!$B1676, "mmm")</f>
        <v>Aug</v>
      </c>
      <c r="E1676" s="6" t="str">
        <f xml:space="preserve">  "Q" &amp;  ( 1 + QUOTIENT('Calendar Tab'!$C1676-1, 3))</f>
        <v>Q3</v>
      </c>
      <c r="F1676" s="5">
        <f>YEAR('Calendar Tab'!$B1676)</f>
        <v>2014</v>
      </c>
      <c r="G1676" s="5">
        <f>WEEKDAY('Calendar Tab'!$B1676)</f>
        <v>7</v>
      </c>
      <c r="H1676" s="5" t="str">
        <f>TEXT('Calendar Tab'!$B1676, "ddd")</f>
        <v>Sat</v>
      </c>
      <c r="I1676" s="5">
        <f>INT(TEXT('Calendar Tab'!$B1676, "d"))</f>
        <v>2</v>
      </c>
      <c r="J1676" s="5" t="str">
        <f>'Calendar Tab'!$F1676 &amp;"-" &amp;'Calendar Tab'!$E1676</f>
        <v>2014-Q3</v>
      </c>
      <c r="K1676" s="5" t="str">
        <f>'Calendar Tab'!$F1676 &amp; "-" &amp; 'Calendar Tab'!$D1676</f>
        <v>2014-Aug</v>
      </c>
      <c r="L1676" s="5">
        <f>'Calendar Tab'!$F1676 *100 +'Calendar Tab'!$C1676</f>
        <v>201408</v>
      </c>
    </row>
    <row r="1677" spans="1:12">
      <c r="A1677" s="8">
        <f>'Calendar Tab'!$F1677*10000 + 'Calendar Tab'!$C1677*100 +'Calendar Tab'!$I1677</f>
        <v>20140803</v>
      </c>
      <c r="B1677" s="7">
        <v>41854</v>
      </c>
      <c r="C1677" s="8">
        <f>INT(TEXT('Calendar Tab'!$B1677, "m"))</f>
        <v>8</v>
      </c>
      <c r="D1677" s="8" t="str">
        <f>TEXT('Calendar Tab'!$B1677, "mmm")</f>
        <v>Aug</v>
      </c>
      <c r="E1677" s="9" t="str">
        <f xml:space="preserve">  "Q" &amp;  ( 1 + QUOTIENT('Calendar Tab'!$C1677-1, 3))</f>
        <v>Q3</v>
      </c>
      <c r="F1677" s="8">
        <f>YEAR('Calendar Tab'!$B1677)</f>
        <v>2014</v>
      </c>
      <c r="G1677" s="8">
        <f>WEEKDAY('Calendar Tab'!$B1677)</f>
        <v>1</v>
      </c>
      <c r="H1677" s="8" t="str">
        <f>TEXT('Calendar Tab'!$B1677, "ddd")</f>
        <v>Sun</v>
      </c>
      <c r="I1677" s="8">
        <f>INT(TEXT('Calendar Tab'!$B1677, "d"))</f>
        <v>3</v>
      </c>
      <c r="J1677" s="8" t="str">
        <f>'Calendar Tab'!$F1677 &amp;"-" &amp;'Calendar Tab'!$E1677</f>
        <v>2014-Q3</v>
      </c>
      <c r="K1677" s="8" t="str">
        <f>'Calendar Tab'!$F1677 &amp; "-" &amp; 'Calendar Tab'!$D1677</f>
        <v>2014-Aug</v>
      </c>
      <c r="L1677" s="8">
        <f>'Calendar Tab'!$F1677 *100 +'Calendar Tab'!$C1677</f>
        <v>201408</v>
      </c>
    </row>
    <row r="1678" spans="1:12">
      <c r="A1678" s="5">
        <f>'Calendar Tab'!$F1678*10000 + 'Calendar Tab'!$C1678*100 +'Calendar Tab'!$I1678</f>
        <v>20140804</v>
      </c>
      <c r="B1678" s="4">
        <v>41855</v>
      </c>
      <c r="C1678" s="5">
        <f>INT(TEXT('Calendar Tab'!$B1678, "m"))</f>
        <v>8</v>
      </c>
      <c r="D1678" s="5" t="str">
        <f>TEXT('Calendar Tab'!$B1678, "mmm")</f>
        <v>Aug</v>
      </c>
      <c r="E1678" s="6" t="str">
        <f xml:space="preserve">  "Q" &amp;  ( 1 + QUOTIENT('Calendar Tab'!$C1678-1, 3))</f>
        <v>Q3</v>
      </c>
      <c r="F1678" s="5">
        <f>YEAR('Calendar Tab'!$B1678)</f>
        <v>2014</v>
      </c>
      <c r="G1678" s="5">
        <f>WEEKDAY('Calendar Tab'!$B1678)</f>
        <v>2</v>
      </c>
      <c r="H1678" s="5" t="str">
        <f>TEXT('Calendar Tab'!$B1678, "ddd")</f>
        <v>Mon</v>
      </c>
      <c r="I1678" s="5">
        <f>INT(TEXT('Calendar Tab'!$B1678, "d"))</f>
        <v>4</v>
      </c>
      <c r="J1678" s="5" t="str">
        <f>'Calendar Tab'!$F1678 &amp;"-" &amp;'Calendar Tab'!$E1678</f>
        <v>2014-Q3</v>
      </c>
      <c r="K1678" s="5" t="str">
        <f>'Calendar Tab'!$F1678 &amp; "-" &amp; 'Calendar Tab'!$D1678</f>
        <v>2014-Aug</v>
      </c>
      <c r="L1678" s="5">
        <f>'Calendar Tab'!$F1678 *100 +'Calendar Tab'!$C1678</f>
        <v>201408</v>
      </c>
    </row>
    <row r="1679" spans="1:12">
      <c r="A1679" s="8">
        <f>'Calendar Tab'!$F1679*10000 + 'Calendar Tab'!$C1679*100 +'Calendar Tab'!$I1679</f>
        <v>20140805</v>
      </c>
      <c r="B1679" s="7">
        <v>41856</v>
      </c>
      <c r="C1679" s="8">
        <f>INT(TEXT('Calendar Tab'!$B1679, "m"))</f>
        <v>8</v>
      </c>
      <c r="D1679" s="8" t="str">
        <f>TEXT('Calendar Tab'!$B1679, "mmm")</f>
        <v>Aug</v>
      </c>
      <c r="E1679" s="9" t="str">
        <f xml:space="preserve">  "Q" &amp;  ( 1 + QUOTIENT('Calendar Tab'!$C1679-1, 3))</f>
        <v>Q3</v>
      </c>
      <c r="F1679" s="8">
        <f>YEAR('Calendar Tab'!$B1679)</f>
        <v>2014</v>
      </c>
      <c r="G1679" s="8">
        <f>WEEKDAY('Calendar Tab'!$B1679)</f>
        <v>3</v>
      </c>
      <c r="H1679" s="8" t="str">
        <f>TEXT('Calendar Tab'!$B1679, "ddd")</f>
        <v>Tue</v>
      </c>
      <c r="I1679" s="8">
        <f>INT(TEXT('Calendar Tab'!$B1679, "d"))</f>
        <v>5</v>
      </c>
      <c r="J1679" s="8" t="str">
        <f>'Calendar Tab'!$F1679 &amp;"-" &amp;'Calendar Tab'!$E1679</f>
        <v>2014-Q3</v>
      </c>
      <c r="K1679" s="8" t="str">
        <f>'Calendar Tab'!$F1679 &amp; "-" &amp; 'Calendar Tab'!$D1679</f>
        <v>2014-Aug</v>
      </c>
      <c r="L1679" s="8">
        <f>'Calendar Tab'!$F1679 *100 +'Calendar Tab'!$C1679</f>
        <v>201408</v>
      </c>
    </row>
    <row r="1680" spans="1:12">
      <c r="A1680" s="5">
        <f>'Calendar Tab'!$F1680*10000 + 'Calendar Tab'!$C1680*100 +'Calendar Tab'!$I1680</f>
        <v>20140806</v>
      </c>
      <c r="B1680" s="4">
        <v>41857</v>
      </c>
      <c r="C1680" s="5">
        <f>INT(TEXT('Calendar Tab'!$B1680, "m"))</f>
        <v>8</v>
      </c>
      <c r="D1680" s="5" t="str">
        <f>TEXT('Calendar Tab'!$B1680, "mmm")</f>
        <v>Aug</v>
      </c>
      <c r="E1680" s="6" t="str">
        <f xml:space="preserve">  "Q" &amp;  ( 1 + QUOTIENT('Calendar Tab'!$C1680-1, 3))</f>
        <v>Q3</v>
      </c>
      <c r="F1680" s="5">
        <f>YEAR('Calendar Tab'!$B1680)</f>
        <v>2014</v>
      </c>
      <c r="G1680" s="5">
        <f>WEEKDAY('Calendar Tab'!$B1680)</f>
        <v>4</v>
      </c>
      <c r="H1680" s="5" t="str">
        <f>TEXT('Calendar Tab'!$B1680, "ddd")</f>
        <v>Wed</v>
      </c>
      <c r="I1680" s="5">
        <f>INT(TEXT('Calendar Tab'!$B1680, "d"))</f>
        <v>6</v>
      </c>
      <c r="J1680" s="5" t="str">
        <f>'Calendar Tab'!$F1680 &amp;"-" &amp;'Calendar Tab'!$E1680</f>
        <v>2014-Q3</v>
      </c>
      <c r="K1680" s="5" t="str">
        <f>'Calendar Tab'!$F1680 &amp; "-" &amp; 'Calendar Tab'!$D1680</f>
        <v>2014-Aug</v>
      </c>
      <c r="L1680" s="5">
        <f>'Calendar Tab'!$F1680 *100 +'Calendar Tab'!$C1680</f>
        <v>201408</v>
      </c>
    </row>
    <row r="1681" spans="1:12">
      <c r="A1681" s="8">
        <f>'Calendar Tab'!$F1681*10000 + 'Calendar Tab'!$C1681*100 +'Calendar Tab'!$I1681</f>
        <v>20140807</v>
      </c>
      <c r="B1681" s="7">
        <v>41858</v>
      </c>
      <c r="C1681" s="8">
        <f>INT(TEXT('Calendar Tab'!$B1681, "m"))</f>
        <v>8</v>
      </c>
      <c r="D1681" s="8" t="str">
        <f>TEXT('Calendar Tab'!$B1681, "mmm")</f>
        <v>Aug</v>
      </c>
      <c r="E1681" s="9" t="str">
        <f xml:space="preserve">  "Q" &amp;  ( 1 + QUOTIENT('Calendar Tab'!$C1681-1, 3))</f>
        <v>Q3</v>
      </c>
      <c r="F1681" s="8">
        <f>YEAR('Calendar Tab'!$B1681)</f>
        <v>2014</v>
      </c>
      <c r="G1681" s="8">
        <f>WEEKDAY('Calendar Tab'!$B1681)</f>
        <v>5</v>
      </c>
      <c r="H1681" s="8" t="str">
        <f>TEXT('Calendar Tab'!$B1681, "ddd")</f>
        <v>Thu</v>
      </c>
      <c r="I1681" s="8">
        <f>INT(TEXT('Calendar Tab'!$B1681, "d"))</f>
        <v>7</v>
      </c>
      <c r="J1681" s="8" t="str">
        <f>'Calendar Tab'!$F1681 &amp;"-" &amp;'Calendar Tab'!$E1681</f>
        <v>2014-Q3</v>
      </c>
      <c r="K1681" s="8" t="str">
        <f>'Calendar Tab'!$F1681 &amp; "-" &amp; 'Calendar Tab'!$D1681</f>
        <v>2014-Aug</v>
      </c>
      <c r="L1681" s="8">
        <f>'Calendar Tab'!$F1681 *100 +'Calendar Tab'!$C1681</f>
        <v>201408</v>
      </c>
    </row>
    <row r="1682" spans="1:12">
      <c r="A1682" s="5">
        <f>'Calendar Tab'!$F1682*10000 + 'Calendar Tab'!$C1682*100 +'Calendar Tab'!$I1682</f>
        <v>20140808</v>
      </c>
      <c r="B1682" s="4">
        <v>41859</v>
      </c>
      <c r="C1682" s="5">
        <f>INT(TEXT('Calendar Tab'!$B1682, "m"))</f>
        <v>8</v>
      </c>
      <c r="D1682" s="5" t="str">
        <f>TEXT('Calendar Tab'!$B1682, "mmm")</f>
        <v>Aug</v>
      </c>
      <c r="E1682" s="6" t="str">
        <f xml:space="preserve">  "Q" &amp;  ( 1 + QUOTIENT('Calendar Tab'!$C1682-1, 3))</f>
        <v>Q3</v>
      </c>
      <c r="F1682" s="5">
        <f>YEAR('Calendar Tab'!$B1682)</f>
        <v>2014</v>
      </c>
      <c r="G1682" s="5">
        <f>WEEKDAY('Calendar Tab'!$B1682)</f>
        <v>6</v>
      </c>
      <c r="H1682" s="5" t="str">
        <f>TEXT('Calendar Tab'!$B1682, "ddd")</f>
        <v>Fri</v>
      </c>
      <c r="I1682" s="5">
        <f>INT(TEXT('Calendar Tab'!$B1682, "d"))</f>
        <v>8</v>
      </c>
      <c r="J1682" s="5" t="str">
        <f>'Calendar Tab'!$F1682 &amp;"-" &amp;'Calendar Tab'!$E1682</f>
        <v>2014-Q3</v>
      </c>
      <c r="K1682" s="5" t="str">
        <f>'Calendar Tab'!$F1682 &amp; "-" &amp; 'Calendar Tab'!$D1682</f>
        <v>2014-Aug</v>
      </c>
      <c r="L1682" s="5">
        <f>'Calendar Tab'!$F1682 *100 +'Calendar Tab'!$C1682</f>
        <v>201408</v>
      </c>
    </row>
    <row r="1683" spans="1:12">
      <c r="A1683" s="8">
        <f>'Calendar Tab'!$F1683*10000 + 'Calendar Tab'!$C1683*100 +'Calendar Tab'!$I1683</f>
        <v>20140809</v>
      </c>
      <c r="B1683" s="7">
        <v>41860</v>
      </c>
      <c r="C1683" s="8">
        <f>INT(TEXT('Calendar Tab'!$B1683, "m"))</f>
        <v>8</v>
      </c>
      <c r="D1683" s="8" t="str">
        <f>TEXT('Calendar Tab'!$B1683, "mmm")</f>
        <v>Aug</v>
      </c>
      <c r="E1683" s="9" t="str">
        <f xml:space="preserve">  "Q" &amp;  ( 1 + QUOTIENT('Calendar Tab'!$C1683-1, 3))</f>
        <v>Q3</v>
      </c>
      <c r="F1683" s="8">
        <f>YEAR('Calendar Tab'!$B1683)</f>
        <v>2014</v>
      </c>
      <c r="G1683" s="8">
        <f>WEEKDAY('Calendar Tab'!$B1683)</f>
        <v>7</v>
      </c>
      <c r="H1683" s="8" t="str">
        <f>TEXT('Calendar Tab'!$B1683, "ddd")</f>
        <v>Sat</v>
      </c>
      <c r="I1683" s="8">
        <f>INT(TEXT('Calendar Tab'!$B1683, "d"))</f>
        <v>9</v>
      </c>
      <c r="J1683" s="8" t="str">
        <f>'Calendar Tab'!$F1683 &amp;"-" &amp;'Calendar Tab'!$E1683</f>
        <v>2014-Q3</v>
      </c>
      <c r="K1683" s="8" t="str">
        <f>'Calendar Tab'!$F1683 &amp; "-" &amp; 'Calendar Tab'!$D1683</f>
        <v>2014-Aug</v>
      </c>
      <c r="L1683" s="8">
        <f>'Calendar Tab'!$F1683 *100 +'Calendar Tab'!$C1683</f>
        <v>201408</v>
      </c>
    </row>
    <row r="1684" spans="1:12">
      <c r="A1684" s="5">
        <f>'Calendar Tab'!$F1684*10000 + 'Calendar Tab'!$C1684*100 +'Calendar Tab'!$I1684</f>
        <v>20140810</v>
      </c>
      <c r="B1684" s="4">
        <v>41861</v>
      </c>
      <c r="C1684" s="5">
        <f>INT(TEXT('Calendar Tab'!$B1684, "m"))</f>
        <v>8</v>
      </c>
      <c r="D1684" s="5" t="str">
        <f>TEXT('Calendar Tab'!$B1684, "mmm")</f>
        <v>Aug</v>
      </c>
      <c r="E1684" s="6" t="str">
        <f xml:space="preserve">  "Q" &amp;  ( 1 + QUOTIENT('Calendar Tab'!$C1684-1, 3))</f>
        <v>Q3</v>
      </c>
      <c r="F1684" s="5">
        <f>YEAR('Calendar Tab'!$B1684)</f>
        <v>2014</v>
      </c>
      <c r="G1684" s="5">
        <f>WEEKDAY('Calendar Tab'!$B1684)</f>
        <v>1</v>
      </c>
      <c r="H1684" s="5" t="str">
        <f>TEXT('Calendar Tab'!$B1684, "ddd")</f>
        <v>Sun</v>
      </c>
      <c r="I1684" s="5">
        <f>INT(TEXT('Calendar Tab'!$B1684, "d"))</f>
        <v>10</v>
      </c>
      <c r="J1684" s="5" t="str">
        <f>'Calendar Tab'!$F1684 &amp;"-" &amp;'Calendar Tab'!$E1684</f>
        <v>2014-Q3</v>
      </c>
      <c r="K1684" s="5" t="str">
        <f>'Calendar Tab'!$F1684 &amp; "-" &amp; 'Calendar Tab'!$D1684</f>
        <v>2014-Aug</v>
      </c>
      <c r="L1684" s="5">
        <f>'Calendar Tab'!$F1684 *100 +'Calendar Tab'!$C1684</f>
        <v>201408</v>
      </c>
    </row>
    <row r="1685" spans="1:12">
      <c r="A1685" s="8">
        <f>'Calendar Tab'!$F1685*10000 + 'Calendar Tab'!$C1685*100 +'Calendar Tab'!$I1685</f>
        <v>20140811</v>
      </c>
      <c r="B1685" s="7">
        <v>41862</v>
      </c>
      <c r="C1685" s="8">
        <f>INT(TEXT('Calendar Tab'!$B1685, "m"))</f>
        <v>8</v>
      </c>
      <c r="D1685" s="8" t="str">
        <f>TEXT('Calendar Tab'!$B1685, "mmm")</f>
        <v>Aug</v>
      </c>
      <c r="E1685" s="9" t="str">
        <f xml:space="preserve">  "Q" &amp;  ( 1 + QUOTIENT('Calendar Tab'!$C1685-1, 3))</f>
        <v>Q3</v>
      </c>
      <c r="F1685" s="8">
        <f>YEAR('Calendar Tab'!$B1685)</f>
        <v>2014</v>
      </c>
      <c r="G1685" s="8">
        <f>WEEKDAY('Calendar Tab'!$B1685)</f>
        <v>2</v>
      </c>
      <c r="H1685" s="8" t="str">
        <f>TEXT('Calendar Tab'!$B1685, "ddd")</f>
        <v>Mon</v>
      </c>
      <c r="I1685" s="8">
        <f>INT(TEXT('Calendar Tab'!$B1685, "d"))</f>
        <v>11</v>
      </c>
      <c r="J1685" s="8" t="str">
        <f>'Calendar Tab'!$F1685 &amp;"-" &amp;'Calendar Tab'!$E1685</f>
        <v>2014-Q3</v>
      </c>
      <c r="K1685" s="8" t="str">
        <f>'Calendar Tab'!$F1685 &amp; "-" &amp; 'Calendar Tab'!$D1685</f>
        <v>2014-Aug</v>
      </c>
      <c r="L1685" s="8">
        <f>'Calendar Tab'!$F1685 *100 +'Calendar Tab'!$C1685</f>
        <v>201408</v>
      </c>
    </row>
    <row r="1686" spans="1:12">
      <c r="A1686" s="5">
        <f>'Calendar Tab'!$F1686*10000 + 'Calendar Tab'!$C1686*100 +'Calendar Tab'!$I1686</f>
        <v>20140812</v>
      </c>
      <c r="B1686" s="4">
        <v>41863</v>
      </c>
      <c r="C1686" s="5">
        <f>INT(TEXT('Calendar Tab'!$B1686, "m"))</f>
        <v>8</v>
      </c>
      <c r="D1686" s="5" t="str">
        <f>TEXT('Calendar Tab'!$B1686, "mmm")</f>
        <v>Aug</v>
      </c>
      <c r="E1686" s="6" t="str">
        <f xml:space="preserve">  "Q" &amp;  ( 1 + QUOTIENT('Calendar Tab'!$C1686-1, 3))</f>
        <v>Q3</v>
      </c>
      <c r="F1686" s="5">
        <f>YEAR('Calendar Tab'!$B1686)</f>
        <v>2014</v>
      </c>
      <c r="G1686" s="5">
        <f>WEEKDAY('Calendar Tab'!$B1686)</f>
        <v>3</v>
      </c>
      <c r="H1686" s="5" t="str">
        <f>TEXT('Calendar Tab'!$B1686, "ddd")</f>
        <v>Tue</v>
      </c>
      <c r="I1686" s="5">
        <f>INT(TEXT('Calendar Tab'!$B1686, "d"))</f>
        <v>12</v>
      </c>
      <c r="J1686" s="5" t="str">
        <f>'Calendar Tab'!$F1686 &amp;"-" &amp;'Calendar Tab'!$E1686</f>
        <v>2014-Q3</v>
      </c>
      <c r="K1686" s="5" t="str">
        <f>'Calendar Tab'!$F1686 &amp; "-" &amp; 'Calendar Tab'!$D1686</f>
        <v>2014-Aug</v>
      </c>
      <c r="L1686" s="5">
        <f>'Calendar Tab'!$F1686 *100 +'Calendar Tab'!$C1686</f>
        <v>201408</v>
      </c>
    </row>
    <row r="1687" spans="1:12">
      <c r="A1687" s="8">
        <f>'Calendar Tab'!$F1687*10000 + 'Calendar Tab'!$C1687*100 +'Calendar Tab'!$I1687</f>
        <v>20140813</v>
      </c>
      <c r="B1687" s="7">
        <v>41864</v>
      </c>
      <c r="C1687" s="8">
        <f>INT(TEXT('Calendar Tab'!$B1687, "m"))</f>
        <v>8</v>
      </c>
      <c r="D1687" s="8" t="str">
        <f>TEXT('Calendar Tab'!$B1687, "mmm")</f>
        <v>Aug</v>
      </c>
      <c r="E1687" s="9" t="str">
        <f xml:space="preserve">  "Q" &amp;  ( 1 + QUOTIENT('Calendar Tab'!$C1687-1, 3))</f>
        <v>Q3</v>
      </c>
      <c r="F1687" s="8">
        <f>YEAR('Calendar Tab'!$B1687)</f>
        <v>2014</v>
      </c>
      <c r="G1687" s="8">
        <f>WEEKDAY('Calendar Tab'!$B1687)</f>
        <v>4</v>
      </c>
      <c r="H1687" s="8" t="str">
        <f>TEXT('Calendar Tab'!$B1687, "ddd")</f>
        <v>Wed</v>
      </c>
      <c r="I1687" s="8">
        <f>INT(TEXT('Calendar Tab'!$B1687, "d"))</f>
        <v>13</v>
      </c>
      <c r="J1687" s="8" t="str">
        <f>'Calendar Tab'!$F1687 &amp;"-" &amp;'Calendar Tab'!$E1687</f>
        <v>2014-Q3</v>
      </c>
      <c r="K1687" s="8" t="str">
        <f>'Calendar Tab'!$F1687 &amp; "-" &amp; 'Calendar Tab'!$D1687</f>
        <v>2014-Aug</v>
      </c>
      <c r="L1687" s="8">
        <f>'Calendar Tab'!$F1687 *100 +'Calendar Tab'!$C1687</f>
        <v>201408</v>
      </c>
    </row>
    <row r="1688" spans="1:12">
      <c r="A1688" s="5">
        <f>'Calendar Tab'!$F1688*10000 + 'Calendar Tab'!$C1688*100 +'Calendar Tab'!$I1688</f>
        <v>20140814</v>
      </c>
      <c r="B1688" s="4">
        <v>41865</v>
      </c>
      <c r="C1688" s="5">
        <f>INT(TEXT('Calendar Tab'!$B1688, "m"))</f>
        <v>8</v>
      </c>
      <c r="D1688" s="5" t="str">
        <f>TEXT('Calendar Tab'!$B1688, "mmm")</f>
        <v>Aug</v>
      </c>
      <c r="E1688" s="6" t="str">
        <f xml:space="preserve">  "Q" &amp;  ( 1 + QUOTIENT('Calendar Tab'!$C1688-1, 3))</f>
        <v>Q3</v>
      </c>
      <c r="F1688" s="5">
        <f>YEAR('Calendar Tab'!$B1688)</f>
        <v>2014</v>
      </c>
      <c r="G1688" s="5">
        <f>WEEKDAY('Calendar Tab'!$B1688)</f>
        <v>5</v>
      </c>
      <c r="H1688" s="5" t="str">
        <f>TEXT('Calendar Tab'!$B1688, "ddd")</f>
        <v>Thu</v>
      </c>
      <c r="I1688" s="5">
        <f>INT(TEXT('Calendar Tab'!$B1688, "d"))</f>
        <v>14</v>
      </c>
      <c r="J1688" s="5" t="str">
        <f>'Calendar Tab'!$F1688 &amp;"-" &amp;'Calendar Tab'!$E1688</f>
        <v>2014-Q3</v>
      </c>
      <c r="K1688" s="5" t="str">
        <f>'Calendar Tab'!$F1688 &amp; "-" &amp; 'Calendar Tab'!$D1688</f>
        <v>2014-Aug</v>
      </c>
      <c r="L1688" s="5">
        <f>'Calendar Tab'!$F1688 *100 +'Calendar Tab'!$C1688</f>
        <v>201408</v>
      </c>
    </row>
    <row r="1689" spans="1:12">
      <c r="A1689" s="8">
        <f>'Calendar Tab'!$F1689*10000 + 'Calendar Tab'!$C1689*100 +'Calendar Tab'!$I1689</f>
        <v>20140815</v>
      </c>
      <c r="B1689" s="7">
        <v>41866</v>
      </c>
      <c r="C1689" s="8">
        <f>INT(TEXT('Calendar Tab'!$B1689, "m"))</f>
        <v>8</v>
      </c>
      <c r="D1689" s="8" t="str">
        <f>TEXT('Calendar Tab'!$B1689, "mmm")</f>
        <v>Aug</v>
      </c>
      <c r="E1689" s="9" t="str">
        <f xml:space="preserve">  "Q" &amp;  ( 1 + QUOTIENT('Calendar Tab'!$C1689-1, 3))</f>
        <v>Q3</v>
      </c>
      <c r="F1689" s="8">
        <f>YEAR('Calendar Tab'!$B1689)</f>
        <v>2014</v>
      </c>
      <c r="G1689" s="8">
        <f>WEEKDAY('Calendar Tab'!$B1689)</f>
        <v>6</v>
      </c>
      <c r="H1689" s="8" t="str">
        <f>TEXT('Calendar Tab'!$B1689, "ddd")</f>
        <v>Fri</v>
      </c>
      <c r="I1689" s="8">
        <f>INT(TEXT('Calendar Tab'!$B1689, "d"))</f>
        <v>15</v>
      </c>
      <c r="J1689" s="8" t="str">
        <f>'Calendar Tab'!$F1689 &amp;"-" &amp;'Calendar Tab'!$E1689</f>
        <v>2014-Q3</v>
      </c>
      <c r="K1689" s="8" t="str">
        <f>'Calendar Tab'!$F1689 &amp; "-" &amp; 'Calendar Tab'!$D1689</f>
        <v>2014-Aug</v>
      </c>
      <c r="L1689" s="8">
        <f>'Calendar Tab'!$F1689 *100 +'Calendar Tab'!$C1689</f>
        <v>201408</v>
      </c>
    </row>
    <row r="1690" spans="1:12">
      <c r="A1690" s="5">
        <f>'Calendar Tab'!$F1690*10000 + 'Calendar Tab'!$C1690*100 +'Calendar Tab'!$I1690</f>
        <v>20140816</v>
      </c>
      <c r="B1690" s="4">
        <v>41867</v>
      </c>
      <c r="C1690" s="5">
        <f>INT(TEXT('Calendar Tab'!$B1690, "m"))</f>
        <v>8</v>
      </c>
      <c r="D1690" s="5" t="str">
        <f>TEXT('Calendar Tab'!$B1690, "mmm")</f>
        <v>Aug</v>
      </c>
      <c r="E1690" s="6" t="str">
        <f xml:space="preserve">  "Q" &amp;  ( 1 + QUOTIENT('Calendar Tab'!$C1690-1, 3))</f>
        <v>Q3</v>
      </c>
      <c r="F1690" s="5">
        <f>YEAR('Calendar Tab'!$B1690)</f>
        <v>2014</v>
      </c>
      <c r="G1690" s="5">
        <f>WEEKDAY('Calendar Tab'!$B1690)</f>
        <v>7</v>
      </c>
      <c r="H1690" s="5" t="str">
        <f>TEXT('Calendar Tab'!$B1690, "ddd")</f>
        <v>Sat</v>
      </c>
      <c r="I1690" s="5">
        <f>INT(TEXT('Calendar Tab'!$B1690, "d"))</f>
        <v>16</v>
      </c>
      <c r="J1690" s="5" t="str">
        <f>'Calendar Tab'!$F1690 &amp;"-" &amp;'Calendar Tab'!$E1690</f>
        <v>2014-Q3</v>
      </c>
      <c r="K1690" s="5" t="str">
        <f>'Calendar Tab'!$F1690 &amp; "-" &amp; 'Calendar Tab'!$D1690</f>
        <v>2014-Aug</v>
      </c>
      <c r="L1690" s="5">
        <f>'Calendar Tab'!$F1690 *100 +'Calendar Tab'!$C1690</f>
        <v>201408</v>
      </c>
    </row>
    <row r="1691" spans="1:12">
      <c r="A1691" s="8">
        <f>'Calendar Tab'!$F1691*10000 + 'Calendar Tab'!$C1691*100 +'Calendar Tab'!$I1691</f>
        <v>20140817</v>
      </c>
      <c r="B1691" s="7">
        <v>41868</v>
      </c>
      <c r="C1691" s="8">
        <f>INT(TEXT('Calendar Tab'!$B1691, "m"))</f>
        <v>8</v>
      </c>
      <c r="D1691" s="8" t="str">
        <f>TEXT('Calendar Tab'!$B1691, "mmm")</f>
        <v>Aug</v>
      </c>
      <c r="E1691" s="9" t="str">
        <f xml:space="preserve">  "Q" &amp;  ( 1 + QUOTIENT('Calendar Tab'!$C1691-1, 3))</f>
        <v>Q3</v>
      </c>
      <c r="F1691" s="8">
        <f>YEAR('Calendar Tab'!$B1691)</f>
        <v>2014</v>
      </c>
      <c r="G1691" s="8">
        <f>WEEKDAY('Calendar Tab'!$B1691)</f>
        <v>1</v>
      </c>
      <c r="H1691" s="8" t="str">
        <f>TEXT('Calendar Tab'!$B1691, "ddd")</f>
        <v>Sun</v>
      </c>
      <c r="I1691" s="8">
        <f>INT(TEXT('Calendar Tab'!$B1691, "d"))</f>
        <v>17</v>
      </c>
      <c r="J1691" s="8" t="str">
        <f>'Calendar Tab'!$F1691 &amp;"-" &amp;'Calendar Tab'!$E1691</f>
        <v>2014-Q3</v>
      </c>
      <c r="K1691" s="8" t="str">
        <f>'Calendar Tab'!$F1691 &amp; "-" &amp; 'Calendar Tab'!$D1691</f>
        <v>2014-Aug</v>
      </c>
      <c r="L1691" s="8">
        <f>'Calendar Tab'!$F1691 *100 +'Calendar Tab'!$C1691</f>
        <v>201408</v>
      </c>
    </row>
    <row r="1692" spans="1:12">
      <c r="A1692" s="5">
        <f>'Calendar Tab'!$F1692*10000 + 'Calendar Tab'!$C1692*100 +'Calendar Tab'!$I1692</f>
        <v>20140818</v>
      </c>
      <c r="B1692" s="4">
        <v>41869</v>
      </c>
      <c r="C1692" s="5">
        <f>INT(TEXT('Calendar Tab'!$B1692, "m"))</f>
        <v>8</v>
      </c>
      <c r="D1692" s="5" t="str">
        <f>TEXT('Calendar Tab'!$B1692, "mmm")</f>
        <v>Aug</v>
      </c>
      <c r="E1692" s="6" t="str">
        <f xml:space="preserve">  "Q" &amp;  ( 1 + QUOTIENT('Calendar Tab'!$C1692-1, 3))</f>
        <v>Q3</v>
      </c>
      <c r="F1692" s="5">
        <f>YEAR('Calendar Tab'!$B1692)</f>
        <v>2014</v>
      </c>
      <c r="G1692" s="5">
        <f>WEEKDAY('Calendar Tab'!$B1692)</f>
        <v>2</v>
      </c>
      <c r="H1692" s="5" t="str">
        <f>TEXT('Calendar Tab'!$B1692, "ddd")</f>
        <v>Mon</v>
      </c>
      <c r="I1692" s="5">
        <f>INT(TEXT('Calendar Tab'!$B1692, "d"))</f>
        <v>18</v>
      </c>
      <c r="J1692" s="5" t="str">
        <f>'Calendar Tab'!$F1692 &amp;"-" &amp;'Calendar Tab'!$E1692</f>
        <v>2014-Q3</v>
      </c>
      <c r="K1692" s="5" t="str">
        <f>'Calendar Tab'!$F1692 &amp; "-" &amp; 'Calendar Tab'!$D1692</f>
        <v>2014-Aug</v>
      </c>
      <c r="L1692" s="5">
        <f>'Calendar Tab'!$F1692 *100 +'Calendar Tab'!$C1692</f>
        <v>201408</v>
      </c>
    </row>
    <row r="1693" spans="1:12">
      <c r="A1693" s="8">
        <f>'Calendar Tab'!$F1693*10000 + 'Calendar Tab'!$C1693*100 +'Calendar Tab'!$I1693</f>
        <v>20140819</v>
      </c>
      <c r="B1693" s="7">
        <v>41870</v>
      </c>
      <c r="C1693" s="8">
        <f>INT(TEXT('Calendar Tab'!$B1693, "m"))</f>
        <v>8</v>
      </c>
      <c r="D1693" s="8" t="str">
        <f>TEXT('Calendar Tab'!$B1693, "mmm")</f>
        <v>Aug</v>
      </c>
      <c r="E1693" s="9" t="str">
        <f xml:space="preserve">  "Q" &amp;  ( 1 + QUOTIENT('Calendar Tab'!$C1693-1, 3))</f>
        <v>Q3</v>
      </c>
      <c r="F1693" s="8">
        <f>YEAR('Calendar Tab'!$B1693)</f>
        <v>2014</v>
      </c>
      <c r="G1693" s="8">
        <f>WEEKDAY('Calendar Tab'!$B1693)</f>
        <v>3</v>
      </c>
      <c r="H1693" s="8" t="str">
        <f>TEXT('Calendar Tab'!$B1693, "ddd")</f>
        <v>Tue</v>
      </c>
      <c r="I1693" s="8">
        <f>INT(TEXT('Calendar Tab'!$B1693, "d"))</f>
        <v>19</v>
      </c>
      <c r="J1693" s="8" t="str">
        <f>'Calendar Tab'!$F1693 &amp;"-" &amp;'Calendar Tab'!$E1693</f>
        <v>2014-Q3</v>
      </c>
      <c r="K1693" s="8" t="str">
        <f>'Calendar Tab'!$F1693 &amp; "-" &amp; 'Calendar Tab'!$D1693</f>
        <v>2014-Aug</v>
      </c>
      <c r="L1693" s="8">
        <f>'Calendar Tab'!$F1693 *100 +'Calendar Tab'!$C1693</f>
        <v>201408</v>
      </c>
    </row>
    <row r="1694" spans="1:12">
      <c r="A1694" s="5">
        <f>'Calendar Tab'!$F1694*10000 + 'Calendar Tab'!$C1694*100 +'Calendar Tab'!$I1694</f>
        <v>20140820</v>
      </c>
      <c r="B1694" s="4">
        <v>41871</v>
      </c>
      <c r="C1694" s="5">
        <f>INT(TEXT('Calendar Tab'!$B1694, "m"))</f>
        <v>8</v>
      </c>
      <c r="D1694" s="5" t="str">
        <f>TEXT('Calendar Tab'!$B1694, "mmm")</f>
        <v>Aug</v>
      </c>
      <c r="E1694" s="6" t="str">
        <f xml:space="preserve">  "Q" &amp;  ( 1 + QUOTIENT('Calendar Tab'!$C1694-1, 3))</f>
        <v>Q3</v>
      </c>
      <c r="F1694" s="5">
        <f>YEAR('Calendar Tab'!$B1694)</f>
        <v>2014</v>
      </c>
      <c r="G1694" s="5">
        <f>WEEKDAY('Calendar Tab'!$B1694)</f>
        <v>4</v>
      </c>
      <c r="H1694" s="5" t="str">
        <f>TEXT('Calendar Tab'!$B1694, "ddd")</f>
        <v>Wed</v>
      </c>
      <c r="I1694" s="5">
        <f>INT(TEXT('Calendar Tab'!$B1694, "d"))</f>
        <v>20</v>
      </c>
      <c r="J1694" s="5" t="str">
        <f>'Calendar Tab'!$F1694 &amp;"-" &amp;'Calendar Tab'!$E1694</f>
        <v>2014-Q3</v>
      </c>
      <c r="K1694" s="5" t="str">
        <f>'Calendar Tab'!$F1694 &amp; "-" &amp; 'Calendar Tab'!$D1694</f>
        <v>2014-Aug</v>
      </c>
      <c r="L1694" s="5">
        <f>'Calendar Tab'!$F1694 *100 +'Calendar Tab'!$C1694</f>
        <v>201408</v>
      </c>
    </row>
    <row r="1695" spans="1:12">
      <c r="A1695" s="8">
        <f>'Calendar Tab'!$F1695*10000 + 'Calendar Tab'!$C1695*100 +'Calendar Tab'!$I1695</f>
        <v>20140821</v>
      </c>
      <c r="B1695" s="7">
        <v>41872</v>
      </c>
      <c r="C1695" s="8">
        <f>INT(TEXT('Calendar Tab'!$B1695, "m"))</f>
        <v>8</v>
      </c>
      <c r="D1695" s="8" t="str">
        <f>TEXT('Calendar Tab'!$B1695, "mmm")</f>
        <v>Aug</v>
      </c>
      <c r="E1695" s="9" t="str">
        <f xml:space="preserve">  "Q" &amp;  ( 1 + QUOTIENT('Calendar Tab'!$C1695-1, 3))</f>
        <v>Q3</v>
      </c>
      <c r="F1695" s="8">
        <f>YEAR('Calendar Tab'!$B1695)</f>
        <v>2014</v>
      </c>
      <c r="G1695" s="8">
        <f>WEEKDAY('Calendar Tab'!$B1695)</f>
        <v>5</v>
      </c>
      <c r="H1695" s="8" t="str">
        <f>TEXT('Calendar Tab'!$B1695, "ddd")</f>
        <v>Thu</v>
      </c>
      <c r="I1695" s="8">
        <f>INT(TEXT('Calendar Tab'!$B1695, "d"))</f>
        <v>21</v>
      </c>
      <c r="J1695" s="8" t="str">
        <f>'Calendar Tab'!$F1695 &amp;"-" &amp;'Calendar Tab'!$E1695</f>
        <v>2014-Q3</v>
      </c>
      <c r="K1695" s="8" t="str">
        <f>'Calendar Tab'!$F1695 &amp; "-" &amp; 'Calendar Tab'!$D1695</f>
        <v>2014-Aug</v>
      </c>
      <c r="L1695" s="8">
        <f>'Calendar Tab'!$F1695 *100 +'Calendar Tab'!$C1695</f>
        <v>201408</v>
      </c>
    </row>
    <row r="1696" spans="1:12">
      <c r="A1696" s="5">
        <f>'Calendar Tab'!$F1696*10000 + 'Calendar Tab'!$C1696*100 +'Calendar Tab'!$I1696</f>
        <v>20140822</v>
      </c>
      <c r="B1696" s="4">
        <v>41873</v>
      </c>
      <c r="C1696" s="5">
        <f>INT(TEXT('Calendar Tab'!$B1696, "m"))</f>
        <v>8</v>
      </c>
      <c r="D1696" s="5" t="str">
        <f>TEXT('Calendar Tab'!$B1696, "mmm")</f>
        <v>Aug</v>
      </c>
      <c r="E1696" s="6" t="str">
        <f xml:space="preserve">  "Q" &amp;  ( 1 + QUOTIENT('Calendar Tab'!$C1696-1, 3))</f>
        <v>Q3</v>
      </c>
      <c r="F1696" s="5">
        <f>YEAR('Calendar Tab'!$B1696)</f>
        <v>2014</v>
      </c>
      <c r="G1696" s="5">
        <f>WEEKDAY('Calendar Tab'!$B1696)</f>
        <v>6</v>
      </c>
      <c r="H1696" s="5" t="str">
        <f>TEXT('Calendar Tab'!$B1696, "ddd")</f>
        <v>Fri</v>
      </c>
      <c r="I1696" s="5">
        <f>INT(TEXT('Calendar Tab'!$B1696, "d"))</f>
        <v>22</v>
      </c>
      <c r="J1696" s="5" t="str">
        <f>'Calendar Tab'!$F1696 &amp;"-" &amp;'Calendar Tab'!$E1696</f>
        <v>2014-Q3</v>
      </c>
      <c r="K1696" s="5" t="str">
        <f>'Calendar Tab'!$F1696 &amp; "-" &amp; 'Calendar Tab'!$D1696</f>
        <v>2014-Aug</v>
      </c>
      <c r="L1696" s="5">
        <f>'Calendar Tab'!$F1696 *100 +'Calendar Tab'!$C1696</f>
        <v>201408</v>
      </c>
    </row>
    <row r="1697" spans="1:12">
      <c r="A1697" s="8">
        <f>'Calendar Tab'!$F1697*10000 + 'Calendar Tab'!$C1697*100 +'Calendar Tab'!$I1697</f>
        <v>20140823</v>
      </c>
      <c r="B1697" s="7">
        <v>41874</v>
      </c>
      <c r="C1697" s="8">
        <f>INT(TEXT('Calendar Tab'!$B1697, "m"))</f>
        <v>8</v>
      </c>
      <c r="D1697" s="8" t="str">
        <f>TEXT('Calendar Tab'!$B1697, "mmm")</f>
        <v>Aug</v>
      </c>
      <c r="E1697" s="9" t="str">
        <f xml:space="preserve">  "Q" &amp;  ( 1 + QUOTIENT('Calendar Tab'!$C1697-1, 3))</f>
        <v>Q3</v>
      </c>
      <c r="F1697" s="8">
        <f>YEAR('Calendar Tab'!$B1697)</f>
        <v>2014</v>
      </c>
      <c r="G1697" s="8">
        <f>WEEKDAY('Calendar Tab'!$B1697)</f>
        <v>7</v>
      </c>
      <c r="H1697" s="8" t="str">
        <f>TEXT('Calendar Tab'!$B1697, "ddd")</f>
        <v>Sat</v>
      </c>
      <c r="I1697" s="8">
        <f>INT(TEXT('Calendar Tab'!$B1697, "d"))</f>
        <v>23</v>
      </c>
      <c r="J1697" s="8" t="str">
        <f>'Calendar Tab'!$F1697 &amp;"-" &amp;'Calendar Tab'!$E1697</f>
        <v>2014-Q3</v>
      </c>
      <c r="K1697" s="8" t="str">
        <f>'Calendar Tab'!$F1697 &amp; "-" &amp; 'Calendar Tab'!$D1697</f>
        <v>2014-Aug</v>
      </c>
      <c r="L1697" s="8">
        <f>'Calendar Tab'!$F1697 *100 +'Calendar Tab'!$C1697</f>
        <v>201408</v>
      </c>
    </row>
    <row r="1698" spans="1:12">
      <c r="A1698" s="5">
        <f>'Calendar Tab'!$F1698*10000 + 'Calendar Tab'!$C1698*100 +'Calendar Tab'!$I1698</f>
        <v>20140824</v>
      </c>
      <c r="B1698" s="4">
        <v>41875</v>
      </c>
      <c r="C1698" s="5">
        <f>INT(TEXT('Calendar Tab'!$B1698, "m"))</f>
        <v>8</v>
      </c>
      <c r="D1698" s="5" t="str">
        <f>TEXT('Calendar Tab'!$B1698, "mmm")</f>
        <v>Aug</v>
      </c>
      <c r="E1698" s="6" t="str">
        <f xml:space="preserve">  "Q" &amp;  ( 1 + QUOTIENT('Calendar Tab'!$C1698-1, 3))</f>
        <v>Q3</v>
      </c>
      <c r="F1698" s="5">
        <f>YEAR('Calendar Tab'!$B1698)</f>
        <v>2014</v>
      </c>
      <c r="G1698" s="5">
        <f>WEEKDAY('Calendar Tab'!$B1698)</f>
        <v>1</v>
      </c>
      <c r="H1698" s="5" t="str">
        <f>TEXT('Calendar Tab'!$B1698, "ddd")</f>
        <v>Sun</v>
      </c>
      <c r="I1698" s="5">
        <f>INT(TEXT('Calendar Tab'!$B1698, "d"))</f>
        <v>24</v>
      </c>
      <c r="J1698" s="5" t="str">
        <f>'Calendar Tab'!$F1698 &amp;"-" &amp;'Calendar Tab'!$E1698</f>
        <v>2014-Q3</v>
      </c>
      <c r="K1698" s="5" t="str">
        <f>'Calendar Tab'!$F1698 &amp; "-" &amp; 'Calendar Tab'!$D1698</f>
        <v>2014-Aug</v>
      </c>
      <c r="L1698" s="5">
        <f>'Calendar Tab'!$F1698 *100 +'Calendar Tab'!$C1698</f>
        <v>201408</v>
      </c>
    </row>
    <row r="1699" spans="1:12">
      <c r="A1699" s="8">
        <f>'Calendar Tab'!$F1699*10000 + 'Calendar Tab'!$C1699*100 +'Calendar Tab'!$I1699</f>
        <v>20140825</v>
      </c>
      <c r="B1699" s="7">
        <v>41876</v>
      </c>
      <c r="C1699" s="8">
        <f>INT(TEXT('Calendar Tab'!$B1699, "m"))</f>
        <v>8</v>
      </c>
      <c r="D1699" s="8" t="str">
        <f>TEXT('Calendar Tab'!$B1699, "mmm")</f>
        <v>Aug</v>
      </c>
      <c r="E1699" s="9" t="str">
        <f xml:space="preserve">  "Q" &amp;  ( 1 + QUOTIENT('Calendar Tab'!$C1699-1, 3))</f>
        <v>Q3</v>
      </c>
      <c r="F1699" s="8">
        <f>YEAR('Calendar Tab'!$B1699)</f>
        <v>2014</v>
      </c>
      <c r="G1699" s="8">
        <f>WEEKDAY('Calendar Tab'!$B1699)</f>
        <v>2</v>
      </c>
      <c r="H1699" s="8" t="str">
        <f>TEXT('Calendar Tab'!$B1699, "ddd")</f>
        <v>Mon</v>
      </c>
      <c r="I1699" s="8">
        <f>INT(TEXT('Calendar Tab'!$B1699, "d"))</f>
        <v>25</v>
      </c>
      <c r="J1699" s="8" t="str">
        <f>'Calendar Tab'!$F1699 &amp;"-" &amp;'Calendar Tab'!$E1699</f>
        <v>2014-Q3</v>
      </c>
      <c r="K1699" s="8" t="str">
        <f>'Calendar Tab'!$F1699 &amp; "-" &amp; 'Calendar Tab'!$D1699</f>
        <v>2014-Aug</v>
      </c>
      <c r="L1699" s="8">
        <f>'Calendar Tab'!$F1699 *100 +'Calendar Tab'!$C1699</f>
        <v>201408</v>
      </c>
    </row>
    <row r="1700" spans="1:12">
      <c r="A1700" s="5">
        <f>'Calendar Tab'!$F1700*10000 + 'Calendar Tab'!$C1700*100 +'Calendar Tab'!$I1700</f>
        <v>20140826</v>
      </c>
      <c r="B1700" s="4">
        <v>41877</v>
      </c>
      <c r="C1700" s="5">
        <f>INT(TEXT('Calendar Tab'!$B1700, "m"))</f>
        <v>8</v>
      </c>
      <c r="D1700" s="5" t="str">
        <f>TEXT('Calendar Tab'!$B1700, "mmm")</f>
        <v>Aug</v>
      </c>
      <c r="E1700" s="6" t="str">
        <f xml:space="preserve">  "Q" &amp;  ( 1 + QUOTIENT('Calendar Tab'!$C1700-1, 3))</f>
        <v>Q3</v>
      </c>
      <c r="F1700" s="5">
        <f>YEAR('Calendar Tab'!$B1700)</f>
        <v>2014</v>
      </c>
      <c r="G1700" s="5">
        <f>WEEKDAY('Calendar Tab'!$B1700)</f>
        <v>3</v>
      </c>
      <c r="H1700" s="5" t="str">
        <f>TEXT('Calendar Tab'!$B1700, "ddd")</f>
        <v>Tue</v>
      </c>
      <c r="I1700" s="5">
        <f>INT(TEXT('Calendar Tab'!$B1700, "d"))</f>
        <v>26</v>
      </c>
      <c r="J1700" s="5" t="str">
        <f>'Calendar Tab'!$F1700 &amp;"-" &amp;'Calendar Tab'!$E1700</f>
        <v>2014-Q3</v>
      </c>
      <c r="K1700" s="5" t="str">
        <f>'Calendar Tab'!$F1700 &amp; "-" &amp; 'Calendar Tab'!$D1700</f>
        <v>2014-Aug</v>
      </c>
      <c r="L1700" s="5">
        <f>'Calendar Tab'!$F1700 *100 +'Calendar Tab'!$C1700</f>
        <v>201408</v>
      </c>
    </row>
    <row r="1701" spans="1:12">
      <c r="A1701" s="8">
        <f>'Calendar Tab'!$F1701*10000 + 'Calendar Tab'!$C1701*100 +'Calendar Tab'!$I1701</f>
        <v>20140827</v>
      </c>
      <c r="B1701" s="7">
        <v>41878</v>
      </c>
      <c r="C1701" s="8">
        <f>INT(TEXT('Calendar Tab'!$B1701, "m"))</f>
        <v>8</v>
      </c>
      <c r="D1701" s="8" t="str">
        <f>TEXT('Calendar Tab'!$B1701, "mmm")</f>
        <v>Aug</v>
      </c>
      <c r="E1701" s="9" t="str">
        <f xml:space="preserve">  "Q" &amp;  ( 1 + QUOTIENT('Calendar Tab'!$C1701-1, 3))</f>
        <v>Q3</v>
      </c>
      <c r="F1701" s="8">
        <f>YEAR('Calendar Tab'!$B1701)</f>
        <v>2014</v>
      </c>
      <c r="G1701" s="8">
        <f>WEEKDAY('Calendar Tab'!$B1701)</f>
        <v>4</v>
      </c>
      <c r="H1701" s="8" t="str">
        <f>TEXT('Calendar Tab'!$B1701, "ddd")</f>
        <v>Wed</v>
      </c>
      <c r="I1701" s="8">
        <f>INT(TEXT('Calendar Tab'!$B1701, "d"))</f>
        <v>27</v>
      </c>
      <c r="J1701" s="8" t="str">
        <f>'Calendar Tab'!$F1701 &amp;"-" &amp;'Calendar Tab'!$E1701</f>
        <v>2014-Q3</v>
      </c>
      <c r="K1701" s="8" t="str">
        <f>'Calendar Tab'!$F1701 &amp; "-" &amp; 'Calendar Tab'!$D1701</f>
        <v>2014-Aug</v>
      </c>
      <c r="L1701" s="8">
        <f>'Calendar Tab'!$F1701 *100 +'Calendar Tab'!$C1701</f>
        <v>201408</v>
      </c>
    </row>
    <row r="1702" spans="1:12">
      <c r="A1702" s="5">
        <f>'Calendar Tab'!$F1702*10000 + 'Calendar Tab'!$C1702*100 +'Calendar Tab'!$I1702</f>
        <v>20140828</v>
      </c>
      <c r="B1702" s="4">
        <v>41879</v>
      </c>
      <c r="C1702" s="5">
        <f>INT(TEXT('Calendar Tab'!$B1702, "m"))</f>
        <v>8</v>
      </c>
      <c r="D1702" s="5" t="str">
        <f>TEXT('Calendar Tab'!$B1702, "mmm")</f>
        <v>Aug</v>
      </c>
      <c r="E1702" s="6" t="str">
        <f xml:space="preserve">  "Q" &amp;  ( 1 + QUOTIENT('Calendar Tab'!$C1702-1, 3))</f>
        <v>Q3</v>
      </c>
      <c r="F1702" s="5">
        <f>YEAR('Calendar Tab'!$B1702)</f>
        <v>2014</v>
      </c>
      <c r="G1702" s="5">
        <f>WEEKDAY('Calendar Tab'!$B1702)</f>
        <v>5</v>
      </c>
      <c r="H1702" s="5" t="str">
        <f>TEXT('Calendar Tab'!$B1702, "ddd")</f>
        <v>Thu</v>
      </c>
      <c r="I1702" s="5">
        <f>INT(TEXT('Calendar Tab'!$B1702, "d"))</f>
        <v>28</v>
      </c>
      <c r="J1702" s="5" t="str">
        <f>'Calendar Tab'!$F1702 &amp;"-" &amp;'Calendar Tab'!$E1702</f>
        <v>2014-Q3</v>
      </c>
      <c r="K1702" s="5" t="str">
        <f>'Calendar Tab'!$F1702 &amp; "-" &amp; 'Calendar Tab'!$D1702</f>
        <v>2014-Aug</v>
      </c>
      <c r="L1702" s="5">
        <f>'Calendar Tab'!$F1702 *100 +'Calendar Tab'!$C1702</f>
        <v>201408</v>
      </c>
    </row>
    <row r="1703" spans="1:12">
      <c r="A1703" s="8">
        <f>'Calendar Tab'!$F1703*10000 + 'Calendar Tab'!$C1703*100 +'Calendar Tab'!$I1703</f>
        <v>20140829</v>
      </c>
      <c r="B1703" s="7">
        <v>41880</v>
      </c>
      <c r="C1703" s="8">
        <f>INT(TEXT('Calendar Tab'!$B1703, "m"))</f>
        <v>8</v>
      </c>
      <c r="D1703" s="8" t="str">
        <f>TEXT('Calendar Tab'!$B1703, "mmm")</f>
        <v>Aug</v>
      </c>
      <c r="E1703" s="9" t="str">
        <f xml:space="preserve">  "Q" &amp;  ( 1 + QUOTIENT('Calendar Tab'!$C1703-1, 3))</f>
        <v>Q3</v>
      </c>
      <c r="F1703" s="8">
        <f>YEAR('Calendar Tab'!$B1703)</f>
        <v>2014</v>
      </c>
      <c r="G1703" s="8">
        <f>WEEKDAY('Calendar Tab'!$B1703)</f>
        <v>6</v>
      </c>
      <c r="H1703" s="8" t="str">
        <f>TEXT('Calendar Tab'!$B1703, "ddd")</f>
        <v>Fri</v>
      </c>
      <c r="I1703" s="8">
        <f>INT(TEXT('Calendar Tab'!$B1703, "d"))</f>
        <v>29</v>
      </c>
      <c r="J1703" s="8" t="str">
        <f>'Calendar Tab'!$F1703 &amp;"-" &amp;'Calendar Tab'!$E1703</f>
        <v>2014-Q3</v>
      </c>
      <c r="K1703" s="8" t="str">
        <f>'Calendar Tab'!$F1703 &amp; "-" &amp; 'Calendar Tab'!$D1703</f>
        <v>2014-Aug</v>
      </c>
      <c r="L1703" s="8">
        <f>'Calendar Tab'!$F1703 *100 +'Calendar Tab'!$C1703</f>
        <v>201408</v>
      </c>
    </row>
    <row r="1704" spans="1:12">
      <c r="A1704" s="5">
        <f>'Calendar Tab'!$F1704*10000 + 'Calendar Tab'!$C1704*100 +'Calendar Tab'!$I1704</f>
        <v>20140830</v>
      </c>
      <c r="B1704" s="4">
        <v>41881</v>
      </c>
      <c r="C1704" s="5">
        <f>INT(TEXT('Calendar Tab'!$B1704, "m"))</f>
        <v>8</v>
      </c>
      <c r="D1704" s="5" t="str">
        <f>TEXT('Calendar Tab'!$B1704, "mmm")</f>
        <v>Aug</v>
      </c>
      <c r="E1704" s="6" t="str">
        <f xml:space="preserve">  "Q" &amp;  ( 1 + QUOTIENT('Calendar Tab'!$C1704-1, 3))</f>
        <v>Q3</v>
      </c>
      <c r="F1704" s="5">
        <f>YEAR('Calendar Tab'!$B1704)</f>
        <v>2014</v>
      </c>
      <c r="G1704" s="5">
        <f>WEEKDAY('Calendar Tab'!$B1704)</f>
        <v>7</v>
      </c>
      <c r="H1704" s="5" t="str">
        <f>TEXT('Calendar Tab'!$B1704, "ddd")</f>
        <v>Sat</v>
      </c>
      <c r="I1704" s="5">
        <f>INT(TEXT('Calendar Tab'!$B1704, "d"))</f>
        <v>30</v>
      </c>
      <c r="J1704" s="5" t="str">
        <f>'Calendar Tab'!$F1704 &amp;"-" &amp;'Calendar Tab'!$E1704</f>
        <v>2014-Q3</v>
      </c>
      <c r="K1704" s="5" t="str">
        <f>'Calendar Tab'!$F1704 &amp; "-" &amp; 'Calendar Tab'!$D1704</f>
        <v>2014-Aug</v>
      </c>
      <c r="L1704" s="5">
        <f>'Calendar Tab'!$F1704 *100 +'Calendar Tab'!$C1704</f>
        <v>201408</v>
      </c>
    </row>
    <row r="1705" spans="1:12">
      <c r="A1705" s="8">
        <f>'Calendar Tab'!$F1705*10000 + 'Calendar Tab'!$C1705*100 +'Calendar Tab'!$I1705</f>
        <v>20140831</v>
      </c>
      <c r="B1705" s="7">
        <v>41882</v>
      </c>
      <c r="C1705" s="8">
        <f>INT(TEXT('Calendar Tab'!$B1705, "m"))</f>
        <v>8</v>
      </c>
      <c r="D1705" s="8" t="str">
        <f>TEXT('Calendar Tab'!$B1705, "mmm")</f>
        <v>Aug</v>
      </c>
      <c r="E1705" s="9" t="str">
        <f xml:space="preserve">  "Q" &amp;  ( 1 + QUOTIENT('Calendar Tab'!$C1705-1, 3))</f>
        <v>Q3</v>
      </c>
      <c r="F1705" s="8">
        <f>YEAR('Calendar Tab'!$B1705)</f>
        <v>2014</v>
      </c>
      <c r="G1705" s="8">
        <f>WEEKDAY('Calendar Tab'!$B1705)</f>
        <v>1</v>
      </c>
      <c r="H1705" s="8" t="str">
        <f>TEXT('Calendar Tab'!$B1705, "ddd")</f>
        <v>Sun</v>
      </c>
      <c r="I1705" s="8">
        <f>INT(TEXT('Calendar Tab'!$B1705, "d"))</f>
        <v>31</v>
      </c>
      <c r="J1705" s="8" t="str">
        <f>'Calendar Tab'!$F1705 &amp;"-" &amp;'Calendar Tab'!$E1705</f>
        <v>2014-Q3</v>
      </c>
      <c r="K1705" s="8" t="str">
        <f>'Calendar Tab'!$F1705 &amp; "-" &amp; 'Calendar Tab'!$D1705</f>
        <v>2014-Aug</v>
      </c>
      <c r="L1705" s="8">
        <f>'Calendar Tab'!$F1705 *100 +'Calendar Tab'!$C1705</f>
        <v>201408</v>
      </c>
    </row>
    <row r="1706" spans="1:12">
      <c r="A1706" s="5">
        <f>'Calendar Tab'!$F1706*10000 + 'Calendar Tab'!$C1706*100 +'Calendar Tab'!$I1706</f>
        <v>20140901</v>
      </c>
      <c r="B1706" s="4">
        <v>41883</v>
      </c>
      <c r="C1706" s="5">
        <f>INT(TEXT('Calendar Tab'!$B1706, "m"))</f>
        <v>9</v>
      </c>
      <c r="D1706" s="5" t="str">
        <f>TEXT('Calendar Tab'!$B1706, "mmm")</f>
        <v>Sep</v>
      </c>
      <c r="E1706" s="6" t="str">
        <f xml:space="preserve">  "Q" &amp;  ( 1 + QUOTIENT('Calendar Tab'!$C1706-1, 3))</f>
        <v>Q3</v>
      </c>
      <c r="F1706" s="5">
        <f>YEAR('Calendar Tab'!$B1706)</f>
        <v>2014</v>
      </c>
      <c r="G1706" s="5">
        <f>WEEKDAY('Calendar Tab'!$B1706)</f>
        <v>2</v>
      </c>
      <c r="H1706" s="5" t="str">
        <f>TEXT('Calendar Tab'!$B1706, "ddd")</f>
        <v>Mon</v>
      </c>
      <c r="I1706" s="5">
        <f>INT(TEXT('Calendar Tab'!$B1706, "d"))</f>
        <v>1</v>
      </c>
      <c r="J1706" s="5" t="str">
        <f>'Calendar Tab'!$F1706 &amp;"-" &amp;'Calendar Tab'!$E1706</f>
        <v>2014-Q3</v>
      </c>
      <c r="K1706" s="5" t="str">
        <f>'Calendar Tab'!$F1706 &amp; "-" &amp; 'Calendar Tab'!$D1706</f>
        <v>2014-Sep</v>
      </c>
      <c r="L1706" s="5">
        <f>'Calendar Tab'!$F1706 *100 +'Calendar Tab'!$C1706</f>
        <v>201409</v>
      </c>
    </row>
    <row r="1707" spans="1:12">
      <c r="A1707" s="8">
        <f>'Calendar Tab'!$F1707*10000 + 'Calendar Tab'!$C1707*100 +'Calendar Tab'!$I1707</f>
        <v>20140902</v>
      </c>
      <c r="B1707" s="7">
        <v>41884</v>
      </c>
      <c r="C1707" s="8">
        <f>INT(TEXT('Calendar Tab'!$B1707, "m"))</f>
        <v>9</v>
      </c>
      <c r="D1707" s="8" t="str">
        <f>TEXT('Calendar Tab'!$B1707, "mmm")</f>
        <v>Sep</v>
      </c>
      <c r="E1707" s="9" t="str">
        <f xml:space="preserve">  "Q" &amp;  ( 1 + QUOTIENT('Calendar Tab'!$C1707-1, 3))</f>
        <v>Q3</v>
      </c>
      <c r="F1707" s="8">
        <f>YEAR('Calendar Tab'!$B1707)</f>
        <v>2014</v>
      </c>
      <c r="G1707" s="8">
        <f>WEEKDAY('Calendar Tab'!$B1707)</f>
        <v>3</v>
      </c>
      <c r="H1707" s="8" t="str">
        <f>TEXT('Calendar Tab'!$B1707, "ddd")</f>
        <v>Tue</v>
      </c>
      <c r="I1707" s="8">
        <f>INT(TEXT('Calendar Tab'!$B1707, "d"))</f>
        <v>2</v>
      </c>
      <c r="J1707" s="8" t="str">
        <f>'Calendar Tab'!$F1707 &amp;"-" &amp;'Calendar Tab'!$E1707</f>
        <v>2014-Q3</v>
      </c>
      <c r="K1707" s="8" t="str">
        <f>'Calendar Tab'!$F1707 &amp; "-" &amp; 'Calendar Tab'!$D1707</f>
        <v>2014-Sep</v>
      </c>
      <c r="L1707" s="8">
        <f>'Calendar Tab'!$F1707 *100 +'Calendar Tab'!$C1707</f>
        <v>201409</v>
      </c>
    </row>
    <row r="1708" spans="1:12">
      <c r="A1708" s="5">
        <f>'Calendar Tab'!$F1708*10000 + 'Calendar Tab'!$C1708*100 +'Calendar Tab'!$I1708</f>
        <v>20140903</v>
      </c>
      <c r="B1708" s="4">
        <v>41885</v>
      </c>
      <c r="C1708" s="5">
        <f>INT(TEXT('Calendar Tab'!$B1708, "m"))</f>
        <v>9</v>
      </c>
      <c r="D1708" s="5" t="str">
        <f>TEXT('Calendar Tab'!$B1708, "mmm")</f>
        <v>Sep</v>
      </c>
      <c r="E1708" s="6" t="str">
        <f xml:space="preserve">  "Q" &amp;  ( 1 + QUOTIENT('Calendar Tab'!$C1708-1, 3))</f>
        <v>Q3</v>
      </c>
      <c r="F1708" s="5">
        <f>YEAR('Calendar Tab'!$B1708)</f>
        <v>2014</v>
      </c>
      <c r="G1708" s="5">
        <f>WEEKDAY('Calendar Tab'!$B1708)</f>
        <v>4</v>
      </c>
      <c r="H1708" s="5" t="str">
        <f>TEXT('Calendar Tab'!$B1708, "ddd")</f>
        <v>Wed</v>
      </c>
      <c r="I1708" s="5">
        <f>INT(TEXT('Calendar Tab'!$B1708, "d"))</f>
        <v>3</v>
      </c>
      <c r="J1708" s="5" t="str">
        <f>'Calendar Tab'!$F1708 &amp;"-" &amp;'Calendar Tab'!$E1708</f>
        <v>2014-Q3</v>
      </c>
      <c r="K1708" s="5" t="str">
        <f>'Calendar Tab'!$F1708 &amp; "-" &amp; 'Calendar Tab'!$D1708</f>
        <v>2014-Sep</v>
      </c>
      <c r="L1708" s="5">
        <f>'Calendar Tab'!$F1708 *100 +'Calendar Tab'!$C1708</f>
        <v>201409</v>
      </c>
    </row>
    <row r="1709" spans="1:12">
      <c r="A1709" s="8">
        <f>'Calendar Tab'!$F1709*10000 + 'Calendar Tab'!$C1709*100 +'Calendar Tab'!$I1709</f>
        <v>20140904</v>
      </c>
      <c r="B1709" s="7">
        <v>41886</v>
      </c>
      <c r="C1709" s="8">
        <f>INT(TEXT('Calendar Tab'!$B1709, "m"))</f>
        <v>9</v>
      </c>
      <c r="D1709" s="8" t="str">
        <f>TEXT('Calendar Tab'!$B1709, "mmm")</f>
        <v>Sep</v>
      </c>
      <c r="E1709" s="9" t="str">
        <f xml:space="preserve">  "Q" &amp;  ( 1 + QUOTIENT('Calendar Tab'!$C1709-1, 3))</f>
        <v>Q3</v>
      </c>
      <c r="F1709" s="8">
        <f>YEAR('Calendar Tab'!$B1709)</f>
        <v>2014</v>
      </c>
      <c r="G1709" s="8">
        <f>WEEKDAY('Calendar Tab'!$B1709)</f>
        <v>5</v>
      </c>
      <c r="H1709" s="8" t="str">
        <f>TEXT('Calendar Tab'!$B1709, "ddd")</f>
        <v>Thu</v>
      </c>
      <c r="I1709" s="8">
        <f>INT(TEXT('Calendar Tab'!$B1709, "d"))</f>
        <v>4</v>
      </c>
      <c r="J1709" s="8" t="str">
        <f>'Calendar Tab'!$F1709 &amp;"-" &amp;'Calendar Tab'!$E1709</f>
        <v>2014-Q3</v>
      </c>
      <c r="K1709" s="8" t="str">
        <f>'Calendar Tab'!$F1709 &amp; "-" &amp; 'Calendar Tab'!$D1709</f>
        <v>2014-Sep</v>
      </c>
      <c r="L1709" s="8">
        <f>'Calendar Tab'!$F1709 *100 +'Calendar Tab'!$C1709</f>
        <v>201409</v>
      </c>
    </row>
    <row r="1710" spans="1:12">
      <c r="A1710" s="5">
        <f>'Calendar Tab'!$F1710*10000 + 'Calendar Tab'!$C1710*100 +'Calendar Tab'!$I1710</f>
        <v>20140905</v>
      </c>
      <c r="B1710" s="4">
        <v>41887</v>
      </c>
      <c r="C1710" s="5">
        <f>INT(TEXT('Calendar Tab'!$B1710, "m"))</f>
        <v>9</v>
      </c>
      <c r="D1710" s="5" t="str">
        <f>TEXT('Calendar Tab'!$B1710, "mmm")</f>
        <v>Sep</v>
      </c>
      <c r="E1710" s="6" t="str">
        <f xml:space="preserve">  "Q" &amp;  ( 1 + QUOTIENT('Calendar Tab'!$C1710-1, 3))</f>
        <v>Q3</v>
      </c>
      <c r="F1710" s="5">
        <f>YEAR('Calendar Tab'!$B1710)</f>
        <v>2014</v>
      </c>
      <c r="G1710" s="5">
        <f>WEEKDAY('Calendar Tab'!$B1710)</f>
        <v>6</v>
      </c>
      <c r="H1710" s="5" t="str">
        <f>TEXT('Calendar Tab'!$B1710, "ddd")</f>
        <v>Fri</v>
      </c>
      <c r="I1710" s="5">
        <f>INT(TEXT('Calendar Tab'!$B1710, "d"))</f>
        <v>5</v>
      </c>
      <c r="J1710" s="5" t="str">
        <f>'Calendar Tab'!$F1710 &amp;"-" &amp;'Calendar Tab'!$E1710</f>
        <v>2014-Q3</v>
      </c>
      <c r="K1710" s="5" t="str">
        <f>'Calendar Tab'!$F1710 &amp; "-" &amp; 'Calendar Tab'!$D1710</f>
        <v>2014-Sep</v>
      </c>
      <c r="L1710" s="5">
        <f>'Calendar Tab'!$F1710 *100 +'Calendar Tab'!$C1710</f>
        <v>201409</v>
      </c>
    </row>
    <row r="1711" spans="1:12">
      <c r="A1711" s="8">
        <f>'Calendar Tab'!$F1711*10000 + 'Calendar Tab'!$C1711*100 +'Calendar Tab'!$I1711</f>
        <v>20140906</v>
      </c>
      <c r="B1711" s="7">
        <v>41888</v>
      </c>
      <c r="C1711" s="8">
        <f>INT(TEXT('Calendar Tab'!$B1711, "m"))</f>
        <v>9</v>
      </c>
      <c r="D1711" s="8" t="str">
        <f>TEXT('Calendar Tab'!$B1711, "mmm")</f>
        <v>Sep</v>
      </c>
      <c r="E1711" s="9" t="str">
        <f xml:space="preserve">  "Q" &amp;  ( 1 + QUOTIENT('Calendar Tab'!$C1711-1, 3))</f>
        <v>Q3</v>
      </c>
      <c r="F1711" s="8">
        <f>YEAR('Calendar Tab'!$B1711)</f>
        <v>2014</v>
      </c>
      <c r="G1711" s="8">
        <f>WEEKDAY('Calendar Tab'!$B1711)</f>
        <v>7</v>
      </c>
      <c r="H1711" s="8" t="str">
        <f>TEXT('Calendar Tab'!$B1711, "ddd")</f>
        <v>Sat</v>
      </c>
      <c r="I1711" s="8">
        <f>INT(TEXT('Calendar Tab'!$B1711, "d"))</f>
        <v>6</v>
      </c>
      <c r="J1711" s="8" t="str">
        <f>'Calendar Tab'!$F1711 &amp;"-" &amp;'Calendar Tab'!$E1711</f>
        <v>2014-Q3</v>
      </c>
      <c r="K1711" s="8" t="str">
        <f>'Calendar Tab'!$F1711 &amp; "-" &amp; 'Calendar Tab'!$D1711</f>
        <v>2014-Sep</v>
      </c>
      <c r="L1711" s="8">
        <f>'Calendar Tab'!$F1711 *100 +'Calendar Tab'!$C1711</f>
        <v>201409</v>
      </c>
    </row>
    <row r="1712" spans="1:12">
      <c r="A1712" s="5">
        <f>'Calendar Tab'!$F1712*10000 + 'Calendar Tab'!$C1712*100 +'Calendar Tab'!$I1712</f>
        <v>20140907</v>
      </c>
      <c r="B1712" s="4">
        <v>41889</v>
      </c>
      <c r="C1712" s="5">
        <f>INT(TEXT('Calendar Tab'!$B1712, "m"))</f>
        <v>9</v>
      </c>
      <c r="D1712" s="5" t="str">
        <f>TEXT('Calendar Tab'!$B1712, "mmm")</f>
        <v>Sep</v>
      </c>
      <c r="E1712" s="6" t="str">
        <f xml:space="preserve">  "Q" &amp;  ( 1 + QUOTIENT('Calendar Tab'!$C1712-1, 3))</f>
        <v>Q3</v>
      </c>
      <c r="F1712" s="5">
        <f>YEAR('Calendar Tab'!$B1712)</f>
        <v>2014</v>
      </c>
      <c r="G1712" s="5">
        <f>WEEKDAY('Calendar Tab'!$B1712)</f>
        <v>1</v>
      </c>
      <c r="H1712" s="5" t="str">
        <f>TEXT('Calendar Tab'!$B1712, "ddd")</f>
        <v>Sun</v>
      </c>
      <c r="I1712" s="5">
        <f>INT(TEXT('Calendar Tab'!$B1712, "d"))</f>
        <v>7</v>
      </c>
      <c r="J1712" s="5" t="str">
        <f>'Calendar Tab'!$F1712 &amp;"-" &amp;'Calendar Tab'!$E1712</f>
        <v>2014-Q3</v>
      </c>
      <c r="K1712" s="5" t="str">
        <f>'Calendar Tab'!$F1712 &amp; "-" &amp; 'Calendar Tab'!$D1712</f>
        <v>2014-Sep</v>
      </c>
      <c r="L1712" s="5">
        <f>'Calendar Tab'!$F1712 *100 +'Calendar Tab'!$C1712</f>
        <v>201409</v>
      </c>
    </row>
    <row r="1713" spans="1:12">
      <c r="A1713" s="8">
        <f>'Calendar Tab'!$F1713*10000 + 'Calendar Tab'!$C1713*100 +'Calendar Tab'!$I1713</f>
        <v>20140908</v>
      </c>
      <c r="B1713" s="7">
        <v>41890</v>
      </c>
      <c r="C1713" s="8">
        <f>INT(TEXT('Calendar Tab'!$B1713, "m"))</f>
        <v>9</v>
      </c>
      <c r="D1713" s="8" t="str">
        <f>TEXT('Calendar Tab'!$B1713, "mmm")</f>
        <v>Sep</v>
      </c>
      <c r="E1713" s="9" t="str">
        <f xml:space="preserve">  "Q" &amp;  ( 1 + QUOTIENT('Calendar Tab'!$C1713-1, 3))</f>
        <v>Q3</v>
      </c>
      <c r="F1713" s="8">
        <f>YEAR('Calendar Tab'!$B1713)</f>
        <v>2014</v>
      </c>
      <c r="G1713" s="8">
        <f>WEEKDAY('Calendar Tab'!$B1713)</f>
        <v>2</v>
      </c>
      <c r="H1713" s="8" t="str">
        <f>TEXT('Calendar Tab'!$B1713, "ddd")</f>
        <v>Mon</v>
      </c>
      <c r="I1713" s="8">
        <f>INT(TEXT('Calendar Tab'!$B1713, "d"))</f>
        <v>8</v>
      </c>
      <c r="J1713" s="8" t="str">
        <f>'Calendar Tab'!$F1713 &amp;"-" &amp;'Calendar Tab'!$E1713</f>
        <v>2014-Q3</v>
      </c>
      <c r="K1713" s="8" t="str">
        <f>'Calendar Tab'!$F1713 &amp; "-" &amp; 'Calendar Tab'!$D1713</f>
        <v>2014-Sep</v>
      </c>
      <c r="L1713" s="8">
        <f>'Calendar Tab'!$F1713 *100 +'Calendar Tab'!$C1713</f>
        <v>201409</v>
      </c>
    </row>
    <row r="1714" spans="1:12">
      <c r="A1714" s="5">
        <f>'Calendar Tab'!$F1714*10000 + 'Calendar Tab'!$C1714*100 +'Calendar Tab'!$I1714</f>
        <v>20140909</v>
      </c>
      <c r="B1714" s="4">
        <v>41891</v>
      </c>
      <c r="C1714" s="5">
        <f>INT(TEXT('Calendar Tab'!$B1714, "m"))</f>
        <v>9</v>
      </c>
      <c r="D1714" s="5" t="str">
        <f>TEXT('Calendar Tab'!$B1714, "mmm")</f>
        <v>Sep</v>
      </c>
      <c r="E1714" s="6" t="str">
        <f xml:space="preserve">  "Q" &amp;  ( 1 + QUOTIENT('Calendar Tab'!$C1714-1, 3))</f>
        <v>Q3</v>
      </c>
      <c r="F1714" s="5">
        <f>YEAR('Calendar Tab'!$B1714)</f>
        <v>2014</v>
      </c>
      <c r="G1714" s="5">
        <f>WEEKDAY('Calendar Tab'!$B1714)</f>
        <v>3</v>
      </c>
      <c r="H1714" s="5" t="str">
        <f>TEXT('Calendar Tab'!$B1714, "ddd")</f>
        <v>Tue</v>
      </c>
      <c r="I1714" s="5">
        <f>INT(TEXT('Calendar Tab'!$B1714, "d"))</f>
        <v>9</v>
      </c>
      <c r="J1714" s="5" t="str">
        <f>'Calendar Tab'!$F1714 &amp;"-" &amp;'Calendar Tab'!$E1714</f>
        <v>2014-Q3</v>
      </c>
      <c r="K1714" s="5" t="str">
        <f>'Calendar Tab'!$F1714 &amp; "-" &amp; 'Calendar Tab'!$D1714</f>
        <v>2014-Sep</v>
      </c>
      <c r="L1714" s="5">
        <f>'Calendar Tab'!$F1714 *100 +'Calendar Tab'!$C1714</f>
        <v>201409</v>
      </c>
    </row>
    <row r="1715" spans="1:12">
      <c r="A1715" s="8">
        <f>'Calendar Tab'!$F1715*10000 + 'Calendar Tab'!$C1715*100 +'Calendar Tab'!$I1715</f>
        <v>20140910</v>
      </c>
      <c r="B1715" s="7">
        <v>41892</v>
      </c>
      <c r="C1715" s="8">
        <f>INT(TEXT('Calendar Tab'!$B1715, "m"))</f>
        <v>9</v>
      </c>
      <c r="D1715" s="8" t="str">
        <f>TEXT('Calendar Tab'!$B1715, "mmm")</f>
        <v>Sep</v>
      </c>
      <c r="E1715" s="9" t="str">
        <f xml:space="preserve">  "Q" &amp;  ( 1 + QUOTIENT('Calendar Tab'!$C1715-1, 3))</f>
        <v>Q3</v>
      </c>
      <c r="F1715" s="8">
        <f>YEAR('Calendar Tab'!$B1715)</f>
        <v>2014</v>
      </c>
      <c r="G1715" s="8">
        <f>WEEKDAY('Calendar Tab'!$B1715)</f>
        <v>4</v>
      </c>
      <c r="H1715" s="8" t="str">
        <f>TEXT('Calendar Tab'!$B1715, "ddd")</f>
        <v>Wed</v>
      </c>
      <c r="I1715" s="8">
        <f>INT(TEXT('Calendar Tab'!$B1715, "d"))</f>
        <v>10</v>
      </c>
      <c r="J1715" s="8" t="str">
        <f>'Calendar Tab'!$F1715 &amp;"-" &amp;'Calendar Tab'!$E1715</f>
        <v>2014-Q3</v>
      </c>
      <c r="K1715" s="8" t="str">
        <f>'Calendar Tab'!$F1715 &amp; "-" &amp; 'Calendar Tab'!$D1715</f>
        <v>2014-Sep</v>
      </c>
      <c r="L1715" s="8">
        <f>'Calendar Tab'!$F1715 *100 +'Calendar Tab'!$C1715</f>
        <v>201409</v>
      </c>
    </row>
    <row r="1716" spans="1:12">
      <c r="A1716" s="5">
        <f>'Calendar Tab'!$F1716*10000 + 'Calendar Tab'!$C1716*100 +'Calendar Tab'!$I1716</f>
        <v>20140911</v>
      </c>
      <c r="B1716" s="4">
        <v>41893</v>
      </c>
      <c r="C1716" s="5">
        <f>INT(TEXT('Calendar Tab'!$B1716, "m"))</f>
        <v>9</v>
      </c>
      <c r="D1716" s="5" t="str">
        <f>TEXT('Calendar Tab'!$B1716, "mmm")</f>
        <v>Sep</v>
      </c>
      <c r="E1716" s="6" t="str">
        <f xml:space="preserve">  "Q" &amp;  ( 1 + QUOTIENT('Calendar Tab'!$C1716-1, 3))</f>
        <v>Q3</v>
      </c>
      <c r="F1716" s="5">
        <f>YEAR('Calendar Tab'!$B1716)</f>
        <v>2014</v>
      </c>
      <c r="G1716" s="5">
        <f>WEEKDAY('Calendar Tab'!$B1716)</f>
        <v>5</v>
      </c>
      <c r="H1716" s="5" t="str">
        <f>TEXT('Calendar Tab'!$B1716, "ddd")</f>
        <v>Thu</v>
      </c>
      <c r="I1716" s="5">
        <f>INT(TEXT('Calendar Tab'!$B1716, "d"))</f>
        <v>11</v>
      </c>
      <c r="J1716" s="5" t="str">
        <f>'Calendar Tab'!$F1716 &amp;"-" &amp;'Calendar Tab'!$E1716</f>
        <v>2014-Q3</v>
      </c>
      <c r="K1716" s="5" t="str">
        <f>'Calendar Tab'!$F1716 &amp; "-" &amp; 'Calendar Tab'!$D1716</f>
        <v>2014-Sep</v>
      </c>
      <c r="L1716" s="5">
        <f>'Calendar Tab'!$F1716 *100 +'Calendar Tab'!$C1716</f>
        <v>201409</v>
      </c>
    </row>
    <row r="1717" spans="1:12">
      <c r="A1717" s="8">
        <f>'Calendar Tab'!$F1717*10000 + 'Calendar Tab'!$C1717*100 +'Calendar Tab'!$I1717</f>
        <v>20140912</v>
      </c>
      <c r="B1717" s="7">
        <v>41894</v>
      </c>
      <c r="C1717" s="8">
        <f>INT(TEXT('Calendar Tab'!$B1717, "m"))</f>
        <v>9</v>
      </c>
      <c r="D1717" s="8" t="str">
        <f>TEXT('Calendar Tab'!$B1717, "mmm")</f>
        <v>Sep</v>
      </c>
      <c r="E1717" s="9" t="str">
        <f xml:space="preserve">  "Q" &amp;  ( 1 + QUOTIENT('Calendar Tab'!$C1717-1, 3))</f>
        <v>Q3</v>
      </c>
      <c r="F1717" s="8">
        <f>YEAR('Calendar Tab'!$B1717)</f>
        <v>2014</v>
      </c>
      <c r="G1717" s="8">
        <f>WEEKDAY('Calendar Tab'!$B1717)</f>
        <v>6</v>
      </c>
      <c r="H1717" s="8" t="str">
        <f>TEXT('Calendar Tab'!$B1717, "ddd")</f>
        <v>Fri</v>
      </c>
      <c r="I1717" s="8">
        <f>INT(TEXT('Calendar Tab'!$B1717, "d"))</f>
        <v>12</v>
      </c>
      <c r="J1717" s="8" t="str">
        <f>'Calendar Tab'!$F1717 &amp;"-" &amp;'Calendar Tab'!$E1717</f>
        <v>2014-Q3</v>
      </c>
      <c r="K1717" s="8" t="str">
        <f>'Calendar Tab'!$F1717 &amp; "-" &amp; 'Calendar Tab'!$D1717</f>
        <v>2014-Sep</v>
      </c>
      <c r="L1717" s="8">
        <f>'Calendar Tab'!$F1717 *100 +'Calendar Tab'!$C1717</f>
        <v>201409</v>
      </c>
    </row>
    <row r="1718" spans="1:12">
      <c r="A1718" s="5">
        <f>'Calendar Tab'!$F1718*10000 + 'Calendar Tab'!$C1718*100 +'Calendar Tab'!$I1718</f>
        <v>20140913</v>
      </c>
      <c r="B1718" s="4">
        <v>41895</v>
      </c>
      <c r="C1718" s="5">
        <f>INT(TEXT('Calendar Tab'!$B1718, "m"))</f>
        <v>9</v>
      </c>
      <c r="D1718" s="5" t="str">
        <f>TEXT('Calendar Tab'!$B1718, "mmm")</f>
        <v>Sep</v>
      </c>
      <c r="E1718" s="6" t="str">
        <f xml:space="preserve">  "Q" &amp;  ( 1 + QUOTIENT('Calendar Tab'!$C1718-1, 3))</f>
        <v>Q3</v>
      </c>
      <c r="F1718" s="5">
        <f>YEAR('Calendar Tab'!$B1718)</f>
        <v>2014</v>
      </c>
      <c r="G1718" s="5">
        <f>WEEKDAY('Calendar Tab'!$B1718)</f>
        <v>7</v>
      </c>
      <c r="H1718" s="5" t="str">
        <f>TEXT('Calendar Tab'!$B1718, "ddd")</f>
        <v>Sat</v>
      </c>
      <c r="I1718" s="5">
        <f>INT(TEXT('Calendar Tab'!$B1718, "d"))</f>
        <v>13</v>
      </c>
      <c r="J1718" s="5" t="str">
        <f>'Calendar Tab'!$F1718 &amp;"-" &amp;'Calendar Tab'!$E1718</f>
        <v>2014-Q3</v>
      </c>
      <c r="K1718" s="5" t="str">
        <f>'Calendar Tab'!$F1718 &amp; "-" &amp; 'Calendar Tab'!$D1718</f>
        <v>2014-Sep</v>
      </c>
      <c r="L1718" s="5">
        <f>'Calendar Tab'!$F1718 *100 +'Calendar Tab'!$C1718</f>
        <v>201409</v>
      </c>
    </row>
    <row r="1719" spans="1:12">
      <c r="A1719" s="8">
        <f>'Calendar Tab'!$F1719*10000 + 'Calendar Tab'!$C1719*100 +'Calendar Tab'!$I1719</f>
        <v>20140914</v>
      </c>
      <c r="B1719" s="7">
        <v>41896</v>
      </c>
      <c r="C1719" s="8">
        <f>INT(TEXT('Calendar Tab'!$B1719, "m"))</f>
        <v>9</v>
      </c>
      <c r="D1719" s="8" t="str">
        <f>TEXT('Calendar Tab'!$B1719, "mmm")</f>
        <v>Sep</v>
      </c>
      <c r="E1719" s="9" t="str">
        <f xml:space="preserve">  "Q" &amp;  ( 1 + QUOTIENT('Calendar Tab'!$C1719-1, 3))</f>
        <v>Q3</v>
      </c>
      <c r="F1719" s="8">
        <f>YEAR('Calendar Tab'!$B1719)</f>
        <v>2014</v>
      </c>
      <c r="G1719" s="8">
        <f>WEEKDAY('Calendar Tab'!$B1719)</f>
        <v>1</v>
      </c>
      <c r="H1719" s="8" t="str">
        <f>TEXT('Calendar Tab'!$B1719, "ddd")</f>
        <v>Sun</v>
      </c>
      <c r="I1719" s="8">
        <f>INT(TEXT('Calendar Tab'!$B1719, "d"))</f>
        <v>14</v>
      </c>
      <c r="J1719" s="8" t="str">
        <f>'Calendar Tab'!$F1719 &amp;"-" &amp;'Calendar Tab'!$E1719</f>
        <v>2014-Q3</v>
      </c>
      <c r="K1719" s="8" t="str">
        <f>'Calendar Tab'!$F1719 &amp; "-" &amp; 'Calendar Tab'!$D1719</f>
        <v>2014-Sep</v>
      </c>
      <c r="L1719" s="8">
        <f>'Calendar Tab'!$F1719 *100 +'Calendar Tab'!$C1719</f>
        <v>201409</v>
      </c>
    </row>
    <row r="1720" spans="1:12">
      <c r="A1720" s="5">
        <f>'Calendar Tab'!$F1720*10000 + 'Calendar Tab'!$C1720*100 +'Calendar Tab'!$I1720</f>
        <v>20140915</v>
      </c>
      <c r="B1720" s="4">
        <v>41897</v>
      </c>
      <c r="C1720" s="5">
        <f>INT(TEXT('Calendar Tab'!$B1720, "m"))</f>
        <v>9</v>
      </c>
      <c r="D1720" s="5" t="str">
        <f>TEXT('Calendar Tab'!$B1720, "mmm")</f>
        <v>Sep</v>
      </c>
      <c r="E1720" s="6" t="str">
        <f xml:space="preserve">  "Q" &amp;  ( 1 + QUOTIENT('Calendar Tab'!$C1720-1, 3))</f>
        <v>Q3</v>
      </c>
      <c r="F1720" s="5">
        <f>YEAR('Calendar Tab'!$B1720)</f>
        <v>2014</v>
      </c>
      <c r="G1720" s="5">
        <f>WEEKDAY('Calendar Tab'!$B1720)</f>
        <v>2</v>
      </c>
      <c r="H1720" s="5" t="str">
        <f>TEXT('Calendar Tab'!$B1720, "ddd")</f>
        <v>Mon</v>
      </c>
      <c r="I1720" s="5">
        <f>INT(TEXT('Calendar Tab'!$B1720, "d"))</f>
        <v>15</v>
      </c>
      <c r="J1720" s="5" t="str">
        <f>'Calendar Tab'!$F1720 &amp;"-" &amp;'Calendar Tab'!$E1720</f>
        <v>2014-Q3</v>
      </c>
      <c r="K1720" s="5" t="str">
        <f>'Calendar Tab'!$F1720 &amp; "-" &amp; 'Calendar Tab'!$D1720</f>
        <v>2014-Sep</v>
      </c>
      <c r="L1720" s="5">
        <f>'Calendar Tab'!$F1720 *100 +'Calendar Tab'!$C1720</f>
        <v>201409</v>
      </c>
    </row>
    <row r="1721" spans="1:12">
      <c r="A1721" s="8">
        <f>'Calendar Tab'!$F1721*10000 + 'Calendar Tab'!$C1721*100 +'Calendar Tab'!$I1721</f>
        <v>20140916</v>
      </c>
      <c r="B1721" s="7">
        <v>41898</v>
      </c>
      <c r="C1721" s="8">
        <f>INT(TEXT('Calendar Tab'!$B1721, "m"))</f>
        <v>9</v>
      </c>
      <c r="D1721" s="8" t="str">
        <f>TEXT('Calendar Tab'!$B1721, "mmm")</f>
        <v>Sep</v>
      </c>
      <c r="E1721" s="9" t="str">
        <f xml:space="preserve">  "Q" &amp;  ( 1 + QUOTIENT('Calendar Tab'!$C1721-1, 3))</f>
        <v>Q3</v>
      </c>
      <c r="F1721" s="8">
        <f>YEAR('Calendar Tab'!$B1721)</f>
        <v>2014</v>
      </c>
      <c r="G1721" s="8">
        <f>WEEKDAY('Calendar Tab'!$B1721)</f>
        <v>3</v>
      </c>
      <c r="H1721" s="8" t="str">
        <f>TEXT('Calendar Tab'!$B1721, "ddd")</f>
        <v>Tue</v>
      </c>
      <c r="I1721" s="8">
        <f>INT(TEXT('Calendar Tab'!$B1721, "d"))</f>
        <v>16</v>
      </c>
      <c r="J1721" s="8" t="str">
        <f>'Calendar Tab'!$F1721 &amp;"-" &amp;'Calendar Tab'!$E1721</f>
        <v>2014-Q3</v>
      </c>
      <c r="K1721" s="8" t="str">
        <f>'Calendar Tab'!$F1721 &amp; "-" &amp; 'Calendar Tab'!$D1721</f>
        <v>2014-Sep</v>
      </c>
      <c r="L1721" s="8">
        <f>'Calendar Tab'!$F1721 *100 +'Calendar Tab'!$C1721</f>
        <v>201409</v>
      </c>
    </row>
    <row r="1722" spans="1:12">
      <c r="A1722" s="5">
        <f>'Calendar Tab'!$F1722*10000 + 'Calendar Tab'!$C1722*100 +'Calendar Tab'!$I1722</f>
        <v>20140917</v>
      </c>
      <c r="B1722" s="4">
        <v>41899</v>
      </c>
      <c r="C1722" s="5">
        <f>INT(TEXT('Calendar Tab'!$B1722, "m"))</f>
        <v>9</v>
      </c>
      <c r="D1722" s="5" t="str">
        <f>TEXT('Calendar Tab'!$B1722, "mmm")</f>
        <v>Sep</v>
      </c>
      <c r="E1722" s="6" t="str">
        <f xml:space="preserve">  "Q" &amp;  ( 1 + QUOTIENT('Calendar Tab'!$C1722-1, 3))</f>
        <v>Q3</v>
      </c>
      <c r="F1722" s="5">
        <f>YEAR('Calendar Tab'!$B1722)</f>
        <v>2014</v>
      </c>
      <c r="G1722" s="5">
        <f>WEEKDAY('Calendar Tab'!$B1722)</f>
        <v>4</v>
      </c>
      <c r="H1722" s="5" t="str">
        <f>TEXT('Calendar Tab'!$B1722, "ddd")</f>
        <v>Wed</v>
      </c>
      <c r="I1722" s="5">
        <f>INT(TEXT('Calendar Tab'!$B1722, "d"))</f>
        <v>17</v>
      </c>
      <c r="J1722" s="5" t="str">
        <f>'Calendar Tab'!$F1722 &amp;"-" &amp;'Calendar Tab'!$E1722</f>
        <v>2014-Q3</v>
      </c>
      <c r="K1722" s="5" t="str">
        <f>'Calendar Tab'!$F1722 &amp; "-" &amp; 'Calendar Tab'!$D1722</f>
        <v>2014-Sep</v>
      </c>
      <c r="L1722" s="5">
        <f>'Calendar Tab'!$F1722 *100 +'Calendar Tab'!$C1722</f>
        <v>201409</v>
      </c>
    </row>
    <row r="1723" spans="1:12">
      <c r="A1723" s="8">
        <f>'Calendar Tab'!$F1723*10000 + 'Calendar Tab'!$C1723*100 +'Calendar Tab'!$I1723</f>
        <v>20140918</v>
      </c>
      <c r="B1723" s="7">
        <v>41900</v>
      </c>
      <c r="C1723" s="8">
        <f>INT(TEXT('Calendar Tab'!$B1723, "m"))</f>
        <v>9</v>
      </c>
      <c r="D1723" s="8" t="str">
        <f>TEXT('Calendar Tab'!$B1723, "mmm")</f>
        <v>Sep</v>
      </c>
      <c r="E1723" s="9" t="str">
        <f xml:space="preserve">  "Q" &amp;  ( 1 + QUOTIENT('Calendar Tab'!$C1723-1, 3))</f>
        <v>Q3</v>
      </c>
      <c r="F1723" s="8">
        <f>YEAR('Calendar Tab'!$B1723)</f>
        <v>2014</v>
      </c>
      <c r="G1723" s="8">
        <f>WEEKDAY('Calendar Tab'!$B1723)</f>
        <v>5</v>
      </c>
      <c r="H1723" s="8" t="str">
        <f>TEXT('Calendar Tab'!$B1723, "ddd")</f>
        <v>Thu</v>
      </c>
      <c r="I1723" s="8">
        <f>INT(TEXT('Calendar Tab'!$B1723, "d"))</f>
        <v>18</v>
      </c>
      <c r="J1723" s="8" t="str">
        <f>'Calendar Tab'!$F1723 &amp;"-" &amp;'Calendar Tab'!$E1723</f>
        <v>2014-Q3</v>
      </c>
      <c r="K1723" s="8" t="str">
        <f>'Calendar Tab'!$F1723 &amp; "-" &amp; 'Calendar Tab'!$D1723</f>
        <v>2014-Sep</v>
      </c>
      <c r="L1723" s="8">
        <f>'Calendar Tab'!$F1723 *100 +'Calendar Tab'!$C1723</f>
        <v>201409</v>
      </c>
    </row>
    <row r="1724" spans="1:12">
      <c r="A1724" s="5">
        <f>'Calendar Tab'!$F1724*10000 + 'Calendar Tab'!$C1724*100 +'Calendar Tab'!$I1724</f>
        <v>20140919</v>
      </c>
      <c r="B1724" s="4">
        <v>41901</v>
      </c>
      <c r="C1724" s="5">
        <f>INT(TEXT('Calendar Tab'!$B1724, "m"))</f>
        <v>9</v>
      </c>
      <c r="D1724" s="5" t="str">
        <f>TEXT('Calendar Tab'!$B1724, "mmm")</f>
        <v>Sep</v>
      </c>
      <c r="E1724" s="6" t="str">
        <f xml:space="preserve">  "Q" &amp;  ( 1 + QUOTIENT('Calendar Tab'!$C1724-1, 3))</f>
        <v>Q3</v>
      </c>
      <c r="F1724" s="5">
        <f>YEAR('Calendar Tab'!$B1724)</f>
        <v>2014</v>
      </c>
      <c r="G1724" s="5">
        <f>WEEKDAY('Calendar Tab'!$B1724)</f>
        <v>6</v>
      </c>
      <c r="H1724" s="5" t="str">
        <f>TEXT('Calendar Tab'!$B1724, "ddd")</f>
        <v>Fri</v>
      </c>
      <c r="I1724" s="5">
        <f>INT(TEXT('Calendar Tab'!$B1724, "d"))</f>
        <v>19</v>
      </c>
      <c r="J1724" s="5" t="str">
        <f>'Calendar Tab'!$F1724 &amp;"-" &amp;'Calendar Tab'!$E1724</f>
        <v>2014-Q3</v>
      </c>
      <c r="K1724" s="5" t="str">
        <f>'Calendar Tab'!$F1724 &amp; "-" &amp; 'Calendar Tab'!$D1724</f>
        <v>2014-Sep</v>
      </c>
      <c r="L1724" s="5">
        <f>'Calendar Tab'!$F1724 *100 +'Calendar Tab'!$C1724</f>
        <v>201409</v>
      </c>
    </row>
    <row r="1725" spans="1:12">
      <c r="A1725" s="8">
        <f>'Calendar Tab'!$F1725*10000 + 'Calendar Tab'!$C1725*100 +'Calendar Tab'!$I1725</f>
        <v>20140920</v>
      </c>
      <c r="B1725" s="7">
        <v>41902</v>
      </c>
      <c r="C1725" s="8">
        <f>INT(TEXT('Calendar Tab'!$B1725, "m"))</f>
        <v>9</v>
      </c>
      <c r="D1725" s="8" t="str">
        <f>TEXT('Calendar Tab'!$B1725, "mmm")</f>
        <v>Sep</v>
      </c>
      <c r="E1725" s="9" t="str">
        <f xml:space="preserve">  "Q" &amp;  ( 1 + QUOTIENT('Calendar Tab'!$C1725-1, 3))</f>
        <v>Q3</v>
      </c>
      <c r="F1725" s="8">
        <f>YEAR('Calendar Tab'!$B1725)</f>
        <v>2014</v>
      </c>
      <c r="G1725" s="8">
        <f>WEEKDAY('Calendar Tab'!$B1725)</f>
        <v>7</v>
      </c>
      <c r="H1725" s="8" t="str">
        <f>TEXT('Calendar Tab'!$B1725, "ddd")</f>
        <v>Sat</v>
      </c>
      <c r="I1725" s="8">
        <f>INT(TEXT('Calendar Tab'!$B1725, "d"))</f>
        <v>20</v>
      </c>
      <c r="J1725" s="8" t="str">
        <f>'Calendar Tab'!$F1725 &amp;"-" &amp;'Calendar Tab'!$E1725</f>
        <v>2014-Q3</v>
      </c>
      <c r="K1725" s="8" t="str">
        <f>'Calendar Tab'!$F1725 &amp; "-" &amp; 'Calendar Tab'!$D1725</f>
        <v>2014-Sep</v>
      </c>
      <c r="L1725" s="8">
        <f>'Calendar Tab'!$F1725 *100 +'Calendar Tab'!$C1725</f>
        <v>201409</v>
      </c>
    </row>
    <row r="1726" spans="1:12">
      <c r="A1726" s="5">
        <f>'Calendar Tab'!$F1726*10000 + 'Calendar Tab'!$C1726*100 +'Calendar Tab'!$I1726</f>
        <v>20140921</v>
      </c>
      <c r="B1726" s="4">
        <v>41903</v>
      </c>
      <c r="C1726" s="5">
        <f>INT(TEXT('Calendar Tab'!$B1726, "m"))</f>
        <v>9</v>
      </c>
      <c r="D1726" s="5" t="str">
        <f>TEXT('Calendar Tab'!$B1726, "mmm")</f>
        <v>Sep</v>
      </c>
      <c r="E1726" s="6" t="str">
        <f xml:space="preserve">  "Q" &amp;  ( 1 + QUOTIENT('Calendar Tab'!$C1726-1, 3))</f>
        <v>Q3</v>
      </c>
      <c r="F1726" s="5">
        <f>YEAR('Calendar Tab'!$B1726)</f>
        <v>2014</v>
      </c>
      <c r="G1726" s="5">
        <f>WEEKDAY('Calendar Tab'!$B1726)</f>
        <v>1</v>
      </c>
      <c r="H1726" s="5" t="str">
        <f>TEXT('Calendar Tab'!$B1726, "ddd")</f>
        <v>Sun</v>
      </c>
      <c r="I1726" s="5">
        <f>INT(TEXT('Calendar Tab'!$B1726, "d"))</f>
        <v>21</v>
      </c>
      <c r="J1726" s="5" t="str">
        <f>'Calendar Tab'!$F1726 &amp;"-" &amp;'Calendar Tab'!$E1726</f>
        <v>2014-Q3</v>
      </c>
      <c r="K1726" s="5" t="str">
        <f>'Calendar Tab'!$F1726 &amp; "-" &amp; 'Calendar Tab'!$D1726</f>
        <v>2014-Sep</v>
      </c>
      <c r="L1726" s="5">
        <f>'Calendar Tab'!$F1726 *100 +'Calendar Tab'!$C1726</f>
        <v>201409</v>
      </c>
    </row>
    <row r="1727" spans="1:12">
      <c r="A1727" s="8">
        <f>'Calendar Tab'!$F1727*10000 + 'Calendar Tab'!$C1727*100 +'Calendar Tab'!$I1727</f>
        <v>20140922</v>
      </c>
      <c r="B1727" s="7">
        <v>41904</v>
      </c>
      <c r="C1727" s="8">
        <f>INT(TEXT('Calendar Tab'!$B1727, "m"))</f>
        <v>9</v>
      </c>
      <c r="D1727" s="8" t="str">
        <f>TEXT('Calendar Tab'!$B1727, "mmm")</f>
        <v>Sep</v>
      </c>
      <c r="E1727" s="9" t="str">
        <f xml:space="preserve">  "Q" &amp;  ( 1 + QUOTIENT('Calendar Tab'!$C1727-1, 3))</f>
        <v>Q3</v>
      </c>
      <c r="F1727" s="8">
        <f>YEAR('Calendar Tab'!$B1727)</f>
        <v>2014</v>
      </c>
      <c r="G1727" s="8">
        <f>WEEKDAY('Calendar Tab'!$B1727)</f>
        <v>2</v>
      </c>
      <c r="H1727" s="8" t="str">
        <f>TEXT('Calendar Tab'!$B1727, "ddd")</f>
        <v>Mon</v>
      </c>
      <c r="I1727" s="8">
        <f>INT(TEXT('Calendar Tab'!$B1727, "d"))</f>
        <v>22</v>
      </c>
      <c r="J1727" s="8" t="str">
        <f>'Calendar Tab'!$F1727 &amp;"-" &amp;'Calendar Tab'!$E1727</f>
        <v>2014-Q3</v>
      </c>
      <c r="K1727" s="8" t="str">
        <f>'Calendar Tab'!$F1727 &amp; "-" &amp; 'Calendar Tab'!$D1727</f>
        <v>2014-Sep</v>
      </c>
      <c r="L1727" s="8">
        <f>'Calendar Tab'!$F1727 *100 +'Calendar Tab'!$C1727</f>
        <v>201409</v>
      </c>
    </row>
    <row r="1728" spans="1:12">
      <c r="A1728" s="5">
        <f>'Calendar Tab'!$F1728*10000 + 'Calendar Tab'!$C1728*100 +'Calendar Tab'!$I1728</f>
        <v>20140923</v>
      </c>
      <c r="B1728" s="4">
        <v>41905</v>
      </c>
      <c r="C1728" s="5">
        <f>INT(TEXT('Calendar Tab'!$B1728, "m"))</f>
        <v>9</v>
      </c>
      <c r="D1728" s="5" t="str">
        <f>TEXT('Calendar Tab'!$B1728, "mmm")</f>
        <v>Sep</v>
      </c>
      <c r="E1728" s="6" t="str">
        <f xml:space="preserve">  "Q" &amp;  ( 1 + QUOTIENT('Calendar Tab'!$C1728-1, 3))</f>
        <v>Q3</v>
      </c>
      <c r="F1728" s="5">
        <f>YEAR('Calendar Tab'!$B1728)</f>
        <v>2014</v>
      </c>
      <c r="G1728" s="5">
        <f>WEEKDAY('Calendar Tab'!$B1728)</f>
        <v>3</v>
      </c>
      <c r="H1728" s="5" t="str">
        <f>TEXT('Calendar Tab'!$B1728, "ddd")</f>
        <v>Tue</v>
      </c>
      <c r="I1728" s="5">
        <f>INT(TEXT('Calendar Tab'!$B1728, "d"))</f>
        <v>23</v>
      </c>
      <c r="J1728" s="5" t="str">
        <f>'Calendar Tab'!$F1728 &amp;"-" &amp;'Calendar Tab'!$E1728</f>
        <v>2014-Q3</v>
      </c>
      <c r="K1728" s="5" t="str">
        <f>'Calendar Tab'!$F1728 &amp; "-" &amp; 'Calendar Tab'!$D1728</f>
        <v>2014-Sep</v>
      </c>
      <c r="L1728" s="5">
        <f>'Calendar Tab'!$F1728 *100 +'Calendar Tab'!$C1728</f>
        <v>201409</v>
      </c>
    </row>
    <row r="1729" spans="1:12">
      <c r="A1729" s="8">
        <f>'Calendar Tab'!$F1729*10000 + 'Calendar Tab'!$C1729*100 +'Calendar Tab'!$I1729</f>
        <v>20140924</v>
      </c>
      <c r="B1729" s="7">
        <v>41906</v>
      </c>
      <c r="C1729" s="8">
        <f>INT(TEXT('Calendar Tab'!$B1729, "m"))</f>
        <v>9</v>
      </c>
      <c r="D1729" s="8" t="str">
        <f>TEXT('Calendar Tab'!$B1729, "mmm")</f>
        <v>Sep</v>
      </c>
      <c r="E1729" s="9" t="str">
        <f xml:space="preserve">  "Q" &amp;  ( 1 + QUOTIENT('Calendar Tab'!$C1729-1, 3))</f>
        <v>Q3</v>
      </c>
      <c r="F1729" s="8">
        <f>YEAR('Calendar Tab'!$B1729)</f>
        <v>2014</v>
      </c>
      <c r="G1729" s="8">
        <f>WEEKDAY('Calendar Tab'!$B1729)</f>
        <v>4</v>
      </c>
      <c r="H1729" s="8" t="str">
        <f>TEXT('Calendar Tab'!$B1729, "ddd")</f>
        <v>Wed</v>
      </c>
      <c r="I1729" s="8">
        <f>INT(TEXT('Calendar Tab'!$B1729, "d"))</f>
        <v>24</v>
      </c>
      <c r="J1729" s="8" t="str">
        <f>'Calendar Tab'!$F1729 &amp;"-" &amp;'Calendar Tab'!$E1729</f>
        <v>2014-Q3</v>
      </c>
      <c r="K1729" s="8" t="str">
        <f>'Calendar Tab'!$F1729 &amp; "-" &amp; 'Calendar Tab'!$D1729</f>
        <v>2014-Sep</v>
      </c>
      <c r="L1729" s="8">
        <f>'Calendar Tab'!$F1729 *100 +'Calendar Tab'!$C1729</f>
        <v>201409</v>
      </c>
    </row>
    <row r="1730" spans="1:12">
      <c r="A1730" s="5">
        <f>'Calendar Tab'!$F1730*10000 + 'Calendar Tab'!$C1730*100 +'Calendar Tab'!$I1730</f>
        <v>20140925</v>
      </c>
      <c r="B1730" s="4">
        <v>41907</v>
      </c>
      <c r="C1730" s="5">
        <f>INT(TEXT('Calendar Tab'!$B1730, "m"))</f>
        <v>9</v>
      </c>
      <c r="D1730" s="5" t="str">
        <f>TEXT('Calendar Tab'!$B1730, "mmm")</f>
        <v>Sep</v>
      </c>
      <c r="E1730" s="6" t="str">
        <f xml:space="preserve">  "Q" &amp;  ( 1 + QUOTIENT('Calendar Tab'!$C1730-1, 3))</f>
        <v>Q3</v>
      </c>
      <c r="F1730" s="5">
        <f>YEAR('Calendar Tab'!$B1730)</f>
        <v>2014</v>
      </c>
      <c r="G1730" s="5">
        <f>WEEKDAY('Calendar Tab'!$B1730)</f>
        <v>5</v>
      </c>
      <c r="H1730" s="5" t="str">
        <f>TEXT('Calendar Tab'!$B1730, "ddd")</f>
        <v>Thu</v>
      </c>
      <c r="I1730" s="5">
        <f>INT(TEXT('Calendar Tab'!$B1730, "d"))</f>
        <v>25</v>
      </c>
      <c r="J1730" s="5" t="str">
        <f>'Calendar Tab'!$F1730 &amp;"-" &amp;'Calendar Tab'!$E1730</f>
        <v>2014-Q3</v>
      </c>
      <c r="K1730" s="5" t="str">
        <f>'Calendar Tab'!$F1730 &amp; "-" &amp; 'Calendar Tab'!$D1730</f>
        <v>2014-Sep</v>
      </c>
      <c r="L1730" s="5">
        <f>'Calendar Tab'!$F1730 *100 +'Calendar Tab'!$C1730</f>
        <v>201409</v>
      </c>
    </row>
    <row r="1731" spans="1:12">
      <c r="A1731" s="8">
        <f>'Calendar Tab'!$F1731*10000 + 'Calendar Tab'!$C1731*100 +'Calendar Tab'!$I1731</f>
        <v>20140926</v>
      </c>
      <c r="B1731" s="7">
        <v>41908</v>
      </c>
      <c r="C1731" s="8">
        <f>INT(TEXT('Calendar Tab'!$B1731, "m"))</f>
        <v>9</v>
      </c>
      <c r="D1731" s="8" t="str">
        <f>TEXT('Calendar Tab'!$B1731, "mmm")</f>
        <v>Sep</v>
      </c>
      <c r="E1731" s="9" t="str">
        <f xml:space="preserve">  "Q" &amp;  ( 1 + QUOTIENT('Calendar Tab'!$C1731-1, 3))</f>
        <v>Q3</v>
      </c>
      <c r="F1731" s="8">
        <f>YEAR('Calendar Tab'!$B1731)</f>
        <v>2014</v>
      </c>
      <c r="G1731" s="8">
        <f>WEEKDAY('Calendar Tab'!$B1731)</f>
        <v>6</v>
      </c>
      <c r="H1731" s="8" t="str">
        <f>TEXT('Calendar Tab'!$B1731, "ddd")</f>
        <v>Fri</v>
      </c>
      <c r="I1731" s="8">
        <f>INT(TEXT('Calendar Tab'!$B1731, "d"))</f>
        <v>26</v>
      </c>
      <c r="J1731" s="8" t="str">
        <f>'Calendar Tab'!$F1731 &amp;"-" &amp;'Calendar Tab'!$E1731</f>
        <v>2014-Q3</v>
      </c>
      <c r="K1731" s="8" t="str">
        <f>'Calendar Tab'!$F1731 &amp; "-" &amp; 'Calendar Tab'!$D1731</f>
        <v>2014-Sep</v>
      </c>
      <c r="L1731" s="8">
        <f>'Calendar Tab'!$F1731 *100 +'Calendar Tab'!$C1731</f>
        <v>201409</v>
      </c>
    </row>
    <row r="1732" spans="1:12">
      <c r="A1732" s="5">
        <f>'Calendar Tab'!$F1732*10000 + 'Calendar Tab'!$C1732*100 +'Calendar Tab'!$I1732</f>
        <v>20140927</v>
      </c>
      <c r="B1732" s="4">
        <v>41909</v>
      </c>
      <c r="C1732" s="5">
        <f>INT(TEXT('Calendar Tab'!$B1732, "m"))</f>
        <v>9</v>
      </c>
      <c r="D1732" s="5" t="str">
        <f>TEXT('Calendar Tab'!$B1732, "mmm")</f>
        <v>Sep</v>
      </c>
      <c r="E1732" s="6" t="str">
        <f xml:space="preserve">  "Q" &amp;  ( 1 + QUOTIENT('Calendar Tab'!$C1732-1, 3))</f>
        <v>Q3</v>
      </c>
      <c r="F1732" s="5">
        <f>YEAR('Calendar Tab'!$B1732)</f>
        <v>2014</v>
      </c>
      <c r="G1732" s="5">
        <f>WEEKDAY('Calendar Tab'!$B1732)</f>
        <v>7</v>
      </c>
      <c r="H1732" s="5" t="str">
        <f>TEXT('Calendar Tab'!$B1732, "ddd")</f>
        <v>Sat</v>
      </c>
      <c r="I1732" s="5">
        <f>INT(TEXT('Calendar Tab'!$B1732, "d"))</f>
        <v>27</v>
      </c>
      <c r="J1732" s="5" t="str">
        <f>'Calendar Tab'!$F1732 &amp;"-" &amp;'Calendar Tab'!$E1732</f>
        <v>2014-Q3</v>
      </c>
      <c r="K1732" s="5" t="str">
        <f>'Calendar Tab'!$F1732 &amp; "-" &amp; 'Calendar Tab'!$D1732</f>
        <v>2014-Sep</v>
      </c>
      <c r="L1732" s="5">
        <f>'Calendar Tab'!$F1732 *100 +'Calendar Tab'!$C1732</f>
        <v>201409</v>
      </c>
    </row>
    <row r="1733" spans="1:12">
      <c r="A1733" s="8">
        <f>'Calendar Tab'!$F1733*10000 + 'Calendar Tab'!$C1733*100 +'Calendar Tab'!$I1733</f>
        <v>20140928</v>
      </c>
      <c r="B1733" s="7">
        <v>41910</v>
      </c>
      <c r="C1733" s="8">
        <f>INT(TEXT('Calendar Tab'!$B1733, "m"))</f>
        <v>9</v>
      </c>
      <c r="D1733" s="8" t="str">
        <f>TEXT('Calendar Tab'!$B1733, "mmm")</f>
        <v>Sep</v>
      </c>
      <c r="E1733" s="9" t="str">
        <f xml:space="preserve">  "Q" &amp;  ( 1 + QUOTIENT('Calendar Tab'!$C1733-1, 3))</f>
        <v>Q3</v>
      </c>
      <c r="F1733" s="8">
        <f>YEAR('Calendar Tab'!$B1733)</f>
        <v>2014</v>
      </c>
      <c r="G1733" s="8">
        <f>WEEKDAY('Calendar Tab'!$B1733)</f>
        <v>1</v>
      </c>
      <c r="H1733" s="8" t="str">
        <f>TEXT('Calendar Tab'!$B1733, "ddd")</f>
        <v>Sun</v>
      </c>
      <c r="I1733" s="8">
        <f>INT(TEXT('Calendar Tab'!$B1733, "d"))</f>
        <v>28</v>
      </c>
      <c r="J1733" s="8" t="str">
        <f>'Calendar Tab'!$F1733 &amp;"-" &amp;'Calendar Tab'!$E1733</f>
        <v>2014-Q3</v>
      </c>
      <c r="K1733" s="8" t="str">
        <f>'Calendar Tab'!$F1733 &amp; "-" &amp; 'Calendar Tab'!$D1733</f>
        <v>2014-Sep</v>
      </c>
      <c r="L1733" s="8">
        <f>'Calendar Tab'!$F1733 *100 +'Calendar Tab'!$C1733</f>
        <v>201409</v>
      </c>
    </row>
    <row r="1734" spans="1:12">
      <c r="A1734" s="5">
        <f>'Calendar Tab'!$F1734*10000 + 'Calendar Tab'!$C1734*100 +'Calendar Tab'!$I1734</f>
        <v>20140929</v>
      </c>
      <c r="B1734" s="4">
        <v>41911</v>
      </c>
      <c r="C1734" s="5">
        <f>INT(TEXT('Calendar Tab'!$B1734, "m"))</f>
        <v>9</v>
      </c>
      <c r="D1734" s="5" t="str">
        <f>TEXT('Calendar Tab'!$B1734, "mmm")</f>
        <v>Sep</v>
      </c>
      <c r="E1734" s="6" t="str">
        <f xml:space="preserve">  "Q" &amp;  ( 1 + QUOTIENT('Calendar Tab'!$C1734-1, 3))</f>
        <v>Q3</v>
      </c>
      <c r="F1734" s="5">
        <f>YEAR('Calendar Tab'!$B1734)</f>
        <v>2014</v>
      </c>
      <c r="G1734" s="5">
        <f>WEEKDAY('Calendar Tab'!$B1734)</f>
        <v>2</v>
      </c>
      <c r="H1734" s="5" t="str">
        <f>TEXT('Calendar Tab'!$B1734, "ddd")</f>
        <v>Mon</v>
      </c>
      <c r="I1734" s="5">
        <f>INT(TEXT('Calendar Tab'!$B1734, "d"))</f>
        <v>29</v>
      </c>
      <c r="J1734" s="5" t="str">
        <f>'Calendar Tab'!$F1734 &amp;"-" &amp;'Calendar Tab'!$E1734</f>
        <v>2014-Q3</v>
      </c>
      <c r="K1734" s="5" t="str">
        <f>'Calendar Tab'!$F1734 &amp; "-" &amp; 'Calendar Tab'!$D1734</f>
        <v>2014-Sep</v>
      </c>
      <c r="L1734" s="5">
        <f>'Calendar Tab'!$F1734 *100 +'Calendar Tab'!$C1734</f>
        <v>201409</v>
      </c>
    </row>
    <row r="1735" spans="1:12">
      <c r="A1735" s="8">
        <f>'Calendar Tab'!$F1735*10000 + 'Calendar Tab'!$C1735*100 +'Calendar Tab'!$I1735</f>
        <v>20140930</v>
      </c>
      <c r="B1735" s="7">
        <v>41912</v>
      </c>
      <c r="C1735" s="8">
        <f>INT(TEXT('Calendar Tab'!$B1735, "m"))</f>
        <v>9</v>
      </c>
      <c r="D1735" s="8" t="str">
        <f>TEXT('Calendar Tab'!$B1735, "mmm")</f>
        <v>Sep</v>
      </c>
      <c r="E1735" s="9" t="str">
        <f xml:space="preserve">  "Q" &amp;  ( 1 + QUOTIENT('Calendar Tab'!$C1735-1, 3))</f>
        <v>Q3</v>
      </c>
      <c r="F1735" s="8">
        <f>YEAR('Calendar Tab'!$B1735)</f>
        <v>2014</v>
      </c>
      <c r="G1735" s="8">
        <f>WEEKDAY('Calendar Tab'!$B1735)</f>
        <v>3</v>
      </c>
      <c r="H1735" s="8" t="str">
        <f>TEXT('Calendar Tab'!$B1735, "ddd")</f>
        <v>Tue</v>
      </c>
      <c r="I1735" s="8">
        <f>INT(TEXT('Calendar Tab'!$B1735, "d"))</f>
        <v>30</v>
      </c>
      <c r="J1735" s="8" t="str">
        <f>'Calendar Tab'!$F1735 &amp;"-" &amp;'Calendar Tab'!$E1735</f>
        <v>2014-Q3</v>
      </c>
      <c r="K1735" s="8" t="str">
        <f>'Calendar Tab'!$F1735 &amp; "-" &amp; 'Calendar Tab'!$D1735</f>
        <v>2014-Sep</v>
      </c>
      <c r="L1735" s="8">
        <f>'Calendar Tab'!$F1735 *100 +'Calendar Tab'!$C1735</f>
        <v>201409</v>
      </c>
    </row>
    <row r="1736" spans="1:12">
      <c r="A1736" s="5">
        <f>'Calendar Tab'!$F1736*10000 + 'Calendar Tab'!$C1736*100 +'Calendar Tab'!$I1736</f>
        <v>20141001</v>
      </c>
      <c r="B1736" s="4">
        <v>41913</v>
      </c>
      <c r="C1736" s="5">
        <f>INT(TEXT('Calendar Tab'!$B1736, "m"))</f>
        <v>10</v>
      </c>
      <c r="D1736" s="5" t="str">
        <f>TEXT('Calendar Tab'!$B1736, "mmm")</f>
        <v>Oct</v>
      </c>
      <c r="E1736" s="6" t="str">
        <f xml:space="preserve">  "Q" &amp;  ( 1 + QUOTIENT('Calendar Tab'!$C1736-1, 3))</f>
        <v>Q4</v>
      </c>
      <c r="F1736" s="5">
        <f>YEAR('Calendar Tab'!$B1736)</f>
        <v>2014</v>
      </c>
      <c r="G1736" s="5">
        <f>WEEKDAY('Calendar Tab'!$B1736)</f>
        <v>4</v>
      </c>
      <c r="H1736" s="5" t="str">
        <f>TEXT('Calendar Tab'!$B1736, "ddd")</f>
        <v>Wed</v>
      </c>
      <c r="I1736" s="5">
        <f>INT(TEXT('Calendar Tab'!$B1736, "d"))</f>
        <v>1</v>
      </c>
      <c r="J1736" s="5" t="str">
        <f>'Calendar Tab'!$F1736 &amp;"-" &amp;'Calendar Tab'!$E1736</f>
        <v>2014-Q4</v>
      </c>
      <c r="K1736" s="5" t="str">
        <f>'Calendar Tab'!$F1736 &amp; "-" &amp; 'Calendar Tab'!$D1736</f>
        <v>2014-Oct</v>
      </c>
      <c r="L1736" s="5">
        <f>'Calendar Tab'!$F1736 *100 +'Calendar Tab'!$C1736</f>
        <v>201410</v>
      </c>
    </row>
    <row r="1737" spans="1:12">
      <c r="A1737" s="8">
        <f>'Calendar Tab'!$F1737*10000 + 'Calendar Tab'!$C1737*100 +'Calendar Tab'!$I1737</f>
        <v>20141002</v>
      </c>
      <c r="B1737" s="7">
        <v>41914</v>
      </c>
      <c r="C1737" s="8">
        <f>INT(TEXT('Calendar Tab'!$B1737, "m"))</f>
        <v>10</v>
      </c>
      <c r="D1737" s="8" t="str">
        <f>TEXT('Calendar Tab'!$B1737, "mmm")</f>
        <v>Oct</v>
      </c>
      <c r="E1737" s="9" t="str">
        <f xml:space="preserve">  "Q" &amp;  ( 1 + QUOTIENT('Calendar Tab'!$C1737-1, 3))</f>
        <v>Q4</v>
      </c>
      <c r="F1737" s="8">
        <f>YEAR('Calendar Tab'!$B1737)</f>
        <v>2014</v>
      </c>
      <c r="G1737" s="8">
        <f>WEEKDAY('Calendar Tab'!$B1737)</f>
        <v>5</v>
      </c>
      <c r="H1737" s="8" t="str">
        <f>TEXT('Calendar Tab'!$B1737, "ddd")</f>
        <v>Thu</v>
      </c>
      <c r="I1737" s="8">
        <f>INT(TEXT('Calendar Tab'!$B1737, "d"))</f>
        <v>2</v>
      </c>
      <c r="J1737" s="8" t="str">
        <f>'Calendar Tab'!$F1737 &amp;"-" &amp;'Calendar Tab'!$E1737</f>
        <v>2014-Q4</v>
      </c>
      <c r="K1737" s="8" t="str">
        <f>'Calendar Tab'!$F1737 &amp; "-" &amp; 'Calendar Tab'!$D1737</f>
        <v>2014-Oct</v>
      </c>
      <c r="L1737" s="8">
        <f>'Calendar Tab'!$F1737 *100 +'Calendar Tab'!$C1737</f>
        <v>201410</v>
      </c>
    </row>
    <row r="1738" spans="1:12">
      <c r="A1738" s="5">
        <f>'Calendar Tab'!$F1738*10000 + 'Calendar Tab'!$C1738*100 +'Calendar Tab'!$I1738</f>
        <v>20141003</v>
      </c>
      <c r="B1738" s="4">
        <v>41915</v>
      </c>
      <c r="C1738" s="5">
        <f>INT(TEXT('Calendar Tab'!$B1738, "m"))</f>
        <v>10</v>
      </c>
      <c r="D1738" s="5" t="str">
        <f>TEXT('Calendar Tab'!$B1738, "mmm")</f>
        <v>Oct</v>
      </c>
      <c r="E1738" s="6" t="str">
        <f xml:space="preserve">  "Q" &amp;  ( 1 + QUOTIENT('Calendar Tab'!$C1738-1, 3))</f>
        <v>Q4</v>
      </c>
      <c r="F1738" s="5">
        <f>YEAR('Calendar Tab'!$B1738)</f>
        <v>2014</v>
      </c>
      <c r="G1738" s="5">
        <f>WEEKDAY('Calendar Tab'!$B1738)</f>
        <v>6</v>
      </c>
      <c r="H1738" s="5" t="str">
        <f>TEXT('Calendar Tab'!$B1738, "ddd")</f>
        <v>Fri</v>
      </c>
      <c r="I1738" s="5">
        <f>INT(TEXT('Calendar Tab'!$B1738, "d"))</f>
        <v>3</v>
      </c>
      <c r="J1738" s="5" t="str">
        <f>'Calendar Tab'!$F1738 &amp;"-" &amp;'Calendar Tab'!$E1738</f>
        <v>2014-Q4</v>
      </c>
      <c r="K1738" s="5" t="str">
        <f>'Calendar Tab'!$F1738 &amp; "-" &amp; 'Calendar Tab'!$D1738</f>
        <v>2014-Oct</v>
      </c>
      <c r="L1738" s="5">
        <f>'Calendar Tab'!$F1738 *100 +'Calendar Tab'!$C1738</f>
        <v>201410</v>
      </c>
    </row>
    <row r="1739" spans="1:12">
      <c r="A1739" s="8">
        <f>'Calendar Tab'!$F1739*10000 + 'Calendar Tab'!$C1739*100 +'Calendar Tab'!$I1739</f>
        <v>20141004</v>
      </c>
      <c r="B1739" s="7">
        <v>41916</v>
      </c>
      <c r="C1739" s="8">
        <f>INT(TEXT('Calendar Tab'!$B1739, "m"))</f>
        <v>10</v>
      </c>
      <c r="D1739" s="8" t="str">
        <f>TEXT('Calendar Tab'!$B1739, "mmm")</f>
        <v>Oct</v>
      </c>
      <c r="E1739" s="9" t="str">
        <f xml:space="preserve">  "Q" &amp;  ( 1 + QUOTIENT('Calendar Tab'!$C1739-1, 3))</f>
        <v>Q4</v>
      </c>
      <c r="F1739" s="8">
        <f>YEAR('Calendar Tab'!$B1739)</f>
        <v>2014</v>
      </c>
      <c r="G1739" s="8">
        <f>WEEKDAY('Calendar Tab'!$B1739)</f>
        <v>7</v>
      </c>
      <c r="H1739" s="8" t="str">
        <f>TEXT('Calendar Tab'!$B1739, "ddd")</f>
        <v>Sat</v>
      </c>
      <c r="I1739" s="8">
        <f>INT(TEXT('Calendar Tab'!$B1739, "d"))</f>
        <v>4</v>
      </c>
      <c r="J1739" s="8" t="str">
        <f>'Calendar Tab'!$F1739 &amp;"-" &amp;'Calendar Tab'!$E1739</f>
        <v>2014-Q4</v>
      </c>
      <c r="K1739" s="8" t="str">
        <f>'Calendar Tab'!$F1739 &amp; "-" &amp; 'Calendar Tab'!$D1739</f>
        <v>2014-Oct</v>
      </c>
      <c r="L1739" s="8">
        <f>'Calendar Tab'!$F1739 *100 +'Calendar Tab'!$C1739</f>
        <v>201410</v>
      </c>
    </row>
    <row r="1740" spans="1:12">
      <c r="A1740" s="5">
        <f>'Calendar Tab'!$F1740*10000 + 'Calendar Tab'!$C1740*100 +'Calendar Tab'!$I1740</f>
        <v>20141005</v>
      </c>
      <c r="B1740" s="4">
        <v>41917</v>
      </c>
      <c r="C1740" s="5">
        <f>INT(TEXT('Calendar Tab'!$B1740, "m"))</f>
        <v>10</v>
      </c>
      <c r="D1740" s="5" t="str">
        <f>TEXT('Calendar Tab'!$B1740, "mmm")</f>
        <v>Oct</v>
      </c>
      <c r="E1740" s="6" t="str">
        <f xml:space="preserve">  "Q" &amp;  ( 1 + QUOTIENT('Calendar Tab'!$C1740-1, 3))</f>
        <v>Q4</v>
      </c>
      <c r="F1740" s="5">
        <f>YEAR('Calendar Tab'!$B1740)</f>
        <v>2014</v>
      </c>
      <c r="G1740" s="5">
        <f>WEEKDAY('Calendar Tab'!$B1740)</f>
        <v>1</v>
      </c>
      <c r="H1740" s="5" t="str">
        <f>TEXT('Calendar Tab'!$B1740, "ddd")</f>
        <v>Sun</v>
      </c>
      <c r="I1740" s="5">
        <f>INT(TEXT('Calendar Tab'!$B1740, "d"))</f>
        <v>5</v>
      </c>
      <c r="J1740" s="5" t="str">
        <f>'Calendar Tab'!$F1740 &amp;"-" &amp;'Calendar Tab'!$E1740</f>
        <v>2014-Q4</v>
      </c>
      <c r="K1740" s="5" t="str">
        <f>'Calendar Tab'!$F1740 &amp; "-" &amp; 'Calendar Tab'!$D1740</f>
        <v>2014-Oct</v>
      </c>
      <c r="L1740" s="5">
        <f>'Calendar Tab'!$F1740 *100 +'Calendar Tab'!$C1740</f>
        <v>201410</v>
      </c>
    </row>
    <row r="1741" spans="1:12">
      <c r="A1741" s="8">
        <f>'Calendar Tab'!$F1741*10000 + 'Calendar Tab'!$C1741*100 +'Calendar Tab'!$I1741</f>
        <v>20141006</v>
      </c>
      <c r="B1741" s="7">
        <v>41918</v>
      </c>
      <c r="C1741" s="8">
        <f>INT(TEXT('Calendar Tab'!$B1741, "m"))</f>
        <v>10</v>
      </c>
      <c r="D1741" s="8" t="str">
        <f>TEXT('Calendar Tab'!$B1741, "mmm")</f>
        <v>Oct</v>
      </c>
      <c r="E1741" s="9" t="str">
        <f xml:space="preserve">  "Q" &amp;  ( 1 + QUOTIENT('Calendar Tab'!$C1741-1, 3))</f>
        <v>Q4</v>
      </c>
      <c r="F1741" s="8">
        <f>YEAR('Calendar Tab'!$B1741)</f>
        <v>2014</v>
      </c>
      <c r="G1741" s="8">
        <f>WEEKDAY('Calendar Tab'!$B1741)</f>
        <v>2</v>
      </c>
      <c r="H1741" s="8" t="str">
        <f>TEXT('Calendar Tab'!$B1741, "ddd")</f>
        <v>Mon</v>
      </c>
      <c r="I1741" s="8">
        <f>INT(TEXT('Calendar Tab'!$B1741, "d"))</f>
        <v>6</v>
      </c>
      <c r="J1741" s="8" t="str">
        <f>'Calendar Tab'!$F1741 &amp;"-" &amp;'Calendar Tab'!$E1741</f>
        <v>2014-Q4</v>
      </c>
      <c r="K1741" s="8" t="str">
        <f>'Calendar Tab'!$F1741 &amp; "-" &amp; 'Calendar Tab'!$D1741</f>
        <v>2014-Oct</v>
      </c>
      <c r="L1741" s="8">
        <f>'Calendar Tab'!$F1741 *100 +'Calendar Tab'!$C1741</f>
        <v>201410</v>
      </c>
    </row>
    <row r="1742" spans="1:12">
      <c r="A1742" s="5">
        <f>'Calendar Tab'!$F1742*10000 + 'Calendar Tab'!$C1742*100 +'Calendar Tab'!$I1742</f>
        <v>20141007</v>
      </c>
      <c r="B1742" s="4">
        <v>41919</v>
      </c>
      <c r="C1742" s="5">
        <f>INT(TEXT('Calendar Tab'!$B1742, "m"))</f>
        <v>10</v>
      </c>
      <c r="D1742" s="5" t="str">
        <f>TEXT('Calendar Tab'!$B1742, "mmm")</f>
        <v>Oct</v>
      </c>
      <c r="E1742" s="6" t="str">
        <f xml:space="preserve">  "Q" &amp;  ( 1 + QUOTIENT('Calendar Tab'!$C1742-1, 3))</f>
        <v>Q4</v>
      </c>
      <c r="F1742" s="5">
        <f>YEAR('Calendar Tab'!$B1742)</f>
        <v>2014</v>
      </c>
      <c r="G1742" s="5">
        <f>WEEKDAY('Calendar Tab'!$B1742)</f>
        <v>3</v>
      </c>
      <c r="H1742" s="5" t="str">
        <f>TEXT('Calendar Tab'!$B1742, "ddd")</f>
        <v>Tue</v>
      </c>
      <c r="I1742" s="5">
        <f>INT(TEXT('Calendar Tab'!$B1742, "d"))</f>
        <v>7</v>
      </c>
      <c r="J1742" s="5" t="str">
        <f>'Calendar Tab'!$F1742 &amp;"-" &amp;'Calendar Tab'!$E1742</f>
        <v>2014-Q4</v>
      </c>
      <c r="K1742" s="5" t="str">
        <f>'Calendar Tab'!$F1742 &amp; "-" &amp; 'Calendar Tab'!$D1742</f>
        <v>2014-Oct</v>
      </c>
      <c r="L1742" s="5">
        <f>'Calendar Tab'!$F1742 *100 +'Calendar Tab'!$C1742</f>
        <v>201410</v>
      </c>
    </row>
    <row r="1743" spans="1:12">
      <c r="A1743" s="8">
        <f>'Calendar Tab'!$F1743*10000 + 'Calendar Tab'!$C1743*100 +'Calendar Tab'!$I1743</f>
        <v>20141008</v>
      </c>
      <c r="B1743" s="7">
        <v>41920</v>
      </c>
      <c r="C1743" s="8">
        <f>INT(TEXT('Calendar Tab'!$B1743, "m"))</f>
        <v>10</v>
      </c>
      <c r="D1743" s="8" t="str">
        <f>TEXT('Calendar Tab'!$B1743, "mmm")</f>
        <v>Oct</v>
      </c>
      <c r="E1743" s="9" t="str">
        <f xml:space="preserve">  "Q" &amp;  ( 1 + QUOTIENT('Calendar Tab'!$C1743-1, 3))</f>
        <v>Q4</v>
      </c>
      <c r="F1743" s="8">
        <f>YEAR('Calendar Tab'!$B1743)</f>
        <v>2014</v>
      </c>
      <c r="G1743" s="8">
        <f>WEEKDAY('Calendar Tab'!$B1743)</f>
        <v>4</v>
      </c>
      <c r="H1743" s="8" t="str">
        <f>TEXT('Calendar Tab'!$B1743, "ddd")</f>
        <v>Wed</v>
      </c>
      <c r="I1743" s="8">
        <f>INT(TEXT('Calendar Tab'!$B1743, "d"))</f>
        <v>8</v>
      </c>
      <c r="J1743" s="8" t="str">
        <f>'Calendar Tab'!$F1743 &amp;"-" &amp;'Calendar Tab'!$E1743</f>
        <v>2014-Q4</v>
      </c>
      <c r="K1743" s="8" t="str">
        <f>'Calendar Tab'!$F1743 &amp; "-" &amp; 'Calendar Tab'!$D1743</f>
        <v>2014-Oct</v>
      </c>
      <c r="L1743" s="8">
        <f>'Calendar Tab'!$F1743 *100 +'Calendar Tab'!$C1743</f>
        <v>201410</v>
      </c>
    </row>
    <row r="1744" spans="1:12">
      <c r="A1744" s="5">
        <f>'Calendar Tab'!$F1744*10000 + 'Calendar Tab'!$C1744*100 +'Calendar Tab'!$I1744</f>
        <v>20141009</v>
      </c>
      <c r="B1744" s="4">
        <v>41921</v>
      </c>
      <c r="C1744" s="5">
        <f>INT(TEXT('Calendar Tab'!$B1744, "m"))</f>
        <v>10</v>
      </c>
      <c r="D1744" s="5" t="str">
        <f>TEXT('Calendar Tab'!$B1744, "mmm")</f>
        <v>Oct</v>
      </c>
      <c r="E1744" s="6" t="str">
        <f xml:space="preserve">  "Q" &amp;  ( 1 + QUOTIENT('Calendar Tab'!$C1744-1, 3))</f>
        <v>Q4</v>
      </c>
      <c r="F1744" s="5">
        <f>YEAR('Calendar Tab'!$B1744)</f>
        <v>2014</v>
      </c>
      <c r="G1744" s="5">
        <f>WEEKDAY('Calendar Tab'!$B1744)</f>
        <v>5</v>
      </c>
      <c r="H1744" s="5" t="str">
        <f>TEXT('Calendar Tab'!$B1744, "ddd")</f>
        <v>Thu</v>
      </c>
      <c r="I1744" s="5">
        <f>INT(TEXT('Calendar Tab'!$B1744, "d"))</f>
        <v>9</v>
      </c>
      <c r="J1744" s="5" t="str">
        <f>'Calendar Tab'!$F1744 &amp;"-" &amp;'Calendar Tab'!$E1744</f>
        <v>2014-Q4</v>
      </c>
      <c r="K1744" s="5" t="str">
        <f>'Calendar Tab'!$F1744 &amp; "-" &amp; 'Calendar Tab'!$D1744</f>
        <v>2014-Oct</v>
      </c>
      <c r="L1744" s="5">
        <f>'Calendar Tab'!$F1744 *100 +'Calendar Tab'!$C1744</f>
        <v>201410</v>
      </c>
    </row>
    <row r="1745" spans="1:12">
      <c r="A1745" s="8">
        <f>'Calendar Tab'!$F1745*10000 + 'Calendar Tab'!$C1745*100 +'Calendar Tab'!$I1745</f>
        <v>20141010</v>
      </c>
      <c r="B1745" s="7">
        <v>41922</v>
      </c>
      <c r="C1745" s="8">
        <f>INT(TEXT('Calendar Tab'!$B1745, "m"))</f>
        <v>10</v>
      </c>
      <c r="D1745" s="8" t="str">
        <f>TEXT('Calendar Tab'!$B1745, "mmm")</f>
        <v>Oct</v>
      </c>
      <c r="E1745" s="9" t="str">
        <f xml:space="preserve">  "Q" &amp;  ( 1 + QUOTIENT('Calendar Tab'!$C1745-1, 3))</f>
        <v>Q4</v>
      </c>
      <c r="F1745" s="8">
        <f>YEAR('Calendar Tab'!$B1745)</f>
        <v>2014</v>
      </c>
      <c r="G1745" s="8">
        <f>WEEKDAY('Calendar Tab'!$B1745)</f>
        <v>6</v>
      </c>
      <c r="H1745" s="8" t="str">
        <f>TEXT('Calendar Tab'!$B1745, "ddd")</f>
        <v>Fri</v>
      </c>
      <c r="I1745" s="8">
        <f>INT(TEXT('Calendar Tab'!$B1745, "d"))</f>
        <v>10</v>
      </c>
      <c r="J1745" s="8" t="str">
        <f>'Calendar Tab'!$F1745 &amp;"-" &amp;'Calendar Tab'!$E1745</f>
        <v>2014-Q4</v>
      </c>
      <c r="K1745" s="8" t="str">
        <f>'Calendar Tab'!$F1745 &amp; "-" &amp; 'Calendar Tab'!$D1745</f>
        <v>2014-Oct</v>
      </c>
      <c r="L1745" s="8">
        <f>'Calendar Tab'!$F1745 *100 +'Calendar Tab'!$C1745</f>
        <v>201410</v>
      </c>
    </row>
    <row r="1746" spans="1:12">
      <c r="A1746" s="5">
        <f>'Calendar Tab'!$F1746*10000 + 'Calendar Tab'!$C1746*100 +'Calendar Tab'!$I1746</f>
        <v>20141011</v>
      </c>
      <c r="B1746" s="4">
        <v>41923</v>
      </c>
      <c r="C1746" s="5">
        <f>INT(TEXT('Calendar Tab'!$B1746, "m"))</f>
        <v>10</v>
      </c>
      <c r="D1746" s="5" t="str">
        <f>TEXT('Calendar Tab'!$B1746, "mmm")</f>
        <v>Oct</v>
      </c>
      <c r="E1746" s="6" t="str">
        <f xml:space="preserve">  "Q" &amp;  ( 1 + QUOTIENT('Calendar Tab'!$C1746-1, 3))</f>
        <v>Q4</v>
      </c>
      <c r="F1746" s="5">
        <f>YEAR('Calendar Tab'!$B1746)</f>
        <v>2014</v>
      </c>
      <c r="G1746" s="5">
        <f>WEEKDAY('Calendar Tab'!$B1746)</f>
        <v>7</v>
      </c>
      <c r="H1746" s="5" t="str">
        <f>TEXT('Calendar Tab'!$B1746, "ddd")</f>
        <v>Sat</v>
      </c>
      <c r="I1746" s="5">
        <f>INT(TEXT('Calendar Tab'!$B1746, "d"))</f>
        <v>11</v>
      </c>
      <c r="J1746" s="5" t="str">
        <f>'Calendar Tab'!$F1746 &amp;"-" &amp;'Calendar Tab'!$E1746</f>
        <v>2014-Q4</v>
      </c>
      <c r="K1746" s="5" t="str">
        <f>'Calendar Tab'!$F1746 &amp; "-" &amp; 'Calendar Tab'!$D1746</f>
        <v>2014-Oct</v>
      </c>
      <c r="L1746" s="5">
        <f>'Calendar Tab'!$F1746 *100 +'Calendar Tab'!$C1746</f>
        <v>201410</v>
      </c>
    </row>
    <row r="1747" spans="1:12">
      <c r="A1747" s="8">
        <f>'Calendar Tab'!$F1747*10000 + 'Calendar Tab'!$C1747*100 +'Calendar Tab'!$I1747</f>
        <v>20141012</v>
      </c>
      <c r="B1747" s="7">
        <v>41924</v>
      </c>
      <c r="C1747" s="8">
        <f>INT(TEXT('Calendar Tab'!$B1747, "m"))</f>
        <v>10</v>
      </c>
      <c r="D1747" s="8" t="str">
        <f>TEXT('Calendar Tab'!$B1747, "mmm")</f>
        <v>Oct</v>
      </c>
      <c r="E1747" s="9" t="str">
        <f xml:space="preserve">  "Q" &amp;  ( 1 + QUOTIENT('Calendar Tab'!$C1747-1, 3))</f>
        <v>Q4</v>
      </c>
      <c r="F1747" s="8">
        <f>YEAR('Calendar Tab'!$B1747)</f>
        <v>2014</v>
      </c>
      <c r="G1747" s="8">
        <f>WEEKDAY('Calendar Tab'!$B1747)</f>
        <v>1</v>
      </c>
      <c r="H1747" s="8" t="str">
        <f>TEXT('Calendar Tab'!$B1747, "ddd")</f>
        <v>Sun</v>
      </c>
      <c r="I1747" s="8">
        <f>INT(TEXT('Calendar Tab'!$B1747, "d"))</f>
        <v>12</v>
      </c>
      <c r="J1747" s="8" t="str">
        <f>'Calendar Tab'!$F1747 &amp;"-" &amp;'Calendar Tab'!$E1747</f>
        <v>2014-Q4</v>
      </c>
      <c r="K1747" s="8" t="str">
        <f>'Calendar Tab'!$F1747 &amp; "-" &amp; 'Calendar Tab'!$D1747</f>
        <v>2014-Oct</v>
      </c>
      <c r="L1747" s="8">
        <f>'Calendar Tab'!$F1747 *100 +'Calendar Tab'!$C1747</f>
        <v>201410</v>
      </c>
    </row>
    <row r="1748" spans="1:12">
      <c r="A1748" s="5">
        <f>'Calendar Tab'!$F1748*10000 + 'Calendar Tab'!$C1748*100 +'Calendar Tab'!$I1748</f>
        <v>20141013</v>
      </c>
      <c r="B1748" s="4">
        <v>41925</v>
      </c>
      <c r="C1748" s="5">
        <f>INT(TEXT('Calendar Tab'!$B1748, "m"))</f>
        <v>10</v>
      </c>
      <c r="D1748" s="5" t="str">
        <f>TEXT('Calendar Tab'!$B1748, "mmm")</f>
        <v>Oct</v>
      </c>
      <c r="E1748" s="6" t="str">
        <f xml:space="preserve">  "Q" &amp;  ( 1 + QUOTIENT('Calendar Tab'!$C1748-1, 3))</f>
        <v>Q4</v>
      </c>
      <c r="F1748" s="5">
        <f>YEAR('Calendar Tab'!$B1748)</f>
        <v>2014</v>
      </c>
      <c r="G1748" s="5">
        <f>WEEKDAY('Calendar Tab'!$B1748)</f>
        <v>2</v>
      </c>
      <c r="H1748" s="5" t="str">
        <f>TEXT('Calendar Tab'!$B1748, "ddd")</f>
        <v>Mon</v>
      </c>
      <c r="I1748" s="5">
        <f>INT(TEXT('Calendar Tab'!$B1748, "d"))</f>
        <v>13</v>
      </c>
      <c r="J1748" s="5" t="str">
        <f>'Calendar Tab'!$F1748 &amp;"-" &amp;'Calendar Tab'!$E1748</f>
        <v>2014-Q4</v>
      </c>
      <c r="K1748" s="5" t="str">
        <f>'Calendar Tab'!$F1748 &amp; "-" &amp; 'Calendar Tab'!$D1748</f>
        <v>2014-Oct</v>
      </c>
      <c r="L1748" s="5">
        <f>'Calendar Tab'!$F1748 *100 +'Calendar Tab'!$C1748</f>
        <v>201410</v>
      </c>
    </row>
    <row r="1749" spans="1:12">
      <c r="A1749" s="8">
        <f>'Calendar Tab'!$F1749*10000 + 'Calendar Tab'!$C1749*100 +'Calendar Tab'!$I1749</f>
        <v>20141014</v>
      </c>
      <c r="B1749" s="7">
        <v>41926</v>
      </c>
      <c r="C1749" s="8">
        <f>INT(TEXT('Calendar Tab'!$B1749, "m"))</f>
        <v>10</v>
      </c>
      <c r="D1749" s="8" t="str">
        <f>TEXT('Calendar Tab'!$B1749, "mmm")</f>
        <v>Oct</v>
      </c>
      <c r="E1749" s="9" t="str">
        <f xml:space="preserve">  "Q" &amp;  ( 1 + QUOTIENT('Calendar Tab'!$C1749-1, 3))</f>
        <v>Q4</v>
      </c>
      <c r="F1749" s="8">
        <f>YEAR('Calendar Tab'!$B1749)</f>
        <v>2014</v>
      </c>
      <c r="G1749" s="8">
        <f>WEEKDAY('Calendar Tab'!$B1749)</f>
        <v>3</v>
      </c>
      <c r="H1749" s="8" t="str">
        <f>TEXT('Calendar Tab'!$B1749, "ddd")</f>
        <v>Tue</v>
      </c>
      <c r="I1749" s="8">
        <f>INT(TEXT('Calendar Tab'!$B1749, "d"))</f>
        <v>14</v>
      </c>
      <c r="J1749" s="8" t="str">
        <f>'Calendar Tab'!$F1749 &amp;"-" &amp;'Calendar Tab'!$E1749</f>
        <v>2014-Q4</v>
      </c>
      <c r="K1749" s="8" t="str">
        <f>'Calendar Tab'!$F1749 &amp; "-" &amp; 'Calendar Tab'!$D1749</f>
        <v>2014-Oct</v>
      </c>
      <c r="L1749" s="8">
        <f>'Calendar Tab'!$F1749 *100 +'Calendar Tab'!$C1749</f>
        <v>201410</v>
      </c>
    </row>
    <row r="1750" spans="1:12">
      <c r="A1750" s="5">
        <f>'Calendar Tab'!$F1750*10000 + 'Calendar Tab'!$C1750*100 +'Calendar Tab'!$I1750</f>
        <v>20141015</v>
      </c>
      <c r="B1750" s="4">
        <v>41927</v>
      </c>
      <c r="C1750" s="5">
        <f>INT(TEXT('Calendar Tab'!$B1750, "m"))</f>
        <v>10</v>
      </c>
      <c r="D1750" s="5" t="str">
        <f>TEXT('Calendar Tab'!$B1750, "mmm")</f>
        <v>Oct</v>
      </c>
      <c r="E1750" s="6" t="str">
        <f xml:space="preserve">  "Q" &amp;  ( 1 + QUOTIENT('Calendar Tab'!$C1750-1, 3))</f>
        <v>Q4</v>
      </c>
      <c r="F1750" s="5">
        <f>YEAR('Calendar Tab'!$B1750)</f>
        <v>2014</v>
      </c>
      <c r="G1750" s="5">
        <f>WEEKDAY('Calendar Tab'!$B1750)</f>
        <v>4</v>
      </c>
      <c r="H1750" s="5" t="str">
        <f>TEXT('Calendar Tab'!$B1750, "ddd")</f>
        <v>Wed</v>
      </c>
      <c r="I1750" s="5">
        <f>INT(TEXT('Calendar Tab'!$B1750, "d"))</f>
        <v>15</v>
      </c>
      <c r="J1750" s="5" t="str">
        <f>'Calendar Tab'!$F1750 &amp;"-" &amp;'Calendar Tab'!$E1750</f>
        <v>2014-Q4</v>
      </c>
      <c r="K1750" s="5" t="str">
        <f>'Calendar Tab'!$F1750 &amp; "-" &amp; 'Calendar Tab'!$D1750</f>
        <v>2014-Oct</v>
      </c>
      <c r="L1750" s="5">
        <f>'Calendar Tab'!$F1750 *100 +'Calendar Tab'!$C1750</f>
        <v>201410</v>
      </c>
    </row>
    <row r="1751" spans="1:12">
      <c r="A1751" s="8">
        <f>'Calendar Tab'!$F1751*10000 + 'Calendar Tab'!$C1751*100 +'Calendar Tab'!$I1751</f>
        <v>20141016</v>
      </c>
      <c r="B1751" s="7">
        <v>41928</v>
      </c>
      <c r="C1751" s="8">
        <f>INT(TEXT('Calendar Tab'!$B1751, "m"))</f>
        <v>10</v>
      </c>
      <c r="D1751" s="8" t="str">
        <f>TEXT('Calendar Tab'!$B1751, "mmm")</f>
        <v>Oct</v>
      </c>
      <c r="E1751" s="9" t="str">
        <f xml:space="preserve">  "Q" &amp;  ( 1 + QUOTIENT('Calendar Tab'!$C1751-1, 3))</f>
        <v>Q4</v>
      </c>
      <c r="F1751" s="8">
        <f>YEAR('Calendar Tab'!$B1751)</f>
        <v>2014</v>
      </c>
      <c r="G1751" s="8">
        <f>WEEKDAY('Calendar Tab'!$B1751)</f>
        <v>5</v>
      </c>
      <c r="H1751" s="8" t="str">
        <f>TEXT('Calendar Tab'!$B1751, "ddd")</f>
        <v>Thu</v>
      </c>
      <c r="I1751" s="8">
        <f>INT(TEXT('Calendar Tab'!$B1751, "d"))</f>
        <v>16</v>
      </c>
      <c r="J1751" s="8" t="str">
        <f>'Calendar Tab'!$F1751 &amp;"-" &amp;'Calendar Tab'!$E1751</f>
        <v>2014-Q4</v>
      </c>
      <c r="K1751" s="8" t="str">
        <f>'Calendar Tab'!$F1751 &amp; "-" &amp; 'Calendar Tab'!$D1751</f>
        <v>2014-Oct</v>
      </c>
      <c r="L1751" s="8">
        <f>'Calendar Tab'!$F1751 *100 +'Calendar Tab'!$C1751</f>
        <v>201410</v>
      </c>
    </row>
    <row r="1752" spans="1:12">
      <c r="A1752" s="5">
        <f>'Calendar Tab'!$F1752*10000 + 'Calendar Tab'!$C1752*100 +'Calendar Tab'!$I1752</f>
        <v>20141017</v>
      </c>
      <c r="B1752" s="4">
        <v>41929</v>
      </c>
      <c r="C1752" s="5">
        <f>INT(TEXT('Calendar Tab'!$B1752, "m"))</f>
        <v>10</v>
      </c>
      <c r="D1752" s="5" t="str">
        <f>TEXT('Calendar Tab'!$B1752, "mmm")</f>
        <v>Oct</v>
      </c>
      <c r="E1752" s="6" t="str">
        <f xml:space="preserve">  "Q" &amp;  ( 1 + QUOTIENT('Calendar Tab'!$C1752-1, 3))</f>
        <v>Q4</v>
      </c>
      <c r="F1752" s="5">
        <f>YEAR('Calendar Tab'!$B1752)</f>
        <v>2014</v>
      </c>
      <c r="G1752" s="5">
        <f>WEEKDAY('Calendar Tab'!$B1752)</f>
        <v>6</v>
      </c>
      <c r="H1752" s="5" t="str">
        <f>TEXT('Calendar Tab'!$B1752, "ddd")</f>
        <v>Fri</v>
      </c>
      <c r="I1752" s="5">
        <f>INT(TEXT('Calendar Tab'!$B1752, "d"))</f>
        <v>17</v>
      </c>
      <c r="J1752" s="5" t="str">
        <f>'Calendar Tab'!$F1752 &amp;"-" &amp;'Calendar Tab'!$E1752</f>
        <v>2014-Q4</v>
      </c>
      <c r="K1752" s="5" t="str">
        <f>'Calendar Tab'!$F1752 &amp; "-" &amp; 'Calendar Tab'!$D1752</f>
        <v>2014-Oct</v>
      </c>
      <c r="L1752" s="5">
        <f>'Calendar Tab'!$F1752 *100 +'Calendar Tab'!$C1752</f>
        <v>201410</v>
      </c>
    </row>
    <row r="1753" spans="1:12">
      <c r="A1753" s="8">
        <f>'Calendar Tab'!$F1753*10000 + 'Calendar Tab'!$C1753*100 +'Calendar Tab'!$I1753</f>
        <v>20141018</v>
      </c>
      <c r="B1753" s="7">
        <v>41930</v>
      </c>
      <c r="C1753" s="8">
        <f>INT(TEXT('Calendar Tab'!$B1753, "m"))</f>
        <v>10</v>
      </c>
      <c r="D1753" s="8" t="str">
        <f>TEXT('Calendar Tab'!$B1753, "mmm")</f>
        <v>Oct</v>
      </c>
      <c r="E1753" s="9" t="str">
        <f xml:space="preserve">  "Q" &amp;  ( 1 + QUOTIENT('Calendar Tab'!$C1753-1, 3))</f>
        <v>Q4</v>
      </c>
      <c r="F1753" s="8">
        <f>YEAR('Calendar Tab'!$B1753)</f>
        <v>2014</v>
      </c>
      <c r="G1753" s="8">
        <f>WEEKDAY('Calendar Tab'!$B1753)</f>
        <v>7</v>
      </c>
      <c r="H1753" s="8" t="str">
        <f>TEXT('Calendar Tab'!$B1753, "ddd")</f>
        <v>Sat</v>
      </c>
      <c r="I1753" s="8">
        <f>INT(TEXT('Calendar Tab'!$B1753, "d"))</f>
        <v>18</v>
      </c>
      <c r="J1753" s="8" t="str">
        <f>'Calendar Tab'!$F1753 &amp;"-" &amp;'Calendar Tab'!$E1753</f>
        <v>2014-Q4</v>
      </c>
      <c r="K1753" s="8" t="str">
        <f>'Calendar Tab'!$F1753 &amp; "-" &amp; 'Calendar Tab'!$D1753</f>
        <v>2014-Oct</v>
      </c>
      <c r="L1753" s="8">
        <f>'Calendar Tab'!$F1753 *100 +'Calendar Tab'!$C1753</f>
        <v>201410</v>
      </c>
    </row>
    <row r="1754" spans="1:12">
      <c r="A1754" s="5">
        <f>'Calendar Tab'!$F1754*10000 + 'Calendar Tab'!$C1754*100 +'Calendar Tab'!$I1754</f>
        <v>20141019</v>
      </c>
      <c r="B1754" s="4">
        <v>41931</v>
      </c>
      <c r="C1754" s="5">
        <f>INT(TEXT('Calendar Tab'!$B1754, "m"))</f>
        <v>10</v>
      </c>
      <c r="D1754" s="5" t="str">
        <f>TEXT('Calendar Tab'!$B1754, "mmm")</f>
        <v>Oct</v>
      </c>
      <c r="E1754" s="6" t="str">
        <f xml:space="preserve">  "Q" &amp;  ( 1 + QUOTIENT('Calendar Tab'!$C1754-1, 3))</f>
        <v>Q4</v>
      </c>
      <c r="F1754" s="5">
        <f>YEAR('Calendar Tab'!$B1754)</f>
        <v>2014</v>
      </c>
      <c r="G1754" s="5">
        <f>WEEKDAY('Calendar Tab'!$B1754)</f>
        <v>1</v>
      </c>
      <c r="H1754" s="5" t="str">
        <f>TEXT('Calendar Tab'!$B1754, "ddd")</f>
        <v>Sun</v>
      </c>
      <c r="I1754" s="5">
        <f>INT(TEXT('Calendar Tab'!$B1754, "d"))</f>
        <v>19</v>
      </c>
      <c r="J1754" s="5" t="str">
        <f>'Calendar Tab'!$F1754 &amp;"-" &amp;'Calendar Tab'!$E1754</f>
        <v>2014-Q4</v>
      </c>
      <c r="K1754" s="5" t="str">
        <f>'Calendar Tab'!$F1754 &amp; "-" &amp; 'Calendar Tab'!$D1754</f>
        <v>2014-Oct</v>
      </c>
      <c r="L1754" s="5">
        <f>'Calendar Tab'!$F1754 *100 +'Calendar Tab'!$C1754</f>
        <v>201410</v>
      </c>
    </row>
    <row r="1755" spans="1:12">
      <c r="A1755" s="8">
        <f>'Calendar Tab'!$F1755*10000 + 'Calendar Tab'!$C1755*100 +'Calendar Tab'!$I1755</f>
        <v>20141020</v>
      </c>
      <c r="B1755" s="7">
        <v>41932</v>
      </c>
      <c r="C1755" s="8">
        <f>INT(TEXT('Calendar Tab'!$B1755, "m"))</f>
        <v>10</v>
      </c>
      <c r="D1755" s="8" t="str">
        <f>TEXT('Calendar Tab'!$B1755, "mmm")</f>
        <v>Oct</v>
      </c>
      <c r="E1755" s="9" t="str">
        <f xml:space="preserve">  "Q" &amp;  ( 1 + QUOTIENT('Calendar Tab'!$C1755-1, 3))</f>
        <v>Q4</v>
      </c>
      <c r="F1755" s="8">
        <f>YEAR('Calendar Tab'!$B1755)</f>
        <v>2014</v>
      </c>
      <c r="G1755" s="8">
        <f>WEEKDAY('Calendar Tab'!$B1755)</f>
        <v>2</v>
      </c>
      <c r="H1755" s="8" t="str">
        <f>TEXT('Calendar Tab'!$B1755, "ddd")</f>
        <v>Mon</v>
      </c>
      <c r="I1755" s="8">
        <f>INT(TEXT('Calendar Tab'!$B1755, "d"))</f>
        <v>20</v>
      </c>
      <c r="J1755" s="8" t="str">
        <f>'Calendar Tab'!$F1755 &amp;"-" &amp;'Calendar Tab'!$E1755</f>
        <v>2014-Q4</v>
      </c>
      <c r="K1755" s="8" t="str">
        <f>'Calendar Tab'!$F1755 &amp; "-" &amp; 'Calendar Tab'!$D1755</f>
        <v>2014-Oct</v>
      </c>
      <c r="L1755" s="8">
        <f>'Calendar Tab'!$F1755 *100 +'Calendar Tab'!$C1755</f>
        <v>201410</v>
      </c>
    </row>
    <row r="1756" spans="1:12">
      <c r="A1756" s="5">
        <f>'Calendar Tab'!$F1756*10000 + 'Calendar Tab'!$C1756*100 +'Calendar Tab'!$I1756</f>
        <v>20141021</v>
      </c>
      <c r="B1756" s="4">
        <v>41933</v>
      </c>
      <c r="C1756" s="5">
        <f>INT(TEXT('Calendar Tab'!$B1756, "m"))</f>
        <v>10</v>
      </c>
      <c r="D1756" s="5" t="str">
        <f>TEXT('Calendar Tab'!$B1756, "mmm")</f>
        <v>Oct</v>
      </c>
      <c r="E1756" s="6" t="str">
        <f xml:space="preserve">  "Q" &amp;  ( 1 + QUOTIENT('Calendar Tab'!$C1756-1, 3))</f>
        <v>Q4</v>
      </c>
      <c r="F1756" s="5">
        <f>YEAR('Calendar Tab'!$B1756)</f>
        <v>2014</v>
      </c>
      <c r="G1756" s="5">
        <f>WEEKDAY('Calendar Tab'!$B1756)</f>
        <v>3</v>
      </c>
      <c r="H1756" s="5" t="str">
        <f>TEXT('Calendar Tab'!$B1756, "ddd")</f>
        <v>Tue</v>
      </c>
      <c r="I1756" s="5">
        <f>INT(TEXT('Calendar Tab'!$B1756, "d"))</f>
        <v>21</v>
      </c>
      <c r="J1756" s="5" t="str">
        <f>'Calendar Tab'!$F1756 &amp;"-" &amp;'Calendar Tab'!$E1756</f>
        <v>2014-Q4</v>
      </c>
      <c r="K1756" s="5" t="str">
        <f>'Calendar Tab'!$F1756 &amp; "-" &amp; 'Calendar Tab'!$D1756</f>
        <v>2014-Oct</v>
      </c>
      <c r="L1756" s="5">
        <f>'Calendar Tab'!$F1756 *100 +'Calendar Tab'!$C1756</f>
        <v>201410</v>
      </c>
    </row>
    <row r="1757" spans="1:12">
      <c r="A1757" s="8">
        <f>'Calendar Tab'!$F1757*10000 + 'Calendar Tab'!$C1757*100 +'Calendar Tab'!$I1757</f>
        <v>20141022</v>
      </c>
      <c r="B1757" s="7">
        <v>41934</v>
      </c>
      <c r="C1757" s="8">
        <f>INT(TEXT('Calendar Tab'!$B1757, "m"))</f>
        <v>10</v>
      </c>
      <c r="D1757" s="8" t="str">
        <f>TEXT('Calendar Tab'!$B1757, "mmm")</f>
        <v>Oct</v>
      </c>
      <c r="E1757" s="9" t="str">
        <f xml:space="preserve">  "Q" &amp;  ( 1 + QUOTIENT('Calendar Tab'!$C1757-1, 3))</f>
        <v>Q4</v>
      </c>
      <c r="F1757" s="8">
        <f>YEAR('Calendar Tab'!$B1757)</f>
        <v>2014</v>
      </c>
      <c r="G1757" s="8">
        <f>WEEKDAY('Calendar Tab'!$B1757)</f>
        <v>4</v>
      </c>
      <c r="H1757" s="8" t="str">
        <f>TEXT('Calendar Tab'!$B1757, "ddd")</f>
        <v>Wed</v>
      </c>
      <c r="I1757" s="8">
        <f>INT(TEXT('Calendar Tab'!$B1757, "d"))</f>
        <v>22</v>
      </c>
      <c r="J1757" s="8" t="str">
        <f>'Calendar Tab'!$F1757 &amp;"-" &amp;'Calendar Tab'!$E1757</f>
        <v>2014-Q4</v>
      </c>
      <c r="K1757" s="8" t="str">
        <f>'Calendar Tab'!$F1757 &amp; "-" &amp; 'Calendar Tab'!$D1757</f>
        <v>2014-Oct</v>
      </c>
      <c r="L1757" s="8">
        <f>'Calendar Tab'!$F1757 *100 +'Calendar Tab'!$C1757</f>
        <v>201410</v>
      </c>
    </row>
    <row r="1758" spans="1:12">
      <c r="A1758" s="5">
        <f>'Calendar Tab'!$F1758*10000 + 'Calendar Tab'!$C1758*100 +'Calendar Tab'!$I1758</f>
        <v>20141023</v>
      </c>
      <c r="B1758" s="4">
        <v>41935</v>
      </c>
      <c r="C1758" s="5">
        <f>INT(TEXT('Calendar Tab'!$B1758, "m"))</f>
        <v>10</v>
      </c>
      <c r="D1758" s="5" t="str">
        <f>TEXT('Calendar Tab'!$B1758, "mmm")</f>
        <v>Oct</v>
      </c>
      <c r="E1758" s="6" t="str">
        <f xml:space="preserve">  "Q" &amp;  ( 1 + QUOTIENT('Calendar Tab'!$C1758-1, 3))</f>
        <v>Q4</v>
      </c>
      <c r="F1758" s="5">
        <f>YEAR('Calendar Tab'!$B1758)</f>
        <v>2014</v>
      </c>
      <c r="G1758" s="5">
        <f>WEEKDAY('Calendar Tab'!$B1758)</f>
        <v>5</v>
      </c>
      <c r="H1758" s="5" t="str">
        <f>TEXT('Calendar Tab'!$B1758, "ddd")</f>
        <v>Thu</v>
      </c>
      <c r="I1758" s="5">
        <f>INT(TEXT('Calendar Tab'!$B1758, "d"))</f>
        <v>23</v>
      </c>
      <c r="J1758" s="5" t="str">
        <f>'Calendar Tab'!$F1758 &amp;"-" &amp;'Calendar Tab'!$E1758</f>
        <v>2014-Q4</v>
      </c>
      <c r="K1758" s="5" t="str">
        <f>'Calendar Tab'!$F1758 &amp; "-" &amp; 'Calendar Tab'!$D1758</f>
        <v>2014-Oct</v>
      </c>
      <c r="L1758" s="5">
        <f>'Calendar Tab'!$F1758 *100 +'Calendar Tab'!$C1758</f>
        <v>201410</v>
      </c>
    </row>
    <row r="1759" spans="1:12">
      <c r="A1759" s="8">
        <f>'Calendar Tab'!$F1759*10000 + 'Calendar Tab'!$C1759*100 +'Calendar Tab'!$I1759</f>
        <v>20141024</v>
      </c>
      <c r="B1759" s="7">
        <v>41936</v>
      </c>
      <c r="C1759" s="8">
        <f>INT(TEXT('Calendar Tab'!$B1759, "m"))</f>
        <v>10</v>
      </c>
      <c r="D1759" s="8" t="str">
        <f>TEXT('Calendar Tab'!$B1759, "mmm")</f>
        <v>Oct</v>
      </c>
      <c r="E1759" s="9" t="str">
        <f xml:space="preserve">  "Q" &amp;  ( 1 + QUOTIENT('Calendar Tab'!$C1759-1, 3))</f>
        <v>Q4</v>
      </c>
      <c r="F1759" s="8">
        <f>YEAR('Calendar Tab'!$B1759)</f>
        <v>2014</v>
      </c>
      <c r="G1759" s="8">
        <f>WEEKDAY('Calendar Tab'!$B1759)</f>
        <v>6</v>
      </c>
      <c r="H1759" s="8" t="str">
        <f>TEXT('Calendar Tab'!$B1759, "ddd")</f>
        <v>Fri</v>
      </c>
      <c r="I1759" s="8">
        <f>INT(TEXT('Calendar Tab'!$B1759, "d"))</f>
        <v>24</v>
      </c>
      <c r="J1759" s="8" t="str">
        <f>'Calendar Tab'!$F1759 &amp;"-" &amp;'Calendar Tab'!$E1759</f>
        <v>2014-Q4</v>
      </c>
      <c r="K1759" s="8" t="str">
        <f>'Calendar Tab'!$F1759 &amp; "-" &amp; 'Calendar Tab'!$D1759</f>
        <v>2014-Oct</v>
      </c>
      <c r="L1759" s="8">
        <f>'Calendar Tab'!$F1759 *100 +'Calendar Tab'!$C1759</f>
        <v>201410</v>
      </c>
    </row>
    <row r="1760" spans="1:12">
      <c r="A1760" s="5">
        <f>'Calendar Tab'!$F1760*10000 + 'Calendar Tab'!$C1760*100 +'Calendar Tab'!$I1760</f>
        <v>20141025</v>
      </c>
      <c r="B1760" s="4">
        <v>41937</v>
      </c>
      <c r="C1760" s="5">
        <f>INT(TEXT('Calendar Tab'!$B1760, "m"))</f>
        <v>10</v>
      </c>
      <c r="D1760" s="5" t="str">
        <f>TEXT('Calendar Tab'!$B1760, "mmm")</f>
        <v>Oct</v>
      </c>
      <c r="E1760" s="6" t="str">
        <f xml:space="preserve">  "Q" &amp;  ( 1 + QUOTIENT('Calendar Tab'!$C1760-1, 3))</f>
        <v>Q4</v>
      </c>
      <c r="F1760" s="5">
        <f>YEAR('Calendar Tab'!$B1760)</f>
        <v>2014</v>
      </c>
      <c r="G1760" s="5">
        <f>WEEKDAY('Calendar Tab'!$B1760)</f>
        <v>7</v>
      </c>
      <c r="H1760" s="5" t="str">
        <f>TEXT('Calendar Tab'!$B1760, "ddd")</f>
        <v>Sat</v>
      </c>
      <c r="I1760" s="5">
        <f>INT(TEXT('Calendar Tab'!$B1760, "d"))</f>
        <v>25</v>
      </c>
      <c r="J1760" s="5" t="str">
        <f>'Calendar Tab'!$F1760 &amp;"-" &amp;'Calendar Tab'!$E1760</f>
        <v>2014-Q4</v>
      </c>
      <c r="K1760" s="5" t="str">
        <f>'Calendar Tab'!$F1760 &amp; "-" &amp; 'Calendar Tab'!$D1760</f>
        <v>2014-Oct</v>
      </c>
      <c r="L1760" s="5">
        <f>'Calendar Tab'!$F1760 *100 +'Calendar Tab'!$C1760</f>
        <v>201410</v>
      </c>
    </row>
    <row r="1761" spans="1:12">
      <c r="A1761" s="8">
        <f>'Calendar Tab'!$F1761*10000 + 'Calendar Tab'!$C1761*100 +'Calendar Tab'!$I1761</f>
        <v>20141026</v>
      </c>
      <c r="B1761" s="7">
        <v>41938</v>
      </c>
      <c r="C1761" s="8">
        <f>INT(TEXT('Calendar Tab'!$B1761, "m"))</f>
        <v>10</v>
      </c>
      <c r="D1761" s="8" t="str">
        <f>TEXT('Calendar Tab'!$B1761, "mmm")</f>
        <v>Oct</v>
      </c>
      <c r="E1761" s="9" t="str">
        <f xml:space="preserve">  "Q" &amp;  ( 1 + QUOTIENT('Calendar Tab'!$C1761-1, 3))</f>
        <v>Q4</v>
      </c>
      <c r="F1761" s="8">
        <f>YEAR('Calendar Tab'!$B1761)</f>
        <v>2014</v>
      </c>
      <c r="G1761" s="8">
        <f>WEEKDAY('Calendar Tab'!$B1761)</f>
        <v>1</v>
      </c>
      <c r="H1761" s="8" t="str">
        <f>TEXT('Calendar Tab'!$B1761, "ddd")</f>
        <v>Sun</v>
      </c>
      <c r="I1761" s="8">
        <f>INT(TEXT('Calendar Tab'!$B1761, "d"))</f>
        <v>26</v>
      </c>
      <c r="J1761" s="8" t="str">
        <f>'Calendar Tab'!$F1761 &amp;"-" &amp;'Calendar Tab'!$E1761</f>
        <v>2014-Q4</v>
      </c>
      <c r="K1761" s="8" t="str">
        <f>'Calendar Tab'!$F1761 &amp; "-" &amp; 'Calendar Tab'!$D1761</f>
        <v>2014-Oct</v>
      </c>
      <c r="L1761" s="8">
        <f>'Calendar Tab'!$F1761 *100 +'Calendar Tab'!$C1761</f>
        <v>201410</v>
      </c>
    </row>
    <row r="1762" spans="1:12">
      <c r="A1762" s="5">
        <f>'Calendar Tab'!$F1762*10000 + 'Calendar Tab'!$C1762*100 +'Calendar Tab'!$I1762</f>
        <v>20141027</v>
      </c>
      <c r="B1762" s="4">
        <v>41939</v>
      </c>
      <c r="C1762" s="5">
        <f>INT(TEXT('Calendar Tab'!$B1762, "m"))</f>
        <v>10</v>
      </c>
      <c r="D1762" s="5" t="str">
        <f>TEXT('Calendar Tab'!$B1762, "mmm")</f>
        <v>Oct</v>
      </c>
      <c r="E1762" s="6" t="str">
        <f xml:space="preserve">  "Q" &amp;  ( 1 + QUOTIENT('Calendar Tab'!$C1762-1, 3))</f>
        <v>Q4</v>
      </c>
      <c r="F1762" s="5">
        <f>YEAR('Calendar Tab'!$B1762)</f>
        <v>2014</v>
      </c>
      <c r="G1762" s="5">
        <f>WEEKDAY('Calendar Tab'!$B1762)</f>
        <v>2</v>
      </c>
      <c r="H1762" s="5" t="str">
        <f>TEXT('Calendar Tab'!$B1762, "ddd")</f>
        <v>Mon</v>
      </c>
      <c r="I1762" s="5">
        <f>INT(TEXT('Calendar Tab'!$B1762, "d"))</f>
        <v>27</v>
      </c>
      <c r="J1762" s="5" t="str">
        <f>'Calendar Tab'!$F1762 &amp;"-" &amp;'Calendar Tab'!$E1762</f>
        <v>2014-Q4</v>
      </c>
      <c r="K1762" s="5" t="str">
        <f>'Calendar Tab'!$F1762 &amp; "-" &amp; 'Calendar Tab'!$D1762</f>
        <v>2014-Oct</v>
      </c>
      <c r="L1762" s="5">
        <f>'Calendar Tab'!$F1762 *100 +'Calendar Tab'!$C1762</f>
        <v>201410</v>
      </c>
    </row>
    <row r="1763" spans="1:12">
      <c r="A1763" s="8">
        <f>'Calendar Tab'!$F1763*10000 + 'Calendar Tab'!$C1763*100 +'Calendar Tab'!$I1763</f>
        <v>20141028</v>
      </c>
      <c r="B1763" s="7">
        <v>41940</v>
      </c>
      <c r="C1763" s="8">
        <f>INT(TEXT('Calendar Tab'!$B1763, "m"))</f>
        <v>10</v>
      </c>
      <c r="D1763" s="8" t="str">
        <f>TEXT('Calendar Tab'!$B1763, "mmm")</f>
        <v>Oct</v>
      </c>
      <c r="E1763" s="9" t="str">
        <f xml:space="preserve">  "Q" &amp;  ( 1 + QUOTIENT('Calendar Tab'!$C1763-1, 3))</f>
        <v>Q4</v>
      </c>
      <c r="F1763" s="8">
        <f>YEAR('Calendar Tab'!$B1763)</f>
        <v>2014</v>
      </c>
      <c r="G1763" s="8">
        <f>WEEKDAY('Calendar Tab'!$B1763)</f>
        <v>3</v>
      </c>
      <c r="H1763" s="8" t="str">
        <f>TEXT('Calendar Tab'!$B1763, "ddd")</f>
        <v>Tue</v>
      </c>
      <c r="I1763" s="8">
        <f>INT(TEXT('Calendar Tab'!$B1763, "d"))</f>
        <v>28</v>
      </c>
      <c r="J1763" s="8" t="str">
        <f>'Calendar Tab'!$F1763 &amp;"-" &amp;'Calendar Tab'!$E1763</f>
        <v>2014-Q4</v>
      </c>
      <c r="K1763" s="8" t="str">
        <f>'Calendar Tab'!$F1763 &amp; "-" &amp; 'Calendar Tab'!$D1763</f>
        <v>2014-Oct</v>
      </c>
      <c r="L1763" s="8">
        <f>'Calendar Tab'!$F1763 *100 +'Calendar Tab'!$C1763</f>
        <v>201410</v>
      </c>
    </row>
    <row r="1764" spans="1:12">
      <c r="A1764" s="5">
        <f>'Calendar Tab'!$F1764*10000 + 'Calendar Tab'!$C1764*100 +'Calendar Tab'!$I1764</f>
        <v>20141029</v>
      </c>
      <c r="B1764" s="4">
        <v>41941</v>
      </c>
      <c r="C1764" s="5">
        <f>INT(TEXT('Calendar Tab'!$B1764, "m"))</f>
        <v>10</v>
      </c>
      <c r="D1764" s="5" t="str">
        <f>TEXT('Calendar Tab'!$B1764, "mmm")</f>
        <v>Oct</v>
      </c>
      <c r="E1764" s="6" t="str">
        <f xml:space="preserve">  "Q" &amp;  ( 1 + QUOTIENT('Calendar Tab'!$C1764-1, 3))</f>
        <v>Q4</v>
      </c>
      <c r="F1764" s="5">
        <f>YEAR('Calendar Tab'!$B1764)</f>
        <v>2014</v>
      </c>
      <c r="G1764" s="5">
        <f>WEEKDAY('Calendar Tab'!$B1764)</f>
        <v>4</v>
      </c>
      <c r="H1764" s="5" t="str">
        <f>TEXT('Calendar Tab'!$B1764, "ddd")</f>
        <v>Wed</v>
      </c>
      <c r="I1764" s="5">
        <f>INT(TEXT('Calendar Tab'!$B1764, "d"))</f>
        <v>29</v>
      </c>
      <c r="J1764" s="5" t="str">
        <f>'Calendar Tab'!$F1764 &amp;"-" &amp;'Calendar Tab'!$E1764</f>
        <v>2014-Q4</v>
      </c>
      <c r="K1764" s="5" t="str">
        <f>'Calendar Tab'!$F1764 &amp; "-" &amp; 'Calendar Tab'!$D1764</f>
        <v>2014-Oct</v>
      </c>
      <c r="L1764" s="5">
        <f>'Calendar Tab'!$F1764 *100 +'Calendar Tab'!$C1764</f>
        <v>201410</v>
      </c>
    </row>
    <row r="1765" spans="1:12">
      <c r="A1765" s="8">
        <f>'Calendar Tab'!$F1765*10000 + 'Calendar Tab'!$C1765*100 +'Calendar Tab'!$I1765</f>
        <v>20141030</v>
      </c>
      <c r="B1765" s="7">
        <v>41942</v>
      </c>
      <c r="C1765" s="8">
        <f>INT(TEXT('Calendar Tab'!$B1765, "m"))</f>
        <v>10</v>
      </c>
      <c r="D1765" s="8" t="str">
        <f>TEXT('Calendar Tab'!$B1765, "mmm")</f>
        <v>Oct</v>
      </c>
      <c r="E1765" s="9" t="str">
        <f xml:space="preserve">  "Q" &amp;  ( 1 + QUOTIENT('Calendar Tab'!$C1765-1, 3))</f>
        <v>Q4</v>
      </c>
      <c r="F1765" s="8">
        <f>YEAR('Calendar Tab'!$B1765)</f>
        <v>2014</v>
      </c>
      <c r="G1765" s="8">
        <f>WEEKDAY('Calendar Tab'!$B1765)</f>
        <v>5</v>
      </c>
      <c r="H1765" s="8" t="str">
        <f>TEXT('Calendar Tab'!$B1765, "ddd")</f>
        <v>Thu</v>
      </c>
      <c r="I1765" s="8">
        <f>INT(TEXT('Calendar Tab'!$B1765, "d"))</f>
        <v>30</v>
      </c>
      <c r="J1765" s="8" t="str">
        <f>'Calendar Tab'!$F1765 &amp;"-" &amp;'Calendar Tab'!$E1765</f>
        <v>2014-Q4</v>
      </c>
      <c r="K1765" s="8" t="str">
        <f>'Calendar Tab'!$F1765 &amp; "-" &amp; 'Calendar Tab'!$D1765</f>
        <v>2014-Oct</v>
      </c>
      <c r="L1765" s="8">
        <f>'Calendar Tab'!$F1765 *100 +'Calendar Tab'!$C1765</f>
        <v>201410</v>
      </c>
    </row>
    <row r="1766" spans="1:12">
      <c r="A1766" s="5">
        <f>'Calendar Tab'!$F1766*10000 + 'Calendar Tab'!$C1766*100 +'Calendar Tab'!$I1766</f>
        <v>20141031</v>
      </c>
      <c r="B1766" s="4">
        <v>41943</v>
      </c>
      <c r="C1766" s="5">
        <f>INT(TEXT('Calendar Tab'!$B1766, "m"))</f>
        <v>10</v>
      </c>
      <c r="D1766" s="5" t="str">
        <f>TEXT('Calendar Tab'!$B1766, "mmm")</f>
        <v>Oct</v>
      </c>
      <c r="E1766" s="6" t="str">
        <f xml:space="preserve">  "Q" &amp;  ( 1 + QUOTIENT('Calendar Tab'!$C1766-1, 3))</f>
        <v>Q4</v>
      </c>
      <c r="F1766" s="5">
        <f>YEAR('Calendar Tab'!$B1766)</f>
        <v>2014</v>
      </c>
      <c r="G1766" s="5">
        <f>WEEKDAY('Calendar Tab'!$B1766)</f>
        <v>6</v>
      </c>
      <c r="H1766" s="5" t="str">
        <f>TEXT('Calendar Tab'!$B1766, "ddd")</f>
        <v>Fri</v>
      </c>
      <c r="I1766" s="5">
        <f>INT(TEXT('Calendar Tab'!$B1766, "d"))</f>
        <v>31</v>
      </c>
      <c r="J1766" s="5" t="str">
        <f>'Calendar Tab'!$F1766 &amp;"-" &amp;'Calendar Tab'!$E1766</f>
        <v>2014-Q4</v>
      </c>
      <c r="K1766" s="5" t="str">
        <f>'Calendar Tab'!$F1766 &amp; "-" &amp; 'Calendar Tab'!$D1766</f>
        <v>2014-Oct</v>
      </c>
      <c r="L1766" s="5">
        <f>'Calendar Tab'!$F1766 *100 +'Calendar Tab'!$C1766</f>
        <v>201410</v>
      </c>
    </row>
    <row r="1767" spans="1:12">
      <c r="A1767" s="8">
        <f>'Calendar Tab'!$F1767*10000 + 'Calendar Tab'!$C1767*100 +'Calendar Tab'!$I1767</f>
        <v>20141101</v>
      </c>
      <c r="B1767" s="7">
        <v>41944</v>
      </c>
      <c r="C1767" s="8">
        <f>INT(TEXT('Calendar Tab'!$B1767, "m"))</f>
        <v>11</v>
      </c>
      <c r="D1767" s="8" t="str">
        <f>TEXT('Calendar Tab'!$B1767, "mmm")</f>
        <v>Nov</v>
      </c>
      <c r="E1767" s="9" t="str">
        <f xml:space="preserve">  "Q" &amp;  ( 1 + QUOTIENT('Calendar Tab'!$C1767-1, 3))</f>
        <v>Q4</v>
      </c>
      <c r="F1767" s="8">
        <f>YEAR('Calendar Tab'!$B1767)</f>
        <v>2014</v>
      </c>
      <c r="G1767" s="8">
        <f>WEEKDAY('Calendar Tab'!$B1767)</f>
        <v>7</v>
      </c>
      <c r="H1767" s="8" t="str">
        <f>TEXT('Calendar Tab'!$B1767, "ddd")</f>
        <v>Sat</v>
      </c>
      <c r="I1767" s="8">
        <f>INT(TEXT('Calendar Tab'!$B1767, "d"))</f>
        <v>1</v>
      </c>
      <c r="J1767" s="8" t="str">
        <f>'Calendar Tab'!$F1767 &amp;"-" &amp;'Calendar Tab'!$E1767</f>
        <v>2014-Q4</v>
      </c>
      <c r="K1767" s="8" t="str">
        <f>'Calendar Tab'!$F1767 &amp; "-" &amp; 'Calendar Tab'!$D1767</f>
        <v>2014-Nov</v>
      </c>
      <c r="L1767" s="8">
        <f>'Calendar Tab'!$F1767 *100 +'Calendar Tab'!$C1767</f>
        <v>201411</v>
      </c>
    </row>
    <row r="1768" spans="1:12">
      <c r="A1768" s="5">
        <f>'Calendar Tab'!$F1768*10000 + 'Calendar Tab'!$C1768*100 +'Calendar Tab'!$I1768</f>
        <v>20141102</v>
      </c>
      <c r="B1768" s="4">
        <v>41945</v>
      </c>
      <c r="C1768" s="5">
        <f>INT(TEXT('Calendar Tab'!$B1768, "m"))</f>
        <v>11</v>
      </c>
      <c r="D1768" s="5" t="str">
        <f>TEXT('Calendar Tab'!$B1768, "mmm")</f>
        <v>Nov</v>
      </c>
      <c r="E1768" s="6" t="str">
        <f xml:space="preserve">  "Q" &amp;  ( 1 + QUOTIENT('Calendar Tab'!$C1768-1, 3))</f>
        <v>Q4</v>
      </c>
      <c r="F1768" s="5">
        <f>YEAR('Calendar Tab'!$B1768)</f>
        <v>2014</v>
      </c>
      <c r="G1768" s="5">
        <f>WEEKDAY('Calendar Tab'!$B1768)</f>
        <v>1</v>
      </c>
      <c r="H1768" s="5" t="str">
        <f>TEXT('Calendar Tab'!$B1768, "ddd")</f>
        <v>Sun</v>
      </c>
      <c r="I1768" s="5">
        <f>INT(TEXT('Calendar Tab'!$B1768, "d"))</f>
        <v>2</v>
      </c>
      <c r="J1768" s="5" t="str">
        <f>'Calendar Tab'!$F1768 &amp;"-" &amp;'Calendar Tab'!$E1768</f>
        <v>2014-Q4</v>
      </c>
      <c r="K1768" s="5" t="str">
        <f>'Calendar Tab'!$F1768 &amp; "-" &amp; 'Calendar Tab'!$D1768</f>
        <v>2014-Nov</v>
      </c>
      <c r="L1768" s="5">
        <f>'Calendar Tab'!$F1768 *100 +'Calendar Tab'!$C1768</f>
        <v>201411</v>
      </c>
    </row>
    <row r="1769" spans="1:12">
      <c r="A1769" s="8">
        <f>'Calendar Tab'!$F1769*10000 + 'Calendar Tab'!$C1769*100 +'Calendar Tab'!$I1769</f>
        <v>20141103</v>
      </c>
      <c r="B1769" s="7">
        <v>41946</v>
      </c>
      <c r="C1769" s="8">
        <f>INT(TEXT('Calendar Tab'!$B1769, "m"))</f>
        <v>11</v>
      </c>
      <c r="D1769" s="8" t="str">
        <f>TEXT('Calendar Tab'!$B1769, "mmm")</f>
        <v>Nov</v>
      </c>
      <c r="E1769" s="9" t="str">
        <f xml:space="preserve">  "Q" &amp;  ( 1 + QUOTIENT('Calendar Tab'!$C1769-1, 3))</f>
        <v>Q4</v>
      </c>
      <c r="F1769" s="8">
        <f>YEAR('Calendar Tab'!$B1769)</f>
        <v>2014</v>
      </c>
      <c r="G1769" s="8">
        <f>WEEKDAY('Calendar Tab'!$B1769)</f>
        <v>2</v>
      </c>
      <c r="H1769" s="8" t="str">
        <f>TEXT('Calendar Tab'!$B1769, "ddd")</f>
        <v>Mon</v>
      </c>
      <c r="I1769" s="8">
        <f>INT(TEXT('Calendar Tab'!$B1769, "d"))</f>
        <v>3</v>
      </c>
      <c r="J1769" s="8" t="str">
        <f>'Calendar Tab'!$F1769 &amp;"-" &amp;'Calendar Tab'!$E1769</f>
        <v>2014-Q4</v>
      </c>
      <c r="K1769" s="8" t="str">
        <f>'Calendar Tab'!$F1769 &amp; "-" &amp; 'Calendar Tab'!$D1769</f>
        <v>2014-Nov</v>
      </c>
      <c r="L1769" s="8">
        <f>'Calendar Tab'!$F1769 *100 +'Calendar Tab'!$C1769</f>
        <v>201411</v>
      </c>
    </row>
    <row r="1770" spans="1:12">
      <c r="A1770" s="5">
        <f>'Calendar Tab'!$F1770*10000 + 'Calendar Tab'!$C1770*100 +'Calendar Tab'!$I1770</f>
        <v>20141104</v>
      </c>
      <c r="B1770" s="4">
        <v>41947</v>
      </c>
      <c r="C1770" s="5">
        <f>INT(TEXT('Calendar Tab'!$B1770, "m"))</f>
        <v>11</v>
      </c>
      <c r="D1770" s="5" t="str">
        <f>TEXT('Calendar Tab'!$B1770, "mmm")</f>
        <v>Nov</v>
      </c>
      <c r="E1770" s="6" t="str">
        <f xml:space="preserve">  "Q" &amp;  ( 1 + QUOTIENT('Calendar Tab'!$C1770-1, 3))</f>
        <v>Q4</v>
      </c>
      <c r="F1770" s="5">
        <f>YEAR('Calendar Tab'!$B1770)</f>
        <v>2014</v>
      </c>
      <c r="G1770" s="5">
        <f>WEEKDAY('Calendar Tab'!$B1770)</f>
        <v>3</v>
      </c>
      <c r="H1770" s="5" t="str">
        <f>TEXT('Calendar Tab'!$B1770, "ddd")</f>
        <v>Tue</v>
      </c>
      <c r="I1770" s="5">
        <f>INT(TEXT('Calendar Tab'!$B1770, "d"))</f>
        <v>4</v>
      </c>
      <c r="J1770" s="5" t="str">
        <f>'Calendar Tab'!$F1770 &amp;"-" &amp;'Calendar Tab'!$E1770</f>
        <v>2014-Q4</v>
      </c>
      <c r="K1770" s="5" t="str">
        <f>'Calendar Tab'!$F1770 &amp; "-" &amp; 'Calendar Tab'!$D1770</f>
        <v>2014-Nov</v>
      </c>
      <c r="L1770" s="5">
        <f>'Calendar Tab'!$F1770 *100 +'Calendar Tab'!$C1770</f>
        <v>201411</v>
      </c>
    </row>
    <row r="1771" spans="1:12">
      <c r="A1771" s="8">
        <f>'Calendar Tab'!$F1771*10000 + 'Calendar Tab'!$C1771*100 +'Calendar Tab'!$I1771</f>
        <v>20141105</v>
      </c>
      <c r="B1771" s="7">
        <v>41948</v>
      </c>
      <c r="C1771" s="8">
        <f>INT(TEXT('Calendar Tab'!$B1771, "m"))</f>
        <v>11</v>
      </c>
      <c r="D1771" s="8" t="str">
        <f>TEXT('Calendar Tab'!$B1771, "mmm")</f>
        <v>Nov</v>
      </c>
      <c r="E1771" s="9" t="str">
        <f xml:space="preserve">  "Q" &amp;  ( 1 + QUOTIENT('Calendar Tab'!$C1771-1, 3))</f>
        <v>Q4</v>
      </c>
      <c r="F1771" s="8">
        <f>YEAR('Calendar Tab'!$B1771)</f>
        <v>2014</v>
      </c>
      <c r="G1771" s="8">
        <f>WEEKDAY('Calendar Tab'!$B1771)</f>
        <v>4</v>
      </c>
      <c r="H1771" s="8" t="str">
        <f>TEXT('Calendar Tab'!$B1771, "ddd")</f>
        <v>Wed</v>
      </c>
      <c r="I1771" s="8">
        <f>INT(TEXT('Calendar Tab'!$B1771, "d"))</f>
        <v>5</v>
      </c>
      <c r="J1771" s="8" t="str">
        <f>'Calendar Tab'!$F1771 &amp;"-" &amp;'Calendar Tab'!$E1771</f>
        <v>2014-Q4</v>
      </c>
      <c r="K1771" s="8" t="str">
        <f>'Calendar Tab'!$F1771 &amp; "-" &amp; 'Calendar Tab'!$D1771</f>
        <v>2014-Nov</v>
      </c>
      <c r="L1771" s="8">
        <f>'Calendar Tab'!$F1771 *100 +'Calendar Tab'!$C1771</f>
        <v>201411</v>
      </c>
    </row>
    <row r="1772" spans="1:12">
      <c r="A1772" s="5">
        <f>'Calendar Tab'!$F1772*10000 + 'Calendar Tab'!$C1772*100 +'Calendar Tab'!$I1772</f>
        <v>20141106</v>
      </c>
      <c r="B1772" s="4">
        <v>41949</v>
      </c>
      <c r="C1772" s="5">
        <f>INT(TEXT('Calendar Tab'!$B1772, "m"))</f>
        <v>11</v>
      </c>
      <c r="D1772" s="5" t="str">
        <f>TEXT('Calendar Tab'!$B1772, "mmm")</f>
        <v>Nov</v>
      </c>
      <c r="E1772" s="6" t="str">
        <f xml:space="preserve">  "Q" &amp;  ( 1 + QUOTIENT('Calendar Tab'!$C1772-1, 3))</f>
        <v>Q4</v>
      </c>
      <c r="F1772" s="5">
        <f>YEAR('Calendar Tab'!$B1772)</f>
        <v>2014</v>
      </c>
      <c r="G1772" s="5">
        <f>WEEKDAY('Calendar Tab'!$B1772)</f>
        <v>5</v>
      </c>
      <c r="H1772" s="5" t="str">
        <f>TEXT('Calendar Tab'!$B1772, "ddd")</f>
        <v>Thu</v>
      </c>
      <c r="I1772" s="5">
        <f>INT(TEXT('Calendar Tab'!$B1772, "d"))</f>
        <v>6</v>
      </c>
      <c r="J1772" s="5" t="str">
        <f>'Calendar Tab'!$F1772 &amp;"-" &amp;'Calendar Tab'!$E1772</f>
        <v>2014-Q4</v>
      </c>
      <c r="K1772" s="5" t="str">
        <f>'Calendar Tab'!$F1772 &amp; "-" &amp; 'Calendar Tab'!$D1772</f>
        <v>2014-Nov</v>
      </c>
      <c r="L1772" s="5">
        <f>'Calendar Tab'!$F1772 *100 +'Calendar Tab'!$C1772</f>
        <v>201411</v>
      </c>
    </row>
    <row r="1773" spans="1:12">
      <c r="A1773" s="8">
        <f>'Calendar Tab'!$F1773*10000 + 'Calendar Tab'!$C1773*100 +'Calendar Tab'!$I1773</f>
        <v>20141107</v>
      </c>
      <c r="B1773" s="7">
        <v>41950</v>
      </c>
      <c r="C1773" s="8">
        <f>INT(TEXT('Calendar Tab'!$B1773, "m"))</f>
        <v>11</v>
      </c>
      <c r="D1773" s="8" t="str">
        <f>TEXT('Calendar Tab'!$B1773, "mmm")</f>
        <v>Nov</v>
      </c>
      <c r="E1773" s="9" t="str">
        <f xml:space="preserve">  "Q" &amp;  ( 1 + QUOTIENT('Calendar Tab'!$C1773-1, 3))</f>
        <v>Q4</v>
      </c>
      <c r="F1773" s="8">
        <f>YEAR('Calendar Tab'!$B1773)</f>
        <v>2014</v>
      </c>
      <c r="G1773" s="8">
        <f>WEEKDAY('Calendar Tab'!$B1773)</f>
        <v>6</v>
      </c>
      <c r="H1773" s="8" t="str">
        <f>TEXT('Calendar Tab'!$B1773, "ddd")</f>
        <v>Fri</v>
      </c>
      <c r="I1773" s="8">
        <f>INT(TEXT('Calendar Tab'!$B1773, "d"))</f>
        <v>7</v>
      </c>
      <c r="J1773" s="8" t="str">
        <f>'Calendar Tab'!$F1773 &amp;"-" &amp;'Calendar Tab'!$E1773</f>
        <v>2014-Q4</v>
      </c>
      <c r="K1773" s="8" t="str">
        <f>'Calendar Tab'!$F1773 &amp; "-" &amp; 'Calendar Tab'!$D1773</f>
        <v>2014-Nov</v>
      </c>
      <c r="L1773" s="8">
        <f>'Calendar Tab'!$F1773 *100 +'Calendar Tab'!$C1773</f>
        <v>201411</v>
      </c>
    </row>
    <row r="1774" spans="1:12">
      <c r="A1774" s="5">
        <f>'Calendar Tab'!$F1774*10000 + 'Calendar Tab'!$C1774*100 +'Calendar Tab'!$I1774</f>
        <v>20141108</v>
      </c>
      <c r="B1774" s="4">
        <v>41951</v>
      </c>
      <c r="C1774" s="5">
        <f>INT(TEXT('Calendar Tab'!$B1774, "m"))</f>
        <v>11</v>
      </c>
      <c r="D1774" s="5" t="str">
        <f>TEXT('Calendar Tab'!$B1774, "mmm")</f>
        <v>Nov</v>
      </c>
      <c r="E1774" s="6" t="str">
        <f xml:space="preserve">  "Q" &amp;  ( 1 + QUOTIENT('Calendar Tab'!$C1774-1, 3))</f>
        <v>Q4</v>
      </c>
      <c r="F1774" s="5">
        <f>YEAR('Calendar Tab'!$B1774)</f>
        <v>2014</v>
      </c>
      <c r="G1774" s="5">
        <f>WEEKDAY('Calendar Tab'!$B1774)</f>
        <v>7</v>
      </c>
      <c r="H1774" s="5" t="str">
        <f>TEXT('Calendar Tab'!$B1774, "ddd")</f>
        <v>Sat</v>
      </c>
      <c r="I1774" s="5">
        <f>INT(TEXT('Calendar Tab'!$B1774, "d"))</f>
        <v>8</v>
      </c>
      <c r="J1774" s="5" t="str">
        <f>'Calendar Tab'!$F1774 &amp;"-" &amp;'Calendar Tab'!$E1774</f>
        <v>2014-Q4</v>
      </c>
      <c r="K1774" s="5" t="str">
        <f>'Calendar Tab'!$F1774 &amp; "-" &amp; 'Calendar Tab'!$D1774</f>
        <v>2014-Nov</v>
      </c>
      <c r="L1774" s="5">
        <f>'Calendar Tab'!$F1774 *100 +'Calendar Tab'!$C1774</f>
        <v>201411</v>
      </c>
    </row>
    <row r="1775" spans="1:12">
      <c r="A1775" s="8">
        <f>'Calendar Tab'!$F1775*10000 + 'Calendar Tab'!$C1775*100 +'Calendar Tab'!$I1775</f>
        <v>20141109</v>
      </c>
      <c r="B1775" s="7">
        <v>41952</v>
      </c>
      <c r="C1775" s="8">
        <f>INT(TEXT('Calendar Tab'!$B1775, "m"))</f>
        <v>11</v>
      </c>
      <c r="D1775" s="8" t="str">
        <f>TEXT('Calendar Tab'!$B1775, "mmm")</f>
        <v>Nov</v>
      </c>
      <c r="E1775" s="9" t="str">
        <f xml:space="preserve">  "Q" &amp;  ( 1 + QUOTIENT('Calendar Tab'!$C1775-1, 3))</f>
        <v>Q4</v>
      </c>
      <c r="F1775" s="8">
        <f>YEAR('Calendar Tab'!$B1775)</f>
        <v>2014</v>
      </c>
      <c r="G1775" s="8">
        <f>WEEKDAY('Calendar Tab'!$B1775)</f>
        <v>1</v>
      </c>
      <c r="H1775" s="8" t="str">
        <f>TEXT('Calendar Tab'!$B1775, "ddd")</f>
        <v>Sun</v>
      </c>
      <c r="I1775" s="8">
        <f>INT(TEXT('Calendar Tab'!$B1775, "d"))</f>
        <v>9</v>
      </c>
      <c r="J1775" s="8" t="str">
        <f>'Calendar Tab'!$F1775 &amp;"-" &amp;'Calendar Tab'!$E1775</f>
        <v>2014-Q4</v>
      </c>
      <c r="K1775" s="8" t="str">
        <f>'Calendar Tab'!$F1775 &amp; "-" &amp; 'Calendar Tab'!$D1775</f>
        <v>2014-Nov</v>
      </c>
      <c r="L1775" s="8">
        <f>'Calendar Tab'!$F1775 *100 +'Calendar Tab'!$C1775</f>
        <v>201411</v>
      </c>
    </row>
    <row r="1776" spans="1:12">
      <c r="A1776" s="5">
        <f>'Calendar Tab'!$F1776*10000 + 'Calendar Tab'!$C1776*100 +'Calendar Tab'!$I1776</f>
        <v>20141110</v>
      </c>
      <c r="B1776" s="4">
        <v>41953</v>
      </c>
      <c r="C1776" s="5">
        <f>INT(TEXT('Calendar Tab'!$B1776, "m"))</f>
        <v>11</v>
      </c>
      <c r="D1776" s="5" t="str">
        <f>TEXT('Calendar Tab'!$B1776, "mmm")</f>
        <v>Nov</v>
      </c>
      <c r="E1776" s="6" t="str">
        <f xml:space="preserve">  "Q" &amp;  ( 1 + QUOTIENT('Calendar Tab'!$C1776-1, 3))</f>
        <v>Q4</v>
      </c>
      <c r="F1776" s="5">
        <f>YEAR('Calendar Tab'!$B1776)</f>
        <v>2014</v>
      </c>
      <c r="G1776" s="5">
        <f>WEEKDAY('Calendar Tab'!$B1776)</f>
        <v>2</v>
      </c>
      <c r="H1776" s="5" t="str">
        <f>TEXT('Calendar Tab'!$B1776, "ddd")</f>
        <v>Mon</v>
      </c>
      <c r="I1776" s="5">
        <f>INT(TEXT('Calendar Tab'!$B1776, "d"))</f>
        <v>10</v>
      </c>
      <c r="J1776" s="5" t="str">
        <f>'Calendar Tab'!$F1776 &amp;"-" &amp;'Calendar Tab'!$E1776</f>
        <v>2014-Q4</v>
      </c>
      <c r="K1776" s="5" t="str">
        <f>'Calendar Tab'!$F1776 &amp; "-" &amp; 'Calendar Tab'!$D1776</f>
        <v>2014-Nov</v>
      </c>
      <c r="L1776" s="5">
        <f>'Calendar Tab'!$F1776 *100 +'Calendar Tab'!$C1776</f>
        <v>201411</v>
      </c>
    </row>
    <row r="1777" spans="1:12">
      <c r="A1777" s="8">
        <f>'Calendar Tab'!$F1777*10000 + 'Calendar Tab'!$C1777*100 +'Calendar Tab'!$I1777</f>
        <v>20141111</v>
      </c>
      <c r="B1777" s="7">
        <v>41954</v>
      </c>
      <c r="C1777" s="8">
        <f>INT(TEXT('Calendar Tab'!$B1777, "m"))</f>
        <v>11</v>
      </c>
      <c r="D1777" s="8" t="str">
        <f>TEXT('Calendar Tab'!$B1777, "mmm")</f>
        <v>Nov</v>
      </c>
      <c r="E1777" s="9" t="str">
        <f xml:space="preserve">  "Q" &amp;  ( 1 + QUOTIENT('Calendar Tab'!$C1777-1, 3))</f>
        <v>Q4</v>
      </c>
      <c r="F1777" s="8">
        <f>YEAR('Calendar Tab'!$B1777)</f>
        <v>2014</v>
      </c>
      <c r="G1777" s="8">
        <f>WEEKDAY('Calendar Tab'!$B1777)</f>
        <v>3</v>
      </c>
      <c r="H1777" s="8" t="str">
        <f>TEXT('Calendar Tab'!$B1777, "ddd")</f>
        <v>Tue</v>
      </c>
      <c r="I1777" s="8">
        <f>INT(TEXT('Calendar Tab'!$B1777, "d"))</f>
        <v>11</v>
      </c>
      <c r="J1777" s="8" t="str">
        <f>'Calendar Tab'!$F1777 &amp;"-" &amp;'Calendar Tab'!$E1777</f>
        <v>2014-Q4</v>
      </c>
      <c r="K1777" s="8" t="str">
        <f>'Calendar Tab'!$F1777 &amp; "-" &amp; 'Calendar Tab'!$D1777</f>
        <v>2014-Nov</v>
      </c>
      <c r="L1777" s="8">
        <f>'Calendar Tab'!$F1777 *100 +'Calendar Tab'!$C1777</f>
        <v>201411</v>
      </c>
    </row>
    <row r="1778" spans="1:12">
      <c r="A1778" s="5">
        <f>'Calendar Tab'!$F1778*10000 + 'Calendar Tab'!$C1778*100 +'Calendar Tab'!$I1778</f>
        <v>20141112</v>
      </c>
      <c r="B1778" s="4">
        <v>41955</v>
      </c>
      <c r="C1778" s="5">
        <f>INT(TEXT('Calendar Tab'!$B1778, "m"))</f>
        <v>11</v>
      </c>
      <c r="D1778" s="5" t="str">
        <f>TEXT('Calendar Tab'!$B1778, "mmm")</f>
        <v>Nov</v>
      </c>
      <c r="E1778" s="6" t="str">
        <f xml:space="preserve">  "Q" &amp;  ( 1 + QUOTIENT('Calendar Tab'!$C1778-1, 3))</f>
        <v>Q4</v>
      </c>
      <c r="F1778" s="5">
        <f>YEAR('Calendar Tab'!$B1778)</f>
        <v>2014</v>
      </c>
      <c r="G1778" s="5">
        <f>WEEKDAY('Calendar Tab'!$B1778)</f>
        <v>4</v>
      </c>
      <c r="H1778" s="5" t="str">
        <f>TEXT('Calendar Tab'!$B1778, "ddd")</f>
        <v>Wed</v>
      </c>
      <c r="I1778" s="5">
        <f>INT(TEXT('Calendar Tab'!$B1778, "d"))</f>
        <v>12</v>
      </c>
      <c r="J1778" s="5" t="str">
        <f>'Calendar Tab'!$F1778 &amp;"-" &amp;'Calendar Tab'!$E1778</f>
        <v>2014-Q4</v>
      </c>
      <c r="K1778" s="5" t="str">
        <f>'Calendar Tab'!$F1778 &amp; "-" &amp; 'Calendar Tab'!$D1778</f>
        <v>2014-Nov</v>
      </c>
      <c r="L1778" s="5">
        <f>'Calendar Tab'!$F1778 *100 +'Calendar Tab'!$C1778</f>
        <v>201411</v>
      </c>
    </row>
    <row r="1779" spans="1:12">
      <c r="A1779" s="8">
        <f>'Calendar Tab'!$F1779*10000 + 'Calendar Tab'!$C1779*100 +'Calendar Tab'!$I1779</f>
        <v>20141113</v>
      </c>
      <c r="B1779" s="7">
        <v>41956</v>
      </c>
      <c r="C1779" s="8">
        <f>INT(TEXT('Calendar Tab'!$B1779, "m"))</f>
        <v>11</v>
      </c>
      <c r="D1779" s="8" t="str">
        <f>TEXT('Calendar Tab'!$B1779, "mmm")</f>
        <v>Nov</v>
      </c>
      <c r="E1779" s="9" t="str">
        <f xml:space="preserve">  "Q" &amp;  ( 1 + QUOTIENT('Calendar Tab'!$C1779-1, 3))</f>
        <v>Q4</v>
      </c>
      <c r="F1779" s="8">
        <f>YEAR('Calendar Tab'!$B1779)</f>
        <v>2014</v>
      </c>
      <c r="G1779" s="8">
        <f>WEEKDAY('Calendar Tab'!$B1779)</f>
        <v>5</v>
      </c>
      <c r="H1779" s="8" t="str">
        <f>TEXT('Calendar Tab'!$B1779, "ddd")</f>
        <v>Thu</v>
      </c>
      <c r="I1779" s="8">
        <f>INT(TEXT('Calendar Tab'!$B1779, "d"))</f>
        <v>13</v>
      </c>
      <c r="J1779" s="8" t="str">
        <f>'Calendar Tab'!$F1779 &amp;"-" &amp;'Calendar Tab'!$E1779</f>
        <v>2014-Q4</v>
      </c>
      <c r="K1779" s="8" t="str">
        <f>'Calendar Tab'!$F1779 &amp; "-" &amp; 'Calendar Tab'!$D1779</f>
        <v>2014-Nov</v>
      </c>
      <c r="L1779" s="8">
        <f>'Calendar Tab'!$F1779 *100 +'Calendar Tab'!$C1779</f>
        <v>201411</v>
      </c>
    </row>
    <row r="1780" spans="1:12">
      <c r="A1780" s="5">
        <f>'Calendar Tab'!$F1780*10000 + 'Calendar Tab'!$C1780*100 +'Calendar Tab'!$I1780</f>
        <v>20141114</v>
      </c>
      <c r="B1780" s="4">
        <v>41957</v>
      </c>
      <c r="C1780" s="5">
        <f>INT(TEXT('Calendar Tab'!$B1780, "m"))</f>
        <v>11</v>
      </c>
      <c r="D1780" s="5" t="str">
        <f>TEXT('Calendar Tab'!$B1780, "mmm")</f>
        <v>Nov</v>
      </c>
      <c r="E1780" s="6" t="str">
        <f xml:space="preserve">  "Q" &amp;  ( 1 + QUOTIENT('Calendar Tab'!$C1780-1, 3))</f>
        <v>Q4</v>
      </c>
      <c r="F1780" s="5">
        <f>YEAR('Calendar Tab'!$B1780)</f>
        <v>2014</v>
      </c>
      <c r="G1780" s="5">
        <f>WEEKDAY('Calendar Tab'!$B1780)</f>
        <v>6</v>
      </c>
      <c r="H1780" s="5" t="str">
        <f>TEXT('Calendar Tab'!$B1780, "ddd")</f>
        <v>Fri</v>
      </c>
      <c r="I1780" s="5">
        <f>INT(TEXT('Calendar Tab'!$B1780, "d"))</f>
        <v>14</v>
      </c>
      <c r="J1780" s="5" t="str">
        <f>'Calendar Tab'!$F1780 &amp;"-" &amp;'Calendar Tab'!$E1780</f>
        <v>2014-Q4</v>
      </c>
      <c r="K1780" s="5" t="str">
        <f>'Calendar Tab'!$F1780 &amp; "-" &amp; 'Calendar Tab'!$D1780</f>
        <v>2014-Nov</v>
      </c>
      <c r="L1780" s="5">
        <f>'Calendar Tab'!$F1780 *100 +'Calendar Tab'!$C1780</f>
        <v>201411</v>
      </c>
    </row>
    <row r="1781" spans="1:12">
      <c r="A1781" s="8">
        <f>'Calendar Tab'!$F1781*10000 + 'Calendar Tab'!$C1781*100 +'Calendar Tab'!$I1781</f>
        <v>20141115</v>
      </c>
      <c r="B1781" s="7">
        <v>41958</v>
      </c>
      <c r="C1781" s="8">
        <f>INT(TEXT('Calendar Tab'!$B1781, "m"))</f>
        <v>11</v>
      </c>
      <c r="D1781" s="8" t="str">
        <f>TEXT('Calendar Tab'!$B1781, "mmm")</f>
        <v>Nov</v>
      </c>
      <c r="E1781" s="9" t="str">
        <f xml:space="preserve">  "Q" &amp;  ( 1 + QUOTIENT('Calendar Tab'!$C1781-1, 3))</f>
        <v>Q4</v>
      </c>
      <c r="F1781" s="8">
        <f>YEAR('Calendar Tab'!$B1781)</f>
        <v>2014</v>
      </c>
      <c r="G1781" s="8">
        <f>WEEKDAY('Calendar Tab'!$B1781)</f>
        <v>7</v>
      </c>
      <c r="H1781" s="8" t="str">
        <f>TEXT('Calendar Tab'!$B1781, "ddd")</f>
        <v>Sat</v>
      </c>
      <c r="I1781" s="8">
        <f>INT(TEXT('Calendar Tab'!$B1781, "d"))</f>
        <v>15</v>
      </c>
      <c r="J1781" s="8" t="str">
        <f>'Calendar Tab'!$F1781 &amp;"-" &amp;'Calendar Tab'!$E1781</f>
        <v>2014-Q4</v>
      </c>
      <c r="K1781" s="8" t="str">
        <f>'Calendar Tab'!$F1781 &amp; "-" &amp; 'Calendar Tab'!$D1781</f>
        <v>2014-Nov</v>
      </c>
      <c r="L1781" s="8">
        <f>'Calendar Tab'!$F1781 *100 +'Calendar Tab'!$C1781</f>
        <v>201411</v>
      </c>
    </row>
    <row r="1782" spans="1:12">
      <c r="A1782" s="5">
        <f>'Calendar Tab'!$F1782*10000 + 'Calendar Tab'!$C1782*100 +'Calendar Tab'!$I1782</f>
        <v>20141116</v>
      </c>
      <c r="B1782" s="4">
        <v>41959</v>
      </c>
      <c r="C1782" s="5">
        <f>INT(TEXT('Calendar Tab'!$B1782, "m"))</f>
        <v>11</v>
      </c>
      <c r="D1782" s="5" t="str">
        <f>TEXT('Calendar Tab'!$B1782, "mmm")</f>
        <v>Nov</v>
      </c>
      <c r="E1782" s="6" t="str">
        <f xml:space="preserve">  "Q" &amp;  ( 1 + QUOTIENT('Calendar Tab'!$C1782-1, 3))</f>
        <v>Q4</v>
      </c>
      <c r="F1782" s="5">
        <f>YEAR('Calendar Tab'!$B1782)</f>
        <v>2014</v>
      </c>
      <c r="G1782" s="5">
        <f>WEEKDAY('Calendar Tab'!$B1782)</f>
        <v>1</v>
      </c>
      <c r="H1782" s="5" t="str">
        <f>TEXT('Calendar Tab'!$B1782, "ddd")</f>
        <v>Sun</v>
      </c>
      <c r="I1782" s="5">
        <f>INT(TEXT('Calendar Tab'!$B1782, "d"))</f>
        <v>16</v>
      </c>
      <c r="J1782" s="5" t="str">
        <f>'Calendar Tab'!$F1782 &amp;"-" &amp;'Calendar Tab'!$E1782</f>
        <v>2014-Q4</v>
      </c>
      <c r="K1782" s="5" t="str">
        <f>'Calendar Tab'!$F1782 &amp; "-" &amp; 'Calendar Tab'!$D1782</f>
        <v>2014-Nov</v>
      </c>
      <c r="L1782" s="5">
        <f>'Calendar Tab'!$F1782 *100 +'Calendar Tab'!$C1782</f>
        <v>201411</v>
      </c>
    </row>
    <row r="1783" spans="1:12">
      <c r="A1783" s="8">
        <f>'Calendar Tab'!$F1783*10000 + 'Calendar Tab'!$C1783*100 +'Calendar Tab'!$I1783</f>
        <v>20141117</v>
      </c>
      <c r="B1783" s="7">
        <v>41960</v>
      </c>
      <c r="C1783" s="8">
        <f>INT(TEXT('Calendar Tab'!$B1783, "m"))</f>
        <v>11</v>
      </c>
      <c r="D1783" s="8" t="str">
        <f>TEXT('Calendar Tab'!$B1783, "mmm")</f>
        <v>Nov</v>
      </c>
      <c r="E1783" s="9" t="str">
        <f xml:space="preserve">  "Q" &amp;  ( 1 + QUOTIENT('Calendar Tab'!$C1783-1, 3))</f>
        <v>Q4</v>
      </c>
      <c r="F1783" s="8">
        <f>YEAR('Calendar Tab'!$B1783)</f>
        <v>2014</v>
      </c>
      <c r="G1783" s="8">
        <f>WEEKDAY('Calendar Tab'!$B1783)</f>
        <v>2</v>
      </c>
      <c r="H1783" s="8" t="str">
        <f>TEXT('Calendar Tab'!$B1783, "ddd")</f>
        <v>Mon</v>
      </c>
      <c r="I1783" s="8">
        <f>INT(TEXT('Calendar Tab'!$B1783, "d"))</f>
        <v>17</v>
      </c>
      <c r="J1783" s="8" t="str">
        <f>'Calendar Tab'!$F1783 &amp;"-" &amp;'Calendar Tab'!$E1783</f>
        <v>2014-Q4</v>
      </c>
      <c r="K1783" s="8" t="str">
        <f>'Calendar Tab'!$F1783 &amp; "-" &amp; 'Calendar Tab'!$D1783</f>
        <v>2014-Nov</v>
      </c>
      <c r="L1783" s="8">
        <f>'Calendar Tab'!$F1783 *100 +'Calendar Tab'!$C1783</f>
        <v>201411</v>
      </c>
    </row>
    <row r="1784" spans="1:12">
      <c r="A1784" s="5">
        <f>'Calendar Tab'!$F1784*10000 + 'Calendar Tab'!$C1784*100 +'Calendar Tab'!$I1784</f>
        <v>20141118</v>
      </c>
      <c r="B1784" s="4">
        <v>41961</v>
      </c>
      <c r="C1784" s="5">
        <f>INT(TEXT('Calendar Tab'!$B1784, "m"))</f>
        <v>11</v>
      </c>
      <c r="D1784" s="5" t="str">
        <f>TEXT('Calendar Tab'!$B1784, "mmm")</f>
        <v>Nov</v>
      </c>
      <c r="E1784" s="6" t="str">
        <f xml:space="preserve">  "Q" &amp;  ( 1 + QUOTIENT('Calendar Tab'!$C1784-1, 3))</f>
        <v>Q4</v>
      </c>
      <c r="F1784" s="5">
        <f>YEAR('Calendar Tab'!$B1784)</f>
        <v>2014</v>
      </c>
      <c r="G1784" s="5">
        <f>WEEKDAY('Calendar Tab'!$B1784)</f>
        <v>3</v>
      </c>
      <c r="H1784" s="5" t="str">
        <f>TEXT('Calendar Tab'!$B1784, "ddd")</f>
        <v>Tue</v>
      </c>
      <c r="I1784" s="5">
        <f>INT(TEXT('Calendar Tab'!$B1784, "d"))</f>
        <v>18</v>
      </c>
      <c r="J1784" s="5" t="str">
        <f>'Calendar Tab'!$F1784 &amp;"-" &amp;'Calendar Tab'!$E1784</f>
        <v>2014-Q4</v>
      </c>
      <c r="K1784" s="5" t="str">
        <f>'Calendar Tab'!$F1784 &amp; "-" &amp; 'Calendar Tab'!$D1784</f>
        <v>2014-Nov</v>
      </c>
      <c r="L1784" s="5">
        <f>'Calendar Tab'!$F1784 *100 +'Calendar Tab'!$C1784</f>
        <v>201411</v>
      </c>
    </row>
    <row r="1785" spans="1:12">
      <c r="A1785" s="8">
        <f>'Calendar Tab'!$F1785*10000 + 'Calendar Tab'!$C1785*100 +'Calendar Tab'!$I1785</f>
        <v>20141119</v>
      </c>
      <c r="B1785" s="7">
        <v>41962</v>
      </c>
      <c r="C1785" s="8">
        <f>INT(TEXT('Calendar Tab'!$B1785, "m"))</f>
        <v>11</v>
      </c>
      <c r="D1785" s="8" t="str">
        <f>TEXT('Calendar Tab'!$B1785, "mmm")</f>
        <v>Nov</v>
      </c>
      <c r="E1785" s="9" t="str">
        <f xml:space="preserve">  "Q" &amp;  ( 1 + QUOTIENT('Calendar Tab'!$C1785-1, 3))</f>
        <v>Q4</v>
      </c>
      <c r="F1785" s="8">
        <f>YEAR('Calendar Tab'!$B1785)</f>
        <v>2014</v>
      </c>
      <c r="G1785" s="8">
        <f>WEEKDAY('Calendar Tab'!$B1785)</f>
        <v>4</v>
      </c>
      <c r="H1785" s="8" t="str">
        <f>TEXT('Calendar Tab'!$B1785, "ddd")</f>
        <v>Wed</v>
      </c>
      <c r="I1785" s="8">
        <f>INT(TEXT('Calendar Tab'!$B1785, "d"))</f>
        <v>19</v>
      </c>
      <c r="J1785" s="8" t="str">
        <f>'Calendar Tab'!$F1785 &amp;"-" &amp;'Calendar Tab'!$E1785</f>
        <v>2014-Q4</v>
      </c>
      <c r="K1785" s="8" t="str">
        <f>'Calendar Tab'!$F1785 &amp; "-" &amp; 'Calendar Tab'!$D1785</f>
        <v>2014-Nov</v>
      </c>
      <c r="L1785" s="8">
        <f>'Calendar Tab'!$F1785 *100 +'Calendar Tab'!$C1785</f>
        <v>201411</v>
      </c>
    </row>
    <row r="1786" spans="1:12">
      <c r="A1786" s="5">
        <f>'Calendar Tab'!$F1786*10000 + 'Calendar Tab'!$C1786*100 +'Calendar Tab'!$I1786</f>
        <v>20141120</v>
      </c>
      <c r="B1786" s="4">
        <v>41963</v>
      </c>
      <c r="C1786" s="5">
        <f>INT(TEXT('Calendar Tab'!$B1786, "m"))</f>
        <v>11</v>
      </c>
      <c r="D1786" s="5" t="str">
        <f>TEXT('Calendar Tab'!$B1786, "mmm")</f>
        <v>Nov</v>
      </c>
      <c r="E1786" s="6" t="str">
        <f xml:space="preserve">  "Q" &amp;  ( 1 + QUOTIENT('Calendar Tab'!$C1786-1, 3))</f>
        <v>Q4</v>
      </c>
      <c r="F1786" s="5">
        <f>YEAR('Calendar Tab'!$B1786)</f>
        <v>2014</v>
      </c>
      <c r="G1786" s="5">
        <f>WEEKDAY('Calendar Tab'!$B1786)</f>
        <v>5</v>
      </c>
      <c r="H1786" s="5" t="str">
        <f>TEXT('Calendar Tab'!$B1786, "ddd")</f>
        <v>Thu</v>
      </c>
      <c r="I1786" s="5">
        <f>INT(TEXT('Calendar Tab'!$B1786, "d"))</f>
        <v>20</v>
      </c>
      <c r="J1786" s="5" t="str">
        <f>'Calendar Tab'!$F1786 &amp;"-" &amp;'Calendar Tab'!$E1786</f>
        <v>2014-Q4</v>
      </c>
      <c r="K1786" s="5" t="str">
        <f>'Calendar Tab'!$F1786 &amp; "-" &amp; 'Calendar Tab'!$D1786</f>
        <v>2014-Nov</v>
      </c>
      <c r="L1786" s="5">
        <f>'Calendar Tab'!$F1786 *100 +'Calendar Tab'!$C1786</f>
        <v>201411</v>
      </c>
    </row>
    <row r="1787" spans="1:12">
      <c r="A1787" s="8">
        <f>'Calendar Tab'!$F1787*10000 + 'Calendar Tab'!$C1787*100 +'Calendar Tab'!$I1787</f>
        <v>20141121</v>
      </c>
      <c r="B1787" s="7">
        <v>41964</v>
      </c>
      <c r="C1787" s="8">
        <f>INT(TEXT('Calendar Tab'!$B1787, "m"))</f>
        <v>11</v>
      </c>
      <c r="D1787" s="8" t="str">
        <f>TEXT('Calendar Tab'!$B1787, "mmm")</f>
        <v>Nov</v>
      </c>
      <c r="E1787" s="9" t="str">
        <f xml:space="preserve">  "Q" &amp;  ( 1 + QUOTIENT('Calendar Tab'!$C1787-1, 3))</f>
        <v>Q4</v>
      </c>
      <c r="F1787" s="8">
        <f>YEAR('Calendar Tab'!$B1787)</f>
        <v>2014</v>
      </c>
      <c r="G1787" s="8">
        <f>WEEKDAY('Calendar Tab'!$B1787)</f>
        <v>6</v>
      </c>
      <c r="H1787" s="8" t="str">
        <f>TEXT('Calendar Tab'!$B1787, "ddd")</f>
        <v>Fri</v>
      </c>
      <c r="I1787" s="8">
        <f>INT(TEXT('Calendar Tab'!$B1787, "d"))</f>
        <v>21</v>
      </c>
      <c r="J1787" s="8" t="str">
        <f>'Calendar Tab'!$F1787 &amp;"-" &amp;'Calendar Tab'!$E1787</f>
        <v>2014-Q4</v>
      </c>
      <c r="K1787" s="8" t="str">
        <f>'Calendar Tab'!$F1787 &amp; "-" &amp; 'Calendar Tab'!$D1787</f>
        <v>2014-Nov</v>
      </c>
      <c r="L1787" s="8">
        <f>'Calendar Tab'!$F1787 *100 +'Calendar Tab'!$C1787</f>
        <v>201411</v>
      </c>
    </row>
    <row r="1788" spans="1:12">
      <c r="A1788" s="5">
        <f>'Calendar Tab'!$F1788*10000 + 'Calendar Tab'!$C1788*100 +'Calendar Tab'!$I1788</f>
        <v>20141122</v>
      </c>
      <c r="B1788" s="4">
        <v>41965</v>
      </c>
      <c r="C1788" s="5">
        <f>INT(TEXT('Calendar Tab'!$B1788, "m"))</f>
        <v>11</v>
      </c>
      <c r="D1788" s="5" t="str">
        <f>TEXT('Calendar Tab'!$B1788, "mmm")</f>
        <v>Nov</v>
      </c>
      <c r="E1788" s="6" t="str">
        <f xml:space="preserve">  "Q" &amp;  ( 1 + QUOTIENT('Calendar Tab'!$C1788-1, 3))</f>
        <v>Q4</v>
      </c>
      <c r="F1788" s="5">
        <f>YEAR('Calendar Tab'!$B1788)</f>
        <v>2014</v>
      </c>
      <c r="G1788" s="5">
        <f>WEEKDAY('Calendar Tab'!$B1788)</f>
        <v>7</v>
      </c>
      <c r="H1788" s="5" t="str">
        <f>TEXT('Calendar Tab'!$B1788, "ddd")</f>
        <v>Sat</v>
      </c>
      <c r="I1788" s="5">
        <f>INT(TEXT('Calendar Tab'!$B1788, "d"))</f>
        <v>22</v>
      </c>
      <c r="J1788" s="5" t="str">
        <f>'Calendar Tab'!$F1788 &amp;"-" &amp;'Calendar Tab'!$E1788</f>
        <v>2014-Q4</v>
      </c>
      <c r="K1788" s="5" t="str">
        <f>'Calendar Tab'!$F1788 &amp; "-" &amp; 'Calendar Tab'!$D1788</f>
        <v>2014-Nov</v>
      </c>
      <c r="L1788" s="5">
        <f>'Calendar Tab'!$F1788 *100 +'Calendar Tab'!$C1788</f>
        <v>201411</v>
      </c>
    </row>
    <row r="1789" spans="1:12">
      <c r="A1789" s="8">
        <f>'Calendar Tab'!$F1789*10000 + 'Calendar Tab'!$C1789*100 +'Calendar Tab'!$I1789</f>
        <v>20141123</v>
      </c>
      <c r="B1789" s="7">
        <v>41966</v>
      </c>
      <c r="C1789" s="8">
        <f>INT(TEXT('Calendar Tab'!$B1789, "m"))</f>
        <v>11</v>
      </c>
      <c r="D1789" s="8" t="str">
        <f>TEXT('Calendar Tab'!$B1789, "mmm")</f>
        <v>Nov</v>
      </c>
      <c r="E1789" s="9" t="str">
        <f xml:space="preserve">  "Q" &amp;  ( 1 + QUOTIENT('Calendar Tab'!$C1789-1, 3))</f>
        <v>Q4</v>
      </c>
      <c r="F1789" s="8">
        <f>YEAR('Calendar Tab'!$B1789)</f>
        <v>2014</v>
      </c>
      <c r="G1789" s="8">
        <f>WEEKDAY('Calendar Tab'!$B1789)</f>
        <v>1</v>
      </c>
      <c r="H1789" s="8" t="str">
        <f>TEXT('Calendar Tab'!$B1789, "ddd")</f>
        <v>Sun</v>
      </c>
      <c r="I1789" s="8">
        <f>INT(TEXT('Calendar Tab'!$B1789, "d"))</f>
        <v>23</v>
      </c>
      <c r="J1789" s="8" t="str">
        <f>'Calendar Tab'!$F1789 &amp;"-" &amp;'Calendar Tab'!$E1789</f>
        <v>2014-Q4</v>
      </c>
      <c r="K1789" s="8" t="str">
        <f>'Calendar Tab'!$F1789 &amp; "-" &amp; 'Calendar Tab'!$D1789</f>
        <v>2014-Nov</v>
      </c>
      <c r="L1789" s="8">
        <f>'Calendar Tab'!$F1789 *100 +'Calendar Tab'!$C1789</f>
        <v>201411</v>
      </c>
    </row>
    <row r="1790" spans="1:12">
      <c r="A1790" s="5">
        <f>'Calendar Tab'!$F1790*10000 + 'Calendar Tab'!$C1790*100 +'Calendar Tab'!$I1790</f>
        <v>20141124</v>
      </c>
      <c r="B1790" s="4">
        <v>41967</v>
      </c>
      <c r="C1790" s="5">
        <f>INT(TEXT('Calendar Tab'!$B1790, "m"))</f>
        <v>11</v>
      </c>
      <c r="D1790" s="5" t="str">
        <f>TEXT('Calendar Tab'!$B1790, "mmm")</f>
        <v>Nov</v>
      </c>
      <c r="E1790" s="6" t="str">
        <f xml:space="preserve">  "Q" &amp;  ( 1 + QUOTIENT('Calendar Tab'!$C1790-1, 3))</f>
        <v>Q4</v>
      </c>
      <c r="F1790" s="5">
        <f>YEAR('Calendar Tab'!$B1790)</f>
        <v>2014</v>
      </c>
      <c r="G1790" s="5">
        <f>WEEKDAY('Calendar Tab'!$B1790)</f>
        <v>2</v>
      </c>
      <c r="H1790" s="5" t="str">
        <f>TEXT('Calendar Tab'!$B1790, "ddd")</f>
        <v>Mon</v>
      </c>
      <c r="I1790" s="5">
        <f>INT(TEXT('Calendar Tab'!$B1790, "d"))</f>
        <v>24</v>
      </c>
      <c r="J1790" s="5" t="str">
        <f>'Calendar Tab'!$F1790 &amp;"-" &amp;'Calendar Tab'!$E1790</f>
        <v>2014-Q4</v>
      </c>
      <c r="K1790" s="5" t="str">
        <f>'Calendar Tab'!$F1790 &amp; "-" &amp; 'Calendar Tab'!$D1790</f>
        <v>2014-Nov</v>
      </c>
      <c r="L1790" s="5">
        <f>'Calendar Tab'!$F1790 *100 +'Calendar Tab'!$C1790</f>
        <v>201411</v>
      </c>
    </row>
    <row r="1791" spans="1:12">
      <c r="A1791" s="8">
        <f>'Calendar Tab'!$F1791*10000 + 'Calendar Tab'!$C1791*100 +'Calendar Tab'!$I1791</f>
        <v>20141125</v>
      </c>
      <c r="B1791" s="7">
        <v>41968</v>
      </c>
      <c r="C1791" s="8">
        <f>INT(TEXT('Calendar Tab'!$B1791, "m"))</f>
        <v>11</v>
      </c>
      <c r="D1791" s="8" t="str">
        <f>TEXT('Calendar Tab'!$B1791, "mmm")</f>
        <v>Nov</v>
      </c>
      <c r="E1791" s="9" t="str">
        <f xml:space="preserve">  "Q" &amp;  ( 1 + QUOTIENT('Calendar Tab'!$C1791-1, 3))</f>
        <v>Q4</v>
      </c>
      <c r="F1791" s="8">
        <f>YEAR('Calendar Tab'!$B1791)</f>
        <v>2014</v>
      </c>
      <c r="G1791" s="8">
        <f>WEEKDAY('Calendar Tab'!$B1791)</f>
        <v>3</v>
      </c>
      <c r="H1791" s="8" t="str">
        <f>TEXT('Calendar Tab'!$B1791, "ddd")</f>
        <v>Tue</v>
      </c>
      <c r="I1791" s="8">
        <f>INT(TEXT('Calendar Tab'!$B1791, "d"))</f>
        <v>25</v>
      </c>
      <c r="J1791" s="8" t="str">
        <f>'Calendar Tab'!$F1791 &amp;"-" &amp;'Calendar Tab'!$E1791</f>
        <v>2014-Q4</v>
      </c>
      <c r="K1791" s="8" t="str">
        <f>'Calendar Tab'!$F1791 &amp; "-" &amp; 'Calendar Tab'!$D1791</f>
        <v>2014-Nov</v>
      </c>
      <c r="L1791" s="8">
        <f>'Calendar Tab'!$F1791 *100 +'Calendar Tab'!$C1791</f>
        <v>201411</v>
      </c>
    </row>
    <row r="1792" spans="1:12">
      <c r="A1792" s="5">
        <f>'Calendar Tab'!$F1792*10000 + 'Calendar Tab'!$C1792*100 +'Calendar Tab'!$I1792</f>
        <v>20141126</v>
      </c>
      <c r="B1792" s="4">
        <v>41969</v>
      </c>
      <c r="C1792" s="5">
        <f>INT(TEXT('Calendar Tab'!$B1792, "m"))</f>
        <v>11</v>
      </c>
      <c r="D1792" s="5" t="str">
        <f>TEXT('Calendar Tab'!$B1792, "mmm")</f>
        <v>Nov</v>
      </c>
      <c r="E1792" s="6" t="str">
        <f xml:space="preserve">  "Q" &amp;  ( 1 + QUOTIENT('Calendar Tab'!$C1792-1, 3))</f>
        <v>Q4</v>
      </c>
      <c r="F1792" s="5">
        <f>YEAR('Calendar Tab'!$B1792)</f>
        <v>2014</v>
      </c>
      <c r="G1792" s="5">
        <f>WEEKDAY('Calendar Tab'!$B1792)</f>
        <v>4</v>
      </c>
      <c r="H1792" s="5" t="str">
        <f>TEXT('Calendar Tab'!$B1792, "ddd")</f>
        <v>Wed</v>
      </c>
      <c r="I1792" s="5">
        <f>INT(TEXT('Calendar Tab'!$B1792, "d"))</f>
        <v>26</v>
      </c>
      <c r="J1792" s="5" t="str">
        <f>'Calendar Tab'!$F1792 &amp;"-" &amp;'Calendar Tab'!$E1792</f>
        <v>2014-Q4</v>
      </c>
      <c r="K1792" s="5" t="str">
        <f>'Calendar Tab'!$F1792 &amp; "-" &amp; 'Calendar Tab'!$D1792</f>
        <v>2014-Nov</v>
      </c>
      <c r="L1792" s="5">
        <f>'Calendar Tab'!$F1792 *100 +'Calendar Tab'!$C1792</f>
        <v>201411</v>
      </c>
    </row>
    <row r="1793" spans="1:12">
      <c r="A1793" s="8">
        <f>'Calendar Tab'!$F1793*10000 + 'Calendar Tab'!$C1793*100 +'Calendar Tab'!$I1793</f>
        <v>20141127</v>
      </c>
      <c r="B1793" s="7">
        <v>41970</v>
      </c>
      <c r="C1793" s="8">
        <f>INT(TEXT('Calendar Tab'!$B1793, "m"))</f>
        <v>11</v>
      </c>
      <c r="D1793" s="8" t="str">
        <f>TEXT('Calendar Tab'!$B1793, "mmm")</f>
        <v>Nov</v>
      </c>
      <c r="E1793" s="9" t="str">
        <f xml:space="preserve">  "Q" &amp;  ( 1 + QUOTIENT('Calendar Tab'!$C1793-1, 3))</f>
        <v>Q4</v>
      </c>
      <c r="F1793" s="8">
        <f>YEAR('Calendar Tab'!$B1793)</f>
        <v>2014</v>
      </c>
      <c r="G1793" s="8">
        <f>WEEKDAY('Calendar Tab'!$B1793)</f>
        <v>5</v>
      </c>
      <c r="H1793" s="8" t="str">
        <f>TEXT('Calendar Tab'!$B1793, "ddd")</f>
        <v>Thu</v>
      </c>
      <c r="I1793" s="8">
        <f>INT(TEXT('Calendar Tab'!$B1793, "d"))</f>
        <v>27</v>
      </c>
      <c r="J1793" s="8" t="str">
        <f>'Calendar Tab'!$F1793 &amp;"-" &amp;'Calendar Tab'!$E1793</f>
        <v>2014-Q4</v>
      </c>
      <c r="K1793" s="8" t="str">
        <f>'Calendar Tab'!$F1793 &amp; "-" &amp; 'Calendar Tab'!$D1793</f>
        <v>2014-Nov</v>
      </c>
      <c r="L1793" s="8">
        <f>'Calendar Tab'!$F1793 *100 +'Calendar Tab'!$C1793</f>
        <v>201411</v>
      </c>
    </row>
    <row r="1794" spans="1:12">
      <c r="A1794" s="5">
        <f>'Calendar Tab'!$F1794*10000 + 'Calendar Tab'!$C1794*100 +'Calendar Tab'!$I1794</f>
        <v>20141128</v>
      </c>
      <c r="B1794" s="4">
        <v>41971</v>
      </c>
      <c r="C1794" s="5">
        <f>INT(TEXT('Calendar Tab'!$B1794, "m"))</f>
        <v>11</v>
      </c>
      <c r="D1794" s="5" t="str">
        <f>TEXT('Calendar Tab'!$B1794, "mmm")</f>
        <v>Nov</v>
      </c>
      <c r="E1794" s="6" t="str">
        <f xml:space="preserve">  "Q" &amp;  ( 1 + QUOTIENT('Calendar Tab'!$C1794-1, 3))</f>
        <v>Q4</v>
      </c>
      <c r="F1794" s="5">
        <f>YEAR('Calendar Tab'!$B1794)</f>
        <v>2014</v>
      </c>
      <c r="G1794" s="5">
        <f>WEEKDAY('Calendar Tab'!$B1794)</f>
        <v>6</v>
      </c>
      <c r="H1794" s="5" t="str">
        <f>TEXT('Calendar Tab'!$B1794, "ddd")</f>
        <v>Fri</v>
      </c>
      <c r="I1794" s="5">
        <f>INT(TEXT('Calendar Tab'!$B1794, "d"))</f>
        <v>28</v>
      </c>
      <c r="J1794" s="5" t="str">
        <f>'Calendar Tab'!$F1794 &amp;"-" &amp;'Calendar Tab'!$E1794</f>
        <v>2014-Q4</v>
      </c>
      <c r="K1794" s="5" t="str">
        <f>'Calendar Tab'!$F1794 &amp; "-" &amp; 'Calendar Tab'!$D1794</f>
        <v>2014-Nov</v>
      </c>
      <c r="L1794" s="5">
        <f>'Calendar Tab'!$F1794 *100 +'Calendar Tab'!$C1794</f>
        <v>201411</v>
      </c>
    </row>
    <row r="1795" spans="1:12">
      <c r="A1795" s="8">
        <f>'Calendar Tab'!$F1795*10000 + 'Calendar Tab'!$C1795*100 +'Calendar Tab'!$I1795</f>
        <v>20141129</v>
      </c>
      <c r="B1795" s="7">
        <v>41972</v>
      </c>
      <c r="C1795" s="8">
        <f>INT(TEXT('Calendar Tab'!$B1795, "m"))</f>
        <v>11</v>
      </c>
      <c r="D1795" s="8" t="str">
        <f>TEXT('Calendar Tab'!$B1795, "mmm")</f>
        <v>Nov</v>
      </c>
      <c r="E1795" s="9" t="str">
        <f xml:space="preserve">  "Q" &amp;  ( 1 + QUOTIENT('Calendar Tab'!$C1795-1, 3))</f>
        <v>Q4</v>
      </c>
      <c r="F1795" s="8">
        <f>YEAR('Calendar Tab'!$B1795)</f>
        <v>2014</v>
      </c>
      <c r="G1795" s="8">
        <f>WEEKDAY('Calendar Tab'!$B1795)</f>
        <v>7</v>
      </c>
      <c r="H1795" s="8" t="str">
        <f>TEXT('Calendar Tab'!$B1795, "ddd")</f>
        <v>Sat</v>
      </c>
      <c r="I1795" s="8">
        <f>INT(TEXT('Calendar Tab'!$B1795, "d"))</f>
        <v>29</v>
      </c>
      <c r="J1795" s="8" t="str">
        <f>'Calendar Tab'!$F1795 &amp;"-" &amp;'Calendar Tab'!$E1795</f>
        <v>2014-Q4</v>
      </c>
      <c r="K1795" s="8" t="str">
        <f>'Calendar Tab'!$F1795 &amp; "-" &amp; 'Calendar Tab'!$D1795</f>
        <v>2014-Nov</v>
      </c>
      <c r="L1795" s="8">
        <f>'Calendar Tab'!$F1795 *100 +'Calendar Tab'!$C1795</f>
        <v>201411</v>
      </c>
    </row>
    <row r="1796" spans="1:12">
      <c r="A1796" s="5">
        <f>'Calendar Tab'!$F1796*10000 + 'Calendar Tab'!$C1796*100 +'Calendar Tab'!$I1796</f>
        <v>20141130</v>
      </c>
      <c r="B1796" s="4">
        <v>41973</v>
      </c>
      <c r="C1796" s="5">
        <f>INT(TEXT('Calendar Tab'!$B1796, "m"))</f>
        <v>11</v>
      </c>
      <c r="D1796" s="5" t="str">
        <f>TEXT('Calendar Tab'!$B1796, "mmm")</f>
        <v>Nov</v>
      </c>
      <c r="E1796" s="6" t="str">
        <f xml:space="preserve">  "Q" &amp;  ( 1 + QUOTIENT('Calendar Tab'!$C1796-1, 3))</f>
        <v>Q4</v>
      </c>
      <c r="F1796" s="5">
        <f>YEAR('Calendar Tab'!$B1796)</f>
        <v>2014</v>
      </c>
      <c r="G1796" s="5">
        <f>WEEKDAY('Calendar Tab'!$B1796)</f>
        <v>1</v>
      </c>
      <c r="H1796" s="5" t="str">
        <f>TEXT('Calendar Tab'!$B1796, "ddd")</f>
        <v>Sun</v>
      </c>
      <c r="I1796" s="5">
        <f>INT(TEXT('Calendar Tab'!$B1796, "d"))</f>
        <v>30</v>
      </c>
      <c r="J1796" s="5" t="str">
        <f>'Calendar Tab'!$F1796 &amp;"-" &amp;'Calendar Tab'!$E1796</f>
        <v>2014-Q4</v>
      </c>
      <c r="K1796" s="5" t="str">
        <f>'Calendar Tab'!$F1796 &amp; "-" &amp; 'Calendar Tab'!$D1796</f>
        <v>2014-Nov</v>
      </c>
      <c r="L1796" s="5">
        <f>'Calendar Tab'!$F1796 *100 +'Calendar Tab'!$C1796</f>
        <v>201411</v>
      </c>
    </row>
    <row r="1797" spans="1:12">
      <c r="A1797" s="8">
        <f>'Calendar Tab'!$F1797*10000 + 'Calendar Tab'!$C1797*100 +'Calendar Tab'!$I1797</f>
        <v>20141201</v>
      </c>
      <c r="B1797" s="7">
        <v>41974</v>
      </c>
      <c r="C1797" s="8">
        <f>INT(TEXT('Calendar Tab'!$B1797, "m"))</f>
        <v>12</v>
      </c>
      <c r="D1797" s="8" t="str">
        <f>TEXT('Calendar Tab'!$B1797, "mmm")</f>
        <v>Dec</v>
      </c>
      <c r="E1797" s="9" t="str">
        <f xml:space="preserve">  "Q" &amp;  ( 1 + QUOTIENT('Calendar Tab'!$C1797-1, 3))</f>
        <v>Q4</v>
      </c>
      <c r="F1797" s="8">
        <f>YEAR('Calendar Tab'!$B1797)</f>
        <v>2014</v>
      </c>
      <c r="G1797" s="8">
        <f>WEEKDAY('Calendar Tab'!$B1797)</f>
        <v>2</v>
      </c>
      <c r="H1797" s="8" t="str">
        <f>TEXT('Calendar Tab'!$B1797, "ddd")</f>
        <v>Mon</v>
      </c>
      <c r="I1797" s="8">
        <f>INT(TEXT('Calendar Tab'!$B1797, "d"))</f>
        <v>1</v>
      </c>
      <c r="J1797" s="8" t="str">
        <f>'Calendar Tab'!$F1797 &amp;"-" &amp;'Calendar Tab'!$E1797</f>
        <v>2014-Q4</v>
      </c>
      <c r="K1797" s="8" t="str">
        <f>'Calendar Tab'!$F1797 &amp; "-" &amp; 'Calendar Tab'!$D1797</f>
        <v>2014-Dec</v>
      </c>
      <c r="L1797" s="8">
        <f>'Calendar Tab'!$F1797 *100 +'Calendar Tab'!$C1797</f>
        <v>201412</v>
      </c>
    </row>
    <row r="1798" spans="1:12">
      <c r="A1798" s="5">
        <f>'Calendar Tab'!$F1798*10000 + 'Calendar Tab'!$C1798*100 +'Calendar Tab'!$I1798</f>
        <v>20141202</v>
      </c>
      <c r="B1798" s="4">
        <v>41975</v>
      </c>
      <c r="C1798" s="5">
        <f>INT(TEXT('Calendar Tab'!$B1798, "m"))</f>
        <v>12</v>
      </c>
      <c r="D1798" s="5" t="str">
        <f>TEXT('Calendar Tab'!$B1798, "mmm")</f>
        <v>Dec</v>
      </c>
      <c r="E1798" s="6" t="str">
        <f xml:space="preserve">  "Q" &amp;  ( 1 + QUOTIENT('Calendar Tab'!$C1798-1, 3))</f>
        <v>Q4</v>
      </c>
      <c r="F1798" s="5">
        <f>YEAR('Calendar Tab'!$B1798)</f>
        <v>2014</v>
      </c>
      <c r="G1798" s="5">
        <f>WEEKDAY('Calendar Tab'!$B1798)</f>
        <v>3</v>
      </c>
      <c r="H1798" s="5" t="str">
        <f>TEXT('Calendar Tab'!$B1798, "ddd")</f>
        <v>Tue</v>
      </c>
      <c r="I1798" s="5">
        <f>INT(TEXT('Calendar Tab'!$B1798, "d"))</f>
        <v>2</v>
      </c>
      <c r="J1798" s="5" t="str">
        <f>'Calendar Tab'!$F1798 &amp;"-" &amp;'Calendar Tab'!$E1798</f>
        <v>2014-Q4</v>
      </c>
      <c r="K1798" s="5" t="str">
        <f>'Calendar Tab'!$F1798 &amp; "-" &amp; 'Calendar Tab'!$D1798</f>
        <v>2014-Dec</v>
      </c>
      <c r="L1798" s="5">
        <f>'Calendar Tab'!$F1798 *100 +'Calendar Tab'!$C1798</f>
        <v>201412</v>
      </c>
    </row>
    <row r="1799" spans="1:12">
      <c r="A1799" s="8">
        <f>'Calendar Tab'!$F1799*10000 + 'Calendar Tab'!$C1799*100 +'Calendar Tab'!$I1799</f>
        <v>20141203</v>
      </c>
      <c r="B1799" s="7">
        <v>41976</v>
      </c>
      <c r="C1799" s="8">
        <f>INT(TEXT('Calendar Tab'!$B1799, "m"))</f>
        <v>12</v>
      </c>
      <c r="D1799" s="8" t="str">
        <f>TEXT('Calendar Tab'!$B1799, "mmm")</f>
        <v>Dec</v>
      </c>
      <c r="E1799" s="9" t="str">
        <f xml:space="preserve">  "Q" &amp;  ( 1 + QUOTIENT('Calendar Tab'!$C1799-1, 3))</f>
        <v>Q4</v>
      </c>
      <c r="F1799" s="8">
        <f>YEAR('Calendar Tab'!$B1799)</f>
        <v>2014</v>
      </c>
      <c r="G1799" s="8">
        <f>WEEKDAY('Calendar Tab'!$B1799)</f>
        <v>4</v>
      </c>
      <c r="H1799" s="8" t="str">
        <f>TEXT('Calendar Tab'!$B1799, "ddd")</f>
        <v>Wed</v>
      </c>
      <c r="I1799" s="8">
        <f>INT(TEXT('Calendar Tab'!$B1799, "d"))</f>
        <v>3</v>
      </c>
      <c r="J1799" s="8" t="str">
        <f>'Calendar Tab'!$F1799 &amp;"-" &amp;'Calendar Tab'!$E1799</f>
        <v>2014-Q4</v>
      </c>
      <c r="K1799" s="8" t="str">
        <f>'Calendar Tab'!$F1799 &amp; "-" &amp; 'Calendar Tab'!$D1799</f>
        <v>2014-Dec</v>
      </c>
      <c r="L1799" s="8">
        <f>'Calendar Tab'!$F1799 *100 +'Calendar Tab'!$C1799</f>
        <v>201412</v>
      </c>
    </row>
    <row r="1800" spans="1:12">
      <c r="A1800" s="5">
        <f>'Calendar Tab'!$F1800*10000 + 'Calendar Tab'!$C1800*100 +'Calendar Tab'!$I1800</f>
        <v>20141204</v>
      </c>
      <c r="B1800" s="4">
        <v>41977</v>
      </c>
      <c r="C1800" s="5">
        <f>INT(TEXT('Calendar Tab'!$B1800, "m"))</f>
        <v>12</v>
      </c>
      <c r="D1800" s="5" t="str">
        <f>TEXT('Calendar Tab'!$B1800, "mmm")</f>
        <v>Dec</v>
      </c>
      <c r="E1800" s="6" t="str">
        <f xml:space="preserve">  "Q" &amp;  ( 1 + QUOTIENT('Calendar Tab'!$C1800-1, 3))</f>
        <v>Q4</v>
      </c>
      <c r="F1800" s="5">
        <f>YEAR('Calendar Tab'!$B1800)</f>
        <v>2014</v>
      </c>
      <c r="G1800" s="5">
        <f>WEEKDAY('Calendar Tab'!$B1800)</f>
        <v>5</v>
      </c>
      <c r="H1800" s="5" t="str">
        <f>TEXT('Calendar Tab'!$B1800, "ddd")</f>
        <v>Thu</v>
      </c>
      <c r="I1800" s="5">
        <f>INT(TEXT('Calendar Tab'!$B1800, "d"))</f>
        <v>4</v>
      </c>
      <c r="J1800" s="5" t="str">
        <f>'Calendar Tab'!$F1800 &amp;"-" &amp;'Calendar Tab'!$E1800</f>
        <v>2014-Q4</v>
      </c>
      <c r="K1800" s="5" t="str">
        <f>'Calendar Tab'!$F1800 &amp; "-" &amp; 'Calendar Tab'!$D1800</f>
        <v>2014-Dec</v>
      </c>
      <c r="L1800" s="5">
        <f>'Calendar Tab'!$F1800 *100 +'Calendar Tab'!$C1800</f>
        <v>201412</v>
      </c>
    </row>
    <row r="1801" spans="1:12">
      <c r="A1801" s="8">
        <f>'Calendar Tab'!$F1801*10000 + 'Calendar Tab'!$C1801*100 +'Calendar Tab'!$I1801</f>
        <v>20141205</v>
      </c>
      <c r="B1801" s="7">
        <v>41978</v>
      </c>
      <c r="C1801" s="8">
        <f>INT(TEXT('Calendar Tab'!$B1801, "m"))</f>
        <v>12</v>
      </c>
      <c r="D1801" s="8" t="str">
        <f>TEXT('Calendar Tab'!$B1801, "mmm")</f>
        <v>Dec</v>
      </c>
      <c r="E1801" s="9" t="str">
        <f xml:space="preserve">  "Q" &amp;  ( 1 + QUOTIENT('Calendar Tab'!$C1801-1, 3))</f>
        <v>Q4</v>
      </c>
      <c r="F1801" s="8">
        <f>YEAR('Calendar Tab'!$B1801)</f>
        <v>2014</v>
      </c>
      <c r="G1801" s="8">
        <f>WEEKDAY('Calendar Tab'!$B1801)</f>
        <v>6</v>
      </c>
      <c r="H1801" s="8" t="str">
        <f>TEXT('Calendar Tab'!$B1801, "ddd")</f>
        <v>Fri</v>
      </c>
      <c r="I1801" s="8">
        <f>INT(TEXT('Calendar Tab'!$B1801, "d"))</f>
        <v>5</v>
      </c>
      <c r="J1801" s="8" t="str">
        <f>'Calendar Tab'!$F1801 &amp;"-" &amp;'Calendar Tab'!$E1801</f>
        <v>2014-Q4</v>
      </c>
      <c r="K1801" s="8" t="str">
        <f>'Calendar Tab'!$F1801 &amp; "-" &amp; 'Calendar Tab'!$D1801</f>
        <v>2014-Dec</v>
      </c>
      <c r="L1801" s="8">
        <f>'Calendar Tab'!$F1801 *100 +'Calendar Tab'!$C1801</f>
        <v>201412</v>
      </c>
    </row>
    <row r="1802" spans="1:12">
      <c r="A1802" s="5">
        <f>'Calendar Tab'!$F1802*10000 + 'Calendar Tab'!$C1802*100 +'Calendar Tab'!$I1802</f>
        <v>20141206</v>
      </c>
      <c r="B1802" s="4">
        <v>41979</v>
      </c>
      <c r="C1802" s="5">
        <f>INT(TEXT('Calendar Tab'!$B1802, "m"))</f>
        <v>12</v>
      </c>
      <c r="D1802" s="5" t="str">
        <f>TEXT('Calendar Tab'!$B1802, "mmm")</f>
        <v>Dec</v>
      </c>
      <c r="E1802" s="6" t="str">
        <f xml:space="preserve">  "Q" &amp;  ( 1 + QUOTIENT('Calendar Tab'!$C1802-1, 3))</f>
        <v>Q4</v>
      </c>
      <c r="F1802" s="5">
        <f>YEAR('Calendar Tab'!$B1802)</f>
        <v>2014</v>
      </c>
      <c r="G1802" s="5">
        <f>WEEKDAY('Calendar Tab'!$B1802)</f>
        <v>7</v>
      </c>
      <c r="H1802" s="5" t="str">
        <f>TEXT('Calendar Tab'!$B1802, "ddd")</f>
        <v>Sat</v>
      </c>
      <c r="I1802" s="5">
        <f>INT(TEXT('Calendar Tab'!$B1802, "d"))</f>
        <v>6</v>
      </c>
      <c r="J1802" s="5" t="str">
        <f>'Calendar Tab'!$F1802 &amp;"-" &amp;'Calendar Tab'!$E1802</f>
        <v>2014-Q4</v>
      </c>
      <c r="K1802" s="5" t="str">
        <f>'Calendar Tab'!$F1802 &amp; "-" &amp; 'Calendar Tab'!$D1802</f>
        <v>2014-Dec</v>
      </c>
      <c r="L1802" s="5">
        <f>'Calendar Tab'!$F1802 *100 +'Calendar Tab'!$C1802</f>
        <v>201412</v>
      </c>
    </row>
    <row r="1803" spans="1:12">
      <c r="A1803" s="8">
        <f>'Calendar Tab'!$F1803*10000 + 'Calendar Tab'!$C1803*100 +'Calendar Tab'!$I1803</f>
        <v>20141207</v>
      </c>
      <c r="B1803" s="7">
        <v>41980</v>
      </c>
      <c r="C1803" s="8">
        <f>INT(TEXT('Calendar Tab'!$B1803, "m"))</f>
        <v>12</v>
      </c>
      <c r="D1803" s="8" t="str">
        <f>TEXT('Calendar Tab'!$B1803, "mmm")</f>
        <v>Dec</v>
      </c>
      <c r="E1803" s="9" t="str">
        <f xml:space="preserve">  "Q" &amp;  ( 1 + QUOTIENT('Calendar Tab'!$C1803-1, 3))</f>
        <v>Q4</v>
      </c>
      <c r="F1803" s="8">
        <f>YEAR('Calendar Tab'!$B1803)</f>
        <v>2014</v>
      </c>
      <c r="G1803" s="8">
        <f>WEEKDAY('Calendar Tab'!$B1803)</f>
        <v>1</v>
      </c>
      <c r="H1803" s="8" t="str">
        <f>TEXT('Calendar Tab'!$B1803, "ddd")</f>
        <v>Sun</v>
      </c>
      <c r="I1803" s="8">
        <f>INT(TEXT('Calendar Tab'!$B1803, "d"))</f>
        <v>7</v>
      </c>
      <c r="J1803" s="8" t="str">
        <f>'Calendar Tab'!$F1803 &amp;"-" &amp;'Calendar Tab'!$E1803</f>
        <v>2014-Q4</v>
      </c>
      <c r="K1803" s="8" t="str">
        <f>'Calendar Tab'!$F1803 &amp; "-" &amp; 'Calendar Tab'!$D1803</f>
        <v>2014-Dec</v>
      </c>
      <c r="L1803" s="8">
        <f>'Calendar Tab'!$F1803 *100 +'Calendar Tab'!$C1803</f>
        <v>201412</v>
      </c>
    </row>
    <row r="1804" spans="1:12">
      <c r="A1804" s="5">
        <f>'Calendar Tab'!$F1804*10000 + 'Calendar Tab'!$C1804*100 +'Calendar Tab'!$I1804</f>
        <v>20141208</v>
      </c>
      <c r="B1804" s="4">
        <v>41981</v>
      </c>
      <c r="C1804" s="5">
        <f>INT(TEXT('Calendar Tab'!$B1804, "m"))</f>
        <v>12</v>
      </c>
      <c r="D1804" s="5" t="str">
        <f>TEXT('Calendar Tab'!$B1804, "mmm")</f>
        <v>Dec</v>
      </c>
      <c r="E1804" s="6" t="str">
        <f xml:space="preserve">  "Q" &amp;  ( 1 + QUOTIENT('Calendar Tab'!$C1804-1, 3))</f>
        <v>Q4</v>
      </c>
      <c r="F1804" s="5">
        <f>YEAR('Calendar Tab'!$B1804)</f>
        <v>2014</v>
      </c>
      <c r="G1804" s="5">
        <f>WEEKDAY('Calendar Tab'!$B1804)</f>
        <v>2</v>
      </c>
      <c r="H1804" s="5" t="str">
        <f>TEXT('Calendar Tab'!$B1804, "ddd")</f>
        <v>Mon</v>
      </c>
      <c r="I1804" s="5">
        <f>INT(TEXT('Calendar Tab'!$B1804, "d"))</f>
        <v>8</v>
      </c>
      <c r="J1804" s="5" t="str">
        <f>'Calendar Tab'!$F1804 &amp;"-" &amp;'Calendar Tab'!$E1804</f>
        <v>2014-Q4</v>
      </c>
      <c r="K1804" s="5" t="str">
        <f>'Calendar Tab'!$F1804 &amp; "-" &amp; 'Calendar Tab'!$D1804</f>
        <v>2014-Dec</v>
      </c>
      <c r="L1804" s="5">
        <f>'Calendar Tab'!$F1804 *100 +'Calendar Tab'!$C1804</f>
        <v>201412</v>
      </c>
    </row>
    <row r="1805" spans="1:12">
      <c r="A1805" s="8">
        <f>'Calendar Tab'!$F1805*10000 + 'Calendar Tab'!$C1805*100 +'Calendar Tab'!$I1805</f>
        <v>20141209</v>
      </c>
      <c r="B1805" s="7">
        <v>41982</v>
      </c>
      <c r="C1805" s="8">
        <f>INT(TEXT('Calendar Tab'!$B1805, "m"))</f>
        <v>12</v>
      </c>
      <c r="D1805" s="8" t="str">
        <f>TEXT('Calendar Tab'!$B1805, "mmm")</f>
        <v>Dec</v>
      </c>
      <c r="E1805" s="9" t="str">
        <f xml:space="preserve">  "Q" &amp;  ( 1 + QUOTIENT('Calendar Tab'!$C1805-1, 3))</f>
        <v>Q4</v>
      </c>
      <c r="F1805" s="8">
        <f>YEAR('Calendar Tab'!$B1805)</f>
        <v>2014</v>
      </c>
      <c r="G1805" s="8">
        <f>WEEKDAY('Calendar Tab'!$B1805)</f>
        <v>3</v>
      </c>
      <c r="H1805" s="8" t="str">
        <f>TEXT('Calendar Tab'!$B1805, "ddd")</f>
        <v>Tue</v>
      </c>
      <c r="I1805" s="8">
        <f>INT(TEXT('Calendar Tab'!$B1805, "d"))</f>
        <v>9</v>
      </c>
      <c r="J1805" s="8" t="str">
        <f>'Calendar Tab'!$F1805 &amp;"-" &amp;'Calendar Tab'!$E1805</f>
        <v>2014-Q4</v>
      </c>
      <c r="K1805" s="8" t="str">
        <f>'Calendar Tab'!$F1805 &amp; "-" &amp; 'Calendar Tab'!$D1805</f>
        <v>2014-Dec</v>
      </c>
      <c r="L1805" s="8">
        <f>'Calendar Tab'!$F1805 *100 +'Calendar Tab'!$C1805</f>
        <v>201412</v>
      </c>
    </row>
    <row r="1806" spans="1:12">
      <c r="A1806" s="5">
        <f>'Calendar Tab'!$F1806*10000 + 'Calendar Tab'!$C1806*100 +'Calendar Tab'!$I1806</f>
        <v>20141210</v>
      </c>
      <c r="B1806" s="4">
        <v>41983</v>
      </c>
      <c r="C1806" s="5">
        <f>INT(TEXT('Calendar Tab'!$B1806, "m"))</f>
        <v>12</v>
      </c>
      <c r="D1806" s="5" t="str">
        <f>TEXT('Calendar Tab'!$B1806, "mmm")</f>
        <v>Dec</v>
      </c>
      <c r="E1806" s="6" t="str">
        <f xml:space="preserve">  "Q" &amp;  ( 1 + QUOTIENT('Calendar Tab'!$C1806-1, 3))</f>
        <v>Q4</v>
      </c>
      <c r="F1806" s="5">
        <f>YEAR('Calendar Tab'!$B1806)</f>
        <v>2014</v>
      </c>
      <c r="G1806" s="5">
        <f>WEEKDAY('Calendar Tab'!$B1806)</f>
        <v>4</v>
      </c>
      <c r="H1806" s="5" t="str">
        <f>TEXT('Calendar Tab'!$B1806, "ddd")</f>
        <v>Wed</v>
      </c>
      <c r="I1806" s="5">
        <f>INT(TEXT('Calendar Tab'!$B1806, "d"))</f>
        <v>10</v>
      </c>
      <c r="J1806" s="5" t="str">
        <f>'Calendar Tab'!$F1806 &amp;"-" &amp;'Calendar Tab'!$E1806</f>
        <v>2014-Q4</v>
      </c>
      <c r="K1806" s="5" t="str">
        <f>'Calendar Tab'!$F1806 &amp; "-" &amp; 'Calendar Tab'!$D1806</f>
        <v>2014-Dec</v>
      </c>
      <c r="L1806" s="5">
        <f>'Calendar Tab'!$F1806 *100 +'Calendar Tab'!$C1806</f>
        <v>201412</v>
      </c>
    </row>
    <row r="1807" spans="1:12">
      <c r="A1807" s="8">
        <f>'Calendar Tab'!$F1807*10000 + 'Calendar Tab'!$C1807*100 +'Calendar Tab'!$I1807</f>
        <v>20141211</v>
      </c>
      <c r="B1807" s="7">
        <v>41984</v>
      </c>
      <c r="C1807" s="8">
        <f>INT(TEXT('Calendar Tab'!$B1807, "m"))</f>
        <v>12</v>
      </c>
      <c r="D1807" s="8" t="str">
        <f>TEXT('Calendar Tab'!$B1807, "mmm")</f>
        <v>Dec</v>
      </c>
      <c r="E1807" s="9" t="str">
        <f xml:space="preserve">  "Q" &amp;  ( 1 + QUOTIENT('Calendar Tab'!$C1807-1, 3))</f>
        <v>Q4</v>
      </c>
      <c r="F1807" s="8">
        <f>YEAR('Calendar Tab'!$B1807)</f>
        <v>2014</v>
      </c>
      <c r="G1807" s="8">
        <f>WEEKDAY('Calendar Tab'!$B1807)</f>
        <v>5</v>
      </c>
      <c r="H1807" s="8" t="str">
        <f>TEXT('Calendar Tab'!$B1807, "ddd")</f>
        <v>Thu</v>
      </c>
      <c r="I1807" s="8">
        <f>INT(TEXT('Calendar Tab'!$B1807, "d"))</f>
        <v>11</v>
      </c>
      <c r="J1807" s="8" t="str">
        <f>'Calendar Tab'!$F1807 &amp;"-" &amp;'Calendar Tab'!$E1807</f>
        <v>2014-Q4</v>
      </c>
      <c r="K1807" s="8" t="str">
        <f>'Calendar Tab'!$F1807 &amp; "-" &amp; 'Calendar Tab'!$D1807</f>
        <v>2014-Dec</v>
      </c>
      <c r="L1807" s="8">
        <f>'Calendar Tab'!$F1807 *100 +'Calendar Tab'!$C1807</f>
        <v>201412</v>
      </c>
    </row>
    <row r="1808" spans="1:12">
      <c r="A1808" s="5">
        <f>'Calendar Tab'!$F1808*10000 + 'Calendar Tab'!$C1808*100 +'Calendar Tab'!$I1808</f>
        <v>20141212</v>
      </c>
      <c r="B1808" s="4">
        <v>41985</v>
      </c>
      <c r="C1808" s="5">
        <f>INT(TEXT('Calendar Tab'!$B1808, "m"))</f>
        <v>12</v>
      </c>
      <c r="D1808" s="5" t="str">
        <f>TEXT('Calendar Tab'!$B1808, "mmm")</f>
        <v>Dec</v>
      </c>
      <c r="E1808" s="6" t="str">
        <f xml:space="preserve">  "Q" &amp;  ( 1 + QUOTIENT('Calendar Tab'!$C1808-1, 3))</f>
        <v>Q4</v>
      </c>
      <c r="F1808" s="5">
        <f>YEAR('Calendar Tab'!$B1808)</f>
        <v>2014</v>
      </c>
      <c r="G1808" s="5">
        <f>WEEKDAY('Calendar Tab'!$B1808)</f>
        <v>6</v>
      </c>
      <c r="H1808" s="5" t="str">
        <f>TEXT('Calendar Tab'!$B1808, "ddd")</f>
        <v>Fri</v>
      </c>
      <c r="I1808" s="5">
        <f>INT(TEXT('Calendar Tab'!$B1808, "d"))</f>
        <v>12</v>
      </c>
      <c r="J1808" s="5" t="str">
        <f>'Calendar Tab'!$F1808 &amp;"-" &amp;'Calendar Tab'!$E1808</f>
        <v>2014-Q4</v>
      </c>
      <c r="K1808" s="5" t="str">
        <f>'Calendar Tab'!$F1808 &amp; "-" &amp; 'Calendar Tab'!$D1808</f>
        <v>2014-Dec</v>
      </c>
      <c r="L1808" s="5">
        <f>'Calendar Tab'!$F1808 *100 +'Calendar Tab'!$C1808</f>
        <v>201412</v>
      </c>
    </row>
    <row r="1809" spans="1:12">
      <c r="A1809" s="8">
        <f>'Calendar Tab'!$F1809*10000 + 'Calendar Tab'!$C1809*100 +'Calendar Tab'!$I1809</f>
        <v>20141213</v>
      </c>
      <c r="B1809" s="7">
        <v>41986</v>
      </c>
      <c r="C1809" s="8">
        <f>INT(TEXT('Calendar Tab'!$B1809, "m"))</f>
        <v>12</v>
      </c>
      <c r="D1809" s="8" t="str">
        <f>TEXT('Calendar Tab'!$B1809, "mmm")</f>
        <v>Dec</v>
      </c>
      <c r="E1809" s="9" t="str">
        <f xml:space="preserve">  "Q" &amp;  ( 1 + QUOTIENT('Calendar Tab'!$C1809-1, 3))</f>
        <v>Q4</v>
      </c>
      <c r="F1809" s="8">
        <f>YEAR('Calendar Tab'!$B1809)</f>
        <v>2014</v>
      </c>
      <c r="G1809" s="8">
        <f>WEEKDAY('Calendar Tab'!$B1809)</f>
        <v>7</v>
      </c>
      <c r="H1809" s="8" t="str">
        <f>TEXT('Calendar Tab'!$B1809, "ddd")</f>
        <v>Sat</v>
      </c>
      <c r="I1809" s="8">
        <f>INT(TEXT('Calendar Tab'!$B1809, "d"))</f>
        <v>13</v>
      </c>
      <c r="J1809" s="8" t="str">
        <f>'Calendar Tab'!$F1809 &amp;"-" &amp;'Calendar Tab'!$E1809</f>
        <v>2014-Q4</v>
      </c>
      <c r="K1809" s="8" t="str">
        <f>'Calendar Tab'!$F1809 &amp; "-" &amp; 'Calendar Tab'!$D1809</f>
        <v>2014-Dec</v>
      </c>
      <c r="L1809" s="8">
        <f>'Calendar Tab'!$F1809 *100 +'Calendar Tab'!$C1809</f>
        <v>201412</v>
      </c>
    </row>
    <row r="1810" spans="1:12">
      <c r="A1810" s="5">
        <f>'Calendar Tab'!$F1810*10000 + 'Calendar Tab'!$C1810*100 +'Calendar Tab'!$I1810</f>
        <v>20141214</v>
      </c>
      <c r="B1810" s="4">
        <v>41987</v>
      </c>
      <c r="C1810" s="5">
        <f>INT(TEXT('Calendar Tab'!$B1810, "m"))</f>
        <v>12</v>
      </c>
      <c r="D1810" s="5" t="str">
        <f>TEXT('Calendar Tab'!$B1810, "mmm")</f>
        <v>Dec</v>
      </c>
      <c r="E1810" s="6" t="str">
        <f xml:space="preserve">  "Q" &amp;  ( 1 + QUOTIENT('Calendar Tab'!$C1810-1, 3))</f>
        <v>Q4</v>
      </c>
      <c r="F1810" s="5">
        <f>YEAR('Calendar Tab'!$B1810)</f>
        <v>2014</v>
      </c>
      <c r="G1810" s="5">
        <f>WEEKDAY('Calendar Tab'!$B1810)</f>
        <v>1</v>
      </c>
      <c r="H1810" s="5" t="str">
        <f>TEXT('Calendar Tab'!$B1810, "ddd")</f>
        <v>Sun</v>
      </c>
      <c r="I1810" s="5">
        <f>INT(TEXT('Calendar Tab'!$B1810, "d"))</f>
        <v>14</v>
      </c>
      <c r="J1810" s="5" t="str">
        <f>'Calendar Tab'!$F1810 &amp;"-" &amp;'Calendar Tab'!$E1810</f>
        <v>2014-Q4</v>
      </c>
      <c r="K1810" s="5" t="str">
        <f>'Calendar Tab'!$F1810 &amp; "-" &amp; 'Calendar Tab'!$D1810</f>
        <v>2014-Dec</v>
      </c>
      <c r="L1810" s="5">
        <f>'Calendar Tab'!$F1810 *100 +'Calendar Tab'!$C1810</f>
        <v>201412</v>
      </c>
    </row>
    <row r="1811" spans="1:12">
      <c r="A1811" s="8">
        <f>'Calendar Tab'!$F1811*10000 + 'Calendar Tab'!$C1811*100 +'Calendar Tab'!$I1811</f>
        <v>20141215</v>
      </c>
      <c r="B1811" s="7">
        <v>41988</v>
      </c>
      <c r="C1811" s="8">
        <f>INT(TEXT('Calendar Tab'!$B1811, "m"))</f>
        <v>12</v>
      </c>
      <c r="D1811" s="8" t="str">
        <f>TEXT('Calendar Tab'!$B1811, "mmm")</f>
        <v>Dec</v>
      </c>
      <c r="E1811" s="9" t="str">
        <f xml:space="preserve">  "Q" &amp;  ( 1 + QUOTIENT('Calendar Tab'!$C1811-1, 3))</f>
        <v>Q4</v>
      </c>
      <c r="F1811" s="8">
        <f>YEAR('Calendar Tab'!$B1811)</f>
        <v>2014</v>
      </c>
      <c r="G1811" s="8">
        <f>WEEKDAY('Calendar Tab'!$B1811)</f>
        <v>2</v>
      </c>
      <c r="H1811" s="8" t="str">
        <f>TEXT('Calendar Tab'!$B1811, "ddd")</f>
        <v>Mon</v>
      </c>
      <c r="I1811" s="8">
        <f>INT(TEXT('Calendar Tab'!$B1811, "d"))</f>
        <v>15</v>
      </c>
      <c r="J1811" s="8" t="str">
        <f>'Calendar Tab'!$F1811 &amp;"-" &amp;'Calendar Tab'!$E1811</f>
        <v>2014-Q4</v>
      </c>
      <c r="K1811" s="8" t="str">
        <f>'Calendar Tab'!$F1811 &amp; "-" &amp; 'Calendar Tab'!$D1811</f>
        <v>2014-Dec</v>
      </c>
      <c r="L1811" s="8">
        <f>'Calendar Tab'!$F1811 *100 +'Calendar Tab'!$C1811</f>
        <v>201412</v>
      </c>
    </row>
    <row r="1812" spans="1:12">
      <c r="A1812" s="5">
        <f>'Calendar Tab'!$F1812*10000 + 'Calendar Tab'!$C1812*100 +'Calendar Tab'!$I1812</f>
        <v>20141216</v>
      </c>
      <c r="B1812" s="4">
        <v>41989</v>
      </c>
      <c r="C1812" s="5">
        <f>INT(TEXT('Calendar Tab'!$B1812, "m"))</f>
        <v>12</v>
      </c>
      <c r="D1812" s="5" t="str">
        <f>TEXT('Calendar Tab'!$B1812, "mmm")</f>
        <v>Dec</v>
      </c>
      <c r="E1812" s="6" t="str">
        <f xml:space="preserve">  "Q" &amp;  ( 1 + QUOTIENT('Calendar Tab'!$C1812-1, 3))</f>
        <v>Q4</v>
      </c>
      <c r="F1812" s="5">
        <f>YEAR('Calendar Tab'!$B1812)</f>
        <v>2014</v>
      </c>
      <c r="G1812" s="5">
        <f>WEEKDAY('Calendar Tab'!$B1812)</f>
        <v>3</v>
      </c>
      <c r="H1812" s="5" t="str">
        <f>TEXT('Calendar Tab'!$B1812, "ddd")</f>
        <v>Tue</v>
      </c>
      <c r="I1812" s="5">
        <f>INT(TEXT('Calendar Tab'!$B1812, "d"))</f>
        <v>16</v>
      </c>
      <c r="J1812" s="5" t="str">
        <f>'Calendar Tab'!$F1812 &amp;"-" &amp;'Calendar Tab'!$E1812</f>
        <v>2014-Q4</v>
      </c>
      <c r="K1812" s="5" t="str">
        <f>'Calendar Tab'!$F1812 &amp; "-" &amp; 'Calendar Tab'!$D1812</f>
        <v>2014-Dec</v>
      </c>
      <c r="L1812" s="5">
        <f>'Calendar Tab'!$F1812 *100 +'Calendar Tab'!$C1812</f>
        <v>201412</v>
      </c>
    </row>
    <row r="1813" spans="1:12">
      <c r="A1813" s="8">
        <f>'Calendar Tab'!$F1813*10000 + 'Calendar Tab'!$C1813*100 +'Calendar Tab'!$I1813</f>
        <v>20141217</v>
      </c>
      <c r="B1813" s="7">
        <v>41990</v>
      </c>
      <c r="C1813" s="8">
        <f>INT(TEXT('Calendar Tab'!$B1813, "m"))</f>
        <v>12</v>
      </c>
      <c r="D1813" s="8" t="str">
        <f>TEXT('Calendar Tab'!$B1813, "mmm")</f>
        <v>Dec</v>
      </c>
      <c r="E1813" s="9" t="str">
        <f xml:space="preserve">  "Q" &amp;  ( 1 + QUOTIENT('Calendar Tab'!$C1813-1, 3))</f>
        <v>Q4</v>
      </c>
      <c r="F1813" s="8">
        <f>YEAR('Calendar Tab'!$B1813)</f>
        <v>2014</v>
      </c>
      <c r="G1813" s="8">
        <f>WEEKDAY('Calendar Tab'!$B1813)</f>
        <v>4</v>
      </c>
      <c r="H1813" s="8" t="str">
        <f>TEXT('Calendar Tab'!$B1813, "ddd")</f>
        <v>Wed</v>
      </c>
      <c r="I1813" s="8">
        <f>INT(TEXT('Calendar Tab'!$B1813, "d"))</f>
        <v>17</v>
      </c>
      <c r="J1813" s="8" t="str">
        <f>'Calendar Tab'!$F1813 &amp;"-" &amp;'Calendar Tab'!$E1813</f>
        <v>2014-Q4</v>
      </c>
      <c r="K1813" s="8" t="str">
        <f>'Calendar Tab'!$F1813 &amp; "-" &amp; 'Calendar Tab'!$D1813</f>
        <v>2014-Dec</v>
      </c>
      <c r="L1813" s="8">
        <f>'Calendar Tab'!$F1813 *100 +'Calendar Tab'!$C1813</f>
        <v>201412</v>
      </c>
    </row>
    <row r="1814" spans="1:12">
      <c r="A1814" s="5">
        <f>'Calendar Tab'!$F1814*10000 + 'Calendar Tab'!$C1814*100 +'Calendar Tab'!$I1814</f>
        <v>20141218</v>
      </c>
      <c r="B1814" s="4">
        <v>41991</v>
      </c>
      <c r="C1814" s="5">
        <f>INT(TEXT('Calendar Tab'!$B1814, "m"))</f>
        <v>12</v>
      </c>
      <c r="D1814" s="5" t="str">
        <f>TEXT('Calendar Tab'!$B1814, "mmm")</f>
        <v>Dec</v>
      </c>
      <c r="E1814" s="6" t="str">
        <f xml:space="preserve">  "Q" &amp;  ( 1 + QUOTIENT('Calendar Tab'!$C1814-1, 3))</f>
        <v>Q4</v>
      </c>
      <c r="F1814" s="5">
        <f>YEAR('Calendar Tab'!$B1814)</f>
        <v>2014</v>
      </c>
      <c r="G1814" s="5">
        <f>WEEKDAY('Calendar Tab'!$B1814)</f>
        <v>5</v>
      </c>
      <c r="H1814" s="5" t="str">
        <f>TEXT('Calendar Tab'!$B1814, "ddd")</f>
        <v>Thu</v>
      </c>
      <c r="I1814" s="5">
        <f>INT(TEXT('Calendar Tab'!$B1814, "d"))</f>
        <v>18</v>
      </c>
      <c r="J1814" s="5" t="str">
        <f>'Calendar Tab'!$F1814 &amp;"-" &amp;'Calendar Tab'!$E1814</f>
        <v>2014-Q4</v>
      </c>
      <c r="K1814" s="5" t="str">
        <f>'Calendar Tab'!$F1814 &amp; "-" &amp; 'Calendar Tab'!$D1814</f>
        <v>2014-Dec</v>
      </c>
      <c r="L1814" s="5">
        <f>'Calendar Tab'!$F1814 *100 +'Calendar Tab'!$C1814</f>
        <v>201412</v>
      </c>
    </row>
    <row r="1815" spans="1:12">
      <c r="A1815" s="8">
        <f>'Calendar Tab'!$F1815*10000 + 'Calendar Tab'!$C1815*100 +'Calendar Tab'!$I1815</f>
        <v>20141219</v>
      </c>
      <c r="B1815" s="7">
        <v>41992</v>
      </c>
      <c r="C1815" s="8">
        <f>INT(TEXT('Calendar Tab'!$B1815, "m"))</f>
        <v>12</v>
      </c>
      <c r="D1815" s="8" t="str">
        <f>TEXT('Calendar Tab'!$B1815, "mmm")</f>
        <v>Dec</v>
      </c>
      <c r="E1815" s="9" t="str">
        <f xml:space="preserve">  "Q" &amp;  ( 1 + QUOTIENT('Calendar Tab'!$C1815-1, 3))</f>
        <v>Q4</v>
      </c>
      <c r="F1815" s="8">
        <f>YEAR('Calendar Tab'!$B1815)</f>
        <v>2014</v>
      </c>
      <c r="G1815" s="8">
        <f>WEEKDAY('Calendar Tab'!$B1815)</f>
        <v>6</v>
      </c>
      <c r="H1815" s="8" t="str">
        <f>TEXT('Calendar Tab'!$B1815, "ddd")</f>
        <v>Fri</v>
      </c>
      <c r="I1815" s="8">
        <f>INT(TEXT('Calendar Tab'!$B1815, "d"))</f>
        <v>19</v>
      </c>
      <c r="J1815" s="8" t="str">
        <f>'Calendar Tab'!$F1815 &amp;"-" &amp;'Calendar Tab'!$E1815</f>
        <v>2014-Q4</v>
      </c>
      <c r="K1815" s="8" t="str">
        <f>'Calendar Tab'!$F1815 &amp; "-" &amp; 'Calendar Tab'!$D1815</f>
        <v>2014-Dec</v>
      </c>
      <c r="L1815" s="8">
        <f>'Calendar Tab'!$F1815 *100 +'Calendar Tab'!$C1815</f>
        <v>201412</v>
      </c>
    </row>
    <row r="1816" spans="1:12">
      <c r="A1816" s="5">
        <f>'Calendar Tab'!$F1816*10000 + 'Calendar Tab'!$C1816*100 +'Calendar Tab'!$I1816</f>
        <v>20141220</v>
      </c>
      <c r="B1816" s="4">
        <v>41993</v>
      </c>
      <c r="C1816" s="5">
        <f>INT(TEXT('Calendar Tab'!$B1816, "m"))</f>
        <v>12</v>
      </c>
      <c r="D1816" s="5" t="str">
        <f>TEXT('Calendar Tab'!$B1816, "mmm")</f>
        <v>Dec</v>
      </c>
      <c r="E1816" s="6" t="str">
        <f xml:space="preserve">  "Q" &amp;  ( 1 + QUOTIENT('Calendar Tab'!$C1816-1, 3))</f>
        <v>Q4</v>
      </c>
      <c r="F1816" s="5">
        <f>YEAR('Calendar Tab'!$B1816)</f>
        <v>2014</v>
      </c>
      <c r="G1816" s="5">
        <f>WEEKDAY('Calendar Tab'!$B1816)</f>
        <v>7</v>
      </c>
      <c r="H1816" s="5" t="str">
        <f>TEXT('Calendar Tab'!$B1816, "ddd")</f>
        <v>Sat</v>
      </c>
      <c r="I1816" s="5">
        <f>INT(TEXT('Calendar Tab'!$B1816, "d"))</f>
        <v>20</v>
      </c>
      <c r="J1816" s="5" t="str">
        <f>'Calendar Tab'!$F1816 &amp;"-" &amp;'Calendar Tab'!$E1816</f>
        <v>2014-Q4</v>
      </c>
      <c r="K1816" s="5" t="str">
        <f>'Calendar Tab'!$F1816 &amp; "-" &amp; 'Calendar Tab'!$D1816</f>
        <v>2014-Dec</v>
      </c>
      <c r="L1816" s="5">
        <f>'Calendar Tab'!$F1816 *100 +'Calendar Tab'!$C1816</f>
        <v>201412</v>
      </c>
    </row>
    <row r="1817" spans="1:12">
      <c r="A1817" s="8">
        <f>'Calendar Tab'!$F1817*10000 + 'Calendar Tab'!$C1817*100 +'Calendar Tab'!$I1817</f>
        <v>20141221</v>
      </c>
      <c r="B1817" s="7">
        <v>41994</v>
      </c>
      <c r="C1817" s="8">
        <f>INT(TEXT('Calendar Tab'!$B1817, "m"))</f>
        <v>12</v>
      </c>
      <c r="D1817" s="8" t="str">
        <f>TEXT('Calendar Tab'!$B1817, "mmm")</f>
        <v>Dec</v>
      </c>
      <c r="E1817" s="9" t="str">
        <f xml:space="preserve">  "Q" &amp;  ( 1 + QUOTIENT('Calendar Tab'!$C1817-1, 3))</f>
        <v>Q4</v>
      </c>
      <c r="F1817" s="8">
        <f>YEAR('Calendar Tab'!$B1817)</f>
        <v>2014</v>
      </c>
      <c r="G1817" s="8">
        <f>WEEKDAY('Calendar Tab'!$B1817)</f>
        <v>1</v>
      </c>
      <c r="H1817" s="8" t="str">
        <f>TEXT('Calendar Tab'!$B1817, "ddd")</f>
        <v>Sun</v>
      </c>
      <c r="I1817" s="8">
        <f>INT(TEXT('Calendar Tab'!$B1817, "d"))</f>
        <v>21</v>
      </c>
      <c r="J1817" s="8" t="str">
        <f>'Calendar Tab'!$F1817 &amp;"-" &amp;'Calendar Tab'!$E1817</f>
        <v>2014-Q4</v>
      </c>
      <c r="K1817" s="8" t="str">
        <f>'Calendar Tab'!$F1817 &amp; "-" &amp; 'Calendar Tab'!$D1817</f>
        <v>2014-Dec</v>
      </c>
      <c r="L1817" s="8">
        <f>'Calendar Tab'!$F1817 *100 +'Calendar Tab'!$C1817</f>
        <v>201412</v>
      </c>
    </row>
    <row r="1818" spans="1:12">
      <c r="A1818" s="5">
        <f>'Calendar Tab'!$F1818*10000 + 'Calendar Tab'!$C1818*100 +'Calendar Tab'!$I1818</f>
        <v>20141222</v>
      </c>
      <c r="B1818" s="4">
        <v>41995</v>
      </c>
      <c r="C1818" s="5">
        <f>INT(TEXT('Calendar Tab'!$B1818, "m"))</f>
        <v>12</v>
      </c>
      <c r="D1818" s="5" t="str">
        <f>TEXT('Calendar Tab'!$B1818, "mmm")</f>
        <v>Dec</v>
      </c>
      <c r="E1818" s="6" t="str">
        <f xml:space="preserve">  "Q" &amp;  ( 1 + QUOTIENT('Calendar Tab'!$C1818-1, 3))</f>
        <v>Q4</v>
      </c>
      <c r="F1818" s="5">
        <f>YEAR('Calendar Tab'!$B1818)</f>
        <v>2014</v>
      </c>
      <c r="G1818" s="5">
        <f>WEEKDAY('Calendar Tab'!$B1818)</f>
        <v>2</v>
      </c>
      <c r="H1818" s="5" t="str">
        <f>TEXT('Calendar Tab'!$B1818, "ddd")</f>
        <v>Mon</v>
      </c>
      <c r="I1818" s="5">
        <f>INT(TEXT('Calendar Tab'!$B1818, "d"))</f>
        <v>22</v>
      </c>
      <c r="J1818" s="5" t="str">
        <f>'Calendar Tab'!$F1818 &amp;"-" &amp;'Calendar Tab'!$E1818</f>
        <v>2014-Q4</v>
      </c>
      <c r="K1818" s="5" t="str">
        <f>'Calendar Tab'!$F1818 &amp; "-" &amp; 'Calendar Tab'!$D1818</f>
        <v>2014-Dec</v>
      </c>
      <c r="L1818" s="5">
        <f>'Calendar Tab'!$F1818 *100 +'Calendar Tab'!$C1818</f>
        <v>201412</v>
      </c>
    </row>
    <row r="1819" spans="1:12">
      <c r="A1819" s="8">
        <f>'Calendar Tab'!$F1819*10000 + 'Calendar Tab'!$C1819*100 +'Calendar Tab'!$I1819</f>
        <v>20141223</v>
      </c>
      <c r="B1819" s="7">
        <v>41996</v>
      </c>
      <c r="C1819" s="8">
        <f>INT(TEXT('Calendar Tab'!$B1819, "m"))</f>
        <v>12</v>
      </c>
      <c r="D1819" s="8" t="str">
        <f>TEXT('Calendar Tab'!$B1819, "mmm")</f>
        <v>Dec</v>
      </c>
      <c r="E1819" s="9" t="str">
        <f xml:space="preserve">  "Q" &amp;  ( 1 + QUOTIENT('Calendar Tab'!$C1819-1, 3))</f>
        <v>Q4</v>
      </c>
      <c r="F1819" s="8">
        <f>YEAR('Calendar Tab'!$B1819)</f>
        <v>2014</v>
      </c>
      <c r="G1819" s="8">
        <f>WEEKDAY('Calendar Tab'!$B1819)</f>
        <v>3</v>
      </c>
      <c r="H1819" s="8" t="str">
        <f>TEXT('Calendar Tab'!$B1819, "ddd")</f>
        <v>Tue</v>
      </c>
      <c r="I1819" s="8">
        <f>INT(TEXT('Calendar Tab'!$B1819, "d"))</f>
        <v>23</v>
      </c>
      <c r="J1819" s="8" t="str">
        <f>'Calendar Tab'!$F1819 &amp;"-" &amp;'Calendar Tab'!$E1819</f>
        <v>2014-Q4</v>
      </c>
      <c r="K1819" s="8" t="str">
        <f>'Calendar Tab'!$F1819 &amp; "-" &amp; 'Calendar Tab'!$D1819</f>
        <v>2014-Dec</v>
      </c>
      <c r="L1819" s="8">
        <f>'Calendar Tab'!$F1819 *100 +'Calendar Tab'!$C1819</f>
        <v>201412</v>
      </c>
    </row>
    <row r="1820" spans="1:12">
      <c r="A1820" s="5">
        <f>'Calendar Tab'!$F1820*10000 + 'Calendar Tab'!$C1820*100 +'Calendar Tab'!$I1820</f>
        <v>20141224</v>
      </c>
      <c r="B1820" s="4">
        <v>41997</v>
      </c>
      <c r="C1820" s="5">
        <f>INT(TEXT('Calendar Tab'!$B1820, "m"))</f>
        <v>12</v>
      </c>
      <c r="D1820" s="5" t="str">
        <f>TEXT('Calendar Tab'!$B1820, "mmm")</f>
        <v>Dec</v>
      </c>
      <c r="E1820" s="6" t="str">
        <f xml:space="preserve">  "Q" &amp;  ( 1 + QUOTIENT('Calendar Tab'!$C1820-1, 3))</f>
        <v>Q4</v>
      </c>
      <c r="F1820" s="5">
        <f>YEAR('Calendar Tab'!$B1820)</f>
        <v>2014</v>
      </c>
      <c r="G1820" s="5">
        <f>WEEKDAY('Calendar Tab'!$B1820)</f>
        <v>4</v>
      </c>
      <c r="H1820" s="5" t="str">
        <f>TEXT('Calendar Tab'!$B1820, "ddd")</f>
        <v>Wed</v>
      </c>
      <c r="I1820" s="5">
        <f>INT(TEXT('Calendar Tab'!$B1820, "d"))</f>
        <v>24</v>
      </c>
      <c r="J1820" s="5" t="str">
        <f>'Calendar Tab'!$F1820 &amp;"-" &amp;'Calendar Tab'!$E1820</f>
        <v>2014-Q4</v>
      </c>
      <c r="K1820" s="5" t="str">
        <f>'Calendar Tab'!$F1820 &amp; "-" &amp; 'Calendar Tab'!$D1820</f>
        <v>2014-Dec</v>
      </c>
      <c r="L1820" s="5">
        <f>'Calendar Tab'!$F1820 *100 +'Calendar Tab'!$C1820</f>
        <v>201412</v>
      </c>
    </row>
    <row r="1821" spans="1:12">
      <c r="A1821" s="8">
        <f>'Calendar Tab'!$F1821*10000 + 'Calendar Tab'!$C1821*100 +'Calendar Tab'!$I1821</f>
        <v>20141225</v>
      </c>
      <c r="B1821" s="7">
        <v>41998</v>
      </c>
      <c r="C1821" s="8">
        <f>INT(TEXT('Calendar Tab'!$B1821, "m"))</f>
        <v>12</v>
      </c>
      <c r="D1821" s="8" t="str">
        <f>TEXT('Calendar Tab'!$B1821, "mmm")</f>
        <v>Dec</v>
      </c>
      <c r="E1821" s="9" t="str">
        <f xml:space="preserve">  "Q" &amp;  ( 1 + QUOTIENT('Calendar Tab'!$C1821-1, 3))</f>
        <v>Q4</v>
      </c>
      <c r="F1821" s="8">
        <f>YEAR('Calendar Tab'!$B1821)</f>
        <v>2014</v>
      </c>
      <c r="G1821" s="8">
        <f>WEEKDAY('Calendar Tab'!$B1821)</f>
        <v>5</v>
      </c>
      <c r="H1821" s="8" t="str">
        <f>TEXT('Calendar Tab'!$B1821, "ddd")</f>
        <v>Thu</v>
      </c>
      <c r="I1821" s="8">
        <f>INT(TEXT('Calendar Tab'!$B1821, "d"))</f>
        <v>25</v>
      </c>
      <c r="J1821" s="8" t="str">
        <f>'Calendar Tab'!$F1821 &amp;"-" &amp;'Calendar Tab'!$E1821</f>
        <v>2014-Q4</v>
      </c>
      <c r="K1821" s="8" t="str">
        <f>'Calendar Tab'!$F1821 &amp; "-" &amp; 'Calendar Tab'!$D1821</f>
        <v>2014-Dec</v>
      </c>
      <c r="L1821" s="8">
        <f>'Calendar Tab'!$F1821 *100 +'Calendar Tab'!$C1821</f>
        <v>201412</v>
      </c>
    </row>
    <row r="1822" spans="1:12">
      <c r="A1822" s="5">
        <f>'Calendar Tab'!$F1822*10000 + 'Calendar Tab'!$C1822*100 +'Calendar Tab'!$I1822</f>
        <v>20141226</v>
      </c>
      <c r="B1822" s="4">
        <v>41999</v>
      </c>
      <c r="C1822" s="5">
        <f>INT(TEXT('Calendar Tab'!$B1822, "m"))</f>
        <v>12</v>
      </c>
      <c r="D1822" s="5" t="str">
        <f>TEXT('Calendar Tab'!$B1822, "mmm")</f>
        <v>Dec</v>
      </c>
      <c r="E1822" s="6" t="str">
        <f xml:space="preserve">  "Q" &amp;  ( 1 + QUOTIENT('Calendar Tab'!$C1822-1, 3))</f>
        <v>Q4</v>
      </c>
      <c r="F1822" s="5">
        <f>YEAR('Calendar Tab'!$B1822)</f>
        <v>2014</v>
      </c>
      <c r="G1822" s="5">
        <f>WEEKDAY('Calendar Tab'!$B1822)</f>
        <v>6</v>
      </c>
      <c r="H1822" s="5" t="str">
        <f>TEXT('Calendar Tab'!$B1822, "ddd")</f>
        <v>Fri</v>
      </c>
      <c r="I1822" s="5">
        <f>INT(TEXT('Calendar Tab'!$B1822, "d"))</f>
        <v>26</v>
      </c>
      <c r="J1822" s="5" t="str">
        <f>'Calendar Tab'!$F1822 &amp;"-" &amp;'Calendar Tab'!$E1822</f>
        <v>2014-Q4</v>
      </c>
      <c r="K1822" s="5" t="str">
        <f>'Calendar Tab'!$F1822 &amp; "-" &amp; 'Calendar Tab'!$D1822</f>
        <v>2014-Dec</v>
      </c>
      <c r="L1822" s="5">
        <f>'Calendar Tab'!$F1822 *100 +'Calendar Tab'!$C1822</f>
        <v>201412</v>
      </c>
    </row>
    <row r="1823" spans="1:12">
      <c r="A1823" s="8">
        <f>'Calendar Tab'!$F1823*10000 + 'Calendar Tab'!$C1823*100 +'Calendar Tab'!$I1823</f>
        <v>20141227</v>
      </c>
      <c r="B1823" s="7">
        <v>42000</v>
      </c>
      <c r="C1823" s="8">
        <f>INT(TEXT('Calendar Tab'!$B1823, "m"))</f>
        <v>12</v>
      </c>
      <c r="D1823" s="8" t="str">
        <f>TEXT('Calendar Tab'!$B1823, "mmm")</f>
        <v>Dec</v>
      </c>
      <c r="E1823" s="9" t="str">
        <f xml:space="preserve">  "Q" &amp;  ( 1 + QUOTIENT('Calendar Tab'!$C1823-1, 3))</f>
        <v>Q4</v>
      </c>
      <c r="F1823" s="8">
        <f>YEAR('Calendar Tab'!$B1823)</f>
        <v>2014</v>
      </c>
      <c r="G1823" s="8">
        <f>WEEKDAY('Calendar Tab'!$B1823)</f>
        <v>7</v>
      </c>
      <c r="H1823" s="8" t="str">
        <f>TEXT('Calendar Tab'!$B1823, "ddd")</f>
        <v>Sat</v>
      </c>
      <c r="I1823" s="8">
        <f>INT(TEXT('Calendar Tab'!$B1823, "d"))</f>
        <v>27</v>
      </c>
      <c r="J1823" s="8" t="str">
        <f>'Calendar Tab'!$F1823 &amp;"-" &amp;'Calendar Tab'!$E1823</f>
        <v>2014-Q4</v>
      </c>
      <c r="K1823" s="8" t="str">
        <f>'Calendar Tab'!$F1823 &amp; "-" &amp; 'Calendar Tab'!$D1823</f>
        <v>2014-Dec</v>
      </c>
      <c r="L1823" s="8">
        <f>'Calendar Tab'!$F1823 *100 +'Calendar Tab'!$C1823</f>
        <v>201412</v>
      </c>
    </row>
    <row r="1824" spans="1:12">
      <c r="A1824" s="5">
        <f>'Calendar Tab'!$F1824*10000 + 'Calendar Tab'!$C1824*100 +'Calendar Tab'!$I1824</f>
        <v>20141228</v>
      </c>
      <c r="B1824" s="4">
        <v>42001</v>
      </c>
      <c r="C1824" s="5">
        <f>INT(TEXT('Calendar Tab'!$B1824, "m"))</f>
        <v>12</v>
      </c>
      <c r="D1824" s="5" t="str">
        <f>TEXT('Calendar Tab'!$B1824, "mmm")</f>
        <v>Dec</v>
      </c>
      <c r="E1824" s="6" t="str">
        <f xml:space="preserve">  "Q" &amp;  ( 1 + QUOTIENT('Calendar Tab'!$C1824-1, 3))</f>
        <v>Q4</v>
      </c>
      <c r="F1824" s="5">
        <f>YEAR('Calendar Tab'!$B1824)</f>
        <v>2014</v>
      </c>
      <c r="G1824" s="5">
        <f>WEEKDAY('Calendar Tab'!$B1824)</f>
        <v>1</v>
      </c>
      <c r="H1824" s="5" t="str">
        <f>TEXT('Calendar Tab'!$B1824, "ddd")</f>
        <v>Sun</v>
      </c>
      <c r="I1824" s="5">
        <f>INT(TEXT('Calendar Tab'!$B1824, "d"))</f>
        <v>28</v>
      </c>
      <c r="J1824" s="5" t="str">
        <f>'Calendar Tab'!$F1824 &amp;"-" &amp;'Calendar Tab'!$E1824</f>
        <v>2014-Q4</v>
      </c>
      <c r="K1824" s="5" t="str">
        <f>'Calendar Tab'!$F1824 &amp; "-" &amp; 'Calendar Tab'!$D1824</f>
        <v>2014-Dec</v>
      </c>
      <c r="L1824" s="5">
        <f>'Calendar Tab'!$F1824 *100 +'Calendar Tab'!$C1824</f>
        <v>201412</v>
      </c>
    </row>
    <row r="1825" spans="1:12">
      <c r="A1825" s="8">
        <f>'Calendar Tab'!$F1825*10000 + 'Calendar Tab'!$C1825*100 +'Calendar Tab'!$I1825</f>
        <v>20141229</v>
      </c>
      <c r="B1825" s="7">
        <v>42002</v>
      </c>
      <c r="C1825" s="8">
        <f>INT(TEXT('Calendar Tab'!$B1825, "m"))</f>
        <v>12</v>
      </c>
      <c r="D1825" s="8" t="str">
        <f>TEXT('Calendar Tab'!$B1825, "mmm")</f>
        <v>Dec</v>
      </c>
      <c r="E1825" s="9" t="str">
        <f xml:space="preserve">  "Q" &amp;  ( 1 + QUOTIENT('Calendar Tab'!$C1825-1, 3))</f>
        <v>Q4</v>
      </c>
      <c r="F1825" s="8">
        <f>YEAR('Calendar Tab'!$B1825)</f>
        <v>2014</v>
      </c>
      <c r="G1825" s="8">
        <f>WEEKDAY('Calendar Tab'!$B1825)</f>
        <v>2</v>
      </c>
      <c r="H1825" s="8" t="str">
        <f>TEXT('Calendar Tab'!$B1825, "ddd")</f>
        <v>Mon</v>
      </c>
      <c r="I1825" s="8">
        <f>INT(TEXT('Calendar Tab'!$B1825, "d"))</f>
        <v>29</v>
      </c>
      <c r="J1825" s="8" t="str">
        <f>'Calendar Tab'!$F1825 &amp;"-" &amp;'Calendar Tab'!$E1825</f>
        <v>2014-Q4</v>
      </c>
      <c r="K1825" s="8" t="str">
        <f>'Calendar Tab'!$F1825 &amp; "-" &amp; 'Calendar Tab'!$D1825</f>
        <v>2014-Dec</v>
      </c>
      <c r="L1825" s="8">
        <f>'Calendar Tab'!$F1825 *100 +'Calendar Tab'!$C1825</f>
        <v>201412</v>
      </c>
    </row>
    <row r="1826" spans="1:12">
      <c r="A1826" s="5">
        <f>'Calendar Tab'!$F1826*10000 + 'Calendar Tab'!$C1826*100 +'Calendar Tab'!$I1826</f>
        <v>20141230</v>
      </c>
      <c r="B1826" s="4">
        <v>42003</v>
      </c>
      <c r="C1826" s="5">
        <f>INT(TEXT('Calendar Tab'!$B1826, "m"))</f>
        <v>12</v>
      </c>
      <c r="D1826" s="5" t="str">
        <f>TEXT('Calendar Tab'!$B1826, "mmm")</f>
        <v>Dec</v>
      </c>
      <c r="E1826" s="6" t="str">
        <f xml:space="preserve">  "Q" &amp;  ( 1 + QUOTIENT('Calendar Tab'!$C1826-1, 3))</f>
        <v>Q4</v>
      </c>
      <c r="F1826" s="5">
        <f>YEAR('Calendar Tab'!$B1826)</f>
        <v>2014</v>
      </c>
      <c r="G1826" s="5">
        <f>WEEKDAY('Calendar Tab'!$B1826)</f>
        <v>3</v>
      </c>
      <c r="H1826" s="5" t="str">
        <f>TEXT('Calendar Tab'!$B1826, "ddd")</f>
        <v>Tue</v>
      </c>
      <c r="I1826" s="5">
        <f>INT(TEXT('Calendar Tab'!$B1826, "d"))</f>
        <v>30</v>
      </c>
      <c r="J1826" s="5" t="str">
        <f>'Calendar Tab'!$F1826 &amp;"-" &amp;'Calendar Tab'!$E1826</f>
        <v>2014-Q4</v>
      </c>
      <c r="K1826" s="5" t="str">
        <f>'Calendar Tab'!$F1826 &amp; "-" &amp; 'Calendar Tab'!$D1826</f>
        <v>2014-Dec</v>
      </c>
      <c r="L1826" s="5">
        <f>'Calendar Tab'!$F1826 *100 +'Calendar Tab'!$C1826</f>
        <v>201412</v>
      </c>
    </row>
    <row r="1827" spans="1:12">
      <c r="A1827" s="8">
        <f>'Calendar Tab'!$F1827*10000 + 'Calendar Tab'!$C1827*100 +'Calendar Tab'!$I1827</f>
        <v>20141231</v>
      </c>
      <c r="B1827" s="7">
        <v>42004</v>
      </c>
      <c r="C1827" s="8">
        <f>INT(TEXT('Calendar Tab'!$B1827, "m"))</f>
        <v>12</v>
      </c>
      <c r="D1827" s="8" t="str">
        <f>TEXT('Calendar Tab'!$B1827, "mmm")</f>
        <v>Dec</v>
      </c>
      <c r="E1827" s="9" t="str">
        <f xml:space="preserve">  "Q" &amp;  ( 1 + QUOTIENT('Calendar Tab'!$C1827-1, 3))</f>
        <v>Q4</v>
      </c>
      <c r="F1827" s="8">
        <f>YEAR('Calendar Tab'!$B1827)</f>
        <v>2014</v>
      </c>
      <c r="G1827" s="8">
        <f>WEEKDAY('Calendar Tab'!$B1827)</f>
        <v>4</v>
      </c>
      <c r="H1827" s="8" t="str">
        <f>TEXT('Calendar Tab'!$B1827, "ddd")</f>
        <v>Wed</v>
      </c>
      <c r="I1827" s="8">
        <f>INT(TEXT('Calendar Tab'!$B1827, "d"))</f>
        <v>31</v>
      </c>
      <c r="J1827" s="8" t="str">
        <f>'Calendar Tab'!$F1827 &amp;"-" &amp;'Calendar Tab'!$E1827</f>
        <v>2014-Q4</v>
      </c>
      <c r="K1827" s="8" t="str">
        <f>'Calendar Tab'!$F1827 &amp; "-" &amp; 'Calendar Tab'!$D1827</f>
        <v>2014-Dec</v>
      </c>
      <c r="L1827" s="8">
        <f>'Calendar Tab'!$F1827 *100 +'Calendar Tab'!$C1827</f>
        <v>201412</v>
      </c>
    </row>
    <row r="1828" spans="1:12">
      <c r="A1828" s="5">
        <f>'Calendar Tab'!$F1828*10000 + 'Calendar Tab'!$C1828*100 +'Calendar Tab'!$I1828</f>
        <v>20150101</v>
      </c>
      <c r="B1828" s="4">
        <v>42005</v>
      </c>
      <c r="C1828" s="5">
        <f>INT(TEXT('Calendar Tab'!$B1828, "m"))</f>
        <v>1</v>
      </c>
      <c r="D1828" s="5" t="str">
        <f>TEXT('Calendar Tab'!$B1828, "mmm")</f>
        <v>Jan</v>
      </c>
      <c r="E1828" s="6" t="str">
        <f xml:space="preserve">  "Q" &amp;  ( 1 + QUOTIENT('Calendar Tab'!$C1828-1, 3))</f>
        <v>Q1</v>
      </c>
      <c r="F1828" s="5">
        <f>YEAR('Calendar Tab'!$B1828)</f>
        <v>2015</v>
      </c>
      <c r="G1828" s="5">
        <f>WEEKDAY('Calendar Tab'!$B1828)</f>
        <v>5</v>
      </c>
      <c r="H1828" s="5" t="str">
        <f>TEXT('Calendar Tab'!$B1828, "ddd")</f>
        <v>Thu</v>
      </c>
      <c r="I1828" s="5">
        <f>INT(TEXT('Calendar Tab'!$B1828, "d"))</f>
        <v>1</v>
      </c>
      <c r="J1828" s="5" t="str">
        <f>'Calendar Tab'!$F1828 &amp;"-" &amp;'Calendar Tab'!$E1828</f>
        <v>2015-Q1</v>
      </c>
      <c r="K1828" s="5" t="str">
        <f>'Calendar Tab'!$F1828 &amp; "-" &amp; 'Calendar Tab'!$D1828</f>
        <v>2015-Jan</v>
      </c>
      <c r="L1828" s="5">
        <f>'Calendar Tab'!$F1828 *100 +'Calendar Tab'!$C1828</f>
        <v>201501</v>
      </c>
    </row>
    <row r="1829" spans="1:12">
      <c r="A1829" s="8">
        <f>'Calendar Tab'!$F1829*10000 + 'Calendar Tab'!$C1829*100 +'Calendar Tab'!$I1829</f>
        <v>20150102</v>
      </c>
      <c r="B1829" s="7">
        <v>42006</v>
      </c>
      <c r="C1829" s="8">
        <f>INT(TEXT('Calendar Tab'!$B1829, "m"))</f>
        <v>1</v>
      </c>
      <c r="D1829" s="8" t="str">
        <f>TEXT('Calendar Tab'!$B1829, "mmm")</f>
        <v>Jan</v>
      </c>
      <c r="E1829" s="9" t="str">
        <f xml:space="preserve">  "Q" &amp;  ( 1 + QUOTIENT('Calendar Tab'!$C1829-1, 3))</f>
        <v>Q1</v>
      </c>
      <c r="F1829" s="8">
        <f>YEAR('Calendar Tab'!$B1829)</f>
        <v>2015</v>
      </c>
      <c r="G1829" s="8">
        <f>WEEKDAY('Calendar Tab'!$B1829)</f>
        <v>6</v>
      </c>
      <c r="H1829" s="8" t="str">
        <f>TEXT('Calendar Tab'!$B1829, "ddd")</f>
        <v>Fri</v>
      </c>
      <c r="I1829" s="8">
        <f>INT(TEXT('Calendar Tab'!$B1829, "d"))</f>
        <v>2</v>
      </c>
      <c r="J1829" s="8" t="str">
        <f>'Calendar Tab'!$F1829 &amp;"-" &amp;'Calendar Tab'!$E1829</f>
        <v>2015-Q1</v>
      </c>
      <c r="K1829" s="8" t="str">
        <f>'Calendar Tab'!$F1829 &amp; "-" &amp; 'Calendar Tab'!$D1829</f>
        <v>2015-Jan</v>
      </c>
      <c r="L1829" s="8">
        <f>'Calendar Tab'!$F1829 *100 +'Calendar Tab'!$C1829</f>
        <v>201501</v>
      </c>
    </row>
    <row r="1830" spans="1:12">
      <c r="A1830" s="5">
        <f>'Calendar Tab'!$F1830*10000 + 'Calendar Tab'!$C1830*100 +'Calendar Tab'!$I1830</f>
        <v>20150103</v>
      </c>
      <c r="B1830" s="4">
        <v>42007</v>
      </c>
      <c r="C1830" s="5">
        <f>INT(TEXT('Calendar Tab'!$B1830, "m"))</f>
        <v>1</v>
      </c>
      <c r="D1830" s="5" t="str">
        <f>TEXT('Calendar Tab'!$B1830, "mmm")</f>
        <v>Jan</v>
      </c>
      <c r="E1830" s="6" t="str">
        <f xml:space="preserve">  "Q" &amp;  ( 1 + QUOTIENT('Calendar Tab'!$C1830-1, 3))</f>
        <v>Q1</v>
      </c>
      <c r="F1830" s="5">
        <f>YEAR('Calendar Tab'!$B1830)</f>
        <v>2015</v>
      </c>
      <c r="G1830" s="5">
        <f>WEEKDAY('Calendar Tab'!$B1830)</f>
        <v>7</v>
      </c>
      <c r="H1830" s="5" t="str">
        <f>TEXT('Calendar Tab'!$B1830, "ddd")</f>
        <v>Sat</v>
      </c>
      <c r="I1830" s="5">
        <f>INT(TEXT('Calendar Tab'!$B1830, "d"))</f>
        <v>3</v>
      </c>
      <c r="J1830" s="5" t="str">
        <f>'Calendar Tab'!$F1830 &amp;"-" &amp;'Calendar Tab'!$E1830</f>
        <v>2015-Q1</v>
      </c>
      <c r="K1830" s="5" t="str">
        <f>'Calendar Tab'!$F1830 &amp; "-" &amp; 'Calendar Tab'!$D1830</f>
        <v>2015-Jan</v>
      </c>
      <c r="L1830" s="5">
        <f>'Calendar Tab'!$F1830 *100 +'Calendar Tab'!$C1830</f>
        <v>201501</v>
      </c>
    </row>
    <row r="1831" spans="1:12">
      <c r="A1831" s="8">
        <f>'Calendar Tab'!$F1831*10000 + 'Calendar Tab'!$C1831*100 +'Calendar Tab'!$I1831</f>
        <v>20150104</v>
      </c>
      <c r="B1831" s="7">
        <v>42008</v>
      </c>
      <c r="C1831" s="8">
        <f>INT(TEXT('Calendar Tab'!$B1831, "m"))</f>
        <v>1</v>
      </c>
      <c r="D1831" s="8" t="str">
        <f>TEXT('Calendar Tab'!$B1831, "mmm")</f>
        <v>Jan</v>
      </c>
      <c r="E1831" s="9" t="str">
        <f xml:space="preserve">  "Q" &amp;  ( 1 + QUOTIENT('Calendar Tab'!$C1831-1, 3))</f>
        <v>Q1</v>
      </c>
      <c r="F1831" s="8">
        <f>YEAR('Calendar Tab'!$B1831)</f>
        <v>2015</v>
      </c>
      <c r="G1831" s="8">
        <f>WEEKDAY('Calendar Tab'!$B1831)</f>
        <v>1</v>
      </c>
      <c r="H1831" s="8" t="str">
        <f>TEXT('Calendar Tab'!$B1831, "ddd")</f>
        <v>Sun</v>
      </c>
      <c r="I1831" s="8">
        <f>INT(TEXT('Calendar Tab'!$B1831, "d"))</f>
        <v>4</v>
      </c>
      <c r="J1831" s="8" t="str">
        <f>'Calendar Tab'!$F1831 &amp;"-" &amp;'Calendar Tab'!$E1831</f>
        <v>2015-Q1</v>
      </c>
      <c r="K1831" s="8" t="str">
        <f>'Calendar Tab'!$F1831 &amp; "-" &amp; 'Calendar Tab'!$D1831</f>
        <v>2015-Jan</v>
      </c>
      <c r="L1831" s="8">
        <f>'Calendar Tab'!$F1831 *100 +'Calendar Tab'!$C1831</f>
        <v>201501</v>
      </c>
    </row>
    <row r="1832" spans="1:12">
      <c r="A1832" s="5">
        <f>'Calendar Tab'!$F1832*10000 + 'Calendar Tab'!$C1832*100 +'Calendar Tab'!$I1832</f>
        <v>20150105</v>
      </c>
      <c r="B1832" s="4">
        <v>42009</v>
      </c>
      <c r="C1832" s="5">
        <f>INT(TEXT('Calendar Tab'!$B1832, "m"))</f>
        <v>1</v>
      </c>
      <c r="D1832" s="5" t="str">
        <f>TEXT('Calendar Tab'!$B1832, "mmm")</f>
        <v>Jan</v>
      </c>
      <c r="E1832" s="6" t="str">
        <f xml:space="preserve">  "Q" &amp;  ( 1 + QUOTIENT('Calendar Tab'!$C1832-1, 3))</f>
        <v>Q1</v>
      </c>
      <c r="F1832" s="5">
        <f>YEAR('Calendar Tab'!$B1832)</f>
        <v>2015</v>
      </c>
      <c r="G1832" s="5">
        <f>WEEKDAY('Calendar Tab'!$B1832)</f>
        <v>2</v>
      </c>
      <c r="H1832" s="5" t="str">
        <f>TEXT('Calendar Tab'!$B1832, "ddd")</f>
        <v>Mon</v>
      </c>
      <c r="I1832" s="5">
        <f>INT(TEXT('Calendar Tab'!$B1832, "d"))</f>
        <v>5</v>
      </c>
      <c r="J1832" s="5" t="str">
        <f>'Calendar Tab'!$F1832 &amp;"-" &amp;'Calendar Tab'!$E1832</f>
        <v>2015-Q1</v>
      </c>
      <c r="K1832" s="5" t="str">
        <f>'Calendar Tab'!$F1832 &amp; "-" &amp; 'Calendar Tab'!$D1832</f>
        <v>2015-Jan</v>
      </c>
      <c r="L1832" s="5">
        <f>'Calendar Tab'!$F1832 *100 +'Calendar Tab'!$C1832</f>
        <v>201501</v>
      </c>
    </row>
    <row r="1833" spans="1:12">
      <c r="A1833" s="8">
        <f>'Calendar Tab'!$F1833*10000 + 'Calendar Tab'!$C1833*100 +'Calendar Tab'!$I1833</f>
        <v>20150106</v>
      </c>
      <c r="B1833" s="7">
        <v>42010</v>
      </c>
      <c r="C1833" s="8">
        <f>INT(TEXT('Calendar Tab'!$B1833, "m"))</f>
        <v>1</v>
      </c>
      <c r="D1833" s="8" t="str">
        <f>TEXT('Calendar Tab'!$B1833, "mmm")</f>
        <v>Jan</v>
      </c>
      <c r="E1833" s="9" t="str">
        <f xml:space="preserve">  "Q" &amp;  ( 1 + QUOTIENT('Calendar Tab'!$C1833-1, 3))</f>
        <v>Q1</v>
      </c>
      <c r="F1833" s="8">
        <f>YEAR('Calendar Tab'!$B1833)</f>
        <v>2015</v>
      </c>
      <c r="G1833" s="8">
        <f>WEEKDAY('Calendar Tab'!$B1833)</f>
        <v>3</v>
      </c>
      <c r="H1833" s="8" t="str">
        <f>TEXT('Calendar Tab'!$B1833, "ddd")</f>
        <v>Tue</v>
      </c>
      <c r="I1833" s="8">
        <f>INT(TEXT('Calendar Tab'!$B1833, "d"))</f>
        <v>6</v>
      </c>
      <c r="J1833" s="8" t="str">
        <f>'Calendar Tab'!$F1833 &amp;"-" &amp;'Calendar Tab'!$E1833</f>
        <v>2015-Q1</v>
      </c>
      <c r="K1833" s="8" t="str">
        <f>'Calendar Tab'!$F1833 &amp; "-" &amp; 'Calendar Tab'!$D1833</f>
        <v>2015-Jan</v>
      </c>
      <c r="L1833" s="8">
        <f>'Calendar Tab'!$F1833 *100 +'Calendar Tab'!$C1833</f>
        <v>201501</v>
      </c>
    </row>
    <row r="1834" spans="1:12">
      <c r="A1834" s="5">
        <f>'Calendar Tab'!$F1834*10000 + 'Calendar Tab'!$C1834*100 +'Calendar Tab'!$I1834</f>
        <v>20150107</v>
      </c>
      <c r="B1834" s="4">
        <v>42011</v>
      </c>
      <c r="C1834" s="5">
        <f>INT(TEXT('Calendar Tab'!$B1834, "m"))</f>
        <v>1</v>
      </c>
      <c r="D1834" s="5" t="str">
        <f>TEXT('Calendar Tab'!$B1834, "mmm")</f>
        <v>Jan</v>
      </c>
      <c r="E1834" s="6" t="str">
        <f xml:space="preserve">  "Q" &amp;  ( 1 + QUOTIENT('Calendar Tab'!$C1834-1, 3))</f>
        <v>Q1</v>
      </c>
      <c r="F1834" s="5">
        <f>YEAR('Calendar Tab'!$B1834)</f>
        <v>2015</v>
      </c>
      <c r="G1834" s="5">
        <f>WEEKDAY('Calendar Tab'!$B1834)</f>
        <v>4</v>
      </c>
      <c r="H1834" s="5" t="str">
        <f>TEXT('Calendar Tab'!$B1834, "ddd")</f>
        <v>Wed</v>
      </c>
      <c r="I1834" s="5">
        <f>INT(TEXT('Calendar Tab'!$B1834, "d"))</f>
        <v>7</v>
      </c>
      <c r="J1834" s="5" t="str">
        <f>'Calendar Tab'!$F1834 &amp;"-" &amp;'Calendar Tab'!$E1834</f>
        <v>2015-Q1</v>
      </c>
      <c r="K1834" s="5" t="str">
        <f>'Calendar Tab'!$F1834 &amp; "-" &amp; 'Calendar Tab'!$D1834</f>
        <v>2015-Jan</v>
      </c>
      <c r="L1834" s="5">
        <f>'Calendar Tab'!$F1834 *100 +'Calendar Tab'!$C1834</f>
        <v>201501</v>
      </c>
    </row>
    <row r="1835" spans="1:12">
      <c r="A1835" s="8">
        <f>'Calendar Tab'!$F1835*10000 + 'Calendar Tab'!$C1835*100 +'Calendar Tab'!$I1835</f>
        <v>20150108</v>
      </c>
      <c r="B1835" s="7">
        <v>42012</v>
      </c>
      <c r="C1835" s="8">
        <f>INT(TEXT('Calendar Tab'!$B1835, "m"))</f>
        <v>1</v>
      </c>
      <c r="D1835" s="8" t="str">
        <f>TEXT('Calendar Tab'!$B1835, "mmm")</f>
        <v>Jan</v>
      </c>
      <c r="E1835" s="9" t="str">
        <f xml:space="preserve">  "Q" &amp;  ( 1 + QUOTIENT('Calendar Tab'!$C1835-1, 3))</f>
        <v>Q1</v>
      </c>
      <c r="F1835" s="8">
        <f>YEAR('Calendar Tab'!$B1835)</f>
        <v>2015</v>
      </c>
      <c r="G1835" s="8">
        <f>WEEKDAY('Calendar Tab'!$B1835)</f>
        <v>5</v>
      </c>
      <c r="H1835" s="8" t="str">
        <f>TEXT('Calendar Tab'!$B1835, "ddd")</f>
        <v>Thu</v>
      </c>
      <c r="I1835" s="8">
        <f>INT(TEXT('Calendar Tab'!$B1835, "d"))</f>
        <v>8</v>
      </c>
      <c r="J1835" s="8" t="str">
        <f>'Calendar Tab'!$F1835 &amp;"-" &amp;'Calendar Tab'!$E1835</f>
        <v>2015-Q1</v>
      </c>
      <c r="K1835" s="8" t="str">
        <f>'Calendar Tab'!$F1835 &amp; "-" &amp; 'Calendar Tab'!$D1835</f>
        <v>2015-Jan</v>
      </c>
      <c r="L1835" s="8">
        <f>'Calendar Tab'!$F1835 *100 +'Calendar Tab'!$C1835</f>
        <v>201501</v>
      </c>
    </row>
    <row r="1836" spans="1:12">
      <c r="A1836" s="5">
        <f>'Calendar Tab'!$F1836*10000 + 'Calendar Tab'!$C1836*100 +'Calendar Tab'!$I1836</f>
        <v>20150109</v>
      </c>
      <c r="B1836" s="4">
        <v>42013</v>
      </c>
      <c r="C1836" s="5">
        <f>INT(TEXT('Calendar Tab'!$B1836, "m"))</f>
        <v>1</v>
      </c>
      <c r="D1836" s="5" t="str">
        <f>TEXT('Calendar Tab'!$B1836, "mmm")</f>
        <v>Jan</v>
      </c>
      <c r="E1836" s="6" t="str">
        <f xml:space="preserve">  "Q" &amp;  ( 1 + QUOTIENT('Calendar Tab'!$C1836-1, 3))</f>
        <v>Q1</v>
      </c>
      <c r="F1836" s="5">
        <f>YEAR('Calendar Tab'!$B1836)</f>
        <v>2015</v>
      </c>
      <c r="G1836" s="5">
        <f>WEEKDAY('Calendar Tab'!$B1836)</f>
        <v>6</v>
      </c>
      <c r="H1836" s="5" t="str">
        <f>TEXT('Calendar Tab'!$B1836, "ddd")</f>
        <v>Fri</v>
      </c>
      <c r="I1836" s="5">
        <f>INT(TEXT('Calendar Tab'!$B1836, "d"))</f>
        <v>9</v>
      </c>
      <c r="J1836" s="5" t="str">
        <f>'Calendar Tab'!$F1836 &amp;"-" &amp;'Calendar Tab'!$E1836</f>
        <v>2015-Q1</v>
      </c>
      <c r="K1836" s="5" t="str">
        <f>'Calendar Tab'!$F1836 &amp; "-" &amp; 'Calendar Tab'!$D1836</f>
        <v>2015-Jan</v>
      </c>
      <c r="L1836" s="5">
        <f>'Calendar Tab'!$F1836 *100 +'Calendar Tab'!$C1836</f>
        <v>201501</v>
      </c>
    </row>
    <row r="1837" spans="1:12">
      <c r="A1837" s="8">
        <f>'Calendar Tab'!$F1837*10000 + 'Calendar Tab'!$C1837*100 +'Calendar Tab'!$I1837</f>
        <v>20150110</v>
      </c>
      <c r="B1837" s="7">
        <v>42014</v>
      </c>
      <c r="C1837" s="8">
        <f>INT(TEXT('Calendar Tab'!$B1837, "m"))</f>
        <v>1</v>
      </c>
      <c r="D1837" s="8" t="str">
        <f>TEXT('Calendar Tab'!$B1837, "mmm")</f>
        <v>Jan</v>
      </c>
      <c r="E1837" s="9" t="str">
        <f xml:space="preserve">  "Q" &amp;  ( 1 + QUOTIENT('Calendar Tab'!$C1837-1, 3))</f>
        <v>Q1</v>
      </c>
      <c r="F1837" s="8">
        <f>YEAR('Calendar Tab'!$B1837)</f>
        <v>2015</v>
      </c>
      <c r="G1837" s="8">
        <f>WEEKDAY('Calendar Tab'!$B1837)</f>
        <v>7</v>
      </c>
      <c r="H1837" s="8" t="str">
        <f>TEXT('Calendar Tab'!$B1837, "ddd")</f>
        <v>Sat</v>
      </c>
      <c r="I1837" s="8">
        <f>INT(TEXT('Calendar Tab'!$B1837, "d"))</f>
        <v>10</v>
      </c>
      <c r="J1837" s="8" t="str">
        <f>'Calendar Tab'!$F1837 &amp;"-" &amp;'Calendar Tab'!$E1837</f>
        <v>2015-Q1</v>
      </c>
      <c r="K1837" s="8" t="str">
        <f>'Calendar Tab'!$F1837 &amp; "-" &amp; 'Calendar Tab'!$D1837</f>
        <v>2015-Jan</v>
      </c>
      <c r="L1837" s="8">
        <f>'Calendar Tab'!$F1837 *100 +'Calendar Tab'!$C1837</f>
        <v>201501</v>
      </c>
    </row>
    <row r="1838" spans="1:12">
      <c r="A1838" s="5">
        <f>'Calendar Tab'!$F1838*10000 + 'Calendar Tab'!$C1838*100 +'Calendar Tab'!$I1838</f>
        <v>20150111</v>
      </c>
      <c r="B1838" s="4">
        <v>42015</v>
      </c>
      <c r="C1838" s="5">
        <f>INT(TEXT('Calendar Tab'!$B1838, "m"))</f>
        <v>1</v>
      </c>
      <c r="D1838" s="5" t="str">
        <f>TEXT('Calendar Tab'!$B1838, "mmm")</f>
        <v>Jan</v>
      </c>
      <c r="E1838" s="6" t="str">
        <f xml:space="preserve">  "Q" &amp;  ( 1 + QUOTIENT('Calendar Tab'!$C1838-1, 3))</f>
        <v>Q1</v>
      </c>
      <c r="F1838" s="5">
        <f>YEAR('Calendar Tab'!$B1838)</f>
        <v>2015</v>
      </c>
      <c r="G1838" s="5">
        <f>WEEKDAY('Calendar Tab'!$B1838)</f>
        <v>1</v>
      </c>
      <c r="H1838" s="5" t="str">
        <f>TEXT('Calendar Tab'!$B1838, "ddd")</f>
        <v>Sun</v>
      </c>
      <c r="I1838" s="5">
        <f>INT(TEXT('Calendar Tab'!$B1838, "d"))</f>
        <v>11</v>
      </c>
      <c r="J1838" s="5" t="str">
        <f>'Calendar Tab'!$F1838 &amp;"-" &amp;'Calendar Tab'!$E1838</f>
        <v>2015-Q1</v>
      </c>
      <c r="K1838" s="5" t="str">
        <f>'Calendar Tab'!$F1838 &amp; "-" &amp; 'Calendar Tab'!$D1838</f>
        <v>2015-Jan</v>
      </c>
      <c r="L1838" s="5">
        <f>'Calendar Tab'!$F1838 *100 +'Calendar Tab'!$C1838</f>
        <v>201501</v>
      </c>
    </row>
    <row r="1839" spans="1:12">
      <c r="A1839" s="8">
        <f>'Calendar Tab'!$F1839*10000 + 'Calendar Tab'!$C1839*100 +'Calendar Tab'!$I1839</f>
        <v>20150112</v>
      </c>
      <c r="B1839" s="7">
        <v>42016</v>
      </c>
      <c r="C1839" s="8">
        <f>INT(TEXT('Calendar Tab'!$B1839, "m"))</f>
        <v>1</v>
      </c>
      <c r="D1839" s="8" t="str">
        <f>TEXT('Calendar Tab'!$B1839, "mmm")</f>
        <v>Jan</v>
      </c>
      <c r="E1839" s="9" t="str">
        <f xml:space="preserve">  "Q" &amp;  ( 1 + QUOTIENT('Calendar Tab'!$C1839-1, 3))</f>
        <v>Q1</v>
      </c>
      <c r="F1839" s="8">
        <f>YEAR('Calendar Tab'!$B1839)</f>
        <v>2015</v>
      </c>
      <c r="G1839" s="8">
        <f>WEEKDAY('Calendar Tab'!$B1839)</f>
        <v>2</v>
      </c>
      <c r="H1839" s="8" t="str">
        <f>TEXT('Calendar Tab'!$B1839, "ddd")</f>
        <v>Mon</v>
      </c>
      <c r="I1839" s="8">
        <f>INT(TEXT('Calendar Tab'!$B1839, "d"))</f>
        <v>12</v>
      </c>
      <c r="J1839" s="8" t="str">
        <f>'Calendar Tab'!$F1839 &amp;"-" &amp;'Calendar Tab'!$E1839</f>
        <v>2015-Q1</v>
      </c>
      <c r="K1839" s="8" t="str">
        <f>'Calendar Tab'!$F1839 &amp; "-" &amp; 'Calendar Tab'!$D1839</f>
        <v>2015-Jan</v>
      </c>
      <c r="L1839" s="8">
        <f>'Calendar Tab'!$F1839 *100 +'Calendar Tab'!$C1839</f>
        <v>201501</v>
      </c>
    </row>
    <row r="1840" spans="1:12">
      <c r="A1840" s="5">
        <f>'Calendar Tab'!$F1840*10000 + 'Calendar Tab'!$C1840*100 +'Calendar Tab'!$I1840</f>
        <v>20150113</v>
      </c>
      <c r="B1840" s="4">
        <v>42017</v>
      </c>
      <c r="C1840" s="5">
        <f>INT(TEXT('Calendar Tab'!$B1840, "m"))</f>
        <v>1</v>
      </c>
      <c r="D1840" s="5" t="str">
        <f>TEXT('Calendar Tab'!$B1840, "mmm")</f>
        <v>Jan</v>
      </c>
      <c r="E1840" s="6" t="str">
        <f xml:space="preserve">  "Q" &amp;  ( 1 + QUOTIENT('Calendar Tab'!$C1840-1, 3))</f>
        <v>Q1</v>
      </c>
      <c r="F1840" s="5">
        <f>YEAR('Calendar Tab'!$B1840)</f>
        <v>2015</v>
      </c>
      <c r="G1840" s="5">
        <f>WEEKDAY('Calendar Tab'!$B1840)</f>
        <v>3</v>
      </c>
      <c r="H1840" s="5" t="str">
        <f>TEXT('Calendar Tab'!$B1840, "ddd")</f>
        <v>Tue</v>
      </c>
      <c r="I1840" s="5">
        <f>INT(TEXT('Calendar Tab'!$B1840, "d"))</f>
        <v>13</v>
      </c>
      <c r="J1840" s="5" t="str">
        <f>'Calendar Tab'!$F1840 &amp;"-" &amp;'Calendar Tab'!$E1840</f>
        <v>2015-Q1</v>
      </c>
      <c r="K1840" s="5" t="str">
        <f>'Calendar Tab'!$F1840 &amp; "-" &amp; 'Calendar Tab'!$D1840</f>
        <v>2015-Jan</v>
      </c>
      <c r="L1840" s="5">
        <f>'Calendar Tab'!$F1840 *100 +'Calendar Tab'!$C1840</f>
        <v>201501</v>
      </c>
    </row>
    <row r="1841" spans="1:12">
      <c r="A1841" s="8">
        <f>'Calendar Tab'!$F1841*10000 + 'Calendar Tab'!$C1841*100 +'Calendar Tab'!$I1841</f>
        <v>20150114</v>
      </c>
      <c r="B1841" s="7">
        <v>42018</v>
      </c>
      <c r="C1841" s="8">
        <f>INT(TEXT('Calendar Tab'!$B1841, "m"))</f>
        <v>1</v>
      </c>
      <c r="D1841" s="8" t="str">
        <f>TEXT('Calendar Tab'!$B1841, "mmm")</f>
        <v>Jan</v>
      </c>
      <c r="E1841" s="9" t="str">
        <f xml:space="preserve">  "Q" &amp;  ( 1 + QUOTIENT('Calendar Tab'!$C1841-1, 3))</f>
        <v>Q1</v>
      </c>
      <c r="F1841" s="8">
        <f>YEAR('Calendar Tab'!$B1841)</f>
        <v>2015</v>
      </c>
      <c r="G1841" s="8">
        <f>WEEKDAY('Calendar Tab'!$B1841)</f>
        <v>4</v>
      </c>
      <c r="H1841" s="8" t="str">
        <f>TEXT('Calendar Tab'!$B1841, "ddd")</f>
        <v>Wed</v>
      </c>
      <c r="I1841" s="8">
        <f>INT(TEXT('Calendar Tab'!$B1841, "d"))</f>
        <v>14</v>
      </c>
      <c r="J1841" s="8" t="str">
        <f>'Calendar Tab'!$F1841 &amp;"-" &amp;'Calendar Tab'!$E1841</f>
        <v>2015-Q1</v>
      </c>
      <c r="K1841" s="8" t="str">
        <f>'Calendar Tab'!$F1841 &amp; "-" &amp; 'Calendar Tab'!$D1841</f>
        <v>2015-Jan</v>
      </c>
      <c r="L1841" s="8">
        <f>'Calendar Tab'!$F1841 *100 +'Calendar Tab'!$C1841</f>
        <v>201501</v>
      </c>
    </row>
    <row r="1842" spans="1:12">
      <c r="A1842" s="5">
        <f>'Calendar Tab'!$F1842*10000 + 'Calendar Tab'!$C1842*100 +'Calendar Tab'!$I1842</f>
        <v>20150115</v>
      </c>
      <c r="B1842" s="4">
        <v>42019</v>
      </c>
      <c r="C1842" s="5">
        <f>INT(TEXT('Calendar Tab'!$B1842, "m"))</f>
        <v>1</v>
      </c>
      <c r="D1842" s="5" t="str">
        <f>TEXT('Calendar Tab'!$B1842, "mmm")</f>
        <v>Jan</v>
      </c>
      <c r="E1842" s="6" t="str">
        <f xml:space="preserve">  "Q" &amp;  ( 1 + QUOTIENT('Calendar Tab'!$C1842-1, 3))</f>
        <v>Q1</v>
      </c>
      <c r="F1842" s="5">
        <f>YEAR('Calendar Tab'!$B1842)</f>
        <v>2015</v>
      </c>
      <c r="G1842" s="5">
        <f>WEEKDAY('Calendar Tab'!$B1842)</f>
        <v>5</v>
      </c>
      <c r="H1842" s="5" t="str">
        <f>TEXT('Calendar Tab'!$B1842, "ddd")</f>
        <v>Thu</v>
      </c>
      <c r="I1842" s="5">
        <f>INT(TEXT('Calendar Tab'!$B1842, "d"))</f>
        <v>15</v>
      </c>
      <c r="J1842" s="5" t="str">
        <f>'Calendar Tab'!$F1842 &amp;"-" &amp;'Calendar Tab'!$E1842</f>
        <v>2015-Q1</v>
      </c>
      <c r="K1842" s="5" t="str">
        <f>'Calendar Tab'!$F1842 &amp; "-" &amp; 'Calendar Tab'!$D1842</f>
        <v>2015-Jan</v>
      </c>
      <c r="L1842" s="5">
        <f>'Calendar Tab'!$F1842 *100 +'Calendar Tab'!$C1842</f>
        <v>201501</v>
      </c>
    </row>
    <row r="1843" spans="1:12">
      <c r="A1843" s="8">
        <f>'Calendar Tab'!$F1843*10000 + 'Calendar Tab'!$C1843*100 +'Calendar Tab'!$I1843</f>
        <v>20150116</v>
      </c>
      <c r="B1843" s="7">
        <v>42020</v>
      </c>
      <c r="C1843" s="8">
        <f>INT(TEXT('Calendar Tab'!$B1843, "m"))</f>
        <v>1</v>
      </c>
      <c r="D1843" s="8" t="str">
        <f>TEXT('Calendar Tab'!$B1843, "mmm")</f>
        <v>Jan</v>
      </c>
      <c r="E1843" s="9" t="str">
        <f xml:space="preserve">  "Q" &amp;  ( 1 + QUOTIENT('Calendar Tab'!$C1843-1, 3))</f>
        <v>Q1</v>
      </c>
      <c r="F1843" s="8">
        <f>YEAR('Calendar Tab'!$B1843)</f>
        <v>2015</v>
      </c>
      <c r="G1843" s="8">
        <f>WEEKDAY('Calendar Tab'!$B1843)</f>
        <v>6</v>
      </c>
      <c r="H1843" s="8" t="str">
        <f>TEXT('Calendar Tab'!$B1843, "ddd")</f>
        <v>Fri</v>
      </c>
      <c r="I1843" s="8">
        <f>INT(TEXT('Calendar Tab'!$B1843, "d"))</f>
        <v>16</v>
      </c>
      <c r="J1843" s="8" t="str">
        <f>'Calendar Tab'!$F1843 &amp;"-" &amp;'Calendar Tab'!$E1843</f>
        <v>2015-Q1</v>
      </c>
      <c r="K1843" s="8" t="str">
        <f>'Calendar Tab'!$F1843 &amp; "-" &amp; 'Calendar Tab'!$D1843</f>
        <v>2015-Jan</v>
      </c>
      <c r="L1843" s="8">
        <f>'Calendar Tab'!$F1843 *100 +'Calendar Tab'!$C1843</f>
        <v>201501</v>
      </c>
    </row>
    <row r="1844" spans="1:12">
      <c r="A1844" s="5">
        <f>'Calendar Tab'!$F1844*10000 + 'Calendar Tab'!$C1844*100 +'Calendar Tab'!$I1844</f>
        <v>20150117</v>
      </c>
      <c r="B1844" s="4">
        <v>42021</v>
      </c>
      <c r="C1844" s="5">
        <f>INT(TEXT('Calendar Tab'!$B1844, "m"))</f>
        <v>1</v>
      </c>
      <c r="D1844" s="5" t="str">
        <f>TEXT('Calendar Tab'!$B1844, "mmm")</f>
        <v>Jan</v>
      </c>
      <c r="E1844" s="6" t="str">
        <f xml:space="preserve">  "Q" &amp;  ( 1 + QUOTIENT('Calendar Tab'!$C1844-1, 3))</f>
        <v>Q1</v>
      </c>
      <c r="F1844" s="5">
        <f>YEAR('Calendar Tab'!$B1844)</f>
        <v>2015</v>
      </c>
      <c r="G1844" s="5">
        <f>WEEKDAY('Calendar Tab'!$B1844)</f>
        <v>7</v>
      </c>
      <c r="H1844" s="5" t="str">
        <f>TEXT('Calendar Tab'!$B1844, "ddd")</f>
        <v>Sat</v>
      </c>
      <c r="I1844" s="5">
        <f>INT(TEXT('Calendar Tab'!$B1844, "d"))</f>
        <v>17</v>
      </c>
      <c r="J1844" s="5" t="str">
        <f>'Calendar Tab'!$F1844 &amp;"-" &amp;'Calendar Tab'!$E1844</f>
        <v>2015-Q1</v>
      </c>
      <c r="K1844" s="5" t="str">
        <f>'Calendar Tab'!$F1844 &amp; "-" &amp; 'Calendar Tab'!$D1844</f>
        <v>2015-Jan</v>
      </c>
      <c r="L1844" s="5">
        <f>'Calendar Tab'!$F1844 *100 +'Calendar Tab'!$C1844</f>
        <v>201501</v>
      </c>
    </row>
    <row r="1845" spans="1:12">
      <c r="A1845" s="8">
        <f>'Calendar Tab'!$F1845*10000 + 'Calendar Tab'!$C1845*100 +'Calendar Tab'!$I1845</f>
        <v>20150118</v>
      </c>
      <c r="B1845" s="7">
        <v>42022</v>
      </c>
      <c r="C1845" s="8">
        <f>INT(TEXT('Calendar Tab'!$B1845, "m"))</f>
        <v>1</v>
      </c>
      <c r="D1845" s="8" t="str">
        <f>TEXT('Calendar Tab'!$B1845, "mmm")</f>
        <v>Jan</v>
      </c>
      <c r="E1845" s="9" t="str">
        <f xml:space="preserve">  "Q" &amp;  ( 1 + QUOTIENT('Calendar Tab'!$C1845-1, 3))</f>
        <v>Q1</v>
      </c>
      <c r="F1845" s="8">
        <f>YEAR('Calendar Tab'!$B1845)</f>
        <v>2015</v>
      </c>
      <c r="G1845" s="8">
        <f>WEEKDAY('Calendar Tab'!$B1845)</f>
        <v>1</v>
      </c>
      <c r="H1845" s="8" t="str">
        <f>TEXT('Calendar Tab'!$B1845, "ddd")</f>
        <v>Sun</v>
      </c>
      <c r="I1845" s="8">
        <f>INT(TEXT('Calendar Tab'!$B1845, "d"))</f>
        <v>18</v>
      </c>
      <c r="J1845" s="8" t="str">
        <f>'Calendar Tab'!$F1845 &amp;"-" &amp;'Calendar Tab'!$E1845</f>
        <v>2015-Q1</v>
      </c>
      <c r="K1845" s="8" t="str">
        <f>'Calendar Tab'!$F1845 &amp; "-" &amp; 'Calendar Tab'!$D1845</f>
        <v>2015-Jan</v>
      </c>
      <c r="L1845" s="8">
        <f>'Calendar Tab'!$F1845 *100 +'Calendar Tab'!$C1845</f>
        <v>201501</v>
      </c>
    </row>
    <row r="1846" spans="1:12">
      <c r="A1846" s="5">
        <f>'Calendar Tab'!$F1846*10000 + 'Calendar Tab'!$C1846*100 +'Calendar Tab'!$I1846</f>
        <v>20150119</v>
      </c>
      <c r="B1846" s="4">
        <v>42023</v>
      </c>
      <c r="C1846" s="5">
        <f>INT(TEXT('Calendar Tab'!$B1846, "m"))</f>
        <v>1</v>
      </c>
      <c r="D1846" s="5" t="str">
        <f>TEXT('Calendar Tab'!$B1846, "mmm")</f>
        <v>Jan</v>
      </c>
      <c r="E1846" s="6" t="str">
        <f xml:space="preserve">  "Q" &amp;  ( 1 + QUOTIENT('Calendar Tab'!$C1846-1, 3))</f>
        <v>Q1</v>
      </c>
      <c r="F1846" s="5">
        <f>YEAR('Calendar Tab'!$B1846)</f>
        <v>2015</v>
      </c>
      <c r="G1846" s="5">
        <f>WEEKDAY('Calendar Tab'!$B1846)</f>
        <v>2</v>
      </c>
      <c r="H1846" s="5" t="str">
        <f>TEXT('Calendar Tab'!$B1846, "ddd")</f>
        <v>Mon</v>
      </c>
      <c r="I1846" s="5">
        <f>INT(TEXT('Calendar Tab'!$B1846, "d"))</f>
        <v>19</v>
      </c>
      <c r="J1846" s="5" t="str">
        <f>'Calendar Tab'!$F1846 &amp;"-" &amp;'Calendar Tab'!$E1846</f>
        <v>2015-Q1</v>
      </c>
      <c r="K1846" s="5" t="str">
        <f>'Calendar Tab'!$F1846 &amp; "-" &amp; 'Calendar Tab'!$D1846</f>
        <v>2015-Jan</v>
      </c>
      <c r="L1846" s="5">
        <f>'Calendar Tab'!$F1846 *100 +'Calendar Tab'!$C1846</f>
        <v>201501</v>
      </c>
    </row>
    <row r="1847" spans="1:12">
      <c r="A1847" s="8">
        <f>'Calendar Tab'!$F1847*10000 + 'Calendar Tab'!$C1847*100 +'Calendar Tab'!$I1847</f>
        <v>20150120</v>
      </c>
      <c r="B1847" s="7">
        <v>42024</v>
      </c>
      <c r="C1847" s="8">
        <f>INT(TEXT('Calendar Tab'!$B1847, "m"))</f>
        <v>1</v>
      </c>
      <c r="D1847" s="8" t="str">
        <f>TEXT('Calendar Tab'!$B1847, "mmm")</f>
        <v>Jan</v>
      </c>
      <c r="E1847" s="9" t="str">
        <f xml:space="preserve">  "Q" &amp;  ( 1 + QUOTIENT('Calendar Tab'!$C1847-1, 3))</f>
        <v>Q1</v>
      </c>
      <c r="F1847" s="8">
        <f>YEAR('Calendar Tab'!$B1847)</f>
        <v>2015</v>
      </c>
      <c r="G1847" s="8">
        <f>WEEKDAY('Calendar Tab'!$B1847)</f>
        <v>3</v>
      </c>
      <c r="H1847" s="8" t="str">
        <f>TEXT('Calendar Tab'!$B1847, "ddd")</f>
        <v>Tue</v>
      </c>
      <c r="I1847" s="8">
        <f>INT(TEXT('Calendar Tab'!$B1847, "d"))</f>
        <v>20</v>
      </c>
      <c r="J1847" s="8" t="str">
        <f>'Calendar Tab'!$F1847 &amp;"-" &amp;'Calendar Tab'!$E1847</f>
        <v>2015-Q1</v>
      </c>
      <c r="K1847" s="8" t="str">
        <f>'Calendar Tab'!$F1847 &amp; "-" &amp; 'Calendar Tab'!$D1847</f>
        <v>2015-Jan</v>
      </c>
      <c r="L1847" s="8">
        <f>'Calendar Tab'!$F1847 *100 +'Calendar Tab'!$C1847</f>
        <v>201501</v>
      </c>
    </row>
    <row r="1848" spans="1:12">
      <c r="A1848" s="5">
        <f>'Calendar Tab'!$F1848*10000 + 'Calendar Tab'!$C1848*100 +'Calendar Tab'!$I1848</f>
        <v>20150121</v>
      </c>
      <c r="B1848" s="4">
        <v>42025</v>
      </c>
      <c r="C1848" s="5">
        <f>INT(TEXT('Calendar Tab'!$B1848, "m"))</f>
        <v>1</v>
      </c>
      <c r="D1848" s="5" t="str">
        <f>TEXT('Calendar Tab'!$B1848, "mmm")</f>
        <v>Jan</v>
      </c>
      <c r="E1848" s="6" t="str">
        <f xml:space="preserve">  "Q" &amp;  ( 1 + QUOTIENT('Calendar Tab'!$C1848-1, 3))</f>
        <v>Q1</v>
      </c>
      <c r="F1848" s="5">
        <f>YEAR('Calendar Tab'!$B1848)</f>
        <v>2015</v>
      </c>
      <c r="G1848" s="5">
        <f>WEEKDAY('Calendar Tab'!$B1848)</f>
        <v>4</v>
      </c>
      <c r="H1848" s="5" t="str">
        <f>TEXT('Calendar Tab'!$B1848, "ddd")</f>
        <v>Wed</v>
      </c>
      <c r="I1848" s="5">
        <f>INT(TEXT('Calendar Tab'!$B1848, "d"))</f>
        <v>21</v>
      </c>
      <c r="J1848" s="5" t="str">
        <f>'Calendar Tab'!$F1848 &amp;"-" &amp;'Calendar Tab'!$E1848</f>
        <v>2015-Q1</v>
      </c>
      <c r="K1848" s="5" t="str">
        <f>'Calendar Tab'!$F1848 &amp; "-" &amp; 'Calendar Tab'!$D1848</f>
        <v>2015-Jan</v>
      </c>
      <c r="L1848" s="5">
        <f>'Calendar Tab'!$F1848 *100 +'Calendar Tab'!$C1848</f>
        <v>201501</v>
      </c>
    </row>
    <row r="1849" spans="1:12">
      <c r="A1849" s="8">
        <f>'Calendar Tab'!$F1849*10000 + 'Calendar Tab'!$C1849*100 +'Calendar Tab'!$I1849</f>
        <v>20150122</v>
      </c>
      <c r="B1849" s="7">
        <v>42026</v>
      </c>
      <c r="C1849" s="8">
        <f>INT(TEXT('Calendar Tab'!$B1849, "m"))</f>
        <v>1</v>
      </c>
      <c r="D1849" s="8" t="str">
        <f>TEXT('Calendar Tab'!$B1849, "mmm")</f>
        <v>Jan</v>
      </c>
      <c r="E1849" s="9" t="str">
        <f xml:space="preserve">  "Q" &amp;  ( 1 + QUOTIENT('Calendar Tab'!$C1849-1, 3))</f>
        <v>Q1</v>
      </c>
      <c r="F1849" s="8">
        <f>YEAR('Calendar Tab'!$B1849)</f>
        <v>2015</v>
      </c>
      <c r="G1849" s="8">
        <f>WEEKDAY('Calendar Tab'!$B1849)</f>
        <v>5</v>
      </c>
      <c r="H1849" s="8" t="str">
        <f>TEXT('Calendar Tab'!$B1849, "ddd")</f>
        <v>Thu</v>
      </c>
      <c r="I1849" s="8">
        <f>INT(TEXT('Calendar Tab'!$B1849, "d"))</f>
        <v>22</v>
      </c>
      <c r="J1849" s="8" t="str">
        <f>'Calendar Tab'!$F1849 &amp;"-" &amp;'Calendar Tab'!$E1849</f>
        <v>2015-Q1</v>
      </c>
      <c r="K1849" s="8" t="str">
        <f>'Calendar Tab'!$F1849 &amp; "-" &amp; 'Calendar Tab'!$D1849</f>
        <v>2015-Jan</v>
      </c>
      <c r="L1849" s="8">
        <f>'Calendar Tab'!$F1849 *100 +'Calendar Tab'!$C1849</f>
        <v>201501</v>
      </c>
    </row>
    <row r="1850" spans="1:12">
      <c r="A1850" s="5">
        <f>'Calendar Tab'!$F1850*10000 + 'Calendar Tab'!$C1850*100 +'Calendar Tab'!$I1850</f>
        <v>20150123</v>
      </c>
      <c r="B1850" s="4">
        <v>42027</v>
      </c>
      <c r="C1850" s="5">
        <f>INT(TEXT('Calendar Tab'!$B1850, "m"))</f>
        <v>1</v>
      </c>
      <c r="D1850" s="5" t="str">
        <f>TEXT('Calendar Tab'!$B1850, "mmm")</f>
        <v>Jan</v>
      </c>
      <c r="E1850" s="6" t="str">
        <f xml:space="preserve">  "Q" &amp;  ( 1 + QUOTIENT('Calendar Tab'!$C1850-1, 3))</f>
        <v>Q1</v>
      </c>
      <c r="F1850" s="5">
        <f>YEAR('Calendar Tab'!$B1850)</f>
        <v>2015</v>
      </c>
      <c r="G1850" s="5">
        <f>WEEKDAY('Calendar Tab'!$B1850)</f>
        <v>6</v>
      </c>
      <c r="H1850" s="5" t="str">
        <f>TEXT('Calendar Tab'!$B1850, "ddd")</f>
        <v>Fri</v>
      </c>
      <c r="I1850" s="5">
        <f>INT(TEXT('Calendar Tab'!$B1850, "d"))</f>
        <v>23</v>
      </c>
      <c r="J1850" s="5" t="str">
        <f>'Calendar Tab'!$F1850 &amp;"-" &amp;'Calendar Tab'!$E1850</f>
        <v>2015-Q1</v>
      </c>
      <c r="K1850" s="5" t="str">
        <f>'Calendar Tab'!$F1850 &amp; "-" &amp; 'Calendar Tab'!$D1850</f>
        <v>2015-Jan</v>
      </c>
      <c r="L1850" s="5">
        <f>'Calendar Tab'!$F1850 *100 +'Calendar Tab'!$C1850</f>
        <v>201501</v>
      </c>
    </row>
    <row r="1851" spans="1:12">
      <c r="A1851" s="8">
        <f>'Calendar Tab'!$F1851*10000 + 'Calendar Tab'!$C1851*100 +'Calendar Tab'!$I1851</f>
        <v>20150124</v>
      </c>
      <c r="B1851" s="7">
        <v>42028</v>
      </c>
      <c r="C1851" s="8">
        <f>INT(TEXT('Calendar Tab'!$B1851, "m"))</f>
        <v>1</v>
      </c>
      <c r="D1851" s="8" t="str">
        <f>TEXT('Calendar Tab'!$B1851, "mmm")</f>
        <v>Jan</v>
      </c>
      <c r="E1851" s="9" t="str">
        <f xml:space="preserve">  "Q" &amp;  ( 1 + QUOTIENT('Calendar Tab'!$C1851-1, 3))</f>
        <v>Q1</v>
      </c>
      <c r="F1851" s="8">
        <f>YEAR('Calendar Tab'!$B1851)</f>
        <v>2015</v>
      </c>
      <c r="G1851" s="8">
        <f>WEEKDAY('Calendar Tab'!$B1851)</f>
        <v>7</v>
      </c>
      <c r="H1851" s="8" t="str">
        <f>TEXT('Calendar Tab'!$B1851, "ddd")</f>
        <v>Sat</v>
      </c>
      <c r="I1851" s="8">
        <f>INT(TEXT('Calendar Tab'!$B1851, "d"))</f>
        <v>24</v>
      </c>
      <c r="J1851" s="8" t="str">
        <f>'Calendar Tab'!$F1851 &amp;"-" &amp;'Calendar Tab'!$E1851</f>
        <v>2015-Q1</v>
      </c>
      <c r="K1851" s="8" t="str">
        <f>'Calendar Tab'!$F1851 &amp; "-" &amp; 'Calendar Tab'!$D1851</f>
        <v>2015-Jan</v>
      </c>
      <c r="L1851" s="8">
        <f>'Calendar Tab'!$F1851 *100 +'Calendar Tab'!$C1851</f>
        <v>201501</v>
      </c>
    </row>
    <row r="1852" spans="1:12">
      <c r="A1852" s="5">
        <f>'Calendar Tab'!$F1852*10000 + 'Calendar Tab'!$C1852*100 +'Calendar Tab'!$I1852</f>
        <v>20150125</v>
      </c>
      <c r="B1852" s="4">
        <v>42029</v>
      </c>
      <c r="C1852" s="5">
        <f>INT(TEXT('Calendar Tab'!$B1852, "m"))</f>
        <v>1</v>
      </c>
      <c r="D1852" s="5" t="str">
        <f>TEXT('Calendar Tab'!$B1852, "mmm")</f>
        <v>Jan</v>
      </c>
      <c r="E1852" s="6" t="str">
        <f xml:space="preserve">  "Q" &amp;  ( 1 + QUOTIENT('Calendar Tab'!$C1852-1, 3))</f>
        <v>Q1</v>
      </c>
      <c r="F1852" s="5">
        <f>YEAR('Calendar Tab'!$B1852)</f>
        <v>2015</v>
      </c>
      <c r="G1852" s="5">
        <f>WEEKDAY('Calendar Tab'!$B1852)</f>
        <v>1</v>
      </c>
      <c r="H1852" s="5" t="str">
        <f>TEXT('Calendar Tab'!$B1852, "ddd")</f>
        <v>Sun</v>
      </c>
      <c r="I1852" s="5">
        <f>INT(TEXT('Calendar Tab'!$B1852, "d"))</f>
        <v>25</v>
      </c>
      <c r="J1852" s="5" t="str">
        <f>'Calendar Tab'!$F1852 &amp;"-" &amp;'Calendar Tab'!$E1852</f>
        <v>2015-Q1</v>
      </c>
      <c r="K1852" s="5" t="str">
        <f>'Calendar Tab'!$F1852 &amp; "-" &amp; 'Calendar Tab'!$D1852</f>
        <v>2015-Jan</v>
      </c>
      <c r="L1852" s="5">
        <f>'Calendar Tab'!$F1852 *100 +'Calendar Tab'!$C1852</f>
        <v>201501</v>
      </c>
    </row>
    <row r="1853" spans="1:12">
      <c r="A1853" s="8">
        <f>'Calendar Tab'!$F1853*10000 + 'Calendar Tab'!$C1853*100 +'Calendar Tab'!$I1853</f>
        <v>20150126</v>
      </c>
      <c r="B1853" s="7">
        <v>42030</v>
      </c>
      <c r="C1853" s="8">
        <f>INT(TEXT('Calendar Tab'!$B1853, "m"))</f>
        <v>1</v>
      </c>
      <c r="D1853" s="8" t="str">
        <f>TEXT('Calendar Tab'!$B1853, "mmm")</f>
        <v>Jan</v>
      </c>
      <c r="E1853" s="9" t="str">
        <f xml:space="preserve">  "Q" &amp;  ( 1 + QUOTIENT('Calendar Tab'!$C1853-1, 3))</f>
        <v>Q1</v>
      </c>
      <c r="F1853" s="8">
        <f>YEAR('Calendar Tab'!$B1853)</f>
        <v>2015</v>
      </c>
      <c r="G1853" s="8">
        <f>WEEKDAY('Calendar Tab'!$B1853)</f>
        <v>2</v>
      </c>
      <c r="H1853" s="8" t="str">
        <f>TEXT('Calendar Tab'!$B1853, "ddd")</f>
        <v>Mon</v>
      </c>
      <c r="I1853" s="8">
        <f>INT(TEXT('Calendar Tab'!$B1853, "d"))</f>
        <v>26</v>
      </c>
      <c r="J1853" s="8" t="str">
        <f>'Calendar Tab'!$F1853 &amp;"-" &amp;'Calendar Tab'!$E1853</f>
        <v>2015-Q1</v>
      </c>
      <c r="K1853" s="8" t="str">
        <f>'Calendar Tab'!$F1853 &amp; "-" &amp; 'Calendar Tab'!$D1853</f>
        <v>2015-Jan</v>
      </c>
      <c r="L1853" s="8">
        <f>'Calendar Tab'!$F1853 *100 +'Calendar Tab'!$C1853</f>
        <v>201501</v>
      </c>
    </row>
    <row r="1854" spans="1:12">
      <c r="A1854" s="5">
        <f>'Calendar Tab'!$F1854*10000 + 'Calendar Tab'!$C1854*100 +'Calendar Tab'!$I1854</f>
        <v>20150127</v>
      </c>
      <c r="B1854" s="4">
        <v>42031</v>
      </c>
      <c r="C1854" s="5">
        <f>INT(TEXT('Calendar Tab'!$B1854, "m"))</f>
        <v>1</v>
      </c>
      <c r="D1854" s="5" t="str">
        <f>TEXT('Calendar Tab'!$B1854, "mmm")</f>
        <v>Jan</v>
      </c>
      <c r="E1854" s="6" t="str">
        <f xml:space="preserve">  "Q" &amp;  ( 1 + QUOTIENT('Calendar Tab'!$C1854-1, 3))</f>
        <v>Q1</v>
      </c>
      <c r="F1854" s="5">
        <f>YEAR('Calendar Tab'!$B1854)</f>
        <v>2015</v>
      </c>
      <c r="G1854" s="5">
        <f>WEEKDAY('Calendar Tab'!$B1854)</f>
        <v>3</v>
      </c>
      <c r="H1854" s="5" t="str">
        <f>TEXT('Calendar Tab'!$B1854, "ddd")</f>
        <v>Tue</v>
      </c>
      <c r="I1854" s="5">
        <f>INT(TEXT('Calendar Tab'!$B1854, "d"))</f>
        <v>27</v>
      </c>
      <c r="J1854" s="5" t="str">
        <f>'Calendar Tab'!$F1854 &amp;"-" &amp;'Calendar Tab'!$E1854</f>
        <v>2015-Q1</v>
      </c>
      <c r="K1854" s="5" t="str">
        <f>'Calendar Tab'!$F1854 &amp; "-" &amp; 'Calendar Tab'!$D1854</f>
        <v>2015-Jan</v>
      </c>
      <c r="L1854" s="5">
        <f>'Calendar Tab'!$F1854 *100 +'Calendar Tab'!$C1854</f>
        <v>201501</v>
      </c>
    </row>
    <row r="1855" spans="1:12">
      <c r="A1855" s="8">
        <f>'Calendar Tab'!$F1855*10000 + 'Calendar Tab'!$C1855*100 +'Calendar Tab'!$I1855</f>
        <v>20150128</v>
      </c>
      <c r="B1855" s="7">
        <v>42032</v>
      </c>
      <c r="C1855" s="8">
        <f>INT(TEXT('Calendar Tab'!$B1855, "m"))</f>
        <v>1</v>
      </c>
      <c r="D1855" s="8" t="str">
        <f>TEXT('Calendar Tab'!$B1855, "mmm")</f>
        <v>Jan</v>
      </c>
      <c r="E1855" s="9" t="str">
        <f xml:space="preserve">  "Q" &amp;  ( 1 + QUOTIENT('Calendar Tab'!$C1855-1, 3))</f>
        <v>Q1</v>
      </c>
      <c r="F1855" s="8">
        <f>YEAR('Calendar Tab'!$B1855)</f>
        <v>2015</v>
      </c>
      <c r="G1855" s="8">
        <f>WEEKDAY('Calendar Tab'!$B1855)</f>
        <v>4</v>
      </c>
      <c r="H1855" s="8" t="str">
        <f>TEXT('Calendar Tab'!$B1855, "ddd")</f>
        <v>Wed</v>
      </c>
      <c r="I1855" s="8">
        <f>INT(TEXT('Calendar Tab'!$B1855, "d"))</f>
        <v>28</v>
      </c>
      <c r="J1855" s="8" t="str">
        <f>'Calendar Tab'!$F1855 &amp;"-" &amp;'Calendar Tab'!$E1855</f>
        <v>2015-Q1</v>
      </c>
      <c r="K1855" s="8" t="str">
        <f>'Calendar Tab'!$F1855 &amp; "-" &amp; 'Calendar Tab'!$D1855</f>
        <v>2015-Jan</v>
      </c>
      <c r="L1855" s="8">
        <f>'Calendar Tab'!$F1855 *100 +'Calendar Tab'!$C1855</f>
        <v>201501</v>
      </c>
    </row>
    <row r="1856" spans="1:12">
      <c r="A1856" s="5">
        <f>'Calendar Tab'!$F1856*10000 + 'Calendar Tab'!$C1856*100 +'Calendar Tab'!$I1856</f>
        <v>20150129</v>
      </c>
      <c r="B1856" s="4">
        <v>42033</v>
      </c>
      <c r="C1856" s="5">
        <f>INT(TEXT('Calendar Tab'!$B1856, "m"))</f>
        <v>1</v>
      </c>
      <c r="D1856" s="5" t="str">
        <f>TEXT('Calendar Tab'!$B1856, "mmm")</f>
        <v>Jan</v>
      </c>
      <c r="E1856" s="6" t="str">
        <f xml:space="preserve">  "Q" &amp;  ( 1 + QUOTIENT('Calendar Tab'!$C1856-1, 3))</f>
        <v>Q1</v>
      </c>
      <c r="F1856" s="5">
        <f>YEAR('Calendar Tab'!$B1856)</f>
        <v>2015</v>
      </c>
      <c r="G1856" s="5">
        <f>WEEKDAY('Calendar Tab'!$B1856)</f>
        <v>5</v>
      </c>
      <c r="H1856" s="5" t="str">
        <f>TEXT('Calendar Tab'!$B1856, "ddd")</f>
        <v>Thu</v>
      </c>
      <c r="I1856" s="5">
        <f>INT(TEXT('Calendar Tab'!$B1856, "d"))</f>
        <v>29</v>
      </c>
      <c r="J1856" s="5" t="str">
        <f>'Calendar Tab'!$F1856 &amp;"-" &amp;'Calendar Tab'!$E1856</f>
        <v>2015-Q1</v>
      </c>
      <c r="K1856" s="5" t="str">
        <f>'Calendar Tab'!$F1856 &amp; "-" &amp; 'Calendar Tab'!$D1856</f>
        <v>2015-Jan</v>
      </c>
      <c r="L1856" s="5">
        <f>'Calendar Tab'!$F1856 *100 +'Calendar Tab'!$C1856</f>
        <v>201501</v>
      </c>
    </row>
    <row r="1857" spans="1:12">
      <c r="A1857" s="8">
        <f>'Calendar Tab'!$F1857*10000 + 'Calendar Tab'!$C1857*100 +'Calendar Tab'!$I1857</f>
        <v>20150130</v>
      </c>
      <c r="B1857" s="7">
        <v>42034</v>
      </c>
      <c r="C1857" s="8">
        <f>INT(TEXT('Calendar Tab'!$B1857, "m"))</f>
        <v>1</v>
      </c>
      <c r="D1857" s="8" t="str">
        <f>TEXT('Calendar Tab'!$B1857, "mmm")</f>
        <v>Jan</v>
      </c>
      <c r="E1857" s="9" t="str">
        <f xml:space="preserve">  "Q" &amp;  ( 1 + QUOTIENT('Calendar Tab'!$C1857-1, 3))</f>
        <v>Q1</v>
      </c>
      <c r="F1857" s="8">
        <f>YEAR('Calendar Tab'!$B1857)</f>
        <v>2015</v>
      </c>
      <c r="G1857" s="8">
        <f>WEEKDAY('Calendar Tab'!$B1857)</f>
        <v>6</v>
      </c>
      <c r="H1857" s="8" t="str">
        <f>TEXT('Calendar Tab'!$B1857, "ddd")</f>
        <v>Fri</v>
      </c>
      <c r="I1857" s="8">
        <f>INT(TEXT('Calendar Tab'!$B1857, "d"))</f>
        <v>30</v>
      </c>
      <c r="J1857" s="8" t="str">
        <f>'Calendar Tab'!$F1857 &amp;"-" &amp;'Calendar Tab'!$E1857</f>
        <v>2015-Q1</v>
      </c>
      <c r="K1857" s="8" t="str">
        <f>'Calendar Tab'!$F1857 &amp; "-" &amp; 'Calendar Tab'!$D1857</f>
        <v>2015-Jan</v>
      </c>
      <c r="L1857" s="8">
        <f>'Calendar Tab'!$F1857 *100 +'Calendar Tab'!$C1857</f>
        <v>201501</v>
      </c>
    </row>
    <row r="1858" spans="1:12">
      <c r="A1858" s="5">
        <f>'Calendar Tab'!$F1858*10000 + 'Calendar Tab'!$C1858*100 +'Calendar Tab'!$I1858</f>
        <v>20150131</v>
      </c>
      <c r="B1858" s="4">
        <v>42035</v>
      </c>
      <c r="C1858" s="5">
        <f>INT(TEXT('Calendar Tab'!$B1858, "m"))</f>
        <v>1</v>
      </c>
      <c r="D1858" s="5" t="str">
        <f>TEXT('Calendar Tab'!$B1858, "mmm")</f>
        <v>Jan</v>
      </c>
      <c r="E1858" s="6" t="str">
        <f xml:space="preserve">  "Q" &amp;  ( 1 + QUOTIENT('Calendar Tab'!$C1858-1, 3))</f>
        <v>Q1</v>
      </c>
      <c r="F1858" s="5">
        <f>YEAR('Calendar Tab'!$B1858)</f>
        <v>2015</v>
      </c>
      <c r="G1858" s="5">
        <f>WEEKDAY('Calendar Tab'!$B1858)</f>
        <v>7</v>
      </c>
      <c r="H1858" s="5" t="str">
        <f>TEXT('Calendar Tab'!$B1858, "ddd")</f>
        <v>Sat</v>
      </c>
      <c r="I1858" s="5">
        <f>INT(TEXT('Calendar Tab'!$B1858, "d"))</f>
        <v>31</v>
      </c>
      <c r="J1858" s="5" t="str">
        <f>'Calendar Tab'!$F1858 &amp;"-" &amp;'Calendar Tab'!$E1858</f>
        <v>2015-Q1</v>
      </c>
      <c r="K1858" s="5" t="str">
        <f>'Calendar Tab'!$F1858 &amp; "-" &amp; 'Calendar Tab'!$D1858</f>
        <v>2015-Jan</v>
      </c>
      <c r="L1858" s="5">
        <f>'Calendar Tab'!$F1858 *100 +'Calendar Tab'!$C1858</f>
        <v>201501</v>
      </c>
    </row>
    <row r="1859" spans="1:12">
      <c r="A1859" s="8">
        <f>'Calendar Tab'!$F1859*10000 + 'Calendar Tab'!$C1859*100 +'Calendar Tab'!$I1859</f>
        <v>20150201</v>
      </c>
      <c r="B1859" s="7">
        <v>42036</v>
      </c>
      <c r="C1859" s="8">
        <f>INT(TEXT('Calendar Tab'!$B1859, "m"))</f>
        <v>2</v>
      </c>
      <c r="D1859" s="8" t="str">
        <f>TEXT('Calendar Tab'!$B1859, "mmm")</f>
        <v>Feb</v>
      </c>
      <c r="E1859" s="9" t="str">
        <f xml:space="preserve">  "Q" &amp;  ( 1 + QUOTIENT('Calendar Tab'!$C1859-1, 3))</f>
        <v>Q1</v>
      </c>
      <c r="F1859" s="8">
        <f>YEAR('Calendar Tab'!$B1859)</f>
        <v>2015</v>
      </c>
      <c r="G1859" s="8">
        <f>WEEKDAY('Calendar Tab'!$B1859)</f>
        <v>1</v>
      </c>
      <c r="H1859" s="8" t="str">
        <f>TEXT('Calendar Tab'!$B1859, "ddd")</f>
        <v>Sun</v>
      </c>
      <c r="I1859" s="8">
        <f>INT(TEXT('Calendar Tab'!$B1859, "d"))</f>
        <v>1</v>
      </c>
      <c r="J1859" s="8" t="str">
        <f>'Calendar Tab'!$F1859 &amp;"-" &amp;'Calendar Tab'!$E1859</f>
        <v>2015-Q1</v>
      </c>
      <c r="K1859" s="8" t="str">
        <f>'Calendar Tab'!$F1859 &amp; "-" &amp; 'Calendar Tab'!$D1859</f>
        <v>2015-Feb</v>
      </c>
      <c r="L1859" s="8">
        <f>'Calendar Tab'!$F1859 *100 +'Calendar Tab'!$C1859</f>
        <v>201502</v>
      </c>
    </row>
    <row r="1860" spans="1:12">
      <c r="A1860" s="5">
        <f>'Calendar Tab'!$F1860*10000 + 'Calendar Tab'!$C1860*100 +'Calendar Tab'!$I1860</f>
        <v>20150202</v>
      </c>
      <c r="B1860" s="4">
        <v>42037</v>
      </c>
      <c r="C1860" s="5">
        <f>INT(TEXT('Calendar Tab'!$B1860, "m"))</f>
        <v>2</v>
      </c>
      <c r="D1860" s="5" t="str">
        <f>TEXT('Calendar Tab'!$B1860, "mmm")</f>
        <v>Feb</v>
      </c>
      <c r="E1860" s="6" t="str">
        <f xml:space="preserve">  "Q" &amp;  ( 1 + QUOTIENT('Calendar Tab'!$C1860-1, 3))</f>
        <v>Q1</v>
      </c>
      <c r="F1860" s="5">
        <f>YEAR('Calendar Tab'!$B1860)</f>
        <v>2015</v>
      </c>
      <c r="G1860" s="5">
        <f>WEEKDAY('Calendar Tab'!$B1860)</f>
        <v>2</v>
      </c>
      <c r="H1860" s="5" t="str">
        <f>TEXT('Calendar Tab'!$B1860, "ddd")</f>
        <v>Mon</v>
      </c>
      <c r="I1860" s="5">
        <f>INT(TEXT('Calendar Tab'!$B1860, "d"))</f>
        <v>2</v>
      </c>
      <c r="J1860" s="5" t="str">
        <f>'Calendar Tab'!$F1860 &amp;"-" &amp;'Calendar Tab'!$E1860</f>
        <v>2015-Q1</v>
      </c>
      <c r="K1860" s="5" t="str">
        <f>'Calendar Tab'!$F1860 &amp; "-" &amp; 'Calendar Tab'!$D1860</f>
        <v>2015-Feb</v>
      </c>
      <c r="L1860" s="5">
        <f>'Calendar Tab'!$F1860 *100 +'Calendar Tab'!$C1860</f>
        <v>201502</v>
      </c>
    </row>
    <row r="1861" spans="1:12">
      <c r="A1861" s="8">
        <f>'Calendar Tab'!$F1861*10000 + 'Calendar Tab'!$C1861*100 +'Calendar Tab'!$I1861</f>
        <v>20150203</v>
      </c>
      <c r="B1861" s="7">
        <v>42038</v>
      </c>
      <c r="C1861" s="8">
        <f>INT(TEXT('Calendar Tab'!$B1861, "m"))</f>
        <v>2</v>
      </c>
      <c r="D1861" s="8" t="str">
        <f>TEXT('Calendar Tab'!$B1861, "mmm")</f>
        <v>Feb</v>
      </c>
      <c r="E1861" s="9" t="str">
        <f xml:space="preserve">  "Q" &amp;  ( 1 + QUOTIENT('Calendar Tab'!$C1861-1, 3))</f>
        <v>Q1</v>
      </c>
      <c r="F1861" s="8">
        <f>YEAR('Calendar Tab'!$B1861)</f>
        <v>2015</v>
      </c>
      <c r="G1861" s="8">
        <f>WEEKDAY('Calendar Tab'!$B1861)</f>
        <v>3</v>
      </c>
      <c r="H1861" s="8" t="str">
        <f>TEXT('Calendar Tab'!$B1861, "ddd")</f>
        <v>Tue</v>
      </c>
      <c r="I1861" s="8">
        <f>INT(TEXT('Calendar Tab'!$B1861, "d"))</f>
        <v>3</v>
      </c>
      <c r="J1861" s="8" t="str">
        <f>'Calendar Tab'!$F1861 &amp;"-" &amp;'Calendar Tab'!$E1861</f>
        <v>2015-Q1</v>
      </c>
      <c r="K1861" s="8" t="str">
        <f>'Calendar Tab'!$F1861 &amp; "-" &amp; 'Calendar Tab'!$D1861</f>
        <v>2015-Feb</v>
      </c>
      <c r="L1861" s="8">
        <f>'Calendar Tab'!$F1861 *100 +'Calendar Tab'!$C1861</f>
        <v>201502</v>
      </c>
    </row>
    <row r="1862" spans="1:12">
      <c r="A1862" s="5">
        <f>'Calendar Tab'!$F1862*10000 + 'Calendar Tab'!$C1862*100 +'Calendar Tab'!$I1862</f>
        <v>20150204</v>
      </c>
      <c r="B1862" s="4">
        <v>42039</v>
      </c>
      <c r="C1862" s="5">
        <f>INT(TEXT('Calendar Tab'!$B1862, "m"))</f>
        <v>2</v>
      </c>
      <c r="D1862" s="5" t="str">
        <f>TEXT('Calendar Tab'!$B1862, "mmm")</f>
        <v>Feb</v>
      </c>
      <c r="E1862" s="6" t="str">
        <f xml:space="preserve">  "Q" &amp;  ( 1 + QUOTIENT('Calendar Tab'!$C1862-1, 3))</f>
        <v>Q1</v>
      </c>
      <c r="F1862" s="5">
        <f>YEAR('Calendar Tab'!$B1862)</f>
        <v>2015</v>
      </c>
      <c r="G1862" s="5">
        <f>WEEKDAY('Calendar Tab'!$B1862)</f>
        <v>4</v>
      </c>
      <c r="H1862" s="5" t="str">
        <f>TEXT('Calendar Tab'!$B1862, "ddd")</f>
        <v>Wed</v>
      </c>
      <c r="I1862" s="5">
        <f>INT(TEXT('Calendar Tab'!$B1862, "d"))</f>
        <v>4</v>
      </c>
      <c r="J1862" s="5" t="str">
        <f>'Calendar Tab'!$F1862 &amp;"-" &amp;'Calendar Tab'!$E1862</f>
        <v>2015-Q1</v>
      </c>
      <c r="K1862" s="5" t="str">
        <f>'Calendar Tab'!$F1862 &amp; "-" &amp; 'Calendar Tab'!$D1862</f>
        <v>2015-Feb</v>
      </c>
      <c r="L1862" s="5">
        <f>'Calendar Tab'!$F1862 *100 +'Calendar Tab'!$C1862</f>
        <v>201502</v>
      </c>
    </row>
    <row r="1863" spans="1:12">
      <c r="A1863" s="8">
        <f>'Calendar Tab'!$F1863*10000 + 'Calendar Tab'!$C1863*100 +'Calendar Tab'!$I1863</f>
        <v>20150205</v>
      </c>
      <c r="B1863" s="7">
        <v>42040</v>
      </c>
      <c r="C1863" s="8">
        <f>INT(TEXT('Calendar Tab'!$B1863, "m"))</f>
        <v>2</v>
      </c>
      <c r="D1863" s="8" t="str">
        <f>TEXT('Calendar Tab'!$B1863, "mmm")</f>
        <v>Feb</v>
      </c>
      <c r="E1863" s="9" t="str">
        <f xml:space="preserve">  "Q" &amp;  ( 1 + QUOTIENT('Calendar Tab'!$C1863-1, 3))</f>
        <v>Q1</v>
      </c>
      <c r="F1863" s="8">
        <f>YEAR('Calendar Tab'!$B1863)</f>
        <v>2015</v>
      </c>
      <c r="G1863" s="8">
        <f>WEEKDAY('Calendar Tab'!$B1863)</f>
        <v>5</v>
      </c>
      <c r="H1863" s="8" t="str">
        <f>TEXT('Calendar Tab'!$B1863, "ddd")</f>
        <v>Thu</v>
      </c>
      <c r="I1863" s="8">
        <f>INT(TEXT('Calendar Tab'!$B1863, "d"))</f>
        <v>5</v>
      </c>
      <c r="J1863" s="8" t="str">
        <f>'Calendar Tab'!$F1863 &amp;"-" &amp;'Calendar Tab'!$E1863</f>
        <v>2015-Q1</v>
      </c>
      <c r="K1863" s="8" t="str">
        <f>'Calendar Tab'!$F1863 &amp; "-" &amp; 'Calendar Tab'!$D1863</f>
        <v>2015-Feb</v>
      </c>
      <c r="L1863" s="8">
        <f>'Calendar Tab'!$F1863 *100 +'Calendar Tab'!$C1863</f>
        <v>201502</v>
      </c>
    </row>
    <row r="1864" spans="1:12">
      <c r="A1864" s="5">
        <f>'Calendar Tab'!$F1864*10000 + 'Calendar Tab'!$C1864*100 +'Calendar Tab'!$I1864</f>
        <v>20150206</v>
      </c>
      <c r="B1864" s="4">
        <v>42041</v>
      </c>
      <c r="C1864" s="5">
        <f>INT(TEXT('Calendar Tab'!$B1864, "m"))</f>
        <v>2</v>
      </c>
      <c r="D1864" s="5" t="str">
        <f>TEXT('Calendar Tab'!$B1864, "mmm")</f>
        <v>Feb</v>
      </c>
      <c r="E1864" s="6" t="str">
        <f xml:space="preserve">  "Q" &amp;  ( 1 + QUOTIENT('Calendar Tab'!$C1864-1, 3))</f>
        <v>Q1</v>
      </c>
      <c r="F1864" s="5">
        <f>YEAR('Calendar Tab'!$B1864)</f>
        <v>2015</v>
      </c>
      <c r="G1864" s="5">
        <f>WEEKDAY('Calendar Tab'!$B1864)</f>
        <v>6</v>
      </c>
      <c r="H1864" s="5" t="str">
        <f>TEXT('Calendar Tab'!$B1864, "ddd")</f>
        <v>Fri</v>
      </c>
      <c r="I1864" s="5">
        <f>INT(TEXT('Calendar Tab'!$B1864, "d"))</f>
        <v>6</v>
      </c>
      <c r="J1864" s="5" t="str">
        <f>'Calendar Tab'!$F1864 &amp;"-" &amp;'Calendar Tab'!$E1864</f>
        <v>2015-Q1</v>
      </c>
      <c r="K1864" s="5" t="str">
        <f>'Calendar Tab'!$F1864 &amp; "-" &amp; 'Calendar Tab'!$D1864</f>
        <v>2015-Feb</v>
      </c>
      <c r="L1864" s="5">
        <f>'Calendar Tab'!$F1864 *100 +'Calendar Tab'!$C1864</f>
        <v>201502</v>
      </c>
    </row>
    <row r="1865" spans="1:12">
      <c r="A1865" s="8">
        <f>'Calendar Tab'!$F1865*10000 + 'Calendar Tab'!$C1865*100 +'Calendar Tab'!$I1865</f>
        <v>20150207</v>
      </c>
      <c r="B1865" s="7">
        <v>42042</v>
      </c>
      <c r="C1865" s="8">
        <f>INT(TEXT('Calendar Tab'!$B1865, "m"))</f>
        <v>2</v>
      </c>
      <c r="D1865" s="8" t="str">
        <f>TEXT('Calendar Tab'!$B1865, "mmm")</f>
        <v>Feb</v>
      </c>
      <c r="E1865" s="9" t="str">
        <f xml:space="preserve">  "Q" &amp;  ( 1 + QUOTIENT('Calendar Tab'!$C1865-1, 3))</f>
        <v>Q1</v>
      </c>
      <c r="F1865" s="8">
        <f>YEAR('Calendar Tab'!$B1865)</f>
        <v>2015</v>
      </c>
      <c r="G1865" s="8">
        <f>WEEKDAY('Calendar Tab'!$B1865)</f>
        <v>7</v>
      </c>
      <c r="H1865" s="8" t="str">
        <f>TEXT('Calendar Tab'!$B1865, "ddd")</f>
        <v>Sat</v>
      </c>
      <c r="I1865" s="8">
        <f>INT(TEXT('Calendar Tab'!$B1865, "d"))</f>
        <v>7</v>
      </c>
      <c r="J1865" s="8" t="str">
        <f>'Calendar Tab'!$F1865 &amp;"-" &amp;'Calendar Tab'!$E1865</f>
        <v>2015-Q1</v>
      </c>
      <c r="K1865" s="8" t="str">
        <f>'Calendar Tab'!$F1865 &amp; "-" &amp; 'Calendar Tab'!$D1865</f>
        <v>2015-Feb</v>
      </c>
      <c r="L1865" s="8">
        <f>'Calendar Tab'!$F1865 *100 +'Calendar Tab'!$C1865</f>
        <v>201502</v>
      </c>
    </row>
    <row r="1866" spans="1:12">
      <c r="A1866" s="5">
        <f>'Calendar Tab'!$F1866*10000 + 'Calendar Tab'!$C1866*100 +'Calendar Tab'!$I1866</f>
        <v>20150208</v>
      </c>
      <c r="B1866" s="4">
        <v>42043</v>
      </c>
      <c r="C1866" s="5">
        <f>INT(TEXT('Calendar Tab'!$B1866, "m"))</f>
        <v>2</v>
      </c>
      <c r="D1866" s="5" t="str">
        <f>TEXT('Calendar Tab'!$B1866, "mmm")</f>
        <v>Feb</v>
      </c>
      <c r="E1866" s="6" t="str">
        <f xml:space="preserve">  "Q" &amp;  ( 1 + QUOTIENT('Calendar Tab'!$C1866-1, 3))</f>
        <v>Q1</v>
      </c>
      <c r="F1866" s="5">
        <f>YEAR('Calendar Tab'!$B1866)</f>
        <v>2015</v>
      </c>
      <c r="G1866" s="5">
        <f>WEEKDAY('Calendar Tab'!$B1866)</f>
        <v>1</v>
      </c>
      <c r="H1866" s="5" t="str">
        <f>TEXT('Calendar Tab'!$B1866, "ddd")</f>
        <v>Sun</v>
      </c>
      <c r="I1866" s="5">
        <f>INT(TEXT('Calendar Tab'!$B1866, "d"))</f>
        <v>8</v>
      </c>
      <c r="J1866" s="5" t="str">
        <f>'Calendar Tab'!$F1866 &amp;"-" &amp;'Calendar Tab'!$E1866</f>
        <v>2015-Q1</v>
      </c>
      <c r="K1866" s="5" t="str">
        <f>'Calendar Tab'!$F1866 &amp; "-" &amp; 'Calendar Tab'!$D1866</f>
        <v>2015-Feb</v>
      </c>
      <c r="L1866" s="5">
        <f>'Calendar Tab'!$F1866 *100 +'Calendar Tab'!$C1866</f>
        <v>201502</v>
      </c>
    </row>
    <row r="1867" spans="1:12">
      <c r="A1867" s="8">
        <f>'Calendar Tab'!$F1867*10000 + 'Calendar Tab'!$C1867*100 +'Calendar Tab'!$I1867</f>
        <v>20150209</v>
      </c>
      <c r="B1867" s="7">
        <v>42044</v>
      </c>
      <c r="C1867" s="8">
        <f>INT(TEXT('Calendar Tab'!$B1867, "m"))</f>
        <v>2</v>
      </c>
      <c r="D1867" s="8" t="str">
        <f>TEXT('Calendar Tab'!$B1867, "mmm")</f>
        <v>Feb</v>
      </c>
      <c r="E1867" s="9" t="str">
        <f xml:space="preserve">  "Q" &amp;  ( 1 + QUOTIENT('Calendar Tab'!$C1867-1, 3))</f>
        <v>Q1</v>
      </c>
      <c r="F1867" s="8">
        <f>YEAR('Calendar Tab'!$B1867)</f>
        <v>2015</v>
      </c>
      <c r="G1867" s="8">
        <f>WEEKDAY('Calendar Tab'!$B1867)</f>
        <v>2</v>
      </c>
      <c r="H1867" s="8" t="str">
        <f>TEXT('Calendar Tab'!$B1867, "ddd")</f>
        <v>Mon</v>
      </c>
      <c r="I1867" s="8">
        <f>INT(TEXT('Calendar Tab'!$B1867, "d"))</f>
        <v>9</v>
      </c>
      <c r="J1867" s="8" t="str">
        <f>'Calendar Tab'!$F1867 &amp;"-" &amp;'Calendar Tab'!$E1867</f>
        <v>2015-Q1</v>
      </c>
      <c r="K1867" s="8" t="str">
        <f>'Calendar Tab'!$F1867 &amp; "-" &amp; 'Calendar Tab'!$D1867</f>
        <v>2015-Feb</v>
      </c>
      <c r="L1867" s="8">
        <f>'Calendar Tab'!$F1867 *100 +'Calendar Tab'!$C1867</f>
        <v>201502</v>
      </c>
    </row>
    <row r="1868" spans="1:12">
      <c r="A1868" s="5">
        <f>'Calendar Tab'!$F1868*10000 + 'Calendar Tab'!$C1868*100 +'Calendar Tab'!$I1868</f>
        <v>20150210</v>
      </c>
      <c r="B1868" s="4">
        <v>42045</v>
      </c>
      <c r="C1868" s="5">
        <f>INT(TEXT('Calendar Tab'!$B1868, "m"))</f>
        <v>2</v>
      </c>
      <c r="D1868" s="5" t="str">
        <f>TEXT('Calendar Tab'!$B1868, "mmm")</f>
        <v>Feb</v>
      </c>
      <c r="E1868" s="6" t="str">
        <f xml:space="preserve">  "Q" &amp;  ( 1 + QUOTIENT('Calendar Tab'!$C1868-1, 3))</f>
        <v>Q1</v>
      </c>
      <c r="F1868" s="5">
        <f>YEAR('Calendar Tab'!$B1868)</f>
        <v>2015</v>
      </c>
      <c r="G1868" s="5">
        <f>WEEKDAY('Calendar Tab'!$B1868)</f>
        <v>3</v>
      </c>
      <c r="H1868" s="5" t="str">
        <f>TEXT('Calendar Tab'!$B1868, "ddd")</f>
        <v>Tue</v>
      </c>
      <c r="I1868" s="5">
        <f>INT(TEXT('Calendar Tab'!$B1868, "d"))</f>
        <v>10</v>
      </c>
      <c r="J1868" s="5" t="str">
        <f>'Calendar Tab'!$F1868 &amp;"-" &amp;'Calendar Tab'!$E1868</f>
        <v>2015-Q1</v>
      </c>
      <c r="K1868" s="5" t="str">
        <f>'Calendar Tab'!$F1868 &amp; "-" &amp; 'Calendar Tab'!$D1868</f>
        <v>2015-Feb</v>
      </c>
      <c r="L1868" s="5">
        <f>'Calendar Tab'!$F1868 *100 +'Calendar Tab'!$C1868</f>
        <v>201502</v>
      </c>
    </row>
    <row r="1869" spans="1:12">
      <c r="A1869" s="8">
        <f>'Calendar Tab'!$F1869*10000 + 'Calendar Tab'!$C1869*100 +'Calendar Tab'!$I1869</f>
        <v>20150211</v>
      </c>
      <c r="B1869" s="7">
        <v>42046</v>
      </c>
      <c r="C1869" s="8">
        <f>INT(TEXT('Calendar Tab'!$B1869, "m"))</f>
        <v>2</v>
      </c>
      <c r="D1869" s="8" t="str">
        <f>TEXT('Calendar Tab'!$B1869, "mmm")</f>
        <v>Feb</v>
      </c>
      <c r="E1869" s="9" t="str">
        <f xml:space="preserve">  "Q" &amp;  ( 1 + QUOTIENT('Calendar Tab'!$C1869-1, 3))</f>
        <v>Q1</v>
      </c>
      <c r="F1869" s="8">
        <f>YEAR('Calendar Tab'!$B1869)</f>
        <v>2015</v>
      </c>
      <c r="G1869" s="8">
        <f>WEEKDAY('Calendar Tab'!$B1869)</f>
        <v>4</v>
      </c>
      <c r="H1869" s="8" t="str">
        <f>TEXT('Calendar Tab'!$B1869, "ddd")</f>
        <v>Wed</v>
      </c>
      <c r="I1869" s="8">
        <f>INT(TEXT('Calendar Tab'!$B1869, "d"))</f>
        <v>11</v>
      </c>
      <c r="J1869" s="8" t="str">
        <f>'Calendar Tab'!$F1869 &amp;"-" &amp;'Calendar Tab'!$E1869</f>
        <v>2015-Q1</v>
      </c>
      <c r="K1869" s="8" t="str">
        <f>'Calendar Tab'!$F1869 &amp; "-" &amp; 'Calendar Tab'!$D1869</f>
        <v>2015-Feb</v>
      </c>
      <c r="L1869" s="8">
        <f>'Calendar Tab'!$F1869 *100 +'Calendar Tab'!$C1869</f>
        <v>201502</v>
      </c>
    </row>
    <row r="1870" spans="1:12">
      <c r="A1870" s="5">
        <f>'Calendar Tab'!$F1870*10000 + 'Calendar Tab'!$C1870*100 +'Calendar Tab'!$I1870</f>
        <v>20150212</v>
      </c>
      <c r="B1870" s="4">
        <v>42047</v>
      </c>
      <c r="C1870" s="5">
        <f>INT(TEXT('Calendar Tab'!$B1870, "m"))</f>
        <v>2</v>
      </c>
      <c r="D1870" s="5" t="str">
        <f>TEXT('Calendar Tab'!$B1870, "mmm")</f>
        <v>Feb</v>
      </c>
      <c r="E1870" s="6" t="str">
        <f xml:space="preserve">  "Q" &amp;  ( 1 + QUOTIENT('Calendar Tab'!$C1870-1, 3))</f>
        <v>Q1</v>
      </c>
      <c r="F1870" s="5">
        <f>YEAR('Calendar Tab'!$B1870)</f>
        <v>2015</v>
      </c>
      <c r="G1870" s="5">
        <f>WEEKDAY('Calendar Tab'!$B1870)</f>
        <v>5</v>
      </c>
      <c r="H1870" s="5" t="str">
        <f>TEXT('Calendar Tab'!$B1870, "ddd")</f>
        <v>Thu</v>
      </c>
      <c r="I1870" s="5">
        <f>INT(TEXT('Calendar Tab'!$B1870, "d"))</f>
        <v>12</v>
      </c>
      <c r="J1870" s="5" t="str">
        <f>'Calendar Tab'!$F1870 &amp;"-" &amp;'Calendar Tab'!$E1870</f>
        <v>2015-Q1</v>
      </c>
      <c r="K1870" s="5" t="str">
        <f>'Calendar Tab'!$F1870 &amp; "-" &amp; 'Calendar Tab'!$D1870</f>
        <v>2015-Feb</v>
      </c>
      <c r="L1870" s="5">
        <f>'Calendar Tab'!$F1870 *100 +'Calendar Tab'!$C1870</f>
        <v>201502</v>
      </c>
    </row>
    <row r="1871" spans="1:12">
      <c r="A1871" s="8">
        <f>'Calendar Tab'!$F1871*10000 + 'Calendar Tab'!$C1871*100 +'Calendar Tab'!$I1871</f>
        <v>20150213</v>
      </c>
      <c r="B1871" s="7">
        <v>42048</v>
      </c>
      <c r="C1871" s="8">
        <f>INT(TEXT('Calendar Tab'!$B1871, "m"))</f>
        <v>2</v>
      </c>
      <c r="D1871" s="8" t="str">
        <f>TEXT('Calendar Tab'!$B1871, "mmm")</f>
        <v>Feb</v>
      </c>
      <c r="E1871" s="9" t="str">
        <f xml:space="preserve">  "Q" &amp;  ( 1 + QUOTIENT('Calendar Tab'!$C1871-1, 3))</f>
        <v>Q1</v>
      </c>
      <c r="F1871" s="8">
        <f>YEAR('Calendar Tab'!$B1871)</f>
        <v>2015</v>
      </c>
      <c r="G1871" s="8">
        <f>WEEKDAY('Calendar Tab'!$B1871)</f>
        <v>6</v>
      </c>
      <c r="H1871" s="8" t="str">
        <f>TEXT('Calendar Tab'!$B1871, "ddd")</f>
        <v>Fri</v>
      </c>
      <c r="I1871" s="8">
        <f>INT(TEXT('Calendar Tab'!$B1871, "d"))</f>
        <v>13</v>
      </c>
      <c r="J1871" s="8" t="str">
        <f>'Calendar Tab'!$F1871 &amp;"-" &amp;'Calendar Tab'!$E1871</f>
        <v>2015-Q1</v>
      </c>
      <c r="K1871" s="8" t="str">
        <f>'Calendar Tab'!$F1871 &amp; "-" &amp; 'Calendar Tab'!$D1871</f>
        <v>2015-Feb</v>
      </c>
      <c r="L1871" s="8">
        <f>'Calendar Tab'!$F1871 *100 +'Calendar Tab'!$C1871</f>
        <v>201502</v>
      </c>
    </row>
    <row r="1872" spans="1:12">
      <c r="A1872" s="5">
        <f>'Calendar Tab'!$F1872*10000 + 'Calendar Tab'!$C1872*100 +'Calendar Tab'!$I1872</f>
        <v>20150214</v>
      </c>
      <c r="B1872" s="4">
        <v>42049</v>
      </c>
      <c r="C1872" s="5">
        <f>INT(TEXT('Calendar Tab'!$B1872, "m"))</f>
        <v>2</v>
      </c>
      <c r="D1872" s="5" t="str">
        <f>TEXT('Calendar Tab'!$B1872, "mmm")</f>
        <v>Feb</v>
      </c>
      <c r="E1872" s="6" t="str">
        <f xml:space="preserve">  "Q" &amp;  ( 1 + QUOTIENT('Calendar Tab'!$C1872-1, 3))</f>
        <v>Q1</v>
      </c>
      <c r="F1872" s="5">
        <f>YEAR('Calendar Tab'!$B1872)</f>
        <v>2015</v>
      </c>
      <c r="G1872" s="5">
        <f>WEEKDAY('Calendar Tab'!$B1872)</f>
        <v>7</v>
      </c>
      <c r="H1872" s="5" t="str">
        <f>TEXT('Calendar Tab'!$B1872, "ddd")</f>
        <v>Sat</v>
      </c>
      <c r="I1872" s="5">
        <f>INT(TEXT('Calendar Tab'!$B1872, "d"))</f>
        <v>14</v>
      </c>
      <c r="J1872" s="5" t="str">
        <f>'Calendar Tab'!$F1872 &amp;"-" &amp;'Calendar Tab'!$E1872</f>
        <v>2015-Q1</v>
      </c>
      <c r="K1872" s="5" t="str">
        <f>'Calendar Tab'!$F1872 &amp; "-" &amp; 'Calendar Tab'!$D1872</f>
        <v>2015-Feb</v>
      </c>
      <c r="L1872" s="5">
        <f>'Calendar Tab'!$F1872 *100 +'Calendar Tab'!$C1872</f>
        <v>201502</v>
      </c>
    </row>
    <row r="1873" spans="1:12">
      <c r="A1873" s="8">
        <f>'Calendar Tab'!$F1873*10000 + 'Calendar Tab'!$C1873*100 +'Calendar Tab'!$I1873</f>
        <v>20150215</v>
      </c>
      <c r="B1873" s="7">
        <v>42050</v>
      </c>
      <c r="C1873" s="8">
        <f>INT(TEXT('Calendar Tab'!$B1873, "m"))</f>
        <v>2</v>
      </c>
      <c r="D1873" s="8" t="str">
        <f>TEXT('Calendar Tab'!$B1873, "mmm")</f>
        <v>Feb</v>
      </c>
      <c r="E1873" s="9" t="str">
        <f xml:space="preserve">  "Q" &amp;  ( 1 + QUOTIENT('Calendar Tab'!$C1873-1, 3))</f>
        <v>Q1</v>
      </c>
      <c r="F1873" s="8">
        <f>YEAR('Calendar Tab'!$B1873)</f>
        <v>2015</v>
      </c>
      <c r="G1873" s="8">
        <f>WEEKDAY('Calendar Tab'!$B1873)</f>
        <v>1</v>
      </c>
      <c r="H1873" s="8" t="str">
        <f>TEXT('Calendar Tab'!$B1873, "ddd")</f>
        <v>Sun</v>
      </c>
      <c r="I1873" s="8">
        <f>INT(TEXT('Calendar Tab'!$B1873, "d"))</f>
        <v>15</v>
      </c>
      <c r="J1873" s="8" t="str">
        <f>'Calendar Tab'!$F1873 &amp;"-" &amp;'Calendar Tab'!$E1873</f>
        <v>2015-Q1</v>
      </c>
      <c r="K1873" s="8" t="str">
        <f>'Calendar Tab'!$F1873 &amp; "-" &amp; 'Calendar Tab'!$D1873</f>
        <v>2015-Feb</v>
      </c>
      <c r="L1873" s="8">
        <f>'Calendar Tab'!$F1873 *100 +'Calendar Tab'!$C1873</f>
        <v>201502</v>
      </c>
    </row>
    <row r="1874" spans="1:12">
      <c r="A1874" s="5">
        <f>'Calendar Tab'!$F1874*10000 + 'Calendar Tab'!$C1874*100 +'Calendar Tab'!$I1874</f>
        <v>20150216</v>
      </c>
      <c r="B1874" s="4">
        <v>42051</v>
      </c>
      <c r="C1874" s="5">
        <f>INT(TEXT('Calendar Tab'!$B1874, "m"))</f>
        <v>2</v>
      </c>
      <c r="D1874" s="5" t="str">
        <f>TEXT('Calendar Tab'!$B1874, "mmm")</f>
        <v>Feb</v>
      </c>
      <c r="E1874" s="6" t="str">
        <f xml:space="preserve">  "Q" &amp;  ( 1 + QUOTIENT('Calendar Tab'!$C1874-1, 3))</f>
        <v>Q1</v>
      </c>
      <c r="F1874" s="5">
        <f>YEAR('Calendar Tab'!$B1874)</f>
        <v>2015</v>
      </c>
      <c r="G1874" s="5">
        <f>WEEKDAY('Calendar Tab'!$B1874)</f>
        <v>2</v>
      </c>
      <c r="H1874" s="5" t="str">
        <f>TEXT('Calendar Tab'!$B1874, "ddd")</f>
        <v>Mon</v>
      </c>
      <c r="I1874" s="5">
        <f>INT(TEXT('Calendar Tab'!$B1874, "d"))</f>
        <v>16</v>
      </c>
      <c r="J1874" s="5" t="str">
        <f>'Calendar Tab'!$F1874 &amp;"-" &amp;'Calendar Tab'!$E1874</f>
        <v>2015-Q1</v>
      </c>
      <c r="K1874" s="5" t="str">
        <f>'Calendar Tab'!$F1874 &amp; "-" &amp; 'Calendar Tab'!$D1874</f>
        <v>2015-Feb</v>
      </c>
      <c r="L1874" s="5">
        <f>'Calendar Tab'!$F1874 *100 +'Calendar Tab'!$C1874</f>
        <v>201502</v>
      </c>
    </row>
    <row r="1875" spans="1:12">
      <c r="A1875" s="8">
        <f>'Calendar Tab'!$F1875*10000 + 'Calendar Tab'!$C1875*100 +'Calendar Tab'!$I1875</f>
        <v>20150217</v>
      </c>
      <c r="B1875" s="7">
        <v>42052</v>
      </c>
      <c r="C1875" s="8">
        <f>INT(TEXT('Calendar Tab'!$B1875, "m"))</f>
        <v>2</v>
      </c>
      <c r="D1875" s="8" t="str">
        <f>TEXT('Calendar Tab'!$B1875, "mmm")</f>
        <v>Feb</v>
      </c>
      <c r="E1875" s="9" t="str">
        <f xml:space="preserve">  "Q" &amp;  ( 1 + QUOTIENT('Calendar Tab'!$C1875-1, 3))</f>
        <v>Q1</v>
      </c>
      <c r="F1875" s="8">
        <f>YEAR('Calendar Tab'!$B1875)</f>
        <v>2015</v>
      </c>
      <c r="G1875" s="8">
        <f>WEEKDAY('Calendar Tab'!$B1875)</f>
        <v>3</v>
      </c>
      <c r="H1875" s="8" t="str">
        <f>TEXT('Calendar Tab'!$B1875, "ddd")</f>
        <v>Tue</v>
      </c>
      <c r="I1875" s="8">
        <f>INT(TEXT('Calendar Tab'!$B1875, "d"))</f>
        <v>17</v>
      </c>
      <c r="J1875" s="8" t="str">
        <f>'Calendar Tab'!$F1875 &amp;"-" &amp;'Calendar Tab'!$E1875</f>
        <v>2015-Q1</v>
      </c>
      <c r="K1875" s="8" t="str">
        <f>'Calendar Tab'!$F1875 &amp; "-" &amp; 'Calendar Tab'!$D1875</f>
        <v>2015-Feb</v>
      </c>
      <c r="L1875" s="8">
        <f>'Calendar Tab'!$F1875 *100 +'Calendar Tab'!$C1875</f>
        <v>201502</v>
      </c>
    </row>
    <row r="1876" spans="1:12">
      <c r="A1876" s="5">
        <f>'Calendar Tab'!$F1876*10000 + 'Calendar Tab'!$C1876*100 +'Calendar Tab'!$I1876</f>
        <v>20150218</v>
      </c>
      <c r="B1876" s="4">
        <v>42053</v>
      </c>
      <c r="C1876" s="5">
        <f>INT(TEXT('Calendar Tab'!$B1876, "m"))</f>
        <v>2</v>
      </c>
      <c r="D1876" s="5" t="str">
        <f>TEXT('Calendar Tab'!$B1876, "mmm")</f>
        <v>Feb</v>
      </c>
      <c r="E1876" s="6" t="str">
        <f xml:space="preserve">  "Q" &amp;  ( 1 + QUOTIENT('Calendar Tab'!$C1876-1, 3))</f>
        <v>Q1</v>
      </c>
      <c r="F1876" s="5">
        <f>YEAR('Calendar Tab'!$B1876)</f>
        <v>2015</v>
      </c>
      <c r="G1876" s="5">
        <f>WEEKDAY('Calendar Tab'!$B1876)</f>
        <v>4</v>
      </c>
      <c r="H1876" s="5" t="str">
        <f>TEXT('Calendar Tab'!$B1876, "ddd")</f>
        <v>Wed</v>
      </c>
      <c r="I1876" s="5">
        <f>INT(TEXT('Calendar Tab'!$B1876, "d"))</f>
        <v>18</v>
      </c>
      <c r="J1876" s="5" t="str">
        <f>'Calendar Tab'!$F1876 &amp;"-" &amp;'Calendar Tab'!$E1876</f>
        <v>2015-Q1</v>
      </c>
      <c r="K1876" s="5" t="str">
        <f>'Calendar Tab'!$F1876 &amp; "-" &amp; 'Calendar Tab'!$D1876</f>
        <v>2015-Feb</v>
      </c>
      <c r="L1876" s="5">
        <f>'Calendar Tab'!$F1876 *100 +'Calendar Tab'!$C1876</f>
        <v>201502</v>
      </c>
    </row>
    <row r="1877" spans="1:12">
      <c r="A1877" s="8">
        <f>'Calendar Tab'!$F1877*10000 + 'Calendar Tab'!$C1877*100 +'Calendar Tab'!$I1877</f>
        <v>20150219</v>
      </c>
      <c r="B1877" s="7">
        <v>42054</v>
      </c>
      <c r="C1877" s="8">
        <f>INT(TEXT('Calendar Tab'!$B1877, "m"))</f>
        <v>2</v>
      </c>
      <c r="D1877" s="8" t="str">
        <f>TEXT('Calendar Tab'!$B1877, "mmm")</f>
        <v>Feb</v>
      </c>
      <c r="E1877" s="9" t="str">
        <f xml:space="preserve">  "Q" &amp;  ( 1 + QUOTIENT('Calendar Tab'!$C1877-1, 3))</f>
        <v>Q1</v>
      </c>
      <c r="F1877" s="8">
        <f>YEAR('Calendar Tab'!$B1877)</f>
        <v>2015</v>
      </c>
      <c r="G1877" s="8">
        <f>WEEKDAY('Calendar Tab'!$B1877)</f>
        <v>5</v>
      </c>
      <c r="H1877" s="8" t="str">
        <f>TEXT('Calendar Tab'!$B1877, "ddd")</f>
        <v>Thu</v>
      </c>
      <c r="I1877" s="8">
        <f>INT(TEXT('Calendar Tab'!$B1877, "d"))</f>
        <v>19</v>
      </c>
      <c r="J1877" s="8" t="str">
        <f>'Calendar Tab'!$F1877 &amp;"-" &amp;'Calendar Tab'!$E1877</f>
        <v>2015-Q1</v>
      </c>
      <c r="K1877" s="8" t="str">
        <f>'Calendar Tab'!$F1877 &amp; "-" &amp; 'Calendar Tab'!$D1877</f>
        <v>2015-Feb</v>
      </c>
      <c r="L1877" s="8">
        <f>'Calendar Tab'!$F1877 *100 +'Calendar Tab'!$C1877</f>
        <v>201502</v>
      </c>
    </row>
    <row r="1878" spans="1:12">
      <c r="A1878" s="5">
        <f>'Calendar Tab'!$F1878*10000 + 'Calendar Tab'!$C1878*100 +'Calendar Tab'!$I1878</f>
        <v>20150220</v>
      </c>
      <c r="B1878" s="4">
        <v>42055</v>
      </c>
      <c r="C1878" s="5">
        <f>INT(TEXT('Calendar Tab'!$B1878, "m"))</f>
        <v>2</v>
      </c>
      <c r="D1878" s="5" t="str">
        <f>TEXT('Calendar Tab'!$B1878, "mmm")</f>
        <v>Feb</v>
      </c>
      <c r="E1878" s="6" t="str">
        <f xml:space="preserve">  "Q" &amp;  ( 1 + QUOTIENT('Calendar Tab'!$C1878-1, 3))</f>
        <v>Q1</v>
      </c>
      <c r="F1878" s="5">
        <f>YEAR('Calendar Tab'!$B1878)</f>
        <v>2015</v>
      </c>
      <c r="G1878" s="5">
        <f>WEEKDAY('Calendar Tab'!$B1878)</f>
        <v>6</v>
      </c>
      <c r="H1878" s="5" t="str">
        <f>TEXT('Calendar Tab'!$B1878, "ddd")</f>
        <v>Fri</v>
      </c>
      <c r="I1878" s="5">
        <f>INT(TEXT('Calendar Tab'!$B1878, "d"))</f>
        <v>20</v>
      </c>
      <c r="J1878" s="5" t="str">
        <f>'Calendar Tab'!$F1878 &amp;"-" &amp;'Calendar Tab'!$E1878</f>
        <v>2015-Q1</v>
      </c>
      <c r="K1878" s="5" t="str">
        <f>'Calendar Tab'!$F1878 &amp; "-" &amp; 'Calendar Tab'!$D1878</f>
        <v>2015-Feb</v>
      </c>
      <c r="L1878" s="5">
        <f>'Calendar Tab'!$F1878 *100 +'Calendar Tab'!$C1878</f>
        <v>201502</v>
      </c>
    </row>
    <row r="1879" spans="1:12">
      <c r="A1879" s="8">
        <f>'Calendar Tab'!$F1879*10000 + 'Calendar Tab'!$C1879*100 +'Calendar Tab'!$I1879</f>
        <v>20150221</v>
      </c>
      <c r="B1879" s="7">
        <v>42056</v>
      </c>
      <c r="C1879" s="8">
        <f>INT(TEXT('Calendar Tab'!$B1879, "m"))</f>
        <v>2</v>
      </c>
      <c r="D1879" s="8" t="str">
        <f>TEXT('Calendar Tab'!$B1879, "mmm")</f>
        <v>Feb</v>
      </c>
      <c r="E1879" s="9" t="str">
        <f xml:space="preserve">  "Q" &amp;  ( 1 + QUOTIENT('Calendar Tab'!$C1879-1, 3))</f>
        <v>Q1</v>
      </c>
      <c r="F1879" s="8">
        <f>YEAR('Calendar Tab'!$B1879)</f>
        <v>2015</v>
      </c>
      <c r="G1879" s="8">
        <f>WEEKDAY('Calendar Tab'!$B1879)</f>
        <v>7</v>
      </c>
      <c r="H1879" s="8" t="str">
        <f>TEXT('Calendar Tab'!$B1879, "ddd")</f>
        <v>Sat</v>
      </c>
      <c r="I1879" s="8">
        <f>INT(TEXT('Calendar Tab'!$B1879, "d"))</f>
        <v>21</v>
      </c>
      <c r="J1879" s="8" t="str">
        <f>'Calendar Tab'!$F1879 &amp;"-" &amp;'Calendar Tab'!$E1879</f>
        <v>2015-Q1</v>
      </c>
      <c r="K1879" s="8" t="str">
        <f>'Calendar Tab'!$F1879 &amp; "-" &amp; 'Calendar Tab'!$D1879</f>
        <v>2015-Feb</v>
      </c>
      <c r="L1879" s="8">
        <f>'Calendar Tab'!$F1879 *100 +'Calendar Tab'!$C1879</f>
        <v>201502</v>
      </c>
    </row>
    <row r="1880" spans="1:12">
      <c r="A1880" s="5">
        <f>'Calendar Tab'!$F1880*10000 + 'Calendar Tab'!$C1880*100 +'Calendar Tab'!$I1880</f>
        <v>20150222</v>
      </c>
      <c r="B1880" s="4">
        <v>42057</v>
      </c>
      <c r="C1880" s="5">
        <f>INT(TEXT('Calendar Tab'!$B1880, "m"))</f>
        <v>2</v>
      </c>
      <c r="D1880" s="5" t="str">
        <f>TEXT('Calendar Tab'!$B1880, "mmm")</f>
        <v>Feb</v>
      </c>
      <c r="E1880" s="6" t="str">
        <f xml:space="preserve">  "Q" &amp;  ( 1 + QUOTIENT('Calendar Tab'!$C1880-1, 3))</f>
        <v>Q1</v>
      </c>
      <c r="F1880" s="5">
        <f>YEAR('Calendar Tab'!$B1880)</f>
        <v>2015</v>
      </c>
      <c r="G1880" s="5">
        <f>WEEKDAY('Calendar Tab'!$B1880)</f>
        <v>1</v>
      </c>
      <c r="H1880" s="5" t="str">
        <f>TEXT('Calendar Tab'!$B1880, "ddd")</f>
        <v>Sun</v>
      </c>
      <c r="I1880" s="5">
        <f>INT(TEXT('Calendar Tab'!$B1880, "d"))</f>
        <v>22</v>
      </c>
      <c r="J1880" s="5" t="str">
        <f>'Calendar Tab'!$F1880 &amp;"-" &amp;'Calendar Tab'!$E1880</f>
        <v>2015-Q1</v>
      </c>
      <c r="K1880" s="5" t="str">
        <f>'Calendar Tab'!$F1880 &amp; "-" &amp; 'Calendar Tab'!$D1880</f>
        <v>2015-Feb</v>
      </c>
      <c r="L1880" s="5">
        <f>'Calendar Tab'!$F1880 *100 +'Calendar Tab'!$C1880</f>
        <v>201502</v>
      </c>
    </row>
    <row r="1881" spans="1:12">
      <c r="A1881" s="8">
        <f>'Calendar Tab'!$F1881*10000 + 'Calendar Tab'!$C1881*100 +'Calendar Tab'!$I1881</f>
        <v>20150223</v>
      </c>
      <c r="B1881" s="7">
        <v>42058</v>
      </c>
      <c r="C1881" s="8">
        <f>INT(TEXT('Calendar Tab'!$B1881, "m"))</f>
        <v>2</v>
      </c>
      <c r="D1881" s="8" t="str">
        <f>TEXT('Calendar Tab'!$B1881, "mmm")</f>
        <v>Feb</v>
      </c>
      <c r="E1881" s="9" t="str">
        <f xml:space="preserve">  "Q" &amp;  ( 1 + QUOTIENT('Calendar Tab'!$C1881-1, 3))</f>
        <v>Q1</v>
      </c>
      <c r="F1881" s="8">
        <f>YEAR('Calendar Tab'!$B1881)</f>
        <v>2015</v>
      </c>
      <c r="G1881" s="8">
        <f>WEEKDAY('Calendar Tab'!$B1881)</f>
        <v>2</v>
      </c>
      <c r="H1881" s="8" t="str">
        <f>TEXT('Calendar Tab'!$B1881, "ddd")</f>
        <v>Mon</v>
      </c>
      <c r="I1881" s="8">
        <f>INT(TEXT('Calendar Tab'!$B1881, "d"))</f>
        <v>23</v>
      </c>
      <c r="J1881" s="8" t="str">
        <f>'Calendar Tab'!$F1881 &amp;"-" &amp;'Calendar Tab'!$E1881</f>
        <v>2015-Q1</v>
      </c>
      <c r="K1881" s="8" t="str">
        <f>'Calendar Tab'!$F1881 &amp; "-" &amp; 'Calendar Tab'!$D1881</f>
        <v>2015-Feb</v>
      </c>
      <c r="L1881" s="8">
        <f>'Calendar Tab'!$F1881 *100 +'Calendar Tab'!$C1881</f>
        <v>201502</v>
      </c>
    </row>
    <row r="1882" spans="1:12">
      <c r="A1882" s="5">
        <f>'Calendar Tab'!$F1882*10000 + 'Calendar Tab'!$C1882*100 +'Calendar Tab'!$I1882</f>
        <v>20150224</v>
      </c>
      <c r="B1882" s="4">
        <v>42059</v>
      </c>
      <c r="C1882" s="5">
        <f>INT(TEXT('Calendar Tab'!$B1882, "m"))</f>
        <v>2</v>
      </c>
      <c r="D1882" s="5" t="str">
        <f>TEXT('Calendar Tab'!$B1882, "mmm")</f>
        <v>Feb</v>
      </c>
      <c r="E1882" s="6" t="str">
        <f xml:space="preserve">  "Q" &amp;  ( 1 + QUOTIENT('Calendar Tab'!$C1882-1, 3))</f>
        <v>Q1</v>
      </c>
      <c r="F1882" s="5">
        <f>YEAR('Calendar Tab'!$B1882)</f>
        <v>2015</v>
      </c>
      <c r="G1882" s="5">
        <f>WEEKDAY('Calendar Tab'!$B1882)</f>
        <v>3</v>
      </c>
      <c r="H1882" s="5" t="str">
        <f>TEXT('Calendar Tab'!$B1882, "ddd")</f>
        <v>Tue</v>
      </c>
      <c r="I1882" s="5">
        <f>INT(TEXT('Calendar Tab'!$B1882, "d"))</f>
        <v>24</v>
      </c>
      <c r="J1882" s="5" t="str">
        <f>'Calendar Tab'!$F1882 &amp;"-" &amp;'Calendar Tab'!$E1882</f>
        <v>2015-Q1</v>
      </c>
      <c r="K1882" s="5" t="str">
        <f>'Calendar Tab'!$F1882 &amp; "-" &amp; 'Calendar Tab'!$D1882</f>
        <v>2015-Feb</v>
      </c>
      <c r="L1882" s="5">
        <f>'Calendar Tab'!$F1882 *100 +'Calendar Tab'!$C1882</f>
        <v>201502</v>
      </c>
    </row>
    <row r="1883" spans="1:12">
      <c r="A1883" s="8">
        <f>'Calendar Tab'!$F1883*10000 + 'Calendar Tab'!$C1883*100 +'Calendar Tab'!$I1883</f>
        <v>20150225</v>
      </c>
      <c r="B1883" s="7">
        <v>42060</v>
      </c>
      <c r="C1883" s="8">
        <f>INT(TEXT('Calendar Tab'!$B1883, "m"))</f>
        <v>2</v>
      </c>
      <c r="D1883" s="8" t="str">
        <f>TEXT('Calendar Tab'!$B1883, "mmm")</f>
        <v>Feb</v>
      </c>
      <c r="E1883" s="9" t="str">
        <f xml:space="preserve">  "Q" &amp;  ( 1 + QUOTIENT('Calendar Tab'!$C1883-1, 3))</f>
        <v>Q1</v>
      </c>
      <c r="F1883" s="8">
        <f>YEAR('Calendar Tab'!$B1883)</f>
        <v>2015</v>
      </c>
      <c r="G1883" s="8">
        <f>WEEKDAY('Calendar Tab'!$B1883)</f>
        <v>4</v>
      </c>
      <c r="H1883" s="8" t="str">
        <f>TEXT('Calendar Tab'!$B1883, "ddd")</f>
        <v>Wed</v>
      </c>
      <c r="I1883" s="8">
        <f>INT(TEXT('Calendar Tab'!$B1883, "d"))</f>
        <v>25</v>
      </c>
      <c r="J1883" s="8" t="str">
        <f>'Calendar Tab'!$F1883 &amp;"-" &amp;'Calendar Tab'!$E1883</f>
        <v>2015-Q1</v>
      </c>
      <c r="K1883" s="8" t="str">
        <f>'Calendar Tab'!$F1883 &amp; "-" &amp; 'Calendar Tab'!$D1883</f>
        <v>2015-Feb</v>
      </c>
      <c r="L1883" s="8">
        <f>'Calendar Tab'!$F1883 *100 +'Calendar Tab'!$C1883</f>
        <v>201502</v>
      </c>
    </row>
    <row r="1884" spans="1:12">
      <c r="A1884" s="5">
        <f>'Calendar Tab'!$F1884*10000 + 'Calendar Tab'!$C1884*100 +'Calendar Tab'!$I1884</f>
        <v>20150226</v>
      </c>
      <c r="B1884" s="4">
        <v>42061</v>
      </c>
      <c r="C1884" s="5">
        <f>INT(TEXT('Calendar Tab'!$B1884, "m"))</f>
        <v>2</v>
      </c>
      <c r="D1884" s="5" t="str">
        <f>TEXT('Calendar Tab'!$B1884, "mmm")</f>
        <v>Feb</v>
      </c>
      <c r="E1884" s="6" t="str">
        <f xml:space="preserve">  "Q" &amp;  ( 1 + QUOTIENT('Calendar Tab'!$C1884-1, 3))</f>
        <v>Q1</v>
      </c>
      <c r="F1884" s="5">
        <f>YEAR('Calendar Tab'!$B1884)</f>
        <v>2015</v>
      </c>
      <c r="G1884" s="5">
        <f>WEEKDAY('Calendar Tab'!$B1884)</f>
        <v>5</v>
      </c>
      <c r="H1884" s="5" t="str">
        <f>TEXT('Calendar Tab'!$B1884, "ddd")</f>
        <v>Thu</v>
      </c>
      <c r="I1884" s="5">
        <f>INT(TEXT('Calendar Tab'!$B1884, "d"))</f>
        <v>26</v>
      </c>
      <c r="J1884" s="5" t="str">
        <f>'Calendar Tab'!$F1884 &amp;"-" &amp;'Calendar Tab'!$E1884</f>
        <v>2015-Q1</v>
      </c>
      <c r="K1884" s="5" t="str">
        <f>'Calendar Tab'!$F1884 &amp; "-" &amp; 'Calendar Tab'!$D1884</f>
        <v>2015-Feb</v>
      </c>
      <c r="L1884" s="5">
        <f>'Calendar Tab'!$F1884 *100 +'Calendar Tab'!$C1884</f>
        <v>201502</v>
      </c>
    </row>
    <row r="1885" spans="1:12">
      <c r="A1885" s="8">
        <f>'Calendar Tab'!$F1885*10000 + 'Calendar Tab'!$C1885*100 +'Calendar Tab'!$I1885</f>
        <v>20150227</v>
      </c>
      <c r="B1885" s="7">
        <v>42062</v>
      </c>
      <c r="C1885" s="8">
        <f>INT(TEXT('Calendar Tab'!$B1885, "m"))</f>
        <v>2</v>
      </c>
      <c r="D1885" s="8" t="str">
        <f>TEXT('Calendar Tab'!$B1885, "mmm")</f>
        <v>Feb</v>
      </c>
      <c r="E1885" s="9" t="str">
        <f xml:space="preserve">  "Q" &amp;  ( 1 + QUOTIENT('Calendar Tab'!$C1885-1, 3))</f>
        <v>Q1</v>
      </c>
      <c r="F1885" s="8">
        <f>YEAR('Calendar Tab'!$B1885)</f>
        <v>2015</v>
      </c>
      <c r="G1885" s="8">
        <f>WEEKDAY('Calendar Tab'!$B1885)</f>
        <v>6</v>
      </c>
      <c r="H1885" s="8" t="str">
        <f>TEXT('Calendar Tab'!$B1885, "ddd")</f>
        <v>Fri</v>
      </c>
      <c r="I1885" s="8">
        <f>INT(TEXT('Calendar Tab'!$B1885, "d"))</f>
        <v>27</v>
      </c>
      <c r="J1885" s="8" t="str">
        <f>'Calendar Tab'!$F1885 &amp;"-" &amp;'Calendar Tab'!$E1885</f>
        <v>2015-Q1</v>
      </c>
      <c r="K1885" s="8" t="str">
        <f>'Calendar Tab'!$F1885 &amp; "-" &amp; 'Calendar Tab'!$D1885</f>
        <v>2015-Feb</v>
      </c>
      <c r="L1885" s="8">
        <f>'Calendar Tab'!$F1885 *100 +'Calendar Tab'!$C1885</f>
        <v>201502</v>
      </c>
    </row>
    <row r="1886" spans="1:12">
      <c r="A1886" s="5">
        <f>'Calendar Tab'!$F1886*10000 + 'Calendar Tab'!$C1886*100 +'Calendar Tab'!$I1886</f>
        <v>20150228</v>
      </c>
      <c r="B1886" s="4">
        <v>42063</v>
      </c>
      <c r="C1886" s="5">
        <f>INT(TEXT('Calendar Tab'!$B1886, "m"))</f>
        <v>2</v>
      </c>
      <c r="D1886" s="5" t="str">
        <f>TEXT('Calendar Tab'!$B1886, "mmm")</f>
        <v>Feb</v>
      </c>
      <c r="E1886" s="6" t="str">
        <f xml:space="preserve">  "Q" &amp;  ( 1 + QUOTIENT('Calendar Tab'!$C1886-1, 3))</f>
        <v>Q1</v>
      </c>
      <c r="F1886" s="5">
        <f>YEAR('Calendar Tab'!$B1886)</f>
        <v>2015</v>
      </c>
      <c r="G1886" s="5">
        <f>WEEKDAY('Calendar Tab'!$B1886)</f>
        <v>7</v>
      </c>
      <c r="H1886" s="5" t="str">
        <f>TEXT('Calendar Tab'!$B1886, "ddd")</f>
        <v>Sat</v>
      </c>
      <c r="I1886" s="5">
        <f>INT(TEXT('Calendar Tab'!$B1886, "d"))</f>
        <v>28</v>
      </c>
      <c r="J1886" s="5" t="str">
        <f>'Calendar Tab'!$F1886 &amp;"-" &amp;'Calendar Tab'!$E1886</f>
        <v>2015-Q1</v>
      </c>
      <c r="K1886" s="5" t="str">
        <f>'Calendar Tab'!$F1886 &amp; "-" &amp; 'Calendar Tab'!$D1886</f>
        <v>2015-Feb</v>
      </c>
      <c r="L1886" s="5">
        <f>'Calendar Tab'!$F1886 *100 +'Calendar Tab'!$C1886</f>
        <v>201502</v>
      </c>
    </row>
    <row r="1887" spans="1:12">
      <c r="A1887" s="8">
        <f>'Calendar Tab'!$F1887*10000 + 'Calendar Tab'!$C1887*100 +'Calendar Tab'!$I1887</f>
        <v>20150301</v>
      </c>
      <c r="B1887" s="7">
        <v>42064</v>
      </c>
      <c r="C1887" s="8">
        <f>INT(TEXT('Calendar Tab'!$B1887, "m"))</f>
        <v>3</v>
      </c>
      <c r="D1887" s="8" t="str">
        <f>TEXT('Calendar Tab'!$B1887, "mmm")</f>
        <v>Mar</v>
      </c>
      <c r="E1887" s="9" t="str">
        <f xml:space="preserve">  "Q" &amp;  ( 1 + QUOTIENT('Calendar Tab'!$C1887-1, 3))</f>
        <v>Q1</v>
      </c>
      <c r="F1887" s="8">
        <f>YEAR('Calendar Tab'!$B1887)</f>
        <v>2015</v>
      </c>
      <c r="G1887" s="8">
        <f>WEEKDAY('Calendar Tab'!$B1887)</f>
        <v>1</v>
      </c>
      <c r="H1887" s="8" t="str">
        <f>TEXT('Calendar Tab'!$B1887, "ddd")</f>
        <v>Sun</v>
      </c>
      <c r="I1887" s="8">
        <f>INT(TEXT('Calendar Tab'!$B1887, "d"))</f>
        <v>1</v>
      </c>
      <c r="J1887" s="8" t="str">
        <f>'Calendar Tab'!$F1887 &amp;"-" &amp;'Calendar Tab'!$E1887</f>
        <v>2015-Q1</v>
      </c>
      <c r="K1887" s="8" t="str">
        <f>'Calendar Tab'!$F1887 &amp; "-" &amp; 'Calendar Tab'!$D1887</f>
        <v>2015-Mar</v>
      </c>
      <c r="L1887" s="8">
        <f>'Calendar Tab'!$F1887 *100 +'Calendar Tab'!$C1887</f>
        <v>201503</v>
      </c>
    </row>
    <row r="1888" spans="1:12">
      <c r="A1888" s="5">
        <f>'Calendar Tab'!$F1888*10000 + 'Calendar Tab'!$C1888*100 +'Calendar Tab'!$I1888</f>
        <v>20150302</v>
      </c>
      <c r="B1888" s="4">
        <v>42065</v>
      </c>
      <c r="C1888" s="5">
        <f>INT(TEXT('Calendar Tab'!$B1888, "m"))</f>
        <v>3</v>
      </c>
      <c r="D1888" s="5" t="str">
        <f>TEXT('Calendar Tab'!$B1888, "mmm")</f>
        <v>Mar</v>
      </c>
      <c r="E1888" s="6" t="str">
        <f xml:space="preserve">  "Q" &amp;  ( 1 + QUOTIENT('Calendar Tab'!$C1888-1, 3))</f>
        <v>Q1</v>
      </c>
      <c r="F1888" s="5">
        <f>YEAR('Calendar Tab'!$B1888)</f>
        <v>2015</v>
      </c>
      <c r="G1888" s="5">
        <f>WEEKDAY('Calendar Tab'!$B1888)</f>
        <v>2</v>
      </c>
      <c r="H1888" s="5" t="str">
        <f>TEXT('Calendar Tab'!$B1888, "ddd")</f>
        <v>Mon</v>
      </c>
      <c r="I1888" s="5">
        <f>INT(TEXT('Calendar Tab'!$B1888, "d"))</f>
        <v>2</v>
      </c>
      <c r="J1888" s="5" t="str">
        <f>'Calendar Tab'!$F1888 &amp;"-" &amp;'Calendar Tab'!$E1888</f>
        <v>2015-Q1</v>
      </c>
      <c r="K1888" s="5" t="str">
        <f>'Calendar Tab'!$F1888 &amp; "-" &amp; 'Calendar Tab'!$D1888</f>
        <v>2015-Mar</v>
      </c>
      <c r="L1888" s="5">
        <f>'Calendar Tab'!$F1888 *100 +'Calendar Tab'!$C1888</f>
        <v>201503</v>
      </c>
    </row>
    <row r="1889" spans="1:12">
      <c r="A1889" s="8">
        <f>'Calendar Tab'!$F1889*10000 + 'Calendar Tab'!$C1889*100 +'Calendar Tab'!$I1889</f>
        <v>20150303</v>
      </c>
      <c r="B1889" s="7">
        <v>42066</v>
      </c>
      <c r="C1889" s="8">
        <f>INT(TEXT('Calendar Tab'!$B1889, "m"))</f>
        <v>3</v>
      </c>
      <c r="D1889" s="8" t="str">
        <f>TEXT('Calendar Tab'!$B1889, "mmm")</f>
        <v>Mar</v>
      </c>
      <c r="E1889" s="9" t="str">
        <f xml:space="preserve">  "Q" &amp;  ( 1 + QUOTIENT('Calendar Tab'!$C1889-1, 3))</f>
        <v>Q1</v>
      </c>
      <c r="F1889" s="8">
        <f>YEAR('Calendar Tab'!$B1889)</f>
        <v>2015</v>
      </c>
      <c r="G1889" s="8">
        <f>WEEKDAY('Calendar Tab'!$B1889)</f>
        <v>3</v>
      </c>
      <c r="H1889" s="8" t="str">
        <f>TEXT('Calendar Tab'!$B1889, "ddd")</f>
        <v>Tue</v>
      </c>
      <c r="I1889" s="8">
        <f>INT(TEXT('Calendar Tab'!$B1889, "d"))</f>
        <v>3</v>
      </c>
      <c r="J1889" s="8" t="str">
        <f>'Calendar Tab'!$F1889 &amp;"-" &amp;'Calendar Tab'!$E1889</f>
        <v>2015-Q1</v>
      </c>
      <c r="K1889" s="8" t="str">
        <f>'Calendar Tab'!$F1889 &amp; "-" &amp; 'Calendar Tab'!$D1889</f>
        <v>2015-Mar</v>
      </c>
      <c r="L1889" s="8">
        <f>'Calendar Tab'!$F1889 *100 +'Calendar Tab'!$C1889</f>
        <v>201503</v>
      </c>
    </row>
    <row r="1890" spans="1:12">
      <c r="A1890" s="5">
        <f>'Calendar Tab'!$F1890*10000 + 'Calendar Tab'!$C1890*100 +'Calendar Tab'!$I1890</f>
        <v>20150304</v>
      </c>
      <c r="B1890" s="4">
        <v>42067</v>
      </c>
      <c r="C1890" s="5">
        <f>INT(TEXT('Calendar Tab'!$B1890, "m"))</f>
        <v>3</v>
      </c>
      <c r="D1890" s="5" t="str">
        <f>TEXT('Calendar Tab'!$B1890, "mmm")</f>
        <v>Mar</v>
      </c>
      <c r="E1890" s="6" t="str">
        <f xml:space="preserve">  "Q" &amp;  ( 1 + QUOTIENT('Calendar Tab'!$C1890-1, 3))</f>
        <v>Q1</v>
      </c>
      <c r="F1890" s="5">
        <f>YEAR('Calendar Tab'!$B1890)</f>
        <v>2015</v>
      </c>
      <c r="G1890" s="5">
        <f>WEEKDAY('Calendar Tab'!$B1890)</f>
        <v>4</v>
      </c>
      <c r="H1890" s="5" t="str">
        <f>TEXT('Calendar Tab'!$B1890, "ddd")</f>
        <v>Wed</v>
      </c>
      <c r="I1890" s="5">
        <f>INT(TEXT('Calendar Tab'!$B1890, "d"))</f>
        <v>4</v>
      </c>
      <c r="J1890" s="5" t="str">
        <f>'Calendar Tab'!$F1890 &amp;"-" &amp;'Calendar Tab'!$E1890</f>
        <v>2015-Q1</v>
      </c>
      <c r="K1890" s="5" t="str">
        <f>'Calendar Tab'!$F1890 &amp; "-" &amp; 'Calendar Tab'!$D1890</f>
        <v>2015-Mar</v>
      </c>
      <c r="L1890" s="5">
        <f>'Calendar Tab'!$F1890 *100 +'Calendar Tab'!$C1890</f>
        <v>201503</v>
      </c>
    </row>
    <row r="1891" spans="1:12">
      <c r="A1891" s="8">
        <f>'Calendar Tab'!$F1891*10000 + 'Calendar Tab'!$C1891*100 +'Calendar Tab'!$I1891</f>
        <v>20150305</v>
      </c>
      <c r="B1891" s="7">
        <v>42068</v>
      </c>
      <c r="C1891" s="8">
        <f>INT(TEXT('Calendar Tab'!$B1891, "m"))</f>
        <v>3</v>
      </c>
      <c r="D1891" s="8" t="str">
        <f>TEXT('Calendar Tab'!$B1891, "mmm")</f>
        <v>Mar</v>
      </c>
      <c r="E1891" s="9" t="str">
        <f xml:space="preserve">  "Q" &amp;  ( 1 + QUOTIENT('Calendar Tab'!$C1891-1, 3))</f>
        <v>Q1</v>
      </c>
      <c r="F1891" s="8">
        <f>YEAR('Calendar Tab'!$B1891)</f>
        <v>2015</v>
      </c>
      <c r="G1891" s="8">
        <f>WEEKDAY('Calendar Tab'!$B1891)</f>
        <v>5</v>
      </c>
      <c r="H1891" s="8" t="str">
        <f>TEXT('Calendar Tab'!$B1891, "ddd")</f>
        <v>Thu</v>
      </c>
      <c r="I1891" s="8">
        <f>INT(TEXT('Calendar Tab'!$B1891, "d"))</f>
        <v>5</v>
      </c>
      <c r="J1891" s="8" t="str">
        <f>'Calendar Tab'!$F1891 &amp;"-" &amp;'Calendar Tab'!$E1891</f>
        <v>2015-Q1</v>
      </c>
      <c r="K1891" s="8" t="str">
        <f>'Calendar Tab'!$F1891 &amp; "-" &amp; 'Calendar Tab'!$D1891</f>
        <v>2015-Mar</v>
      </c>
      <c r="L1891" s="8">
        <f>'Calendar Tab'!$F1891 *100 +'Calendar Tab'!$C1891</f>
        <v>201503</v>
      </c>
    </row>
    <row r="1892" spans="1:12">
      <c r="A1892" s="5">
        <f>'Calendar Tab'!$F1892*10000 + 'Calendar Tab'!$C1892*100 +'Calendar Tab'!$I1892</f>
        <v>20150306</v>
      </c>
      <c r="B1892" s="4">
        <v>42069</v>
      </c>
      <c r="C1892" s="5">
        <f>INT(TEXT('Calendar Tab'!$B1892, "m"))</f>
        <v>3</v>
      </c>
      <c r="D1892" s="5" t="str">
        <f>TEXT('Calendar Tab'!$B1892, "mmm")</f>
        <v>Mar</v>
      </c>
      <c r="E1892" s="6" t="str">
        <f xml:space="preserve">  "Q" &amp;  ( 1 + QUOTIENT('Calendar Tab'!$C1892-1, 3))</f>
        <v>Q1</v>
      </c>
      <c r="F1892" s="5">
        <f>YEAR('Calendar Tab'!$B1892)</f>
        <v>2015</v>
      </c>
      <c r="G1892" s="5">
        <f>WEEKDAY('Calendar Tab'!$B1892)</f>
        <v>6</v>
      </c>
      <c r="H1892" s="5" t="str">
        <f>TEXT('Calendar Tab'!$B1892, "ddd")</f>
        <v>Fri</v>
      </c>
      <c r="I1892" s="5">
        <f>INT(TEXT('Calendar Tab'!$B1892, "d"))</f>
        <v>6</v>
      </c>
      <c r="J1892" s="5" t="str">
        <f>'Calendar Tab'!$F1892 &amp;"-" &amp;'Calendar Tab'!$E1892</f>
        <v>2015-Q1</v>
      </c>
      <c r="K1892" s="5" t="str">
        <f>'Calendar Tab'!$F1892 &amp; "-" &amp; 'Calendar Tab'!$D1892</f>
        <v>2015-Mar</v>
      </c>
      <c r="L1892" s="5">
        <f>'Calendar Tab'!$F1892 *100 +'Calendar Tab'!$C1892</f>
        <v>201503</v>
      </c>
    </row>
    <row r="1893" spans="1:12">
      <c r="A1893" s="8">
        <f>'Calendar Tab'!$F1893*10000 + 'Calendar Tab'!$C1893*100 +'Calendar Tab'!$I1893</f>
        <v>20150307</v>
      </c>
      <c r="B1893" s="7">
        <v>42070</v>
      </c>
      <c r="C1893" s="8">
        <f>INT(TEXT('Calendar Tab'!$B1893, "m"))</f>
        <v>3</v>
      </c>
      <c r="D1893" s="8" t="str">
        <f>TEXT('Calendar Tab'!$B1893, "mmm")</f>
        <v>Mar</v>
      </c>
      <c r="E1893" s="9" t="str">
        <f xml:space="preserve">  "Q" &amp;  ( 1 + QUOTIENT('Calendar Tab'!$C1893-1, 3))</f>
        <v>Q1</v>
      </c>
      <c r="F1893" s="8">
        <f>YEAR('Calendar Tab'!$B1893)</f>
        <v>2015</v>
      </c>
      <c r="G1893" s="8">
        <f>WEEKDAY('Calendar Tab'!$B1893)</f>
        <v>7</v>
      </c>
      <c r="H1893" s="8" t="str">
        <f>TEXT('Calendar Tab'!$B1893, "ddd")</f>
        <v>Sat</v>
      </c>
      <c r="I1893" s="8">
        <f>INT(TEXT('Calendar Tab'!$B1893, "d"))</f>
        <v>7</v>
      </c>
      <c r="J1893" s="8" t="str">
        <f>'Calendar Tab'!$F1893 &amp;"-" &amp;'Calendar Tab'!$E1893</f>
        <v>2015-Q1</v>
      </c>
      <c r="K1893" s="8" t="str">
        <f>'Calendar Tab'!$F1893 &amp; "-" &amp; 'Calendar Tab'!$D1893</f>
        <v>2015-Mar</v>
      </c>
      <c r="L1893" s="8">
        <f>'Calendar Tab'!$F1893 *100 +'Calendar Tab'!$C1893</f>
        <v>201503</v>
      </c>
    </row>
    <row r="1894" spans="1:12">
      <c r="A1894" s="5">
        <f>'Calendar Tab'!$F1894*10000 + 'Calendar Tab'!$C1894*100 +'Calendar Tab'!$I1894</f>
        <v>20150308</v>
      </c>
      <c r="B1894" s="4">
        <v>42071</v>
      </c>
      <c r="C1894" s="5">
        <f>INT(TEXT('Calendar Tab'!$B1894, "m"))</f>
        <v>3</v>
      </c>
      <c r="D1894" s="5" t="str">
        <f>TEXT('Calendar Tab'!$B1894, "mmm")</f>
        <v>Mar</v>
      </c>
      <c r="E1894" s="6" t="str">
        <f xml:space="preserve">  "Q" &amp;  ( 1 + QUOTIENT('Calendar Tab'!$C1894-1, 3))</f>
        <v>Q1</v>
      </c>
      <c r="F1894" s="5">
        <f>YEAR('Calendar Tab'!$B1894)</f>
        <v>2015</v>
      </c>
      <c r="G1894" s="5">
        <f>WEEKDAY('Calendar Tab'!$B1894)</f>
        <v>1</v>
      </c>
      <c r="H1894" s="5" t="str">
        <f>TEXT('Calendar Tab'!$B1894, "ddd")</f>
        <v>Sun</v>
      </c>
      <c r="I1894" s="5">
        <f>INT(TEXT('Calendar Tab'!$B1894, "d"))</f>
        <v>8</v>
      </c>
      <c r="J1894" s="5" t="str">
        <f>'Calendar Tab'!$F1894 &amp;"-" &amp;'Calendar Tab'!$E1894</f>
        <v>2015-Q1</v>
      </c>
      <c r="K1894" s="5" t="str">
        <f>'Calendar Tab'!$F1894 &amp; "-" &amp; 'Calendar Tab'!$D1894</f>
        <v>2015-Mar</v>
      </c>
      <c r="L1894" s="5">
        <f>'Calendar Tab'!$F1894 *100 +'Calendar Tab'!$C1894</f>
        <v>201503</v>
      </c>
    </row>
    <row r="1895" spans="1:12">
      <c r="A1895" s="8">
        <f>'Calendar Tab'!$F1895*10000 + 'Calendar Tab'!$C1895*100 +'Calendar Tab'!$I1895</f>
        <v>20150309</v>
      </c>
      <c r="B1895" s="7">
        <v>42072</v>
      </c>
      <c r="C1895" s="8">
        <f>INT(TEXT('Calendar Tab'!$B1895, "m"))</f>
        <v>3</v>
      </c>
      <c r="D1895" s="8" t="str">
        <f>TEXT('Calendar Tab'!$B1895, "mmm")</f>
        <v>Mar</v>
      </c>
      <c r="E1895" s="9" t="str">
        <f xml:space="preserve">  "Q" &amp;  ( 1 + QUOTIENT('Calendar Tab'!$C1895-1, 3))</f>
        <v>Q1</v>
      </c>
      <c r="F1895" s="8">
        <f>YEAR('Calendar Tab'!$B1895)</f>
        <v>2015</v>
      </c>
      <c r="G1895" s="8">
        <f>WEEKDAY('Calendar Tab'!$B1895)</f>
        <v>2</v>
      </c>
      <c r="H1895" s="8" t="str">
        <f>TEXT('Calendar Tab'!$B1895, "ddd")</f>
        <v>Mon</v>
      </c>
      <c r="I1895" s="8">
        <f>INT(TEXT('Calendar Tab'!$B1895, "d"))</f>
        <v>9</v>
      </c>
      <c r="J1895" s="8" t="str">
        <f>'Calendar Tab'!$F1895 &amp;"-" &amp;'Calendar Tab'!$E1895</f>
        <v>2015-Q1</v>
      </c>
      <c r="K1895" s="8" t="str">
        <f>'Calendar Tab'!$F1895 &amp; "-" &amp; 'Calendar Tab'!$D1895</f>
        <v>2015-Mar</v>
      </c>
      <c r="L1895" s="8">
        <f>'Calendar Tab'!$F1895 *100 +'Calendar Tab'!$C1895</f>
        <v>201503</v>
      </c>
    </row>
    <row r="1896" spans="1:12">
      <c r="A1896" s="5">
        <f>'Calendar Tab'!$F1896*10000 + 'Calendar Tab'!$C1896*100 +'Calendar Tab'!$I1896</f>
        <v>20150310</v>
      </c>
      <c r="B1896" s="4">
        <v>42073</v>
      </c>
      <c r="C1896" s="5">
        <f>INT(TEXT('Calendar Tab'!$B1896, "m"))</f>
        <v>3</v>
      </c>
      <c r="D1896" s="5" t="str">
        <f>TEXT('Calendar Tab'!$B1896, "mmm")</f>
        <v>Mar</v>
      </c>
      <c r="E1896" s="6" t="str">
        <f xml:space="preserve">  "Q" &amp;  ( 1 + QUOTIENT('Calendar Tab'!$C1896-1, 3))</f>
        <v>Q1</v>
      </c>
      <c r="F1896" s="5">
        <f>YEAR('Calendar Tab'!$B1896)</f>
        <v>2015</v>
      </c>
      <c r="G1896" s="5">
        <f>WEEKDAY('Calendar Tab'!$B1896)</f>
        <v>3</v>
      </c>
      <c r="H1896" s="5" t="str">
        <f>TEXT('Calendar Tab'!$B1896, "ddd")</f>
        <v>Tue</v>
      </c>
      <c r="I1896" s="5">
        <f>INT(TEXT('Calendar Tab'!$B1896, "d"))</f>
        <v>10</v>
      </c>
      <c r="J1896" s="5" t="str">
        <f>'Calendar Tab'!$F1896 &amp;"-" &amp;'Calendar Tab'!$E1896</f>
        <v>2015-Q1</v>
      </c>
      <c r="K1896" s="5" t="str">
        <f>'Calendar Tab'!$F1896 &amp; "-" &amp; 'Calendar Tab'!$D1896</f>
        <v>2015-Mar</v>
      </c>
      <c r="L1896" s="5">
        <f>'Calendar Tab'!$F1896 *100 +'Calendar Tab'!$C1896</f>
        <v>201503</v>
      </c>
    </row>
    <row r="1897" spans="1:12">
      <c r="A1897" s="8">
        <f>'Calendar Tab'!$F1897*10000 + 'Calendar Tab'!$C1897*100 +'Calendar Tab'!$I1897</f>
        <v>20150311</v>
      </c>
      <c r="B1897" s="7">
        <v>42074</v>
      </c>
      <c r="C1897" s="8">
        <f>INT(TEXT('Calendar Tab'!$B1897, "m"))</f>
        <v>3</v>
      </c>
      <c r="D1897" s="8" t="str">
        <f>TEXT('Calendar Tab'!$B1897, "mmm")</f>
        <v>Mar</v>
      </c>
      <c r="E1897" s="9" t="str">
        <f xml:space="preserve">  "Q" &amp;  ( 1 + QUOTIENT('Calendar Tab'!$C1897-1, 3))</f>
        <v>Q1</v>
      </c>
      <c r="F1897" s="8">
        <f>YEAR('Calendar Tab'!$B1897)</f>
        <v>2015</v>
      </c>
      <c r="G1897" s="8">
        <f>WEEKDAY('Calendar Tab'!$B1897)</f>
        <v>4</v>
      </c>
      <c r="H1897" s="8" t="str">
        <f>TEXT('Calendar Tab'!$B1897, "ddd")</f>
        <v>Wed</v>
      </c>
      <c r="I1897" s="8">
        <f>INT(TEXT('Calendar Tab'!$B1897, "d"))</f>
        <v>11</v>
      </c>
      <c r="J1897" s="8" t="str">
        <f>'Calendar Tab'!$F1897 &amp;"-" &amp;'Calendar Tab'!$E1897</f>
        <v>2015-Q1</v>
      </c>
      <c r="K1897" s="8" t="str">
        <f>'Calendar Tab'!$F1897 &amp; "-" &amp; 'Calendar Tab'!$D1897</f>
        <v>2015-Mar</v>
      </c>
      <c r="L1897" s="8">
        <f>'Calendar Tab'!$F1897 *100 +'Calendar Tab'!$C1897</f>
        <v>201503</v>
      </c>
    </row>
    <row r="1898" spans="1:12">
      <c r="A1898" s="5">
        <f>'Calendar Tab'!$F1898*10000 + 'Calendar Tab'!$C1898*100 +'Calendar Tab'!$I1898</f>
        <v>20150312</v>
      </c>
      <c r="B1898" s="4">
        <v>42075</v>
      </c>
      <c r="C1898" s="5">
        <f>INT(TEXT('Calendar Tab'!$B1898, "m"))</f>
        <v>3</v>
      </c>
      <c r="D1898" s="5" t="str">
        <f>TEXT('Calendar Tab'!$B1898, "mmm")</f>
        <v>Mar</v>
      </c>
      <c r="E1898" s="6" t="str">
        <f xml:space="preserve">  "Q" &amp;  ( 1 + QUOTIENT('Calendar Tab'!$C1898-1, 3))</f>
        <v>Q1</v>
      </c>
      <c r="F1898" s="5">
        <f>YEAR('Calendar Tab'!$B1898)</f>
        <v>2015</v>
      </c>
      <c r="G1898" s="5">
        <f>WEEKDAY('Calendar Tab'!$B1898)</f>
        <v>5</v>
      </c>
      <c r="H1898" s="5" t="str">
        <f>TEXT('Calendar Tab'!$B1898, "ddd")</f>
        <v>Thu</v>
      </c>
      <c r="I1898" s="5">
        <f>INT(TEXT('Calendar Tab'!$B1898, "d"))</f>
        <v>12</v>
      </c>
      <c r="J1898" s="5" t="str">
        <f>'Calendar Tab'!$F1898 &amp;"-" &amp;'Calendar Tab'!$E1898</f>
        <v>2015-Q1</v>
      </c>
      <c r="K1898" s="5" t="str">
        <f>'Calendar Tab'!$F1898 &amp; "-" &amp; 'Calendar Tab'!$D1898</f>
        <v>2015-Mar</v>
      </c>
      <c r="L1898" s="5">
        <f>'Calendar Tab'!$F1898 *100 +'Calendar Tab'!$C1898</f>
        <v>201503</v>
      </c>
    </row>
    <row r="1899" spans="1:12">
      <c r="A1899" s="8">
        <f>'Calendar Tab'!$F1899*10000 + 'Calendar Tab'!$C1899*100 +'Calendar Tab'!$I1899</f>
        <v>20150313</v>
      </c>
      <c r="B1899" s="7">
        <v>42076</v>
      </c>
      <c r="C1899" s="8">
        <f>INT(TEXT('Calendar Tab'!$B1899, "m"))</f>
        <v>3</v>
      </c>
      <c r="D1899" s="8" t="str">
        <f>TEXT('Calendar Tab'!$B1899, "mmm")</f>
        <v>Mar</v>
      </c>
      <c r="E1899" s="9" t="str">
        <f xml:space="preserve">  "Q" &amp;  ( 1 + QUOTIENT('Calendar Tab'!$C1899-1, 3))</f>
        <v>Q1</v>
      </c>
      <c r="F1899" s="8">
        <f>YEAR('Calendar Tab'!$B1899)</f>
        <v>2015</v>
      </c>
      <c r="G1899" s="8">
        <f>WEEKDAY('Calendar Tab'!$B1899)</f>
        <v>6</v>
      </c>
      <c r="H1899" s="8" t="str">
        <f>TEXT('Calendar Tab'!$B1899, "ddd")</f>
        <v>Fri</v>
      </c>
      <c r="I1899" s="8">
        <f>INT(TEXT('Calendar Tab'!$B1899, "d"))</f>
        <v>13</v>
      </c>
      <c r="J1899" s="8" t="str">
        <f>'Calendar Tab'!$F1899 &amp;"-" &amp;'Calendar Tab'!$E1899</f>
        <v>2015-Q1</v>
      </c>
      <c r="K1899" s="8" t="str">
        <f>'Calendar Tab'!$F1899 &amp; "-" &amp; 'Calendar Tab'!$D1899</f>
        <v>2015-Mar</v>
      </c>
      <c r="L1899" s="8">
        <f>'Calendar Tab'!$F1899 *100 +'Calendar Tab'!$C1899</f>
        <v>201503</v>
      </c>
    </row>
    <row r="1900" spans="1:12">
      <c r="A1900" s="5">
        <f>'Calendar Tab'!$F1900*10000 + 'Calendar Tab'!$C1900*100 +'Calendar Tab'!$I1900</f>
        <v>20150314</v>
      </c>
      <c r="B1900" s="4">
        <v>42077</v>
      </c>
      <c r="C1900" s="5">
        <f>INT(TEXT('Calendar Tab'!$B1900, "m"))</f>
        <v>3</v>
      </c>
      <c r="D1900" s="5" t="str">
        <f>TEXT('Calendar Tab'!$B1900, "mmm")</f>
        <v>Mar</v>
      </c>
      <c r="E1900" s="6" t="str">
        <f xml:space="preserve">  "Q" &amp;  ( 1 + QUOTIENT('Calendar Tab'!$C1900-1, 3))</f>
        <v>Q1</v>
      </c>
      <c r="F1900" s="5">
        <f>YEAR('Calendar Tab'!$B1900)</f>
        <v>2015</v>
      </c>
      <c r="G1900" s="5">
        <f>WEEKDAY('Calendar Tab'!$B1900)</f>
        <v>7</v>
      </c>
      <c r="H1900" s="5" t="str">
        <f>TEXT('Calendar Tab'!$B1900, "ddd")</f>
        <v>Sat</v>
      </c>
      <c r="I1900" s="5">
        <f>INT(TEXT('Calendar Tab'!$B1900, "d"))</f>
        <v>14</v>
      </c>
      <c r="J1900" s="5" t="str">
        <f>'Calendar Tab'!$F1900 &amp;"-" &amp;'Calendar Tab'!$E1900</f>
        <v>2015-Q1</v>
      </c>
      <c r="K1900" s="5" t="str">
        <f>'Calendar Tab'!$F1900 &amp; "-" &amp; 'Calendar Tab'!$D1900</f>
        <v>2015-Mar</v>
      </c>
      <c r="L1900" s="5">
        <f>'Calendar Tab'!$F1900 *100 +'Calendar Tab'!$C1900</f>
        <v>201503</v>
      </c>
    </row>
    <row r="1901" spans="1:12">
      <c r="A1901" s="8">
        <f>'Calendar Tab'!$F1901*10000 + 'Calendar Tab'!$C1901*100 +'Calendar Tab'!$I1901</f>
        <v>20150315</v>
      </c>
      <c r="B1901" s="7">
        <v>42078</v>
      </c>
      <c r="C1901" s="8">
        <f>INT(TEXT('Calendar Tab'!$B1901, "m"))</f>
        <v>3</v>
      </c>
      <c r="D1901" s="8" t="str">
        <f>TEXT('Calendar Tab'!$B1901, "mmm")</f>
        <v>Mar</v>
      </c>
      <c r="E1901" s="9" t="str">
        <f xml:space="preserve">  "Q" &amp;  ( 1 + QUOTIENT('Calendar Tab'!$C1901-1, 3))</f>
        <v>Q1</v>
      </c>
      <c r="F1901" s="8">
        <f>YEAR('Calendar Tab'!$B1901)</f>
        <v>2015</v>
      </c>
      <c r="G1901" s="8">
        <f>WEEKDAY('Calendar Tab'!$B1901)</f>
        <v>1</v>
      </c>
      <c r="H1901" s="8" t="str">
        <f>TEXT('Calendar Tab'!$B1901, "ddd")</f>
        <v>Sun</v>
      </c>
      <c r="I1901" s="8">
        <f>INT(TEXT('Calendar Tab'!$B1901, "d"))</f>
        <v>15</v>
      </c>
      <c r="J1901" s="8" t="str">
        <f>'Calendar Tab'!$F1901 &amp;"-" &amp;'Calendar Tab'!$E1901</f>
        <v>2015-Q1</v>
      </c>
      <c r="K1901" s="8" t="str">
        <f>'Calendar Tab'!$F1901 &amp; "-" &amp; 'Calendar Tab'!$D1901</f>
        <v>2015-Mar</v>
      </c>
      <c r="L1901" s="8">
        <f>'Calendar Tab'!$F1901 *100 +'Calendar Tab'!$C1901</f>
        <v>201503</v>
      </c>
    </row>
    <row r="1902" spans="1:12">
      <c r="A1902" s="5">
        <f>'Calendar Tab'!$F1902*10000 + 'Calendar Tab'!$C1902*100 +'Calendar Tab'!$I1902</f>
        <v>20150316</v>
      </c>
      <c r="B1902" s="4">
        <v>42079</v>
      </c>
      <c r="C1902" s="5">
        <f>INT(TEXT('Calendar Tab'!$B1902, "m"))</f>
        <v>3</v>
      </c>
      <c r="D1902" s="5" t="str">
        <f>TEXT('Calendar Tab'!$B1902, "mmm")</f>
        <v>Mar</v>
      </c>
      <c r="E1902" s="6" t="str">
        <f xml:space="preserve">  "Q" &amp;  ( 1 + QUOTIENT('Calendar Tab'!$C1902-1, 3))</f>
        <v>Q1</v>
      </c>
      <c r="F1902" s="5">
        <f>YEAR('Calendar Tab'!$B1902)</f>
        <v>2015</v>
      </c>
      <c r="G1902" s="5">
        <f>WEEKDAY('Calendar Tab'!$B1902)</f>
        <v>2</v>
      </c>
      <c r="H1902" s="5" t="str">
        <f>TEXT('Calendar Tab'!$B1902, "ddd")</f>
        <v>Mon</v>
      </c>
      <c r="I1902" s="5">
        <f>INT(TEXT('Calendar Tab'!$B1902, "d"))</f>
        <v>16</v>
      </c>
      <c r="J1902" s="5" t="str">
        <f>'Calendar Tab'!$F1902 &amp;"-" &amp;'Calendar Tab'!$E1902</f>
        <v>2015-Q1</v>
      </c>
      <c r="K1902" s="5" t="str">
        <f>'Calendar Tab'!$F1902 &amp; "-" &amp; 'Calendar Tab'!$D1902</f>
        <v>2015-Mar</v>
      </c>
      <c r="L1902" s="5">
        <f>'Calendar Tab'!$F1902 *100 +'Calendar Tab'!$C1902</f>
        <v>201503</v>
      </c>
    </row>
    <row r="1903" spans="1:12">
      <c r="A1903" s="8">
        <f>'Calendar Tab'!$F1903*10000 + 'Calendar Tab'!$C1903*100 +'Calendar Tab'!$I1903</f>
        <v>20150317</v>
      </c>
      <c r="B1903" s="7">
        <v>42080</v>
      </c>
      <c r="C1903" s="8">
        <f>INT(TEXT('Calendar Tab'!$B1903, "m"))</f>
        <v>3</v>
      </c>
      <c r="D1903" s="8" t="str">
        <f>TEXT('Calendar Tab'!$B1903, "mmm")</f>
        <v>Mar</v>
      </c>
      <c r="E1903" s="9" t="str">
        <f xml:space="preserve">  "Q" &amp;  ( 1 + QUOTIENT('Calendar Tab'!$C1903-1, 3))</f>
        <v>Q1</v>
      </c>
      <c r="F1903" s="8">
        <f>YEAR('Calendar Tab'!$B1903)</f>
        <v>2015</v>
      </c>
      <c r="G1903" s="8">
        <f>WEEKDAY('Calendar Tab'!$B1903)</f>
        <v>3</v>
      </c>
      <c r="H1903" s="8" t="str">
        <f>TEXT('Calendar Tab'!$B1903, "ddd")</f>
        <v>Tue</v>
      </c>
      <c r="I1903" s="8">
        <f>INT(TEXT('Calendar Tab'!$B1903, "d"))</f>
        <v>17</v>
      </c>
      <c r="J1903" s="8" t="str">
        <f>'Calendar Tab'!$F1903 &amp;"-" &amp;'Calendar Tab'!$E1903</f>
        <v>2015-Q1</v>
      </c>
      <c r="K1903" s="8" t="str">
        <f>'Calendar Tab'!$F1903 &amp; "-" &amp; 'Calendar Tab'!$D1903</f>
        <v>2015-Mar</v>
      </c>
      <c r="L1903" s="8">
        <f>'Calendar Tab'!$F1903 *100 +'Calendar Tab'!$C1903</f>
        <v>201503</v>
      </c>
    </row>
    <row r="1904" spans="1:12">
      <c r="A1904" s="5">
        <f>'Calendar Tab'!$F1904*10000 + 'Calendar Tab'!$C1904*100 +'Calendar Tab'!$I1904</f>
        <v>20150318</v>
      </c>
      <c r="B1904" s="4">
        <v>42081</v>
      </c>
      <c r="C1904" s="5">
        <f>INT(TEXT('Calendar Tab'!$B1904, "m"))</f>
        <v>3</v>
      </c>
      <c r="D1904" s="5" t="str">
        <f>TEXT('Calendar Tab'!$B1904, "mmm")</f>
        <v>Mar</v>
      </c>
      <c r="E1904" s="6" t="str">
        <f xml:space="preserve">  "Q" &amp;  ( 1 + QUOTIENT('Calendar Tab'!$C1904-1, 3))</f>
        <v>Q1</v>
      </c>
      <c r="F1904" s="5">
        <f>YEAR('Calendar Tab'!$B1904)</f>
        <v>2015</v>
      </c>
      <c r="G1904" s="5">
        <f>WEEKDAY('Calendar Tab'!$B1904)</f>
        <v>4</v>
      </c>
      <c r="H1904" s="5" t="str">
        <f>TEXT('Calendar Tab'!$B1904, "ddd")</f>
        <v>Wed</v>
      </c>
      <c r="I1904" s="5">
        <f>INT(TEXT('Calendar Tab'!$B1904, "d"))</f>
        <v>18</v>
      </c>
      <c r="J1904" s="5" t="str">
        <f>'Calendar Tab'!$F1904 &amp;"-" &amp;'Calendar Tab'!$E1904</f>
        <v>2015-Q1</v>
      </c>
      <c r="K1904" s="5" t="str">
        <f>'Calendar Tab'!$F1904 &amp; "-" &amp; 'Calendar Tab'!$D1904</f>
        <v>2015-Mar</v>
      </c>
      <c r="L1904" s="5">
        <f>'Calendar Tab'!$F1904 *100 +'Calendar Tab'!$C1904</f>
        <v>201503</v>
      </c>
    </row>
    <row r="1905" spans="1:12">
      <c r="A1905" s="8">
        <f>'Calendar Tab'!$F1905*10000 + 'Calendar Tab'!$C1905*100 +'Calendar Tab'!$I1905</f>
        <v>20150319</v>
      </c>
      <c r="B1905" s="7">
        <v>42082</v>
      </c>
      <c r="C1905" s="8">
        <f>INT(TEXT('Calendar Tab'!$B1905, "m"))</f>
        <v>3</v>
      </c>
      <c r="D1905" s="8" t="str">
        <f>TEXT('Calendar Tab'!$B1905, "mmm")</f>
        <v>Mar</v>
      </c>
      <c r="E1905" s="9" t="str">
        <f xml:space="preserve">  "Q" &amp;  ( 1 + QUOTIENT('Calendar Tab'!$C1905-1, 3))</f>
        <v>Q1</v>
      </c>
      <c r="F1905" s="8">
        <f>YEAR('Calendar Tab'!$B1905)</f>
        <v>2015</v>
      </c>
      <c r="G1905" s="8">
        <f>WEEKDAY('Calendar Tab'!$B1905)</f>
        <v>5</v>
      </c>
      <c r="H1905" s="8" t="str">
        <f>TEXT('Calendar Tab'!$B1905, "ddd")</f>
        <v>Thu</v>
      </c>
      <c r="I1905" s="8">
        <f>INT(TEXT('Calendar Tab'!$B1905, "d"))</f>
        <v>19</v>
      </c>
      <c r="J1905" s="8" t="str">
        <f>'Calendar Tab'!$F1905 &amp;"-" &amp;'Calendar Tab'!$E1905</f>
        <v>2015-Q1</v>
      </c>
      <c r="K1905" s="8" t="str">
        <f>'Calendar Tab'!$F1905 &amp; "-" &amp; 'Calendar Tab'!$D1905</f>
        <v>2015-Mar</v>
      </c>
      <c r="L1905" s="8">
        <f>'Calendar Tab'!$F1905 *100 +'Calendar Tab'!$C1905</f>
        <v>201503</v>
      </c>
    </row>
    <row r="1906" spans="1:12">
      <c r="A1906" s="5">
        <f>'Calendar Tab'!$F1906*10000 + 'Calendar Tab'!$C1906*100 +'Calendar Tab'!$I1906</f>
        <v>20150320</v>
      </c>
      <c r="B1906" s="4">
        <v>42083</v>
      </c>
      <c r="C1906" s="5">
        <f>INT(TEXT('Calendar Tab'!$B1906, "m"))</f>
        <v>3</v>
      </c>
      <c r="D1906" s="5" t="str">
        <f>TEXT('Calendar Tab'!$B1906, "mmm")</f>
        <v>Mar</v>
      </c>
      <c r="E1906" s="6" t="str">
        <f xml:space="preserve">  "Q" &amp;  ( 1 + QUOTIENT('Calendar Tab'!$C1906-1, 3))</f>
        <v>Q1</v>
      </c>
      <c r="F1906" s="5">
        <f>YEAR('Calendar Tab'!$B1906)</f>
        <v>2015</v>
      </c>
      <c r="G1906" s="5">
        <f>WEEKDAY('Calendar Tab'!$B1906)</f>
        <v>6</v>
      </c>
      <c r="H1906" s="5" t="str">
        <f>TEXT('Calendar Tab'!$B1906, "ddd")</f>
        <v>Fri</v>
      </c>
      <c r="I1906" s="5">
        <f>INT(TEXT('Calendar Tab'!$B1906, "d"))</f>
        <v>20</v>
      </c>
      <c r="J1906" s="5" t="str">
        <f>'Calendar Tab'!$F1906 &amp;"-" &amp;'Calendar Tab'!$E1906</f>
        <v>2015-Q1</v>
      </c>
      <c r="K1906" s="5" t="str">
        <f>'Calendar Tab'!$F1906 &amp; "-" &amp; 'Calendar Tab'!$D1906</f>
        <v>2015-Mar</v>
      </c>
      <c r="L1906" s="5">
        <f>'Calendar Tab'!$F1906 *100 +'Calendar Tab'!$C1906</f>
        <v>201503</v>
      </c>
    </row>
    <row r="1907" spans="1:12">
      <c r="A1907" s="8">
        <f>'Calendar Tab'!$F1907*10000 + 'Calendar Tab'!$C1907*100 +'Calendar Tab'!$I1907</f>
        <v>20150321</v>
      </c>
      <c r="B1907" s="7">
        <v>42084</v>
      </c>
      <c r="C1907" s="8">
        <f>INT(TEXT('Calendar Tab'!$B1907, "m"))</f>
        <v>3</v>
      </c>
      <c r="D1907" s="8" t="str">
        <f>TEXT('Calendar Tab'!$B1907, "mmm")</f>
        <v>Mar</v>
      </c>
      <c r="E1907" s="9" t="str">
        <f xml:space="preserve">  "Q" &amp;  ( 1 + QUOTIENT('Calendar Tab'!$C1907-1, 3))</f>
        <v>Q1</v>
      </c>
      <c r="F1907" s="8">
        <f>YEAR('Calendar Tab'!$B1907)</f>
        <v>2015</v>
      </c>
      <c r="G1907" s="8">
        <f>WEEKDAY('Calendar Tab'!$B1907)</f>
        <v>7</v>
      </c>
      <c r="H1907" s="8" t="str">
        <f>TEXT('Calendar Tab'!$B1907, "ddd")</f>
        <v>Sat</v>
      </c>
      <c r="I1907" s="8">
        <f>INT(TEXT('Calendar Tab'!$B1907, "d"))</f>
        <v>21</v>
      </c>
      <c r="J1907" s="8" t="str">
        <f>'Calendar Tab'!$F1907 &amp;"-" &amp;'Calendar Tab'!$E1907</f>
        <v>2015-Q1</v>
      </c>
      <c r="K1907" s="8" t="str">
        <f>'Calendar Tab'!$F1907 &amp; "-" &amp; 'Calendar Tab'!$D1907</f>
        <v>2015-Mar</v>
      </c>
      <c r="L1907" s="8">
        <f>'Calendar Tab'!$F1907 *100 +'Calendar Tab'!$C1907</f>
        <v>201503</v>
      </c>
    </row>
    <row r="1908" spans="1:12">
      <c r="A1908" s="5">
        <f>'Calendar Tab'!$F1908*10000 + 'Calendar Tab'!$C1908*100 +'Calendar Tab'!$I1908</f>
        <v>20150322</v>
      </c>
      <c r="B1908" s="4">
        <v>42085</v>
      </c>
      <c r="C1908" s="5">
        <f>INT(TEXT('Calendar Tab'!$B1908, "m"))</f>
        <v>3</v>
      </c>
      <c r="D1908" s="5" t="str">
        <f>TEXT('Calendar Tab'!$B1908, "mmm")</f>
        <v>Mar</v>
      </c>
      <c r="E1908" s="6" t="str">
        <f xml:space="preserve">  "Q" &amp;  ( 1 + QUOTIENT('Calendar Tab'!$C1908-1, 3))</f>
        <v>Q1</v>
      </c>
      <c r="F1908" s="5">
        <f>YEAR('Calendar Tab'!$B1908)</f>
        <v>2015</v>
      </c>
      <c r="G1908" s="5">
        <f>WEEKDAY('Calendar Tab'!$B1908)</f>
        <v>1</v>
      </c>
      <c r="H1908" s="5" t="str">
        <f>TEXT('Calendar Tab'!$B1908, "ddd")</f>
        <v>Sun</v>
      </c>
      <c r="I1908" s="5">
        <f>INT(TEXT('Calendar Tab'!$B1908, "d"))</f>
        <v>22</v>
      </c>
      <c r="J1908" s="5" t="str">
        <f>'Calendar Tab'!$F1908 &amp;"-" &amp;'Calendar Tab'!$E1908</f>
        <v>2015-Q1</v>
      </c>
      <c r="K1908" s="5" t="str">
        <f>'Calendar Tab'!$F1908 &amp; "-" &amp; 'Calendar Tab'!$D1908</f>
        <v>2015-Mar</v>
      </c>
      <c r="L1908" s="5">
        <f>'Calendar Tab'!$F1908 *100 +'Calendar Tab'!$C1908</f>
        <v>201503</v>
      </c>
    </row>
    <row r="1909" spans="1:12">
      <c r="A1909" s="8">
        <f>'Calendar Tab'!$F1909*10000 + 'Calendar Tab'!$C1909*100 +'Calendar Tab'!$I1909</f>
        <v>20150323</v>
      </c>
      <c r="B1909" s="7">
        <v>42086</v>
      </c>
      <c r="C1909" s="8">
        <f>INT(TEXT('Calendar Tab'!$B1909, "m"))</f>
        <v>3</v>
      </c>
      <c r="D1909" s="8" t="str">
        <f>TEXT('Calendar Tab'!$B1909, "mmm")</f>
        <v>Mar</v>
      </c>
      <c r="E1909" s="9" t="str">
        <f xml:space="preserve">  "Q" &amp;  ( 1 + QUOTIENT('Calendar Tab'!$C1909-1, 3))</f>
        <v>Q1</v>
      </c>
      <c r="F1909" s="8">
        <f>YEAR('Calendar Tab'!$B1909)</f>
        <v>2015</v>
      </c>
      <c r="G1909" s="8">
        <f>WEEKDAY('Calendar Tab'!$B1909)</f>
        <v>2</v>
      </c>
      <c r="H1909" s="8" t="str">
        <f>TEXT('Calendar Tab'!$B1909, "ddd")</f>
        <v>Mon</v>
      </c>
      <c r="I1909" s="8">
        <f>INT(TEXT('Calendar Tab'!$B1909, "d"))</f>
        <v>23</v>
      </c>
      <c r="J1909" s="8" t="str">
        <f>'Calendar Tab'!$F1909 &amp;"-" &amp;'Calendar Tab'!$E1909</f>
        <v>2015-Q1</v>
      </c>
      <c r="K1909" s="8" t="str">
        <f>'Calendar Tab'!$F1909 &amp; "-" &amp; 'Calendar Tab'!$D1909</f>
        <v>2015-Mar</v>
      </c>
      <c r="L1909" s="8">
        <f>'Calendar Tab'!$F1909 *100 +'Calendar Tab'!$C1909</f>
        <v>201503</v>
      </c>
    </row>
    <row r="1910" spans="1:12">
      <c r="A1910" s="5">
        <f>'Calendar Tab'!$F1910*10000 + 'Calendar Tab'!$C1910*100 +'Calendar Tab'!$I1910</f>
        <v>20150324</v>
      </c>
      <c r="B1910" s="4">
        <v>42087</v>
      </c>
      <c r="C1910" s="5">
        <f>INT(TEXT('Calendar Tab'!$B1910, "m"))</f>
        <v>3</v>
      </c>
      <c r="D1910" s="5" t="str">
        <f>TEXT('Calendar Tab'!$B1910, "mmm")</f>
        <v>Mar</v>
      </c>
      <c r="E1910" s="6" t="str">
        <f xml:space="preserve">  "Q" &amp;  ( 1 + QUOTIENT('Calendar Tab'!$C1910-1, 3))</f>
        <v>Q1</v>
      </c>
      <c r="F1910" s="5">
        <f>YEAR('Calendar Tab'!$B1910)</f>
        <v>2015</v>
      </c>
      <c r="G1910" s="5">
        <f>WEEKDAY('Calendar Tab'!$B1910)</f>
        <v>3</v>
      </c>
      <c r="H1910" s="5" t="str">
        <f>TEXT('Calendar Tab'!$B1910, "ddd")</f>
        <v>Tue</v>
      </c>
      <c r="I1910" s="5">
        <f>INT(TEXT('Calendar Tab'!$B1910, "d"))</f>
        <v>24</v>
      </c>
      <c r="J1910" s="5" t="str">
        <f>'Calendar Tab'!$F1910 &amp;"-" &amp;'Calendar Tab'!$E1910</f>
        <v>2015-Q1</v>
      </c>
      <c r="K1910" s="5" t="str">
        <f>'Calendar Tab'!$F1910 &amp; "-" &amp; 'Calendar Tab'!$D1910</f>
        <v>2015-Mar</v>
      </c>
      <c r="L1910" s="5">
        <f>'Calendar Tab'!$F1910 *100 +'Calendar Tab'!$C1910</f>
        <v>201503</v>
      </c>
    </row>
    <row r="1911" spans="1:12">
      <c r="A1911" s="8">
        <f>'Calendar Tab'!$F1911*10000 + 'Calendar Tab'!$C1911*100 +'Calendar Tab'!$I1911</f>
        <v>20150325</v>
      </c>
      <c r="B1911" s="7">
        <v>42088</v>
      </c>
      <c r="C1911" s="8">
        <f>INT(TEXT('Calendar Tab'!$B1911, "m"))</f>
        <v>3</v>
      </c>
      <c r="D1911" s="8" t="str">
        <f>TEXT('Calendar Tab'!$B1911, "mmm")</f>
        <v>Mar</v>
      </c>
      <c r="E1911" s="9" t="str">
        <f xml:space="preserve">  "Q" &amp;  ( 1 + QUOTIENT('Calendar Tab'!$C1911-1, 3))</f>
        <v>Q1</v>
      </c>
      <c r="F1911" s="8">
        <f>YEAR('Calendar Tab'!$B1911)</f>
        <v>2015</v>
      </c>
      <c r="G1911" s="8">
        <f>WEEKDAY('Calendar Tab'!$B1911)</f>
        <v>4</v>
      </c>
      <c r="H1911" s="8" t="str">
        <f>TEXT('Calendar Tab'!$B1911, "ddd")</f>
        <v>Wed</v>
      </c>
      <c r="I1911" s="8">
        <f>INT(TEXT('Calendar Tab'!$B1911, "d"))</f>
        <v>25</v>
      </c>
      <c r="J1911" s="8" t="str">
        <f>'Calendar Tab'!$F1911 &amp;"-" &amp;'Calendar Tab'!$E1911</f>
        <v>2015-Q1</v>
      </c>
      <c r="K1911" s="8" t="str">
        <f>'Calendar Tab'!$F1911 &amp; "-" &amp; 'Calendar Tab'!$D1911</f>
        <v>2015-Mar</v>
      </c>
      <c r="L1911" s="8">
        <f>'Calendar Tab'!$F1911 *100 +'Calendar Tab'!$C1911</f>
        <v>201503</v>
      </c>
    </row>
    <row r="1912" spans="1:12">
      <c r="A1912" s="5">
        <f>'Calendar Tab'!$F1912*10000 + 'Calendar Tab'!$C1912*100 +'Calendar Tab'!$I1912</f>
        <v>20150326</v>
      </c>
      <c r="B1912" s="4">
        <v>42089</v>
      </c>
      <c r="C1912" s="5">
        <f>INT(TEXT('Calendar Tab'!$B1912, "m"))</f>
        <v>3</v>
      </c>
      <c r="D1912" s="5" t="str">
        <f>TEXT('Calendar Tab'!$B1912, "mmm")</f>
        <v>Mar</v>
      </c>
      <c r="E1912" s="6" t="str">
        <f xml:space="preserve">  "Q" &amp;  ( 1 + QUOTIENT('Calendar Tab'!$C1912-1, 3))</f>
        <v>Q1</v>
      </c>
      <c r="F1912" s="5">
        <f>YEAR('Calendar Tab'!$B1912)</f>
        <v>2015</v>
      </c>
      <c r="G1912" s="5">
        <f>WEEKDAY('Calendar Tab'!$B1912)</f>
        <v>5</v>
      </c>
      <c r="H1912" s="5" t="str">
        <f>TEXT('Calendar Tab'!$B1912, "ddd")</f>
        <v>Thu</v>
      </c>
      <c r="I1912" s="5">
        <f>INT(TEXT('Calendar Tab'!$B1912, "d"))</f>
        <v>26</v>
      </c>
      <c r="J1912" s="5" t="str">
        <f>'Calendar Tab'!$F1912 &amp;"-" &amp;'Calendar Tab'!$E1912</f>
        <v>2015-Q1</v>
      </c>
      <c r="K1912" s="5" t="str">
        <f>'Calendar Tab'!$F1912 &amp; "-" &amp; 'Calendar Tab'!$D1912</f>
        <v>2015-Mar</v>
      </c>
      <c r="L1912" s="5">
        <f>'Calendar Tab'!$F1912 *100 +'Calendar Tab'!$C1912</f>
        <v>201503</v>
      </c>
    </row>
    <row r="1913" spans="1:12">
      <c r="A1913" s="8">
        <f>'Calendar Tab'!$F1913*10000 + 'Calendar Tab'!$C1913*100 +'Calendar Tab'!$I1913</f>
        <v>20150327</v>
      </c>
      <c r="B1913" s="7">
        <v>42090</v>
      </c>
      <c r="C1913" s="8">
        <f>INT(TEXT('Calendar Tab'!$B1913, "m"))</f>
        <v>3</v>
      </c>
      <c r="D1913" s="8" t="str">
        <f>TEXT('Calendar Tab'!$B1913, "mmm")</f>
        <v>Mar</v>
      </c>
      <c r="E1913" s="9" t="str">
        <f xml:space="preserve">  "Q" &amp;  ( 1 + QUOTIENT('Calendar Tab'!$C1913-1, 3))</f>
        <v>Q1</v>
      </c>
      <c r="F1913" s="8">
        <f>YEAR('Calendar Tab'!$B1913)</f>
        <v>2015</v>
      </c>
      <c r="G1913" s="8">
        <f>WEEKDAY('Calendar Tab'!$B1913)</f>
        <v>6</v>
      </c>
      <c r="H1913" s="8" t="str">
        <f>TEXT('Calendar Tab'!$B1913, "ddd")</f>
        <v>Fri</v>
      </c>
      <c r="I1913" s="8">
        <f>INT(TEXT('Calendar Tab'!$B1913, "d"))</f>
        <v>27</v>
      </c>
      <c r="J1913" s="8" t="str">
        <f>'Calendar Tab'!$F1913 &amp;"-" &amp;'Calendar Tab'!$E1913</f>
        <v>2015-Q1</v>
      </c>
      <c r="K1913" s="8" t="str">
        <f>'Calendar Tab'!$F1913 &amp; "-" &amp; 'Calendar Tab'!$D1913</f>
        <v>2015-Mar</v>
      </c>
      <c r="L1913" s="8">
        <f>'Calendar Tab'!$F1913 *100 +'Calendar Tab'!$C1913</f>
        <v>201503</v>
      </c>
    </row>
    <row r="1914" spans="1:12">
      <c r="A1914" s="5">
        <f>'Calendar Tab'!$F1914*10000 + 'Calendar Tab'!$C1914*100 +'Calendar Tab'!$I1914</f>
        <v>20150328</v>
      </c>
      <c r="B1914" s="4">
        <v>42091</v>
      </c>
      <c r="C1914" s="5">
        <f>INT(TEXT('Calendar Tab'!$B1914, "m"))</f>
        <v>3</v>
      </c>
      <c r="D1914" s="5" t="str">
        <f>TEXT('Calendar Tab'!$B1914, "mmm")</f>
        <v>Mar</v>
      </c>
      <c r="E1914" s="6" t="str">
        <f xml:space="preserve">  "Q" &amp;  ( 1 + QUOTIENT('Calendar Tab'!$C1914-1, 3))</f>
        <v>Q1</v>
      </c>
      <c r="F1914" s="5">
        <f>YEAR('Calendar Tab'!$B1914)</f>
        <v>2015</v>
      </c>
      <c r="G1914" s="5">
        <f>WEEKDAY('Calendar Tab'!$B1914)</f>
        <v>7</v>
      </c>
      <c r="H1914" s="5" t="str">
        <f>TEXT('Calendar Tab'!$B1914, "ddd")</f>
        <v>Sat</v>
      </c>
      <c r="I1914" s="5">
        <f>INT(TEXT('Calendar Tab'!$B1914, "d"))</f>
        <v>28</v>
      </c>
      <c r="J1914" s="5" t="str">
        <f>'Calendar Tab'!$F1914 &amp;"-" &amp;'Calendar Tab'!$E1914</f>
        <v>2015-Q1</v>
      </c>
      <c r="K1914" s="5" t="str">
        <f>'Calendar Tab'!$F1914 &amp; "-" &amp; 'Calendar Tab'!$D1914</f>
        <v>2015-Mar</v>
      </c>
      <c r="L1914" s="5">
        <f>'Calendar Tab'!$F1914 *100 +'Calendar Tab'!$C1914</f>
        <v>201503</v>
      </c>
    </row>
    <row r="1915" spans="1:12">
      <c r="A1915" s="8">
        <f>'Calendar Tab'!$F1915*10000 + 'Calendar Tab'!$C1915*100 +'Calendar Tab'!$I1915</f>
        <v>20150329</v>
      </c>
      <c r="B1915" s="7">
        <v>42092</v>
      </c>
      <c r="C1915" s="8">
        <f>INT(TEXT('Calendar Tab'!$B1915, "m"))</f>
        <v>3</v>
      </c>
      <c r="D1915" s="8" t="str">
        <f>TEXT('Calendar Tab'!$B1915, "mmm")</f>
        <v>Mar</v>
      </c>
      <c r="E1915" s="9" t="str">
        <f xml:space="preserve">  "Q" &amp;  ( 1 + QUOTIENT('Calendar Tab'!$C1915-1, 3))</f>
        <v>Q1</v>
      </c>
      <c r="F1915" s="8">
        <f>YEAR('Calendar Tab'!$B1915)</f>
        <v>2015</v>
      </c>
      <c r="G1915" s="8">
        <f>WEEKDAY('Calendar Tab'!$B1915)</f>
        <v>1</v>
      </c>
      <c r="H1915" s="8" t="str">
        <f>TEXT('Calendar Tab'!$B1915, "ddd")</f>
        <v>Sun</v>
      </c>
      <c r="I1915" s="8">
        <f>INT(TEXT('Calendar Tab'!$B1915, "d"))</f>
        <v>29</v>
      </c>
      <c r="J1915" s="8" t="str">
        <f>'Calendar Tab'!$F1915 &amp;"-" &amp;'Calendar Tab'!$E1915</f>
        <v>2015-Q1</v>
      </c>
      <c r="K1915" s="8" t="str">
        <f>'Calendar Tab'!$F1915 &amp; "-" &amp; 'Calendar Tab'!$D1915</f>
        <v>2015-Mar</v>
      </c>
      <c r="L1915" s="8">
        <f>'Calendar Tab'!$F1915 *100 +'Calendar Tab'!$C1915</f>
        <v>201503</v>
      </c>
    </row>
    <row r="1916" spans="1:12">
      <c r="A1916" s="5">
        <f>'Calendar Tab'!$F1916*10000 + 'Calendar Tab'!$C1916*100 +'Calendar Tab'!$I1916</f>
        <v>20150330</v>
      </c>
      <c r="B1916" s="4">
        <v>42093</v>
      </c>
      <c r="C1916" s="5">
        <f>INT(TEXT('Calendar Tab'!$B1916, "m"))</f>
        <v>3</v>
      </c>
      <c r="D1916" s="5" t="str">
        <f>TEXT('Calendar Tab'!$B1916, "mmm")</f>
        <v>Mar</v>
      </c>
      <c r="E1916" s="6" t="str">
        <f xml:space="preserve">  "Q" &amp;  ( 1 + QUOTIENT('Calendar Tab'!$C1916-1, 3))</f>
        <v>Q1</v>
      </c>
      <c r="F1916" s="5">
        <f>YEAR('Calendar Tab'!$B1916)</f>
        <v>2015</v>
      </c>
      <c r="G1916" s="5">
        <f>WEEKDAY('Calendar Tab'!$B1916)</f>
        <v>2</v>
      </c>
      <c r="H1916" s="5" t="str">
        <f>TEXT('Calendar Tab'!$B1916, "ddd")</f>
        <v>Mon</v>
      </c>
      <c r="I1916" s="5">
        <f>INT(TEXT('Calendar Tab'!$B1916, "d"))</f>
        <v>30</v>
      </c>
      <c r="J1916" s="5" t="str">
        <f>'Calendar Tab'!$F1916 &amp;"-" &amp;'Calendar Tab'!$E1916</f>
        <v>2015-Q1</v>
      </c>
      <c r="K1916" s="5" t="str">
        <f>'Calendar Tab'!$F1916 &amp; "-" &amp; 'Calendar Tab'!$D1916</f>
        <v>2015-Mar</v>
      </c>
      <c r="L1916" s="5">
        <f>'Calendar Tab'!$F1916 *100 +'Calendar Tab'!$C1916</f>
        <v>201503</v>
      </c>
    </row>
    <row r="1917" spans="1:12">
      <c r="A1917" s="8">
        <f>'Calendar Tab'!$F1917*10000 + 'Calendar Tab'!$C1917*100 +'Calendar Tab'!$I1917</f>
        <v>20150331</v>
      </c>
      <c r="B1917" s="7">
        <v>42094</v>
      </c>
      <c r="C1917" s="8">
        <f>INT(TEXT('Calendar Tab'!$B1917, "m"))</f>
        <v>3</v>
      </c>
      <c r="D1917" s="8" t="str">
        <f>TEXT('Calendar Tab'!$B1917, "mmm")</f>
        <v>Mar</v>
      </c>
      <c r="E1917" s="9" t="str">
        <f xml:space="preserve">  "Q" &amp;  ( 1 + QUOTIENT('Calendar Tab'!$C1917-1, 3))</f>
        <v>Q1</v>
      </c>
      <c r="F1917" s="8">
        <f>YEAR('Calendar Tab'!$B1917)</f>
        <v>2015</v>
      </c>
      <c r="G1917" s="8">
        <f>WEEKDAY('Calendar Tab'!$B1917)</f>
        <v>3</v>
      </c>
      <c r="H1917" s="8" t="str">
        <f>TEXT('Calendar Tab'!$B1917, "ddd")</f>
        <v>Tue</v>
      </c>
      <c r="I1917" s="8">
        <f>INT(TEXT('Calendar Tab'!$B1917, "d"))</f>
        <v>31</v>
      </c>
      <c r="J1917" s="8" t="str">
        <f>'Calendar Tab'!$F1917 &amp;"-" &amp;'Calendar Tab'!$E1917</f>
        <v>2015-Q1</v>
      </c>
      <c r="K1917" s="8" t="str">
        <f>'Calendar Tab'!$F1917 &amp; "-" &amp; 'Calendar Tab'!$D1917</f>
        <v>2015-Mar</v>
      </c>
      <c r="L1917" s="8">
        <f>'Calendar Tab'!$F1917 *100 +'Calendar Tab'!$C1917</f>
        <v>201503</v>
      </c>
    </row>
    <row r="1918" spans="1:12">
      <c r="A1918" s="5">
        <f>'Calendar Tab'!$F1918*10000 + 'Calendar Tab'!$C1918*100 +'Calendar Tab'!$I1918</f>
        <v>20150401</v>
      </c>
      <c r="B1918" s="4">
        <v>42095</v>
      </c>
      <c r="C1918" s="5">
        <f>INT(TEXT('Calendar Tab'!$B1918, "m"))</f>
        <v>4</v>
      </c>
      <c r="D1918" s="5" t="str">
        <f>TEXT('Calendar Tab'!$B1918, "mmm")</f>
        <v>Apr</v>
      </c>
      <c r="E1918" s="6" t="str">
        <f xml:space="preserve">  "Q" &amp;  ( 1 + QUOTIENT('Calendar Tab'!$C1918-1, 3))</f>
        <v>Q2</v>
      </c>
      <c r="F1918" s="5">
        <f>YEAR('Calendar Tab'!$B1918)</f>
        <v>2015</v>
      </c>
      <c r="G1918" s="5">
        <f>WEEKDAY('Calendar Tab'!$B1918)</f>
        <v>4</v>
      </c>
      <c r="H1918" s="5" t="str">
        <f>TEXT('Calendar Tab'!$B1918, "ddd")</f>
        <v>Wed</v>
      </c>
      <c r="I1918" s="5">
        <f>INT(TEXT('Calendar Tab'!$B1918, "d"))</f>
        <v>1</v>
      </c>
      <c r="J1918" s="5" t="str">
        <f>'Calendar Tab'!$F1918 &amp;"-" &amp;'Calendar Tab'!$E1918</f>
        <v>2015-Q2</v>
      </c>
      <c r="K1918" s="5" t="str">
        <f>'Calendar Tab'!$F1918 &amp; "-" &amp; 'Calendar Tab'!$D1918</f>
        <v>2015-Apr</v>
      </c>
      <c r="L1918" s="5">
        <f>'Calendar Tab'!$F1918 *100 +'Calendar Tab'!$C1918</f>
        <v>201504</v>
      </c>
    </row>
    <row r="1919" spans="1:12">
      <c r="A1919" s="8">
        <f>'Calendar Tab'!$F1919*10000 + 'Calendar Tab'!$C1919*100 +'Calendar Tab'!$I1919</f>
        <v>20150402</v>
      </c>
      <c r="B1919" s="7">
        <v>42096</v>
      </c>
      <c r="C1919" s="8">
        <f>INT(TEXT('Calendar Tab'!$B1919, "m"))</f>
        <v>4</v>
      </c>
      <c r="D1919" s="8" t="str">
        <f>TEXT('Calendar Tab'!$B1919, "mmm")</f>
        <v>Apr</v>
      </c>
      <c r="E1919" s="9" t="str">
        <f xml:space="preserve">  "Q" &amp;  ( 1 + QUOTIENT('Calendar Tab'!$C1919-1, 3))</f>
        <v>Q2</v>
      </c>
      <c r="F1919" s="8">
        <f>YEAR('Calendar Tab'!$B1919)</f>
        <v>2015</v>
      </c>
      <c r="G1919" s="8">
        <f>WEEKDAY('Calendar Tab'!$B1919)</f>
        <v>5</v>
      </c>
      <c r="H1919" s="8" t="str">
        <f>TEXT('Calendar Tab'!$B1919, "ddd")</f>
        <v>Thu</v>
      </c>
      <c r="I1919" s="8">
        <f>INT(TEXT('Calendar Tab'!$B1919, "d"))</f>
        <v>2</v>
      </c>
      <c r="J1919" s="8" t="str">
        <f>'Calendar Tab'!$F1919 &amp;"-" &amp;'Calendar Tab'!$E1919</f>
        <v>2015-Q2</v>
      </c>
      <c r="K1919" s="8" t="str">
        <f>'Calendar Tab'!$F1919 &amp; "-" &amp; 'Calendar Tab'!$D1919</f>
        <v>2015-Apr</v>
      </c>
      <c r="L1919" s="8">
        <f>'Calendar Tab'!$F1919 *100 +'Calendar Tab'!$C1919</f>
        <v>201504</v>
      </c>
    </row>
    <row r="1920" spans="1:12">
      <c r="A1920" s="5">
        <f>'Calendar Tab'!$F1920*10000 + 'Calendar Tab'!$C1920*100 +'Calendar Tab'!$I1920</f>
        <v>20150403</v>
      </c>
      <c r="B1920" s="4">
        <v>42097</v>
      </c>
      <c r="C1920" s="5">
        <f>INT(TEXT('Calendar Tab'!$B1920, "m"))</f>
        <v>4</v>
      </c>
      <c r="D1920" s="5" t="str">
        <f>TEXT('Calendar Tab'!$B1920, "mmm")</f>
        <v>Apr</v>
      </c>
      <c r="E1920" s="6" t="str">
        <f xml:space="preserve">  "Q" &amp;  ( 1 + QUOTIENT('Calendar Tab'!$C1920-1, 3))</f>
        <v>Q2</v>
      </c>
      <c r="F1920" s="5">
        <f>YEAR('Calendar Tab'!$B1920)</f>
        <v>2015</v>
      </c>
      <c r="G1920" s="5">
        <f>WEEKDAY('Calendar Tab'!$B1920)</f>
        <v>6</v>
      </c>
      <c r="H1920" s="5" t="str">
        <f>TEXT('Calendar Tab'!$B1920, "ddd")</f>
        <v>Fri</v>
      </c>
      <c r="I1920" s="5">
        <f>INT(TEXT('Calendar Tab'!$B1920, "d"))</f>
        <v>3</v>
      </c>
      <c r="J1920" s="5" t="str">
        <f>'Calendar Tab'!$F1920 &amp;"-" &amp;'Calendar Tab'!$E1920</f>
        <v>2015-Q2</v>
      </c>
      <c r="K1920" s="5" t="str">
        <f>'Calendar Tab'!$F1920 &amp; "-" &amp; 'Calendar Tab'!$D1920</f>
        <v>2015-Apr</v>
      </c>
      <c r="L1920" s="5">
        <f>'Calendar Tab'!$F1920 *100 +'Calendar Tab'!$C1920</f>
        <v>201504</v>
      </c>
    </row>
    <row r="1921" spans="1:12">
      <c r="A1921" s="8">
        <f>'Calendar Tab'!$F1921*10000 + 'Calendar Tab'!$C1921*100 +'Calendar Tab'!$I1921</f>
        <v>20150404</v>
      </c>
      <c r="B1921" s="7">
        <v>42098</v>
      </c>
      <c r="C1921" s="8">
        <f>INT(TEXT('Calendar Tab'!$B1921, "m"))</f>
        <v>4</v>
      </c>
      <c r="D1921" s="8" t="str">
        <f>TEXT('Calendar Tab'!$B1921, "mmm")</f>
        <v>Apr</v>
      </c>
      <c r="E1921" s="9" t="str">
        <f xml:space="preserve">  "Q" &amp;  ( 1 + QUOTIENT('Calendar Tab'!$C1921-1, 3))</f>
        <v>Q2</v>
      </c>
      <c r="F1921" s="8">
        <f>YEAR('Calendar Tab'!$B1921)</f>
        <v>2015</v>
      </c>
      <c r="G1921" s="8">
        <f>WEEKDAY('Calendar Tab'!$B1921)</f>
        <v>7</v>
      </c>
      <c r="H1921" s="8" t="str">
        <f>TEXT('Calendar Tab'!$B1921, "ddd")</f>
        <v>Sat</v>
      </c>
      <c r="I1921" s="8">
        <f>INT(TEXT('Calendar Tab'!$B1921, "d"))</f>
        <v>4</v>
      </c>
      <c r="J1921" s="8" t="str">
        <f>'Calendar Tab'!$F1921 &amp;"-" &amp;'Calendar Tab'!$E1921</f>
        <v>2015-Q2</v>
      </c>
      <c r="K1921" s="8" t="str">
        <f>'Calendar Tab'!$F1921 &amp; "-" &amp; 'Calendar Tab'!$D1921</f>
        <v>2015-Apr</v>
      </c>
      <c r="L1921" s="8">
        <f>'Calendar Tab'!$F1921 *100 +'Calendar Tab'!$C1921</f>
        <v>201504</v>
      </c>
    </row>
    <row r="1922" spans="1:12">
      <c r="A1922" s="5">
        <f>'Calendar Tab'!$F1922*10000 + 'Calendar Tab'!$C1922*100 +'Calendar Tab'!$I1922</f>
        <v>20150405</v>
      </c>
      <c r="B1922" s="4">
        <v>42099</v>
      </c>
      <c r="C1922" s="5">
        <f>INT(TEXT('Calendar Tab'!$B1922, "m"))</f>
        <v>4</v>
      </c>
      <c r="D1922" s="5" t="str">
        <f>TEXT('Calendar Tab'!$B1922, "mmm")</f>
        <v>Apr</v>
      </c>
      <c r="E1922" s="6" t="str">
        <f xml:space="preserve">  "Q" &amp;  ( 1 + QUOTIENT('Calendar Tab'!$C1922-1, 3))</f>
        <v>Q2</v>
      </c>
      <c r="F1922" s="5">
        <f>YEAR('Calendar Tab'!$B1922)</f>
        <v>2015</v>
      </c>
      <c r="G1922" s="5">
        <f>WEEKDAY('Calendar Tab'!$B1922)</f>
        <v>1</v>
      </c>
      <c r="H1922" s="5" t="str">
        <f>TEXT('Calendar Tab'!$B1922, "ddd")</f>
        <v>Sun</v>
      </c>
      <c r="I1922" s="5">
        <f>INT(TEXT('Calendar Tab'!$B1922, "d"))</f>
        <v>5</v>
      </c>
      <c r="J1922" s="5" t="str">
        <f>'Calendar Tab'!$F1922 &amp;"-" &amp;'Calendar Tab'!$E1922</f>
        <v>2015-Q2</v>
      </c>
      <c r="K1922" s="5" t="str">
        <f>'Calendar Tab'!$F1922 &amp; "-" &amp; 'Calendar Tab'!$D1922</f>
        <v>2015-Apr</v>
      </c>
      <c r="L1922" s="5">
        <f>'Calendar Tab'!$F1922 *100 +'Calendar Tab'!$C1922</f>
        <v>201504</v>
      </c>
    </row>
    <row r="1923" spans="1:12">
      <c r="A1923" s="8">
        <f>'Calendar Tab'!$F1923*10000 + 'Calendar Tab'!$C1923*100 +'Calendar Tab'!$I1923</f>
        <v>20150406</v>
      </c>
      <c r="B1923" s="7">
        <v>42100</v>
      </c>
      <c r="C1923" s="8">
        <f>INT(TEXT('Calendar Tab'!$B1923, "m"))</f>
        <v>4</v>
      </c>
      <c r="D1923" s="8" t="str">
        <f>TEXT('Calendar Tab'!$B1923, "mmm")</f>
        <v>Apr</v>
      </c>
      <c r="E1923" s="9" t="str">
        <f xml:space="preserve">  "Q" &amp;  ( 1 + QUOTIENT('Calendar Tab'!$C1923-1, 3))</f>
        <v>Q2</v>
      </c>
      <c r="F1923" s="8">
        <f>YEAR('Calendar Tab'!$B1923)</f>
        <v>2015</v>
      </c>
      <c r="G1923" s="8">
        <f>WEEKDAY('Calendar Tab'!$B1923)</f>
        <v>2</v>
      </c>
      <c r="H1923" s="8" t="str">
        <f>TEXT('Calendar Tab'!$B1923, "ddd")</f>
        <v>Mon</v>
      </c>
      <c r="I1923" s="8">
        <f>INT(TEXT('Calendar Tab'!$B1923, "d"))</f>
        <v>6</v>
      </c>
      <c r="J1923" s="8" t="str">
        <f>'Calendar Tab'!$F1923 &amp;"-" &amp;'Calendar Tab'!$E1923</f>
        <v>2015-Q2</v>
      </c>
      <c r="K1923" s="8" t="str">
        <f>'Calendar Tab'!$F1923 &amp; "-" &amp; 'Calendar Tab'!$D1923</f>
        <v>2015-Apr</v>
      </c>
      <c r="L1923" s="8">
        <f>'Calendar Tab'!$F1923 *100 +'Calendar Tab'!$C1923</f>
        <v>201504</v>
      </c>
    </row>
    <row r="1924" spans="1:12">
      <c r="A1924" s="5">
        <f>'Calendar Tab'!$F1924*10000 + 'Calendar Tab'!$C1924*100 +'Calendar Tab'!$I1924</f>
        <v>20150407</v>
      </c>
      <c r="B1924" s="4">
        <v>42101</v>
      </c>
      <c r="C1924" s="5">
        <f>INT(TEXT('Calendar Tab'!$B1924, "m"))</f>
        <v>4</v>
      </c>
      <c r="D1924" s="5" t="str">
        <f>TEXT('Calendar Tab'!$B1924, "mmm")</f>
        <v>Apr</v>
      </c>
      <c r="E1924" s="6" t="str">
        <f xml:space="preserve">  "Q" &amp;  ( 1 + QUOTIENT('Calendar Tab'!$C1924-1, 3))</f>
        <v>Q2</v>
      </c>
      <c r="F1924" s="5">
        <f>YEAR('Calendar Tab'!$B1924)</f>
        <v>2015</v>
      </c>
      <c r="G1924" s="5">
        <f>WEEKDAY('Calendar Tab'!$B1924)</f>
        <v>3</v>
      </c>
      <c r="H1924" s="5" t="str">
        <f>TEXT('Calendar Tab'!$B1924, "ddd")</f>
        <v>Tue</v>
      </c>
      <c r="I1924" s="5">
        <f>INT(TEXT('Calendar Tab'!$B1924, "d"))</f>
        <v>7</v>
      </c>
      <c r="J1924" s="5" t="str">
        <f>'Calendar Tab'!$F1924 &amp;"-" &amp;'Calendar Tab'!$E1924</f>
        <v>2015-Q2</v>
      </c>
      <c r="K1924" s="5" t="str">
        <f>'Calendar Tab'!$F1924 &amp; "-" &amp; 'Calendar Tab'!$D1924</f>
        <v>2015-Apr</v>
      </c>
      <c r="L1924" s="5">
        <f>'Calendar Tab'!$F1924 *100 +'Calendar Tab'!$C1924</f>
        <v>201504</v>
      </c>
    </row>
    <row r="1925" spans="1:12">
      <c r="A1925" s="8">
        <f>'Calendar Tab'!$F1925*10000 + 'Calendar Tab'!$C1925*100 +'Calendar Tab'!$I1925</f>
        <v>20150408</v>
      </c>
      <c r="B1925" s="7">
        <v>42102</v>
      </c>
      <c r="C1925" s="8">
        <f>INT(TEXT('Calendar Tab'!$B1925, "m"))</f>
        <v>4</v>
      </c>
      <c r="D1925" s="8" t="str">
        <f>TEXT('Calendar Tab'!$B1925, "mmm")</f>
        <v>Apr</v>
      </c>
      <c r="E1925" s="9" t="str">
        <f xml:space="preserve">  "Q" &amp;  ( 1 + QUOTIENT('Calendar Tab'!$C1925-1, 3))</f>
        <v>Q2</v>
      </c>
      <c r="F1925" s="8">
        <f>YEAR('Calendar Tab'!$B1925)</f>
        <v>2015</v>
      </c>
      <c r="G1925" s="8">
        <f>WEEKDAY('Calendar Tab'!$B1925)</f>
        <v>4</v>
      </c>
      <c r="H1925" s="8" t="str">
        <f>TEXT('Calendar Tab'!$B1925, "ddd")</f>
        <v>Wed</v>
      </c>
      <c r="I1925" s="8">
        <f>INT(TEXT('Calendar Tab'!$B1925, "d"))</f>
        <v>8</v>
      </c>
      <c r="J1925" s="8" t="str">
        <f>'Calendar Tab'!$F1925 &amp;"-" &amp;'Calendar Tab'!$E1925</f>
        <v>2015-Q2</v>
      </c>
      <c r="K1925" s="8" t="str">
        <f>'Calendar Tab'!$F1925 &amp; "-" &amp; 'Calendar Tab'!$D1925</f>
        <v>2015-Apr</v>
      </c>
      <c r="L1925" s="8">
        <f>'Calendar Tab'!$F1925 *100 +'Calendar Tab'!$C1925</f>
        <v>201504</v>
      </c>
    </row>
    <row r="1926" spans="1:12">
      <c r="A1926" s="5">
        <f>'Calendar Tab'!$F1926*10000 + 'Calendar Tab'!$C1926*100 +'Calendar Tab'!$I1926</f>
        <v>20150409</v>
      </c>
      <c r="B1926" s="4">
        <v>42103</v>
      </c>
      <c r="C1926" s="5">
        <f>INT(TEXT('Calendar Tab'!$B1926, "m"))</f>
        <v>4</v>
      </c>
      <c r="D1926" s="5" t="str">
        <f>TEXT('Calendar Tab'!$B1926, "mmm")</f>
        <v>Apr</v>
      </c>
      <c r="E1926" s="6" t="str">
        <f xml:space="preserve">  "Q" &amp;  ( 1 + QUOTIENT('Calendar Tab'!$C1926-1, 3))</f>
        <v>Q2</v>
      </c>
      <c r="F1926" s="5">
        <f>YEAR('Calendar Tab'!$B1926)</f>
        <v>2015</v>
      </c>
      <c r="G1926" s="5">
        <f>WEEKDAY('Calendar Tab'!$B1926)</f>
        <v>5</v>
      </c>
      <c r="H1926" s="5" t="str">
        <f>TEXT('Calendar Tab'!$B1926, "ddd")</f>
        <v>Thu</v>
      </c>
      <c r="I1926" s="5">
        <f>INT(TEXT('Calendar Tab'!$B1926, "d"))</f>
        <v>9</v>
      </c>
      <c r="J1926" s="5" t="str">
        <f>'Calendar Tab'!$F1926 &amp;"-" &amp;'Calendar Tab'!$E1926</f>
        <v>2015-Q2</v>
      </c>
      <c r="K1926" s="5" t="str">
        <f>'Calendar Tab'!$F1926 &amp; "-" &amp; 'Calendar Tab'!$D1926</f>
        <v>2015-Apr</v>
      </c>
      <c r="L1926" s="5">
        <f>'Calendar Tab'!$F1926 *100 +'Calendar Tab'!$C1926</f>
        <v>201504</v>
      </c>
    </row>
    <row r="1927" spans="1:12">
      <c r="A1927" s="8">
        <f>'Calendar Tab'!$F1927*10000 + 'Calendar Tab'!$C1927*100 +'Calendar Tab'!$I1927</f>
        <v>20150410</v>
      </c>
      <c r="B1927" s="7">
        <v>42104</v>
      </c>
      <c r="C1927" s="8">
        <f>INT(TEXT('Calendar Tab'!$B1927, "m"))</f>
        <v>4</v>
      </c>
      <c r="D1927" s="8" t="str">
        <f>TEXT('Calendar Tab'!$B1927, "mmm")</f>
        <v>Apr</v>
      </c>
      <c r="E1927" s="9" t="str">
        <f xml:space="preserve">  "Q" &amp;  ( 1 + QUOTIENT('Calendar Tab'!$C1927-1, 3))</f>
        <v>Q2</v>
      </c>
      <c r="F1927" s="8">
        <f>YEAR('Calendar Tab'!$B1927)</f>
        <v>2015</v>
      </c>
      <c r="G1927" s="8">
        <f>WEEKDAY('Calendar Tab'!$B1927)</f>
        <v>6</v>
      </c>
      <c r="H1927" s="8" t="str">
        <f>TEXT('Calendar Tab'!$B1927, "ddd")</f>
        <v>Fri</v>
      </c>
      <c r="I1927" s="8">
        <f>INT(TEXT('Calendar Tab'!$B1927, "d"))</f>
        <v>10</v>
      </c>
      <c r="J1927" s="8" t="str">
        <f>'Calendar Tab'!$F1927 &amp;"-" &amp;'Calendar Tab'!$E1927</f>
        <v>2015-Q2</v>
      </c>
      <c r="K1927" s="8" t="str">
        <f>'Calendar Tab'!$F1927 &amp; "-" &amp; 'Calendar Tab'!$D1927</f>
        <v>2015-Apr</v>
      </c>
      <c r="L1927" s="8">
        <f>'Calendar Tab'!$F1927 *100 +'Calendar Tab'!$C1927</f>
        <v>201504</v>
      </c>
    </row>
    <row r="1928" spans="1:12">
      <c r="A1928" s="5">
        <f>'Calendar Tab'!$F1928*10000 + 'Calendar Tab'!$C1928*100 +'Calendar Tab'!$I1928</f>
        <v>20150411</v>
      </c>
      <c r="B1928" s="4">
        <v>42105</v>
      </c>
      <c r="C1928" s="5">
        <f>INT(TEXT('Calendar Tab'!$B1928, "m"))</f>
        <v>4</v>
      </c>
      <c r="D1928" s="5" t="str">
        <f>TEXT('Calendar Tab'!$B1928, "mmm")</f>
        <v>Apr</v>
      </c>
      <c r="E1928" s="6" t="str">
        <f xml:space="preserve">  "Q" &amp;  ( 1 + QUOTIENT('Calendar Tab'!$C1928-1, 3))</f>
        <v>Q2</v>
      </c>
      <c r="F1928" s="5">
        <f>YEAR('Calendar Tab'!$B1928)</f>
        <v>2015</v>
      </c>
      <c r="G1928" s="5">
        <f>WEEKDAY('Calendar Tab'!$B1928)</f>
        <v>7</v>
      </c>
      <c r="H1928" s="5" t="str">
        <f>TEXT('Calendar Tab'!$B1928, "ddd")</f>
        <v>Sat</v>
      </c>
      <c r="I1928" s="5">
        <f>INT(TEXT('Calendar Tab'!$B1928, "d"))</f>
        <v>11</v>
      </c>
      <c r="J1928" s="5" t="str">
        <f>'Calendar Tab'!$F1928 &amp;"-" &amp;'Calendar Tab'!$E1928</f>
        <v>2015-Q2</v>
      </c>
      <c r="K1928" s="5" t="str">
        <f>'Calendar Tab'!$F1928 &amp; "-" &amp; 'Calendar Tab'!$D1928</f>
        <v>2015-Apr</v>
      </c>
      <c r="L1928" s="5">
        <f>'Calendar Tab'!$F1928 *100 +'Calendar Tab'!$C1928</f>
        <v>201504</v>
      </c>
    </row>
    <row r="1929" spans="1:12">
      <c r="A1929" s="8">
        <f>'Calendar Tab'!$F1929*10000 + 'Calendar Tab'!$C1929*100 +'Calendar Tab'!$I1929</f>
        <v>20150412</v>
      </c>
      <c r="B1929" s="7">
        <v>42106</v>
      </c>
      <c r="C1929" s="8">
        <f>INT(TEXT('Calendar Tab'!$B1929, "m"))</f>
        <v>4</v>
      </c>
      <c r="D1929" s="8" t="str">
        <f>TEXT('Calendar Tab'!$B1929, "mmm")</f>
        <v>Apr</v>
      </c>
      <c r="E1929" s="9" t="str">
        <f xml:space="preserve">  "Q" &amp;  ( 1 + QUOTIENT('Calendar Tab'!$C1929-1, 3))</f>
        <v>Q2</v>
      </c>
      <c r="F1929" s="8">
        <f>YEAR('Calendar Tab'!$B1929)</f>
        <v>2015</v>
      </c>
      <c r="G1929" s="8">
        <f>WEEKDAY('Calendar Tab'!$B1929)</f>
        <v>1</v>
      </c>
      <c r="H1929" s="8" t="str">
        <f>TEXT('Calendar Tab'!$B1929, "ddd")</f>
        <v>Sun</v>
      </c>
      <c r="I1929" s="8">
        <f>INT(TEXT('Calendar Tab'!$B1929, "d"))</f>
        <v>12</v>
      </c>
      <c r="J1929" s="8" t="str">
        <f>'Calendar Tab'!$F1929 &amp;"-" &amp;'Calendar Tab'!$E1929</f>
        <v>2015-Q2</v>
      </c>
      <c r="K1929" s="8" t="str">
        <f>'Calendar Tab'!$F1929 &amp; "-" &amp; 'Calendar Tab'!$D1929</f>
        <v>2015-Apr</v>
      </c>
      <c r="L1929" s="8">
        <f>'Calendar Tab'!$F1929 *100 +'Calendar Tab'!$C1929</f>
        <v>201504</v>
      </c>
    </row>
    <row r="1930" spans="1:12">
      <c r="A1930" s="5">
        <f>'Calendar Tab'!$F1930*10000 + 'Calendar Tab'!$C1930*100 +'Calendar Tab'!$I1930</f>
        <v>20150413</v>
      </c>
      <c r="B1930" s="4">
        <v>42107</v>
      </c>
      <c r="C1930" s="5">
        <f>INT(TEXT('Calendar Tab'!$B1930, "m"))</f>
        <v>4</v>
      </c>
      <c r="D1930" s="5" t="str">
        <f>TEXT('Calendar Tab'!$B1930, "mmm")</f>
        <v>Apr</v>
      </c>
      <c r="E1930" s="6" t="str">
        <f xml:space="preserve">  "Q" &amp;  ( 1 + QUOTIENT('Calendar Tab'!$C1930-1, 3))</f>
        <v>Q2</v>
      </c>
      <c r="F1930" s="5">
        <f>YEAR('Calendar Tab'!$B1930)</f>
        <v>2015</v>
      </c>
      <c r="G1930" s="5">
        <f>WEEKDAY('Calendar Tab'!$B1930)</f>
        <v>2</v>
      </c>
      <c r="H1930" s="5" t="str">
        <f>TEXT('Calendar Tab'!$B1930, "ddd")</f>
        <v>Mon</v>
      </c>
      <c r="I1930" s="5">
        <f>INT(TEXT('Calendar Tab'!$B1930, "d"))</f>
        <v>13</v>
      </c>
      <c r="J1930" s="5" t="str">
        <f>'Calendar Tab'!$F1930 &amp;"-" &amp;'Calendar Tab'!$E1930</f>
        <v>2015-Q2</v>
      </c>
      <c r="K1930" s="5" t="str">
        <f>'Calendar Tab'!$F1930 &amp; "-" &amp; 'Calendar Tab'!$D1930</f>
        <v>2015-Apr</v>
      </c>
      <c r="L1930" s="5">
        <f>'Calendar Tab'!$F1930 *100 +'Calendar Tab'!$C1930</f>
        <v>201504</v>
      </c>
    </row>
    <row r="1931" spans="1:12">
      <c r="A1931" s="8">
        <f>'Calendar Tab'!$F1931*10000 + 'Calendar Tab'!$C1931*100 +'Calendar Tab'!$I1931</f>
        <v>20150414</v>
      </c>
      <c r="B1931" s="7">
        <v>42108</v>
      </c>
      <c r="C1931" s="8">
        <f>INT(TEXT('Calendar Tab'!$B1931, "m"))</f>
        <v>4</v>
      </c>
      <c r="D1931" s="8" t="str">
        <f>TEXT('Calendar Tab'!$B1931, "mmm")</f>
        <v>Apr</v>
      </c>
      <c r="E1931" s="9" t="str">
        <f xml:space="preserve">  "Q" &amp;  ( 1 + QUOTIENT('Calendar Tab'!$C1931-1, 3))</f>
        <v>Q2</v>
      </c>
      <c r="F1931" s="8">
        <f>YEAR('Calendar Tab'!$B1931)</f>
        <v>2015</v>
      </c>
      <c r="G1931" s="8">
        <f>WEEKDAY('Calendar Tab'!$B1931)</f>
        <v>3</v>
      </c>
      <c r="H1931" s="8" t="str">
        <f>TEXT('Calendar Tab'!$B1931, "ddd")</f>
        <v>Tue</v>
      </c>
      <c r="I1931" s="8">
        <f>INT(TEXT('Calendar Tab'!$B1931, "d"))</f>
        <v>14</v>
      </c>
      <c r="J1931" s="8" t="str">
        <f>'Calendar Tab'!$F1931 &amp;"-" &amp;'Calendar Tab'!$E1931</f>
        <v>2015-Q2</v>
      </c>
      <c r="K1931" s="8" t="str">
        <f>'Calendar Tab'!$F1931 &amp; "-" &amp; 'Calendar Tab'!$D1931</f>
        <v>2015-Apr</v>
      </c>
      <c r="L1931" s="8">
        <f>'Calendar Tab'!$F1931 *100 +'Calendar Tab'!$C1931</f>
        <v>201504</v>
      </c>
    </row>
    <row r="1932" spans="1:12">
      <c r="A1932" s="5">
        <f>'Calendar Tab'!$F1932*10000 + 'Calendar Tab'!$C1932*100 +'Calendar Tab'!$I1932</f>
        <v>20150415</v>
      </c>
      <c r="B1932" s="4">
        <v>42109</v>
      </c>
      <c r="C1932" s="5">
        <f>INT(TEXT('Calendar Tab'!$B1932, "m"))</f>
        <v>4</v>
      </c>
      <c r="D1932" s="5" t="str">
        <f>TEXT('Calendar Tab'!$B1932, "mmm")</f>
        <v>Apr</v>
      </c>
      <c r="E1932" s="6" t="str">
        <f xml:space="preserve">  "Q" &amp;  ( 1 + QUOTIENT('Calendar Tab'!$C1932-1, 3))</f>
        <v>Q2</v>
      </c>
      <c r="F1932" s="5">
        <f>YEAR('Calendar Tab'!$B1932)</f>
        <v>2015</v>
      </c>
      <c r="G1932" s="5">
        <f>WEEKDAY('Calendar Tab'!$B1932)</f>
        <v>4</v>
      </c>
      <c r="H1932" s="5" t="str">
        <f>TEXT('Calendar Tab'!$B1932, "ddd")</f>
        <v>Wed</v>
      </c>
      <c r="I1932" s="5">
        <f>INT(TEXT('Calendar Tab'!$B1932, "d"))</f>
        <v>15</v>
      </c>
      <c r="J1932" s="5" t="str">
        <f>'Calendar Tab'!$F1932 &amp;"-" &amp;'Calendar Tab'!$E1932</f>
        <v>2015-Q2</v>
      </c>
      <c r="K1932" s="5" t="str">
        <f>'Calendar Tab'!$F1932 &amp; "-" &amp; 'Calendar Tab'!$D1932</f>
        <v>2015-Apr</v>
      </c>
      <c r="L1932" s="5">
        <f>'Calendar Tab'!$F1932 *100 +'Calendar Tab'!$C1932</f>
        <v>201504</v>
      </c>
    </row>
    <row r="1933" spans="1:12">
      <c r="A1933" s="8">
        <f>'Calendar Tab'!$F1933*10000 + 'Calendar Tab'!$C1933*100 +'Calendar Tab'!$I1933</f>
        <v>20150416</v>
      </c>
      <c r="B1933" s="7">
        <v>42110</v>
      </c>
      <c r="C1933" s="8">
        <f>INT(TEXT('Calendar Tab'!$B1933, "m"))</f>
        <v>4</v>
      </c>
      <c r="D1933" s="8" t="str">
        <f>TEXT('Calendar Tab'!$B1933, "mmm")</f>
        <v>Apr</v>
      </c>
      <c r="E1933" s="9" t="str">
        <f xml:space="preserve">  "Q" &amp;  ( 1 + QUOTIENT('Calendar Tab'!$C1933-1, 3))</f>
        <v>Q2</v>
      </c>
      <c r="F1933" s="8">
        <f>YEAR('Calendar Tab'!$B1933)</f>
        <v>2015</v>
      </c>
      <c r="G1933" s="8">
        <f>WEEKDAY('Calendar Tab'!$B1933)</f>
        <v>5</v>
      </c>
      <c r="H1933" s="8" t="str">
        <f>TEXT('Calendar Tab'!$B1933, "ddd")</f>
        <v>Thu</v>
      </c>
      <c r="I1933" s="8">
        <f>INT(TEXT('Calendar Tab'!$B1933, "d"))</f>
        <v>16</v>
      </c>
      <c r="J1933" s="8" t="str">
        <f>'Calendar Tab'!$F1933 &amp;"-" &amp;'Calendar Tab'!$E1933</f>
        <v>2015-Q2</v>
      </c>
      <c r="K1933" s="8" t="str">
        <f>'Calendar Tab'!$F1933 &amp; "-" &amp; 'Calendar Tab'!$D1933</f>
        <v>2015-Apr</v>
      </c>
      <c r="L1933" s="8">
        <f>'Calendar Tab'!$F1933 *100 +'Calendar Tab'!$C1933</f>
        <v>201504</v>
      </c>
    </row>
    <row r="1934" spans="1:12">
      <c r="A1934" s="5">
        <f>'Calendar Tab'!$F1934*10000 + 'Calendar Tab'!$C1934*100 +'Calendar Tab'!$I1934</f>
        <v>20150417</v>
      </c>
      <c r="B1934" s="4">
        <v>42111</v>
      </c>
      <c r="C1934" s="5">
        <f>INT(TEXT('Calendar Tab'!$B1934, "m"))</f>
        <v>4</v>
      </c>
      <c r="D1934" s="5" t="str">
        <f>TEXT('Calendar Tab'!$B1934, "mmm")</f>
        <v>Apr</v>
      </c>
      <c r="E1934" s="6" t="str">
        <f xml:space="preserve">  "Q" &amp;  ( 1 + QUOTIENT('Calendar Tab'!$C1934-1, 3))</f>
        <v>Q2</v>
      </c>
      <c r="F1934" s="5">
        <f>YEAR('Calendar Tab'!$B1934)</f>
        <v>2015</v>
      </c>
      <c r="G1934" s="5">
        <f>WEEKDAY('Calendar Tab'!$B1934)</f>
        <v>6</v>
      </c>
      <c r="H1934" s="5" t="str">
        <f>TEXT('Calendar Tab'!$B1934, "ddd")</f>
        <v>Fri</v>
      </c>
      <c r="I1934" s="5">
        <f>INT(TEXT('Calendar Tab'!$B1934, "d"))</f>
        <v>17</v>
      </c>
      <c r="J1934" s="5" t="str">
        <f>'Calendar Tab'!$F1934 &amp;"-" &amp;'Calendar Tab'!$E1934</f>
        <v>2015-Q2</v>
      </c>
      <c r="K1934" s="5" t="str">
        <f>'Calendar Tab'!$F1934 &amp; "-" &amp; 'Calendar Tab'!$D1934</f>
        <v>2015-Apr</v>
      </c>
      <c r="L1934" s="5">
        <f>'Calendar Tab'!$F1934 *100 +'Calendar Tab'!$C1934</f>
        <v>201504</v>
      </c>
    </row>
    <row r="1935" spans="1:12">
      <c r="A1935" s="8">
        <f>'Calendar Tab'!$F1935*10000 + 'Calendar Tab'!$C1935*100 +'Calendar Tab'!$I1935</f>
        <v>20150418</v>
      </c>
      <c r="B1935" s="7">
        <v>42112</v>
      </c>
      <c r="C1935" s="8">
        <f>INT(TEXT('Calendar Tab'!$B1935, "m"))</f>
        <v>4</v>
      </c>
      <c r="D1935" s="8" t="str">
        <f>TEXT('Calendar Tab'!$B1935, "mmm")</f>
        <v>Apr</v>
      </c>
      <c r="E1935" s="9" t="str">
        <f xml:space="preserve">  "Q" &amp;  ( 1 + QUOTIENT('Calendar Tab'!$C1935-1, 3))</f>
        <v>Q2</v>
      </c>
      <c r="F1935" s="8">
        <f>YEAR('Calendar Tab'!$B1935)</f>
        <v>2015</v>
      </c>
      <c r="G1935" s="8">
        <f>WEEKDAY('Calendar Tab'!$B1935)</f>
        <v>7</v>
      </c>
      <c r="H1935" s="8" t="str">
        <f>TEXT('Calendar Tab'!$B1935, "ddd")</f>
        <v>Sat</v>
      </c>
      <c r="I1935" s="8">
        <f>INT(TEXT('Calendar Tab'!$B1935, "d"))</f>
        <v>18</v>
      </c>
      <c r="J1935" s="8" t="str">
        <f>'Calendar Tab'!$F1935 &amp;"-" &amp;'Calendar Tab'!$E1935</f>
        <v>2015-Q2</v>
      </c>
      <c r="K1935" s="8" t="str">
        <f>'Calendar Tab'!$F1935 &amp; "-" &amp; 'Calendar Tab'!$D1935</f>
        <v>2015-Apr</v>
      </c>
      <c r="L1935" s="8">
        <f>'Calendar Tab'!$F1935 *100 +'Calendar Tab'!$C1935</f>
        <v>201504</v>
      </c>
    </row>
    <row r="1936" spans="1:12">
      <c r="A1936" s="5">
        <f>'Calendar Tab'!$F1936*10000 + 'Calendar Tab'!$C1936*100 +'Calendar Tab'!$I1936</f>
        <v>20150419</v>
      </c>
      <c r="B1936" s="4">
        <v>42113</v>
      </c>
      <c r="C1936" s="5">
        <f>INT(TEXT('Calendar Tab'!$B1936, "m"))</f>
        <v>4</v>
      </c>
      <c r="D1936" s="5" t="str">
        <f>TEXT('Calendar Tab'!$B1936, "mmm")</f>
        <v>Apr</v>
      </c>
      <c r="E1936" s="6" t="str">
        <f xml:space="preserve">  "Q" &amp;  ( 1 + QUOTIENT('Calendar Tab'!$C1936-1, 3))</f>
        <v>Q2</v>
      </c>
      <c r="F1936" s="5">
        <f>YEAR('Calendar Tab'!$B1936)</f>
        <v>2015</v>
      </c>
      <c r="G1936" s="5">
        <f>WEEKDAY('Calendar Tab'!$B1936)</f>
        <v>1</v>
      </c>
      <c r="H1936" s="5" t="str">
        <f>TEXT('Calendar Tab'!$B1936, "ddd")</f>
        <v>Sun</v>
      </c>
      <c r="I1936" s="5">
        <f>INT(TEXT('Calendar Tab'!$B1936, "d"))</f>
        <v>19</v>
      </c>
      <c r="J1936" s="5" t="str">
        <f>'Calendar Tab'!$F1936 &amp;"-" &amp;'Calendar Tab'!$E1936</f>
        <v>2015-Q2</v>
      </c>
      <c r="K1936" s="5" t="str">
        <f>'Calendar Tab'!$F1936 &amp; "-" &amp; 'Calendar Tab'!$D1936</f>
        <v>2015-Apr</v>
      </c>
      <c r="L1936" s="5">
        <f>'Calendar Tab'!$F1936 *100 +'Calendar Tab'!$C1936</f>
        <v>201504</v>
      </c>
    </row>
    <row r="1937" spans="1:12">
      <c r="A1937" s="8">
        <f>'Calendar Tab'!$F1937*10000 + 'Calendar Tab'!$C1937*100 +'Calendar Tab'!$I1937</f>
        <v>20150420</v>
      </c>
      <c r="B1937" s="7">
        <v>42114</v>
      </c>
      <c r="C1937" s="8">
        <f>INT(TEXT('Calendar Tab'!$B1937, "m"))</f>
        <v>4</v>
      </c>
      <c r="D1937" s="8" t="str">
        <f>TEXT('Calendar Tab'!$B1937, "mmm")</f>
        <v>Apr</v>
      </c>
      <c r="E1937" s="9" t="str">
        <f xml:space="preserve">  "Q" &amp;  ( 1 + QUOTIENT('Calendar Tab'!$C1937-1, 3))</f>
        <v>Q2</v>
      </c>
      <c r="F1937" s="8">
        <f>YEAR('Calendar Tab'!$B1937)</f>
        <v>2015</v>
      </c>
      <c r="G1937" s="8">
        <f>WEEKDAY('Calendar Tab'!$B1937)</f>
        <v>2</v>
      </c>
      <c r="H1937" s="8" t="str">
        <f>TEXT('Calendar Tab'!$B1937, "ddd")</f>
        <v>Mon</v>
      </c>
      <c r="I1937" s="8">
        <f>INT(TEXT('Calendar Tab'!$B1937, "d"))</f>
        <v>20</v>
      </c>
      <c r="J1937" s="8" t="str">
        <f>'Calendar Tab'!$F1937 &amp;"-" &amp;'Calendar Tab'!$E1937</f>
        <v>2015-Q2</v>
      </c>
      <c r="K1937" s="8" t="str">
        <f>'Calendar Tab'!$F1937 &amp; "-" &amp; 'Calendar Tab'!$D1937</f>
        <v>2015-Apr</v>
      </c>
      <c r="L1937" s="8">
        <f>'Calendar Tab'!$F1937 *100 +'Calendar Tab'!$C1937</f>
        <v>201504</v>
      </c>
    </row>
    <row r="1938" spans="1:12">
      <c r="A1938" s="5">
        <f>'Calendar Tab'!$F1938*10000 + 'Calendar Tab'!$C1938*100 +'Calendar Tab'!$I1938</f>
        <v>20150421</v>
      </c>
      <c r="B1938" s="4">
        <v>42115</v>
      </c>
      <c r="C1938" s="5">
        <f>INT(TEXT('Calendar Tab'!$B1938, "m"))</f>
        <v>4</v>
      </c>
      <c r="D1938" s="5" t="str">
        <f>TEXT('Calendar Tab'!$B1938, "mmm")</f>
        <v>Apr</v>
      </c>
      <c r="E1938" s="6" t="str">
        <f xml:space="preserve">  "Q" &amp;  ( 1 + QUOTIENT('Calendar Tab'!$C1938-1, 3))</f>
        <v>Q2</v>
      </c>
      <c r="F1938" s="5">
        <f>YEAR('Calendar Tab'!$B1938)</f>
        <v>2015</v>
      </c>
      <c r="G1938" s="5">
        <f>WEEKDAY('Calendar Tab'!$B1938)</f>
        <v>3</v>
      </c>
      <c r="H1938" s="5" t="str">
        <f>TEXT('Calendar Tab'!$B1938, "ddd")</f>
        <v>Tue</v>
      </c>
      <c r="I1938" s="5">
        <f>INT(TEXT('Calendar Tab'!$B1938, "d"))</f>
        <v>21</v>
      </c>
      <c r="J1938" s="5" t="str">
        <f>'Calendar Tab'!$F1938 &amp;"-" &amp;'Calendar Tab'!$E1938</f>
        <v>2015-Q2</v>
      </c>
      <c r="K1938" s="5" t="str">
        <f>'Calendar Tab'!$F1938 &amp; "-" &amp; 'Calendar Tab'!$D1938</f>
        <v>2015-Apr</v>
      </c>
      <c r="L1938" s="5">
        <f>'Calendar Tab'!$F1938 *100 +'Calendar Tab'!$C1938</f>
        <v>201504</v>
      </c>
    </row>
    <row r="1939" spans="1:12">
      <c r="A1939" s="8">
        <f>'Calendar Tab'!$F1939*10000 + 'Calendar Tab'!$C1939*100 +'Calendar Tab'!$I1939</f>
        <v>20150422</v>
      </c>
      <c r="B1939" s="7">
        <v>42116</v>
      </c>
      <c r="C1939" s="8">
        <f>INT(TEXT('Calendar Tab'!$B1939, "m"))</f>
        <v>4</v>
      </c>
      <c r="D1939" s="8" t="str">
        <f>TEXT('Calendar Tab'!$B1939, "mmm")</f>
        <v>Apr</v>
      </c>
      <c r="E1939" s="9" t="str">
        <f xml:space="preserve">  "Q" &amp;  ( 1 + QUOTIENT('Calendar Tab'!$C1939-1, 3))</f>
        <v>Q2</v>
      </c>
      <c r="F1939" s="8">
        <f>YEAR('Calendar Tab'!$B1939)</f>
        <v>2015</v>
      </c>
      <c r="G1939" s="8">
        <f>WEEKDAY('Calendar Tab'!$B1939)</f>
        <v>4</v>
      </c>
      <c r="H1939" s="8" t="str">
        <f>TEXT('Calendar Tab'!$B1939, "ddd")</f>
        <v>Wed</v>
      </c>
      <c r="I1939" s="8">
        <f>INT(TEXT('Calendar Tab'!$B1939, "d"))</f>
        <v>22</v>
      </c>
      <c r="J1939" s="8" t="str">
        <f>'Calendar Tab'!$F1939 &amp;"-" &amp;'Calendar Tab'!$E1939</f>
        <v>2015-Q2</v>
      </c>
      <c r="K1939" s="8" t="str">
        <f>'Calendar Tab'!$F1939 &amp; "-" &amp; 'Calendar Tab'!$D1939</f>
        <v>2015-Apr</v>
      </c>
      <c r="L1939" s="8">
        <f>'Calendar Tab'!$F1939 *100 +'Calendar Tab'!$C1939</f>
        <v>201504</v>
      </c>
    </row>
    <row r="1940" spans="1:12">
      <c r="A1940" s="5">
        <f>'Calendar Tab'!$F1940*10000 + 'Calendar Tab'!$C1940*100 +'Calendar Tab'!$I1940</f>
        <v>20150423</v>
      </c>
      <c r="B1940" s="4">
        <v>42117</v>
      </c>
      <c r="C1940" s="5">
        <f>INT(TEXT('Calendar Tab'!$B1940, "m"))</f>
        <v>4</v>
      </c>
      <c r="D1940" s="5" t="str">
        <f>TEXT('Calendar Tab'!$B1940, "mmm")</f>
        <v>Apr</v>
      </c>
      <c r="E1940" s="6" t="str">
        <f xml:space="preserve">  "Q" &amp;  ( 1 + QUOTIENT('Calendar Tab'!$C1940-1, 3))</f>
        <v>Q2</v>
      </c>
      <c r="F1940" s="5">
        <f>YEAR('Calendar Tab'!$B1940)</f>
        <v>2015</v>
      </c>
      <c r="G1940" s="5">
        <f>WEEKDAY('Calendar Tab'!$B1940)</f>
        <v>5</v>
      </c>
      <c r="H1940" s="5" t="str">
        <f>TEXT('Calendar Tab'!$B1940, "ddd")</f>
        <v>Thu</v>
      </c>
      <c r="I1940" s="5">
        <f>INT(TEXT('Calendar Tab'!$B1940, "d"))</f>
        <v>23</v>
      </c>
      <c r="J1940" s="5" t="str">
        <f>'Calendar Tab'!$F1940 &amp;"-" &amp;'Calendar Tab'!$E1940</f>
        <v>2015-Q2</v>
      </c>
      <c r="K1940" s="5" t="str">
        <f>'Calendar Tab'!$F1940 &amp; "-" &amp; 'Calendar Tab'!$D1940</f>
        <v>2015-Apr</v>
      </c>
      <c r="L1940" s="5">
        <f>'Calendar Tab'!$F1940 *100 +'Calendar Tab'!$C1940</f>
        <v>201504</v>
      </c>
    </row>
    <row r="1941" spans="1:12">
      <c r="A1941" s="8">
        <f>'Calendar Tab'!$F1941*10000 + 'Calendar Tab'!$C1941*100 +'Calendar Tab'!$I1941</f>
        <v>20150424</v>
      </c>
      <c r="B1941" s="7">
        <v>42118</v>
      </c>
      <c r="C1941" s="8">
        <f>INT(TEXT('Calendar Tab'!$B1941, "m"))</f>
        <v>4</v>
      </c>
      <c r="D1941" s="8" t="str">
        <f>TEXT('Calendar Tab'!$B1941, "mmm")</f>
        <v>Apr</v>
      </c>
      <c r="E1941" s="9" t="str">
        <f xml:space="preserve">  "Q" &amp;  ( 1 + QUOTIENT('Calendar Tab'!$C1941-1, 3))</f>
        <v>Q2</v>
      </c>
      <c r="F1941" s="8">
        <f>YEAR('Calendar Tab'!$B1941)</f>
        <v>2015</v>
      </c>
      <c r="G1941" s="8">
        <f>WEEKDAY('Calendar Tab'!$B1941)</f>
        <v>6</v>
      </c>
      <c r="H1941" s="8" t="str">
        <f>TEXT('Calendar Tab'!$B1941, "ddd")</f>
        <v>Fri</v>
      </c>
      <c r="I1941" s="8">
        <f>INT(TEXT('Calendar Tab'!$B1941, "d"))</f>
        <v>24</v>
      </c>
      <c r="J1941" s="8" t="str">
        <f>'Calendar Tab'!$F1941 &amp;"-" &amp;'Calendar Tab'!$E1941</f>
        <v>2015-Q2</v>
      </c>
      <c r="K1941" s="8" t="str">
        <f>'Calendar Tab'!$F1941 &amp; "-" &amp; 'Calendar Tab'!$D1941</f>
        <v>2015-Apr</v>
      </c>
      <c r="L1941" s="8">
        <f>'Calendar Tab'!$F1941 *100 +'Calendar Tab'!$C1941</f>
        <v>201504</v>
      </c>
    </row>
    <row r="1942" spans="1:12">
      <c r="A1942" s="5">
        <f>'Calendar Tab'!$F1942*10000 + 'Calendar Tab'!$C1942*100 +'Calendar Tab'!$I1942</f>
        <v>20150425</v>
      </c>
      <c r="B1942" s="4">
        <v>42119</v>
      </c>
      <c r="C1942" s="5">
        <f>INT(TEXT('Calendar Tab'!$B1942, "m"))</f>
        <v>4</v>
      </c>
      <c r="D1942" s="5" t="str">
        <f>TEXT('Calendar Tab'!$B1942, "mmm")</f>
        <v>Apr</v>
      </c>
      <c r="E1942" s="6" t="str">
        <f xml:space="preserve">  "Q" &amp;  ( 1 + QUOTIENT('Calendar Tab'!$C1942-1, 3))</f>
        <v>Q2</v>
      </c>
      <c r="F1942" s="5">
        <f>YEAR('Calendar Tab'!$B1942)</f>
        <v>2015</v>
      </c>
      <c r="G1942" s="5">
        <f>WEEKDAY('Calendar Tab'!$B1942)</f>
        <v>7</v>
      </c>
      <c r="H1942" s="5" t="str">
        <f>TEXT('Calendar Tab'!$B1942, "ddd")</f>
        <v>Sat</v>
      </c>
      <c r="I1942" s="5">
        <f>INT(TEXT('Calendar Tab'!$B1942, "d"))</f>
        <v>25</v>
      </c>
      <c r="J1942" s="5" t="str">
        <f>'Calendar Tab'!$F1942 &amp;"-" &amp;'Calendar Tab'!$E1942</f>
        <v>2015-Q2</v>
      </c>
      <c r="K1942" s="5" t="str">
        <f>'Calendar Tab'!$F1942 &amp; "-" &amp; 'Calendar Tab'!$D1942</f>
        <v>2015-Apr</v>
      </c>
      <c r="L1942" s="5">
        <f>'Calendar Tab'!$F1942 *100 +'Calendar Tab'!$C1942</f>
        <v>201504</v>
      </c>
    </row>
    <row r="1943" spans="1:12">
      <c r="A1943" s="8">
        <f>'Calendar Tab'!$F1943*10000 + 'Calendar Tab'!$C1943*100 +'Calendar Tab'!$I1943</f>
        <v>20150426</v>
      </c>
      <c r="B1943" s="7">
        <v>42120</v>
      </c>
      <c r="C1943" s="8">
        <f>INT(TEXT('Calendar Tab'!$B1943, "m"))</f>
        <v>4</v>
      </c>
      <c r="D1943" s="8" t="str">
        <f>TEXT('Calendar Tab'!$B1943, "mmm")</f>
        <v>Apr</v>
      </c>
      <c r="E1943" s="9" t="str">
        <f xml:space="preserve">  "Q" &amp;  ( 1 + QUOTIENT('Calendar Tab'!$C1943-1, 3))</f>
        <v>Q2</v>
      </c>
      <c r="F1943" s="8">
        <f>YEAR('Calendar Tab'!$B1943)</f>
        <v>2015</v>
      </c>
      <c r="G1943" s="8">
        <f>WEEKDAY('Calendar Tab'!$B1943)</f>
        <v>1</v>
      </c>
      <c r="H1943" s="8" t="str">
        <f>TEXT('Calendar Tab'!$B1943, "ddd")</f>
        <v>Sun</v>
      </c>
      <c r="I1943" s="8">
        <f>INT(TEXT('Calendar Tab'!$B1943, "d"))</f>
        <v>26</v>
      </c>
      <c r="J1943" s="8" t="str">
        <f>'Calendar Tab'!$F1943 &amp;"-" &amp;'Calendar Tab'!$E1943</f>
        <v>2015-Q2</v>
      </c>
      <c r="K1943" s="8" t="str">
        <f>'Calendar Tab'!$F1943 &amp; "-" &amp; 'Calendar Tab'!$D1943</f>
        <v>2015-Apr</v>
      </c>
      <c r="L1943" s="8">
        <f>'Calendar Tab'!$F1943 *100 +'Calendar Tab'!$C1943</f>
        <v>201504</v>
      </c>
    </row>
    <row r="1944" spans="1:12">
      <c r="A1944" s="5">
        <f>'Calendar Tab'!$F1944*10000 + 'Calendar Tab'!$C1944*100 +'Calendar Tab'!$I1944</f>
        <v>20150427</v>
      </c>
      <c r="B1944" s="4">
        <v>42121</v>
      </c>
      <c r="C1944" s="5">
        <f>INT(TEXT('Calendar Tab'!$B1944, "m"))</f>
        <v>4</v>
      </c>
      <c r="D1944" s="5" t="str">
        <f>TEXT('Calendar Tab'!$B1944, "mmm")</f>
        <v>Apr</v>
      </c>
      <c r="E1944" s="6" t="str">
        <f xml:space="preserve">  "Q" &amp;  ( 1 + QUOTIENT('Calendar Tab'!$C1944-1, 3))</f>
        <v>Q2</v>
      </c>
      <c r="F1944" s="5">
        <f>YEAR('Calendar Tab'!$B1944)</f>
        <v>2015</v>
      </c>
      <c r="G1944" s="5">
        <f>WEEKDAY('Calendar Tab'!$B1944)</f>
        <v>2</v>
      </c>
      <c r="H1944" s="5" t="str">
        <f>TEXT('Calendar Tab'!$B1944, "ddd")</f>
        <v>Mon</v>
      </c>
      <c r="I1944" s="5">
        <f>INT(TEXT('Calendar Tab'!$B1944, "d"))</f>
        <v>27</v>
      </c>
      <c r="J1944" s="5" t="str">
        <f>'Calendar Tab'!$F1944 &amp;"-" &amp;'Calendar Tab'!$E1944</f>
        <v>2015-Q2</v>
      </c>
      <c r="K1944" s="5" t="str">
        <f>'Calendar Tab'!$F1944 &amp; "-" &amp; 'Calendar Tab'!$D1944</f>
        <v>2015-Apr</v>
      </c>
      <c r="L1944" s="5">
        <f>'Calendar Tab'!$F1944 *100 +'Calendar Tab'!$C1944</f>
        <v>201504</v>
      </c>
    </row>
    <row r="1945" spans="1:12">
      <c r="A1945" s="8">
        <f>'Calendar Tab'!$F1945*10000 + 'Calendar Tab'!$C1945*100 +'Calendar Tab'!$I1945</f>
        <v>20150428</v>
      </c>
      <c r="B1945" s="7">
        <v>42122</v>
      </c>
      <c r="C1945" s="8">
        <f>INT(TEXT('Calendar Tab'!$B1945, "m"))</f>
        <v>4</v>
      </c>
      <c r="D1945" s="8" t="str">
        <f>TEXT('Calendar Tab'!$B1945, "mmm")</f>
        <v>Apr</v>
      </c>
      <c r="E1945" s="9" t="str">
        <f xml:space="preserve">  "Q" &amp;  ( 1 + QUOTIENT('Calendar Tab'!$C1945-1, 3))</f>
        <v>Q2</v>
      </c>
      <c r="F1945" s="8">
        <f>YEAR('Calendar Tab'!$B1945)</f>
        <v>2015</v>
      </c>
      <c r="G1945" s="8">
        <f>WEEKDAY('Calendar Tab'!$B1945)</f>
        <v>3</v>
      </c>
      <c r="H1945" s="8" t="str">
        <f>TEXT('Calendar Tab'!$B1945, "ddd")</f>
        <v>Tue</v>
      </c>
      <c r="I1945" s="8">
        <f>INT(TEXT('Calendar Tab'!$B1945, "d"))</f>
        <v>28</v>
      </c>
      <c r="J1945" s="8" t="str">
        <f>'Calendar Tab'!$F1945 &amp;"-" &amp;'Calendar Tab'!$E1945</f>
        <v>2015-Q2</v>
      </c>
      <c r="K1945" s="8" t="str">
        <f>'Calendar Tab'!$F1945 &amp; "-" &amp; 'Calendar Tab'!$D1945</f>
        <v>2015-Apr</v>
      </c>
      <c r="L1945" s="8">
        <f>'Calendar Tab'!$F1945 *100 +'Calendar Tab'!$C1945</f>
        <v>201504</v>
      </c>
    </row>
    <row r="1946" spans="1:12">
      <c r="A1946" s="5">
        <f>'Calendar Tab'!$F1946*10000 + 'Calendar Tab'!$C1946*100 +'Calendar Tab'!$I1946</f>
        <v>20150429</v>
      </c>
      <c r="B1946" s="4">
        <v>42123</v>
      </c>
      <c r="C1946" s="5">
        <f>INT(TEXT('Calendar Tab'!$B1946, "m"))</f>
        <v>4</v>
      </c>
      <c r="D1946" s="5" t="str">
        <f>TEXT('Calendar Tab'!$B1946, "mmm")</f>
        <v>Apr</v>
      </c>
      <c r="E1946" s="6" t="str">
        <f xml:space="preserve">  "Q" &amp;  ( 1 + QUOTIENT('Calendar Tab'!$C1946-1, 3))</f>
        <v>Q2</v>
      </c>
      <c r="F1946" s="5">
        <f>YEAR('Calendar Tab'!$B1946)</f>
        <v>2015</v>
      </c>
      <c r="G1946" s="5">
        <f>WEEKDAY('Calendar Tab'!$B1946)</f>
        <v>4</v>
      </c>
      <c r="H1946" s="5" t="str">
        <f>TEXT('Calendar Tab'!$B1946, "ddd")</f>
        <v>Wed</v>
      </c>
      <c r="I1946" s="5">
        <f>INT(TEXT('Calendar Tab'!$B1946, "d"))</f>
        <v>29</v>
      </c>
      <c r="J1946" s="5" t="str">
        <f>'Calendar Tab'!$F1946 &amp;"-" &amp;'Calendar Tab'!$E1946</f>
        <v>2015-Q2</v>
      </c>
      <c r="K1946" s="5" t="str">
        <f>'Calendar Tab'!$F1946 &amp; "-" &amp; 'Calendar Tab'!$D1946</f>
        <v>2015-Apr</v>
      </c>
      <c r="L1946" s="5">
        <f>'Calendar Tab'!$F1946 *100 +'Calendar Tab'!$C1946</f>
        <v>201504</v>
      </c>
    </row>
    <row r="1947" spans="1:12">
      <c r="A1947" s="8">
        <f>'Calendar Tab'!$F1947*10000 + 'Calendar Tab'!$C1947*100 +'Calendar Tab'!$I1947</f>
        <v>20150430</v>
      </c>
      <c r="B1947" s="7">
        <v>42124</v>
      </c>
      <c r="C1947" s="8">
        <f>INT(TEXT('Calendar Tab'!$B1947, "m"))</f>
        <v>4</v>
      </c>
      <c r="D1947" s="8" t="str">
        <f>TEXT('Calendar Tab'!$B1947, "mmm")</f>
        <v>Apr</v>
      </c>
      <c r="E1947" s="9" t="str">
        <f xml:space="preserve">  "Q" &amp;  ( 1 + QUOTIENT('Calendar Tab'!$C1947-1, 3))</f>
        <v>Q2</v>
      </c>
      <c r="F1947" s="8">
        <f>YEAR('Calendar Tab'!$B1947)</f>
        <v>2015</v>
      </c>
      <c r="G1947" s="8">
        <f>WEEKDAY('Calendar Tab'!$B1947)</f>
        <v>5</v>
      </c>
      <c r="H1947" s="8" t="str">
        <f>TEXT('Calendar Tab'!$B1947, "ddd")</f>
        <v>Thu</v>
      </c>
      <c r="I1947" s="8">
        <f>INT(TEXT('Calendar Tab'!$B1947, "d"))</f>
        <v>30</v>
      </c>
      <c r="J1947" s="8" t="str">
        <f>'Calendar Tab'!$F1947 &amp;"-" &amp;'Calendar Tab'!$E1947</f>
        <v>2015-Q2</v>
      </c>
      <c r="K1947" s="8" t="str">
        <f>'Calendar Tab'!$F1947 &amp; "-" &amp; 'Calendar Tab'!$D1947</f>
        <v>2015-Apr</v>
      </c>
      <c r="L1947" s="8">
        <f>'Calendar Tab'!$F1947 *100 +'Calendar Tab'!$C1947</f>
        <v>201504</v>
      </c>
    </row>
    <row r="1948" spans="1:12">
      <c r="A1948" s="5">
        <f>'Calendar Tab'!$F1948*10000 + 'Calendar Tab'!$C1948*100 +'Calendar Tab'!$I1948</f>
        <v>20150501</v>
      </c>
      <c r="B1948" s="4">
        <v>42125</v>
      </c>
      <c r="C1948" s="5">
        <f>INT(TEXT('Calendar Tab'!$B1948, "m"))</f>
        <v>5</v>
      </c>
      <c r="D1948" s="5" t="str">
        <f>TEXT('Calendar Tab'!$B1948, "mmm")</f>
        <v>May</v>
      </c>
      <c r="E1948" s="6" t="str">
        <f xml:space="preserve">  "Q" &amp;  ( 1 + QUOTIENT('Calendar Tab'!$C1948-1, 3))</f>
        <v>Q2</v>
      </c>
      <c r="F1948" s="5">
        <f>YEAR('Calendar Tab'!$B1948)</f>
        <v>2015</v>
      </c>
      <c r="G1948" s="5">
        <f>WEEKDAY('Calendar Tab'!$B1948)</f>
        <v>6</v>
      </c>
      <c r="H1948" s="5" t="str">
        <f>TEXT('Calendar Tab'!$B1948, "ddd")</f>
        <v>Fri</v>
      </c>
      <c r="I1948" s="5">
        <f>INT(TEXT('Calendar Tab'!$B1948, "d"))</f>
        <v>1</v>
      </c>
      <c r="J1948" s="5" t="str">
        <f>'Calendar Tab'!$F1948 &amp;"-" &amp;'Calendar Tab'!$E1948</f>
        <v>2015-Q2</v>
      </c>
      <c r="K1948" s="5" t="str">
        <f>'Calendar Tab'!$F1948 &amp; "-" &amp; 'Calendar Tab'!$D1948</f>
        <v>2015-May</v>
      </c>
      <c r="L1948" s="5">
        <f>'Calendar Tab'!$F1948 *100 +'Calendar Tab'!$C1948</f>
        <v>201505</v>
      </c>
    </row>
    <row r="1949" spans="1:12">
      <c r="A1949" s="8">
        <f>'Calendar Tab'!$F1949*10000 + 'Calendar Tab'!$C1949*100 +'Calendar Tab'!$I1949</f>
        <v>20150502</v>
      </c>
      <c r="B1949" s="7">
        <v>42126</v>
      </c>
      <c r="C1949" s="8">
        <f>INT(TEXT('Calendar Tab'!$B1949, "m"))</f>
        <v>5</v>
      </c>
      <c r="D1949" s="8" t="str">
        <f>TEXT('Calendar Tab'!$B1949, "mmm")</f>
        <v>May</v>
      </c>
      <c r="E1949" s="9" t="str">
        <f xml:space="preserve">  "Q" &amp;  ( 1 + QUOTIENT('Calendar Tab'!$C1949-1, 3))</f>
        <v>Q2</v>
      </c>
      <c r="F1949" s="8">
        <f>YEAR('Calendar Tab'!$B1949)</f>
        <v>2015</v>
      </c>
      <c r="G1949" s="8">
        <f>WEEKDAY('Calendar Tab'!$B1949)</f>
        <v>7</v>
      </c>
      <c r="H1949" s="8" t="str">
        <f>TEXT('Calendar Tab'!$B1949, "ddd")</f>
        <v>Sat</v>
      </c>
      <c r="I1949" s="8">
        <f>INT(TEXT('Calendar Tab'!$B1949, "d"))</f>
        <v>2</v>
      </c>
      <c r="J1949" s="8" t="str">
        <f>'Calendar Tab'!$F1949 &amp;"-" &amp;'Calendar Tab'!$E1949</f>
        <v>2015-Q2</v>
      </c>
      <c r="K1949" s="8" t="str">
        <f>'Calendar Tab'!$F1949 &amp; "-" &amp; 'Calendar Tab'!$D1949</f>
        <v>2015-May</v>
      </c>
      <c r="L1949" s="8">
        <f>'Calendar Tab'!$F1949 *100 +'Calendar Tab'!$C1949</f>
        <v>201505</v>
      </c>
    </row>
    <row r="1950" spans="1:12">
      <c r="A1950" s="5">
        <f>'Calendar Tab'!$F1950*10000 + 'Calendar Tab'!$C1950*100 +'Calendar Tab'!$I1950</f>
        <v>20150503</v>
      </c>
      <c r="B1950" s="4">
        <v>42127</v>
      </c>
      <c r="C1950" s="5">
        <f>INT(TEXT('Calendar Tab'!$B1950, "m"))</f>
        <v>5</v>
      </c>
      <c r="D1950" s="5" t="str">
        <f>TEXT('Calendar Tab'!$B1950, "mmm")</f>
        <v>May</v>
      </c>
      <c r="E1950" s="6" t="str">
        <f xml:space="preserve">  "Q" &amp;  ( 1 + QUOTIENT('Calendar Tab'!$C1950-1, 3))</f>
        <v>Q2</v>
      </c>
      <c r="F1950" s="5">
        <f>YEAR('Calendar Tab'!$B1950)</f>
        <v>2015</v>
      </c>
      <c r="G1950" s="5">
        <f>WEEKDAY('Calendar Tab'!$B1950)</f>
        <v>1</v>
      </c>
      <c r="H1950" s="5" t="str">
        <f>TEXT('Calendar Tab'!$B1950, "ddd")</f>
        <v>Sun</v>
      </c>
      <c r="I1950" s="5">
        <f>INT(TEXT('Calendar Tab'!$B1950, "d"))</f>
        <v>3</v>
      </c>
      <c r="J1950" s="5" t="str">
        <f>'Calendar Tab'!$F1950 &amp;"-" &amp;'Calendar Tab'!$E1950</f>
        <v>2015-Q2</v>
      </c>
      <c r="K1950" s="5" t="str">
        <f>'Calendar Tab'!$F1950 &amp; "-" &amp; 'Calendar Tab'!$D1950</f>
        <v>2015-May</v>
      </c>
      <c r="L1950" s="5">
        <f>'Calendar Tab'!$F1950 *100 +'Calendar Tab'!$C1950</f>
        <v>201505</v>
      </c>
    </row>
    <row r="1951" spans="1:12">
      <c r="A1951" s="8">
        <f>'Calendar Tab'!$F1951*10000 + 'Calendar Tab'!$C1951*100 +'Calendar Tab'!$I1951</f>
        <v>20150504</v>
      </c>
      <c r="B1951" s="7">
        <v>42128</v>
      </c>
      <c r="C1951" s="8">
        <f>INT(TEXT('Calendar Tab'!$B1951, "m"))</f>
        <v>5</v>
      </c>
      <c r="D1951" s="8" t="str">
        <f>TEXT('Calendar Tab'!$B1951, "mmm")</f>
        <v>May</v>
      </c>
      <c r="E1951" s="9" t="str">
        <f xml:space="preserve">  "Q" &amp;  ( 1 + QUOTIENT('Calendar Tab'!$C1951-1, 3))</f>
        <v>Q2</v>
      </c>
      <c r="F1951" s="8">
        <f>YEAR('Calendar Tab'!$B1951)</f>
        <v>2015</v>
      </c>
      <c r="G1951" s="8">
        <f>WEEKDAY('Calendar Tab'!$B1951)</f>
        <v>2</v>
      </c>
      <c r="H1951" s="8" t="str">
        <f>TEXT('Calendar Tab'!$B1951, "ddd")</f>
        <v>Mon</v>
      </c>
      <c r="I1951" s="8">
        <f>INT(TEXT('Calendar Tab'!$B1951, "d"))</f>
        <v>4</v>
      </c>
      <c r="J1951" s="8" t="str">
        <f>'Calendar Tab'!$F1951 &amp;"-" &amp;'Calendar Tab'!$E1951</f>
        <v>2015-Q2</v>
      </c>
      <c r="K1951" s="8" t="str">
        <f>'Calendar Tab'!$F1951 &amp; "-" &amp; 'Calendar Tab'!$D1951</f>
        <v>2015-May</v>
      </c>
      <c r="L1951" s="8">
        <f>'Calendar Tab'!$F1951 *100 +'Calendar Tab'!$C1951</f>
        <v>201505</v>
      </c>
    </row>
    <row r="1952" spans="1:12">
      <c r="A1952" s="5">
        <f>'Calendar Tab'!$F1952*10000 + 'Calendar Tab'!$C1952*100 +'Calendar Tab'!$I1952</f>
        <v>20150505</v>
      </c>
      <c r="B1952" s="4">
        <v>42129</v>
      </c>
      <c r="C1952" s="5">
        <f>INT(TEXT('Calendar Tab'!$B1952, "m"))</f>
        <v>5</v>
      </c>
      <c r="D1952" s="5" t="str">
        <f>TEXT('Calendar Tab'!$B1952, "mmm")</f>
        <v>May</v>
      </c>
      <c r="E1952" s="6" t="str">
        <f xml:space="preserve">  "Q" &amp;  ( 1 + QUOTIENT('Calendar Tab'!$C1952-1, 3))</f>
        <v>Q2</v>
      </c>
      <c r="F1952" s="5">
        <f>YEAR('Calendar Tab'!$B1952)</f>
        <v>2015</v>
      </c>
      <c r="G1952" s="5">
        <f>WEEKDAY('Calendar Tab'!$B1952)</f>
        <v>3</v>
      </c>
      <c r="H1952" s="5" t="str">
        <f>TEXT('Calendar Tab'!$B1952, "ddd")</f>
        <v>Tue</v>
      </c>
      <c r="I1952" s="5">
        <f>INT(TEXT('Calendar Tab'!$B1952, "d"))</f>
        <v>5</v>
      </c>
      <c r="J1952" s="5" t="str">
        <f>'Calendar Tab'!$F1952 &amp;"-" &amp;'Calendar Tab'!$E1952</f>
        <v>2015-Q2</v>
      </c>
      <c r="K1952" s="5" t="str">
        <f>'Calendar Tab'!$F1952 &amp; "-" &amp; 'Calendar Tab'!$D1952</f>
        <v>2015-May</v>
      </c>
      <c r="L1952" s="5">
        <f>'Calendar Tab'!$F1952 *100 +'Calendar Tab'!$C1952</f>
        <v>201505</v>
      </c>
    </row>
    <row r="1953" spans="1:12">
      <c r="A1953" s="8">
        <f>'Calendar Tab'!$F1953*10000 + 'Calendar Tab'!$C1953*100 +'Calendar Tab'!$I1953</f>
        <v>20150506</v>
      </c>
      <c r="B1953" s="7">
        <v>42130</v>
      </c>
      <c r="C1953" s="8">
        <f>INT(TEXT('Calendar Tab'!$B1953, "m"))</f>
        <v>5</v>
      </c>
      <c r="D1953" s="8" t="str">
        <f>TEXT('Calendar Tab'!$B1953, "mmm")</f>
        <v>May</v>
      </c>
      <c r="E1953" s="9" t="str">
        <f xml:space="preserve">  "Q" &amp;  ( 1 + QUOTIENT('Calendar Tab'!$C1953-1, 3))</f>
        <v>Q2</v>
      </c>
      <c r="F1953" s="8">
        <f>YEAR('Calendar Tab'!$B1953)</f>
        <v>2015</v>
      </c>
      <c r="G1953" s="8">
        <f>WEEKDAY('Calendar Tab'!$B1953)</f>
        <v>4</v>
      </c>
      <c r="H1953" s="8" t="str">
        <f>TEXT('Calendar Tab'!$B1953, "ddd")</f>
        <v>Wed</v>
      </c>
      <c r="I1953" s="8">
        <f>INT(TEXT('Calendar Tab'!$B1953, "d"))</f>
        <v>6</v>
      </c>
      <c r="J1953" s="8" t="str">
        <f>'Calendar Tab'!$F1953 &amp;"-" &amp;'Calendar Tab'!$E1953</f>
        <v>2015-Q2</v>
      </c>
      <c r="K1953" s="8" t="str">
        <f>'Calendar Tab'!$F1953 &amp; "-" &amp; 'Calendar Tab'!$D1953</f>
        <v>2015-May</v>
      </c>
      <c r="L1953" s="8">
        <f>'Calendar Tab'!$F1953 *100 +'Calendar Tab'!$C1953</f>
        <v>201505</v>
      </c>
    </row>
    <row r="1954" spans="1:12">
      <c r="A1954" s="5">
        <f>'Calendar Tab'!$F1954*10000 + 'Calendar Tab'!$C1954*100 +'Calendar Tab'!$I1954</f>
        <v>20150507</v>
      </c>
      <c r="B1954" s="4">
        <v>42131</v>
      </c>
      <c r="C1954" s="5">
        <f>INT(TEXT('Calendar Tab'!$B1954, "m"))</f>
        <v>5</v>
      </c>
      <c r="D1954" s="5" t="str">
        <f>TEXT('Calendar Tab'!$B1954, "mmm")</f>
        <v>May</v>
      </c>
      <c r="E1954" s="6" t="str">
        <f xml:space="preserve">  "Q" &amp;  ( 1 + QUOTIENT('Calendar Tab'!$C1954-1, 3))</f>
        <v>Q2</v>
      </c>
      <c r="F1954" s="5">
        <f>YEAR('Calendar Tab'!$B1954)</f>
        <v>2015</v>
      </c>
      <c r="G1954" s="5">
        <f>WEEKDAY('Calendar Tab'!$B1954)</f>
        <v>5</v>
      </c>
      <c r="H1954" s="5" t="str">
        <f>TEXT('Calendar Tab'!$B1954, "ddd")</f>
        <v>Thu</v>
      </c>
      <c r="I1954" s="5">
        <f>INT(TEXT('Calendar Tab'!$B1954, "d"))</f>
        <v>7</v>
      </c>
      <c r="J1954" s="5" t="str">
        <f>'Calendar Tab'!$F1954 &amp;"-" &amp;'Calendar Tab'!$E1954</f>
        <v>2015-Q2</v>
      </c>
      <c r="K1954" s="5" t="str">
        <f>'Calendar Tab'!$F1954 &amp; "-" &amp; 'Calendar Tab'!$D1954</f>
        <v>2015-May</v>
      </c>
      <c r="L1954" s="5">
        <f>'Calendar Tab'!$F1954 *100 +'Calendar Tab'!$C1954</f>
        <v>201505</v>
      </c>
    </row>
    <row r="1955" spans="1:12">
      <c r="A1955" s="8">
        <f>'Calendar Tab'!$F1955*10000 + 'Calendar Tab'!$C1955*100 +'Calendar Tab'!$I1955</f>
        <v>20150508</v>
      </c>
      <c r="B1955" s="7">
        <v>42132</v>
      </c>
      <c r="C1955" s="8">
        <f>INT(TEXT('Calendar Tab'!$B1955, "m"))</f>
        <v>5</v>
      </c>
      <c r="D1955" s="8" t="str">
        <f>TEXT('Calendar Tab'!$B1955, "mmm")</f>
        <v>May</v>
      </c>
      <c r="E1955" s="9" t="str">
        <f xml:space="preserve">  "Q" &amp;  ( 1 + QUOTIENT('Calendar Tab'!$C1955-1, 3))</f>
        <v>Q2</v>
      </c>
      <c r="F1955" s="8">
        <f>YEAR('Calendar Tab'!$B1955)</f>
        <v>2015</v>
      </c>
      <c r="G1955" s="8">
        <f>WEEKDAY('Calendar Tab'!$B1955)</f>
        <v>6</v>
      </c>
      <c r="H1955" s="8" t="str">
        <f>TEXT('Calendar Tab'!$B1955, "ddd")</f>
        <v>Fri</v>
      </c>
      <c r="I1955" s="8">
        <f>INT(TEXT('Calendar Tab'!$B1955, "d"))</f>
        <v>8</v>
      </c>
      <c r="J1955" s="8" t="str">
        <f>'Calendar Tab'!$F1955 &amp;"-" &amp;'Calendar Tab'!$E1955</f>
        <v>2015-Q2</v>
      </c>
      <c r="K1955" s="8" t="str">
        <f>'Calendar Tab'!$F1955 &amp; "-" &amp; 'Calendar Tab'!$D1955</f>
        <v>2015-May</v>
      </c>
      <c r="L1955" s="8">
        <f>'Calendar Tab'!$F1955 *100 +'Calendar Tab'!$C1955</f>
        <v>201505</v>
      </c>
    </row>
    <row r="1956" spans="1:12">
      <c r="A1956" s="5">
        <f>'Calendar Tab'!$F1956*10000 + 'Calendar Tab'!$C1956*100 +'Calendar Tab'!$I1956</f>
        <v>20150509</v>
      </c>
      <c r="B1956" s="4">
        <v>42133</v>
      </c>
      <c r="C1956" s="5">
        <f>INT(TEXT('Calendar Tab'!$B1956, "m"))</f>
        <v>5</v>
      </c>
      <c r="D1956" s="5" t="str">
        <f>TEXT('Calendar Tab'!$B1956, "mmm")</f>
        <v>May</v>
      </c>
      <c r="E1956" s="6" t="str">
        <f xml:space="preserve">  "Q" &amp;  ( 1 + QUOTIENT('Calendar Tab'!$C1956-1, 3))</f>
        <v>Q2</v>
      </c>
      <c r="F1956" s="5">
        <f>YEAR('Calendar Tab'!$B1956)</f>
        <v>2015</v>
      </c>
      <c r="G1956" s="5">
        <f>WEEKDAY('Calendar Tab'!$B1956)</f>
        <v>7</v>
      </c>
      <c r="H1956" s="5" t="str">
        <f>TEXT('Calendar Tab'!$B1956, "ddd")</f>
        <v>Sat</v>
      </c>
      <c r="I1956" s="5">
        <f>INT(TEXT('Calendar Tab'!$B1956, "d"))</f>
        <v>9</v>
      </c>
      <c r="J1956" s="5" t="str">
        <f>'Calendar Tab'!$F1956 &amp;"-" &amp;'Calendar Tab'!$E1956</f>
        <v>2015-Q2</v>
      </c>
      <c r="K1956" s="5" t="str">
        <f>'Calendar Tab'!$F1956 &amp; "-" &amp; 'Calendar Tab'!$D1956</f>
        <v>2015-May</v>
      </c>
      <c r="L1956" s="5">
        <f>'Calendar Tab'!$F1956 *100 +'Calendar Tab'!$C1956</f>
        <v>201505</v>
      </c>
    </row>
    <row r="1957" spans="1:12">
      <c r="A1957" s="8">
        <f>'Calendar Tab'!$F1957*10000 + 'Calendar Tab'!$C1957*100 +'Calendar Tab'!$I1957</f>
        <v>20150510</v>
      </c>
      <c r="B1957" s="7">
        <v>42134</v>
      </c>
      <c r="C1957" s="8">
        <f>INT(TEXT('Calendar Tab'!$B1957, "m"))</f>
        <v>5</v>
      </c>
      <c r="D1957" s="8" t="str">
        <f>TEXT('Calendar Tab'!$B1957, "mmm")</f>
        <v>May</v>
      </c>
      <c r="E1957" s="9" t="str">
        <f xml:space="preserve">  "Q" &amp;  ( 1 + QUOTIENT('Calendar Tab'!$C1957-1, 3))</f>
        <v>Q2</v>
      </c>
      <c r="F1957" s="8">
        <f>YEAR('Calendar Tab'!$B1957)</f>
        <v>2015</v>
      </c>
      <c r="G1957" s="8">
        <f>WEEKDAY('Calendar Tab'!$B1957)</f>
        <v>1</v>
      </c>
      <c r="H1957" s="8" t="str">
        <f>TEXT('Calendar Tab'!$B1957, "ddd")</f>
        <v>Sun</v>
      </c>
      <c r="I1957" s="8">
        <f>INT(TEXT('Calendar Tab'!$B1957, "d"))</f>
        <v>10</v>
      </c>
      <c r="J1957" s="8" t="str">
        <f>'Calendar Tab'!$F1957 &amp;"-" &amp;'Calendar Tab'!$E1957</f>
        <v>2015-Q2</v>
      </c>
      <c r="K1957" s="8" t="str">
        <f>'Calendar Tab'!$F1957 &amp; "-" &amp; 'Calendar Tab'!$D1957</f>
        <v>2015-May</v>
      </c>
      <c r="L1957" s="8">
        <f>'Calendar Tab'!$F1957 *100 +'Calendar Tab'!$C1957</f>
        <v>201505</v>
      </c>
    </row>
    <row r="1958" spans="1:12">
      <c r="A1958" s="5">
        <f>'Calendar Tab'!$F1958*10000 + 'Calendar Tab'!$C1958*100 +'Calendar Tab'!$I1958</f>
        <v>20150511</v>
      </c>
      <c r="B1958" s="4">
        <v>42135</v>
      </c>
      <c r="C1958" s="5">
        <f>INT(TEXT('Calendar Tab'!$B1958, "m"))</f>
        <v>5</v>
      </c>
      <c r="D1958" s="5" t="str">
        <f>TEXT('Calendar Tab'!$B1958, "mmm")</f>
        <v>May</v>
      </c>
      <c r="E1958" s="6" t="str">
        <f xml:space="preserve">  "Q" &amp;  ( 1 + QUOTIENT('Calendar Tab'!$C1958-1, 3))</f>
        <v>Q2</v>
      </c>
      <c r="F1958" s="5">
        <f>YEAR('Calendar Tab'!$B1958)</f>
        <v>2015</v>
      </c>
      <c r="G1958" s="5">
        <f>WEEKDAY('Calendar Tab'!$B1958)</f>
        <v>2</v>
      </c>
      <c r="H1958" s="5" t="str">
        <f>TEXT('Calendar Tab'!$B1958, "ddd")</f>
        <v>Mon</v>
      </c>
      <c r="I1958" s="5">
        <f>INT(TEXT('Calendar Tab'!$B1958, "d"))</f>
        <v>11</v>
      </c>
      <c r="J1958" s="5" t="str">
        <f>'Calendar Tab'!$F1958 &amp;"-" &amp;'Calendar Tab'!$E1958</f>
        <v>2015-Q2</v>
      </c>
      <c r="K1958" s="5" t="str">
        <f>'Calendar Tab'!$F1958 &amp; "-" &amp; 'Calendar Tab'!$D1958</f>
        <v>2015-May</v>
      </c>
      <c r="L1958" s="5">
        <f>'Calendar Tab'!$F1958 *100 +'Calendar Tab'!$C1958</f>
        <v>201505</v>
      </c>
    </row>
    <row r="1959" spans="1:12">
      <c r="A1959" s="8">
        <f>'Calendar Tab'!$F1959*10000 + 'Calendar Tab'!$C1959*100 +'Calendar Tab'!$I1959</f>
        <v>20150512</v>
      </c>
      <c r="B1959" s="7">
        <v>42136</v>
      </c>
      <c r="C1959" s="8">
        <f>INT(TEXT('Calendar Tab'!$B1959, "m"))</f>
        <v>5</v>
      </c>
      <c r="D1959" s="8" t="str">
        <f>TEXT('Calendar Tab'!$B1959, "mmm")</f>
        <v>May</v>
      </c>
      <c r="E1959" s="9" t="str">
        <f xml:space="preserve">  "Q" &amp;  ( 1 + QUOTIENT('Calendar Tab'!$C1959-1, 3))</f>
        <v>Q2</v>
      </c>
      <c r="F1959" s="8">
        <f>YEAR('Calendar Tab'!$B1959)</f>
        <v>2015</v>
      </c>
      <c r="G1959" s="8">
        <f>WEEKDAY('Calendar Tab'!$B1959)</f>
        <v>3</v>
      </c>
      <c r="H1959" s="8" t="str">
        <f>TEXT('Calendar Tab'!$B1959, "ddd")</f>
        <v>Tue</v>
      </c>
      <c r="I1959" s="8">
        <f>INT(TEXT('Calendar Tab'!$B1959, "d"))</f>
        <v>12</v>
      </c>
      <c r="J1959" s="8" t="str">
        <f>'Calendar Tab'!$F1959 &amp;"-" &amp;'Calendar Tab'!$E1959</f>
        <v>2015-Q2</v>
      </c>
      <c r="K1959" s="8" t="str">
        <f>'Calendar Tab'!$F1959 &amp; "-" &amp; 'Calendar Tab'!$D1959</f>
        <v>2015-May</v>
      </c>
      <c r="L1959" s="8">
        <f>'Calendar Tab'!$F1959 *100 +'Calendar Tab'!$C1959</f>
        <v>201505</v>
      </c>
    </row>
    <row r="1960" spans="1:12">
      <c r="A1960" s="5">
        <f>'Calendar Tab'!$F1960*10000 + 'Calendar Tab'!$C1960*100 +'Calendar Tab'!$I1960</f>
        <v>20150513</v>
      </c>
      <c r="B1960" s="4">
        <v>42137</v>
      </c>
      <c r="C1960" s="5">
        <f>INT(TEXT('Calendar Tab'!$B1960, "m"))</f>
        <v>5</v>
      </c>
      <c r="D1960" s="5" t="str">
        <f>TEXT('Calendar Tab'!$B1960, "mmm")</f>
        <v>May</v>
      </c>
      <c r="E1960" s="6" t="str">
        <f xml:space="preserve">  "Q" &amp;  ( 1 + QUOTIENT('Calendar Tab'!$C1960-1, 3))</f>
        <v>Q2</v>
      </c>
      <c r="F1960" s="5">
        <f>YEAR('Calendar Tab'!$B1960)</f>
        <v>2015</v>
      </c>
      <c r="G1960" s="5">
        <f>WEEKDAY('Calendar Tab'!$B1960)</f>
        <v>4</v>
      </c>
      <c r="H1960" s="5" t="str">
        <f>TEXT('Calendar Tab'!$B1960, "ddd")</f>
        <v>Wed</v>
      </c>
      <c r="I1960" s="5">
        <f>INT(TEXT('Calendar Tab'!$B1960, "d"))</f>
        <v>13</v>
      </c>
      <c r="J1960" s="5" t="str">
        <f>'Calendar Tab'!$F1960 &amp;"-" &amp;'Calendar Tab'!$E1960</f>
        <v>2015-Q2</v>
      </c>
      <c r="K1960" s="5" t="str">
        <f>'Calendar Tab'!$F1960 &amp; "-" &amp; 'Calendar Tab'!$D1960</f>
        <v>2015-May</v>
      </c>
      <c r="L1960" s="5">
        <f>'Calendar Tab'!$F1960 *100 +'Calendar Tab'!$C1960</f>
        <v>201505</v>
      </c>
    </row>
    <row r="1961" spans="1:12">
      <c r="A1961" s="8">
        <f>'Calendar Tab'!$F1961*10000 + 'Calendar Tab'!$C1961*100 +'Calendar Tab'!$I1961</f>
        <v>20150514</v>
      </c>
      <c r="B1961" s="7">
        <v>42138</v>
      </c>
      <c r="C1961" s="8">
        <f>INT(TEXT('Calendar Tab'!$B1961, "m"))</f>
        <v>5</v>
      </c>
      <c r="D1961" s="8" t="str">
        <f>TEXT('Calendar Tab'!$B1961, "mmm")</f>
        <v>May</v>
      </c>
      <c r="E1961" s="9" t="str">
        <f xml:space="preserve">  "Q" &amp;  ( 1 + QUOTIENT('Calendar Tab'!$C1961-1, 3))</f>
        <v>Q2</v>
      </c>
      <c r="F1961" s="8">
        <f>YEAR('Calendar Tab'!$B1961)</f>
        <v>2015</v>
      </c>
      <c r="G1961" s="8">
        <f>WEEKDAY('Calendar Tab'!$B1961)</f>
        <v>5</v>
      </c>
      <c r="H1961" s="8" t="str">
        <f>TEXT('Calendar Tab'!$B1961, "ddd")</f>
        <v>Thu</v>
      </c>
      <c r="I1961" s="8">
        <f>INT(TEXT('Calendar Tab'!$B1961, "d"))</f>
        <v>14</v>
      </c>
      <c r="J1961" s="8" t="str">
        <f>'Calendar Tab'!$F1961 &amp;"-" &amp;'Calendar Tab'!$E1961</f>
        <v>2015-Q2</v>
      </c>
      <c r="K1961" s="8" t="str">
        <f>'Calendar Tab'!$F1961 &amp; "-" &amp; 'Calendar Tab'!$D1961</f>
        <v>2015-May</v>
      </c>
      <c r="L1961" s="8">
        <f>'Calendar Tab'!$F1961 *100 +'Calendar Tab'!$C1961</f>
        <v>201505</v>
      </c>
    </row>
    <row r="1962" spans="1:12">
      <c r="A1962" s="5">
        <f>'Calendar Tab'!$F1962*10000 + 'Calendar Tab'!$C1962*100 +'Calendar Tab'!$I1962</f>
        <v>20150515</v>
      </c>
      <c r="B1962" s="4">
        <v>42139</v>
      </c>
      <c r="C1962" s="5">
        <f>INT(TEXT('Calendar Tab'!$B1962, "m"))</f>
        <v>5</v>
      </c>
      <c r="D1962" s="5" t="str">
        <f>TEXT('Calendar Tab'!$B1962, "mmm")</f>
        <v>May</v>
      </c>
      <c r="E1962" s="6" t="str">
        <f xml:space="preserve">  "Q" &amp;  ( 1 + QUOTIENT('Calendar Tab'!$C1962-1, 3))</f>
        <v>Q2</v>
      </c>
      <c r="F1962" s="5">
        <f>YEAR('Calendar Tab'!$B1962)</f>
        <v>2015</v>
      </c>
      <c r="G1962" s="5">
        <f>WEEKDAY('Calendar Tab'!$B1962)</f>
        <v>6</v>
      </c>
      <c r="H1962" s="5" t="str">
        <f>TEXT('Calendar Tab'!$B1962, "ddd")</f>
        <v>Fri</v>
      </c>
      <c r="I1962" s="5">
        <f>INT(TEXT('Calendar Tab'!$B1962, "d"))</f>
        <v>15</v>
      </c>
      <c r="J1962" s="5" t="str">
        <f>'Calendar Tab'!$F1962 &amp;"-" &amp;'Calendar Tab'!$E1962</f>
        <v>2015-Q2</v>
      </c>
      <c r="K1962" s="5" t="str">
        <f>'Calendar Tab'!$F1962 &amp; "-" &amp; 'Calendar Tab'!$D1962</f>
        <v>2015-May</v>
      </c>
      <c r="L1962" s="5">
        <f>'Calendar Tab'!$F1962 *100 +'Calendar Tab'!$C1962</f>
        <v>201505</v>
      </c>
    </row>
    <row r="1963" spans="1:12">
      <c r="A1963" s="8">
        <f>'Calendar Tab'!$F1963*10000 + 'Calendar Tab'!$C1963*100 +'Calendar Tab'!$I1963</f>
        <v>20150516</v>
      </c>
      <c r="B1963" s="7">
        <v>42140</v>
      </c>
      <c r="C1963" s="8">
        <f>INT(TEXT('Calendar Tab'!$B1963, "m"))</f>
        <v>5</v>
      </c>
      <c r="D1963" s="8" t="str">
        <f>TEXT('Calendar Tab'!$B1963, "mmm")</f>
        <v>May</v>
      </c>
      <c r="E1963" s="9" t="str">
        <f xml:space="preserve">  "Q" &amp;  ( 1 + QUOTIENT('Calendar Tab'!$C1963-1, 3))</f>
        <v>Q2</v>
      </c>
      <c r="F1963" s="8">
        <f>YEAR('Calendar Tab'!$B1963)</f>
        <v>2015</v>
      </c>
      <c r="G1963" s="8">
        <f>WEEKDAY('Calendar Tab'!$B1963)</f>
        <v>7</v>
      </c>
      <c r="H1963" s="8" t="str">
        <f>TEXT('Calendar Tab'!$B1963, "ddd")</f>
        <v>Sat</v>
      </c>
      <c r="I1963" s="8">
        <f>INT(TEXT('Calendar Tab'!$B1963, "d"))</f>
        <v>16</v>
      </c>
      <c r="J1963" s="8" t="str">
        <f>'Calendar Tab'!$F1963 &amp;"-" &amp;'Calendar Tab'!$E1963</f>
        <v>2015-Q2</v>
      </c>
      <c r="K1963" s="8" t="str">
        <f>'Calendar Tab'!$F1963 &amp; "-" &amp; 'Calendar Tab'!$D1963</f>
        <v>2015-May</v>
      </c>
      <c r="L1963" s="8">
        <f>'Calendar Tab'!$F1963 *100 +'Calendar Tab'!$C1963</f>
        <v>201505</v>
      </c>
    </row>
    <row r="1964" spans="1:12">
      <c r="A1964" s="5">
        <f>'Calendar Tab'!$F1964*10000 + 'Calendar Tab'!$C1964*100 +'Calendar Tab'!$I1964</f>
        <v>20150517</v>
      </c>
      <c r="B1964" s="4">
        <v>42141</v>
      </c>
      <c r="C1964" s="5">
        <f>INT(TEXT('Calendar Tab'!$B1964, "m"))</f>
        <v>5</v>
      </c>
      <c r="D1964" s="5" t="str">
        <f>TEXT('Calendar Tab'!$B1964, "mmm")</f>
        <v>May</v>
      </c>
      <c r="E1964" s="6" t="str">
        <f xml:space="preserve">  "Q" &amp;  ( 1 + QUOTIENT('Calendar Tab'!$C1964-1, 3))</f>
        <v>Q2</v>
      </c>
      <c r="F1964" s="5">
        <f>YEAR('Calendar Tab'!$B1964)</f>
        <v>2015</v>
      </c>
      <c r="G1964" s="5">
        <f>WEEKDAY('Calendar Tab'!$B1964)</f>
        <v>1</v>
      </c>
      <c r="H1964" s="5" t="str">
        <f>TEXT('Calendar Tab'!$B1964, "ddd")</f>
        <v>Sun</v>
      </c>
      <c r="I1964" s="5">
        <f>INT(TEXT('Calendar Tab'!$B1964, "d"))</f>
        <v>17</v>
      </c>
      <c r="J1964" s="5" t="str">
        <f>'Calendar Tab'!$F1964 &amp;"-" &amp;'Calendar Tab'!$E1964</f>
        <v>2015-Q2</v>
      </c>
      <c r="K1964" s="5" t="str">
        <f>'Calendar Tab'!$F1964 &amp; "-" &amp; 'Calendar Tab'!$D1964</f>
        <v>2015-May</v>
      </c>
      <c r="L1964" s="5">
        <f>'Calendar Tab'!$F1964 *100 +'Calendar Tab'!$C1964</f>
        <v>201505</v>
      </c>
    </row>
    <row r="1965" spans="1:12">
      <c r="A1965" s="8">
        <f>'Calendar Tab'!$F1965*10000 + 'Calendar Tab'!$C1965*100 +'Calendar Tab'!$I1965</f>
        <v>20150518</v>
      </c>
      <c r="B1965" s="7">
        <v>42142</v>
      </c>
      <c r="C1965" s="8">
        <f>INT(TEXT('Calendar Tab'!$B1965, "m"))</f>
        <v>5</v>
      </c>
      <c r="D1965" s="8" t="str">
        <f>TEXT('Calendar Tab'!$B1965, "mmm")</f>
        <v>May</v>
      </c>
      <c r="E1965" s="9" t="str">
        <f xml:space="preserve">  "Q" &amp;  ( 1 + QUOTIENT('Calendar Tab'!$C1965-1, 3))</f>
        <v>Q2</v>
      </c>
      <c r="F1965" s="8">
        <f>YEAR('Calendar Tab'!$B1965)</f>
        <v>2015</v>
      </c>
      <c r="G1965" s="8">
        <f>WEEKDAY('Calendar Tab'!$B1965)</f>
        <v>2</v>
      </c>
      <c r="H1965" s="8" t="str">
        <f>TEXT('Calendar Tab'!$B1965, "ddd")</f>
        <v>Mon</v>
      </c>
      <c r="I1965" s="8">
        <f>INT(TEXT('Calendar Tab'!$B1965, "d"))</f>
        <v>18</v>
      </c>
      <c r="J1965" s="8" t="str">
        <f>'Calendar Tab'!$F1965 &amp;"-" &amp;'Calendar Tab'!$E1965</f>
        <v>2015-Q2</v>
      </c>
      <c r="K1965" s="8" t="str">
        <f>'Calendar Tab'!$F1965 &amp; "-" &amp; 'Calendar Tab'!$D1965</f>
        <v>2015-May</v>
      </c>
      <c r="L1965" s="8">
        <f>'Calendar Tab'!$F1965 *100 +'Calendar Tab'!$C1965</f>
        <v>201505</v>
      </c>
    </row>
    <row r="1966" spans="1:12">
      <c r="A1966" s="5">
        <f>'Calendar Tab'!$F1966*10000 + 'Calendar Tab'!$C1966*100 +'Calendar Tab'!$I1966</f>
        <v>20150519</v>
      </c>
      <c r="B1966" s="4">
        <v>42143</v>
      </c>
      <c r="C1966" s="5">
        <f>INT(TEXT('Calendar Tab'!$B1966, "m"))</f>
        <v>5</v>
      </c>
      <c r="D1966" s="5" t="str">
        <f>TEXT('Calendar Tab'!$B1966, "mmm")</f>
        <v>May</v>
      </c>
      <c r="E1966" s="6" t="str">
        <f xml:space="preserve">  "Q" &amp;  ( 1 + QUOTIENT('Calendar Tab'!$C1966-1, 3))</f>
        <v>Q2</v>
      </c>
      <c r="F1966" s="5">
        <f>YEAR('Calendar Tab'!$B1966)</f>
        <v>2015</v>
      </c>
      <c r="G1966" s="5">
        <f>WEEKDAY('Calendar Tab'!$B1966)</f>
        <v>3</v>
      </c>
      <c r="H1966" s="5" t="str">
        <f>TEXT('Calendar Tab'!$B1966, "ddd")</f>
        <v>Tue</v>
      </c>
      <c r="I1966" s="5">
        <f>INT(TEXT('Calendar Tab'!$B1966, "d"))</f>
        <v>19</v>
      </c>
      <c r="J1966" s="5" t="str">
        <f>'Calendar Tab'!$F1966 &amp;"-" &amp;'Calendar Tab'!$E1966</f>
        <v>2015-Q2</v>
      </c>
      <c r="K1966" s="5" t="str">
        <f>'Calendar Tab'!$F1966 &amp; "-" &amp; 'Calendar Tab'!$D1966</f>
        <v>2015-May</v>
      </c>
      <c r="L1966" s="5">
        <f>'Calendar Tab'!$F1966 *100 +'Calendar Tab'!$C1966</f>
        <v>201505</v>
      </c>
    </row>
    <row r="1967" spans="1:12">
      <c r="A1967" s="8">
        <f>'Calendar Tab'!$F1967*10000 + 'Calendar Tab'!$C1967*100 +'Calendar Tab'!$I1967</f>
        <v>20150520</v>
      </c>
      <c r="B1967" s="7">
        <v>42144</v>
      </c>
      <c r="C1967" s="8">
        <f>INT(TEXT('Calendar Tab'!$B1967, "m"))</f>
        <v>5</v>
      </c>
      <c r="D1967" s="8" t="str">
        <f>TEXT('Calendar Tab'!$B1967, "mmm")</f>
        <v>May</v>
      </c>
      <c r="E1967" s="9" t="str">
        <f xml:space="preserve">  "Q" &amp;  ( 1 + QUOTIENT('Calendar Tab'!$C1967-1, 3))</f>
        <v>Q2</v>
      </c>
      <c r="F1967" s="8">
        <f>YEAR('Calendar Tab'!$B1967)</f>
        <v>2015</v>
      </c>
      <c r="G1967" s="8">
        <f>WEEKDAY('Calendar Tab'!$B1967)</f>
        <v>4</v>
      </c>
      <c r="H1967" s="8" t="str">
        <f>TEXT('Calendar Tab'!$B1967, "ddd")</f>
        <v>Wed</v>
      </c>
      <c r="I1967" s="8">
        <f>INT(TEXT('Calendar Tab'!$B1967, "d"))</f>
        <v>20</v>
      </c>
      <c r="J1967" s="8" t="str">
        <f>'Calendar Tab'!$F1967 &amp;"-" &amp;'Calendar Tab'!$E1967</f>
        <v>2015-Q2</v>
      </c>
      <c r="K1967" s="8" t="str">
        <f>'Calendar Tab'!$F1967 &amp; "-" &amp; 'Calendar Tab'!$D1967</f>
        <v>2015-May</v>
      </c>
      <c r="L1967" s="8">
        <f>'Calendar Tab'!$F1967 *100 +'Calendar Tab'!$C1967</f>
        <v>201505</v>
      </c>
    </row>
    <row r="1968" spans="1:12">
      <c r="A1968" s="5">
        <f>'Calendar Tab'!$F1968*10000 + 'Calendar Tab'!$C1968*100 +'Calendar Tab'!$I1968</f>
        <v>20150521</v>
      </c>
      <c r="B1968" s="4">
        <v>42145</v>
      </c>
      <c r="C1968" s="5">
        <f>INT(TEXT('Calendar Tab'!$B1968, "m"))</f>
        <v>5</v>
      </c>
      <c r="D1968" s="5" t="str">
        <f>TEXT('Calendar Tab'!$B1968, "mmm")</f>
        <v>May</v>
      </c>
      <c r="E1968" s="6" t="str">
        <f xml:space="preserve">  "Q" &amp;  ( 1 + QUOTIENT('Calendar Tab'!$C1968-1, 3))</f>
        <v>Q2</v>
      </c>
      <c r="F1968" s="5">
        <f>YEAR('Calendar Tab'!$B1968)</f>
        <v>2015</v>
      </c>
      <c r="G1968" s="5">
        <f>WEEKDAY('Calendar Tab'!$B1968)</f>
        <v>5</v>
      </c>
      <c r="H1968" s="5" t="str">
        <f>TEXT('Calendar Tab'!$B1968, "ddd")</f>
        <v>Thu</v>
      </c>
      <c r="I1968" s="5">
        <f>INT(TEXT('Calendar Tab'!$B1968, "d"))</f>
        <v>21</v>
      </c>
      <c r="J1968" s="5" t="str">
        <f>'Calendar Tab'!$F1968 &amp;"-" &amp;'Calendar Tab'!$E1968</f>
        <v>2015-Q2</v>
      </c>
      <c r="K1968" s="5" t="str">
        <f>'Calendar Tab'!$F1968 &amp; "-" &amp; 'Calendar Tab'!$D1968</f>
        <v>2015-May</v>
      </c>
      <c r="L1968" s="5">
        <f>'Calendar Tab'!$F1968 *100 +'Calendar Tab'!$C1968</f>
        <v>201505</v>
      </c>
    </row>
    <row r="1969" spans="1:12">
      <c r="A1969" s="8">
        <f>'Calendar Tab'!$F1969*10000 + 'Calendar Tab'!$C1969*100 +'Calendar Tab'!$I1969</f>
        <v>20150522</v>
      </c>
      <c r="B1969" s="7">
        <v>42146</v>
      </c>
      <c r="C1969" s="8">
        <f>INT(TEXT('Calendar Tab'!$B1969, "m"))</f>
        <v>5</v>
      </c>
      <c r="D1969" s="8" t="str">
        <f>TEXT('Calendar Tab'!$B1969, "mmm")</f>
        <v>May</v>
      </c>
      <c r="E1969" s="9" t="str">
        <f xml:space="preserve">  "Q" &amp;  ( 1 + QUOTIENT('Calendar Tab'!$C1969-1, 3))</f>
        <v>Q2</v>
      </c>
      <c r="F1969" s="8">
        <f>YEAR('Calendar Tab'!$B1969)</f>
        <v>2015</v>
      </c>
      <c r="G1969" s="8">
        <f>WEEKDAY('Calendar Tab'!$B1969)</f>
        <v>6</v>
      </c>
      <c r="H1969" s="8" t="str">
        <f>TEXT('Calendar Tab'!$B1969, "ddd")</f>
        <v>Fri</v>
      </c>
      <c r="I1969" s="8">
        <f>INT(TEXT('Calendar Tab'!$B1969, "d"))</f>
        <v>22</v>
      </c>
      <c r="J1969" s="8" t="str">
        <f>'Calendar Tab'!$F1969 &amp;"-" &amp;'Calendar Tab'!$E1969</f>
        <v>2015-Q2</v>
      </c>
      <c r="K1969" s="8" t="str">
        <f>'Calendar Tab'!$F1969 &amp; "-" &amp; 'Calendar Tab'!$D1969</f>
        <v>2015-May</v>
      </c>
      <c r="L1969" s="8">
        <f>'Calendar Tab'!$F1969 *100 +'Calendar Tab'!$C1969</f>
        <v>201505</v>
      </c>
    </row>
    <row r="1970" spans="1:12">
      <c r="A1970" s="5">
        <f>'Calendar Tab'!$F1970*10000 + 'Calendar Tab'!$C1970*100 +'Calendar Tab'!$I1970</f>
        <v>20150523</v>
      </c>
      <c r="B1970" s="4">
        <v>42147</v>
      </c>
      <c r="C1970" s="5">
        <f>INT(TEXT('Calendar Tab'!$B1970, "m"))</f>
        <v>5</v>
      </c>
      <c r="D1970" s="5" t="str">
        <f>TEXT('Calendar Tab'!$B1970, "mmm")</f>
        <v>May</v>
      </c>
      <c r="E1970" s="6" t="str">
        <f xml:space="preserve">  "Q" &amp;  ( 1 + QUOTIENT('Calendar Tab'!$C1970-1, 3))</f>
        <v>Q2</v>
      </c>
      <c r="F1970" s="5">
        <f>YEAR('Calendar Tab'!$B1970)</f>
        <v>2015</v>
      </c>
      <c r="G1970" s="5">
        <f>WEEKDAY('Calendar Tab'!$B1970)</f>
        <v>7</v>
      </c>
      <c r="H1970" s="5" t="str">
        <f>TEXT('Calendar Tab'!$B1970, "ddd")</f>
        <v>Sat</v>
      </c>
      <c r="I1970" s="5">
        <f>INT(TEXT('Calendar Tab'!$B1970, "d"))</f>
        <v>23</v>
      </c>
      <c r="J1970" s="5" t="str">
        <f>'Calendar Tab'!$F1970 &amp;"-" &amp;'Calendar Tab'!$E1970</f>
        <v>2015-Q2</v>
      </c>
      <c r="K1970" s="5" t="str">
        <f>'Calendar Tab'!$F1970 &amp; "-" &amp; 'Calendar Tab'!$D1970</f>
        <v>2015-May</v>
      </c>
      <c r="L1970" s="5">
        <f>'Calendar Tab'!$F1970 *100 +'Calendar Tab'!$C1970</f>
        <v>201505</v>
      </c>
    </row>
    <row r="1971" spans="1:12">
      <c r="A1971" s="8">
        <f>'Calendar Tab'!$F1971*10000 + 'Calendar Tab'!$C1971*100 +'Calendar Tab'!$I1971</f>
        <v>20150524</v>
      </c>
      <c r="B1971" s="7">
        <v>42148</v>
      </c>
      <c r="C1971" s="8">
        <f>INT(TEXT('Calendar Tab'!$B1971, "m"))</f>
        <v>5</v>
      </c>
      <c r="D1971" s="8" t="str">
        <f>TEXT('Calendar Tab'!$B1971, "mmm")</f>
        <v>May</v>
      </c>
      <c r="E1971" s="9" t="str">
        <f xml:space="preserve">  "Q" &amp;  ( 1 + QUOTIENT('Calendar Tab'!$C1971-1, 3))</f>
        <v>Q2</v>
      </c>
      <c r="F1971" s="8">
        <f>YEAR('Calendar Tab'!$B1971)</f>
        <v>2015</v>
      </c>
      <c r="G1971" s="8">
        <f>WEEKDAY('Calendar Tab'!$B1971)</f>
        <v>1</v>
      </c>
      <c r="H1971" s="8" t="str">
        <f>TEXT('Calendar Tab'!$B1971, "ddd")</f>
        <v>Sun</v>
      </c>
      <c r="I1971" s="8">
        <f>INT(TEXT('Calendar Tab'!$B1971, "d"))</f>
        <v>24</v>
      </c>
      <c r="J1971" s="8" t="str">
        <f>'Calendar Tab'!$F1971 &amp;"-" &amp;'Calendar Tab'!$E1971</f>
        <v>2015-Q2</v>
      </c>
      <c r="K1971" s="8" t="str">
        <f>'Calendar Tab'!$F1971 &amp; "-" &amp; 'Calendar Tab'!$D1971</f>
        <v>2015-May</v>
      </c>
      <c r="L1971" s="8">
        <f>'Calendar Tab'!$F1971 *100 +'Calendar Tab'!$C1971</f>
        <v>201505</v>
      </c>
    </row>
    <row r="1972" spans="1:12">
      <c r="A1972" s="5">
        <f>'Calendar Tab'!$F1972*10000 + 'Calendar Tab'!$C1972*100 +'Calendar Tab'!$I1972</f>
        <v>20150525</v>
      </c>
      <c r="B1972" s="4">
        <v>42149</v>
      </c>
      <c r="C1972" s="5">
        <f>INT(TEXT('Calendar Tab'!$B1972, "m"))</f>
        <v>5</v>
      </c>
      <c r="D1972" s="5" t="str">
        <f>TEXT('Calendar Tab'!$B1972, "mmm")</f>
        <v>May</v>
      </c>
      <c r="E1972" s="6" t="str">
        <f xml:space="preserve">  "Q" &amp;  ( 1 + QUOTIENT('Calendar Tab'!$C1972-1, 3))</f>
        <v>Q2</v>
      </c>
      <c r="F1972" s="5">
        <f>YEAR('Calendar Tab'!$B1972)</f>
        <v>2015</v>
      </c>
      <c r="G1972" s="5">
        <f>WEEKDAY('Calendar Tab'!$B1972)</f>
        <v>2</v>
      </c>
      <c r="H1972" s="5" t="str">
        <f>TEXT('Calendar Tab'!$B1972, "ddd")</f>
        <v>Mon</v>
      </c>
      <c r="I1972" s="5">
        <f>INT(TEXT('Calendar Tab'!$B1972, "d"))</f>
        <v>25</v>
      </c>
      <c r="J1972" s="5" t="str">
        <f>'Calendar Tab'!$F1972 &amp;"-" &amp;'Calendar Tab'!$E1972</f>
        <v>2015-Q2</v>
      </c>
      <c r="K1972" s="5" t="str">
        <f>'Calendar Tab'!$F1972 &amp; "-" &amp; 'Calendar Tab'!$D1972</f>
        <v>2015-May</v>
      </c>
      <c r="L1972" s="5">
        <f>'Calendar Tab'!$F1972 *100 +'Calendar Tab'!$C1972</f>
        <v>201505</v>
      </c>
    </row>
    <row r="1973" spans="1:12">
      <c r="A1973" s="8">
        <f>'Calendar Tab'!$F1973*10000 + 'Calendar Tab'!$C1973*100 +'Calendar Tab'!$I1973</f>
        <v>20150526</v>
      </c>
      <c r="B1973" s="7">
        <v>42150</v>
      </c>
      <c r="C1973" s="8">
        <f>INT(TEXT('Calendar Tab'!$B1973, "m"))</f>
        <v>5</v>
      </c>
      <c r="D1973" s="8" t="str">
        <f>TEXT('Calendar Tab'!$B1973, "mmm")</f>
        <v>May</v>
      </c>
      <c r="E1973" s="9" t="str">
        <f xml:space="preserve">  "Q" &amp;  ( 1 + QUOTIENT('Calendar Tab'!$C1973-1, 3))</f>
        <v>Q2</v>
      </c>
      <c r="F1973" s="8">
        <f>YEAR('Calendar Tab'!$B1973)</f>
        <v>2015</v>
      </c>
      <c r="G1973" s="8">
        <f>WEEKDAY('Calendar Tab'!$B1973)</f>
        <v>3</v>
      </c>
      <c r="H1973" s="8" t="str">
        <f>TEXT('Calendar Tab'!$B1973, "ddd")</f>
        <v>Tue</v>
      </c>
      <c r="I1973" s="8">
        <f>INT(TEXT('Calendar Tab'!$B1973, "d"))</f>
        <v>26</v>
      </c>
      <c r="J1973" s="8" t="str">
        <f>'Calendar Tab'!$F1973 &amp;"-" &amp;'Calendar Tab'!$E1973</f>
        <v>2015-Q2</v>
      </c>
      <c r="K1973" s="8" t="str">
        <f>'Calendar Tab'!$F1973 &amp; "-" &amp; 'Calendar Tab'!$D1973</f>
        <v>2015-May</v>
      </c>
      <c r="L1973" s="8">
        <f>'Calendar Tab'!$F1973 *100 +'Calendar Tab'!$C1973</f>
        <v>201505</v>
      </c>
    </row>
    <row r="1974" spans="1:12">
      <c r="A1974" s="5">
        <f>'Calendar Tab'!$F1974*10000 + 'Calendar Tab'!$C1974*100 +'Calendar Tab'!$I1974</f>
        <v>20150527</v>
      </c>
      <c r="B1974" s="4">
        <v>42151</v>
      </c>
      <c r="C1974" s="5">
        <f>INT(TEXT('Calendar Tab'!$B1974, "m"))</f>
        <v>5</v>
      </c>
      <c r="D1974" s="5" t="str">
        <f>TEXT('Calendar Tab'!$B1974, "mmm")</f>
        <v>May</v>
      </c>
      <c r="E1974" s="6" t="str">
        <f xml:space="preserve">  "Q" &amp;  ( 1 + QUOTIENT('Calendar Tab'!$C1974-1, 3))</f>
        <v>Q2</v>
      </c>
      <c r="F1974" s="5">
        <f>YEAR('Calendar Tab'!$B1974)</f>
        <v>2015</v>
      </c>
      <c r="G1974" s="5">
        <f>WEEKDAY('Calendar Tab'!$B1974)</f>
        <v>4</v>
      </c>
      <c r="H1974" s="5" t="str">
        <f>TEXT('Calendar Tab'!$B1974, "ddd")</f>
        <v>Wed</v>
      </c>
      <c r="I1974" s="5">
        <f>INT(TEXT('Calendar Tab'!$B1974, "d"))</f>
        <v>27</v>
      </c>
      <c r="J1974" s="5" t="str">
        <f>'Calendar Tab'!$F1974 &amp;"-" &amp;'Calendar Tab'!$E1974</f>
        <v>2015-Q2</v>
      </c>
      <c r="K1974" s="5" t="str">
        <f>'Calendar Tab'!$F1974 &amp; "-" &amp; 'Calendar Tab'!$D1974</f>
        <v>2015-May</v>
      </c>
      <c r="L1974" s="5">
        <f>'Calendar Tab'!$F1974 *100 +'Calendar Tab'!$C1974</f>
        <v>201505</v>
      </c>
    </row>
    <row r="1975" spans="1:12">
      <c r="A1975" s="8">
        <f>'Calendar Tab'!$F1975*10000 + 'Calendar Tab'!$C1975*100 +'Calendar Tab'!$I1975</f>
        <v>20150528</v>
      </c>
      <c r="B1975" s="7">
        <v>42152</v>
      </c>
      <c r="C1975" s="8">
        <f>INT(TEXT('Calendar Tab'!$B1975, "m"))</f>
        <v>5</v>
      </c>
      <c r="D1975" s="8" t="str">
        <f>TEXT('Calendar Tab'!$B1975, "mmm")</f>
        <v>May</v>
      </c>
      <c r="E1975" s="9" t="str">
        <f xml:space="preserve">  "Q" &amp;  ( 1 + QUOTIENT('Calendar Tab'!$C1975-1, 3))</f>
        <v>Q2</v>
      </c>
      <c r="F1975" s="8">
        <f>YEAR('Calendar Tab'!$B1975)</f>
        <v>2015</v>
      </c>
      <c r="G1975" s="8">
        <f>WEEKDAY('Calendar Tab'!$B1975)</f>
        <v>5</v>
      </c>
      <c r="H1975" s="8" t="str">
        <f>TEXT('Calendar Tab'!$B1975, "ddd")</f>
        <v>Thu</v>
      </c>
      <c r="I1975" s="8">
        <f>INT(TEXT('Calendar Tab'!$B1975, "d"))</f>
        <v>28</v>
      </c>
      <c r="J1975" s="8" t="str">
        <f>'Calendar Tab'!$F1975 &amp;"-" &amp;'Calendar Tab'!$E1975</f>
        <v>2015-Q2</v>
      </c>
      <c r="K1975" s="8" t="str">
        <f>'Calendar Tab'!$F1975 &amp; "-" &amp; 'Calendar Tab'!$D1975</f>
        <v>2015-May</v>
      </c>
      <c r="L1975" s="8">
        <f>'Calendar Tab'!$F1975 *100 +'Calendar Tab'!$C1975</f>
        <v>201505</v>
      </c>
    </row>
    <row r="1976" spans="1:12">
      <c r="A1976" s="5">
        <f>'Calendar Tab'!$F1976*10000 + 'Calendar Tab'!$C1976*100 +'Calendar Tab'!$I1976</f>
        <v>20150529</v>
      </c>
      <c r="B1976" s="4">
        <v>42153</v>
      </c>
      <c r="C1976" s="5">
        <f>INT(TEXT('Calendar Tab'!$B1976, "m"))</f>
        <v>5</v>
      </c>
      <c r="D1976" s="5" t="str">
        <f>TEXT('Calendar Tab'!$B1976, "mmm")</f>
        <v>May</v>
      </c>
      <c r="E1976" s="6" t="str">
        <f xml:space="preserve">  "Q" &amp;  ( 1 + QUOTIENT('Calendar Tab'!$C1976-1, 3))</f>
        <v>Q2</v>
      </c>
      <c r="F1976" s="5">
        <f>YEAR('Calendar Tab'!$B1976)</f>
        <v>2015</v>
      </c>
      <c r="G1976" s="5">
        <f>WEEKDAY('Calendar Tab'!$B1976)</f>
        <v>6</v>
      </c>
      <c r="H1976" s="5" t="str">
        <f>TEXT('Calendar Tab'!$B1976, "ddd")</f>
        <v>Fri</v>
      </c>
      <c r="I1976" s="5">
        <f>INT(TEXT('Calendar Tab'!$B1976, "d"))</f>
        <v>29</v>
      </c>
      <c r="J1976" s="5" t="str">
        <f>'Calendar Tab'!$F1976 &amp;"-" &amp;'Calendar Tab'!$E1976</f>
        <v>2015-Q2</v>
      </c>
      <c r="K1976" s="5" t="str">
        <f>'Calendar Tab'!$F1976 &amp; "-" &amp; 'Calendar Tab'!$D1976</f>
        <v>2015-May</v>
      </c>
      <c r="L1976" s="5">
        <f>'Calendar Tab'!$F1976 *100 +'Calendar Tab'!$C1976</f>
        <v>201505</v>
      </c>
    </row>
    <row r="1977" spans="1:12">
      <c r="A1977" s="8">
        <f>'Calendar Tab'!$F1977*10000 + 'Calendar Tab'!$C1977*100 +'Calendar Tab'!$I1977</f>
        <v>20150530</v>
      </c>
      <c r="B1977" s="7">
        <v>42154</v>
      </c>
      <c r="C1977" s="8">
        <f>INT(TEXT('Calendar Tab'!$B1977, "m"))</f>
        <v>5</v>
      </c>
      <c r="D1977" s="8" t="str">
        <f>TEXT('Calendar Tab'!$B1977, "mmm")</f>
        <v>May</v>
      </c>
      <c r="E1977" s="9" t="str">
        <f xml:space="preserve">  "Q" &amp;  ( 1 + QUOTIENT('Calendar Tab'!$C1977-1, 3))</f>
        <v>Q2</v>
      </c>
      <c r="F1977" s="8">
        <f>YEAR('Calendar Tab'!$B1977)</f>
        <v>2015</v>
      </c>
      <c r="G1977" s="8">
        <f>WEEKDAY('Calendar Tab'!$B1977)</f>
        <v>7</v>
      </c>
      <c r="H1977" s="8" t="str">
        <f>TEXT('Calendar Tab'!$B1977, "ddd")</f>
        <v>Sat</v>
      </c>
      <c r="I1977" s="8">
        <f>INT(TEXT('Calendar Tab'!$B1977, "d"))</f>
        <v>30</v>
      </c>
      <c r="J1977" s="8" t="str">
        <f>'Calendar Tab'!$F1977 &amp;"-" &amp;'Calendar Tab'!$E1977</f>
        <v>2015-Q2</v>
      </c>
      <c r="K1977" s="8" t="str">
        <f>'Calendar Tab'!$F1977 &amp; "-" &amp; 'Calendar Tab'!$D1977</f>
        <v>2015-May</v>
      </c>
      <c r="L1977" s="8">
        <f>'Calendar Tab'!$F1977 *100 +'Calendar Tab'!$C1977</f>
        <v>201505</v>
      </c>
    </row>
    <row r="1978" spans="1:12">
      <c r="A1978" s="5">
        <f>'Calendar Tab'!$F1978*10000 + 'Calendar Tab'!$C1978*100 +'Calendar Tab'!$I1978</f>
        <v>20150531</v>
      </c>
      <c r="B1978" s="4">
        <v>42155</v>
      </c>
      <c r="C1978" s="5">
        <f>INT(TEXT('Calendar Tab'!$B1978, "m"))</f>
        <v>5</v>
      </c>
      <c r="D1978" s="5" t="str">
        <f>TEXT('Calendar Tab'!$B1978, "mmm")</f>
        <v>May</v>
      </c>
      <c r="E1978" s="6" t="str">
        <f xml:space="preserve">  "Q" &amp;  ( 1 + QUOTIENT('Calendar Tab'!$C1978-1, 3))</f>
        <v>Q2</v>
      </c>
      <c r="F1978" s="5">
        <f>YEAR('Calendar Tab'!$B1978)</f>
        <v>2015</v>
      </c>
      <c r="G1978" s="5">
        <f>WEEKDAY('Calendar Tab'!$B1978)</f>
        <v>1</v>
      </c>
      <c r="H1978" s="5" t="str">
        <f>TEXT('Calendar Tab'!$B1978, "ddd")</f>
        <v>Sun</v>
      </c>
      <c r="I1978" s="5">
        <f>INT(TEXT('Calendar Tab'!$B1978, "d"))</f>
        <v>31</v>
      </c>
      <c r="J1978" s="5" t="str">
        <f>'Calendar Tab'!$F1978 &amp;"-" &amp;'Calendar Tab'!$E1978</f>
        <v>2015-Q2</v>
      </c>
      <c r="K1978" s="5" t="str">
        <f>'Calendar Tab'!$F1978 &amp; "-" &amp; 'Calendar Tab'!$D1978</f>
        <v>2015-May</v>
      </c>
      <c r="L1978" s="5">
        <f>'Calendar Tab'!$F1978 *100 +'Calendar Tab'!$C1978</f>
        <v>201505</v>
      </c>
    </row>
    <row r="1979" spans="1:12">
      <c r="A1979" s="8">
        <f>'Calendar Tab'!$F1979*10000 + 'Calendar Tab'!$C1979*100 +'Calendar Tab'!$I1979</f>
        <v>20150601</v>
      </c>
      <c r="B1979" s="7">
        <v>42156</v>
      </c>
      <c r="C1979" s="8">
        <f>INT(TEXT('Calendar Tab'!$B1979, "m"))</f>
        <v>6</v>
      </c>
      <c r="D1979" s="8" t="str">
        <f>TEXT('Calendar Tab'!$B1979, "mmm")</f>
        <v>Jun</v>
      </c>
      <c r="E1979" s="9" t="str">
        <f xml:space="preserve">  "Q" &amp;  ( 1 + QUOTIENT('Calendar Tab'!$C1979-1, 3))</f>
        <v>Q2</v>
      </c>
      <c r="F1979" s="8">
        <f>YEAR('Calendar Tab'!$B1979)</f>
        <v>2015</v>
      </c>
      <c r="G1979" s="8">
        <f>WEEKDAY('Calendar Tab'!$B1979)</f>
        <v>2</v>
      </c>
      <c r="H1979" s="8" t="str">
        <f>TEXT('Calendar Tab'!$B1979, "ddd")</f>
        <v>Mon</v>
      </c>
      <c r="I1979" s="8">
        <f>INT(TEXT('Calendar Tab'!$B1979, "d"))</f>
        <v>1</v>
      </c>
      <c r="J1979" s="8" t="str">
        <f>'Calendar Tab'!$F1979 &amp;"-" &amp;'Calendar Tab'!$E1979</f>
        <v>2015-Q2</v>
      </c>
      <c r="K1979" s="8" t="str">
        <f>'Calendar Tab'!$F1979 &amp; "-" &amp; 'Calendar Tab'!$D1979</f>
        <v>2015-Jun</v>
      </c>
      <c r="L1979" s="8">
        <f>'Calendar Tab'!$F1979 *100 +'Calendar Tab'!$C1979</f>
        <v>201506</v>
      </c>
    </row>
    <row r="1980" spans="1:12">
      <c r="A1980" s="5">
        <f>'Calendar Tab'!$F1980*10000 + 'Calendar Tab'!$C1980*100 +'Calendar Tab'!$I1980</f>
        <v>20150602</v>
      </c>
      <c r="B1980" s="4">
        <v>42157</v>
      </c>
      <c r="C1980" s="5">
        <f>INT(TEXT('Calendar Tab'!$B1980, "m"))</f>
        <v>6</v>
      </c>
      <c r="D1980" s="5" t="str">
        <f>TEXT('Calendar Tab'!$B1980, "mmm")</f>
        <v>Jun</v>
      </c>
      <c r="E1980" s="6" t="str">
        <f xml:space="preserve">  "Q" &amp;  ( 1 + QUOTIENT('Calendar Tab'!$C1980-1, 3))</f>
        <v>Q2</v>
      </c>
      <c r="F1980" s="5">
        <f>YEAR('Calendar Tab'!$B1980)</f>
        <v>2015</v>
      </c>
      <c r="G1980" s="5">
        <f>WEEKDAY('Calendar Tab'!$B1980)</f>
        <v>3</v>
      </c>
      <c r="H1980" s="5" t="str">
        <f>TEXT('Calendar Tab'!$B1980, "ddd")</f>
        <v>Tue</v>
      </c>
      <c r="I1980" s="5">
        <f>INT(TEXT('Calendar Tab'!$B1980, "d"))</f>
        <v>2</v>
      </c>
      <c r="J1980" s="5" t="str">
        <f>'Calendar Tab'!$F1980 &amp;"-" &amp;'Calendar Tab'!$E1980</f>
        <v>2015-Q2</v>
      </c>
      <c r="K1980" s="5" t="str">
        <f>'Calendar Tab'!$F1980 &amp; "-" &amp; 'Calendar Tab'!$D1980</f>
        <v>2015-Jun</v>
      </c>
      <c r="L1980" s="5">
        <f>'Calendar Tab'!$F1980 *100 +'Calendar Tab'!$C1980</f>
        <v>201506</v>
      </c>
    </row>
    <row r="1981" spans="1:12">
      <c r="A1981" s="8">
        <f>'Calendar Tab'!$F1981*10000 + 'Calendar Tab'!$C1981*100 +'Calendar Tab'!$I1981</f>
        <v>20150603</v>
      </c>
      <c r="B1981" s="7">
        <v>42158</v>
      </c>
      <c r="C1981" s="8">
        <f>INT(TEXT('Calendar Tab'!$B1981, "m"))</f>
        <v>6</v>
      </c>
      <c r="D1981" s="8" t="str">
        <f>TEXT('Calendar Tab'!$B1981, "mmm")</f>
        <v>Jun</v>
      </c>
      <c r="E1981" s="9" t="str">
        <f xml:space="preserve">  "Q" &amp;  ( 1 + QUOTIENT('Calendar Tab'!$C1981-1, 3))</f>
        <v>Q2</v>
      </c>
      <c r="F1981" s="8">
        <f>YEAR('Calendar Tab'!$B1981)</f>
        <v>2015</v>
      </c>
      <c r="G1981" s="8">
        <f>WEEKDAY('Calendar Tab'!$B1981)</f>
        <v>4</v>
      </c>
      <c r="H1981" s="8" t="str">
        <f>TEXT('Calendar Tab'!$B1981, "ddd")</f>
        <v>Wed</v>
      </c>
      <c r="I1981" s="8">
        <f>INT(TEXT('Calendar Tab'!$B1981, "d"))</f>
        <v>3</v>
      </c>
      <c r="J1981" s="8" t="str">
        <f>'Calendar Tab'!$F1981 &amp;"-" &amp;'Calendar Tab'!$E1981</f>
        <v>2015-Q2</v>
      </c>
      <c r="K1981" s="8" t="str">
        <f>'Calendar Tab'!$F1981 &amp; "-" &amp; 'Calendar Tab'!$D1981</f>
        <v>2015-Jun</v>
      </c>
      <c r="L1981" s="8">
        <f>'Calendar Tab'!$F1981 *100 +'Calendar Tab'!$C1981</f>
        <v>201506</v>
      </c>
    </row>
    <row r="1982" spans="1:12">
      <c r="A1982" s="5">
        <f>'Calendar Tab'!$F1982*10000 + 'Calendar Tab'!$C1982*100 +'Calendar Tab'!$I1982</f>
        <v>20150604</v>
      </c>
      <c r="B1982" s="4">
        <v>42159</v>
      </c>
      <c r="C1982" s="5">
        <f>INT(TEXT('Calendar Tab'!$B1982, "m"))</f>
        <v>6</v>
      </c>
      <c r="D1982" s="5" t="str">
        <f>TEXT('Calendar Tab'!$B1982, "mmm")</f>
        <v>Jun</v>
      </c>
      <c r="E1982" s="6" t="str">
        <f xml:space="preserve">  "Q" &amp;  ( 1 + QUOTIENT('Calendar Tab'!$C1982-1, 3))</f>
        <v>Q2</v>
      </c>
      <c r="F1982" s="5">
        <f>YEAR('Calendar Tab'!$B1982)</f>
        <v>2015</v>
      </c>
      <c r="G1982" s="5">
        <f>WEEKDAY('Calendar Tab'!$B1982)</f>
        <v>5</v>
      </c>
      <c r="H1982" s="5" t="str">
        <f>TEXT('Calendar Tab'!$B1982, "ddd")</f>
        <v>Thu</v>
      </c>
      <c r="I1982" s="5">
        <f>INT(TEXT('Calendar Tab'!$B1982, "d"))</f>
        <v>4</v>
      </c>
      <c r="J1982" s="5" t="str">
        <f>'Calendar Tab'!$F1982 &amp;"-" &amp;'Calendar Tab'!$E1982</f>
        <v>2015-Q2</v>
      </c>
      <c r="K1982" s="5" t="str">
        <f>'Calendar Tab'!$F1982 &amp; "-" &amp; 'Calendar Tab'!$D1982</f>
        <v>2015-Jun</v>
      </c>
      <c r="L1982" s="5">
        <f>'Calendar Tab'!$F1982 *100 +'Calendar Tab'!$C1982</f>
        <v>201506</v>
      </c>
    </row>
    <row r="1983" spans="1:12">
      <c r="A1983" s="8">
        <f>'Calendar Tab'!$F1983*10000 + 'Calendar Tab'!$C1983*100 +'Calendar Tab'!$I1983</f>
        <v>20150605</v>
      </c>
      <c r="B1983" s="7">
        <v>42160</v>
      </c>
      <c r="C1983" s="8">
        <f>INT(TEXT('Calendar Tab'!$B1983, "m"))</f>
        <v>6</v>
      </c>
      <c r="D1983" s="8" t="str">
        <f>TEXT('Calendar Tab'!$B1983, "mmm")</f>
        <v>Jun</v>
      </c>
      <c r="E1983" s="9" t="str">
        <f xml:space="preserve">  "Q" &amp;  ( 1 + QUOTIENT('Calendar Tab'!$C1983-1, 3))</f>
        <v>Q2</v>
      </c>
      <c r="F1983" s="8">
        <f>YEAR('Calendar Tab'!$B1983)</f>
        <v>2015</v>
      </c>
      <c r="G1983" s="8">
        <f>WEEKDAY('Calendar Tab'!$B1983)</f>
        <v>6</v>
      </c>
      <c r="H1983" s="8" t="str">
        <f>TEXT('Calendar Tab'!$B1983, "ddd")</f>
        <v>Fri</v>
      </c>
      <c r="I1983" s="8">
        <f>INT(TEXT('Calendar Tab'!$B1983, "d"))</f>
        <v>5</v>
      </c>
      <c r="J1983" s="8" t="str">
        <f>'Calendar Tab'!$F1983 &amp;"-" &amp;'Calendar Tab'!$E1983</f>
        <v>2015-Q2</v>
      </c>
      <c r="K1983" s="8" t="str">
        <f>'Calendar Tab'!$F1983 &amp; "-" &amp; 'Calendar Tab'!$D1983</f>
        <v>2015-Jun</v>
      </c>
      <c r="L1983" s="8">
        <f>'Calendar Tab'!$F1983 *100 +'Calendar Tab'!$C1983</f>
        <v>201506</v>
      </c>
    </row>
    <row r="1984" spans="1:12">
      <c r="A1984" s="5">
        <f>'Calendar Tab'!$F1984*10000 + 'Calendar Tab'!$C1984*100 +'Calendar Tab'!$I1984</f>
        <v>20150606</v>
      </c>
      <c r="B1984" s="4">
        <v>42161</v>
      </c>
      <c r="C1984" s="5">
        <f>INT(TEXT('Calendar Tab'!$B1984, "m"))</f>
        <v>6</v>
      </c>
      <c r="D1984" s="5" t="str">
        <f>TEXT('Calendar Tab'!$B1984, "mmm")</f>
        <v>Jun</v>
      </c>
      <c r="E1984" s="6" t="str">
        <f xml:space="preserve">  "Q" &amp;  ( 1 + QUOTIENT('Calendar Tab'!$C1984-1, 3))</f>
        <v>Q2</v>
      </c>
      <c r="F1984" s="5">
        <f>YEAR('Calendar Tab'!$B1984)</f>
        <v>2015</v>
      </c>
      <c r="G1984" s="5">
        <f>WEEKDAY('Calendar Tab'!$B1984)</f>
        <v>7</v>
      </c>
      <c r="H1984" s="5" t="str">
        <f>TEXT('Calendar Tab'!$B1984, "ddd")</f>
        <v>Sat</v>
      </c>
      <c r="I1984" s="5">
        <f>INT(TEXT('Calendar Tab'!$B1984, "d"))</f>
        <v>6</v>
      </c>
      <c r="J1984" s="5" t="str">
        <f>'Calendar Tab'!$F1984 &amp;"-" &amp;'Calendar Tab'!$E1984</f>
        <v>2015-Q2</v>
      </c>
      <c r="K1984" s="5" t="str">
        <f>'Calendar Tab'!$F1984 &amp; "-" &amp; 'Calendar Tab'!$D1984</f>
        <v>2015-Jun</v>
      </c>
      <c r="L1984" s="5">
        <f>'Calendar Tab'!$F1984 *100 +'Calendar Tab'!$C1984</f>
        <v>201506</v>
      </c>
    </row>
    <row r="1985" spans="1:12">
      <c r="A1985" s="8">
        <f>'Calendar Tab'!$F1985*10000 + 'Calendar Tab'!$C1985*100 +'Calendar Tab'!$I1985</f>
        <v>20150607</v>
      </c>
      <c r="B1985" s="7">
        <v>42162</v>
      </c>
      <c r="C1985" s="8">
        <f>INT(TEXT('Calendar Tab'!$B1985, "m"))</f>
        <v>6</v>
      </c>
      <c r="D1985" s="8" t="str">
        <f>TEXT('Calendar Tab'!$B1985, "mmm")</f>
        <v>Jun</v>
      </c>
      <c r="E1985" s="9" t="str">
        <f xml:space="preserve">  "Q" &amp;  ( 1 + QUOTIENT('Calendar Tab'!$C1985-1, 3))</f>
        <v>Q2</v>
      </c>
      <c r="F1985" s="8">
        <f>YEAR('Calendar Tab'!$B1985)</f>
        <v>2015</v>
      </c>
      <c r="G1985" s="8">
        <f>WEEKDAY('Calendar Tab'!$B1985)</f>
        <v>1</v>
      </c>
      <c r="H1985" s="8" t="str">
        <f>TEXT('Calendar Tab'!$B1985, "ddd")</f>
        <v>Sun</v>
      </c>
      <c r="I1985" s="8">
        <f>INT(TEXT('Calendar Tab'!$B1985, "d"))</f>
        <v>7</v>
      </c>
      <c r="J1985" s="8" t="str">
        <f>'Calendar Tab'!$F1985 &amp;"-" &amp;'Calendar Tab'!$E1985</f>
        <v>2015-Q2</v>
      </c>
      <c r="K1985" s="8" t="str">
        <f>'Calendar Tab'!$F1985 &amp; "-" &amp; 'Calendar Tab'!$D1985</f>
        <v>2015-Jun</v>
      </c>
      <c r="L1985" s="8">
        <f>'Calendar Tab'!$F1985 *100 +'Calendar Tab'!$C1985</f>
        <v>201506</v>
      </c>
    </row>
    <row r="1986" spans="1:12">
      <c r="A1986" s="5">
        <f>'Calendar Tab'!$F1986*10000 + 'Calendar Tab'!$C1986*100 +'Calendar Tab'!$I1986</f>
        <v>20150608</v>
      </c>
      <c r="B1986" s="4">
        <v>42163</v>
      </c>
      <c r="C1986" s="5">
        <f>INT(TEXT('Calendar Tab'!$B1986, "m"))</f>
        <v>6</v>
      </c>
      <c r="D1986" s="5" t="str">
        <f>TEXT('Calendar Tab'!$B1986, "mmm")</f>
        <v>Jun</v>
      </c>
      <c r="E1986" s="6" t="str">
        <f xml:space="preserve">  "Q" &amp;  ( 1 + QUOTIENT('Calendar Tab'!$C1986-1, 3))</f>
        <v>Q2</v>
      </c>
      <c r="F1986" s="5">
        <f>YEAR('Calendar Tab'!$B1986)</f>
        <v>2015</v>
      </c>
      <c r="G1986" s="5">
        <f>WEEKDAY('Calendar Tab'!$B1986)</f>
        <v>2</v>
      </c>
      <c r="H1986" s="5" t="str">
        <f>TEXT('Calendar Tab'!$B1986, "ddd")</f>
        <v>Mon</v>
      </c>
      <c r="I1986" s="5">
        <f>INT(TEXT('Calendar Tab'!$B1986, "d"))</f>
        <v>8</v>
      </c>
      <c r="J1986" s="5" t="str">
        <f>'Calendar Tab'!$F1986 &amp;"-" &amp;'Calendar Tab'!$E1986</f>
        <v>2015-Q2</v>
      </c>
      <c r="K1986" s="5" t="str">
        <f>'Calendar Tab'!$F1986 &amp; "-" &amp; 'Calendar Tab'!$D1986</f>
        <v>2015-Jun</v>
      </c>
      <c r="L1986" s="5">
        <f>'Calendar Tab'!$F1986 *100 +'Calendar Tab'!$C1986</f>
        <v>201506</v>
      </c>
    </row>
    <row r="1987" spans="1:12">
      <c r="A1987" s="8">
        <f>'Calendar Tab'!$F1987*10000 + 'Calendar Tab'!$C1987*100 +'Calendar Tab'!$I1987</f>
        <v>20150609</v>
      </c>
      <c r="B1987" s="7">
        <v>42164</v>
      </c>
      <c r="C1987" s="8">
        <f>INT(TEXT('Calendar Tab'!$B1987, "m"))</f>
        <v>6</v>
      </c>
      <c r="D1987" s="8" t="str">
        <f>TEXT('Calendar Tab'!$B1987, "mmm")</f>
        <v>Jun</v>
      </c>
      <c r="E1987" s="9" t="str">
        <f xml:space="preserve">  "Q" &amp;  ( 1 + QUOTIENT('Calendar Tab'!$C1987-1, 3))</f>
        <v>Q2</v>
      </c>
      <c r="F1987" s="8">
        <f>YEAR('Calendar Tab'!$B1987)</f>
        <v>2015</v>
      </c>
      <c r="G1987" s="8">
        <f>WEEKDAY('Calendar Tab'!$B1987)</f>
        <v>3</v>
      </c>
      <c r="H1987" s="8" t="str">
        <f>TEXT('Calendar Tab'!$B1987, "ddd")</f>
        <v>Tue</v>
      </c>
      <c r="I1987" s="8">
        <f>INT(TEXT('Calendar Tab'!$B1987, "d"))</f>
        <v>9</v>
      </c>
      <c r="J1987" s="8" t="str">
        <f>'Calendar Tab'!$F1987 &amp;"-" &amp;'Calendar Tab'!$E1987</f>
        <v>2015-Q2</v>
      </c>
      <c r="K1987" s="8" t="str">
        <f>'Calendar Tab'!$F1987 &amp; "-" &amp; 'Calendar Tab'!$D1987</f>
        <v>2015-Jun</v>
      </c>
      <c r="L1987" s="8">
        <f>'Calendar Tab'!$F1987 *100 +'Calendar Tab'!$C1987</f>
        <v>201506</v>
      </c>
    </row>
    <row r="1988" spans="1:12">
      <c r="A1988" s="5">
        <f>'Calendar Tab'!$F1988*10000 + 'Calendar Tab'!$C1988*100 +'Calendar Tab'!$I1988</f>
        <v>20150610</v>
      </c>
      <c r="B1988" s="4">
        <v>42165</v>
      </c>
      <c r="C1988" s="5">
        <f>INT(TEXT('Calendar Tab'!$B1988, "m"))</f>
        <v>6</v>
      </c>
      <c r="D1988" s="5" t="str">
        <f>TEXT('Calendar Tab'!$B1988, "mmm")</f>
        <v>Jun</v>
      </c>
      <c r="E1988" s="6" t="str">
        <f xml:space="preserve">  "Q" &amp;  ( 1 + QUOTIENT('Calendar Tab'!$C1988-1, 3))</f>
        <v>Q2</v>
      </c>
      <c r="F1988" s="5">
        <f>YEAR('Calendar Tab'!$B1988)</f>
        <v>2015</v>
      </c>
      <c r="G1988" s="5">
        <f>WEEKDAY('Calendar Tab'!$B1988)</f>
        <v>4</v>
      </c>
      <c r="H1988" s="5" t="str">
        <f>TEXT('Calendar Tab'!$B1988, "ddd")</f>
        <v>Wed</v>
      </c>
      <c r="I1988" s="5">
        <f>INT(TEXT('Calendar Tab'!$B1988, "d"))</f>
        <v>10</v>
      </c>
      <c r="J1988" s="5" t="str">
        <f>'Calendar Tab'!$F1988 &amp;"-" &amp;'Calendar Tab'!$E1988</f>
        <v>2015-Q2</v>
      </c>
      <c r="K1988" s="5" t="str">
        <f>'Calendar Tab'!$F1988 &amp; "-" &amp; 'Calendar Tab'!$D1988</f>
        <v>2015-Jun</v>
      </c>
      <c r="L1988" s="5">
        <f>'Calendar Tab'!$F1988 *100 +'Calendar Tab'!$C1988</f>
        <v>201506</v>
      </c>
    </row>
    <row r="1989" spans="1:12">
      <c r="A1989" s="8">
        <f>'Calendar Tab'!$F1989*10000 + 'Calendar Tab'!$C1989*100 +'Calendar Tab'!$I1989</f>
        <v>20150611</v>
      </c>
      <c r="B1989" s="7">
        <v>42166</v>
      </c>
      <c r="C1989" s="8">
        <f>INT(TEXT('Calendar Tab'!$B1989, "m"))</f>
        <v>6</v>
      </c>
      <c r="D1989" s="8" t="str">
        <f>TEXT('Calendar Tab'!$B1989, "mmm")</f>
        <v>Jun</v>
      </c>
      <c r="E1989" s="9" t="str">
        <f xml:space="preserve">  "Q" &amp;  ( 1 + QUOTIENT('Calendar Tab'!$C1989-1, 3))</f>
        <v>Q2</v>
      </c>
      <c r="F1989" s="8">
        <f>YEAR('Calendar Tab'!$B1989)</f>
        <v>2015</v>
      </c>
      <c r="G1989" s="8">
        <f>WEEKDAY('Calendar Tab'!$B1989)</f>
        <v>5</v>
      </c>
      <c r="H1989" s="8" t="str">
        <f>TEXT('Calendar Tab'!$B1989, "ddd")</f>
        <v>Thu</v>
      </c>
      <c r="I1989" s="8">
        <f>INT(TEXT('Calendar Tab'!$B1989, "d"))</f>
        <v>11</v>
      </c>
      <c r="J1989" s="8" t="str">
        <f>'Calendar Tab'!$F1989 &amp;"-" &amp;'Calendar Tab'!$E1989</f>
        <v>2015-Q2</v>
      </c>
      <c r="K1989" s="8" t="str">
        <f>'Calendar Tab'!$F1989 &amp; "-" &amp; 'Calendar Tab'!$D1989</f>
        <v>2015-Jun</v>
      </c>
      <c r="L1989" s="8">
        <f>'Calendar Tab'!$F1989 *100 +'Calendar Tab'!$C1989</f>
        <v>201506</v>
      </c>
    </row>
    <row r="1990" spans="1:12">
      <c r="A1990" s="5">
        <f>'Calendar Tab'!$F1990*10000 + 'Calendar Tab'!$C1990*100 +'Calendar Tab'!$I1990</f>
        <v>20150612</v>
      </c>
      <c r="B1990" s="4">
        <v>42167</v>
      </c>
      <c r="C1990" s="5">
        <f>INT(TEXT('Calendar Tab'!$B1990, "m"))</f>
        <v>6</v>
      </c>
      <c r="D1990" s="5" t="str">
        <f>TEXT('Calendar Tab'!$B1990, "mmm")</f>
        <v>Jun</v>
      </c>
      <c r="E1990" s="6" t="str">
        <f xml:space="preserve">  "Q" &amp;  ( 1 + QUOTIENT('Calendar Tab'!$C1990-1, 3))</f>
        <v>Q2</v>
      </c>
      <c r="F1990" s="5">
        <f>YEAR('Calendar Tab'!$B1990)</f>
        <v>2015</v>
      </c>
      <c r="G1990" s="5">
        <f>WEEKDAY('Calendar Tab'!$B1990)</f>
        <v>6</v>
      </c>
      <c r="H1990" s="5" t="str">
        <f>TEXT('Calendar Tab'!$B1990, "ddd")</f>
        <v>Fri</v>
      </c>
      <c r="I1990" s="5">
        <f>INT(TEXT('Calendar Tab'!$B1990, "d"))</f>
        <v>12</v>
      </c>
      <c r="J1990" s="5" t="str">
        <f>'Calendar Tab'!$F1990 &amp;"-" &amp;'Calendar Tab'!$E1990</f>
        <v>2015-Q2</v>
      </c>
      <c r="K1990" s="5" t="str">
        <f>'Calendar Tab'!$F1990 &amp; "-" &amp; 'Calendar Tab'!$D1990</f>
        <v>2015-Jun</v>
      </c>
      <c r="L1990" s="5">
        <f>'Calendar Tab'!$F1990 *100 +'Calendar Tab'!$C1990</f>
        <v>201506</v>
      </c>
    </row>
    <row r="1991" spans="1:12">
      <c r="A1991" s="8">
        <f>'Calendar Tab'!$F1991*10000 + 'Calendar Tab'!$C1991*100 +'Calendar Tab'!$I1991</f>
        <v>20150613</v>
      </c>
      <c r="B1991" s="7">
        <v>42168</v>
      </c>
      <c r="C1991" s="8">
        <f>INT(TEXT('Calendar Tab'!$B1991, "m"))</f>
        <v>6</v>
      </c>
      <c r="D1991" s="8" t="str">
        <f>TEXT('Calendar Tab'!$B1991, "mmm")</f>
        <v>Jun</v>
      </c>
      <c r="E1991" s="9" t="str">
        <f xml:space="preserve">  "Q" &amp;  ( 1 + QUOTIENT('Calendar Tab'!$C1991-1, 3))</f>
        <v>Q2</v>
      </c>
      <c r="F1991" s="8">
        <f>YEAR('Calendar Tab'!$B1991)</f>
        <v>2015</v>
      </c>
      <c r="G1991" s="8">
        <f>WEEKDAY('Calendar Tab'!$B1991)</f>
        <v>7</v>
      </c>
      <c r="H1991" s="8" t="str">
        <f>TEXT('Calendar Tab'!$B1991, "ddd")</f>
        <v>Sat</v>
      </c>
      <c r="I1991" s="8">
        <f>INT(TEXT('Calendar Tab'!$B1991, "d"))</f>
        <v>13</v>
      </c>
      <c r="J1991" s="8" t="str">
        <f>'Calendar Tab'!$F1991 &amp;"-" &amp;'Calendar Tab'!$E1991</f>
        <v>2015-Q2</v>
      </c>
      <c r="K1991" s="8" t="str">
        <f>'Calendar Tab'!$F1991 &amp; "-" &amp; 'Calendar Tab'!$D1991</f>
        <v>2015-Jun</v>
      </c>
      <c r="L1991" s="8">
        <f>'Calendar Tab'!$F1991 *100 +'Calendar Tab'!$C1991</f>
        <v>201506</v>
      </c>
    </row>
    <row r="1992" spans="1:12">
      <c r="A1992" s="5">
        <f>'Calendar Tab'!$F1992*10000 + 'Calendar Tab'!$C1992*100 +'Calendar Tab'!$I1992</f>
        <v>20150614</v>
      </c>
      <c r="B1992" s="4">
        <v>42169</v>
      </c>
      <c r="C1992" s="5">
        <f>INT(TEXT('Calendar Tab'!$B1992, "m"))</f>
        <v>6</v>
      </c>
      <c r="D1992" s="5" t="str">
        <f>TEXT('Calendar Tab'!$B1992, "mmm")</f>
        <v>Jun</v>
      </c>
      <c r="E1992" s="6" t="str">
        <f xml:space="preserve">  "Q" &amp;  ( 1 + QUOTIENT('Calendar Tab'!$C1992-1, 3))</f>
        <v>Q2</v>
      </c>
      <c r="F1992" s="5">
        <f>YEAR('Calendar Tab'!$B1992)</f>
        <v>2015</v>
      </c>
      <c r="G1992" s="5">
        <f>WEEKDAY('Calendar Tab'!$B1992)</f>
        <v>1</v>
      </c>
      <c r="H1992" s="5" t="str">
        <f>TEXT('Calendar Tab'!$B1992, "ddd")</f>
        <v>Sun</v>
      </c>
      <c r="I1992" s="5">
        <f>INT(TEXT('Calendar Tab'!$B1992, "d"))</f>
        <v>14</v>
      </c>
      <c r="J1992" s="5" t="str">
        <f>'Calendar Tab'!$F1992 &amp;"-" &amp;'Calendar Tab'!$E1992</f>
        <v>2015-Q2</v>
      </c>
      <c r="K1992" s="5" t="str">
        <f>'Calendar Tab'!$F1992 &amp; "-" &amp; 'Calendar Tab'!$D1992</f>
        <v>2015-Jun</v>
      </c>
      <c r="L1992" s="5">
        <f>'Calendar Tab'!$F1992 *100 +'Calendar Tab'!$C1992</f>
        <v>201506</v>
      </c>
    </row>
    <row r="1993" spans="1:12">
      <c r="A1993" s="8">
        <f>'Calendar Tab'!$F1993*10000 + 'Calendar Tab'!$C1993*100 +'Calendar Tab'!$I1993</f>
        <v>20150615</v>
      </c>
      <c r="B1993" s="7">
        <v>42170</v>
      </c>
      <c r="C1993" s="8">
        <f>INT(TEXT('Calendar Tab'!$B1993, "m"))</f>
        <v>6</v>
      </c>
      <c r="D1993" s="8" t="str">
        <f>TEXT('Calendar Tab'!$B1993, "mmm")</f>
        <v>Jun</v>
      </c>
      <c r="E1993" s="9" t="str">
        <f xml:space="preserve">  "Q" &amp;  ( 1 + QUOTIENT('Calendar Tab'!$C1993-1, 3))</f>
        <v>Q2</v>
      </c>
      <c r="F1993" s="8">
        <f>YEAR('Calendar Tab'!$B1993)</f>
        <v>2015</v>
      </c>
      <c r="G1993" s="8">
        <f>WEEKDAY('Calendar Tab'!$B1993)</f>
        <v>2</v>
      </c>
      <c r="H1993" s="8" t="str">
        <f>TEXT('Calendar Tab'!$B1993, "ddd")</f>
        <v>Mon</v>
      </c>
      <c r="I1993" s="8">
        <f>INT(TEXT('Calendar Tab'!$B1993, "d"))</f>
        <v>15</v>
      </c>
      <c r="J1993" s="8" t="str">
        <f>'Calendar Tab'!$F1993 &amp;"-" &amp;'Calendar Tab'!$E1993</f>
        <v>2015-Q2</v>
      </c>
      <c r="K1993" s="8" t="str">
        <f>'Calendar Tab'!$F1993 &amp; "-" &amp; 'Calendar Tab'!$D1993</f>
        <v>2015-Jun</v>
      </c>
      <c r="L1993" s="8">
        <f>'Calendar Tab'!$F1993 *100 +'Calendar Tab'!$C1993</f>
        <v>201506</v>
      </c>
    </row>
    <row r="1994" spans="1:12">
      <c r="A1994" s="5">
        <f>'Calendar Tab'!$F1994*10000 + 'Calendar Tab'!$C1994*100 +'Calendar Tab'!$I1994</f>
        <v>20150616</v>
      </c>
      <c r="B1994" s="4">
        <v>42171</v>
      </c>
      <c r="C1994" s="5">
        <f>INT(TEXT('Calendar Tab'!$B1994, "m"))</f>
        <v>6</v>
      </c>
      <c r="D1994" s="5" t="str">
        <f>TEXT('Calendar Tab'!$B1994, "mmm")</f>
        <v>Jun</v>
      </c>
      <c r="E1994" s="6" t="str">
        <f xml:space="preserve">  "Q" &amp;  ( 1 + QUOTIENT('Calendar Tab'!$C1994-1, 3))</f>
        <v>Q2</v>
      </c>
      <c r="F1994" s="5">
        <f>YEAR('Calendar Tab'!$B1994)</f>
        <v>2015</v>
      </c>
      <c r="G1994" s="5">
        <f>WEEKDAY('Calendar Tab'!$B1994)</f>
        <v>3</v>
      </c>
      <c r="H1994" s="5" t="str">
        <f>TEXT('Calendar Tab'!$B1994, "ddd")</f>
        <v>Tue</v>
      </c>
      <c r="I1994" s="5">
        <f>INT(TEXT('Calendar Tab'!$B1994, "d"))</f>
        <v>16</v>
      </c>
      <c r="J1994" s="5" t="str">
        <f>'Calendar Tab'!$F1994 &amp;"-" &amp;'Calendar Tab'!$E1994</f>
        <v>2015-Q2</v>
      </c>
      <c r="K1994" s="5" t="str">
        <f>'Calendar Tab'!$F1994 &amp; "-" &amp; 'Calendar Tab'!$D1994</f>
        <v>2015-Jun</v>
      </c>
      <c r="L1994" s="5">
        <f>'Calendar Tab'!$F1994 *100 +'Calendar Tab'!$C1994</f>
        <v>201506</v>
      </c>
    </row>
    <row r="1995" spans="1:12">
      <c r="A1995" s="8">
        <f>'Calendar Tab'!$F1995*10000 + 'Calendar Tab'!$C1995*100 +'Calendar Tab'!$I1995</f>
        <v>20150617</v>
      </c>
      <c r="B1995" s="7">
        <v>42172</v>
      </c>
      <c r="C1995" s="8">
        <f>INT(TEXT('Calendar Tab'!$B1995, "m"))</f>
        <v>6</v>
      </c>
      <c r="D1995" s="8" t="str">
        <f>TEXT('Calendar Tab'!$B1995, "mmm")</f>
        <v>Jun</v>
      </c>
      <c r="E1995" s="9" t="str">
        <f xml:space="preserve">  "Q" &amp;  ( 1 + QUOTIENT('Calendar Tab'!$C1995-1, 3))</f>
        <v>Q2</v>
      </c>
      <c r="F1995" s="8">
        <f>YEAR('Calendar Tab'!$B1995)</f>
        <v>2015</v>
      </c>
      <c r="G1995" s="8">
        <f>WEEKDAY('Calendar Tab'!$B1995)</f>
        <v>4</v>
      </c>
      <c r="H1995" s="8" t="str">
        <f>TEXT('Calendar Tab'!$B1995, "ddd")</f>
        <v>Wed</v>
      </c>
      <c r="I1995" s="8">
        <f>INT(TEXT('Calendar Tab'!$B1995, "d"))</f>
        <v>17</v>
      </c>
      <c r="J1995" s="8" t="str">
        <f>'Calendar Tab'!$F1995 &amp;"-" &amp;'Calendar Tab'!$E1995</f>
        <v>2015-Q2</v>
      </c>
      <c r="K1995" s="8" t="str">
        <f>'Calendar Tab'!$F1995 &amp; "-" &amp; 'Calendar Tab'!$D1995</f>
        <v>2015-Jun</v>
      </c>
      <c r="L1995" s="8">
        <f>'Calendar Tab'!$F1995 *100 +'Calendar Tab'!$C1995</f>
        <v>201506</v>
      </c>
    </row>
    <row r="1996" spans="1:12">
      <c r="A1996" s="5">
        <f>'Calendar Tab'!$F1996*10000 + 'Calendar Tab'!$C1996*100 +'Calendar Tab'!$I1996</f>
        <v>20150618</v>
      </c>
      <c r="B1996" s="4">
        <v>42173</v>
      </c>
      <c r="C1996" s="5">
        <f>INT(TEXT('Calendar Tab'!$B1996, "m"))</f>
        <v>6</v>
      </c>
      <c r="D1996" s="5" t="str">
        <f>TEXT('Calendar Tab'!$B1996, "mmm")</f>
        <v>Jun</v>
      </c>
      <c r="E1996" s="6" t="str">
        <f xml:space="preserve">  "Q" &amp;  ( 1 + QUOTIENT('Calendar Tab'!$C1996-1, 3))</f>
        <v>Q2</v>
      </c>
      <c r="F1996" s="5">
        <f>YEAR('Calendar Tab'!$B1996)</f>
        <v>2015</v>
      </c>
      <c r="G1996" s="5">
        <f>WEEKDAY('Calendar Tab'!$B1996)</f>
        <v>5</v>
      </c>
      <c r="H1996" s="5" t="str">
        <f>TEXT('Calendar Tab'!$B1996, "ddd")</f>
        <v>Thu</v>
      </c>
      <c r="I1996" s="5">
        <f>INT(TEXT('Calendar Tab'!$B1996, "d"))</f>
        <v>18</v>
      </c>
      <c r="J1996" s="5" t="str">
        <f>'Calendar Tab'!$F1996 &amp;"-" &amp;'Calendar Tab'!$E1996</f>
        <v>2015-Q2</v>
      </c>
      <c r="K1996" s="5" t="str">
        <f>'Calendar Tab'!$F1996 &amp; "-" &amp; 'Calendar Tab'!$D1996</f>
        <v>2015-Jun</v>
      </c>
      <c r="L1996" s="5">
        <f>'Calendar Tab'!$F1996 *100 +'Calendar Tab'!$C1996</f>
        <v>201506</v>
      </c>
    </row>
    <row r="1997" spans="1:12">
      <c r="A1997" s="8">
        <f>'Calendar Tab'!$F1997*10000 + 'Calendar Tab'!$C1997*100 +'Calendar Tab'!$I1997</f>
        <v>20150619</v>
      </c>
      <c r="B1997" s="7">
        <v>42174</v>
      </c>
      <c r="C1997" s="8">
        <f>INT(TEXT('Calendar Tab'!$B1997, "m"))</f>
        <v>6</v>
      </c>
      <c r="D1997" s="8" t="str">
        <f>TEXT('Calendar Tab'!$B1997, "mmm")</f>
        <v>Jun</v>
      </c>
      <c r="E1997" s="9" t="str">
        <f xml:space="preserve">  "Q" &amp;  ( 1 + QUOTIENT('Calendar Tab'!$C1997-1, 3))</f>
        <v>Q2</v>
      </c>
      <c r="F1997" s="8">
        <f>YEAR('Calendar Tab'!$B1997)</f>
        <v>2015</v>
      </c>
      <c r="G1997" s="8">
        <f>WEEKDAY('Calendar Tab'!$B1997)</f>
        <v>6</v>
      </c>
      <c r="H1997" s="8" t="str">
        <f>TEXT('Calendar Tab'!$B1997, "ddd")</f>
        <v>Fri</v>
      </c>
      <c r="I1997" s="8">
        <f>INT(TEXT('Calendar Tab'!$B1997, "d"))</f>
        <v>19</v>
      </c>
      <c r="J1997" s="8" t="str">
        <f>'Calendar Tab'!$F1997 &amp;"-" &amp;'Calendar Tab'!$E1997</f>
        <v>2015-Q2</v>
      </c>
      <c r="K1997" s="8" t="str">
        <f>'Calendar Tab'!$F1997 &amp; "-" &amp; 'Calendar Tab'!$D1997</f>
        <v>2015-Jun</v>
      </c>
      <c r="L1997" s="8">
        <f>'Calendar Tab'!$F1997 *100 +'Calendar Tab'!$C1997</f>
        <v>201506</v>
      </c>
    </row>
    <row r="1998" spans="1:12">
      <c r="A1998" s="5">
        <f>'Calendar Tab'!$F1998*10000 + 'Calendar Tab'!$C1998*100 +'Calendar Tab'!$I1998</f>
        <v>20150620</v>
      </c>
      <c r="B1998" s="4">
        <v>42175</v>
      </c>
      <c r="C1998" s="5">
        <f>INT(TEXT('Calendar Tab'!$B1998, "m"))</f>
        <v>6</v>
      </c>
      <c r="D1998" s="5" t="str">
        <f>TEXT('Calendar Tab'!$B1998, "mmm")</f>
        <v>Jun</v>
      </c>
      <c r="E1998" s="6" t="str">
        <f xml:space="preserve">  "Q" &amp;  ( 1 + QUOTIENT('Calendar Tab'!$C1998-1, 3))</f>
        <v>Q2</v>
      </c>
      <c r="F1998" s="5">
        <f>YEAR('Calendar Tab'!$B1998)</f>
        <v>2015</v>
      </c>
      <c r="G1998" s="5">
        <f>WEEKDAY('Calendar Tab'!$B1998)</f>
        <v>7</v>
      </c>
      <c r="H1998" s="5" t="str">
        <f>TEXT('Calendar Tab'!$B1998, "ddd")</f>
        <v>Sat</v>
      </c>
      <c r="I1998" s="5">
        <f>INT(TEXT('Calendar Tab'!$B1998, "d"))</f>
        <v>20</v>
      </c>
      <c r="J1998" s="5" t="str">
        <f>'Calendar Tab'!$F1998 &amp;"-" &amp;'Calendar Tab'!$E1998</f>
        <v>2015-Q2</v>
      </c>
      <c r="K1998" s="5" t="str">
        <f>'Calendar Tab'!$F1998 &amp; "-" &amp; 'Calendar Tab'!$D1998</f>
        <v>2015-Jun</v>
      </c>
      <c r="L1998" s="5">
        <f>'Calendar Tab'!$F1998 *100 +'Calendar Tab'!$C1998</f>
        <v>201506</v>
      </c>
    </row>
    <row r="1999" spans="1:12">
      <c r="A1999" s="8">
        <f>'Calendar Tab'!$F1999*10000 + 'Calendar Tab'!$C1999*100 +'Calendar Tab'!$I1999</f>
        <v>20150621</v>
      </c>
      <c r="B1999" s="7">
        <v>42176</v>
      </c>
      <c r="C1999" s="8">
        <f>INT(TEXT('Calendar Tab'!$B1999, "m"))</f>
        <v>6</v>
      </c>
      <c r="D1999" s="8" t="str">
        <f>TEXT('Calendar Tab'!$B1999, "mmm")</f>
        <v>Jun</v>
      </c>
      <c r="E1999" s="9" t="str">
        <f xml:space="preserve">  "Q" &amp;  ( 1 + QUOTIENT('Calendar Tab'!$C1999-1, 3))</f>
        <v>Q2</v>
      </c>
      <c r="F1999" s="8">
        <f>YEAR('Calendar Tab'!$B1999)</f>
        <v>2015</v>
      </c>
      <c r="G1999" s="8">
        <f>WEEKDAY('Calendar Tab'!$B1999)</f>
        <v>1</v>
      </c>
      <c r="H1999" s="8" t="str">
        <f>TEXT('Calendar Tab'!$B1999, "ddd")</f>
        <v>Sun</v>
      </c>
      <c r="I1999" s="8">
        <f>INT(TEXT('Calendar Tab'!$B1999, "d"))</f>
        <v>21</v>
      </c>
      <c r="J1999" s="8" t="str">
        <f>'Calendar Tab'!$F1999 &amp;"-" &amp;'Calendar Tab'!$E1999</f>
        <v>2015-Q2</v>
      </c>
      <c r="K1999" s="8" t="str">
        <f>'Calendar Tab'!$F1999 &amp; "-" &amp; 'Calendar Tab'!$D1999</f>
        <v>2015-Jun</v>
      </c>
      <c r="L1999" s="8">
        <f>'Calendar Tab'!$F1999 *100 +'Calendar Tab'!$C1999</f>
        <v>201506</v>
      </c>
    </row>
    <row r="2000" spans="1:12">
      <c r="A2000" s="5">
        <f>'Calendar Tab'!$F2000*10000 + 'Calendar Tab'!$C2000*100 +'Calendar Tab'!$I2000</f>
        <v>20150622</v>
      </c>
      <c r="B2000" s="4">
        <v>42177</v>
      </c>
      <c r="C2000" s="5">
        <f>INT(TEXT('Calendar Tab'!$B2000, "m"))</f>
        <v>6</v>
      </c>
      <c r="D2000" s="5" t="str">
        <f>TEXT('Calendar Tab'!$B2000, "mmm")</f>
        <v>Jun</v>
      </c>
      <c r="E2000" s="6" t="str">
        <f xml:space="preserve">  "Q" &amp;  ( 1 + QUOTIENT('Calendar Tab'!$C2000-1, 3))</f>
        <v>Q2</v>
      </c>
      <c r="F2000" s="5">
        <f>YEAR('Calendar Tab'!$B2000)</f>
        <v>2015</v>
      </c>
      <c r="G2000" s="5">
        <f>WEEKDAY('Calendar Tab'!$B2000)</f>
        <v>2</v>
      </c>
      <c r="H2000" s="5" t="str">
        <f>TEXT('Calendar Tab'!$B2000, "ddd")</f>
        <v>Mon</v>
      </c>
      <c r="I2000" s="5">
        <f>INT(TEXT('Calendar Tab'!$B2000, "d"))</f>
        <v>22</v>
      </c>
      <c r="J2000" s="5" t="str">
        <f>'Calendar Tab'!$F2000 &amp;"-" &amp;'Calendar Tab'!$E2000</f>
        <v>2015-Q2</v>
      </c>
      <c r="K2000" s="5" t="str">
        <f>'Calendar Tab'!$F2000 &amp; "-" &amp; 'Calendar Tab'!$D2000</f>
        <v>2015-Jun</v>
      </c>
      <c r="L2000" s="5">
        <f>'Calendar Tab'!$F2000 *100 +'Calendar Tab'!$C2000</f>
        <v>201506</v>
      </c>
    </row>
    <row r="2001" spans="1:12">
      <c r="A2001" s="8">
        <f>'Calendar Tab'!$F2001*10000 + 'Calendar Tab'!$C2001*100 +'Calendar Tab'!$I2001</f>
        <v>20150623</v>
      </c>
      <c r="B2001" s="7">
        <v>42178</v>
      </c>
      <c r="C2001" s="8">
        <f>INT(TEXT('Calendar Tab'!$B2001, "m"))</f>
        <v>6</v>
      </c>
      <c r="D2001" s="8" t="str">
        <f>TEXT('Calendar Tab'!$B2001, "mmm")</f>
        <v>Jun</v>
      </c>
      <c r="E2001" s="9" t="str">
        <f xml:space="preserve">  "Q" &amp;  ( 1 + QUOTIENT('Calendar Tab'!$C2001-1, 3))</f>
        <v>Q2</v>
      </c>
      <c r="F2001" s="8">
        <f>YEAR('Calendar Tab'!$B2001)</f>
        <v>2015</v>
      </c>
      <c r="G2001" s="8">
        <f>WEEKDAY('Calendar Tab'!$B2001)</f>
        <v>3</v>
      </c>
      <c r="H2001" s="8" t="str">
        <f>TEXT('Calendar Tab'!$B2001, "ddd")</f>
        <v>Tue</v>
      </c>
      <c r="I2001" s="8">
        <f>INT(TEXT('Calendar Tab'!$B2001, "d"))</f>
        <v>23</v>
      </c>
      <c r="J2001" s="8" t="str">
        <f>'Calendar Tab'!$F2001 &amp;"-" &amp;'Calendar Tab'!$E2001</f>
        <v>2015-Q2</v>
      </c>
      <c r="K2001" s="8" t="str">
        <f>'Calendar Tab'!$F2001 &amp; "-" &amp; 'Calendar Tab'!$D2001</f>
        <v>2015-Jun</v>
      </c>
      <c r="L2001" s="8">
        <f>'Calendar Tab'!$F2001 *100 +'Calendar Tab'!$C2001</f>
        <v>201506</v>
      </c>
    </row>
    <row r="2002" spans="1:12">
      <c r="A2002" s="5">
        <f>'Calendar Tab'!$F2002*10000 + 'Calendar Tab'!$C2002*100 +'Calendar Tab'!$I2002</f>
        <v>20150624</v>
      </c>
      <c r="B2002" s="4">
        <v>42179</v>
      </c>
      <c r="C2002" s="5">
        <f>INT(TEXT('Calendar Tab'!$B2002, "m"))</f>
        <v>6</v>
      </c>
      <c r="D2002" s="5" t="str">
        <f>TEXT('Calendar Tab'!$B2002, "mmm")</f>
        <v>Jun</v>
      </c>
      <c r="E2002" s="6" t="str">
        <f xml:space="preserve">  "Q" &amp;  ( 1 + QUOTIENT('Calendar Tab'!$C2002-1, 3))</f>
        <v>Q2</v>
      </c>
      <c r="F2002" s="5">
        <f>YEAR('Calendar Tab'!$B2002)</f>
        <v>2015</v>
      </c>
      <c r="G2002" s="5">
        <f>WEEKDAY('Calendar Tab'!$B2002)</f>
        <v>4</v>
      </c>
      <c r="H2002" s="5" t="str">
        <f>TEXT('Calendar Tab'!$B2002, "ddd")</f>
        <v>Wed</v>
      </c>
      <c r="I2002" s="5">
        <f>INT(TEXT('Calendar Tab'!$B2002, "d"))</f>
        <v>24</v>
      </c>
      <c r="J2002" s="5" t="str">
        <f>'Calendar Tab'!$F2002 &amp;"-" &amp;'Calendar Tab'!$E2002</f>
        <v>2015-Q2</v>
      </c>
      <c r="K2002" s="5" t="str">
        <f>'Calendar Tab'!$F2002 &amp; "-" &amp; 'Calendar Tab'!$D2002</f>
        <v>2015-Jun</v>
      </c>
      <c r="L2002" s="5">
        <f>'Calendar Tab'!$F2002 *100 +'Calendar Tab'!$C2002</f>
        <v>201506</v>
      </c>
    </row>
    <row r="2003" spans="1:12">
      <c r="A2003" s="8">
        <f>'Calendar Tab'!$F2003*10000 + 'Calendar Tab'!$C2003*100 +'Calendar Tab'!$I2003</f>
        <v>20150625</v>
      </c>
      <c r="B2003" s="7">
        <v>42180</v>
      </c>
      <c r="C2003" s="8">
        <f>INT(TEXT('Calendar Tab'!$B2003, "m"))</f>
        <v>6</v>
      </c>
      <c r="D2003" s="8" t="str">
        <f>TEXT('Calendar Tab'!$B2003, "mmm")</f>
        <v>Jun</v>
      </c>
      <c r="E2003" s="9" t="str">
        <f xml:space="preserve">  "Q" &amp;  ( 1 + QUOTIENT('Calendar Tab'!$C2003-1, 3))</f>
        <v>Q2</v>
      </c>
      <c r="F2003" s="8">
        <f>YEAR('Calendar Tab'!$B2003)</f>
        <v>2015</v>
      </c>
      <c r="G2003" s="8">
        <f>WEEKDAY('Calendar Tab'!$B2003)</f>
        <v>5</v>
      </c>
      <c r="H2003" s="8" t="str">
        <f>TEXT('Calendar Tab'!$B2003, "ddd")</f>
        <v>Thu</v>
      </c>
      <c r="I2003" s="8">
        <f>INT(TEXT('Calendar Tab'!$B2003, "d"))</f>
        <v>25</v>
      </c>
      <c r="J2003" s="8" t="str">
        <f>'Calendar Tab'!$F2003 &amp;"-" &amp;'Calendar Tab'!$E2003</f>
        <v>2015-Q2</v>
      </c>
      <c r="K2003" s="8" t="str">
        <f>'Calendar Tab'!$F2003 &amp; "-" &amp; 'Calendar Tab'!$D2003</f>
        <v>2015-Jun</v>
      </c>
      <c r="L2003" s="8">
        <f>'Calendar Tab'!$F2003 *100 +'Calendar Tab'!$C2003</f>
        <v>201506</v>
      </c>
    </row>
    <row r="2004" spans="1:12">
      <c r="A2004" s="5">
        <f>'Calendar Tab'!$F2004*10000 + 'Calendar Tab'!$C2004*100 +'Calendar Tab'!$I2004</f>
        <v>20150626</v>
      </c>
      <c r="B2004" s="4">
        <v>42181</v>
      </c>
      <c r="C2004" s="5">
        <f>INT(TEXT('Calendar Tab'!$B2004, "m"))</f>
        <v>6</v>
      </c>
      <c r="D2004" s="5" t="str">
        <f>TEXT('Calendar Tab'!$B2004, "mmm")</f>
        <v>Jun</v>
      </c>
      <c r="E2004" s="6" t="str">
        <f xml:space="preserve">  "Q" &amp;  ( 1 + QUOTIENT('Calendar Tab'!$C2004-1, 3))</f>
        <v>Q2</v>
      </c>
      <c r="F2004" s="5">
        <f>YEAR('Calendar Tab'!$B2004)</f>
        <v>2015</v>
      </c>
      <c r="G2004" s="5">
        <f>WEEKDAY('Calendar Tab'!$B2004)</f>
        <v>6</v>
      </c>
      <c r="H2004" s="5" t="str">
        <f>TEXT('Calendar Tab'!$B2004, "ddd")</f>
        <v>Fri</v>
      </c>
      <c r="I2004" s="5">
        <f>INT(TEXT('Calendar Tab'!$B2004, "d"))</f>
        <v>26</v>
      </c>
      <c r="J2004" s="5" t="str">
        <f>'Calendar Tab'!$F2004 &amp;"-" &amp;'Calendar Tab'!$E2004</f>
        <v>2015-Q2</v>
      </c>
      <c r="K2004" s="5" t="str">
        <f>'Calendar Tab'!$F2004 &amp; "-" &amp; 'Calendar Tab'!$D2004</f>
        <v>2015-Jun</v>
      </c>
      <c r="L2004" s="5">
        <f>'Calendar Tab'!$F2004 *100 +'Calendar Tab'!$C2004</f>
        <v>201506</v>
      </c>
    </row>
    <row r="2005" spans="1:12">
      <c r="A2005" s="8">
        <f>'Calendar Tab'!$F2005*10000 + 'Calendar Tab'!$C2005*100 +'Calendar Tab'!$I2005</f>
        <v>20150627</v>
      </c>
      <c r="B2005" s="7">
        <v>42182</v>
      </c>
      <c r="C2005" s="8">
        <f>INT(TEXT('Calendar Tab'!$B2005, "m"))</f>
        <v>6</v>
      </c>
      <c r="D2005" s="8" t="str">
        <f>TEXT('Calendar Tab'!$B2005, "mmm")</f>
        <v>Jun</v>
      </c>
      <c r="E2005" s="9" t="str">
        <f xml:space="preserve">  "Q" &amp;  ( 1 + QUOTIENT('Calendar Tab'!$C2005-1, 3))</f>
        <v>Q2</v>
      </c>
      <c r="F2005" s="8">
        <f>YEAR('Calendar Tab'!$B2005)</f>
        <v>2015</v>
      </c>
      <c r="G2005" s="8">
        <f>WEEKDAY('Calendar Tab'!$B2005)</f>
        <v>7</v>
      </c>
      <c r="H2005" s="8" t="str">
        <f>TEXT('Calendar Tab'!$B2005, "ddd")</f>
        <v>Sat</v>
      </c>
      <c r="I2005" s="8">
        <f>INT(TEXT('Calendar Tab'!$B2005, "d"))</f>
        <v>27</v>
      </c>
      <c r="J2005" s="8" t="str">
        <f>'Calendar Tab'!$F2005 &amp;"-" &amp;'Calendar Tab'!$E2005</f>
        <v>2015-Q2</v>
      </c>
      <c r="K2005" s="8" t="str">
        <f>'Calendar Tab'!$F2005 &amp; "-" &amp; 'Calendar Tab'!$D2005</f>
        <v>2015-Jun</v>
      </c>
      <c r="L2005" s="8">
        <f>'Calendar Tab'!$F2005 *100 +'Calendar Tab'!$C2005</f>
        <v>201506</v>
      </c>
    </row>
    <row r="2006" spans="1:12">
      <c r="A2006" s="5">
        <f>'Calendar Tab'!$F2006*10000 + 'Calendar Tab'!$C2006*100 +'Calendar Tab'!$I2006</f>
        <v>20150628</v>
      </c>
      <c r="B2006" s="4">
        <v>42183</v>
      </c>
      <c r="C2006" s="5">
        <f>INT(TEXT('Calendar Tab'!$B2006, "m"))</f>
        <v>6</v>
      </c>
      <c r="D2006" s="5" t="str">
        <f>TEXT('Calendar Tab'!$B2006, "mmm")</f>
        <v>Jun</v>
      </c>
      <c r="E2006" s="6" t="str">
        <f xml:space="preserve">  "Q" &amp;  ( 1 + QUOTIENT('Calendar Tab'!$C2006-1, 3))</f>
        <v>Q2</v>
      </c>
      <c r="F2006" s="5">
        <f>YEAR('Calendar Tab'!$B2006)</f>
        <v>2015</v>
      </c>
      <c r="G2006" s="5">
        <f>WEEKDAY('Calendar Tab'!$B2006)</f>
        <v>1</v>
      </c>
      <c r="H2006" s="5" t="str">
        <f>TEXT('Calendar Tab'!$B2006, "ddd")</f>
        <v>Sun</v>
      </c>
      <c r="I2006" s="5">
        <f>INT(TEXT('Calendar Tab'!$B2006, "d"))</f>
        <v>28</v>
      </c>
      <c r="J2006" s="5" t="str">
        <f>'Calendar Tab'!$F2006 &amp;"-" &amp;'Calendar Tab'!$E2006</f>
        <v>2015-Q2</v>
      </c>
      <c r="K2006" s="5" t="str">
        <f>'Calendar Tab'!$F2006 &amp; "-" &amp; 'Calendar Tab'!$D2006</f>
        <v>2015-Jun</v>
      </c>
      <c r="L2006" s="5">
        <f>'Calendar Tab'!$F2006 *100 +'Calendar Tab'!$C2006</f>
        <v>201506</v>
      </c>
    </row>
    <row r="2007" spans="1:12">
      <c r="A2007" s="8">
        <f>'Calendar Tab'!$F2007*10000 + 'Calendar Tab'!$C2007*100 +'Calendar Tab'!$I2007</f>
        <v>20150629</v>
      </c>
      <c r="B2007" s="7">
        <v>42184</v>
      </c>
      <c r="C2007" s="8">
        <f>INT(TEXT('Calendar Tab'!$B2007, "m"))</f>
        <v>6</v>
      </c>
      <c r="D2007" s="8" t="str">
        <f>TEXT('Calendar Tab'!$B2007, "mmm")</f>
        <v>Jun</v>
      </c>
      <c r="E2007" s="9" t="str">
        <f xml:space="preserve">  "Q" &amp;  ( 1 + QUOTIENT('Calendar Tab'!$C2007-1, 3))</f>
        <v>Q2</v>
      </c>
      <c r="F2007" s="8">
        <f>YEAR('Calendar Tab'!$B2007)</f>
        <v>2015</v>
      </c>
      <c r="G2007" s="8">
        <f>WEEKDAY('Calendar Tab'!$B2007)</f>
        <v>2</v>
      </c>
      <c r="H2007" s="8" t="str">
        <f>TEXT('Calendar Tab'!$B2007, "ddd")</f>
        <v>Mon</v>
      </c>
      <c r="I2007" s="8">
        <f>INT(TEXT('Calendar Tab'!$B2007, "d"))</f>
        <v>29</v>
      </c>
      <c r="J2007" s="8" t="str">
        <f>'Calendar Tab'!$F2007 &amp;"-" &amp;'Calendar Tab'!$E2007</f>
        <v>2015-Q2</v>
      </c>
      <c r="K2007" s="8" t="str">
        <f>'Calendar Tab'!$F2007 &amp; "-" &amp; 'Calendar Tab'!$D2007</f>
        <v>2015-Jun</v>
      </c>
      <c r="L2007" s="8">
        <f>'Calendar Tab'!$F2007 *100 +'Calendar Tab'!$C2007</f>
        <v>201506</v>
      </c>
    </row>
    <row r="2008" spans="1:12">
      <c r="A2008" s="5">
        <f>'Calendar Tab'!$F2008*10000 + 'Calendar Tab'!$C2008*100 +'Calendar Tab'!$I2008</f>
        <v>20150630</v>
      </c>
      <c r="B2008" s="4">
        <v>42185</v>
      </c>
      <c r="C2008" s="5">
        <f>INT(TEXT('Calendar Tab'!$B2008, "m"))</f>
        <v>6</v>
      </c>
      <c r="D2008" s="5" t="str">
        <f>TEXT('Calendar Tab'!$B2008, "mmm")</f>
        <v>Jun</v>
      </c>
      <c r="E2008" s="6" t="str">
        <f xml:space="preserve">  "Q" &amp;  ( 1 + QUOTIENT('Calendar Tab'!$C2008-1, 3))</f>
        <v>Q2</v>
      </c>
      <c r="F2008" s="5">
        <f>YEAR('Calendar Tab'!$B2008)</f>
        <v>2015</v>
      </c>
      <c r="G2008" s="5">
        <f>WEEKDAY('Calendar Tab'!$B2008)</f>
        <v>3</v>
      </c>
      <c r="H2008" s="5" t="str">
        <f>TEXT('Calendar Tab'!$B2008, "ddd")</f>
        <v>Tue</v>
      </c>
      <c r="I2008" s="5">
        <f>INT(TEXT('Calendar Tab'!$B2008, "d"))</f>
        <v>30</v>
      </c>
      <c r="J2008" s="5" t="str">
        <f>'Calendar Tab'!$F2008 &amp;"-" &amp;'Calendar Tab'!$E2008</f>
        <v>2015-Q2</v>
      </c>
      <c r="K2008" s="5" t="str">
        <f>'Calendar Tab'!$F2008 &amp; "-" &amp; 'Calendar Tab'!$D2008</f>
        <v>2015-Jun</v>
      </c>
      <c r="L2008" s="5">
        <f>'Calendar Tab'!$F2008 *100 +'Calendar Tab'!$C2008</f>
        <v>201506</v>
      </c>
    </row>
    <row r="2009" spans="1:12">
      <c r="A2009" s="8">
        <f>'Calendar Tab'!$F2009*10000 + 'Calendar Tab'!$C2009*100 +'Calendar Tab'!$I2009</f>
        <v>20150701</v>
      </c>
      <c r="B2009" s="7">
        <v>42186</v>
      </c>
      <c r="C2009" s="8">
        <f>INT(TEXT('Calendar Tab'!$B2009, "m"))</f>
        <v>7</v>
      </c>
      <c r="D2009" s="8" t="str">
        <f>TEXT('Calendar Tab'!$B2009, "mmm")</f>
        <v>Jul</v>
      </c>
      <c r="E2009" s="9" t="str">
        <f xml:space="preserve">  "Q" &amp;  ( 1 + QUOTIENT('Calendar Tab'!$C2009-1, 3))</f>
        <v>Q3</v>
      </c>
      <c r="F2009" s="8">
        <f>YEAR('Calendar Tab'!$B2009)</f>
        <v>2015</v>
      </c>
      <c r="G2009" s="8">
        <f>WEEKDAY('Calendar Tab'!$B2009)</f>
        <v>4</v>
      </c>
      <c r="H2009" s="8" t="str">
        <f>TEXT('Calendar Tab'!$B2009, "ddd")</f>
        <v>Wed</v>
      </c>
      <c r="I2009" s="8">
        <f>INT(TEXT('Calendar Tab'!$B2009, "d"))</f>
        <v>1</v>
      </c>
      <c r="J2009" s="8" t="str">
        <f>'Calendar Tab'!$F2009 &amp;"-" &amp;'Calendar Tab'!$E2009</f>
        <v>2015-Q3</v>
      </c>
      <c r="K2009" s="8" t="str">
        <f>'Calendar Tab'!$F2009 &amp; "-" &amp; 'Calendar Tab'!$D2009</f>
        <v>2015-Jul</v>
      </c>
      <c r="L2009" s="8">
        <f>'Calendar Tab'!$F2009 *100 +'Calendar Tab'!$C2009</f>
        <v>201507</v>
      </c>
    </row>
    <row r="2010" spans="1:12">
      <c r="A2010" s="5">
        <f>'Calendar Tab'!$F2010*10000 + 'Calendar Tab'!$C2010*100 +'Calendar Tab'!$I2010</f>
        <v>20150702</v>
      </c>
      <c r="B2010" s="4">
        <v>42187</v>
      </c>
      <c r="C2010" s="5">
        <f>INT(TEXT('Calendar Tab'!$B2010, "m"))</f>
        <v>7</v>
      </c>
      <c r="D2010" s="5" t="str">
        <f>TEXT('Calendar Tab'!$B2010, "mmm")</f>
        <v>Jul</v>
      </c>
      <c r="E2010" s="6" t="str">
        <f xml:space="preserve">  "Q" &amp;  ( 1 + QUOTIENT('Calendar Tab'!$C2010-1, 3))</f>
        <v>Q3</v>
      </c>
      <c r="F2010" s="5">
        <f>YEAR('Calendar Tab'!$B2010)</f>
        <v>2015</v>
      </c>
      <c r="G2010" s="5">
        <f>WEEKDAY('Calendar Tab'!$B2010)</f>
        <v>5</v>
      </c>
      <c r="H2010" s="5" t="str">
        <f>TEXT('Calendar Tab'!$B2010, "ddd")</f>
        <v>Thu</v>
      </c>
      <c r="I2010" s="5">
        <f>INT(TEXT('Calendar Tab'!$B2010, "d"))</f>
        <v>2</v>
      </c>
      <c r="J2010" s="5" t="str">
        <f>'Calendar Tab'!$F2010 &amp;"-" &amp;'Calendar Tab'!$E2010</f>
        <v>2015-Q3</v>
      </c>
      <c r="K2010" s="5" t="str">
        <f>'Calendar Tab'!$F2010 &amp; "-" &amp; 'Calendar Tab'!$D2010</f>
        <v>2015-Jul</v>
      </c>
      <c r="L2010" s="5">
        <f>'Calendar Tab'!$F2010 *100 +'Calendar Tab'!$C2010</f>
        <v>201507</v>
      </c>
    </row>
    <row r="2011" spans="1:12">
      <c r="A2011" s="8">
        <f>'Calendar Tab'!$F2011*10000 + 'Calendar Tab'!$C2011*100 +'Calendar Tab'!$I2011</f>
        <v>20150703</v>
      </c>
      <c r="B2011" s="7">
        <v>42188</v>
      </c>
      <c r="C2011" s="8">
        <f>INT(TEXT('Calendar Tab'!$B2011, "m"))</f>
        <v>7</v>
      </c>
      <c r="D2011" s="8" t="str">
        <f>TEXT('Calendar Tab'!$B2011, "mmm")</f>
        <v>Jul</v>
      </c>
      <c r="E2011" s="9" t="str">
        <f xml:space="preserve">  "Q" &amp;  ( 1 + QUOTIENT('Calendar Tab'!$C2011-1, 3))</f>
        <v>Q3</v>
      </c>
      <c r="F2011" s="8">
        <f>YEAR('Calendar Tab'!$B2011)</f>
        <v>2015</v>
      </c>
      <c r="G2011" s="8">
        <f>WEEKDAY('Calendar Tab'!$B2011)</f>
        <v>6</v>
      </c>
      <c r="H2011" s="8" t="str">
        <f>TEXT('Calendar Tab'!$B2011, "ddd")</f>
        <v>Fri</v>
      </c>
      <c r="I2011" s="8">
        <f>INT(TEXT('Calendar Tab'!$B2011, "d"))</f>
        <v>3</v>
      </c>
      <c r="J2011" s="8" t="str">
        <f>'Calendar Tab'!$F2011 &amp;"-" &amp;'Calendar Tab'!$E2011</f>
        <v>2015-Q3</v>
      </c>
      <c r="K2011" s="8" t="str">
        <f>'Calendar Tab'!$F2011 &amp; "-" &amp; 'Calendar Tab'!$D2011</f>
        <v>2015-Jul</v>
      </c>
      <c r="L2011" s="8">
        <f>'Calendar Tab'!$F2011 *100 +'Calendar Tab'!$C2011</f>
        <v>201507</v>
      </c>
    </row>
    <row r="2012" spans="1:12">
      <c r="A2012" s="5">
        <f>'Calendar Tab'!$F2012*10000 + 'Calendar Tab'!$C2012*100 +'Calendar Tab'!$I2012</f>
        <v>20150704</v>
      </c>
      <c r="B2012" s="4">
        <v>42189</v>
      </c>
      <c r="C2012" s="5">
        <f>INT(TEXT('Calendar Tab'!$B2012, "m"))</f>
        <v>7</v>
      </c>
      <c r="D2012" s="5" t="str">
        <f>TEXT('Calendar Tab'!$B2012, "mmm")</f>
        <v>Jul</v>
      </c>
      <c r="E2012" s="6" t="str">
        <f xml:space="preserve">  "Q" &amp;  ( 1 + QUOTIENT('Calendar Tab'!$C2012-1, 3))</f>
        <v>Q3</v>
      </c>
      <c r="F2012" s="5">
        <f>YEAR('Calendar Tab'!$B2012)</f>
        <v>2015</v>
      </c>
      <c r="G2012" s="5">
        <f>WEEKDAY('Calendar Tab'!$B2012)</f>
        <v>7</v>
      </c>
      <c r="H2012" s="5" t="str">
        <f>TEXT('Calendar Tab'!$B2012, "ddd")</f>
        <v>Sat</v>
      </c>
      <c r="I2012" s="5">
        <f>INT(TEXT('Calendar Tab'!$B2012, "d"))</f>
        <v>4</v>
      </c>
      <c r="J2012" s="5" t="str">
        <f>'Calendar Tab'!$F2012 &amp;"-" &amp;'Calendar Tab'!$E2012</f>
        <v>2015-Q3</v>
      </c>
      <c r="K2012" s="5" t="str">
        <f>'Calendar Tab'!$F2012 &amp; "-" &amp; 'Calendar Tab'!$D2012</f>
        <v>2015-Jul</v>
      </c>
      <c r="L2012" s="5">
        <f>'Calendar Tab'!$F2012 *100 +'Calendar Tab'!$C2012</f>
        <v>201507</v>
      </c>
    </row>
    <row r="2013" spans="1:12">
      <c r="A2013" s="8">
        <f>'Calendar Tab'!$F2013*10000 + 'Calendar Tab'!$C2013*100 +'Calendar Tab'!$I2013</f>
        <v>20150705</v>
      </c>
      <c r="B2013" s="7">
        <v>42190</v>
      </c>
      <c r="C2013" s="8">
        <f>INT(TEXT('Calendar Tab'!$B2013, "m"))</f>
        <v>7</v>
      </c>
      <c r="D2013" s="8" t="str">
        <f>TEXT('Calendar Tab'!$B2013, "mmm")</f>
        <v>Jul</v>
      </c>
      <c r="E2013" s="9" t="str">
        <f xml:space="preserve">  "Q" &amp;  ( 1 + QUOTIENT('Calendar Tab'!$C2013-1, 3))</f>
        <v>Q3</v>
      </c>
      <c r="F2013" s="8">
        <f>YEAR('Calendar Tab'!$B2013)</f>
        <v>2015</v>
      </c>
      <c r="G2013" s="8">
        <f>WEEKDAY('Calendar Tab'!$B2013)</f>
        <v>1</v>
      </c>
      <c r="H2013" s="8" t="str">
        <f>TEXT('Calendar Tab'!$B2013, "ddd")</f>
        <v>Sun</v>
      </c>
      <c r="I2013" s="8">
        <f>INT(TEXT('Calendar Tab'!$B2013, "d"))</f>
        <v>5</v>
      </c>
      <c r="J2013" s="8" t="str">
        <f>'Calendar Tab'!$F2013 &amp;"-" &amp;'Calendar Tab'!$E2013</f>
        <v>2015-Q3</v>
      </c>
      <c r="K2013" s="8" t="str">
        <f>'Calendar Tab'!$F2013 &amp; "-" &amp; 'Calendar Tab'!$D2013</f>
        <v>2015-Jul</v>
      </c>
      <c r="L2013" s="8">
        <f>'Calendar Tab'!$F2013 *100 +'Calendar Tab'!$C2013</f>
        <v>201507</v>
      </c>
    </row>
    <row r="2014" spans="1:12">
      <c r="A2014" s="5">
        <f>'Calendar Tab'!$F2014*10000 + 'Calendar Tab'!$C2014*100 +'Calendar Tab'!$I2014</f>
        <v>20150706</v>
      </c>
      <c r="B2014" s="4">
        <v>42191</v>
      </c>
      <c r="C2014" s="5">
        <f>INT(TEXT('Calendar Tab'!$B2014, "m"))</f>
        <v>7</v>
      </c>
      <c r="D2014" s="5" t="str">
        <f>TEXT('Calendar Tab'!$B2014, "mmm")</f>
        <v>Jul</v>
      </c>
      <c r="E2014" s="6" t="str">
        <f xml:space="preserve">  "Q" &amp;  ( 1 + QUOTIENT('Calendar Tab'!$C2014-1, 3))</f>
        <v>Q3</v>
      </c>
      <c r="F2014" s="5">
        <f>YEAR('Calendar Tab'!$B2014)</f>
        <v>2015</v>
      </c>
      <c r="G2014" s="5">
        <f>WEEKDAY('Calendar Tab'!$B2014)</f>
        <v>2</v>
      </c>
      <c r="H2014" s="5" t="str">
        <f>TEXT('Calendar Tab'!$B2014, "ddd")</f>
        <v>Mon</v>
      </c>
      <c r="I2014" s="5">
        <f>INT(TEXT('Calendar Tab'!$B2014, "d"))</f>
        <v>6</v>
      </c>
      <c r="J2014" s="5" t="str">
        <f>'Calendar Tab'!$F2014 &amp;"-" &amp;'Calendar Tab'!$E2014</f>
        <v>2015-Q3</v>
      </c>
      <c r="K2014" s="5" t="str">
        <f>'Calendar Tab'!$F2014 &amp; "-" &amp; 'Calendar Tab'!$D2014</f>
        <v>2015-Jul</v>
      </c>
      <c r="L2014" s="5">
        <f>'Calendar Tab'!$F2014 *100 +'Calendar Tab'!$C2014</f>
        <v>201507</v>
      </c>
    </row>
    <row r="2015" spans="1:12">
      <c r="A2015" s="8">
        <f>'Calendar Tab'!$F2015*10000 + 'Calendar Tab'!$C2015*100 +'Calendar Tab'!$I2015</f>
        <v>20150707</v>
      </c>
      <c r="B2015" s="7">
        <v>42192</v>
      </c>
      <c r="C2015" s="8">
        <f>INT(TEXT('Calendar Tab'!$B2015, "m"))</f>
        <v>7</v>
      </c>
      <c r="D2015" s="8" t="str">
        <f>TEXT('Calendar Tab'!$B2015, "mmm")</f>
        <v>Jul</v>
      </c>
      <c r="E2015" s="9" t="str">
        <f xml:space="preserve">  "Q" &amp;  ( 1 + QUOTIENT('Calendar Tab'!$C2015-1, 3))</f>
        <v>Q3</v>
      </c>
      <c r="F2015" s="8">
        <f>YEAR('Calendar Tab'!$B2015)</f>
        <v>2015</v>
      </c>
      <c r="G2015" s="8">
        <f>WEEKDAY('Calendar Tab'!$B2015)</f>
        <v>3</v>
      </c>
      <c r="H2015" s="8" t="str">
        <f>TEXT('Calendar Tab'!$B2015, "ddd")</f>
        <v>Tue</v>
      </c>
      <c r="I2015" s="8">
        <f>INT(TEXT('Calendar Tab'!$B2015, "d"))</f>
        <v>7</v>
      </c>
      <c r="J2015" s="8" t="str">
        <f>'Calendar Tab'!$F2015 &amp;"-" &amp;'Calendar Tab'!$E2015</f>
        <v>2015-Q3</v>
      </c>
      <c r="K2015" s="8" t="str">
        <f>'Calendar Tab'!$F2015 &amp; "-" &amp; 'Calendar Tab'!$D2015</f>
        <v>2015-Jul</v>
      </c>
      <c r="L2015" s="8">
        <f>'Calendar Tab'!$F2015 *100 +'Calendar Tab'!$C2015</f>
        <v>201507</v>
      </c>
    </row>
    <row r="2016" spans="1:12">
      <c r="A2016" s="5">
        <f>'Calendar Tab'!$F2016*10000 + 'Calendar Tab'!$C2016*100 +'Calendar Tab'!$I2016</f>
        <v>20150708</v>
      </c>
      <c r="B2016" s="4">
        <v>42193</v>
      </c>
      <c r="C2016" s="5">
        <f>INT(TEXT('Calendar Tab'!$B2016, "m"))</f>
        <v>7</v>
      </c>
      <c r="D2016" s="5" t="str">
        <f>TEXT('Calendar Tab'!$B2016, "mmm")</f>
        <v>Jul</v>
      </c>
      <c r="E2016" s="6" t="str">
        <f xml:space="preserve">  "Q" &amp;  ( 1 + QUOTIENT('Calendar Tab'!$C2016-1, 3))</f>
        <v>Q3</v>
      </c>
      <c r="F2016" s="5">
        <f>YEAR('Calendar Tab'!$B2016)</f>
        <v>2015</v>
      </c>
      <c r="G2016" s="5">
        <f>WEEKDAY('Calendar Tab'!$B2016)</f>
        <v>4</v>
      </c>
      <c r="H2016" s="5" t="str">
        <f>TEXT('Calendar Tab'!$B2016, "ddd")</f>
        <v>Wed</v>
      </c>
      <c r="I2016" s="5">
        <f>INT(TEXT('Calendar Tab'!$B2016, "d"))</f>
        <v>8</v>
      </c>
      <c r="J2016" s="5" t="str">
        <f>'Calendar Tab'!$F2016 &amp;"-" &amp;'Calendar Tab'!$E2016</f>
        <v>2015-Q3</v>
      </c>
      <c r="K2016" s="5" t="str">
        <f>'Calendar Tab'!$F2016 &amp; "-" &amp; 'Calendar Tab'!$D2016</f>
        <v>2015-Jul</v>
      </c>
      <c r="L2016" s="5">
        <f>'Calendar Tab'!$F2016 *100 +'Calendar Tab'!$C2016</f>
        <v>201507</v>
      </c>
    </row>
    <row r="2017" spans="1:12">
      <c r="A2017" s="8">
        <f>'Calendar Tab'!$F2017*10000 + 'Calendar Tab'!$C2017*100 +'Calendar Tab'!$I2017</f>
        <v>20150709</v>
      </c>
      <c r="B2017" s="7">
        <v>42194</v>
      </c>
      <c r="C2017" s="8">
        <f>INT(TEXT('Calendar Tab'!$B2017, "m"))</f>
        <v>7</v>
      </c>
      <c r="D2017" s="8" t="str">
        <f>TEXT('Calendar Tab'!$B2017, "mmm")</f>
        <v>Jul</v>
      </c>
      <c r="E2017" s="9" t="str">
        <f xml:space="preserve">  "Q" &amp;  ( 1 + QUOTIENT('Calendar Tab'!$C2017-1, 3))</f>
        <v>Q3</v>
      </c>
      <c r="F2017" s="8">
        <f>YEAR('Calendar Tab'!$B2017)</f>
        <v>2015</v>
      </c>
      <c r="G2017" s="8">
        <f>WEEKDAY('Calendar Tab'!$B2017)</f>
        <v>5</v>
      </c>
      <c r="H2017" s="8" t="str">
        <f>TEXT('Calendar Tab'!$B2017, "ddd")</f>
        <v>Thu</v>
      </c>
      <c r="I2017" s="8">
        <f>INT(TEXT('Calendar Tab'!$B2017, "d"))</f>
        <v>9</v>
      </c>
      <c r="J2017" s="8" t="str">
        <f>'Calendar Tab'!$F2017 &amp;"-" &amp;'Calendar Tab'!$E2017</f>
        <v>2015-Q3</v>
      </c>
      <c r="K2017" s="8" t="str">
        <f>'Calendar Tab'!$F2017 &amp; "-" &amp; 'Calendar Tab'!$D2017</f>
        <v>2015-Jul</v>
      </c>
      <c r="L2017" s="8">
        <f>'Calendar Tab'!$F2017 *100 +'Calendar Tab'!$C2017</f>
        <v>201507</v>
      </c>
    </row>
    <row r="2018" spans="1:12">
      <c r="A2018" s="5">
        <f>'Calendar Tab'!$F2018*10000 + 'Calendar Tab'!$C2018*100 +'Calendar Tab'!$I2018</f>
        <v>20150710</v>
      </c>
      <c r="B2018" s="4">
        <v>42195</v>
      </c>
      <c r="C2018" s="5">
        <f>INT(TEXT('Calendar Tab'!$B2018, "m"))</f>
        <v>7</v>
      </c>
      <c r="D2018" s="5" t="str">
        <f>TEXT('Calendar Tab'!$B2018, "mmm")</f>
        <v>Jul</v>
      </c>
      <c r="E2018" s="6" t="str">
        <f xml:space="preserve">  "Q" &amp;  ( 1 + QUOTIENT('Calendar Tab'!$C2018-1, 3))</f>
        <v>Q3</v>
      </c>
      <c r="F2018" s="5">
        <f>YEAR('Calendar Tab'!$B2018)</f>
        <v>2015</v>
      </c>
      <c r="G2018" s="5">
        <f>WEEKDAY('Calendar Tab'!$B2018)</f>
        <v>6</v>
      </c>
      <c r="H2018" s="5" t="str">
        <f>TEXT('Calendar Tab'!$B2018, "ddd")</f>
        <v>Fri</v>
      </c>
      <c r="I2018" s="5">
        <f>INT(TEXT('Calendar Tab'!$B2018, "d"))</f>
        <v>10</v>
      </c>
      <c r="J2018" s="5" t="str">
        <f>'Calendar Tab'!$F2018 &amp;"-" &amp;'Calendar Tab'!$E2018</f>
        <v>2015-Q3</v>
      </c>
      <c r="K2018" s="5" t="str">
        <f>'Calendar Tab'!$F2018 &amp; "-" &amp; 'Calendar Tab'!$D2018</f>
        <v>2015-Jul</v>
      </c>
      <c r="L2018" s="5">
        <f>'Calendar Tab'!$F2018 *100 +'Calendar Tab'!$C2018</f>
        <v>201507</v>
      </c>
    </row>
    <row r="2019" spans="1:12">
      <c r="A2019" s="8">
        <f>'Calendar Tab'!$F2019*10000 + 'Calendar Tab'!$C2019*100 +'Calendar Tab'!$I2019</f>
        <v>20150711</v>
      </c>
      <c r="B2019" s="7">
        <v>42196</v>
      </c>
      <c r="C2019" s="8">
        <f>INT(TEXT('Calendar Tab'!$B2019, "m"))</f>
        <v>7</v>
      </c>
      <c r="D2019" s="8" t="str">
        <f>TEXT('Calendar Tab'!$B2019, "mmm")</f>
        <v>Jul</v>
      </c>
      <c r="E2019" s="9" t="str">
        <f xml:space="preserve">  "Q" &amp;  ( 1 + QUOTIENT('Calendar Tab'!$C2019-1, 3))</f>
        <v>Q3</v>
      </c>
      <c r="F2019" s="8">
        <f>YEAR('Calendar Tab'!$B2019)</f>
        <v>2015</v>
      </c>
      <c r="G2019" s="8">
        <f>WEEKDAY('Calendar Tab'!$B2019)</f>
        <v>7</v>
      </c>
      <c r="H2019" s="8" t="str">
        <f>TEXT('Calendar Tab'!$B2019, "ddd")</f>
        <v>Sat</v>
      </c>
      <c r="I2019" s="8">
        <f>INT(TEXT('Calendar Tab'!$B2019, "d"))</f>
        <v>11</v>
      </c>
      <c r="J2019" s="8" t="str">
        <f>'Calendar Tab'!$F2019 &amp;"-" &amp;'Calendar Tab'!$E2019</f>
        <v>2015-Q3</v>
      </c>
      <c r="K2019" s="8" t="str">
        <f>'Calendar Tab'!$F2019 &amp; "-" &amp; 'Calendar Tab'!$D2019</f>
        <v>2015-Jul</v>
      </c>
      <c r="L2019" s="8">
        <f>'Calendar Tab'!$F2019 *100 +'Calendar Tab'!$C2019</f>
        <v>201507</v>
      </c>
    </row>
    <row r="2020" spans="1:12">
      <c r="A2020" s="5">
        <f>'Calendar Tab'!$F2020*10000 + 'Calendar Tab'!$C2020*100 +'Calendar Tab'!$I2020</f>
        <v>20150712</v>
      </c>
      <c r="B2020" s="4">
        <v>42197</v>
      </c>
      <c r="C2020" s="5">
        <f>INT(TEXT('Calendar Tab'!$B2020, "m"))</f>
        <v>7</v>
      </c>
      <c r="D2020" s="5" t="str">
        <f>TEXT('Calendar Tab'!$B2020, "mmm")</f>
        <v>Jul</v>
      </c>
      <c r="E2020" s="6" t="str">
        <f xml:space="preserve">  "Q" &amp;  ( 1 + QUOTIENT('Calendar Tab'!$C2020-1, 3))</f>
        <v>Q3</v>
      </c>
      <c r="F2020" s="5">
        <f>YEAR('Calendar Tab'!$B2020)</f>
        <v>2015</v>
      </c>
      <c r="G2020" s="5">
        <f>WEEKDAY('Calendar Tab'!$B2020)</f>
        <v>1</v>
      </c>
      <c r="H2020" s="5" t="str">
        <f>TEXT('Calendar Tab'!$B2020, "ddd")</f>
        <v>Sun</v>
      </c>
      <c r="I2020" s="5">
        <f>INT(TEXT('Calendar Tab'!$B2020, "d"))</f>
        <v>12</v>
      </c>
      <c r="J2020" s="5" t="str">
        <f>'Calendar Tab'!$F2020 &amp;"-" &amp;'Calendar Tab'!$E2020</f>
        <v>2015-Q3</v>
      </c>
      <c r="K2020" s="5" t="str">
        <f>'Calendar Tab'!$F2020 &amp; "-" &amp; 'Calendar Tab'!$D2020</f>
        <v>2015-Jul</v>
      </c>
      <c r="L2020" s="5">
        <f>'Calendar Tab'!$F2020 *100 +'Calendar Tab'!$C2020</f>
        <v>201507</v>
      </c>
    </row>
    <row r="2021" spans="1:12">
      <c r="A2021" s="8">
        <f>'Calendar Tab'!$F2021*10000 + 'Calendar Tab'!$C2021*100 +'Calendar Tab'!$I2021</f>
        <v>20150713</v>
      </c>
      <c r="B2021" s="7">
        <v>42198</v>
      </c>
      <c r="C2021" s="8">
        <f>INT(TEXT('Calendar Tab'!$B2021, "m"))</f>
        <v>7</v>
      </c>
      <c r="D2021" s="8" t="str">
        <f>TEXT('Calendar Tab'!$B2021, "mmm")</f>
        <v>Jul</v>
      </c>
      <c r="E2021" s="9" t="str">
        <f xml:space="preserve">  "Q" &amp;  ( 1 + QUOTIENT('Calendar Tab'!$C2021-1, 3))</f>
        <v>Q3</v>
      </c>
      <c r="F2021" s="8">
        <f>YEAR('Calendar Tab'!$B2021)</f>
        <v>2015</v>
      </c>
      <c r="G2021" s="8">
        <f>WEEKDAY('Calendar Tab'!$B2021)</f>
        <v>2</v>
      </c>
      <c r="H2021" s="8" t="str">
        <f>TEXT('Calendar Tab'!$B2021, "ddd")</f>
        <v>Mon</v>
      </c>
      <c r="I2021" s="8">
        <f>INT(TEXT('Calendar Tab'!$B2021, "d"))</f>
        <v>13</v>
      </c>
      <c r="J2021" s="8" t="str">
        <f>'Calendar Tab'!$F2021 &amp;"-" &amp;'Calendar Tab'!$E2021</f>
        <v>2015-Q3</v>
      </c>
      <c r="K2021" s="8" t="str">
        <f>'Calendar Tab'!$F2021 &amp; "-" &amp; 'Calendar Tab'!$D2021</f>
        <v>2015-Jul</v>
      </c>
      <c r="L2021" s="8">
        <f>'Calendar Tab'!$F2021 *100 +'Calendar Tab'!$C2021</f>
        <v>201507</v>
      </c>
    </row>
    <row r="2022" spans="1:12">
      <c r="A2022" s="5">
        <f>'Calendar Tab'!$F2022*10000 + 'Calendar Tab'!$C2022*100 +'Calendar Tab'!$I2022</f>
        <v>20150714</v>
      </c>
      <c r="B2022" s="4">
        <v>42199</v>
      </c>
      <c r="C2022" s="5">
        <f>INT(TEXT('Calendar Tab'!$B2022, "m"))</f>
        <v>7</v>
      </c>
      <c r="D2022" s="5" t="str">
        <f>TEXT('Calendar Tab'!$B2022, "mmm")</f>
        <v>Jul</v>
      </c>
      <c r="E2022" s="6" t="str">
        <f xml:space="preserve">  "Q" &amp;  ( 1 + QUOTIENT('Calendar Tab'!$C2022-1, 3))</f>
        <v>Q3</v>
      </c>
      <c r="F2022" s="5">
        <f>YEAR('Calendar Tab'!$B2022)</f>
        <v>2015</v>
      </c>
      <c r="G2022" s="5">
        <f>WEEKDAY('Calendar Tab'!$B2022)</f>
        <v>3</v>
      </c>
      <c r="H2022" s="5" t="str">
        <f>TEXT('Calendar Tab'!$B2022, "ddd")</f>
        <v>Tue</v>
      </c>
      <c r="I2022" s="5">
        <f>INT(TEXT('Calendar Tab'!$B2022, "d"))</f>
        <v>14</v>
      </c>
      <c r="J2022" s="5" t="str">
        <f>'Calendar Tab'!$F2022 &amp;"-" &amp;'Calendar Tab'!$E2022</f>
        <v>2015-Q3</v>
      </c>
      <c r="K2022" s="5" t="str">
        <f>'Calendar Tab'!$F2022 &amp; "-" &amp; 'Calendar Tab'!$D2022</f>
        <v>2015-Jul</v>
      </c>
      <c r="L2022" s="5">
        <f>'Calendar Tab'!$F2022 *100 +'Calendar Tab'!$C2022</f>
        <v>201507</v>
      </c>
    </row>
    <row r="2023" spans="1:12">
      <c r="A2023" s="8">
        <f>'Calendar Tab'!$F2023*10000 + 'Calendar Tab'!$C2023*100 +'Calendar Tab'!$I2023</f>
        <v>20150715</v>
      </c>
      <c r="B2023" s="7">
        <v>42200</v>
      </c>
      <c r="C2023" s="8">
        <f>INT(TEXT('Calendar Tab'!$B2023, "m"))</f>
        <v>7</v>
      </c>
      <c r="D2023" s="8" t="str">
        <f>TEXT('Calendar Tab'!$B2023, "mmm")</f>
        <v>Jul</v>
      </c>
      <c r="E2023" s="9" t="str">
        <f xml:space="preserve">  "Q" &amp;  ( 1 + QUOTIENT('Calendar Tab'!$C2023-1, 3))</f>
        <v>Q3</v>
      </c>
      <c r="F2023" s="8">
        <f>YEAR('Calendar Tab'!$B2023)</f>
        <v>2015</v>
      </c>
      <c r="G2023" s="8">
        <f>WEEKDAY('Calendar Tab'!$B2023)</f>
        <v>4</v>
      </c>
      <c r="H2023" s="8" t="str">
        <f>TEXT('Calendar Tab'!$B2023, "ddd")</f>
        <v>Wed</v>
      </c>
      <c r="I2023" s="8">
        <f>INT(TEXT('Calendar Tab'!$B2023, "d"))</f>
        <v>15</v>
      </c>
      <c r="J2023" s="8" t="str">
        <f>'Calendar Tab'!$F2023 &amp;"-" &amp;'Calendar Tab'!$E2023</f>
        <v>2015-Q3</v>
      </c>
      <c r="K2023" s="8" t="str">
        <f>'Calendar Tab'!$F2023 &amp; "-" &amp; 'Calendar Tab'!$D2023</f>
        <v>2015-Jul</v>
      </c>
      <c r="L2023" s="8">
        <f>'Calendar Tab'!$F2023 *100 +'Calendar Tab'!$C2023</f>
        <v>201507</v>
      </c>
    </row>
    <row r="2024" spans="1:12">
      <c r="A2024" s="5">
        <f>'Calendar Tab'!$F2024*10000 + 'Calendar Tab'!$C2024*100 +'Calendar Tab'!$I2024</f>
        <v>20150716</v>
      </c>
      <c r="B2024" s="4">
        <v>42201</v>
      </c>
      <c r="C2024" s="5">
        <f>INT(TEXT('Calendar Tab'!$B2024, "m"))</f>
        <v>7</v>
      </c>
      <c r="D2024" s="5" t="str">
        <f>TEXT('Calendar Tab'!$B2024, "mmm")</f>
        <v>Jul</v>
      </c>
      <c r="E2024" s="6" t="str">
        <f xml:space="preserve">  "Q" &amp;  ( 1 + QUOTIENT('Calendar Tab'!$C2024-1, 3))</f>
        <v>Q3</v>
      </c>
      <c r="F2024" s="5">
        <f>YEAR('Calendar Tab'!$B2024)</f>
        <v>2015</v>
      </c>
      <c r="G2024" s="5">
        <f>WEEKDAY('Calendar Tab'!$B2024)</f>
        <v>5</v>
      </c>
      <c r="H2024" s="5" t="str">
        <f>TEXT('Calendar Tab'!$B2024, "ddd")</f>
        <v>Thu</v>
      </c>
      <c r="I2024" s="5">
        <f>INT(TEXT('Calendar Tab'!$B2024, "d"))</f>
        <v>16</v>
      </c>
      <c r="J2024" s="5" t="str">
        <f>'Calendar Tab'!$F2024 &amp;"-" &amp;'Calendar Tab'!$E2024</f>
        <v>2015-Q3</v>
      </c>
      <c r="K2024" s="5" t="str">
        <f>'Calendar Tab'!$F2024 &amp; "-" &amp; 'Calendar Tab'!$D2024</f>
        <v>2015-Jul</v>
      </c>
      <c r="L2024" s="5">
        <f>'Calendar Tab'!$F2024 *100 +'Calendar Tab'!$C2024</f>
        <v>201507</v>
      </c>
    </row>
    <row r="2025" spans="1:12">
      <c r="A2025" s="8">
        <f>'Calendar Tab'!$F2025*10000 + 'Calendar Tab'!$C2025*100 +'Calendar Tab'!$I2025</f>
        <v>20150717</v>
      </c>
      <c r="B2025" s="7">
        <v>42202</v>
      </c>
      <c r="C2025" s="8">
        <f>INT(TEXT('Calendar Tab'!$B2025, "m"))</f>
        <v>7</v>
      </c>
      <c r="D2025" s="8" t="str">
        <f>TEXT('Calendar Tab'!$B2025, "mmm")</f>
        <v>Jul</v>
      </c>
      <c r="E2025" s="9" t="str">
        <f xml:space="preserve">  "Q" &amp;  ( 1 + QUOTIENT('Calendar Tab'!$C2025-1, 3))</f>
        <v>Q3</v>
      </c>
      <c r="F2025" s="8">
        <f>YEAR('Calendar Tab'!$B2025)</f>
        <v>2015</v>
      </c>
      <c r="G2025" s="8">
        <f>WEEKDAY('Calendar Tab'!$B2025)</f>
        <v>6</v>
      </c>
      <c r="H2025" s="8" t="str">
        <f>TEXT('Calendar Tab'!$B2025, "ddd")</f>
        <v>Fri</v>
      </c>
      <c r="I2025" s="8">
        <f>INT(TEXT('Calendar Tab'!$B2025, "d"))</f>
        <v>17</v>
      </c>
      <c r="J2025" s="8" t="str">
        <f>'Calendar Tab'!$F2025 &amp;"-" &amp;'Calendar Tab'!$E2025</f>
        <v>2015-Q3</v>
      </c>
      <c r="K2025" s="8" t="str">
        <f>'Calendar Tab'!$F2025 &amp; "-" &amp; 'Calendar Tab'!$D2025</f>
        <v>2015-Jul</v>
      </c>
      <c r="L2025" s="8">
        <f>'Calendar Tab'!$F2025 *100 +'Calendar Tab'!$C2025</f>
        <v>201507</v>
      </c>
    </row>
    <row r="2026" spans="1:12">
      <c r="A2026" s="5">
        <f>'Calendar Tab'!$F2026*10000 + 'Calendar Tab'!$C2026*100 +'Calendar Tab'!$I2026</f>
        <v>20150718</v>
      </c>
      <c r="B2026" s="4">
        <v>42203</v>
      </c>
      <c r="C2026" s="5">
        <f>INT(TEXT('Calendar Tab'!$B2026, "m"))</f>
        <v>7</v>
      </c>
      <c r="D2026" s="5" t="str">
        <f>TEXT('Calendar Tab'!$B2026, "mmm")</f>
        <v>Jul</v>
      </c>
      <c r="E2026" s="6" t="str">
        <f xml:space="preserve">  "Q" &amp;  ( 1 + QUOTIENT('Calendar Tab'!$C2026-1, 3))</f>
        <v>Q3</v>
      </c>
      <c r="F2026" s="5">
        <f>YEAR('Calendar Tab'!$B2026)</f>
        <v>2015</v>
      </c>
      <c r="G2026" s="5">
        <f>WEEKDAY('Calendar Tab'!$B2026)</f>
        <v>7</v>
      </c>
      <c r="H2026" s="5" t="str">
        <f>TEXT('Calendar Tab'!$B2026, "ddd")</f>
        <v>Sat</v>
      </c>
      <c r="I2026" s="5">
        <f>INT(TEXT('Calendar Tab'!$B2026, "d"))</f>
        <v>18</v>
      </c>
      <c r="J2026" s="5" t="str">
        <f>'Calendar Tab'!$F2026 &amp;"-" &amp;'Calendar Tab'!$E2026</f>
        <v>2015-Q3</v>
      </c>
      <c r="K2026" s="5" t="str">
        <f>'Calendar Tab'!$F2026 &amp; "-" &amp; 'Calendar Tab'!$D2026</f>
        <v>2015-Jul</v>
      </c>
      <c r="L2026" s="5">
        <f>'Calendar Tab'!$F2026 *100 +'Calendar Tab'!$C2026</f>
        <v>201507</v>
      </c>
    </row>
    <row r="2027" spans="1:12">
      <c r="A2027" s="8">
        <f>'Calendar Tab'!$F2027*10000 + 'Calendar Tab'!$C2027*100 +'Calendar Tab'!$I2027</f>
        <v>20150719</v>
      </c>
      <c r="B2027" s="7">
        <v>42204</v>
      </c>
      <c r="C2027" s="8">
        <f>INT(TEXT('Calendar Tab'!$B2027, "m"))</f>
        <v>7</v>
      </c>
      <c r="D2027" s="8" t="str">
        <f>TEXT('Calendar Tab'!$B2027, "mmm")</f>
        <v>Jul</v>
      </c>
      <c r="E2027" s="9" t="str">
        <f xml:space="preserve">  "Q" &amp;  ( 1 + QUOTIENT('Calendar Tab'!$C2027-1, 3))</f>
        <v>Q3</v>
      </c>
      <c r="F2027" s="8">
        <f>YEAR('Calendar Tab'!$B2027)</f>
        <v>2015</v>
      </c>
      <c r="G2027" s="8">
        <f>WEEKDAY('Calendar Tab'!$B2027)</f>
        <v>1</v>
      </c>
      <c r="H2027" s="8" t="str">
        <f>TEXT('Calendar Tab'!$B2027, "ddd")</f>
        <v>Sun</v>
      </c>
      <c r="I2027" s="8">
        <f>INT(TEXT('Calendar Tab'!$B2027, "d"))</f>
        <v>19</v>
      </c>
      <c r="J2027" s="8" t="str">
        <f>'Calendar Tab'!$F2027 &amp;"-" &amp;'Calendar Tab'!$E2027</f>
        <v>2015-Q3</v>
      </c>
      <c r="K2027" s="8" t="str">
        <f>'Calendar Tab'!$F2027 &amp; "-" &amp; 'Calendar Tab'!$D2027</f>
        <v>2015-Jul</v>
      </c>
      <c r="L2027" s="8">
        <f>'Calendar Tab'!$F2027 *100 +'Calendar Tab'!$C2027</f>
        <v>201507</v>
      </c>
    </row>
    <row r="2028" spans="1:12">
      <c r="A2028" s="5">
        <f>'Calendar Tab'!$F2028*10000 + 'Calendar Tab'!$C2028*100 +'Calendar Tab'!$I2028</f>
        <v>20150720</v>
      </c>
      <c r="B2028" s="4">
        <v>42205</v>
      </c>
      <c r="C2028" s="5">
        <f>INT(TEXT('Calendar Tab'!$B2028, "m"))</f>
        <v>7</v>
      </c>
      <c r="D2028" s="5" t="str">
        <f>TEXT('Calendar Tab'!$B2028, "mmm")</f>
        <v>Jul</v>
      </c>
      <c r="E2028" s="6" t="str">
        <f xml:space="preserve">  "Q" &amp;  ( 1 + QUOTIENT('Calendar Tab'!$C2028-1, 3))</f>
        <v>Q3</v>
      </c>
      <c r="F2028" s="5">
        <f>YEAR('Calendar Tab'!$B2028)</f>
        <v>2015</v>
      </c>
      <c r="G2028" s="5">
        <f>WEEKDAY('Calendar Tab'!$B2028)</f>
        <v>2</v>
      </c>
      <c r="H2028" s="5" t="str">
        <f>TEXT('Calendar Tab'!$B2028, "ddd")</f>
        <v>Mon</v>
      </c>
      <c r="I2028" s="5">
        <f>INT(TEXT('Calendar Tab'!$B2028, "d"))</f>
        <v>20</v>
      </c>
      <c r="J2028" s="5" t="str">
        <f>'Calendar Tab'!$F2028 &amp;"-" &amp;'Calendar Tab'!$E2028</f>
        <v>2015-Q3</v>
      </c>
      <c r="K2028" s="5" t="str">
        <f>'Calendar Tab'!$F2028 &amp; "-" &amp; 'Calendar Tab'!$D2028</f>
        <v>2015-Jul</v>
      </c>
      <c r="L2028" s="5">
        <f>'Calendar Tab'!$F2028 *100 +'Calendar Tab'!$C2028</f>
        <v>201507</v>
      </c>
    </row>
    <row r="2029" spans="1:12">
      <c r="A2029" s="8">
        <f>'Calendar Tab'!$F2029*10000 + 'Calendar Tab'!$C2029*100 +'Calendar Tab'!$I2029</f>
        <v>20150721</v>
      </c>
      <c r="B2029" s="7">
        <v>42206</v>
      </c>
      <c r="C2029" s="8">
        <f>INT(TEXT('Calendar Tab'!$B2029, "m"))</f>
        <v>7</v>
      </c>
      <c r="D2029" s="8" t="str">
        <f>TEXT('Calendar Tab'!$B2029, "mmm")</f>
        <v>Jul</v>
      </c>
      <c r="E2029" s="9" t="str">
        <f xml:space="preserve">  "Q" &amp;  ( 1 + QUOTIENT('Calendar Tab'!$C2029-1, 3))</f>
        <v>Q3</v>
      </c>
      <c r="F2029" s="8">
        <f>YEAR('Calendar Tab'!$B2029)</f>
        <v>2015</v>
      </c>
      <c r="G2029" s="8">
        <f>WEEKDAY('Calendar Tab'!$B2029)</f>
        <v>3</v>
      </c>
      <c r="H2029" s="8" t="str">
        <f>TEXT('Calendar Tab'!$B2029, "ddd")</f>
        <v>Tue</v>
      </c>
      <c r="I2029" s="8">
        <f>INT(TEXT('Calendar Tab'!$B2029, "d"))</f>
        <v>21</v>
      </c>
      <c r="J2029" s="8" t="str">
        <f>'Calendar Tab'!$F2029 &amp;"-" &amp;'Calendar Tab'!$E2029</f>
        <v>2015-Q3</v>
      </c>
      <c r="K2029" s="8" t="str">
        <f>'Calendar Tab'!$F2029 &amp; "-" &amp; 'Calendar Tab'!$D2029</f>
        <v>2015-Jul</v>
      </c>
      <c r="L2029" s="8">
        <f>'Calendar Tab'!$F2029 *100 +'Calendar Tab'!$C2029</f>
        <v>201507</v>
      </c>
    </row>
    <row r="2030" spans="1:12">
      <c r="A2030" s="5">
        <f>'Calendar Tab'!$F2030*10000 + 'Calendar Tab'!$C2030*100 +'Calendar Tab'!$I2030</f>
        <v>20150722</v>
      </c>
      <c r="B2030" s="4">
        <v>42207</v>
      </c>
      <c r="C2030" s="5">
        <f>INT(TEXT('Calendar Tab'!$B2030, "m"))</f>
        <v>7</v>
      </c>
      <c r="D2030" s="5" t="str">
        <f>TEXT('Calendar Tab'!$B2030, "mmm")</f>
        <v>Jul</v>
      </c>
      <c r="E2030" s="6" t="str">
        <f xml:space="preserve">  "Q" &amp;  ( 1 + QUOTIENT('Calendar Tab'!$C2030-1, 3))</f>
        <v>Q3</v>
      </c>
      <c r="F2030" s="5">
        <f>YEAR('Calendar Tab'!$B2030)</f>
        <v>2015</v>
      </c>
      <c r="G2030" s="5">
        <f>WEEKDAY('Calendar Tab'!$B2030)</f>
        <v>4</v>
      </c>
      <c r="H2030" s="5" t="str">
        <f>TEXT('Calendar Tab'!$B2030, "ddd")</f>
        <v>Wed</v>
      </c>
      <c r="I2030" s="5">
        <f>INT(TEXT('Calendar Tab'!$B2030, "d"))</f>
        <v>22</v>
      </c>
      <c r="J2030" s="5" t="str">
        <f>'Calendar Tab'!$F2030 &amp;"-" &amp;'Calendar Tab'!$E2030</f>
        <v>2015-Q3</v>
      </c>
      <c r="K2030" s="5" t="str">
        <f>'Calendar Tab'!$F2030 &amp; "-" &amp; 'Calendar Tab'!$D2030</f>
        <v>2015-Jul</v>
      </c>
      <c r="L2030" s="5">
        <f>'Calendar Tab'!$F2030 *100 +'Calendar Tab'!$C2030</f>
        <v>201507</v>
      </c>
    </row>
    <row r="2031" spans="1:12">
      <c r="A2031" s="8">
        <f>'Calendar Tab'!$F2031*10000 + 'Calendar Tab'!$C2031*100 +'Calendar Tab'!$I2031</f>
        <v>20150723</v>
      </c>
      <c r="B2031" s="7">
        <v>42208</v>
      </c>
      <c r="C2031" s="8">
        <f>INT(TEXT('Calendar Tab'!$B2031, "m"))</f>
        <v>7</v>
      </c>
      <c r="D2031" s="8" t="str">
        <f>TEXT('Calendar Tab'!$B2031, "mmm")</f>
        <v>Jul</v>
      </c>
      <c r="E2031" s="9" t="str">
        <f xml:space="preserve">  "Q" &amp;  ( 1 + QUOTIENT('Calendar Tab'!$C2031-1, 3))</f>
        <v>Q3</v>
      </c>
      <c r="F2031" s="8">
        <f>YEAR('Calendar Tab'!$B2031)</f>
        <v>2015</v>
      </c>
      <c r="G2031" s="8">
        <f>WEEKDAY('Calendar Tab'!$B2031)</f>
        <v>5</v>
      </c>
      <c r="H2031" s="8" t="str">
        <f>TEXT('Calendar Tab'!$B2031, "ddd")</f>
        <v>Thu</v>
      </c>
      <c r="I2031" s="8">
        <f>INT(TEXT('Calendar Tab'!$B2031, "d"))</f>
        <v>23</v>
      </c>
      <c r="J2031" s="8" t="str">
        <f>'Calendar Tab'!$F2031 &amp;"-" &amp;'Calendar Tab'!$E2031</f>
        <v>2015-Q3</v>
      </c>
      <c r="K2031" s="8" t="str">
        <f>'Calendar Tab'!$F2031 &amp; "-" &amp; 'Calendar Tab'!$D2031</f>
        <v>2015-Jul</v>
      </c>
      <c r="L2031" s="8">
        <f>'Calendar Tab'!$F2031 *100 +'Calendar Tab'!$C2031</f>
        <v>201507</v>
      </c>
    </row>
    <row r="2032" spans="1:12">
      <c r="A2032" s="5">
        <f>'Calendar Tab'!$F2032*10000 + 'Calendar Tab'!$C2032*100 +'Calendar Tab'!$I2032</f>
        <v>20150724</v>
      </c>
      <c r="B2032" s="4">
        <v>42209</v>
      </c>
      <c r="C2032" s="5">
        <f>INT(TEXT('Calendar Tab'!$B2032, "m"))</f>
        <v>7</v>
      </c>
      <c r="D2032" s="5" t="str">
        <f>TEXT('Calendar Tab'!$B2032, "mmm")</f>
        <v>Jul</v>
      </c>
      <c r="E2032" s="6" t="str">
        <f xml:space="preserve">  "Q" &amp;  ( 1 + QUOTIENT('Calendar Tab'!$C2032-1, 3))</f>
        <v>Q3</v>
      </c>
      <c r="F2032" s="5">
        <f>YEAR('Calendar Tab'!$B2032)</f>
        <v>2015</v>
      </c>
      <c r="G2032" s="5">
        <f>WEEKDAY('Calendar Tab'!$B2032)</f>
        <v>6</v>
      </c>
      <c r="H2032" s="5" t="str">
        <f>TEXT('Calendar Tab'!$B2032, "ddd")</f>
        <v>Fri</v>
      </c>
      <c r="I2032" s="5">
        <f>INT(TEXT('Calendar Tab'!$B2032, "d"))</f>
        <v>24</v>
      </c>
      <c r="J2032" s="5" t="str">
        <f>'Calendar Tab'!$F2032 &amp;"-" &amp;'Calendar Tab'!$E2032</f>
        <v>2015-Q3</v>
      </c>
      <c r="K2032" s="5" t="str">
        <f>'Calendar Tab'!$F2032 &amp; "-" &amp; 'Calendar Tab'!$D2032</f>
        <v>2015-Jul</v>
      </c>
      <c r="L2032" s="5">
        <f>'Calendar Tab'!$F2032 *100 +'Calendar Tab'!$C2032</f>
        <v>201507</v>
      </c>
    </row>
    <row r="2033" spans="1:12">
      <c r="A2033" s="8">
        <f>'Calendar Tab'!$F2033*10000 + 'Calendar Tab'!$C2033*100 +'Calendar Tab'!$I2033</f>
        <v>20150725</v>
      </c>
      <c r="B2033" s="7">
        <v>42210</v>
      </c>
      <c r="C2033" s="8">
        <f>INT(TEXT('Calendar Tab'!$B2033, "m"))</f>
        <v>7</v>
      </c>
      <c r="D2033" s="8" t="str">
        <f>TEXT('Calendar Tab'!$B2033, "mmm")</f>
        <v>Jul</v>
      </c>
      <c r="E2033" s="9" t="str">
        <f xml:space="preserve">  "Q" &amp;  ( 1 + QUOTIENT('Calendar Tab'!$C2033-1, 3))</f>
        <v>Q3</v>
      </c>
      <c r="F2033" s="8">
        <f>YEAR('Calendar Tab'!$B2033)</f>
        <v>2015</v>
      </c>
      <c r="G2033" s="8">
        <f>WEEKDAY('Calendar Tab'!$B2033)</f>
        <v>7</v>
      </c>
      <c r="H2033" s="8" t="str">
        <f>TEXT('Calendar Tab'!$B2033, "ddd")</f>
        <v>Sat</v>
      </c>
      <c r="I2033" s="8">
        <f>INT(TEXT('Calendar Tab'!$B2033, "d"))</f>
        <v>25</v>
      </c>
      <c r="J2033" s="8" t="str">
        <f>'Calendar Tab'!$F2033 &amp;"-" &amp;'Calendar Tab'!$E2033</f>
        <v>2015-Q3</v>
      </c>
      <c r="K2033" s="8" t="str">
        <f>'Calendar Tab'!$F2033 &amp; "-" &amp; 'Calendar Tab'!$D2033</f>
        <v>2015-Jul</v>
      </c>
      <c r="L2033" s="8">
        <f>'Calendar Tab'!$F2033 *100 +'Calendar Tab'!$C2033</f>
        <v>201507</v>
      </c>
    </row>
    <row r="2034" spans="1:12">
      <c r="A2034" s="5">
        <f>'Calendar Tab'!$F2034*10000 + 'Calendar Tab'!$C2034*100 +'Calendar Tab'!$I2034</f>
        <v>20150726</v>
      </c>
      <c r="B2034" s="4">
        <v>42211</v>
      </c>
      <c r="C2034" s="5">
        <f>INT(TEXT('Calendar Tab'!$B2034, "m"))</f>
        <v>7</v>
      </c>
      <c r="D2034" s="5" t="str">
        <f>TEXT('Calendar Tab'!$B2034, "mmm")</f>
        <v>Jul</v>
      </c>
      <c r="E2034" s="6" t="str">
        <f xml:space="preserve">  "Q" &amp;  ( 1 + QUOTIENT('Calendar Tab'!$C2034-1, 3))</f>
        <v>Q3</v>
      </c>
      <c r="F2034" s="5">
        <f>YEAR('Calendar Tab'!$B2034)</f>
        <v>2015</v>
      </c>
      <c r="G2034" s="5">
        <f>WEEKDAY('Calendar Tab'!$B2034)</f>
        <v>1</v>
      </c>
      <c r="H2034" s="5" t="str">
        <f>TEXT('Calendar Tab'!$B2034, "ddd")</f>
        <v>Sun</v>
      </c>
      <c r="I2034" s="5">
        <f>INT(TEXT('Calendar Tab'!$B2034, "d"))</f>
        <v>26</v>
      </c>
      <c r="J2034" s="5" t="str">
        <f>'Calendar Tab'!$F2034 &amp;"-" &amp;'Calendar Tab'!$E2034</f>
        <v>2015-Q3</v>
      </c>
      <c r="K2034" s="5" t="str">
        <f>'Calendar Tab'!$F2034 &amp; "-" &amp; 'Calendar Tab'!$D2034</f>
        <v>2015-Jul</v>
      </c>
      <c r="L2034" s="5">
        <f>'Calendar Tab'!$F2034 *100 +'Calendar Tab'!$C2034</f>
        <v>201507</v>
      </c>
    </row>
    <row r="2035" spans="1:12">
      <c r="A2035" s="8">
        <f>'Calendar Tab'!$F2035*10000 + 'Calendar Tab'!$C2035*100 +'Calendar Tab'!$I2035</f>
        <v>20150727</v>
      </c>
      <c r="B2035" s="7">
        <v>42212</v>
      </c>
      <c r="C2035" s="8">
        <f>INT(TEXT('Calendar Tab'!$B2035, "m"))</f>
        <v>7</v>
      </c>
      <c r="D2035" s="8" t="str">
        <f>TEXT('Calendar Tab'!$B2035, "mmm")</f>
        <v>Jul</v>
      </c>
      <c r="E2035" s="9" t="str">
        <f xml:space="preserve">  "Q" &amp;  ( 1 + QUOTIENT('Calendar Tab'!$C2035-1, 3))</f>
        <v>Q3</v>
      </c>
      <c r="F2035" s="8">
        <f>YEAR('Calendar Tab'!$B2035)</f>
        <v>2015</v>
      </c>
      <c r="G2035" s="8">
        <f>WEEKDAY('Calendar Tab'!$B2035)</f>
        <v>2</v>
      </c>
      <c r="H2035" s="8" t="str">
        <f>TEXT('Calendar Tab'!$B2035, "ddd")</f>
        <v>Mon</v>
      </c>
      <c r="I2035" s="8">
        <f>INT(TEXT('Calendar Tab'!$B2035, "d"))</f>
        <v>27</v>
      </c>
      <c r="J2035" s="8" t="str">
        <f>'Calendar Tab'!$F2035 &amp;"-" &amp;'Calendar Tab'!$E2035</f>
        <v>2015-Q3</v>
      </c>
      <c r="K2035" s="8" t="str">
        <f>'Calendar Tab'!$F2035 &amp; "-" &amp; 'Calendar Tab'!$D2035</f>
        <v>2015-Jul</v>
      </c>
      <c r="L2035" s="8">
        <f>'Calendar Tab'!$F2035 *100 +'Calendar Tab'!$C2035</f>
        <v>201507</v>
      </c>
    </row>
    <row r="2036" spans="1:12">
      <c r="A2036" s="5">
        <f>'Calendar Tab'!$F2036*10000 + 'Calendar Tab'!$C2036*100 +'Calendar Tab'!$I2036</f>
        <v>20150728</v>
      </c>
      <c r="B2036" s="4">
        <v>42213</v>
      </c>
      <c r="C2036" s="5">
        <f>INT(TEXT('Calendar Tab'!$B2036, "m"))</f>
        <v>7</v>
      </c>
      <c r="D2036" s="5" t="str">
        <f>TEXT('Calendar Tab'!$B2036, "mmm")</f>
        <v>Jul</v>
      </c>
      <c r="E2036" s="6" t="str">
        <f xml:space="preserve">  "Q" &amp;  ( 1 + QUOTIENT('Calendar Tab'!$C2036-1, 3))</f>
        <v>Q3</v>
      </c>
      <c r="F2036" s="5">
        <f>YEAR('Calendar Tab'!$B2036)</f>
        <v>2015</v>
      </c>
      <c r="G2036" s="5">
        <f>WEEKDAY('Calendar Tab'!$B2036)</f>
        <v>3</v>
      </c>
      <c r="H2036" s="5" t="str">
        <f>TEXT('Calendar Tab'!$B2036, "ddd")</f>
        <v>Tue</v>
      </c>
      <c r="I2036" s="5">
        <f>INT(TEXT('Calendar Tab'!$B2036, "d"))</f>
        <v>28</v>
      </c>
      <c r="J2036" s="5" t="str">
        <f>'Calendar Tab'!$F2036 &amp;"-" &amp;'Calendar Tab'!$E2036</f>
        <v>2015-Q3</v>
      </c>
      <c r="K2036" s="5" t="str">
        <f>'Calendar Tab'!$F2036 &amp; "-" &amp; 'Calendar Tab'!$D2036</f>
        <v>2015-Jul</v>
      </c>
      <c r="L2036" s="5">
        <f>'Calendar Tab'!$F2036 *100 +'Calendar Tab'!$C2036</f>
        <v>201507</v>
      </c>
    </row>
    <row r="2037" spans="1:12">
      <c r="A2037" s="8">
        <f>'Calendar Tab'!$F2037*10000 + 'Calendar Tab'!$C2037*100 +'Calendar Tab'!$I2037</f>
        <v>20150729</v>
      </c>
      <c r="B2037" s="7">
        <v>42214</v>
      </c>
      <c r="C2037" s="8">
        <f>INT(TEXT('Calendar Tab'!$B2037, "m"))</f>
        <v>7</v>
      </c>
      <c r="D2037" s="8" t="str">
        <f>TEXT('Calendar Tab'!$B2037, "mmm")</f>
        <v>Jul</v>
      </c>
      <c r="E2037" s="9" t="str">
        <f xml:space="preserve">  "Q" &amp;  ( 1 + QUOTIENT('Calendar Tab'!$C2037-1, 3))</f>
        <v>Q3</v>
      </c>
      <c r="F2037" s="8">
        <f>YEAR('Calendar Tab'!$B2037)</f>
        <v>2015</v>
      </c>
      <c r="G2037" s="8">
        <f>WEEKDAY('Calendar Tab'!$B2037)</f>
        <v>4</v>
      </c>
      <c r="H2037" s="8" t="str">
        <f>TEXT('Calendar Tab'!$B2037, "ddd")</f>
        <v>Wed</v>
      </c>
      <c r="I2037" s="8">
        <f>INT(TEXT('Calendar Tab'!$B2037, "d"))</f>
        <v>29</v>
      </c>
      <c r="J2037" s="8" t="str">
        <f>'Calendar Tab'!$F2037 &amp;"-" &amp;'Calendar Tab'!$E2037</f>
        <v>2015-Q3</v>
      </c>
      <c r="K2037" s="8" t="str">
        <f>'Calendar Tab'!$F2037 &amp; "-" &amp; 'Calendar Tab'!$D2037</f>
        <v>2015-Jul</v>
      </c>
      <c r="L2037" s="8">
        <f>'Calendar Tab'!$F2037 *100 +'Calendar Tab'!$C2037</f>
        <v>201507</v>
      </c>
    </row>
    <row r="2038" spans="1:12">
      <c r="A2038" s="5">
        <f>'Calendar Tab'!$F2038*10000 + 'Calendar Tab'!$C2038*100 +'Calendar Tab'!$I2038</f>
        <v>20150730</v>
      </c>
      <c r="B2038" s="4">
        <v>42215</v>
      </c>
      <c r="C2038" s="5">
        <f>INT(TEXT('Calendar Tab'!$B2038, "m"))</f>
        <v>7</v>
      </c>
      <c r="D2038" s="5" t="str">
        <f>TEXT('Calendar Tab'!$B2038, "mmm")</f>
        <v>Jul</v>
      </c>
      <c r="E2038" s="6" t="str">
        <f xml:space="preserve">  "Q" &amp;  ( 1 + QUOTIENT('Calendar Tab'!$C2038-1, 3))</f>
        <v>Q3</v>
      </c>
      <c r="F2038" s="5">
        <f>YEAR('Calendar Tab'!$B2038)</f>
        <v>2015</v>
      </c>
      <c r="G2038" s="5">
        <f>WEEKDAY('Calendar Tab'!$B2038)</f>
        <v>5</v>
      </c>
      <c r="H2038" s="5" t="str">
        <f>TEXT('Calendar Tab'!$B2038, "ddd")</f>
        <v>Thu</v>
      </c>
      <c r="I2038" s="5">
        <f>INT(TEXT('Calendar Tab'!$B2038, "d"))</f>
        <v>30</v>
      </c>
      <c r="J2038" s="5" t="str">
        <f>'Calendar Tab'!$F2038 &amp;"-" &amp;'Calendar Tab'!$E2038</f>
        <v>2015-Q3</v>
      </c>
      <c r="K2038" s="5" t="str">
        <f>'Calendar Tab'!$F2038 &amp; "-" &amp; 'Calendar Tab'!$D2038</f>
        <v>2015-Jul</v>
      </c>
      <c r="L2038" s="5">
        <f>'Calendar Tab'!$F2038 *100 +'Calendar Tab'!$C2038</f>
        <v>201507</v>
      </c>
    </row>
    <row r="2039" spans="1:12">
      <c r="A2039" s="8">
        <f>'Calendar Tab'!$F2039*10000 + 'Calendar Tab'!$C2039*100 +'Calendar Tab'!$I2039</f>
        <v>20150731</v>
      </c>
      <c r="B2039" s="7">
        <v>42216</v>
      </c>
      <c r="C2039" s="8">
        <f>INT(TEXT('Calendar Tab'!$B2039, "m"))</f>
        <v>7</v>
      </c>
      <c r="D2039" s="8" t="str">
        <f>TEXT('Calendar Tab'!$B2039, "mmm")</f>
        <v>Jul</v>
      </c>
      <c r="E2039" s="9" t="str">
        <f xml:space="preserve">  "Q" &amp;  ( 1 + QUOTIENT('Calendar Tab'!$C2039-1, 3))</f>
        <v>Q3</v>
      </c>
      <c r="F2039" s="8">
        <f>YEAR('Calendar Tab'!$B2039)</f>
        <v>2015</v>
      </c>
      <c r="G2039" s="8">
        <f>WEEKDAY('Calendar Tab'!$B2039)</f>
        <v>6</v>
      </c>
      <c r="H2039" s="8" t="str">
        <f>TEXT('Calendar Tab'!$B2039, "ddd")</f>
        <v>Fri</v>
      </c>
      <c r="I2039" s="8">
        <f>INT(TEXT('Calendar Tab'!$B2039, "d"))</f>
        <v>31</v>
      </c>
      <c r="J2039" s="8" t="str">
        <f>'Calendar Tab'!$F2039 &amp;"-" &amp;'Calendar Tab'!$E2039</f>
        <v>2015-Q3</v>
      </c>
      <c r="K2039" s="8" t="str">
        <f>'Calendar Tab'!$F2039 &amp; "-" &amp; 'Calendar Tab'!$D2039</f>
        <v>2015-Jul</v>
      </c>
      <c r="L2039" s="8">
        <f>'Calendar Tab'!$F2039 *100 +'Calendar Tab'!$C2039</f>
        <v>201507</v>
      </c>
    </row>
    <row r="2040" spans="1:12">
      <c r="A2040" s="5">
        <f>'Calendar Tab'!$F2040*10000 + 'Calendar Tab'!$C2040*100 +'Calendar Tab'!$I2040</f>
        <v>20150801</v>
      </c>
      <c r="B2040" s="4">
        <v>42217</v>
      </c>
      <c r="C2040" s="5">
        <f>INT(TEXT('Calendar Tab'!$B2040, "m"))</f>
        <v>8</v>
      </c>
      <c r="D2040" s="5" t="str">
        <f>TEXT('Calendar Tab'!$B2040, "mmm")</f>
        <v>Aug</v>
      </c>
      <c r="E2040" s="6" t="str">
        <f xml:space="preserve">  "Q" &amp;  ( 1 + QUOTIENT('Calendar Tab'!$C2040-1, 3))</f>
        <v>Q3</v>
      </c>
      <c r="F2040" s="5">
        <f>YEAR('Calendar Tab'!$B2040)</f>
        <v>2015</v>
      </c>
      <c r="G2040" s="5">
        <f>WEEKDAY('Calendar Tab'!$B2040)</f>
        <v>7</v>
      </c>
      <c r="H2040" s="5" t="str">
        <f>TEXT('Calendar Tab'!$B2040, "ddd")</f>
        <v>Sat</v>
      </c>
      <c r="I2040" s="5">
        <f>INT(TEXT('Calendar Tab'!$B2040, "d"))</f>
        <v>1</v>
      </c>
      <c r="J2040" s="5" t="str">
        <f>'Calendar Tab'!$F2040 &amp;"-" &amp;'Calendar Tab'!$E2040</f>
        <v>2015-Q3</v>
      </c>
      <c r="K2040" s="5" t="str">
        <f>'Calendar Tab'!$F2040 &amp; "-" &amp; 'Calendar Tab'!$D2040</f>
        <v>2015-Aug</v>
      </c>
      <c r="L2040" s="5">
        <f>'Calendar Tab'!$F2040 *100 +'Calendar Tab'!$C2040</f>
        <v>201508</v>
      </c>
    </row>
    <row r="2041" spans="1:12">
      <c r="A2041" s="8">
        <f>'Calendar Tab'!$F2041*10000 + 'Calendar Tab'!$C2041*100 +'Calendar Tab'!$I2041</f>
        <v>20150802</v>
      </c>
      <c r="B2041" s="7">
        <v>42218</v>
      </c>
      <c r="C2041" s="8">
        <f>INT(TEXT('Calendar Tab'!$B2041, "m"))</f>
        <v>8</v>
      </c>
      <c r="D2041" s="8" t="str">
        <f>TEXT('Calendar Tab'!$B2041, "mmm")</f>
        <v>Aug</v>
      </c>
      <c r="E2041" s="9" t="str">
        <f xml:space="preserve">  "Q" &amp;  ( 1 + QUOTIENT('Calendar Tab'!$C2041-1, 3))</f>
        <v>Q3</v>
      </c>
      <c r="F2041" s="8">
        <f>YEAR('Calendar Tab'!$B2041)</f>
        <v>2015</v>
      </c>
      <c r="G2041" s="8">
        <f>WEEKDAY('Calendar Tab'!$B2041)</f>
        <v>1</v>
      </c>
      <c r="H2041" s="8" t="str">
        <f>TEXT('Calendar Tab'!$B2041, "ddd")</f>
        <v>Sun</v>
      </c>
      <c r="I2041" s="8">
        <f>INT(TEXT('Calendar Tab'!$B2041, "d"))</f>
        <v>2</v>
      </c>
      <c r="J2041" s="8" t="str">
        <f>'Calendar Tab'!$F2041 &amp;"-" &amp;'Calendar Tab'!$E2041</f>
        <v>2015-Q3</v>
      </c>
      <c r="K2041" s="8" t="str">
        <f>'Calendar Tab'!$F2041 &amp; "-" &amp; 'Calendar Tab'!$D2041</f>
        <v>2015-Aug</v>
      </c>
      <c r="L2041" s="8">
        <f>'Calendar Tab'!$F2041 *100 +'Calendar Tab'!$C2041</f>
        <v>201508</v>
      </c>
    </row>
    <row r="2042" spans="1:12">
      <c r="A2042" s="5">
        <f>'Calendar Tab'!$F2042*10000 + 'Calendar Tab'!$C2042*100 +'Calendar Tab'!$I2042</f>
        <v>20150803</v>
      </c>
      <c r="B2042" s="4">
        <v>42219</v>
      </c>
      <c r="C2042" s="5">
        <f>INT(TEXT('Calendar Tab'!$B2042, "m"))</f>
        <v>8</v>
      </c>
      <c r="D2042" s="5" t="str">
        <f>TEXT('Calendar Tab'!$B2042, "mmm")</f>
        <v>Aug</v>
      </c>
      <c r="E2042" s="6" t="str">
        <f xml:space="preserve">  "Q" &amp;  ( 1 + QUOTIENT('Calendar Tab'!$C2042-1, 3))</f>
        <v>Q3</v>
      </c>
      <c r="F2042" s="5">
        <f>YEAR('Calendar Tab'!$B2042)</f>
        <v>2015</v>
      </c>
      <c r="G2042" s="5">
        <f>WEEKDAY('Calendar Tab'!$B2042)</f>
        <v>2</v>
      </c>
      <c r="H2042" s="5" t="str">
        <f>TEXT('Calendar Tab'!$B2042, "ddd")</f>
        <v>Mon</v>
      </c>
      <c r="I2042" s="5">
        <f>INT(TEXT('Calendar Tab'!$B2042, "d"))</f>
        <v>3</v>
      </c>
      <c r="J2042" s="5" t="str">
        <f>'Calendar Tab'!$F2042 &amp;"-" &amp;'Calendar Tab'!$E2042</f>
        <v>2015-Q3</v>
      </c>
      <c r="K2042" s="5" t="str">
        <f>'Calendar Tab'!$F2042 &amp; "-" &amp; 'Calendar Tab'!$D2042</f>
        <v>2015-Aug</v>
      </c>
      <c r="L2042" s="5">
        <f>'Calendar Tab'!$F2042 *100 +'Calendar Tab'!$C2042</f>
        <v>201508</v>
      </c>
    </row>
    <row r="2043" spans="1:12">
      <c r="A2043" s="8">
        <f>'Calendar Tab'!$F2043*10000 + 'Calendar Tab'!$C2043*100 +'Calendar Tab'!$I2043</f>
        <v>20150804</v>
      </c>
      <c r="B2043" s="7">
        <v>42220</v>
      </c>
      <c r="C2043" s="8">
        <f>INT(TEXT('Calendar Tab'!$B2043, "m"))</f>
        <v>8</v>
      </c>
      <c r="D2043" s="8" t="str">
        <f>TEXT('Calendar Tab'!$B2043, "mmm")</f>
        <v>Aug</v>
      </c>
      <c r="E2043" s="9" t="str">
        <f xml:space="preserve">  "Q" &amp;  ( 1 + QUOTIENT('Calendar Tab'!$C2043-1, 3))</f>
        <v>Q3</v>
      </c>
      <c r="F2043" s="8">
        <f>YEAR('Calendar Tab'!$B2043)</f>
        <v>2015</v>
      </c>
      <c r="G2043" s="8">
        <f>WEEKDAY('Calendar Tab'!$B2043)</f>
        <v>3</v>
      </c>
      <c r="H2043" s="8" t="str">
        <f>TEXT('Calendar Tab'!$B2043, "ddd")</f>
        <v>Tue</v>
      </c>
      <c r="I2043" s="8">
        <f>INT(TEXT('Calendar Tab'!$B2043, "d"))</f>
        <v>4</v>
      </c>
      <c r="J2043" s="8" t="str">
        <f>'Calendar Tab'!$F2043 &amp;"-" &amp;'Calendar Tab'!$E2043</f>
        <v>2015-Q3</v>
      </c>
      <c r="K2043" s="8" t="str">
        <f>'Calendar Tab'!$F2043 &amp; "-" &amp; 'Calendar Tab'!$D2043</f>
        <v>2015-Aug</v>
      </c>
      <c r="L2043" s="8">
        <f>'Calendar Tab'!$F2043 *100 +'Calendar Tab'!$C2043</f>
        <v>201508</v>
      </c>
    </row>
    <row r="2044" spans="1:12">
      <c r="A2044" s="5">
        <f>'Calendar Tab'!$F2044*10000 + 'Calendar Tab'!$C2044*100 +'Calendar Tab'!$I2044</f>
        <v>20150805</v>
      </c>
      <c r="B2044" s="4">
        <v>42221</v>
      </c>
      <c r="C2044" s="5">
        <f>INT(TEXT('Calendar Tab'!$B2044, "m"))</f>
        <v>8</v>
      </c>
      <c r="D2044" s="5" t="str">
        <f>TEXT('Calendar Tab'!$B2044, "mmm")</f>
        <v>Aug</v>
      </c>
      <c r="E2044" s="6" t="str">
        <f xml:space="preserve">  "Q" &amp;  ( 1 + QUOTIENT('Calendar Tab'!$C2044-1, 3))</f>
        <v>Q3</v>
      </c>
      <c r="F2044" s="5">
        <f>YEAR('Calendar Tab'!$B2044)</f>
        <v>2015</v>
      </c>
      <c r="G2044" s="5">
        <f>WEEKDAY('Calendar Tab'!$B2044)</f>
        <v>4</v>
      </c>
      <c r="H2044" s="5" t="str">
        <f>TEXT('Calendar Tab'!$B2044, "ddd")</f>
        <v>Wed</v>
      </c>
      <c r="I2044" s="5">
        <f>INT(TEXT('Calendar Tab'!$B2044, "d"))</f>
        <v>5</v>
      </c>
      <c r="J2044" s="5" t="str">
        <f>'Calendar Tab'!$F2044 &amp;"-" &amp;'Calendar Tab'!$E2044</f>
        <v>2015-Q3</v>
      </c>
      <c r="K2044" s="5" t="str">
        <f>'Calendar Tab'!$F2044 &amp; "-" &amp; 'Calendar Tab'!$D2044</f>
        <v>2015-Aug</v>
      </c>
      <c r="L2044" s="5">
        <f>'Calendar Tab'!$F2044 *100 +'Calendar Tab'!$C2044</f>
        <v>201508</v>
      </c>
    </row>
    <row r="2045" spans="1:12">
      <c r="A2045" s="8">
        <f>'Calendar Tab'!$F2045*10000 + 'Calendar Tab'!$C2045*100 +'Calendar Tab'!$I2045</f>
        <v>20150806</v>
      </c>
      <c r="B2045" s="7">
        <v>42222</v>
      </c>
      <c r="C2045" s="8">
        <f>INT(TEXT('Calendar Tab'!$B2045, "m"))</f>
        <v>8</v>
      </c>
      <c r="D2045" s="8" t="str">
        <f>TEXT('Calendar Tab'!$B2045, "mmm")</f>
        <v>Aug</v>
      </c>
      <c r="E2045" s="9" t="str">
        <f xml:space="preserve">  "Q" &amp;  ( 1 + QUOTIENT('Calendar Tab'!$C2045-1, 3))</f>
        <v>Q3</v>
      </c>
      <c r="F2045" s="8">
        <f>YEAR('Calendar Tab'!$B2045)</f>
        <v>2015</v>
      </c>
      <c r="G2045" s="8">
        <f>WEEKDAY('Calendar Tab'!$B2045)</f>
        <v>5</v>
      </c>
      <c r="H2045" s="8" t="str">
        <f>TEXT('Calendar Tab'!$B2045, "ddd")</f>
        <v>Thu</v>
      </c>
      <c r="I2045" s="8">
        <f>INT(TEXT('Calendar Tab'!$B2045, "d"))</f>
        <v>6</v>
      </c>
      <c r="J2045" s="8" t="str">
        <f>'Calendar Tab'!$F2045 &amp;"-" &amp;'Calendar Tab'!$E2045</f>
        <v>2015-Q3</v>
      </c>
      <c r="K2045" s="8" t="str">
        <f>'Calendar Tab'!$F2045 &amp; "-" &amp; 'Calendar Tab'!$D2045</f>
        <v>2015-Aug</v>
      </c>
      <c r="L2045" s="8">
        <f>'Calendar Tab'!$F2045 *100 +'Calendar Tab'!$C2045</f>
        <v>201508</v>
      </c>
    </row>
    <row r="2046" spans="1:12">
      <c r="A2046" s="5">
        <f>'Calendar Tab'!$F2046*10000 + 'Calendar Tab'!$C2046*100 +'Calendar Tab'!$I2046</f>
        <v>20150807</v>
      </c>
      <c r="B2046" s="4">
        <v>42223</v>
      </c>
      <c r="C2046" s="5">
        <f>INT(TEXT('Calendar Tab'!$B2046, "m"))</f>
        <v>8</v>
      </c>
      <c r="D2046" s="5" t="str">
        <f>TEXT('Calendar Tab'!$B2046, "mmm")</f>
        <v>Aug</v>
      </c>
      <c r="E2046" s="6" t="str">
        <f xml:space="preserve">  "Q" &amp;  ( 1 + QUOTIENT('Calendar Tab'!$C2046-1, 3))</f>
        <v>Q3</v>
      </c>
      <c r="F2046" s="5">
        <f>YEAR('Calendar Tab'!$B2046)</f>
        <v>2015</v>
      </c>
      <c r="G2046" s="5">
        <f>WEEKDAY('Calendar Tab'!$B2046)</f>
        <v>6</v>
      </c>
      <c r="H2046" s="5" t="str">
        <f>TEXT('Calendar Tab'!$B2046, "ddd")</f>
        <v>Fri</v>
      </c>
      <c r="I2046" s="5">
        <f>INT(TEXT('Calendar Tab'!$B2046, "d"))</f>
        <v>7</v>
      </c>
      <c r="J2046" s="5" t="str">
        <f>'Calendar Tab'!$F2046 &amp;"-" &amp;'Calendar Tab'!$E2046</f>
        <v>2015-Q3</v>
      </c>
      <c r="K2046" s="5" t="str">
        <f>'Calendar Tab'!$F2046 &amp; "-" &amp; 'Calendar Tab'!$D2046</f>
        <v>2015-Aug</v>
      </c>
      <c r="L2046" s="5">
        <f>'Calendar Tab'!$F2046 *100 +'Calendar Tab'!$C2046</f>
        <v>201508</v>
      </c>
    </row>
    <row r="2047" spans="1:12">
      <c r="A2047" s="8">
        <f>'Calendar Tab'!$F2047*10000 + 'Calendar Tab'!$C2047*100 +'Calendar Tab'!$I2047</f>
        <v>20150808</v>
      </c>
      <c r="B2047" s="7">
        <v>42224</v>
      </c>
      <c r="C2047" s="8">
        <f>INT(TEXT('Calendar Tab'!$B2047, "m"))</f>
        <v>8</v>
      </c>
      <c r="D2047" s="8" t="str">
        <f>TEXT('Calendar Tab'!$B2047, "mmm")</f>
        <v>Aug</v>
      </c>
      <c r="E2047" s="9" t="str">
        <f xml:space="preserve">  "Q" &amp;  ( 1 + QUOTIENT('Calendar Tab'!$C2047-1, 3))</f>
        <v>Q3</v>
      </c>
      <c r="F2047" s="8">
        <f>YEAR('Calendar Tab'!$B2047)</f>
        <v>2015</v>
      </c>
      <c r="G2047" s="8">
        <f>WEEKDAY('Calendar Tab'!$B2047)</f>
        <v>7</v>
      </c>
      <c r="H2047" s="8" t="str">
        <f>TEXT('Calendar Tab'!$B2047, "ddd")</f>
        <v>Sat</v>
      </c>
      <c r="I2047" s="8">
        <f>INT(TEXT('Calendar Tab'!$B2047, "d"))</f>
        <v>8</v>
      </c>
      <c r="J2047" s="8" t="str">
        <f>'Calendar Tab'!$F2047 &amp;"-" &amp;'Calendar Tab'!$E2047</f>
        <v>2015-Q3</v>
      </c>
      <c r="K2047" s="8" t="str">
        <f>'Calendar Tab'!$F2047 &amp; "-" &amp; 'Calendar Tab'!$D2047</f>
        <v>2015-Aug</v>
      </c>
      <c r="L2047" s="8">
        <f>'Calendar Tab'!$F2047 *100 +'Calendar Tab'!$C2047</f>
        <v>201508</v>
      </c>
    </row>
    <row r="2048" spans="1:12">
      <c r="A2048" s="5">
        <f>'Calendar Tab'!$F2048*10000 + 'Calendar Tab'!$C2048*100 +'Calendar Tab'!$I2048</f>
        <v>20150809</v>
      </c>
      <c r="B2048" s="4">
        <v>42225</v>
      </c>
      <c r="C2048" s="5">
        <f>INT(TEXT('Calendar Tab'!$B2048, "m"))</f>
        <v>8</v>
      </c>
      <c r="D2048" s="5" t="str">
        <f>TEXT('Calendar Tab'!$B2048, "mmm")</f>
        <v>Aug</v>
      </c>
      <c r="E2048" s="6" t="str">
        <f xml:space="preserve">  "Q" &amp;  ( 1 + QUOTIENT('Calendar Tab'!$C2048-1, 3))</f>
        <v>Q3</v>
      </c>
      <c r="F2048" s="5">
        <f>YEAR('Calendar Tab'!$B2048)</f>
        <v>2015</v>
      </c>
      <c r="G2048" s="5">
        <f>WEEKDAY('Calendar Tab'!$B2048)</f>
        <v>1</v>
      </c>
      <c r="H2048" s="5" t="str">
        <f>TEXT('Calendar Tab'!$B2048, "ddd")</f>
        <v>Sun</v>
      </c>
      <c r="I2048" s="5">
        <f>INT(TEXT('Calendar Tab'!$B2048, "d"))</f>
        <v>9</v>
      </c>
      <c r="J2048" s="5" t="str">
        <f>'Calendar Tab'!$F2048 &amp;"-" &amp;'Calendar Tab'!$E2048</f>
        <v>2015-Q3</v>
      </c>
      <c r="K2048" s="5" t="str">
        <f>'Calendar Tab'!$F2048 &amp; "-" &amp; 'Calendar Tab'!$D2048</f>
        <v>2015-Aug</v>
      </c>
      <c r="L2048" s="5">
        <f>'Calendar Tab'!$F2048 *100 +'Calendar Tab'!$C2048</f>
        <v>201508</v>
      </c>
    </row>
    <row r="2049" spans="1:12">
      <c r="A2049" s="8">
        <f>'Calendar Tab'!$F2049*10000 + 'Calendar Tab'!$C2049*100 +'Calendar Tab'!$I2049</f>
        <v>20150810</v>
      </c>
      <c r="B2049" s="7">
        <v>42226</v>
      </c>
      <c r="C2049" s="8">
        <f>INT(TEXT('Calendar Tab'!$B2049, "m"))</f>
        <v>8</v>
      </c>
      <c r="D2049" s="8" t="str">
        <f>TEXT('Calendar Tab'!$B2049, "mmm")</f>
        <v>Aug</v>
      </c>
      <c r="E2049" s="9" t="str">
        <f xml:space="preserve">  "Q" &amp;  ( 1 + QUOTIENT('Calendar Tab'!$C2049-1, 3))</f>
        <v>Q3</v>
      </c>
      <c r="F2049" s="8">
        <f>YEAR('Calendar Tab'!$B2049)</f>
        <v>2015</v>
      </c>
      <c r="G2049" s="8">
        <f>WEEKDAY('Calendar Tab'!$B2049)</f>
        <v>2</v>
      </c>
      <c r="H2049" s="8" t="str">
        <f>TEXT('Calendar Tab'!$B2049, "ddd")</f>
        <v>Mon</v>
      </c>
      <c r="I2049" s="8">
        <f>INT(TEXT('Calendar Tab'!$B2049, "d"))</f>
        <v>10</v>
      </c>
      <c r="J2049" s="8" t="str">
        <f>'Calendar Tab'!$F2049 &amp;"-" &amp;'Calendar Tab'!$E2049</f>
        <v>2015-Q3</v>
      </c>
      <c r="K2049" s="8" t="str">
        <f>'Calendar Tab'!$F2049 &amp; "-" &amp; 'Calendar Tab'!$D2049</f>
        <v>2015-Aug</v>
      </c>
      <c r="L2049" s="8">
        <f>'Calendar Tab'!$F2049 *100 +'Calendar Tab'!$C2049</f>
        <v>201508</v>
      </c>
    </row>
    <row r="2050" spans="1:12">
      <c r="A2050" s="5">
        <f>'Calendar Tab'!$F2050*10000 + 'Calendar Tab'!$C2050*100 +'Calendar Tab'!$I2050</f>
        <v>20150811</v>
      </c>
      <c r="B2050" s="4">
        <v>42227</v>
      </c>
      <c r="C2050" s="5">
        <f>INT(TEXT('Calendar Tab'!$B2050, "m"))</f>
        <v>8</v>
      </c>
      <c r="D2050" s="5" t="str">
        <f>TEXT('Calendar Tab'!$B2050, "mmm")</f>
        <v>Aug</v>
      </c>
      <c r="E2050" s="6" t="str">
        <f xml:space="preserve">  "Q" &amp;  ( 1 + QUOTIENT('Calendar Tab'!$C2050-1, 3))</f>
        <v>Q3</v>
      </c>
      <c r="F2050" s="5">
        <f>YEAR('Calendar Tab'!$B2050)</f>
        <v>2015</v>
      </c>
      <c r="G2050" s="5">
        <f>WEEKDAY('Calendar Tab'!$B2050)</f>
        <v>3</v>
      </c>
      <c r="H2050" s="5" t="str">
        <f>TEXT('Calendar Tab'!$B2050, "ddd")</f>
        <v>Tue</v>
      </c>
      <c r="I2050" s="5">
        <f>INT(TEXT('Calendar Tab'!$B2050, "d"))</f>
        <v>11</v>
      </c>
      <c r="J2050" s="5" t="str">
        <f>'Calendar Tab'!$F2050 &amp;"-" &amp;'Calendar Tab'!$E2050</f>
        <v>2015-Q3</v>
      </c>
      <c r="K2050" s="5" t="str">
        <f>'Calendar Tab'!$F2050 &amp; "-" &amp; 'Calendar Tab'!$D2050</f>
        <v>2015-Aug</v>
      </c>
      <c r="L2050" s="5">
        <f>'Calendar Tab'!$F2050 *100 +'Calendar Tab'!$C2050</f>
        <v>201508</v>
      </c>
    </row>
    <row r="2051" spans="1:12">
      <c r="A2051" s="8">
        <f>'Calendar Tab'!$F2051*10000 + 'Calendar Tab'!$C2051*100 +'Calendar Tab'!$I2051</f>
        <v>20150812</v>
      </c>
      <c r="B2051" s="7">
        <v>42228</v>
      </c>
      <c r="C2051" s="8">
        <f>INT(TEXT('Calendar Tab'!$B2051, "m"))</f>
        <v>8</v>
      </c>
      <c r="D2051" s="8" t="str">
        <f>TEXT('Calendar Tab'!$B2051, "mmm")</f>
        <v>Aug</v>
      </c>
      <c r="E2051" s="9" t="str">
        <f xml:space="preserve">  "Q" &amp;  ( 1 + QUOTIENT('Calendar Tab'!$C2051-1, 3))</f>
        <v>Q3</v>
      </c>
      <c r="F2051" s="8">
        <f>YEAR('Calendar Tab'!$B2051)</f>
        <v>2015</v>
      </c>
      <c r="G2051" s="8">
        <f>WEEKDAY('Calendar Tab'!$B2051)</f>
        <v>4</v>
      </c>
      <c r="H2051" s="8" t="str">
        <f>TEXT('Calendar Tab'!$B2051, "ddd")</f>
        <v>Wed</v>
      </c>
      <c r="I2051" s="8">
        <f>INT(TEXT('Calendar Tab'!$B2051, "d"))</f>
        <v>12</v>
      </c>
      <c r="J2051" s="8" t="str">
        <f>'Calendar Tab'!$F2051 &amp;"-" &amp;'Calendar Tab'!$E2051</f>
        <v>2015-Q3</v>
      </c>
      <c r="K2051" s="8" t="str">
        <f>'Calendar Tab'!$F2051 &amp; "-" &amp; 'Calendar Tab'!$D2051</f>
        <v>2015-Aug</v>
      </c>
      <c r="L2051" s="8">
        <f>'Calendar Tab'!$F2051 *100 +'Calendar Tab'!$C2051</f>
        <v>201508</v>
      </c>
    </row>
    <row r="2052" spans="1:12">
      <c r="A2052" s="5">
        <f>'Calendar Tab'!$F2052*10000 + 'Calendar Tab'!$C2052*100 +'Calendar Tab'!$I2052</f>
        <v>20150813</v>
      </c>
      <c r="B2052" s="4">
        <v>42229</v>
      </c>
      <c r="C2052" s="5">
        <f>INT(TEXT('Calendar Tab'!$B2052, "m"))</f>
        <v>8</v>
      </c>
      <c r="D2052" s="5" t="str">
        <f>TEXT('Calendar Tab'!$B2052, "mmm")</f>
        <v>Aug</v>
      </c>
      <c r="E2052" s="6" t="str">
        <f xml:space="preserve">  "Q" &amp;  ( 1 + QUOTIENT('Calendar Tab'!$C2052-1, 3))</f>
        <v>Q3</v>
      </c>
      <c r="F2052" s="5">
        <f>YEAR('Calendar Tab'!$B2052)</f>
        <v>2015</v>
      </c>
      <c r="G2052" s="5">
        <f>WEEKDAY('Calendar Tab'!$B2052)</f>
        <v>5</v>
      </c>
      <c r="H2052" s="5" t="str">
        <f>TEXT('Calendar Tab'!$B2052, "ddd")</f>
        <v>Thu</v>
      </c>
      <c r="I2052" s="5">
        <f>INT(TEXT('Calendar Tab'!$B2052, "d"))</f>
        <v>13</v>
      </c>
      <c r="J2052" s="5" t="str">
        <f>'Calendar Tab'!$F2052 &amp;"-" &amp;'Calendar Tab'!$E2052</f>
        <v>2015-Q3</v>
      </c>
      <c r="K2052" s="5" t="str">
        <f>'Calendar Tab'!$F2052 &amp; "-" &amp; 'Calendar Tab'!$D2052</f>
        <v>2015-Aug</v>
      </c>
      <c r="L2052" s="5">
        <f>'Calendar Tab'!$F2052 *100 +'Calendar Tab'!$C2052</f>
        <v>201508</v>
      </c>
    </row>
    <row r="2053" spans="1:12">
      <c r="A2053" s="8">
        <f>'Calendar Tab'!$F2053*10000 + 'Calendar Tab'!$C2053*100 +'Calendar Tab'!$I2053</f>
        <v>20150814</v>
      </c>
      <c r="B2053" s="7">
        <v>42230</v>
      </c>
      <c r="C2053" s="8">
        <f>INT(TEXT('Calendar Tab'!$B2053, "m"))</f>
        <v>8</v>
      </c>
      <c r="D2053" s="8" t="str">
        <f>TEXT('Calendar Tab'!$B2053, "mmm")</f>
        <v>Aug</v>
      </c>
      <c r="E2053" s="9" t="str">
        <f xml:space="preserve">  "Q" &amp;  ( 1 + QUOTIENT('Calendar Tab'!$C2053-1, 3))</f>
        <v>Q3</v>
      </c>
      <c r="F2053" s="8">
        <f>YEAR('Calendar Tab'!$B2053)</f>
        <v>2015</v>
      </c>
      <c r="G2053" s="8">
        <f>WEEKDAY('Calendar Tab'!$B2053)</f>
        <v>6</v>
      </c>
      <c r="H2053" s="8" t="str">
        <f>TEXT('Calendar Tab'!$B2053, "ddd")</f>
        <v>Fri</v>
      </c>
      <c r="I2053" s="8">
        <f>INT(TEXT('Calendar Tab'!$B2053, "d"))</f>
        <v>14</v>
      </c>
      <c r="J2053" s="8" t="str">
        <f>'Calendar Tab'!$F2053 &amp;"-" &amp;'Calendar Tab'!$E2053</f>
        <v>2015-Q3</v>
      </c>
      <c r="K2053" s="8" t="str">
        <f>'Calendar Tab'!$F2053 &amp; "-" &amp; 'Calendar Tab'!$D2053</f>
        <v>2015-Aug</v>
      </c>
      <c r="L2053" s="8">
        <f>'Calendar Tab'!$F2053 *100 +'Calendar Tab'!$C2053</f>
        <v>201508</v>
      </c>
    </row>
    <row r="2054" spans="1:12">
      <c r="A2054" s="5">
        <f>'Calendar Tab'!$F2054*10000 + 'Calendar Tab'!$C2054*100 +'Calendar Tab'!$I2054</f>
        <v>20150815</v>
      </c>
      <c r="B2054" s="4">
        <v>42231</v>
      </c>
      <c r="C2054" s="5">
        <f>INT(TEXT('Calendar Tab'!$B2054, "m"))</f>
        <v>8</v>
      </c>
      <c r="D2054" s="5" t="str">
        <f>TEXT('Calendar Tab'!$B2054, "mmm")</f>
        <v>Aug</v>
      </c>
      <c r="E2054" s="6" t="str">
        <f xml:space="preserve">  "Q" &amp;  ( 1 + QUOTIENT('Calendar Tab'!$C2054-1, 3))</f>
        <v>Q3</v>
      </c>
      <c r="F2054" s="5">
        <f>YEAR('Calendar Tab'!$B2054)</f>
        <v>2015</v>
      </c>
      <c r="G2054" s="5">
        <f>WEEKDAY('Calendar Tab'!$B2054)</f>
        <v>7</v>
      </c>
      <c r="H2054" s="5" t="str">
        <f>TEXT('Calendar Tab'!$B2054, "ddd")</f>
        <v>Sat</v>
      </c>
      <c r="I2054" s="5">
        <f>INT(TEXT('Calendar Tab'!$B2054, "d"))</f>
        <v>15</v>
      </c>
      <c r="J2054" s="5" t="str">
        <f>'Calendar Tab'!$F2054 &amp;"-" &amp;'Calendar Tab'!$E2054</f>
        <v>2015-Q3</v>
      </c>
      <c r="K2054" s="5" t="str">
        <f>'Calendar Tab'!$F2054 &amp; "-" &amp; 'Calendar Tab'!$D2054</f>
        <v>2015-Aug</v>
      </c>
      <c r="L2054" s="5">
        <f>'Calendar Tab'!$F2054 *100 +'Calendar Tab'!$C2054</f>
        <v>201508</v>
      </c>
    </row>
    <row r="2055" spans="1:12">
      <c r="A2055" s="8">
        <f>'Calendar Tab'!$F2055*10000 + 'Calendar Tab'!$C2055*100 +'Calendar Tab'!$I2055</f>
        <v>20150816</v>
      </c>
      <c r="B2055" s="7">
        <v>42232</v>
      </c>
      <c r="C2055" s="8">
        <f>INT(TEXT('Calendar Tab'!$B2055, "m"))</f>
        <v>8</v>
      </c>
      <c r="D2055" s="8" t="str">
        <f>TEXT('Calendar Tab'!$B2055, "mmm")</f>
        <v>Aug</v>
      </c>
      <c r="E2055" s="9" t="str">
        <f xml:space="preserve">  "Q" &amp;  ( 1 + QUOTIENT('Calendar Tab'!$C2055-1, 3))</f>
        <v>Q3</v>
      </c>
      <c r="F2055" s="8">
        <f>YEAR('Calendar Tab'!$B2055)</f>
        <v>2015</v>
      </c>
      <c r="G2055" s="8">
        <f>WEEKDAY('Calendar Tab'!$B2055)</f>
        <v>1</v>
      </c>
      <c r="H2055" s="8" t="str">
        <f>TEXT('Calendar Tab'!$B2055, "ddd")</f>
        <v>Sun</v>
      </c>
      <c r="I2055" s="8">
        <f>INT(TEXT('Calendar Tab'!$B2055, "d"))</f>
        <v>16</v>
      </c>
      <c r="J2055" s="8" t="str">
        <f>'Calendar Tab'!$F2055 &amp;"-" &amp;'Calendar Tab'!$E2055</f>
        <v>2015-Q3</v>
      </c>
      <c r="K2055" s="8" t="str">
        <f>'Calendar Tab'!$F2055 &amp; "-" &amp; 'Calendar Tab'!$D2055</f>
        <v>2015-Aug</v>
      </c>
      <c r="L2055" s="8">
        <f>'Calendar Tab'!$F2055 *100 +'Calendar Tab'!$C2055</f>
        <v>201508</v>
      </c>
    </row>
    <row r="2056" spans="1:12">
      <c r="A2056" s="5">
        <f>'Calendar Tab'!$F2056*10000 + 'Calendar Tab'!$C2056*100 +'Calendar Tab'!$I2056</f>
        <v>20150817</v>
      </c>
      <c r="B2056" s="4">
        <v>42233</v>
      </c>
      <c r="C2056" s="5">
        <f>INT(TEXT('Calendar Tab'!$B2056, "m"))</f>
        <v>8</v>
      </c>
      <c r="D2056" s="5" t="str">
        <f>TEXT('Calendar Tab'!$B2056, "mmm")</f>
        <v>Aug</v>
      </c>
      <c r="E2056" s="6" t="str">
        <f xml:space="preserve">  "Q" &amp;  ( 1 + QUOTIENT('Calendar Tab'!$C2056-1, 3))</f>
        <v>Q3</v>
      </c>
      <c r="F2056" s="5">
        <f>YEAR('Calendar Tab'!$B2056)</f>
        <v>2015</v>
      </c>
      <c r="G2056" s="5">
        <f>WEEKDAY('Calendar Tab'!$B2056)</f>
        <v>2</v>
      </c>
      <c r="H2056" s="5" t="str">
        <f>TEXT('Calendar Tab'!$B2056, "ddd")</f>
        <v>Mon</v>
      </c>
      <c r="I2056" s="5">
        <f>INT(TEXT('Calendar Tab'!$B2056, "d"))</f>
        <v>17</v>
      </c>
      <c r="J2056" s="5" t="str">
        <f>'Calendar Tab'!$F2056 &amp;"-" &amp;'Calendar Tab'!$E2056</f>
        <v>2015-Q3</v>
      </c>
      <c r="K2056" s="5" t="str">
        <f>'Calendar Tab'!$F2056 &amp; "-" &amp; 'Calendar Tab'!$D2056</f>
        <v>2015-Aug</v>
      </c>
      <c r="L2056" s="5">
        <f>'Calendar Tab'!$F2056 *100 +'Calendar Tab'!$C2056</f>
        <v>201508</v>
      </c>
    </row>
    <row r="2057" spans="1:12">
      <c r="A2057" s="8">
        <f>'Calendar Tab'!$F2057*10000 + 'Calendar Tab'!$C2057*100 +'Calendar Tab'!$I2057</f>
        <v>20150818</v>
      </c>
      <c r="B2057" s="7">
        <v>42234</v>
      </c>
      <c r="C2057" s="8">
        <f>INT(TEXT('Calendar Tab'!$B2057, "m"))</f>
        <v>8</v>
      </c>
      <c r="D2057" s="8" t="str">
        <f>TEXT('Calendar Tab'!$B2057, "mmm")</f>
        <v>Aug</v>
      </c>
      <c r="E2057" s="9" t="str">
        <f xml:space="preserve">  "Q" &amp;  ( 1 + QUOTIENT('Calendar Tab'!$C2057-1, 3))</f>
        <v>Q3</v>
      </c>
      <c r="F2057" s="8">
        <f>YEAR('Calendar Tab'!$B2057)</f>
        <v>2015</v>
      </c>
      <c r="G2057" s="8">
        <f>WEEKDAY('Calendar Tab'!$B2057)</f>
        <v>3</v>
      </c>
      <c r="H2057" s="8" t="str">
        <f>TEXT('Calendar Tab'!$B2057, "ddd")</f>
        <v>Tue</v>
      </c>
      <c r="I2057" s="8">
        <f>INT(TEXT('Calendar Tab'!$B2057, "d"))</f>
        <v>18</v>
      </c>
      <c r="J2057" s="8" t="str">
        <f>'Calendar Tab'!$F2057 &amp;"-" &amp;'Calendar Tab'!$E2057</f>
        <v>2015-Q3</v>
      </c>
      <c r="K2057" s="8" t="str">
        <f>'Calendar Tab'!$F2057 &amp; "-" &amp; 'Calendar Tab'!$D2057</f>
        <v>2015-Aug</v>
      </c>
      <c r="L2057" s="8">
        <f>'Calendar Tab'!$F2057 *100 +'Calendar Tab'!$C2057</f>
        <v>201508</v>
      </c>
    </row>
    <row r="2058" spans="1:12">
      <c r="A2058" s="5">
        <f>'Calendar Tab'!$F2058*10000 + 'Calendar Tab'!$C2058*100 +'Calendar Tab'!$I2058</f>
        <v>20150819</v>
      </c>
      <c r="B2058" s="4">
        <v>42235</v>
      </c>
      <c r="C2058" s="5">
        <f>INT(TEXT('Calendar Tab'!$B2058, "m"))</f>
        <v>8</v>
      </c>
      <c r="D2058" s="5" t="str">
        <f>TEXT('Calendar Tab'!$B2058, "mmm")</f>
        <v>Aug</v>
      </c>
      <c r="E2058" s="6" t="str">
        <f xml:space="preserve">  "Q" &amp;  ( 1 + QUOTIENT('Calendar Tab'!$C2058-1, 3))</f>
        <v>Q3</v>
      </c>
      <c r="F2058" s="5">
        <f>YEAR('Calendar Tab'!$B2058)</f>
        <v>2015</v>
      </c>
      <c r="G2058" s="5">
        <f>WEEKDAY('Calendar Tab'!$B2058)</f>
        <v>4</v>
      </c>
      <c r="H2058" s="5" t="str">
        <f>TEXT('Calendar Tab'!$B2058, "ddd")</f>
        <v>Wed</v>
      </c>
      <c r="I2058" s="5">
        <f>INT(TEXT('Calendar Tab'!$B2058, "d"))</f>
        <v>19</v>
      </c>
      <c r="J2058" s="5" t="str">
        <f>'Calendar Tab'!$F2058 &amp;"-" &amp;'Calendar Tab'!$E2058</f>
        <v>2015-Q3</v>
      </c>
      <c r="K2058" s="5" t="str">
        <f>'Calendar Tab'!$F2058 &amp; "-" &amp; 'Calendar Tab'!$D2058</f>
        <v>2015-Aug</v>
      </c>
      <c r="L2058" s="5">
        <f>'Calendar Tab'!$F2058 *100 +'Calendar Tab'!$C2058</f>
        <v>201508</v>
      </c>
    </row>
    <row r="2059" spans="1:12">
      <c r="A2059" s="8">
        <f>'Calendar Tab'!$F2059*10000 + 'Calendar Tab'!$C2059*100 +'Calendar Tab'!$I2059</f>
        <v>20150820</v>
      </c>
      <c r="B2059" s="7">
        <v>42236</v>
      </c>
      <c r="C2059" s="8">
        <f>INT(TEXT('Calendar Tab'!$B2059, "m"))</f>
        <v>8</v>
      </c>
      <c r="D2059" s="8" t="str">
        <f>TEXT('Calendar Tab'!$B2059, "mmm")</f>
        <v>Aug</v>
      </c>
      <c r="E2059" s="9" t="str">
        <f xml:space="preserve">  "Q" &amp;  ( 1 + QUOTIENT('Calendar Tab'!$C2059-1, 3))</f>
        <v>Q3</v>
      </c>
      <c r="F2059" s="8">
        <f>YEAR('Calendar Tab'!$B2059)</f>
        <v>2015</v>
      </c>
      <c r="G2059" s="8">
        <f>WEEKDAY('Calendar Tab'!$B2059)</f>
        <v>5</v>
      </c>
      <c r="H2059" s="8" t="str">
        <f>TEXT('Calendar Tab'!$B2059, "ddd")</f>
        <v>Thu</v>
      </c>
      <c r="I2059" s="8">
        <f>INT(TEXT('Calendar Tab'!$B2059, "d"))</f>
        <v>20</v>
      </c>
      <c r="J2059" s="8" t="str">
        <f>'Calendar Tab'!$F2059 &amp;"-" &amp;'Calendar Tab'!$E2059</f>
        <v>2015-Q3</v>
      </c>
      <c r="K2059" s="8" t="str">
        <f>'Calendar Tab'!$F2059 &amp; "-" &amp; 'Calendar Tab'!$D2059</f>
        <v>2015-Aug</v>
      </c>
      <c r="L2059" s="8">
        <f>'Calendar Tab'!$F2059 *100 +'Calendar Tab'!$C2059</f>
        <v>201508</v>
      </c>
    </row>
    <row r="2060" spans="1:12">
      <c r="A2060" s="5">
        <f>'Calendar Tab'!$F2060*10000 + 'Calendar Tab'!$C2060*100 +'Calendar Tab'!$I2060</f>
        <v>20150821</v>
      </c>
      <c r="B2060" s="4">
        <v>42237</v>
      </c>
      <c r="C2060" s="5">
        <f>INT(TEXT('Calendar Tab'!$B2060, "m"))</f>
        <v>8</v>
      </c>
      <c r="D2060" s="5" t="str">
        <f>TEXT('Calendar Tab'!$B2060, "mmm")</f>
        <v>Aug</v>
      </c>
      <c r="E2060" s="6" t="str">
        <f xml:space="preserve">  "Q" &amp;  ( 1 + QUOTIENT('Calendar Tab'!$C2060-1, 3))</f>
        <v>Q3</v>
      </c>
      <c r="F2060" s="5">
        <f>YEAR('Calendar Tab'!$B2060)</f>
        <v>2015</v>
      </c>
      <c r="G2060" s="5">
        <f>WEEKDAY('Calendar Tab'!$B2060)</f>
        <v>6</v>
      </c>
      <c r="H2060" s="5" t="str">
        <f>TEXT('Calendar Tab'!$B2060, "ddd")</f>
        <v>Fri</v>
      </c>
      <c r="I2060" s="5">
        <f>INT(TEXT('Calendar Tab'!$B2060, "d"))</f>
        <v>21</v>
      </c>
      <c r="J2060" s="5" t="str">
        <f>'Calendar Tab'!$F2060 &amp;"-" &amp;'Calendar Tab'!$E2060</f>
        <v>2015-Q3</v>
      </c>
      <c r="K2060" s="5" t="str">
        <f>'Calendar Tab'!$F2060 &amp; "-" &amp; 'Calendar Tab'!$D2060</f>
        <v>2015-Aug</v>
      </c>
      <c r="L2060" s="5">
        <f>'Calendar Tab'!$F2060 *100 +'Calendar Tab'!$C2060</f>
        <v>201508</v>
      </c>
    </row>
    <row r="2061" spans="1:12">
      <c r="A2061" s="8">
        <f>'Calendar Tab'!$F2061*10000 + 'Calendar Tab'!$C2061*100 +'Calendar Tab'!$I2061</f>
        <v>20150822</v>
      </c>
      <c r="B2061" s="7">
        <v>42238</v>
      </c>
      <c r="C2061" s="8">
        <f>INT(TEXT('Calendar Tab'!$B2061, "m"))</f>
        <v>8</v>
      </c>
      <c r="D2061" s="8" t="str">
        <f>TEXT('Calendar Tab'!$B2061, "mmm")</f>
        <v>Aug</v>
      </c>
      <c r="E2061" s="9" t="str">
        <f xml:space="preserve">  "Q" &amp;  ( 1 + QUOTIENT('Calendar Tab'!$C2061-1, 3))</f>
        <v>Q3</v>
      </c>
      <c r="F2061" s="8">
        <f>YEAR('Calendar Tab'!$B2061)</f>
        <v>2015</v>
      </c>
      <c r="G2061" s="8">
        <f>WEEKDAY('Calendar Tab'!$B2061)</f>
        <v>7</v>
      </c>
      <c r="H2061" s="8" t="str">
        <f>TEXT('Calendar Tab'!$B2061, "ddd")</f>
        <v>Sat</v>
      </c>
      <c r="I2061" s="8">
        <f>INT(TEXT('Calendar Tab'!$B2061, "d"))</f>
        <v>22</v>
      </c>
      <c r="J2061" s="8" t="str">
        <f>'Calendar Tab'!$F2061 &amp;"-" &amp;'Calendar Tab'!$E2061</f>
        <v>2015-Q3</v>
      </c>
      <c r="K2061" s="8" t="str">
        <f>'Calendar Tab'!$F2061 &amp; "-" &amp; 'Calendar Tab'!$D2061</f>
        <v>2015-Aug</v>
      </c>
      <c r="L2061" s="8">
        <f>'Calendar Tab'!$F2061 *100 +'Calendar Tab'!$C2061</f>
        <v>201508</v>
      </c>
    </row>
    <row r="2062" spans="1:12">
      <c r="A2062" s="5">
        <f>'Calendar Tab'!$F2062*10000 + 'Calendar Tab'!$C2062*100 +'Calendar Tab'!$I2062</f>
        <v>20150823</v>
      </c>
      <c r="B2062" s="4">
        <v>42239</v>
      </c>
      <c r="C2062" s="5">
        <f>INT(TEXT('Calendar Tab'!$B2062, "m"))</f>
        <v>8</v>
      </c>
      <c r="D2062" s="5" t="str">
        <f>TEXT('Calendar Tab'!$B2062, "mmm")</f>
        <v>Aug</v>
      </c>
      <c r="E2062" s="6" t="str">
        <f xml:space="preserve">  "Q" &amp;  ( 1 + QUOTIENT('Calendar Tab'!$C2062-1, 3))</f>
        <v>Q3</v>
      </c>
      <c r="F2062" s="5">
        <f>YEAR('Calendar Tab'!$B2062)</f>
        <v>2015</v>
      </c>
      <c r="G2062" s="5">
        <f>WEEKDAY('Calendar Tab'!$B2062)</f>
        <v>1</v>
      </c>
      <c r="H2062" s="5" t="str">
        <f>TEXT('Calendar Tab'!$B2062, "ddd")</f>
        <v>Sun</v>
      </c>
      <c r="I2062" s="5">
        <f>INT(TEXT('Calendar Tab'!$B2062, "d"))</f>
        <v>23</v>
      </c>
      <c r="J2062" s="5" t="str">
        <f>'Calendar Tab'!$F2062 &amp;"-" &amp;'Calendar Tab'!$E2062</f>
        <v>2015-Q3</v>
      </c>
      <c r="K2062" s="5" t="str">
        <f>'Calendar Tab'!$F2062 &amp; "-" &amp; 'Calendar Tab'!$D2062</f>
        <v>2015-Aug</v>
      </c>
      <c r="L2062" s="5">
        <f>'Calendar Tab'!$F2062 *100 +'Calendar Tab'!$C2062</f>
        <v>201508</v>
      </c>
    </row>
    <row r="2063" spans="1:12">
      <c r="A2063" s="8">
        <f>'Calendar Tab'!$F2063*10000 + 'Calendar Tab'!$C2063*100 +'Calendar Tab'!$I2063</f>
        <v>20150824</v>
      </c>
      <c r="B2063" s="7">
        <v>42240</v>
      </c>
      <c r="C2063" s="8">
        <f>INT(TEXT('Calendar Tab'!$B2063, "m"))</f>
        <v>8</v>
      </c>
      <c r="D2063" s="8" t="str">
        <f>TEXT('Calendar Tab'!$B2063, "mmm")</f>
        <v>Aug</v>
      </c>
      <c r="E2063" s="9" t="str">
        <f xml:space="preserve">  "Q" &amp;  ( 1 + QUOTIENT('Calendar Tab'!$C2063-1, 3))</f>
        <v>Q3</v>
      </c>
      <c r="F2063" s="8">
        <f>YEAR('Calendar Tab'!$B2063)</f>
        <v>2015</v>
      </c>
      <c r="G2063" s="8">
        <f>WEEKDAY('Calendar Tab'!$B2063)</f>
        <v>2</v>
      </c>
      <c r="H2063" s="8" t="str">
        <f>TEXT('Calendar Tab'!$B2063, "ddd")</f>
        <v>Mon</v>
      </c>
      <c r="I2063" s="8">
        <f>INT(TEXT('Calendar Tab'!$B2063, "d"))</f>
        <v>24</v>
      </c>
      <c r="J2063" s="8" t="str">
        <f>'Calendar Tab'!$F2063 &amp;"-" &amp;'Calendar Tab'!$E2063</f>
        <v>2015-Q3</v>
      </c>
      <c r="K2063" s="8" t="str">
        <f>'Calendar Tab'!$F2063 &amp; "-" &amp; 'Calendar Tab'!$D2063</f>
        <v>2015-Aug</v>
      </c>
      <c r="L2063" s="8">
        <f>'Calendar Tab'!$F2063 *100 +'Calendar Tab'!$C2063</f>
        <v>201508</v>
      </c>
    </row>
    <row r="2064" spans="1:12">
      <c r="A2064" s="5">
        <f>'Calendar Tab'!$F2064*10000 + 'Calendar Tab'!$C2064*100 +'Calendar Tab'!$I2064</f>
        <v>20150825</v>
      </c>
      <c r="B2064" s="4">
        <v>42241</v>
      </c>
      <c r="C2064" s="5">
        <f>INT(TEXT('Calendar Tab'!$B2064, "m"))</f>
        <v>8</v>
      </c>
      <c r="D2064" s="5" t="str">
        <f>TEXT('Calendar Tab'!$B2064, "mmm")</f>
        <v>Aug</v>
      </c>
      <c r="E2064" s="6" t="str">
        <f xml:space="preserve">  "Q" &amp;  ( 1 + QUOTIENT('Calendar Tab'!$C2064-1, 3))</f>
        <v>Q3</v>
      </c>
      <c r="F2064" s="5">
        <f>YEAR('Calendar Tab'!$B2064)</f>
        <v>2015</v>
      </c>
      <c r="G2064" s="5">
        <f>WEEKDAY('Calendar Tab'!$B2064)</f>
        <v>3</v>
      </c>
      <c r="H2064" s="5" t="str">
        <f>TEXT('Calendar Tab'!$B2064, "ddd")</f>
        <v>Tue</v>
      </c>
      <c r="I2064" s="5">
        <f>INT(TEXT('Calendar Tab'!$B2064, "d"))</f>
        <v>25</v>
      </c>
      <c r="J2064" s="5" t="str">
        <f>'Calendar Tab'!$F2064 &amp;"-" &amp;'Calendar Tab'!$E2064</f>
        <v>2015-Q3</v>
      </c>
      <c r="K2064" s="5" t="str">
        <f>'Calendar Tab'!$F2064 &amp; "-" &amp; 'Calendar Tab'!$D2064</f>
        <v>2015-Aug</v>
      </c>
      <c r="L2064" s="5">
        <f>'Calendar Tab'!$F2064 *100 +'Calendar Tab'!$C2064</f>
        <v>201508</v>
      </c>
    </row>
    <row r="2065" spans="1:12">
      <c r="A2065" s="8">
        <f>'Calendar Tab'!$F2065*10000 + 'Calendar Tab'!$C2065*100 +'Calendar Tab'!$I2065</f>
        <v>20150826</v>
      </c>
      <c r="B2065" s="7">
        <v>42242</v>
      </c>
      <c r="C2065" s="8">
        <f>INT(TEXT('Calendar Tab'!$B2065, "m"))</f>
        <v>8</v>
      </c>
      <c r="D2065" s="8" t="str">
        <f>TEXT('Calendar Tab'!$B2065, "mmm")</f>
        <v>Aug</v>
      </c>
      <c r="E2065" s="9" t="str">
        <f xml:space="preserve">  "Q" &amp;  ( 1 + QUOTIENT('Calendar Tab'!$C2065-1, 3))</f>
        <v>Q3</v>
      </c>
      <c r="F2065" s="8">
        <f>YEAR('Calendar Tab'!$B2065)</f>
        <v>2015</v>
      </c>
      <c r="G2065" s="8">
        <f>WEEKDAY('Calendar Tab'!$B2065)</f>
        <v>4</v>
      </c>
      <c r="H2065" s="8" t="str">
        <f>TEXT('Calendar Tab'!$B2065, "ddd")</f>
        <v>Wed</v>
      </c>
      <c r="I2065" s="8">
        <f>INT(TEXT('Calendar Tab'!$B2065, "d"))</f>
        <v>26</v>
      </c>
      <c r="J2065" s="8" t="str">
        <f>'Calendar Tab'!$F2065 &amp;"-" &amp;'Calendar Tab'!$E2065</f>
        <v>2015-Q3</v>
      </c>
      <c r="K2065" s="8" t="str">
        <f>'Calendar Tab'!$F2065 &amp; "-" &amp; 'Calendar Tab'!$D2065</f>
        <v>2015-Aug</v>
      </c>
      <c r="L2065" s="8">
        <f>'Calendar Tab'!$F2065 *100 +'Calendar Tab'!$C2065</f>
        <v>201508</v>
      </c>
    </row>
    <row r="2066" spans="1:12">
      <c r="A2066" s="5">
        <f>'Calendar Tab'!$F2066*10000 + 'Calendar Tab'!$C2066*100 +'Calendar Tab'!$I2066</f>
        <v>20150827</v>
      </c>
      <c r="B2066" s="4">
        <v>42243</v>
      </c>
      <c r="C2066" s="5">
        <f>INT(TEXT('Calendar Tab'!$B2066, "m"))</f>
        <v>8</v>
      </c>
      <c r="D2066" s="5" t="str">
        <f>TEXT('Calendar Tab'!$B2066, "mmm")</f>
        <v>Aug</v>
      </c>
      <c r="E2066" s="6" t="str">
        <f xml:space="preserve">  "Q" &amp;  ( 1 + QUOTIENT('Calendar Tab'!$C2066-1, 3))</f>
        <v>Q3</v>
      </c>
      <c r="F2066" s="5">
        <f>YEAR('Calendar Tab'!$B2066)</f>
        <v>2015</v>
      </c>
      <c r="G2066" s="5">
        <f>WEEKDAY('Calendar Tab'!$B2066)</f>
        <v>5</v>
      </c>
      <c r="H2066" s="5" t="str">
        <f>TEXT('Calendar Tab'!$B2066, "ddd")</f>
        <v>Thu</v>
      </c>
      <c r="I2066" s="5">
        <f>INT(TEXT('Calendar Tab'!$B2066, "d"))</f>
        <v>27</v>
      </c>
      <c r="J2066" s="5" t="str">
        <f>'Calendar Tab'!$F2066 &amp;"-" &amp;'Calendar Tab'!$E2066</f>
        <v>2015-Q3</v>
      </c>
      <c r="K2066" s="5" t="str">
        <f>'Calendar Tab'!$F2066 &amp; "-" &amp; 'Calendar Tab'!$D2066</f>
        <v>2015-Aug</v>
      </c>
      <c r="L2066" s="5">
        <f>'Calendar Tab'!$F2066 *100 +'Calendar Tab'!$C2066</f>
        <v>201508</v>
      </c>
    </row>
    <row r="2067" spans="1:12">
      <c r="A2067" s="8">
        <f>'Calendar Tab'!$F2067*10000 + 'Calendar Tab'!$C2067*100 +'Calendar Tab'!$I2067</f>
        <v>20150828</v>
      </c>
      <c r="B2067" s="7">
        <v>42244</v>
      </c>
      <c r="C2067" s="8">
        <f>INT(TEXT('Calendar Tab'!$B2067, "m"))</f>
        <v>8</v>
      </c>
      <c r="D2067" s="8" t="str">
        <f>TEXT('Calendar Tab'!$B2067, "mmm")</f>
        <v>Aug</v>
      </c>
      <c r="E2067" s="9" t="str">
        <f xml:space="preserve">  "Q" &amp;  ( 1 + QUOTIENT('Calendar Tab'!$C2067-1, 3))</f>
        <v>Q3</v>
      </c>
      <c r="F2067" s="8">
        <f>YEAR('Calendar Tab'!$B2067)</f>
        <v>2015</v>
      </c>
      <c r="G2067" s="8">
        <f>WEEKDAY('Calendar Tab'!$B2067)</f>
        <v>6</v>
      </c>
      <c r="H2067" s="8" t="str">
        <f>TEXT('Calendar Tab'!$B2067, "ddd")</f>
        <v>Fri</v>
      </c>
      <c r="I2067" s="8">
        <f>INT(TEXT('Calendar Tab'!$B2067, "d"))</f>
        <v>28</v>
      </c>
      <c r="J2067" s="8" t="str">
        <f>'Calendar Tab'!$F2067 &amp;"-" &amp;'Calendar Tab'!$E2067</f>
        <v>2015-Q3</v>
      </c>
      <c r="K2067" s="8" t="str">
        <f>'Calendar Tab'!$F2067 &amp; "-" &amp; 'Calendar Tab'!$D2067</f>
        <v>2015-Aug</v>
      </c>
      <c r="L2067" s="8">
        <f>'Calendar Tab'!$F2067 *100 +'Calendar Tab'!$C2067</f>
        <v>201508</v>
      </c>
    </row>
    <row r="2068" spans="1:12">
      <c r="A2068" s="5">
        <f>'Calendar Tab'!$F2068*10000 + 'Calendar Tab'!$C2068*100 +'Calendar Tab'!$I2068</f>
        <v>20150829</v>
      </c>
      <c r="B2068" s="4">
        <v>42245</v>
      </c>
      <c r="C2068" s="5">
        <f>INT(TEXT('Calendar Tab'!$B2068, "m"))</f>
        <v>8</v>
      </c>
      <c r="D2068" s="5" t="str">
        <f>TEXT('Calendar Tab'!$B2068, "mmm")</f>
        <v>Aug</v>
      </c>
      <c r="E2068" s="6" t="str">
        <f xml:space="preserve">  "Q" &amp;  ( 1 + QUOTIENT('Calendar Tab'!$C2068-1, 3))</f>
        <v>Q3</v>
      </c>
      <c r="F2068" s="5">
        <f>YEAR('Calendar Tab'!$B2068)</f>
        <v>2015</v>
      </c>
      <c r="G2068" s="5">
        <f>WEEKDAY('Calendar Tab'!$B2068)</f>
        <v>7</v>
      </c>
      <c r="H2068" s="5" t="str">
        <f>TEXT('Calendar Tab'!$B2068, "ddd")</f>
        <v>Sat</v>
      </c>
      <c r="I2068" s="5">
        <f>INT(TEXT('Calendar Tab'!$B2068, "d"))</f>
        <v>29</v>
      </c>
      <c r="J2068" s="5" t="str">
        <f>'Calendar Tab'!$F2068 &amp;"-" &amp;'Calendar Tab'!$E2068</f>
        <v>2015-Q3</v>
      </c>
      <c r="K2068" s="5" t="str">
        <f>'Calendar Tab'!$F2068 &amp; "-" &amp; 'Calendar Tab'!$D2068</f>
        <v>2015-Aug</v>
      </c>
      <c r="L2068" s="5">
        <f>'Calendar Tab'!$F2068 *100 +'Calendar Tab'!$C2068</f>
        <v>201508</v>
      </c>
    </row>
    <row r="2069" spans="1:12">
      <c r="A2069" s="8">
        <f>'Calendar Tab'!$F2069*10000 + 'Calendar Tab'!$C2069*100 +'Calendar Tab'!$I2069</f>
        <v>20150830</v>
      </c>
      <c r="B2069" s="7">
        <v>42246</v>
      </c>
      <c r="C2069" s="8">
        <f>INT(TEXT('Calendar Tab'!$B2069, "m"))</f>
        <v>8</v>
      </c>
      <c r="D2069" s="8" t="str">
        <f>TEXT('Calendar Tab'!$B2069, "mmm")</f>
        <v>Aug</v>
      </c>
      <c r="E2069" s="9" t="str">
        <f xml:space="preserve">  "Q" &amp;  ( 1 + QUOTIENT('Calendar Tab'!$C2069-1, 3))</f>
        <v>Q3</v>
      </c>
      <c r="F2069" s="8">
        <f>YEAR('Calendar Tab'!$B2069)</f>
        <v>2015</v>
      </c>
      <c r="G2069" s="8">
        <f>WEEKDAY('Calendar Tab'!$B2069)</f>
        <v>1</v>
      </c>
      <c r="H2069" s="8" t="str">
        <f>TEXT('Calendar Tab'!$B2069, "ddd")</f>
        <v>Sun</v>
      </c>
      <c r="I2069" s="8">
        <f>INT(TEXT('Calendar Tab'!$B2069, "d"))</f>
        <v>30</v>
      </c>
      <c r="J2069" s="8" t="str">
        <f>'Calendar Tab'!$F2069 &amp;"-" &amp;'Calendar Tab'!$E2069</f>
        <v>2015-Q3</v>
      </c>
      <c r="K2069" s="8" t="str">
        <f>'Calendar Tab'!$F2069 &amp; "-" &amp; 'Calendar Tab'!$D2069</f>
        <v>2015-Aug</v>
      </c>
      <c r="L2069" s="8">
        <f>'Calendar Tab'!$F2069 *100 +'Calendar Tab'!$C2069</f>
        <v>201508</v>
      </c>
    </row>
    <row r="2070" spans="1:12">
      <c r="A2070" s="5">
        <f>'Calendar Tab'!$F2070*10000 + 'Calendar Tab'!$C2070*100 +'Calendar Tab'!$I2070</f>
        <v>20150831</v>
      </c>
      <c r="B2070" s="4">
        <v>42247</v>
      </c>
      <c r="C2070" s="5">
        <f>INT(TEXT('Calendar Tab'!$B2070, "m"))</f>
        <v>8</v>
      </c>
      <c r="D2070" s="5" t="str">
        <f>TEXT('Calendar Tab'!$B2070, "mmm")</f>
        <v>Aug</v>
      </c>
      <c r="E2070" s="6" t="str">
        <f xml:space="preserve">  "Q" &amp;  ( 1 + QUOTIENT('Calendar Tab'!$C2070-1, 3))</f>
        <v>Q3</v>
      </c>
      <c r="F2070" s="5">
        <f>YEAR('Calendar Tab'!$B2070)</f>
        <v>2015</v>
      </c>
      <c r="G2070" s="5">
        <f>WEEKDAY('Calendar Tab'!$B2070)</f>
        <v>2</v>
      </c>
      <c r="H2070" s="5" t="str">
        <f>TEXT('Calendar Tab'!$B2070, "ddd")</f>
        <v>Mon</v>
      </c>
      <c r="I2070" s="5">
        <f>INT(TEXT('Calendar Tab'!$B2070, "d"))</f>
        <v>31</v>
      </c>
      <c r="J2070" s="5" t="str">
        <f>'Calendar Tab'!$F2070 &amp;"-" &amp;'Calendar Tab'!$E2070</f>
        <v>2015-Q3</v>
      </c>
      <c r="K2070" s="5" t="str">
        <f>'Calendar Tab'!$F2070 &amp; "-" &amp; 'Calendar Tab'!$D2070</f>
        <v>2015-Aug</v>
      </c>
      <c r="L2070" s="5">
        <f>'Calendar Tab'!$F2070 *100 +'Calendar Tab'!$C2070</f>
        <v>201508</v>
      </c>
    </row>
    <row r="2071" spans="1:12">
      <c r="A2071" s="8">
        <f>'Calendar Tab'!$F2071*10000 + 'Calendar Tab'!$C2071*100 +'Calendar Tab'!$I2071</f>
        <v>20150901</v>
      </c>
      <c r="B2071" s="7">
        <v>42248</v>
      </c>
      <c r="C2071" s="8">
        <f>INT(TEXT('Calendar Tab'!$B2071, "m"))</f>
        <v>9</v>
      </c>
      <c r="D2071" s="8" t="str">
        <f>TEXT('Calendar Tab'!$B2071, "mmm")</f>
        <v>Sep</v>
      </c>
      <c r="E2071" s="9" t="str">
        <f xml:space="preserve">  "Q" &amp;  ( 1 + QUOTIENT('Calendar Tab'!$C2071-1, 3))</f>
        <v>Q3</v>
      </c>
      <c r="F2071" s="8">
        <f>YEAR('Calendar Tab'!$B2071)</f>
        <v>2015</v>
      </c>
      <c r="G2071" s="8">
        <f>WEEKDAY('Calendar Tab'!$B2071)</f>
        <v>3</v>
      </c>
      <c r="H2071" s="8" t="str">
        <f>TEXT('Calendar Tab'!$B2071, "ddd")</f>
        <v>Tue</v>
      </c>
      <c r="I2071" s="8">
        <f>INT(TEXT('Calendar Tab'!$B2071, "d"))</f>
        <v>1</v>
      </c>
      <c r="J2071" s="8" t="str">
        <f>'Calendar Tab'!$F2071 &amp;"-" &amp;'Calendar Tab'!$E2071</f>
        <v>2015-Q3</v>
      </c>
      <c r="K2071" s="8" t="str">
        <f>'Calendar Tab'!$F2071 &amp; "-" &amp; 'Calendar Tab'!$D2071</f>
        <v>2015-Sep</v>
      </c>
      <c r="L2071" s="8">
        <f>'Calendar Tab'!$F2071 *100 +'Calendar Tab'!$C2071</f>
        <v>201509</v>
      </c>
    </row>
    <row r="2072" spans="1:12">
      <c r="A2072" s="5">
        <f>'Calendar Tab'!$F2072*10000 + 'Calendar Tab'!$C2072*100 +'Calendar Tab'!$I2072</f>
        <v>20150902</v>
      </c>
      <c r="B2072" s="4">
        <v>42249</v>
      </c>
      <c r="C2072" s="5">
        <f>INT(TEXT('Calendar Tab'!$B2072, "m"))</f>
        <v>9</v>
      </c>
      <c r="D2072" s="5" t="str">
        <f>TEXT('Calendar Tab'!$B2072, "mmm")</f>
        <v>Sep</v>
      </c>
      <c r="E2072" s="6" t="str">
        <f xml:space="preserve">  "Q" &amp;  ( 1 + QUOTIENT('Calendar Tab'!$C2072-1, 3))</f>
        <v>Q3</v>
      </c>
      <c r="F2072" s="5">
        <f>YEAR('Calendar Tab'!$B2072)</f>
        <v>2015</v>
      </c>
      <c r="G2072" s="5">
        <f>WEEKDAY('Calendar Tab'!$B2072)</f>
        <v>4</v>
      </c>
      <c r="H2072" s="5" t="str">
        <f>TEXT('Calendar Tab'!$B2072, "ddd")</f>
        <v>Wed</v>
      </c>
      <c r="I2072" s="5">
        <f>INT(TEXT('Calendar Tab'!$B2072, "d"))</f>
        <v>2</v>
      </c>
      <c r="J2072" s="5" t="str">
        <f>'Calendar Tab'!$F2072 &amp;"-" &amp;'Calendar Tab'!$E2072</f>
        <v>2015-Q3</v>
      </c>
      <c r="K2072" s="5" t="str">
        <f>'Calendar Tab'!$F2072 &amp; "-" &amp; 'Calendar Tab'!$D2072</f>
        <v>2015-Sep</v>
      </c>
      <c r="L2072" s="5">
        <f>'Calendar Tab'!$F2072 *100 +'Calendar Tab'!$C2072</f>
        <v>201509</v>
      </c>
    </row>
    <row r="2073" spans="1:12">
      <c r="A2073" s="8">
        <f>'Calendar Tab'!$F2073*10000 + 'Calendar Tab'!$C2073*100 +'Calendar Tab'!$I2073</f>
        <v>20150903</v>
      </c>
      <c r="B2073" s="7">
        <v>42250</v>
      </c>
      <c r="C2073" s="8">
        <f>INT(TEXT('Calendar Tab'!$B2073, "m"))</f>
        <v>9</v>
      </c>
      <c r="D2073" s="8" t="str">
        <f>TEXT('Calendar Tab'!$B2073, "mmm")</f>
        <v>Sep</v>
      </c>
      <c r="E2073" s="9" t="str">
        <f xml:space="preserve">  "Q" &amp;  ( 1 + QUOTIENT('Calendar Tab'!$C2073-1, 3))</f>
        <v>Q3</v>
      </c>
      <c r="F2073" s="8">
        <f>YEAR('Calendar Tab'!$B2073)</f>
        <v>2015</v>
      </c>
      <c r="G2073" s="8">
        <f>WEEKDAY('Calendar Tab'!$B2073)</f>
        <v>5</v>
      </c>
      <c r="H2073" s="8" t="str">
        <f>TEXT('Calendar Tab'!$B2073, "ddd")</f>
        <v>Thu</v>
      </c>
      <c r="I2073" s="8">
        <f>INT(TEXT('Calendar Tab'!$B2073, "d"))</f>
        <v>3</v>
      </c>
      <c r="J2073" s="8" t="str">
        <f>'Calendar Tab'!$F2073 &amp;"-" &amp;'Calendar Tab'!$E2073</f>
        <v>2015-Q3</v>
      </c>
      <c r="K2073" s="8" t="str">
        <f>'Calendar Tab'!$F2073 &amp; "-" &amp; 'Calendar Tab'!$D2073</f>
        <v>2015-Sep</v>
      </c>
      <c r="L2073" s="8">
        <f>'Calendar Tab'!$F2073 *100 +'Calendar Tab'!$C2073</f>
        <v>201509</v>
      </c>
    </row>
    <row r="2074" spans="1:12">
      <c r="A2074" s="5">
        <f>'Calendar Tab'!$F2074*10000 + 'Calendar Tab'!$C2074*100 +'Calendar Tab'!$I2074</f>
        <v>20150904</v>
      </c>
      <c r="B2074" s="4">
        <v>42251</v>
      </c>
      <c r="C2074" s="5">
        <f>INT(TEXT('Calendar Tab'!$B2074, "m"))</f>
        <v>9</v>
      </c>
      <c r="D2074" s="5" t="str">
        <f>TEXT('Calendar Tab'!$B2074, "mmm")</f>
        <v>Sep</v>
      </c>
      <c r="E2074" s="6" t="str">
        <f xml:space="preserve">  "Q" &amp;  ( 1 + QUOTIENT('Calendar Tab'!$C2074-1, 3))</f>
        <v>Q3</v>
      </c>
      <c r="F2074" s="5">
        <f>YEAR('Calendar Tab'!$B2074)</f>
        <v>2015</v>
      </c>
      <c r="G2074" s="5">
        <f>WEEKDAY('Calendar Tab'!$B2074)</f>
        <v>6</v>
      </c>
      <c r="H2074" s="5" t="str">
        <f>TEXT('Calendar Tab'!$B2074, "ddd")</f>
        <v>Fri</v>
      </c>
      <c r="I2074" s="5">
        <f>INT(TEXT('Calendar Tab'!$B2074, "d"))</f>
        <v>4</v>
      </c>
      <c r="J2074" s="5" t="str">
        <f>'Calendar Tab'!$F2074 &amp;"-" &amp;'Calendar Tab'!$E2074</f>
        <v>2015-Q3</v>
      </c>
      <c r="K2074" s="5" t="str">
        <f>'Calendar Tab'!$F2074 &amp; "-" &amp; 'Calendar Tab'!$D2074</f>
        <v>2015-Sep</v>
      </c>
      <c r="L2074" s="5">
        <f>'Calendar Tab'!$F2074 *100 +'Calendar Tab'!$C2074</f>
        <v>201509</v>
      </c>
    </row>
    <row r="2075" spans="1:12">
      <c r="A2075" s="8">
        <f>'Calendar Tab'!$F2075*10000 + 'Calendar Tab'!$C2075*100 +'Calendar Tab'!$I2075</f>
        <v>20150905</v>
      </c>
      <c r="B2075" s="7">
        <v>42252</v>
      </c>
      <c r="C2075" s="8">
        <f>INT(TEXT('Calendar Tab'!$B2075, "m"))</f>
        <v>9</v>
      </c>
      <c r="D2075" s="8" t="str">
        <f>TEXT('Calendar Tab'!$B2075, "mmm")</f>
        <v>Sep</v>
      </c>
      <c r="E2075" s="9" t="str">
        <f xml:space="preserve">  "Q" &amp;  ( 1 + QUOTIENT('Calendar Tab'!$C2075-1, 3))</f>
        <v>Q3</v>
      </c>
      <c r="F2075" s="8">
        <f>YEAR('Calendar Tab'!$B2075)</f>
        <v>2015</v>
      </c>
      <c r="G2075" s="8">
        <f>WEEKDAY('Calendar Tab'!$B2075)</f>
        <v>7</v>
      </c>
      <c r="H2075" s="8" t="str">
        <f>TEXT('Calendar Tab'!$B2075, "ddd")</f>
        <v>Sat</v>
      </c>
      <c r="I2075" s="8">
        <f>INT(TEXT('Calendar Tab'!$B2075, "d"))</f>
        <v>5</v>
      </c>
      <c r="J2075" s="8" t="str">
        <f>'Calendar Tab'!$F2075 &amp;"-" &amp;'Calendar Tab'!$E2075</f>
        <v>2015-Q3</v>
      </c>
      <c r="K2075" s="8" t="str">
        <f>'Calendar Tab'!$F2075 &amp; "-" &amp; 'Calendar Tab'!$D2075</f>
        <v>2015-Sep</v>
      </c>
      <c r="L2075" s="8">
        <f>'Calendar Tab'!$F2075 *100 +'Calendar Tab'!$C2075</f>
        <v>201509</v>
      </c>
    </row>
    <row r="2076" spans="1:12">
      <c r="A2076" s="5">
        <f>'Calendar Tab'!$F2076*10000 + 'Calendar Tab'!$C2076*100 +'Calendar Tab'!$I2076</f>
        <v>20150906</v>
      </c>
      <c r="B2076" s="4">
        <v>42253</v>
      </c>
      <c r="C2076" s="5">
        <f>INT(TEXT('Calendar Tab'!$B2076, "m"))</f>
        <v>9</v>
      </c>
      <c r="D2076" s="5" t="str">
        <f>TEXT('Calendar Tab'!$B2076, "mmm")</f>
        <v>Sep</v>
      </c>
      <c r="E2076" s="6" t="str">
        <f xml:space="preserve">  "Q" &amp;  ( 1 + QUOTIENT('Calendar Tab'!$C2076-1, 3))</f>
        <v>Q3</v>
      </c>
      <c r="F2076" s="5">
        <f>YEAR('Calendar Tab'!$B2076)</f>
        <v>2015</v>
      </c>
      <c r="G2076" s="5">
        <f>WEEKDAY('Calendar Tab'!$B2076)</f>
        <v>1</v>
      </c>
      <c r="H2076" s="5" t="str">
        <f>TEXT('Calendar Tab'!$B2076, "ddd")</f>
        <v>Sun</v>
      </c>
      <c r="I2076" s="5">
        <f>INT(TEXT('Calendar Tab'!$B2076, "d"))</f>
        <v>6</v>
      </c>
      <c r="J2076" s="5" t="str">
        <f>'Calendar Tab'!$F2076 &amp;"-" &amp;'Calendar Tab'!$E2076</f>
        <v>2015-Q3</v>
      </c>
      <c r="K2076" s="5" t="str">
        <f>'Calendar Tab'!$F2076 &amp; "-" &amp; 'Calendar Tab'!$D2076</f>
        <v>2015-Sep</v>
      </c>
      <c r="L2076" s="5">
        <f>'Calendar Tab'!$F2076 *100 +'Calendar Tab'!$C2076</f>
        <v>201509</v>
      </c>
    </row>
    <row r="2077" spans="1:12">
      <c r="A2077" s="8">
        <f>'Calendar Tab'!$F2077*10000 + 'Calendar Tab'!$C2077*100 +'Calendar Tab'!$I2077</f>
        <v>20150907</v>
      </c>
      <c r="B2077" s="7">
        <v>42254</v>
      </c>
      <c r="C2077" s="8">
        <f>INT(TEXT('Calendar Tab'!$B2077, "m"))</f>
        <v>9</v>
      </c>
      <c r="D2077" s="8" t="str">
        <f>TEXT('Calendar Tab'!$B2077, "mmm")</f>
        <v>Sep</v>
      </c>
      <c r="E2077" s="9" t="str">
        <f xml:space="preserve">  "Q" &amp;  ( 1 + QUOTIENT('Calendar Tab'!$C2077-1, 3))</f>
        <v>Q3</v>
      </c>
      <c r="F2077" s="8">
        <f>YEAR('Calendar Tab'!$B2077)</f>
        <v>2015</v>
      </c>
      <c r="G2077" s="8">
        <f>WEEKDAY('Calendar Tab'!$B2077)</f>
        <v>2</v>
      </c>
      <c r="H2077" s="8" t="str">
        <f>TEXT('Calendar Tab'!$B2077, "ddd")</f>
        <v>Mon</v>
      </c>
      <c r="I2077" s="8">
        <f>INT(TEXT('Calendar Tab'!$B2077, "d"))</f>
        <v>7</v>
      </c>
      <c r="J2077" s="8" t="str">
        <f>'Calendar Tab'!$F2077 &amp;"-" &amp;'Calendar Tab'!$E2077</f>
        <v>2015-Q3</v>
      </c>
      <c r="K2077" s="8" t="str">
        <f>'Calendar Tab'!$F2077 &amp; "-" &amp; 'Calendar Tab'!$D2077</f>
        <v>2015-Sep</v>
      </c>
      <c r="L2077" s="8">
        <f>'Calendar Tab'!$F2077 *100 +'Calendar Tab'!$C2077</f>
        <v>201509</v>
      </c>
    </row>
    <row r="2078" spans="1:12">
      <c r="A2078" s="5">
        <f>'Calendar Tab'!$F2078*10000 + 'Calendar Tab'!$C2078*100 +'Calendar Tab'!$I2078</f>
        <v>20150908</v>
      </c>
      <c r="B2078" s="4">
        <v>42255</v>
      </c>
      <c r="C2078" s="5">
        <f>INT(TEXT('Calendar Tab'!$B2078, "m"))</f>
        <v>9</v>
      </c>
      <c r="D2078" s="5" t="str">
        <f>TEXT('Calendar Tab'!$B2078, "mmm")</f>
        <v>Sep</v>
      </c>
      <c r="E2078" s="6" t="str">
        <f xml:space="preserve">  "Q" &amp;  ( 1 + QUOTIENT('Calendar Tab'!$C2078-1, 3))</f>
        <v>Q3</v>
      </c>
      <c r="F2078" s="5">
        <f>YEAR('Calendar Tab'!$B2078)</f>
        <v>2015</v>
      </c>
      <c r="G2078" s="5">
        <f>WEEKDAY('Calendar Tab'!$B2078)</f>
        <v>3</v>
      </c>
      <c r="H2078" s="5" t="str">
        <f>TEXT('Calendar Tab'!$B2078, "ddd")</f>
        <v>Tue</v>
      </c>
      <c r="I2078" s="5">
        <f>INT(TEXT('Calendar Tab'!$B2078, "d"))</f>
        <v>8</v>
      </c>
      <c r="J2078" s="5" t="str">
        <f>'Calendar Tab'!$F2078 &amp;"-" &amp;'Calendar Tab'!$E2078</f>
        <v>2015-Q3</v>
      </c>
      <c r="K2078" s="5" t="str">
        <f>'Calendar Tab'!$F2078 &amp; "-" &amp; 'Calendar Tab'!$D2078</f>
        <v>2015-Sep</v>
      </c>
      <c r="L2078" s="5">
        <f>'Calendar Tab'!$F2078 *100 +'Calendar Tab'!$C2078</f>
        <v>201509</v>
      </c>
    </row>
    <row r="2079" spans="1:12">
      <c r="A2079" s="8">
        <f>'Calendar Tab'!$F2079*10000 + 'Calendar Tab'!$C2079*100 +'Calendar Tab'!$I2079</f>
        <v>20150909</v>
      </c>
      <c r="B2079" s="7">
        <v>42256</v>
      </c>
      <c r="C2079" s="8">
        <f>INT(TEXT('Calendar Tab'!$B2079, "m"))</f>
        <v>9</v>
      </c>
      <c r="D2079" s="8" t="str">
        <f>TEXT('Calendar Tab'!$B2079, "mmm")</f>
        <v>Sep</v>
      </c>
      <c r="E2079" s="9" t="str">
        <f xml:space="preserve">  "Q" &amp;  ( 1 + QUOTIENT('Calendar Tab'!$C2079-1, 3))</f>
        <v>Q3</v>
      </c>
      <c r="F2079" s="8">
        <f>YEAR('Calendar Tab'!$B2079)</f>
        <v>2015</v>
      </c>
      <c r="G2079" s="8">
        <f>WEEKDAY('Calendar Tab'!$B2079)</f>
        <v>4</v>
      </c>
      <c r="H2079" s="8" t="str">
        <f>TEXT('Calendar Tab'!$B2079, "ddd")</f>
        <v>Wed</v>
      </c>
      <c r="I2079" s="8">
        <f>INT(TEXT('Calendar Tab'!$B2079, "d"))</f>
        <v>9</v>
      </c>
      <c r="J2079" s="8" t="str">
        <f>'Calendar Tab'!$F2079 &amp;"-" &amp;'Calendar Tab'!$E2079</f>
        <v>2015-Q3</v>
      </c>
      <c r="K2079" s="8" t="str">
        <f>'Calendar Tab'!$F2079 &amp; "-" &amp; 'Calendar Tab'!$D2079</f>
        <v>2015-Sep</v>
      </c>
      <c r="L2079" s="8">
        <f>'Calendar Tab'!$F2079 *100 +'Calendar Tab'!$C2079</f>
        <v>201509</v>
      </c>
    </row>
    <row r="2080" spans="1:12">
      <c r="A2080" s="5">
        <f>'Calendar Tab'!$F2080*10000 + 'Calendar Tab'!$C2080*100 +'Calendar Tab'!$I2080</f>
        <v>20150910</v>
      </c>
      <c r="B2080" s="4">
        <v>42257</v>
      </c>
      <c r="C2080" s="5">
        <f>INT(TEXT('Calendar Tab'!$B2080, "m"))</f>
        <v>9</v>
      </c>
      <c r="D2080" s="5" t="str">
        <f>TEXT('Calendar Tab'!$B2080, "mmm")</f>
        <v>Sep</v>
      </c>
      <c r="E2080" s="6" t="str">
        <f xml:space="preserve">  "Q" &amp;  ( 1 + QUOTIENT('Calendar Tab'!$C2080-1, 3))</f>
        <v>Q3</v>
      </c>
      <c r="F2080" s="5">
        <f>YEAR('Calendar Tab'!$B2080)</f>
        <v>2015</v>
      </c>
      <c r="G2080" s="5">
        <f>WEEKDAY('Calendar Tab'!$B2080)</f>
        <v>5</v>
      </c>
      <c r="H2080" s="5" t="str">
        <f>TEXT('Calendar Tab'!$B2080, "ddd")</f>
        <v>Thu</v>
      </c>
      <c r="I2080" s="5">
        <f>INT(TEXT('Calendar Tab'!$B2080, "d"))</f>
        <v>10</v>
      </c>
      <c r="J2080" s="5" t="str">
        <f>'Calendar Tab'!$F2080 &amp;"-" &amp;'Calendar Tab'!$E2080</f>
        <v>2015-Q3</v>
      </c>
      <c r="K2080" s="5" t="str">
        <f>'Calendar Tab'!$F2080 &amp; "-" &amp; 'Calendar Tab'!$D2080</f>
        <v>2015-Sep</v>
      </c>
      <c r="L2080" s="5">
        <f>'Calendar Tab'!$F2080 *100 +'Calendar Tab'!$C2080</f>
        <v>201509</v>
      </c>
    </row>
    <row r="2081" spans="1:12">
      <c r="A2081" s="8">
        <f>'Calendar Tab'!$F2081*10000 + 'Calendar Tab'!$C2081*100 +'Calendar Tab'!$I2081</f>
        <v>20150911</v>
      </c>
      <c r="B2081" s="7">
        <v>42258</v>
      </c>
      <c r="C2081" s="8">
        <f>INT(TEXT('Calendar Tab'!$B2081, "m"))</f>
        <v>9</v>
      </c>
      <c r="D2081" s="8" t="str">
        <f>TEXT('Calendar Tab'!$B2081, "mmm")</f>
        <v>Sep</v>
      </c>
      <c r="E2081" s="9" t="str">
        <f xml:space="preserve">  "Q" &amp;  ( 1 + QUOTIENT('Calendar Tab'!$C2081-1, 3))</f>
        <v>Q3</v>
      </c>
      <c r="F2081" s="8">
        <f>YEAR('Calendar Tab'!$B2081)</f>
        <v>2015</v>
      </c>
      <c r="G2081" s="8">
        <f>WEEKDAY('Calendar Tab'!$B2081)</f>
        <v>6</v>
      </c>
      <c r="H2081" s="8" t="str">
        <f>TEXT('Calendar Tab'!$B2081, "ddd")</f>
        <v>Fri</v>
      </c>
      <c r="I2081" s="8">
        <f>INT(TEXT('Calendar Tab'!$B2081, "d"))</f>
        <v>11</v>
      </c>
      <c r="J2081" s="8" t="str">
        <f>'Calendar Tab'!$F2081 &amp;"-" &amp;'Calendar Tab'!$E2081</f>
        <v>2015-Q3</v>
      </c>
      <c r="K2081" s="8" t="str">
        <f>'Calendar Tab'!$F2081 &amp; "-" &amp; 'Calendar Tab'!$D2081</f>
        <v>2015-Sep</v>
      </c>
      <c r="L2081" s="8">
        <f>'Calendar Tab'!$F2081 *100 +'Calendar Tab'!$C2081</f>
        <v>201509</v>
      </c>
    </row>
    <row r="2082" spans="1:12">
      <c r="A2082" s="5">
        <f>'Calendar Tab'!$F2082*10000 + 'Calendar Tab'!$C2082*100 +'Calendar Tab'!$I2082</f>
        <v>20150912</v>
      </c>
      <c r="B2082" s="4">
        <v>42259</v>
      </c>
      <c r="C2082" s="5">
        <f>INT(TEXT('Calendar Tab'!$B2082, "m"))</f>
        <v>9</v>
      </c>
      <c r="D2082" s="5" t="str">
        <f>TEXT('Calendar Tab'!$B2082, "mmm")</f>
        <v>Sep</v>
      </c>
      <c r="E2082" s="6" t="str">
        <f xml:space="preserve">  "Q" &amp;  ( 1 + QUOTIENT('Calendar Tab'!$C2082-1, 3))</f>
        <v>Q3</v>
      </c>
      <c r="F2082" s="5">
        <f>YEAR('Calendar Tab'!$B2082)</f>
        <v>2015</v>
      </c>
      <c r="G2082" s="5">
        <f>WEEKDAY('Calendar Tab'!$B2082)</f>
        <v>7</v>
      </c>
      <c r="H2082" s="5" t="str">
        <f>TEXT('Calendar Tab'!$B2082, "ddd")</f>
        <v>Sat</v>
      </c>
      <c r="I2082" s="5">
        <f>INT(TEXT('Calendar Tab'!$B2082, "d"))</f>
        <v>12</v>
      </c>
      <c r="J2082" s="5" t="str">
        <f>'Calendar Tab'!$F2082 &amp;"-" &amp;'Calendar Tab'!$E2082</f>
        <v>2015-Q3</v>
      </c>
      <c r="K2082" s="5" t="str">
        <f>'Calendar Tab'!$F2082 &amp; "-" &amp; 'Calendar Tab'!$D2082</f>
        <v>2015-Sep</v>
      </c>
      <c r="L2082" s="5">
        <f>'Calendar Tab'!$F2082 *100 +'Calendar Tab'!$C2082</f>
        <v>201509</v>
      </c>
    </row>
    <row r="2083" spans="1:12">
      <c r="A2083" s="8">
        <f>'Calendar Tab'!$F2083*10000 + 'Calendar Tab'!$C2083*100 +'Calendar Tab'!$I2083</f>
        <v>20150913</v>
      </c>
      <c r="B2083" s="7">
        <v>42260</v>
      </c>
      <c r="C2083" s="8">
        <f>INT(TEXT('Calendar Tab'!$B2083, "m"))</f>
        <v>9</v>
      </c>
      <c r="D2083" s="8" t="str">
        <f>TEXT('Calendar Tab'!$B2083, "mmm")</f>
        <v>Sep</v>
      </c>
      <c r="E2083" s="9" t="str">
        <f xml:space="preserve">  "Q" &amp;  ( 1 + QUOTIENT('Calendar Tab'!$C2083-1, 3))</f>
        <v>Q3</v>
      </c>
      <c r="F2083" s="8">
        <f>YEAR('Calendar Tab'!$B2083)</f>
        <v>2015</v>
      </c>
      <c r="G2083" s="8">
        <f>WEEKDAY('Calendar Tab'!$B2083)</f>
        <v>1</v>
      </c>
      <c r="H2083" s="8" t="str">
        <f>TEXT('Calendar Tab'!$B2083, "ddd")</f>
        <v>Sun</v>
      </c>
      <c r="I2083" s="8">
        <f>INT(TEXT('Calendar Tab'!$B2083, "d"))</f>
        <v>13</v>
      </c>
      <c r="J2083" s="8" t="str">
        <f>'Calendar Tab'!$F2083 &amp;"-" &amp;'Calendar Tab'!$E2083</f>
        <v>2015-Q3</v>
      </c>
      <c r="K2083" s="8" t="str">
        <f>'Calendar Tab'!$F2083 &amp; "-" &amp; 'Calendar Tab'!$D2083</f>
        <v>2015-Sep</v>
      </c>
      <c r="L2083" s="8">
        <f>'Calendar Tab'!$F2083 *100 +'Calendar Tab'!$C2083</f>
        <v>201509</v>
      </c>
    </row>
    <row r="2084" spans="1:12">
      <c r="A2084" s="5">
        <f>'Calendar Tab'!$F2084*10000 + 'Calendar Tab'!$C2084*100 +'Calendar Tab'!$I2084</f>
        <v>20150914</v>
      </c>
      <c r="B2084" s="4">
        <v>42261</v>
      </c>
      <c r="C2084" s="5">
        <f>INT(TEXT('Calendar Tab'!$B2084, "m"))</f>
        <v>9</v>
      </c>
      <c r="D2084" s="5" t="str">
        <f>TEXT('Calendar Tab'!$B2084, "mmm")</f>
        <v>Sep</v>
      </c>
      <c r="E2084" s="6" t="str">
        <f xml:space="preserve">  "Q" &amp;  ( 1 + QUOTIENT('Calendar Tab'!$C2084-1, 3))</f>
        <v>Q3</v>
      </c>
      <c r="F2084" s="5">
        <f>YEAR('Calendar Tab'!$B2084)</f>
        <v>2015</v>
      </c>
      <c r="G2084" s="5">
        <f>WEEKDAY('Calendar Tab'!$B2084)</f>
        <v>2</v>
      </c>
      <c r="H2084" s="5" t="str">
        <f>TEXT('Calendar Tab'!$B2084, "ddd")</f>
        <v>Mon</v>
      </c>
      <c r="I2084" s="5">
        <f>INT(TEXT('Calendar Tab'!$B2084, "d"))</f>
        <v>14</v>
      </c>
      <c r="J2084" s="5" t="str">
        <f>'Calendar Tab'!$F2084 &amp;"-" &amp;'Calendar Tab'!$E2084</f>
        <v>2015-Q3</v>
      </c>
      <c r="K2084" s="5" t="str">
        <f>'Calendar Tab'!$F2084 &amp; "-" &amp; 'Calendar Tab'!$D2084</f>
        <v>2015-Sep</v>
      </c>
      <c r="L2084" s="5">
        <f>'Calendar Tab'!$F2084 *100 +'Calendar Tab'!$C2084</f>
        <v>201509</v>
      </c>
    </row>
    <row r="2085" spans="1:12">
      <c r="A2085" s="8">
        <f>'Calendar Tab'!$F2085*10000 + 'Calendar Tab'!$C2085*100 +'Calendar Tab'!$I2085</f>
        <v>20150915</v>
      </c>
      <c r="B2085" s="7">
        <v>42262</v>
      </c>
      <c r="C2085" s="8">
        <f>INT(TEXT('Calendar Tab'!$B2085, "m"))</f>
        <v>9</v>
      </c>
      <c r="D2085" s="8" t="str">
        <f>TEXT('Calendar Tab'!$B2085, "mmm")</f>
        <v>Sep</v>
      </c>
      <c r="E2085" s="9" t="str">
        <f xml:space="preserve">  "Q" &amp;  ( 1 + QUOTIENT('Calendar Tab'!$C2085-1, 3))</f>
        <v>Q3</v>
      </c>
      <c r="F2085" s="8">
        <f>YEAR('Calendar Tab'!$B2085)</f>
        <v>2015</v>
      </c>
      <c r="G2085" s="8">
        <f>WEEKDAY('Calendar Tab'!$B2085)</f>
        <v>3</v>
      </c>
      <c r="H2085" s="8" t="str">
        <f>TEXT('Calendar Tab'!$B2085, "ddd")</f>
        <v>Tue</v>
      </c>
      <c r="I2085" s="8">
        <f>INT(TEXT('Calendar Tab'!$B2085, "d"))</f>
        <v>15</v>
      </c>
      <c r="J2085" s="8" t="str">
        <f>'Calendar Tab'!$F2085 &amp;"-" &amp;'Calendar Tab'!$E2085</f>
        <v>2015-Q3</v>
      </c>
      <c r="K2085" s="8" t="str">
        <f>'Calendar Tab'!$F2085 &amp; "-" &amp; 'Calendar Tab'!$D2085</f>
        <v>2015-Sep</v>
      </c>
      <c r="L2085" s="8">
        <f>'Calendar Tab'!$F2085 *100 +'Calendar Tab'!$C2085</f>
        <v>201509</v>
      </c>
    </row>
    <row r="2086" spans="1:12">
      <c r="A2086" s="5">
        <f>'Calendar Tab'!$F2086*10000 + 'Calendar Tab'!$C2086*100 +'Calendar Tab'!$I2086</f>
        <v>20150916</v>
      </c>
      <c r="B2086" s="4">
        <v>42263</v>
      </c>
      <c r="C2086" s="5">
        <f>INT(TEXT('Calendar Tab'!$B2086, "m"))</f>
        <v>9</v>
      </c>
      <c r="D2086" s="5" t="str">
        <f>TEXT('Calendar Tab'!$B2086, "mmm")</f>
        <v>Sep</v>
      </c>
      <c r="E2086" s="6" t="str">
        <f xml:space="preserve">  "Q" &amp;  ( 1 + QUOTIENT('Calendar Tab'!$C2086-1, 3))</f>
        <v>Q3</v>
      </c>
      <c r="F2086" s="5">
        <f>YEAR('Calendar Tab'!$B2086)</f>
        <v>2015</v>
      </c>
      <c r="G2086" s="5">
        <f>WEEKDAY('Calendar Tab'!$B2086)</f>
        <v>4</v>
      </c>
      <c r="H2086" s="5" t="str">
        <f>TEXT('Calendar Tab'!$B2086, "ddd")</f>
        <v>Wed</v>
      </c>
      <c r="I2086" s="5">
        <f>INT(TEXT('Calendar Tab'!$B2086, "d"))</f>
        <v>16</v>
      </c>
      <c r="J2086" s="5" t="str">
        <f>'Calendar Tab'!$F2086 &amp;"-" &amp;'Calendar Tab'!$E2086</f>
        <v>2015-Q3</v>
      </c>
      <c r="K2086" s="5" t="str">
        <f>'Calendar Tab'!$F2086 &amp; "-" &amp; 'Calendar Tab'!$D2086</f>
        <v>2015-Sep</v>
      </c>
      <c r="L2086" s="5">
        <f>'Calendar Tab'!$F2086 *100 +'Calendar Tab'!$C2086</f>
        <v>201509</v>
      </c>
    </row>
    <row r="2087" spans="1:12">
      <c r="A2087" s="8">
        <f>'Calendar Tab'!$F2087*10000 + 'Calendar Tab'!$C2087*100 +'Calendar Tab'!$I2087</f>
        <v>20150917</v>
      </c>
      <c r="B2087" s="7">
        <v>42264</v>
      </c>
      <c r="C2087" s="8">
        <f>INT(TEXT('Calendar Tab'!$B2087, "m"))</f>
        <v>9</v>
      </c>
      <c r="D2087" s="8" t="str">
        <f>TEXT('Calendar Tab'!$B2087, "mmm")</f>
        <v>Sep</v>
      </c>
      <c r="E2087" s="9" t="str">
        <f xml:space="preserve">  "Q" &amp;  ( 1 + QUOTIENT('Calendar Tab'!$C2087-1, 3))</f>
        <v>Q3</v>
      </c>
      <c r="F2087" s="8">
        <f>YEAR('Calendar Tab'!$B2087)</f>
        <v>2015</v>
      </c>
      <c r="G2087" s="8">
        <f>WEEKDAY('Calendar Tab'!$B2087)</f>
        <v>5</v>
      </c>
      <c r="H2087" s="8" t="str">
        <f>TEXT('Calendar Tab'!$B2087, "ddd")</f>
        <v>Thu</v>
      </c>
      <c r="I2087" s="8">
        <f>INT(TEXT('Calendar Tab'!$B2087, "d"))</f>
        <v>17</v>
      </c>
      <c r="J2087" s="8" t="str">
        <f>'Calendar Tab'!$F2087 &amp;"-" &amp;'Calendar Tab'!$E2087</f>
        <v>2015-Q3</v>
      </c>
      <c r="K2087" s="8" t="str">
        <f>'Calendar Tab'!$F2087 &amp; "-" &amp; 'Calendar Tab'!$D2087</f>
        <v>2015-Sep</v>
      </c>
      <c r="L2087" s="8">
        <f>'Calendar Tab'!$F2087 *100 +'Calendar Tab'!$C2087</f>
        <v>201509</v>
      </c>
    </row>
    <row r="2088" spans="1:12">
      <c r="A2088" s="5">
        <f>'Calendar Tab'!$F2088*10000 + 'Calendar Tab'!$C2088*100 +'Calendar Tab'!$I2088</f>
        <v>20150918</v>
      </c>
      <c r="B2088" s="4">
        <v>42265</v>
      </c>
      <c r="C2088" s="5">
        <f>INT(TEXT('Calendar Tab'!$B2088, "m"))</f>
        <v>9</v>
      </c>
      <c r="D2088" s="5" t="str">
        <f>TEXT('Calendar Tab'!$B2088, "mmm")</f>
        <v>Sep</v>
      </c>
      <c r="E2088" s="6" t="str">
        <f xml:space="preserve">  "Q" &amp;  ( 1 + QUOTIENT('Calendar Tab'!$C2088-1, 3))</f>
        <v>Q3</v>
      </c>
      <c r="F2088" s="5">
        <f>YEAR('Calendar Tab'!$B2088)</f>
        <v>2015</v>
      </c>
      <c r="G2088" s="5">
        <f>WEEKDAY('Calendar Tab'!$B2088)</f>
        <v>6</v>
      </c>
      <c r="H2088" s="5" t="str">
        <f>TEXT('Calendar Tab'!$B2088, "ddd")</f>
        <v>Fri</v>
      </c>
      <c r="I2088" s="5">
        <f>INT(TEXT('Calendar Tab'!$B2088, "d"))</f>
        <v>18</v>
      </c>
      <c r="J2088" s="5" t="str">
        <f>'Calendar Tab'!$F2088 &amp;"-" &amp;'Calendar Tab'!$E2088</f>
        <v>2015-Q3</v>
      </c>
      <c r="K2088" s="5" t="str">
        <f>'Calendar Tab'!$F2088 &amp; "-" &amp; 'Calendar Tab'!$D2088</f>
        <v>2015-Sep</v>
      </c>
      <c r="L2088" s="5">
        <f>'Calendar Tab'!$F2088 *100 +'Calendar Tab'!$C2088</f>
        <v>201509</v>
      </c>
    </row>
    <row r="2089" spans="1:12">
      <c r="A2089" s="8">
        <f>'Calendar Tab'!$F2089*10000 + 'Calendar Tab'!$C2089*100 +'Calendar Tab'!$I2089</f>
        <v>20150919</v>
      </c>
      <c r="B2089" s="7">
        <v>42266</v>
      </c>
      <c r="C2089" s="8">
        <f>INT(TEXT('Calendar Tab'!$B2089, "m"))</f>
        <v>9</v>
      </c>
      <c r="D2089" s="8" t="str">
        <f>TEXT('Calendar Tab'!$B2089, "mmm")</f>
        <v>Sep</v>
      </c>
      <c r="E2089" s="9" t="str">
        <f xml:space="preserve">  "Q" &amp;  ( 1 + QUOTIENT('Calendar Tab'!$C2089-1, 3))</f>
        <v>Q3</v>
      </c>
      <c r="F2089" s="8">
        <f>YEAR('Calendar Tab'!$B2089)</f>
        <v>2015</v>
      </c>
      <c r="G2089" s="8">
        <f>WEEKDAY('Calendar Tab'!$B2089)</f>
        <v>7</v>
      </c>
      <c r="H2089" s="8" t="str">
        <f>TEXT('Calendar Tab'!$B2089, "ddd")</f>
        <v>Sat</v>
      </c>
      <c r="I2089" s="8">
        <f>INT(TEXT('Calendar Tab'!$B2089, "d"))</f>
        <v>19</v>
      </c>
      <c r="J2089" s="8" t="str">
        <f>'Calendar Tab'!$F2089 &amp;"-" &amp;'Calendar Tab'!$E2089</f>
        <v>2015-Q3</v>
      </c>
      <c r="K2089" s="8" t="str">
        <f>'Calendar Tab'!$F2089 &amp; "-" &amp; 'Calendar Tab'!$D2089</f>
        <v>2015-Sep</v>
      </c>
      <c r="L2089" s="8">
        <f>'Calendar Tab'!$F2089 *100 +'Calendar Tab'!$C2089</f>
        <v>201509</v>
      </c>
    </row>
    <row r="2090" spans="1:12">
      <c r="A2090" s="5">
        <f>'Calendar Tab'!$F2090*10000 + 'Calendar Tab'!$C2090*100 +'Calendar Tab'!$I2090</f>
        <v>20150920</v>
      </c>
      <c r="B2090" s="4">
        <v>42267</v>
      </c>
      <c r="C2090" s="5">
        <f>INT(TEXT('Calendar Tab'!$B2090, "m"))</f>
        <v>9</v>
      </c>
      <c r="D2090" s="5" t="str">
        <f>TEXT('Calendar Tab'!$B2090, "mmm")</f>
        <v>Sep</v>
      </c>
      <c r="E2090" s="6" t="str">
        <f xml:space="preserve">  "Q" &amp;  ( 1 + QUOTIENT('Calendar Tab'!$C2090-1, 3))</f>
        <v>Q3</v>
      </c>
      <c r="F2090" s="5">
        <f>YEAR('Calendar Tab'!$B2090)</f>
        <v>2015</v>
      </c>
      <c r="G2090" s="5">
        <f>WEEKDAY('Calendar Tab'!$B2090)</f>
        <v>1</v>
      </c>
      <c r="H2090" s="5" t="str">
        <f>TEXT('Calendar Tab'!$B2090, "ddd")</f>
        <v>Sun</v>
      </c>
      <c r="I2090" s="5">
        <f>INT(TEXT('Calendar Tab'!$B2090, "d"))</f>
        <v>20</v>
      </c>
      <c r="J2090" s="5" t="str">
        <f>'Calendar Tab'!$F2090 &amp;"-" &amp;'Calendar Tab'!$E2090</f>
        <v>2015-Q3</v>
      </c>
      <c r="K2090" s="5" t="str">
        <f>'Calendar Tab'!$F2090 &amp; "-" &amp; 'Calendar Tab'!$D2090</f>
        <v>2015-Sep</v>
      </c>
      <c r="L2090" s="5">
        <f>'Calendar Tab'!$F2090 *100 +'Calendar Tab'!$C2090</f>
        <v>201509</v>
      </c>
    </row>
    <row r="2091" spans="1:12">
      <c r="A2091" s="8">
        <f>'Calendar Tab'!$F2091*10000 + 'Calendar Tab'!$C2091*100 +'Calendar Tab'!$I2091</f>
        <v>20150921</v>
      </c>
      <c r="B2091" s="7">
        <v>42268</v>
      </c>
      <c r="C2091" s="8">
        <f>INT(TEXT('Calendar Tab'!$B2091, "m"))</f>
        <v>9</v>
      </c>
      <c r="D2091" s="8" t="str">
        <f>TEXT('Calendar Tab'!$B2091, "mmm")</f>
        <v>Sep</v>
      </c>
      <c r="E2091" s="9" t="str">
        <f xml:space="preserve">  "Q" &amp;  ( 1 + QUOTIENT('Calendar Tab'!$C2091-1, 3))</f>
        <v>Q3</v>
      </c>
      <c r="F2091" s="8">
        <f>YEAR('Calendar Tab'!$B2091)</f>
        <v>2015</v>
      </c>
      <c r="G2091" s="8">
        <f>WEEKDAY('Calendar Tab'!$B2091)</f>
        <v>2</v>
      </c>
      <c r="H2091" s="8" t="str">
        <f>TEXT('Calendar Tab'!$B2091, "ddd")</f>
        <v>Mon</v>
      </c>
      <c r="I2091" s="8">
        <f>INT(TEXT('Calendar Tab'!$B2091, "d"))</f>
        <v>21</v>
      </c>
      <c r="J2091" s="8" t="str">
        <f>'Calendar Tab'!$F2091 &amp;"-" &amp;'Calendar Tab'!$E2091</f>
        <v>2015-Q3</v>
      </c>
      <c r="K2091" s="8" t="str">
        <f>'Calendar Tab'!$F2091 &amp; "-" &amp; 'Calendar Tab'!$D2091</f>
        <v>2015-Sep</v>
      </c>
      <c r="L2091" s="8">
        <f>'Calendar Tab'!$F2091 *100 +'Calendar Tab'!$C2091</f>
        <v>201509</v>
      </c>
    </row>
    <row r="2092" spans="1:12">
      <c r="A2092" s="5">
        <f>'Calendar Tab'!$F2092*10000 + 'Calendar Tab'!$C2092*100 +'Calendar Tab'!$I2092</f>
        <v>20150922</v>
      </c>
      <c r="B2092" s="4">
        <v>42269</v>
      </c>
      <c r="C2092" s="5">
        <f>INT(TEXT('Calendar Tab'!$B2092, "m"))</f>
        <v>9</v>
      </c>
      <c r="D2092" s="5" t="str">
        <f>TEXT('Calendar Tab'!$B2092, "mmm")</f>
        <v>Sep</v>
      </c>
      <c r="E2092" s="6" t="str">
        <f xml:space="preserve">  "Q" &amp;  ( 1 + QUOTIENT('Calendar Tab'!$C2092-1, 3))</f>
        <v>Q3</v>
      </c>
      <c r="F2092" s="5">
        <f>YEAR('Calendar Tab'!$B2092)</f>
        <v>2015</v>
      </c>
      <c r="G2092" s="5">
        <f>WEEKDAY('Calendar Tab'!$B2092)</f>
        <v>3</v>
      </c>
      <c r="H2092" s="5" t="str">
        <f>TEXT('Calendar Tab'!$B2092, "ddd")</f>
        <v>Tue</v>
      </c>
      <c r="I2092" s="5">
        <f>INT(TEXT('Calendar Tab'!$B2092, "d"))</f>
        <v>22</v>
      </c>
      <c r="J2092" s="5" t="str">
        <f>'Calendar Tab'!$F2092 &amp;"-" &amp;'Calendar Tab'!$E2092</f>
        <v>2015-Q3</v>
      </c>
      <c r="K2092" s="5" t="str">
        <f>'Calendar Tab'!$F2092 &amp; "-" &amp; 'Calendar Tab'!$D2092</f>
        <v>2015-Sep</v>
      </c>
      <c r="L2092" s="5">
        <f>'Calendar Tab'!$F2092 *100 +'Calendar Tab'!$C2092</f>
        <v>201509</v>
      </c>
    </row>
    <row r="2093" spans="1:12">
      <c r="A2093" s="8">
        <f>'Calendar Tab'!$F2093*10000 + 'Calendar Tab'!$C2093*100 +'Calendar Tab'!$I2093</f>
        <v>20150923</v>
      </c>
      <c r="B2093" s="7">
        <v>42270</v>
      </c>
      <c r="C2093" s="8">
        <f>INT(TEXT('Calendar Tab'!$B2093, "m"))</f>
        <v>9</v>
      </c>
      <c r="D2093" s="8" t="str">
        <f>TEXT('Calendar Tab'!$B2093, "mmm")</f>
        <v>Sep</v>
      </c>
      <c r="E2093" s="9" t="str">
        <f xml:space="preserve">  "Q" &amp;  ( 1 + QUOTIENT('Calendar Tab'!$C2093-1, 3))</f>
        <v>Q3</v>
      </c>
      <c r="F2093" s="8">
        <f>YEAR('Calendar Tab'!$B2093)</f>
        <v>2015</v>
      </c>
      <c r="G2093" s="8">
        <f>WEEKDAY('Calendar Tab'!$B2093)</f>
        <v>4</v>
      </c>
      <c r="H2093" s="8" t="str">
        <f>TEXT('Calendar Tab'!$B2093, "ddd")</f>
        <v>Wed</v>
      </c>
      <c r="I2093" s="8">
        <f>INT(TEXT('Calendar Tab'!$B2093, "d"))</f>
        <v>23</v>
      </c>
      <c r="J2093" s="8" t="str">
        <f>'Calendar Tab'!$F2093 &amp;"-" &amp;'Calendar Tab'!$E2093</f>
        <v>2015-Q3</v>
      </c>
      <c r="K2093" s="8" t="str">
        <f>'Calendar Tab'!$F2093 &amp; "-" &amp; 'Calendar Tab'!$D2093</f>
        <v>2015-Sep</v>
      </c>
      <c r="L2093" s="8">
        <f>'Calendar Tab'!$F2093 *100 +'Calendar Tab'!$C2093</f>
        <v>201509</v>
      </c>
    </row>
    <row r="2094" spans="1:12">
      <c r="A2094" s="5">
        <f>'Calendar Tab'!$F2094*10000 + 'Calendar Tab'!$C2094*100 +'Calendar Tab'!$I2094</f>
        <v>20150924</v>
      </c>
      <c r="B2094" s="4">
        <v>42271</v>
      </c>
      <c r="C2094" s="5">
        <f>INT(TEXT('Calendar Tab'!$B2094, "m"))</f>
        <v>9</v>
      </c>
      <c r="D2094" s="5" t="str">
        <f>TEXT('Calendar Tab'!$B2094, "mmm")</f>
        <v>Sep</v>
      </c>
      <c r="E2094" s="6" t="str">
        <f xml:space="preserve">  "Q" &amp;  ( 1 + QUOTIENT('Calendar Tab'!$C2094-1, 3))</f>
        <v>Q3</v>
      </c>
      <c r="F2094" s="5">
        <f>YEAR('Calendar Tab'!$B2094)</f>
        <v>2015</v>
      </c>
      <c r="G2094" s="5">
        <f>WEEKDAY('Calendar Tab'!$B2094)</f>
        <v>5</v>
      </c>
      <c r="H2094" s="5" t="str">
        <f>TEXT('Calendar Tab'!$B2094, "ddd")</f>
        <v>Thu</v>
      </c>
      <c r="I2094" s="5">
        <f>INT(TEXT('Calendar Tab'!$B2094, "d"))</f>
        <v>24</v>
      </c>
      <c r="J2094" s="5" t="str">
        <f>'Calendar Tab'!$F2094 &amp;"-" &amp;'Calendar Tab'!$E2094</f>
        <v>2015-Q3</v>
      </c>
      <c r="K2094" s="5" t="str">
        <f>'Calendar Tab'!$F2094 &amp; "-" &amp; 'Calendar Tab'!$D2094</f>
        <v>2015-Sep</v>
      </c>
      <c r="L2094" s="5">
        <f>'Calendar Tab'!$F2094 *100 +'Calendar Tab'!$C2094</f>
        <v>201509</v>
      </c>
    </row>
    <row r="2095" spans="1:12">
      <c r="A2095" s="8">
        <f>'Calendar Tab'!$F2095*10000 + 'Calendar Tab'!$C2095*100 +'Calendar Tab'!$I2095</f>
        <v>20150925</v>
      </c>
      <c r="B2095" s="7">
        <v>42272</v>
      </c>
      <c r="C2095" s="8">
        <f>INT(TEXT('Calendar Tab'!$B2095, "m"))</f>
        <v>9</v>
      </c>
      <c r="D2095" s="8" t="str">
        <f>TEXT('Calendar Tab'!$B2095, "mmm")</f>
        <v>Sep</v>
      </c>
      <c r="E2095" s="9" t="str">
        <f xml:space="preserve">  "Q" &amp;  ( 1 + QUOTIENT('Calendar Tab'!$C2095-1, 3))</f>
        <v>Q3</v>
      </c>
      <c r="F2095" s="8">
        <f>YEAR('Calendar Tab'!$B2095)</f>
        <v>2015</v>
      </c>
      <c r="G2095" s="8">
        <f>WEEKDAY('Calendar Tab'!$B2095)</f>
        <v>6</v>
      </c>
      <c r="H2095" s="8" t="str">
        <f>TEXT('Calendar Tab'!$B2095, "ddd")</f>
        <v>Fri</v>
      </c>
      <c r="I2095" s="8">
        <f>INT(TEXT('Calendar Tab'!$B2095, "d"))</f>
        <v>25</v>
      </c>
      <c r="J2095" s="8" t="str">
        <f>'Calendar Tab'!$F2095 &amp;"-" &amp;'Calendar Tab'!$E2095</f>
        <v>2015-Q3</v>
      </c>
      <c r="K2095" s="8" t="str">
        <f>'Calendar Tab'!$F2095 &amp; "-" &amp; 'Calendar Tab'!$D2095</f>
        <v>2015-Sep</v>
      </c>
      <c r="L2095" s="8">
        <f>'Calendar Tab'!$F2095 *100 +'Calendar Tab'!$C2095</f>
        <v>201509</v>
      </c>
    </row>
    <row r="2096" spans="1:12">
      <c r="A2096" s="5">
        <f>'Calendar Tab'!$F2096*10000 + 'Calendar Tab'!$C2096*100 +'Calendar Tab'!$I2096</f>
        <v>20150926</v>
      </c>
      <c r="B2096" s="4">
        <v>42273</v>
      </c>
      <c r="C2096" s="5">
        <f>INT(TEXT('Calendar Tab'!$B2096, "m"))</f>
        <v>9</v>
      </c>
      <c r="D2096" s="5" t="str">
        <f>TEXT('Calendar Tab'!$B2096, "mmm")</f>
        <v>Sep</v>
      </c>
      <c r="E2096" s="6" t="str">
        <f xml:space="preserve">  "Q" &amp;  ( 1 + QUOTIENT('Calendar Tab'!$C2096-1, 3))</f>
        <v>Q3</v>
      </c>
      <c r="F2096" s="5">
        <f>YEAR('Calendar Tab'!$B2096)</f>
        <v>2015</v>
      </c>
      <c r="G2096" s="5">
        <f>WEEKDAY('Calendar Tab'!$B2096)</f>
        <v>7</v>
      </c>
      <c r="H2096" s="5" t="str">
        <f>TEXT('Calendar Tab'!$B2096, "ddd")</f>
        <v>Sat</v>
      </c>
      <c r="I2096" s="5">
        <f>INT(TEXT('Calendar Tab'!$B2096, "d"))</f>
        <v>26</v>
      </c>
      <c r="J2096" s="5" t="str">
        <f>'Calendar Tab'!$F2096 &amp;"-" &amp;'Calendar Tab'!$E2096</f>
        <v>2015-Q3</v>
      </c>
      <c r="K2096" s="5" t="str">
        <f>'Calendar Tab'!$F2096 &amp; "-" &amp; 'Calendar Tab'!$D2096</f>
        <v>2015-Sep</v>
      </c>
      <c r="L2096" s="5">
        <f>'Calendar Tab'!$F2096 *100 +'Calendar Tab'!$C2096</f>
        <v>201509</v>
      </c>
    </row>
    <row r="2097" spans="1:12">
      <c r="A2097" s="8">
        <f>'Calendar Tab'!$F2097*10000 + 'Calendar Tab'!$C2097*100 +'Calendar Tab'!$I2097</f>
        <v>20150927</v>
      </c>
      <c r="B2097" s="7">
        <v>42274</v>
      </c>
      <c r="C2097" s="8">
        <f>INT(TEXT('Calendar Tab'!$B2097, "m"))</f>
        <v>9</v>
      </c>
      <c r="D2097" s="8" t="str">
        <f>TEXT('Calendar Tab'!$B2097, "mmm")</f>
        <v>Sep</v>
      </c>
      <c r="E2097" s="9" t="str">
        <f xml:space="preserve">  "Q" &amp;  ( 1 + QUOTIENT('Calendar Tab'!$C2097-1, 3))</f>
        <v>Q3</v>
      </c>
      <c r="F2097" s="8">
        <f>YEAR('Calendar Tab'!$B2097)</f>
        <v>2015</v>
      </c>
      <c r="G2097" s="8">
        <f>WEEKDAY('Calendar Tab'!$B2097)</f>
        <v>1</v>
      </c>
      <c r="H2097" s="8" t="str">
        <f>TEXT('Calendar Tab'!$B2097, "ddd")</f>
        <v>Sun</v>
      </c>
      <c r="I2097" s="8">
        <f>INT(TEXT('Calendar Tab'!$B2097, "d"))</f>
        <v>27</v>
      </c>
      <c r="J2097" s="8" t="str">
        <f>'Calendar Tab'!$F2097 &amp;"-" &amp;'Calendar Tab'!$E2097</f>
        <v>2015-Q3</v>
      </c>
      <c r="K2097" s="8" t="str">
        <f>'Calendar Tab'!$F2097 &amp; "-" &amp; 'Calendar Tab'!$D2097</f>
        <v>2015-Sep</v>
      </c>
      <c r="L2097" s="8">
        <f>'Calendar Tab'!$F2097 *100 +'Calendar Tab'!$C2097</f>
        <v>201509</v>
      </c>
    </row>
    <row r="2098" spans="1:12">
      <c r="A2098" s="5">
        <f>'Calendar Tab'!$F2098*10000 + 'Calendar Tab'!$C2098*100 +'Calendar Tab'!$I2098</f>
        <v>20150928</v>
      </c>
      <c r="B2098" s="4">
        <v>42275</v>
      </c>
      <c r="C2098" s="5">
        <f>INT(TEXT('Calendar Tab'!$B2098, "m"))</f>
        <v>9</v>
      </c>
      <c r="D2098" s="5" t="str">
        <f>TEXT('Calendar Tab'!$B2098, "mmm")</f>
        <v>Sep</v>
      </c>
      <c r="E2098" s="6" t="str">
        <f xml:space="preserve">  "Q" &amp;  ( 1 + QUOTIENT('Calendar Tab'!$C2098-1, 3))</f>
        <v>Q3</v>
      </c>
      <c r="F2098" s="5">
        <f>YEAR('Calendar Tab'!$B2098)</f>
        <v>2015</v>
      </c>
      <c r="G2098" s="5">
        <f>WEEKDAY('Calendar Tab'!$B2098)</f>
        <v>2</v>
      </c>
      <c r="H2098" s="5" t="str">
        <f>TEXT('Calendar Tab'!$B2098, "ddd")</f>
        <v>Mon</v>
      </c>
      <c r="I2098" s="5">
        <f>INT(TEXT('Calendar Tab'!$B2098, "d"))</f>
        <v>28</v>
      </c>
      <c r="J2098" s="5" t="str">
        <f>'Calendar Tab'!$F2098 &amp;"-" &amp;'Calendar Tab'!$E2098</f>
        <v>2015-Q3</v>
      </c>
      <c r="K2098" s="5" t="str">
        <f>'Calendar Tab'!$F2098 &amp; "-" &amp; 'Calendar Tab'!$D2098</f>
        <v>2015-Sep</v>
      </c>
      <c r="L2098" s="5">
        <f>'Calendar Tab'!$F2098 *100 +'Calendar Tab'!$C2098</f>
        <v>201509</v>
      </c>
    </row>
    <row r="2099" spans="1:12">
      <c r="A2099" s="8">
        <f>'Calendar Tab'!$F2099*10000 + 'Calendar Tab'!$C2099*100 +'Calendar Tab'!$I2099</f>
        <v>20150929</v>
      </c>
      <c r="B2099" s="7">
        <v>42276</v>
      </c>
      <c r="C2099" s="8">
        <f>INT(TEXT('Calendar Tab'!$B2099, "m"))</f>
        <v>9</v>
      </c>
      <c r="D2099" s="8" t="str">
        <f>TEXT('Calendar Tab'!$B2099, "mmm")</f>
        <v>Sep</v>
      </c>
      <c r="E2099" s="9" t="str">
        <f xml:space="preserve">  "Q" &amp;  ( 1 + QUOTIENT('Calendar Tab'!$C2099-1, 3))</f>
        <v>Q3</v>
      </c>
      <c r="F2099" s="8">
        <f>YEAR('Calendar Tab'!$B2099)</f>
        <v>2015</v>
      </c>
      <c r="G2099" s="8">
        <f>WEEKDAY('Calendar Tab'!$B2099)</f>
        <v>3</v>
      </c>
      <c r="H2099" s="8" t="str">
        <f>TEXT('Calendar Tab'!$B2099, "ddd")</f>
        <v>Tue</v>
      </c>
      <c r="I2099" s="8">
        <f>INT(TEXT('Calendar Tab'!$B2099, "d"))</f>
        <v>29</v>
      </c>
      <c r="J2099" s="8" t="str">
        <f>'Calendar Tab'!$F2099 &amp;"-" &amp;'Calendar Tab'!$E2099</f>
        <v>2015-Q3</v>
      </c>
      <c r="K2099" s="8" t="str">
        <f>'Calendar Tab'!$F2099 &amp; "-" &amp; 'Calendar Tab'!$D2099</f>
        <v>2015-Sep</v>
      </c>
      <c r="L2099" s="8">
        <f>'Calendar Tab'!$F2099 *100 +'Calendar Tab'!$C2099</f>
        <v>201509</v>
      </c>
    </row>
    <row r="2100" spans="1:12">
      <c r="A2100" s="5">
        <f>'Calendar Tab'!$F2100*10000 + 'Calendar Tab'!$C2100*100 +'Calendar Tab'!$I2100</f>
        <v>20150930</v>
      </c>
      <c r="B2100" s="4">
        <v>42277</v>
      </c>
      <c r="C2100" s="5">
        <f>INT(TEXT('Calendar Tab'!$B2100, "m"))</f>
        <v>9</v>
      </c>
      <c r="D2100" s="5" t="str">
        <f>TEXT('Calendar Tab'!$B2100, "mmm")</f>
        <v>Sep</v>
      </c>
      <c r="E2100" s="6" t="str">
        <f xml:space="preserve">  "Q" &amp;  ( 1 + QUOTIENT('Calendar Tab'!$C2100-1, 3))</f>
        <v>Q3</v>
      </c>
      <c r="F2100" s="5">
        <f>YEAR('Calendar Tab'!$B2100)</f>
        <v>2015</v>
      </c>
      <c r="G2100" s="5">
        <f>WEEKDAY('Calendar Tab'!$B2100)</f>
        <v>4</v>
      </c>
      <c r="H2100" s="5" t="str">
        <f>TEXT('Calendar Tab'!$B2100, "ddd")</f>
        <v>Wed</v>
      </c>
      <c r="I2100" s="5">
        <f>INT(TEXT('Calendar Tab'!$B2100, "d"))</f>
        <v>30</v>
      </c>
      <c r="J2100" s="5" t="str">
        <f>'Calendar Tab'!$F2100 &amp;"-" &amp;'Calendar Tab'!$E2100</f>
        <v>2015-Q3</v>
      </c>
      <c r="K2100" s="5" t="str">
        <f>'Calendar Tab'!$F2100 &amp; "-" &amp; 'Calendar Tab'!$D2100</f>
        <v>2015-Sep</v>
      </c>
      <c r="L2100" s="5">
        <f>'Calendar Tab'!$F2100 *100 +'Calendar Tab'!$C2100</f>
        <v>201509</v>
      </c>
    </row>
    <row r="2101" spans="1:12">
      <c r="A2101" s="8">
        <f>'Calendar Tab'!$F2101*10000 + 'Calendar Tab'!$C2101*100 +'Calendar Tab'!$I2101</f>
        <v>20151001</v>
      </c>
      <c r="B2101" s="7">
        <v>42278</v>
      </c>
      <c r="C2101" s="8">
        <f>INT(TEXT('Calendar Tab'!$B2101, "m"))</f>
        <v>10</v>
      </c>
      <c r="D2101" s="8" t="str">
        <f>TEXT('Calendar Tab'!$B2101, "mmm")</f>
        <v>Oct</v>
      </c>
      <c r="E2101" s="9" t="str">
        <f xml:space="preserve">  "Q" &amp;  ( 1 + QUOTIENT('Calendar Tab'!$C2101-1, 3))</f>
        <v>Q4</v>
      </c>
      <c r="F2101" s="8">
        <f>YEAR('Calendar Tab'!$B2101)</f>
        <v>2015</v>
      </c>
      <c r="G2101" s="8">
        <f>WEEKDAY('Calendar Tab'!$B2101)</f>
        <v>5</v>
      </c>
      <c r="H2101" s="8" t="str">
        <f>TEXT('Calendar Tab'!$B2101, "ddd")</f>
        <v>Thu</v>
      </c>
      <c r="I2101" s="8">
        <f>INT(TEXT('Calendar Tab'!$B2101, "d"))</f>
        <v>1</v>
      </c>
      <c r="J2101" s="8" t="str">
        <f>'Calendar Tab'!$F2101 &amp;"-" &amp;'Calendar Tab'!$E2101</f>
        <v>2015-Q4</v>
      </c>
      <c r="K2101" s="8" t="str">
        <f>'Calendar Tab'!$F2101 &amp; "-" &amp; 'Calendar Tab'!$D2101</f>
        <v>2015-Oct</v>
      </c>
      <c r="L2101" s="8">
        <f>'Calendar Tab'!$F2101 *100 +'Calendar Tab'!$C2101</f>
        <v>201510</v>
      </c>
    </row>
    <row r="2102" spans="1:12">
      <c r="A2102" s="5">
        <f>'Calendar Tab'!$F2102*10000 + 'Calendar Tab'!$C2102*100 +'Calendar Tab'!$I2102</f>
        <v>20151002</v>
      </c>
      <c r="B2102" s="4">
        <v>42279</v>
      </c>
      <c r="C2102" s="5">
        <f>INT(TEXT('Calendar Tab'!$B2102, "m"))</f>
        <v>10</v>
      </c>
      <c r="D2102" s="5" t="str">
        <f>TEXT('Calendar Tab'!$B2102, "mmm")</f>
        <v>Oct</v>
      </c>
      <c r="E2102" s="6" t="str">
        <f xml:space="preserve">  "Q" &amp;  ( 1 + QUOTIENT('Calendar Tab'!$C2102-1, 3))</f>
        <v>Q4</v>
      </c>
      <c r="F2102" s="5">
        <f>YEAR('Calendar Tab'!$B2102)</f>
        <v>2015</v>
      </c>
      <c r="G2102" s="5">
        <f>WEEKDAY('Calendar Tab'!$B2102)</f>
        <v>6</v>
      </c>
      <c r="H2102" s="5" t="str">
        <f>TEXT('Calendar Tab'!$B2102, "ddd")</f>
        <v>Fri</v>
      </c>
      <c r="I2102" s="5">
        <f>INT(TEXT('Calendar Tab'!$B2102, "d"))</f>
        <v>2</v>
      </c>
      <c r="J2102" s="5" t="str">
        <f>'Calendar Tab'!$F2102 &amp;"-" &amp;'Calendar Tab'!$E2102</f>
        <v>2015-Q4</v>
      </c>
      <c r="K2102" s="5" t="str">
        <f>'Calendar Tab'!$F2102 &amp; "-" &amp; 'Calendar Tab'!$D2102</f>
        <v>2015-Oct</v>
      </c>
      <c r="L2102" s="5">
        <f>'Calendar Tab'!$F2102 *100 +'Calendar Tab'!$C2102</f>
        <v>201510</v>
      </c>
    </row>
    <row r="2103" spans="1:12">
      <c r="A2103" s="8">
        <f>'Calendar Tab'!$F2103*10000 + 'Calendar Tab'!$C2103*100 +'Calendar Tab'!$I2103</f>
        <v>20151003</v>
      </c>
      <c r="B2103" s="7">
        <v>42280</v>
      </c>
      <c r="C2103" s="8">
        <f>INT(TEXT('Calendar Tab'!$B2103, "m"))</f>
        <v>10</v>
      </c>
      <c r="D2103" s="8" t="str">
        <f>TEXT('Calendar Tab'!$B2103, "mmm")</f>
        <v>Oct</v>
      </c>
      <c r="E2103" s="9" t="str">
        <f xml:space="preserve">  "Q" &amp;  ( 1 + QUOTIENT('Calendar Tab'!$C2103-1, 3))</f>
        <v>Q4</v>
      </c>
      <c r="F2103" s="8">
        <f>YEAR('Calendar Tab'!$B2103)</f>
        <v>2015</v>
      </c>
      <c r="G2103" s="8">
        <f>WEEKDAY('Calendar Tab'!$B2103)</f>
        <v>7</v>
      </c>
      <c r="H2103" s="8" t="str">
        <f>TEXT('Calendar Tab'!$B2103, "ddd")</f>
        <v>Sat</v>
      </c>
      <c r="I2103" s="8">
        <f>INT(TEXT('Calendar Tab'!$B2103, "d"))</f>
        <v>3</v>
      </c>
      <c r="J2103" s="8" t="str">
        <f>'Calendar Tab'!$F2103 &amp;"-" &amp;'Calendar Tab'!$E2103</f>
        <v>2015-Q4</v>
      </c>
      <c r="K2103" s="8" t="str">
        <f>'Calendar Tab'!$F2103 &amp; "-" &amp; 'Calendar Tab'!$D2103</f>
        <v>2015-Oct</v>
      </c>
      <c r="L2103" s="8">
        <f>'Calendar Tab'!$F2103 *100 +'Calendar Tab'!$C2103</f>
        <v>201510</v>
      </c>
    </row>
    <row r="2104" spans="1:12">
      <c r="A2104" s="5">
        <f>'Calendar Tab'!$F2104*10000 + 'Calendar Tab'!$C2104*100 +'Calendar Tab'!$I2104</f>
        <v>20151004</v>
      </c>
      <c r="B2104" s="4">
        <v>42281</v>
      </c>
      <c r="C2104" s="5">
        <f>INT(TEXT('Calendar Tab'!$B2104, "m"))</f>
        <v>10</v>
      </c>
      <c r="D2104" s="5" t="str">
        <f>TEXT('Calendar Tab'!$B2104, "mmm")</f>
        <v>Oct</v>
      </c>
      <c r="E2104" s="6" t="str">
        <f xml:space="preserve">  "Q" &amp;  ( 1 + QUOTIENT('Calendar Tab'!$C2104-1, 3))</f>
        <v>Q4</v>
      </c>
      <c r="F2104" s="5">
        <f>YEAR('Calendar Tab'!$B2104)</f>
        <v>2015</v>
      </c>
      <c r="G2104" s="5">
        <f>WEEKDAY('Calendar Tab'!$B2104)</f>
        <v>1</v>
      </c>
      <c r="H2104" s="5" t="str">
        <f>TEXT('Calendar Tab'!$B2104, "ddd")</f>
        <v>Sun</v>
      </c>
      <c r="I2104" s="5">
        <f>INT(TEXT('Calendar Tab'!$B2104, "d"))</f>
        <v>4</v>
      </c>
      <c r="J2104" s="5" t="str">
        <f>'Calendar Tab'!$F2104 &amp;"-" &amp;'Calendar Tab'!$E2104</f>
        <v>2015-Q4</v>
      </c>
      <c r="K2104" s="5" t="str">
        <f>'Calendar Tab'!$F2104 &amp; "-" &amp; 'Calendar Tab'!$D2104</f>
        <v>2015-Oct</v>
      </c>
      <c r="L2104" s="5">
        <f>'Calendar Tab'!$F2104 *100 +'Calendar Tab'!$C2104</f>
        <v>201510</v>
      </c>
    </row>
    <row r="2105" spans="1:12">
      <c r="A2105" s="8">
        <f>'Calendar Tab'!$F2105*10000 + 'Calendar Tab'!$C2105*100 +'Calendar Tab'!$I2105</f>
        <v>20151005</v>
      </c>
      <c r="B2105" s="7">
        <v>42282</v>
      </c>
      <c r="C2105" s="8">
        <f>INT(TEXT('Calendar Tab'!$B2105, "m"))</f>
        <v>10</v>
      </c>
      <c r="D2105" s="8" t="str">
        <f>TEXT('Calendar Tab'!$B2105, "mmm")</f>
        <v>Oct</v>
      </c>
      <c r="E2105" s="9" t="str">
        <f xml:space="preserve">  "Q" &amp;  ( 1 + QUOTIENT('Calendar Tab'!$C2105-1, 3))</f>
        <v>Q4</v>
      </c>
      <c r="F2105" s="8">
        <f>YEAR('Calendar Tab'!$B2105)</f>
        <v>2015</v>
      </c>
      <c r="G2105" s="8">
        <f>WEEKDAY('Calendar Tab'!$B2105)</f>
        <v>2</v>
      </c>
      <c r="H2105" s="8" t="str">
        <f>TEXT('Calendar Tab'!$B2105, "ddd")</f>
        <v>Mon</v>
      </c>
      <c r="I2105" s="8">
        <f>INT(TEXT('Calendar Tab'!$B2105, "d"))</f>
        <v>5</v>
      </c>
      <c r="J2105" s="8" t="str">
        <f>'Calendar Tab'!$F2105 &amp;"-" &amp;'Calendar Tab'!$E2105</f>
        <v>2015-Q4</v>
      </c>
      <c r="K2105" s="8" t="str">
        <f>'Calendar Tab'!$F2105 &amp; "-" &amp; 'Calendar Tab'!$D2105</f>
        <v>2015-Oct</v>
      </c>
      <c r="L2105" s="8">
        <f>'Calendar Tab'!$F2105 *100 +'Calendar Tab'!$C2105</f>
        <v>201510</v>
      </c>
    </row>
    <row r="2106" spans="1:12">
      <c r="A2106" s="5">
        <f>'Calendar Tab'!$F2106*10000 + 'Calendar Tab'!$C2106*100 +'Calendar Tab'!$I2106</f>
        <v>20151006</v>
      </c>
      <c r="B2106" s="4">
        <v>42283</v>
      </c>
      <c r="C2106" s="5">
        <f>INT(TEXT('Calendar Tab'!$B2106, "m"))</f>
        <v>10</v>
      </c>
      <c r="D2106" s="5" t="str">
        <f>TEXT('Calendar Tab'!$B2106, "mmm")</f>
        <v>Oct</v>
      </c>
      <c r="E2106" s="6" t="str">
        <f xml:space="preserve">  "Q" &amp;  ( 1 + QUOTIENT('Calendar Tab'!$C2106-1, 3))</f>
        <v>Q4</v>
      </c>
      <c r="F2106" s="5">
        <f>YEAR('Calendar Tab'!$B2106)</f>
        <v>2015</v>
      </c>
      <c r="G2106" s="5">
        <f>WEEKDAY('Calendar Tab'!$B2106)</f>
        <v>3</v>
      </c>
      <c r="H2106" s="5" t="str">
        <f>TEXT('Calendar Tab'!$B2106, "ddd")</f>
        <v>Tue</v>
      </c>
      <c r="I2106" s="5">
        <f>INT(TEXT('Calendar Tab'!$B2106, "d"))</f>
        <v>6</v>
      </c>
      <c r="J2106" s="5" t="str">
        <f>'Calendar Tab'!$F2106 &amp;"-" &amp;'Calendar Tab'!$E2106</f>
        <v>2015-Q4</v>
      </c>
      <c r="K2106" s="5" t="str">
        <f>'Calendar Tab'!$F2106 &amp; "-" &amp; 'Calendar Tab'!$D2106</f>
        <v>2015-Oct</v>
      </c>
      <c r="L2106" s="5">
        <f>'Calendar Tab'!$F2106 *100 +'Calendar Tab'!$C2106</f>
        <v>201510</v>
      </c>
    </row>
    <row r="2107" spans="1:12">
      <c r="A2107" s="8">
        <f>'Calendar Tab'!$F2107*10000 + 'Calendar Tab'!$C2107*100 +'Calendar Tab'!$I2107</f>
        <v>20151007</v>
      </c>
      <c r="B2107" s="7">
        <v>42284</v>
      </c>
      <c r="C2107" s="8">
        <f>INT(TEXT('Calendar Tab'!$B2107, "m"))</f>
        <v>10</v>
      </c>
      <c r="D2107" s="8" t="str">
        <f>TEXT('Calendar Tab'!$B2107, "mmm")</f>
        <v>Oct</v>
      </c>
      <c r="E2107" s="9" t="str">
        <f xml:space="preserve">  "Q" &amp;  ( 1 + QUOTIENT('Calendar Tab'!$C2107-1, 3))</f>
        <v>Q4</v>
      </c>
      <c r="F2107" s="8">
        <f>YEAR('Calendar Tab'!$B2107)</f>
        <v>2015</v>
      </c>
      <c r="G2107" s="8">
        <f>WEEKDAY('Calendar Tab'!$B2107)</f>
        <v>4</v>
      </c>
      <c r="H2107" s="8" t="str">
        <f>TEXT('Calendar Tab'!$B2107, "ddd")</f>
        <v>Wed</v>
      </c>
      <c r="I2107" s="8">
        <f>INT(TEXT('Calendar Tab'!$B2107, "d"))</f>
        <v>7</v>
      </c>
      <c r="J2107" s="8" t="str">
        <f>'Calendar Tab'!$F2107 &amp;"-" &amp;'Calendar Tab'!$E2107</f>
        <v>2015-Q4</v>
      </c>
      <c r="K2107" s="8" t="str">
        <f>'Calendar Tab'!$F2107 &amp; "-" &amp; 'Calendar Tab'!$D2107</f>
        <v>2015-Oct</v>
      </c>
      <c r="L2107" s="8">
        <f>'Calendar Tab'!$F2107 *100 +'Calendar Tab'!$C2107</f>
        <v>201510</v>
      </c>
    </row>
    <row r="2108" spans="1:12">
      <c r="A2108" s="5">
        <f>'Calendar Tab'!$F2108*10000 + 'Calendar Tab'!$C2108*100 +'Calendar Tab'!$I2108</f>
        <v>20151008</v>
      </c>
      <c r="B2108" s="4">
        <v>42285</v>
      </c>
      <c r="C2108" s="5">
        <f>INT(TEXT('Calendar Tab'!$B2108, "m"))</f>
        <v>10</v>
      </c>
      <c r="D2108" s="5" t="str">
        <f>TEXT('Calendar Tab'!$B2108, "mmm")</f>
        <v>Oct</v>
      </c>
      <c r="E2108" s="6" t="str">
        <f xml:space="preserve">  "Q" &amp;  ( 1 + QUOTIENT('Calendar Tab'!$C2108-1, 3))</f>
        <v>Q4</v>
      </c>
      <c r="F2108" s="5">
        <f>YEAR('Calendar Tab'!$B2108)</f>
        <v>2015</v>
      </c>
      <c r="G2108" s="5">
        <f>WEEKDAY('Calendar Tab'!$B2108)</f>
        <v>5</v>
      </c>
      <c r="H2108" s="5" t="str">
        <f>TEXT('Calendar Tab'!$B2108, "ddd")</f>
        <v>Thu</v>
      </c>
      <c r="I2108" s="5">
        <f>INT(TEXT('Calendar Tab'!$B2108, "d"))</f>
        <v>8</v>
      </c>
      <c r="J2108" s="5" t="str">
        <f>'Calendar Tab'!$F2108 &amp;"-" &amp;'Calendar Tab'!$E2108</f>
        <v>2015-Q4</v>
      </c>
      <c r="K2108" s="5" t="str">
        <f>'Calendar Tab'!$F2108 &amp; "-" &amp; 'Calendar Tab'!$D2108</f>
        <v>2015-Oct</v>
      </c>
      <c r="L2108" s="5">
        <f>'Calendar Tab'!$F2108 *100 +'Calendar Tab'!$C2108</f>
        <v>201510</v>
      </c>
    </row>
    <row r="2109" spans="1:12">
      <c r="A2109" s="8">
        <f>'Calendar Tab'!$F2109*10000 + 'Calendar Tab'!$C2109*100 +'Calendar Tab'!$I2109</f>
        <v>20151009</v>
      </c>
      <c r="B2109" s="7">
        <v>42286</v>
      </c>
      <c r="C2109" s="8">
        <f>INT(TEXT('Calendar Tab'!$B2109, "m"))</f>
        <v>10</v>
      </c>
      <c r="D2109" s="8" t="str">
        <f>TEXT('Calendar Tab'!$B2109, "mmm")</f>
        <v>Oct</v>
      </c>
      <c r="E2109" s="9" t="str">
        <f xml:space="preserve">  "Q" &amp;  ( 1 + QUOTIENT('Calendar Tab'!$C2109-1, 3))</f>
        <v>Q4</v>
      </c>
      <c r="F2109" s="8">
        <f>YEAR('Calendar Tab'!$B2109)</f>
        <v>2015</v>
      </c>
      <c r="G2109" s="8">
        <f>WEEKDAY('Calendar Tab'!$B2109)</f>
        <v>6</v>
      </c>
      <c r="H2109" s="8" t="str">
        <f>TEXT('Calendar Tab'!$B2109, "ddd")</f>
        <v>Fri</v>
      </c>
      <c r="I2109" s="8">
        <f>INT(TEXT('Calendar Tab'!$B2109, "d"))</f>
        <v>9</v>
      </c>
      <c r="J2109" s="8" t="str">
        <f>'Calendar Tab'!$F2109 &amp;"-" &amp;'Calendar Tab'!$E2109</f>
        <v>2015-Q4</v>
      </c>
      <c r="K2109" s="8" t="str">
        <f>'Calendar Tab'!$F2109 &amp; "-" &amp; 'Calendar Tab'!$D2109</f>
        <v>2015-Oct</v>
      </c>
      <c r="L2109" s="8">
        <f>'Calendar Tab'!$F2109 *100 +'Calendar Tab'!$C2109</f>
        <v>201510</v>
      </c>
    </row>
    <row r="2110" spans="1:12">
      <c r="A2110" s="5">
        <f>'Calendar Tab'!$F2110*10000 + 'Calendar Tab'!$C2110*100 +'Calendar Tab'!$I2110</f>
        <v>20151010</v>
      </c>
      <c r="B2110" s="4">
        <v>42287</v>
      </c>
      <c r="C2110" s="5">
        <f>INT(TEXT('Calendar Tab'!$B2110, "m"))</f>
        <v>10</v>
      </c>
      <c r="D2110" s="5" t="str">
        <f>TEXT('Calendar Tab'!$B2110, "mmm")</f>
        <v>Oct</v>
      </c>
      <c r="E2110" s="6" t="str">
        <f xml:space="preserve">  "Q" &amp;  ( 1 + QUOTIENT('Calendar Tab'!$C2110-1, 3))</f>
        <v>Q4</v>
      </c>
      <c r="F2110" s="5">
        <f>YEAR('Calendar Tab'!$B2110)</f>
        <v>2015</v>
      </c>
      <c r="G2110" s="5">
        <f>WEEKDAY('Calendar Tab'!$B2110)</f>
        <v>7</v>
      </c>
      <c r="H2110" s="5" t="str">
        <f>TEXT('Calendar Tab'!$B2110, "ddd")</f>
        <v>Sat</v>
      </c>
      <c r="I2110" s="5">
        <f>INT(TEXT('Calendar Tab'!$B2110, "d"))</f>
        <v>10</v>
      </c>
      <c r="J2110" s="5" t="str">
        <f>'Calendar Tab'!$F2110 &amp;"-" &amp;'Calendar Tab'!$E2110</f>
        <v>2015-Q4</v>
      </c>
      <c r="K2110" s="5" t="str">
        <f>'Calendar Tab'!$F2110 &amp; "-" &amp; 'Calendar Tab'!$D2110</f>
        <v>2015-Oct</v>
      </c>
      <c r="L2110" s="5">
        <f>'Calendar Tab'!$F2110 *100 +'Calendar Tab'!$C2110</f>
        <v>201510</v>
      </c>
    </row>
    <row r="2111" spans="1:12">
      <c r="A2111" s="8">
        <f>'Calendar Tab'!$F2111*10000 + 'Calendar Tab'!$C2111*100 +'Calendar Tab'!$I2111</f>
        <v>20151011</v>
      </c>
      <c r="B2111" s="7">
        <v>42288</v>
      </c>
      <c r="C2111" s="8">
        <f>INT(TEXT('Calendar Tab'!$B2111, "m"))</f>
        <v>10</v>
      </c>
      <c r="D2111" s="8" t="str">
        <f>TEXT('Calendar Tab'!$B2111, "mmm")</f>
        <v>Oct</v>
      </c>
      <c r="E2111" s="9" t="str">
        <f xml:space="preserve">  "Q" &amp;  ( 1 + QUOTIENT('Calendar Tab'!$C2111-1, 3))</f>
        <v>Q4</v>
      </c>
      <c r="F2111" s="8">
        <f>YEAR('Calendar Tab'!$B2111)</f>
        <v>2015</v>
      </c>
      <c r="G2111" s="8">
        <f>WEEKDAY('Calendar Tab'!$B2111)</f>
        <v>1</v>
      </c>
      <c r="H2111" s="8" t="str">
        <f>TEXT('Calendar Tab'!$B2111, "ddd")</f>
        <v>Sun</v>
      </c>
      <c r="I2111" s="8">
        <f>INT(TEXT('Calendar Tab'!$B2111, "d"))</f>
        <v>11</v>
      </c>
      <c r="J2111" s="8" t="str">
        <f>'Calendar Tab'!$F2111 &amp;"-" &amp;'Calendar Tab'!$E2111</f>
        <v>2015-Q4</v>
      </c>
      <c r="K2111" s="8" t="str">
        <f>'Calendar Tab'!$F2111 &amp; "-" &amp; 'Calendar Tab'!$D2111</f>
        <v>2015-Oct</v>
      </c>
      <c r="L2111" s="8">
        <f>'Calendar Tab'!$F2111 *100 +'Calendar Tab'!$C2111</f>
        <v>201510</v>
      </c>
    </row>
    <row r="2112" spans="1:12">
      <c r="A2112" s="5">
        <f>'Calendar Tab'!$F2112*10000 + 'Calendar Tab'!$C2112*100 +'Calendar Tab'!$I2112</f>
        <v>20151012</v>
      </c>
      <c r="B2112" s="4">
        <v>42289</v>
      </c>
      <c r="C2112" s="5">
        <f>INT(TEXT('Calendar Tab'!$B2112, "m"))</f>
        <v>10</v>
      </c>
      <c r="D2112" s="5" t="str">
        <f>TEXT('Calendar Tab'!$B2112, "mmm")</f>
        <v>Oct</v>
      </c>
      <c r="E2112" s="6" t="str">
        <f xml:space="preserve">  "Q" &amp;  ( 1 + QUOTIENT('Calendar Tab'!$C2112-1, 3))</f>
        <v>Q4</v>
      </c>
      <c r="F2112" s="5">
        <f>YEAR('Calendar Tab'!$B2112)</f>
        <v>2015</v>
      </c>
      <c r="G2112" s="5">
        <f>WEEKDAY('Calendar Tab'!$B2112)</f>
        <v>2</v>
      </c>
      <c r="H2112" s="5" t="str">
        <f>TEXT('Calendar Tab'!$B2112, "ddd")</f>
        <v>Mon</v>
      </c>
      <c r="I2112" s="5">
        <f>INT(TEXT('Calendar Tab'!$B2112, "d"))</f>
        <v>12</v>
      </c>
      <c r="J2112" s="5" t="str">
        <f>'Calendar Tab'!$F2112 &amp;"-" &amp;'Calendar Tab'!$E2112</f>
        <v>2015-Q4</v>
      </c>
      <c r="K2112" s="5" t="str">
        <f>'Calendar Tab'!$F2112 &amp; "-" &amp; 'Calendar Tab'!$D2112</f>
        <v>2015-Oct</v>
      </c>
      <c r="L2112" s="5">
        <f>'Calendar Tab'!$F2112 *100 +'Calendar Tab'!$C2112</f>
        <v>201510</v>
      </c>
    </row>
    <row r="2113" spans="1:12">
      <c r="A2113" s="8">
        <f>'Calendar Tab'!$F2113*10000 + 'Calendar Tab'!$C2113*100 +'Calendar Tab'!$I2113</f>
        <v>20151013</v>
      </c>
      <c r="B2113" s="7">
        <v>42290</v>
      </c>
      <c r="C2113" s="8">
        <f>INT(TEXT('Calendar Tab'!$B2113, "m"))</f>
        <v>10</v>
      </c>
      <c r="D2113" s="8" t="str">
        <f>TEXT('Calendar Tab'!$B2113, "mmm")</f>
        <v>Oct</v>
      </c>
      <c r="E2113" s="9" t="str">
        <f xml:space="preserve">  "Q" &amp;  ( 1 + QUOTIENT('Calendar Tab'!$C2113-1, 3))</f>
        <v>Q4</v>
      </c>
      <c r="F2113" s="8">
        <f>YEAR('Calendar Tab'!$B2113)</f>
        <v>2015</v>
      </c>
      <c r="G2113" s="8">
        <f>WEEKDAY('Calendar Tab'!$B2113)</f>
        <v>3</v>
      </c>
      <c r="H2113" s="8" t="str">
        <f>TEXT('Calendar Tab'!$B2113, "ddd")</f>
        <v>Tue</v>
      </c>
      <c r="I2113" s="8">
        <f>INT(TEXT('Calendar Tab'!$B2113, "d"))</f>
        <v>13</v>
      </c>
      <c r="J2113" s="8" t="str">
        <f>'Calendar Tab'!$F2113 &amp;"-" &amp;'Calendar Tab'!$E2113</f>
        <v>2015-Q4</v>
      </c>
      <c r="K2113" s="8" t="str">
        <f>'Calendar Tab'!$F2113 &amp; "-" &amp; 'Calendar Tab'!$D2113</f>
        <v>2015-Oct</v>
      </c>
      <c r="L2113" s="8">
        <f>'Calendar Tab'!$F2113 *100 +'Calendar Tab'!$C2113</f>
        <v>201510</v>
      </c>
    </row>
    <row r="2114" spans="1:12">
      <c r="A2114" s="5">
        <f>'Calendar Tab'!$F2114*10000 + 'Calendar Tab'!$C2114*100 +'Calendar Tab'!$I2114</f>
        <v>20151014</v>
      </c>
      <c r="B2114" s="4">
        <v>42291</v>
      </c>
      <c r="C2114" s="5">
        <f>INT(TEXT('Calendar Tab'!$B2114, "m"))</f>
        <v>10</v>
      </c>
      <c r="D2114" s="5" t="str">
        <f>TEXT('Calendar Tab'!$B2114, "mmm")</f>
        <v>Oct</v>
      </c>
      <c r="E2114" s="6" t="str">
        <f xml:space="preserve">  "Q" &amp;  ( 1 + QUOTIENT('Calendar Tab'!$C2114-1, 3))</f>
        <v>Q4</v>
      </c>
      <c r="F2114" s="5">
        <f>YEAR('Calendar Tab'!$B2114)</f>
        <v>2015</v>
      </c>
      <c r="G2114" s="5">
        <f>WEEKDAY('Calendar Tab'!$B2114)</f>
        <v>4</v>
      </c>
      <c r="H2114" s="5" t="str">
        <f>TEXT('Calendar Tab'!$B2114, "ddd")</f>
        <v>Wed</v>
      </c>
      <c r="I2114" s="5">
        <f>INT(TEXT('Calendar Tab'!$B2114, "d"))</f>
        <v>14</v>
      </c>
      <c r="J2114" s="5" t="str">
        <f>'Calendar Tab'!$F2114 &amp;"-" &amp;'Calendar Tab'!$E2114</f>
        <v>2015-Q4</v>
      </c>
      <c r="K2114" s="5" t="str">
        <f>'Calendar Tab'!$F2114 &amp; "-" &amp; 'Calendar Tab'!$D2114</f>
        <v>2015-Oct</v>
      </c>
      <c r="L2114" s="5">
        <f>'Calendar Tab'!$F2114 *100 +'Calendar Tab'!$C2114</f>
        <v>201510</v>
      </c>
    </row>
    <row r="2115" spans="1:12">
      <c r="A2115" s="8">
        <f>'Calendar Tab'!$F2115*10000 + 'Calendar Tab'!$C2115*100 +'Calendar Tab'!$I2115</f>
        <v>20151015</v>
      </c>
      <c r="B2115" s="7">
        <v>42292</v>
      </c>
      <c r="C2115" s="8">
        <f>INT(TEXT('Calendar Tab'!$B2115, "m"))</f>
        <v>10</v>
      </c>
      <c r="D2115" s="8" t="str">
        <f>TEXT('Calendar Tab'!$B2115, "mmm")</f>
        <v>Oct</v>
      </c>
      <c r="E2115" s="9" t="str">
        <f xml:space="preserve">  "Q" &amp;  ( 1 + QUOTIENT('Calendar Tab'!$C2115-1, 3))</f>
        <v>Q4</v>
      </c>
      <c r="F2115" s="8">
        <f>YEAR('Calendar Tab'!$B2115)</f>
        <v>2015</v>
      </c>
      <c r="G2115" s="8">
        <f>WEEKDAY('Calendar Tab'!$B2115)</f>
        <v>5</v>
      </c>
      <c r="H2115" s="8" t="str">
        <f>TEXT('Calendar Tab'!$B2115, "ddd")</f>
        <v>Thu</v>
      </c>
      <c r="I2115" s="8">
        <f>INT(TEXT('Calendar Tab'!$B2115, "d"))</f>
        <v>15</v>
      </c>
      <c r="J2115" s="8" t="str">
        <f>'Calendar Tab'!$F2115 &amp;"-" &amp;'Calendar Tab'!$E2115</f>
        <v>2015-Q4</v>
      </c>
      <c r="K2115" s="8" t="str">
        <f>'Calendar Tab'!$F2115 &amp; "-" &amp; 'Calendar Tab'!$D2115</f>
        <v>2015-Oct</v>
      </c>
      <c r="L2115" s="8">
        <f>'Calendar Tab'!$F2115 *100 +'Calendar Tab'!$C2115</f>
        <v>201510</v>
      </c>
    </row>
    <row r="2116" spans="1:12">
      <c r="A2116" s="5">
        <f>'Calendar Tab'!$F2116*10000 + 'Calendar Tab'!$C2116*100 +'Calendar Tab'!$I2116</f>
        <v>20151016</v>
      </c>
      <c r="B2116" s="4">
        <v>42293</v>
      </c>
      <c r="C2116" s="5">
        <f>INT(TEXT('Calendar Tab'!$B2116, "m"))</f>
        <v>10</v>
      </c>
      <c r="D2116" s="5" t="str">
        <f>TEXT('Calendar Tab'!$B2116, "mmm")</f>
        <v>Oct</v>
      </c>
      <c r="E2116" s="6" t="str">
        <f xml:space="preserve">  "Q" &amp;  ( 1 + QUOTIENT('Calendar Tab'!$C2116-1, 3))</f>
        <v>Q4</v>
      </c>
      <c r="F2116" s="5">
        <f>YEAR('Calendar Tab'!$B2116)</f>
        <v>2015</v>
      </c>
      <c r="G2116" s="5">
        <f>WEEKDAY('Calendar Tab'!$B2116)</f>
        <v>6</v>
      </c>
      <c r="H2116" s="5" t="str">
        <f>TEXT('Calendar Tab'!$B2116, "ddd")</f>
        <v>Fri</v>
      </c>
      <c r="I2116" s="5">
        <f>INT(TEXT('Calendar Tab'!$B2116, "d"))</f>
        <v>16</v>
      </c>
      <c r="J2116" s="5" t="str">
        <f>'Calendar Tab'!$F2116 &amp;"-" &amp;'Calendar Tab'!$E2116</f>
        <v>2015-Q4</v>
      </c>
      <c r="K2116" s="5" t="str">
        <f>'Calendar Tab'!$F2116 &amp; "-" &amp; 'Calendar Tab'!$D2116</f>
        <v>2015-Oct</v>
      </c>
      <c r="L2116" s="5">
        <f>'Calendar Tab'!$F2116 *100 +'Calendar Tab'!$C2116</f>
        <v>201510</v>
      </c>
    </row>
    <row r="2117" spans="1:12">
      <c r="A2117" s="8">
        <f>'Calendar Tab'!$F2117*10000 + 'Calendar Tab'!$C2117*100 +'Calendar Tab'!$I2117</f>
        <v>20151017</v>
      </c>
      <c r="B2117" s="7">
        <v>42294</v>
      </c>
      <c r="C2117" s="8">
        <f>INT(TEXT('Calendar Tab'!$B2117, "m"))</f>
        <v>10</v>
      </c>
      <c r="D2117" s="8" t="str">
        <f>TEXT('Calendar Tab'!$B2117, "mmm")</f>
        <v>Oct</v>
      </c>
      <c r="E2117" s="9" t="str">
        <f xml:space="preserve">  "Q" &amp;  ( 1 + QUOTIENT('Calendar Tab'!$C2117-1, 3))</f>
        <v>Q4</v>
      </c>
      <c r="F2117" s="8">
        <f>YEAR('Calendar Tab'!$B2117)</f>
        <v>2015</v>
      </c>
      <c r="G2117" s="8">
        <f>WEEKDAY('Calendar Tab'!$B2117)</f>
        <v>7</v>
      </c>
      <c r="H2117" s="8" t="str">
        <f>TEXT('Calendar Tab'!$B2117, "ddd")</f>
        <v>Sat</v>
      </c>
      <c r="I2117" s="8">
        <f>INT(TEXT('Calendar Tab'!$B2117, "d"))</f>
        <v>17</v>
      </c>
      <c r="J2117" s="8" t="str">
        <f>'Calendar Tab'!$F2117 &amp;"-" &amp;'Calendar Tab'!$E2117</f>
        <v>2015-Q4</v>
      </c>
      <c r="K2117" s="8" t="str">
        <f>'Calendar Tab'!$F2117 &amp; "-" &amp; 'Calendar Tab'!$D2117</f>
        <v>2015-Oct</v>
      </c>
      <c r="L2117" s="8">
        <f>'Calendar Tab'!$F2117 *100 +'Calendar Tab'!$C2117</f>
        <v>201510</v>
      </c>
    </row>
    <row r="2118" spans="1:12">
      <c r="A2118" s="5">
        <f>'Calendar Tab'!$F2118*10000 + 'Calendar Tab'!$C2118*100 +'Calendar Tab'!$I2118</f>
        <v>20151018</v>
      </c>
      <c r="B2118" s="4">
        <v>42295</v>
      </c>
      <c r="C2118" s="5">
        <f>INT(TEXT('Calendar Tab'!$B2118, "m"))</f>
        <v>10</v>
      </c>
      <c r="D2118" s="5" t="str">
        <f>TEXT('Calendar Tab'!$B2118, "mmm")</f>
        <v>Oct</v>
      </c>
      <c r="E2118" s="6" t="str">
        <f xml:space="preserve">  "Q" &amp;  ( 1 + QUOTIENT('Calendar Tab'!$C2118-1, 3))</f>
        <v>Q4</v>
      </c>
      <c r="F2118" s="5">
        <f>YEAR('Calendar Tab'!$B2118)</f>
        <v>2015</v>
      </c>
      <c r="G2118" s="5">
        <f>WEEKDAY('Calendar Tab'!$B2118)</f>
        <v>1</v>
      </c>
      <c r="H2118" s="5" t="str">
        <f>TEXT('Calendar Tab'!$B2118, "ddd")</f>
        <v>Sun</v>
      </c>
      <c r="I2118" s="5">
        <f>INT(TEXT('Calendar Tab'!$B2118, "d"))</f>
        <v>18</v>
      </c>
      <c r="J2118" s="5" t="str">
        <f>'Calendar Tab'!$F2118 &amp;"-" &amp;'Calendar Tab'!$E2118</f>
        <v>2015-Q4</v>
      </c>
      <c r="K2118" s="5" t="str">
        <f>'Calendar Tab'!$F2118 &amp; "-" &amp; 'Calendar Tab'!$D2118</f>
        <v>2015-Oct</v>
      </c>
      <c r="L2118" s="5">
        <f>'Calendar Tab'!$F2118 *100 +'Calendar Tab'!$C2118</f>
        <v>201510</v>
      </c>
    </row>
    <row r="2119" spans="1:12">
      <c r="A2119" s="8">
        <f>'Calendar Tab'!$F2119*10000 + 'Calendar Tab'!$C2119*100 +'Calendar Tab'!$I2119</f>
        <v>20151019</v>
      </c>
      <c r="B2119" s="7">
        <v>42296</v>
      </c>
      <c r="C2119" s="8">
        <f>INT(TEXT('Calendar Tab'!$B2119, "m"))</f>
        <v>10</v>
      </c>
      <c r="D2119" s="8" t="str">
        <f>TEXT('Calendar Tab'!$B2119, "mmm")</f>
        <v>Oct</v>
      </c>
      <c r="E2119" s="9" t="str">
        <f xml:space="preserve">  "Q" &amp;  ( 1 + QUOTIENT('Calendar Tab'!$C2119-1, 3))</f>
        <v>Q4</v>
      </c>
      <c r="F2119" s="8">
        <f>YEAR('Calendar Tab'!$B2119)</f>
        <v>2015</v>
      </c>
      <c r="G2119" s="8">
        <f>WEEKDAY('Calendar Tab'!$B2119)</f>
        <v>2</v>
      </c>
      <c r="H2119" s="8" t="str">
        <f>TEXT('Calendar Tab'!$B2119, "ddd")</f>
        <v>Mon</v>
      </c>
      <c r="I2119" s="8">
        <f>INT(TEXT('Calendar Tab'!$B2119, "d"))</f>
        <v>19</v>
      </c>
      <c r="J2119" s="8" t="str">
        <f>'Calendar Tab'!$F2119 &amp;"-" &amp;'Calendar Tab'!$E2119</f>
        <v>2015-Q4</v>
      </c>
      <c r="K2119" s="8" t="str">
        <f>'Calendar Tab'!$F2119 &amp; "-" &amp; 'Calendar Tab'!$D2119</f>
        <v>2015-Oct</v>
      </c>
      <c r="L2119" s="8">
        <f>'Calendar Tab'!$F2119 *100 +'Calendar Tab'!$C2119</f>
        <v>201510</v>
      </c>
    </row>
    <row r="2120" spans="1:12">
      <c r="A2120" s="5">
        <f>'Calendar Tab'!$F2120*10000 + 'Calendar Tab'!$C2120*100 +'Calendar Tab'!$I2120</f>
        <v>20151020</v>
      </c>
      <c r="B2120" s="4">
        <v>42297</v>
      </c>
      <c r="C2120" s="5">
        <f>INT(TEXT('Calendar Tab'!$B2120, "m"))</f>
        <v>10</v>
      </c>
      <c r="D2120" s="5" t="str">
        <f>TEXT('Calendar Tab'!$B2120, "mmm")</f>
        <v>Oct</v>
      </c>
      <c r="E2120" s="6" t="str">
        <f xml:space="preserve">  "Q" &amp;  ( 1 + QUOTIENT('Calendar Tab'!$C2120-1, 3))</f>
        <v>Q4</v>
      </c>
      <c r="F2120" s="5">
        <f>YEAR('Calendar Tab'!$B2120)</f>
        <v>2015</v>
      </c>
      <c r="G2120" s="5">
        <f>WEEKDAY('Calendar Tab'!$B2120)</f>
        <v>3</v>
      </c>
      <c r="H2120" s="5" t="str">
        <f>TEXT('Calendar Tab'!$B2120, "ddd")</f>
        <v>Tue</v>
      </c>
      <c r="I2120" s="5">
        <f>INT(TEXT('Calendar Tab'!$B2120, "d"))</f>
        <v>20</v>
      </c>
      <c r="J2120" s="5" t="str">
        <f>'Calendar Tab'!$F2120 &amp;"-" &amp;'Calendar Tab'!$E2120</f>
        <v>2015-Q4</v>
      </c>
      <c r="K2120" s="5" t="str">
        <f>'Calendar Tab'!$F2120 &amp; "-" &amp; 'Calendar Tab'!$D2120</f>
        <v>2015-Oct</v>
      </c>
      <c r="L2120" s="5">
        <f>'Calendar Tab'!$F2120 *100 +'Calendar Tab'!$C2120</f>
        <v>201510</v>
      </c>
    </row>
    <row r="2121" spans="1:12">
      <c r="A2121" s="8">
        <f>'Calendar Tab'!$F2121*10000 + 'Calendar Tab'!$C2121*100 +'Calendar Tab'!$I2121</f>
        <v>20151021</v>
      </c>
      <c r="B2121" s="7">
        <v>42298</v>
      </c>
      <c r="C2121" s="8">
        <f>INT(TEXT('Calendar Tab'!$B2121, "m"))</f>
        <v>10</v>
      </c>
      <c r="D2121" s="8" t="str">
        <f>TEXT('Calendar Tab'!$B2121, "mmm")</f>
        <v>Oct</v>
      </c>
      <c r="E2121" s="9" t="str">
        <f xml:space="preserve">  "Q" &amp;  ( 1 + QUOTIENT('Calendar Tab'!$C2121-1, 3))</f>
        <v>Q4</v>
      </c>
      <c r="F2121" s="8">
        <f>YEAR('Calendar Tab'!$B2121)</f>
        <v>2015</v>
      </c>
      <c r="G2121" s="8">
        <f>WEEKDAY('Calendar Tab'!$B2121)</f>
        <v>4</v>
      </c>
      <c r="H2121" s="8" t="str">
        <f>TEXT('Calendar Tab'!$B2121, "ddd")</f>
        <v>Wed</v>
      </c>
      <c r="I2121" s="8">
        <f>INT(TEXT('Calendar Tab'!$B2121, "d"))</f>
        <v>21</v>
      </c>
      <c r="J2121" s="8" t="str">
        <f>'Calendar Tab'!$F2121 &amp;"-" &amp;'Calendar Tab'!$E2121</f>
        <v>2015-Q4</v>
      </c>
      <c r="K2121" s="8" t="str">
        <f>'Calendar Tab'!$F2121 &amp; "-" &amp; 'Calendar Tab'!$D2121</f>
        <v>2015-Oct</v>
      </c>
      <c r="L2121" s="8">
        <f>'Calendar Tab'!$F2121 *100 +'Calendar Tab'!$C2121</f>
        <v>201510</v>
      </c>
    </row>
    <row r="2122" spans="1:12">
      <c r="A2122" s="5">
        <f>'Calendar Tab'!$F2122*10000 + 'Calendar Tab'!$C2122*100 +'Calendar Tab'!$I2122</f>
        <v>20151022</v>
      </c>
      <c r="B2122" s="4">
        <v>42299</v>
      </c>
      <c r="C2122" s="5">
        <f>INT(TEXT('Calendar Tab'!$B2122, "m"))</f>
        <v>10</v>
      </c>
      <c r="D2122" s="5" t="str">
        <f>TEXT('Calendar Tab'!$B2122, "mmm")</f>
        <v>Oct</v>
      </c>
      <c r="E2122" s="6" t="str">
        <f xml:space="preserve">  "Q" &amp;  ( 1 + QUOTIENT('Calendar Tab'!$C2122-1, 3))</f>
        <v>Q4</v>
      </c>
      <c r="F2122" s="5">
        <f>YEAR('Calendar Tab'!$B2122)</f>
        <v>2015</v>
      </c>
      <c r="G2122" s="5">
        <f>WEEKDAY('Calendar Tab'!$B2122)</f>
        <v>5</v>
      </c>
      <c r="H2122" s="5" t="str">
        <f>TEXT('Calendar Tab'!$B2122, "ddd")</f>
        <v>Thu</v>
      </c>
      <c r="I2122" s="5">
        <f>INT(TEXT('Calendar Tab'!$B2122, "d"))</f>
        <v>22</v>
      </c>
      <c r="J2122" s="5" t="str">
        <f>'Calendar Tab'!$F2122 &amp;"-" &amp;'Calendar Tab'!$E2122</f>
        <v>2015-Q4</v>
      </c>
      <c r="K2122" s="5" t="str">
        <f>'Calendar Tab'!$F2122 &amp; "-" &amp; 'Calendar Tab'!$D2122</f>
        <v>2015-Oct</v>
      </c>
      <c r="L2122" s="5">
        <f>'Calendar Tab'!$F2122 *100 +'Calendar Tab'!$C2122</f>
        <v>201510</v>
      </c>
    </row>
    <row r="2123" spans="1:12">
      <c r="A2123" s="8">
        <f>'Calendar Tab'!$F2123*10000 + 'Calendar Tab'!$C2123*100 +'Calendar Tab'!$I2123</f>
        <v>20151023</v>
      </c>
      <c r="B2123" s="7">
        <v>42300</v>
      </c>
      <c r="C2123" s="8">
        <f>INT(TEXT('Calendar Tab'!$B2123, "m"))</f>
        <v>10</v>
      </c>
      <c r="D2123" s="8" t="str">
        <f>TEXT('Calendar Tab'!$B2123, "mmm")</f>
        <v>Oct</v>
      </c>
      <c r="E2123" s="9" t="str">
        <f xml:space="preserve">  "Q" &amp;  ( 1 + QUOTIENT('Calendar Tab'!$C2123-1, 3))</f>
        <v>Q4</v>
      </c>
      <c r="F2123" s="8">
        <f>YEAR('Calendar Tab'!$B2123)</f>
        <v>2015</v>
      </c>
      <c r="G2123" s="8">
        <f>WEEKDAY('Calendar Tab'!$B2123)</f>
        <v>6</v>
      </c>
      <c r="H2123" s="8" t="str">
        <f>TEXT('Calendar Tab'!$B2123, "ddd")</f>
        <v>Fri</v>
      </c>
      <c r="I2123" s="8">
        <f>INT(TEXT('Calendar Tab'!$B2123, "d"))</f>
        <v>23</v>
      </c>
      <c r="J2123" s="8" t="str">
        <f>'Calendar Tab'!$F2123 &amp;"-" &amp;'Calendar Tab'!$E2123</f>
        <v>2015-Q4</v>
      </c>
      <c r="K2123" s="8" t="str">
        <f>'Calendar Tab'!$F2123 &amp; "-" &amp; 'Calendar Tab'!$D2123</f>
        <v>2015-Oct</v>
      </c>
      <c r="L2123" s="8">
        <f>'Calendar Tab'!$F2123 *100 +'Calendar Tab'!$C2123</f>
        <v>201510</v>
      </c>
    </row>
    <row r="2124" spans="1:12">
      <c r="A2124" s="5">
        <f>'Calendar Tab'!$F2124*10000 + 'Calendar Tab'!$C2124*100 +'Calendar Tab'!$I2124</f>
        <v>20151024</v>
      </c>
      <c r="B2124" s="4">
        <v>42301</v>
      </c>
      <c r="C2124" s="5">
        <f>INT(TEXT('Calendar Tab'!$B2124, "m"))</f>
        <v>10</v>
      </c>
      <c r="D2124" s="5" t="str">
        <f>TEXT('Calendar Tab'!$B2124, "mmm")</f>
        <v>Oct</v>
      </c>
      <c r="E2124" s="6" t="str">
        <f xml:space="preserve">  "Q" &amp;  ( 1 + QUOTIENT('Calendar Tab'!$C2124-1, 3))</f>
        <v>Q4</v>
      </c>
      <c r="F2124" s="5">
        <f>YEAR('Calendar Tab'!$B2124)</f>
        <v>2015</v>
      </c>
      <c r="G2124" s="5">
        <f>WEEKDAY('Calendar Tab'!$B2124)</f>
        <v>7</v>
      </c>
      <c r="H2124" s="5" t="str">
        <f>TEXT('Calendar Tab'!$B2124, "ddd")</f>
        <v>Sat</v>
      </c>
      <c r="I2124" s="5">
        <f>INT(TEXT('Calendar Tab'!$B2124, "d"))</f>
        <v>24</v>
      </c>
      <c r="J2124" s="5" t="str">
        <f>'Calendar Tab'!$F2124 &amp;"-" &amp;'Calendar Tab'!$E2124</f>
        <v>2015-Q4</v>
      </c>
      <c r="K2124" s="5" t="str">
        <f>'Calendar Tab'!$F2124 &amp; "-" &amp; 'Calendar Tab'!$D2124</f>
        <v>2015-Oct</v>
      </c>
      <c r="L2124" s="5">
        <f>'Calendar Tab'!$F2124 *100 +'Calendar Tab'!$C2124</f>
        <v>201510</v>
      </c>
    </row>
    <row r="2125" spans="1:12">
      <c r="A2125" s="8">
        <f>'Calendar Tab'!$F2125*10000 + 'Calendar Tab'!$C2125*100 +'Calendar Tab'!$I2125</f>
        <v>20151025</v>
      </c>
      <c r="B2125" s="7">
        <v>42302</v>
      </c>
      <c r="C2125" s="8">
        <f>INT(TEXT('Calendar Tab'!$B2125, "m"))</f>
        <v>10</v>
      </c>
      <c r="D2125" s="8" t="str">
        <f>TEXT('Calendar Tab'!$B2125, "mmm")</f>
        <v>Oct</v>
      </c>
      <c r="E2125" s="9" t="str">
        <f xml:space="preserve">  "Q" &amp;  ( 1 + QUOTIENT('Calendar Tab'!$C2125-1, 3))</f>
        <v>Q4</v>
      </c>
      <c r="F2125" s="8">
        <f>YEAR('Calendar Tab'!$B2125)</f>
        <v>2015</v>
      </c>
      <c r="G2125" s="8">
        <f>WEEKDAY('Calendar Tab'!$B2125)</f>
        <v>1</v>
      </c>
      <c r="H2125" s="8" t="str">
        <f>TEXT('Calendar Tab'!$B2125, "ddd")</f>
        <v>Sun</v>
      </c>
      <c r="I2125" s="8">
        <f>INT(TEXT('Calendar Tab'!$B2125, "d"))</f>
        <v>25</v>
      </c>
      <c r="J2125" s="8" t="str">
        <f>'Calendar Tab'!$F2125 &amp;"-" &amp;'Calendar Tab'!$E2125</f>
        <v>2015-Q4</v>
      </c>
      <c r="K2125" s="8" t="str">
        <f>'Calendar Tab'!$F2125 &amp; "-" &amp; 'Calendar Tab'!$D2125</f>
        <v>2015-Oct</v>
      </c>
      <c r="L2125" s="8">
        <f>'Calendar Tab'!$F2125 *100 +'Calendar Tab'!$C2125</f>
        <v>201510</v>
      </c>
    </row>
    <row r="2126" spans="1:12">
      <c r="A2126" s="5">
        <f>'Calendar Tab'!$F2126*10000 + 'Calendar Tab'!$C2126*100 +'Calendar Tab'!$I2126</f>
        <v>20151026</v>
      </c>
      <c r="B2126" s="4">
        <v>42303</v>
      </c>
      <c r="C2126" s="5">
        <f>INT(TEXT('Calendar Tab'!$B2126, "m"))</f>
        <v>10</v>
      </c>
      <c r="D2126" s="5" t="str">
        <f>TEXT('Calendar Tab'!$B2126, "mmm")</f>
        <v>Oct</v>
      </c>
      <c r="E2126" s="6" t="str">
        <f xml:space="preserve">  "Q" &amp;  ( 1 + QUOTIENT('Calendar Tab'!$C2126-1, 3))</f>
        <v>Q4</v>
      </c>
      <c r="F2126" s="5">
        <f>YEAR('Calendar Tab'!$B2126)</f>
        <v>2015</v>
      </c>
      <c r="G2126" s="5">
        <f>WEEKDAY('Calendar Tab'!$B2126)</f>
        <v>2</v>
      </c>
      <c r="H2126" s="5" t="str">
        <f>TEXT('Calendar Tab'!$B2126, "ddd")</f>
        <v>Mon</v>
      </c>
      <c r="I2126" s="5">
        <f>INT(TEXT('Calendar Tab'!$B2126, "d"))</f>
        <v>26</v>
      </c>
      <c r="J2126" s="5" t="str">
        <f>'Calendar Tab'!$F2126 &amp;"-" &amp;'Calendar Tab'!$E2126</f>
        <v>2015-Q4</v>
      </c>
      <c r="K2126" s="5" t="str">
        <f>'Calendar Tab'!$F2126 &amp; "-" &amp; 'Calendar Tab'!$D2126</f>
        <v>2015-Oct</v>
      </c>
      <c r="L2126" s="5">
        <f>'Calendar Tab'!$F2126 *100 +'Calendar Tab'!$C2126</f>
        <v>201510</v>
      </c>
    </row>
    <row r="2127" spans="1:12">
      <c r="A2127" s="8">
        <f>'Calendar Tab'!$F2127*10000 + 'Calendar Tab'!$C2127*100 +'Calendar Tab'!$I2127</f>
        <v>20151027</v>
      </c>
      <c r="B2127" s="7">
        <v>42304</v>
      </c>
      <c r="C2127" s="8">
        <f>INT(TEXT('Calendar Tab'!$B2127, "m"))</f>
        <v>10</v>
      </c>
      <c r="D2127" s="8" t="str">
        <f>TEXT('Calendar Tab'!$B2127, "mmm")</f>
        <v>Oct</v>
      </c>
      <c r="E2127" s="9" t="str">
        <f xml:space="preserve">  "Q" &amp;  ( 1 + QUOTIENT('Calendar Tab'!$C2127-1, 3))</f>
        <v>Q4</v>
      </c>
      <c r="F2127" s="8">
        <f>YEAR('Calendar Tab'!$B2127)</f>
        <v>2015</v>
      </c>
      <c r="G2127" s="8">
        <f>WEEKDAY('Calendar Tab'!$B2127)</f>
        <v>3</v>
      </c>
      <c r="H2127" s="8" t="str">
        <f>TEXT('Calendar Tab'!$B2127, "ddd")</f>
        <v>Tue</v>
      </c>
      <c r="I2127" s="8">
        <f>INT(TEXT('Calendar Tab'!$B2127, "d"))</f>
        <v>27</v>
      </c>
      <c r="J2127" s="8" t="str">
        <f>'Calendar Tab'!$F2127 &amp;"-" &amp;'Calendar Tab'!$E2127</f>
        <v>2015-Q4</v>
      </c>
      <c r="K2127" s="8" t="str">
        <f>'Calendar Tab'!$F2127 &amp; "-" &amp; 'Calendar Tab'!$D2127</f>
        <v>2015-Oct</v>
      </c>
      <c r="L2127" s="8">
        <f>'Calendar Tab'!$F2127 *100 +'Calendar Tab'!$C2127</f>
        <v>201510</v>
      </c>
    </row>
    <row r="2128" spans="1:12">
      <c r="A2128" s="5">
        <f>'Calendar Tab'!$F2128*10000 + 'Calendar Tab'!$C2128*100 +'Calendar Tab'!$I2128</f>
        <v>20151028</v>
      </c>
      <c r="B2128" s="4">
        <v>42305</v>
      </c>
      <c r="C2128" s="5">
        <f>INT(TEXT('Calendar Tab'!$B2128, "m"))</f>
        <v>10</v>
      </c>
      <c r="D2128" s="5" t="str">
        <f>TEXT('Calendar Tab'!$B2128, "mmm")</f>
        <v>Oct</v>
      </c>
      <c r="E2128" s="6" t="str">
        <f xml:space="preserve">  "Q" &amp;  ( 1 + QUOTIENT('Calendar Tab'!$C2128-1, 3))</f>
        <v>Q4</v>
      </c>
      <c r="F2128" s="5">
        <f>YEAR('Calendar Tab'!$B2128)</f>
        <v>2015</v>
      </c>
      <c r="G2128" s="5">
        <f>WEEKDAY('Calendar Tab'!$B2128)</f>
        <v>4</v>
      </c>
      <c r="H2128" s="5" t="str">
        <f>TEXT('Calendar Tab'!$B2128, "ddd")</f>
        <v>Wed</v>
      </c>
      <c r="I2128" s="5">
        <f>INT(TEXT('Calendar Tab'!$B2128, "d"))</f>
        <v>28</v>
      </c>
      <c r="J2128" s="5" t="str">
        <f>'Calendar Tab'!$F2128 &amp;"-" &amp;'Calendar Tab'!$E2128</f>
        <v>2015-Q4</v>
      </c>
      <c r="K2128" s="5" t="str">
        <f>'Calendar Tab'!$F2128 &amp; "-" &amp; 'Calendar Tab'!$D2128</f>
        <v>2015-Oct</v>
      </c>
      <c r="L2128" s="5">
        <f>'Calendar Tab'!$F2128 *100 +'Calendar Tab'!$C2128</f>
        <v>201510</v>
      </c>
    </row>
    <row r="2129" spans="1:12">
      <c r="A2129" s="8">
        <f>'Calendar Tab'!$F2129*10000 + 'Calendar Tab'!$C2129*100 +'Calendar Tab'!$I2129</f>
        <v>20151029</v>
      </c>
      <c r="B2129" s="7">
        <v>42306</v>
      </c>
      <c r="C2129" s="8">
        <f>INT(TEXT('Calendar Tab'!$B2129, "m"))</f>
        <v>10</v>
      </c>
      <c r="D2129" s="8" t="str">
        <f>TEXT('Calendar Tab'!$B2129, "mmm")</f>
        <v>Oct</v>
      </c>
      <c r="E2129" s="9" t="str">
        <f xml:space="preserve">  "Q" &amp;  ( 1 + QUOTIENT('Calendar Tab'!$C2129-1, 3))</f>
        <v>Q4</v>
      </c>
      <c r="F2129" s="8">
        <f>YEAR('Calendar Tab'!$B2129)</f>
        <v>2015</v>
      </c>
      <c r="G2129" s="8">
        <f>WEEKDAY('Calendar Tab'!$B2129)</f>
        <v>5</v>
      </c>
      <c r="H2129" s="8" t="str">
        <f>TEXT('Calendar Tab'!$B2129, "ddd")</f>
        <v>Thu</v>
      </c>
      <c r="I2129" s="8">
        <f>INT(TEXT('Calendar Tab'!$B2129, "d"))</f>
        <v>29</v>
      </c>
      <c r="J2129" s="8" t="str">
        <f>'Calendar Tab'!$F2129 &amp;"-" &amp;'Calendar Tab'!$E2129</f>
        <v>2015-Q4</v>
      </c>
      <c r="K2129" s="8" t="str">
        <f>'Calendar Tab'!$F2129 &amp; "-" &amp; 'Calendar Tab'!$D2129</f>
        <v>2015-Oct</v>
      </c>
      <c r="L2129" s="8">
        <f>'Calendar Tab'!$F2129 *100 +'Calendar Tab'!$C2129</f>
        <v>201510</v>
      </c>
    </row>
    <row r="2130" spans="1:12">
      <c r="A2130" s="5">
        <f>'Calendar Tab'!$F2130*10000 + 'Calendar Tab'!$C2130*100 +'Calendar Tab'!$I2130</f>
        <v>20151030</v>
      </c>
      <c r="B2130" s="4">
        <v>42307</v>
      </c>
      <c r="C2130" s="5">
        <f>INT(TEXT('Calendar Tab'!$B2130, "m"))</f>
        <v>10</v>
      </c>
      <c r="D2130" s="5" t="str">
        <f>TEXT('Calendar Tab'!$B2130, "mmm")</f>
        <v>Oct</v>
      </c>
      <c r="E2130" s="6" t="str">
        <f xml:space="preserve">  "Q" &amp;  ( 1 + QUOTIENT('Calendar Tab'!$C2130-1, 3))</f>
        <v>Q4</v>
      </c>
      <c r="F2130" s="5">
        <f>YEAR('Calendar Tab'!$B2130)</f>
        <v>2015</v>
      </c>
      <c r="G2130" s="5">
        <f>WEEKDAY('Calendar Tab'!$B2130)</f>
        <v>6</v>
      </c>
      <c r="H2130" s="5" t="str">
        <f>TEXT('Calendar Tab'!$B2130, "ddd")</f>
        <v>Fri</v>
      </c>
      <c r="I2130" s="5">
        <f>INT(TEXT('Calendar Tab'!$B2130, "d"))</f>
        <v>30</v>
      </c>
      <c r="J2130" s="5" t="str">
        <f>'Calendar Tab'!$F2130 &amp;"-" &amp;'Calendar Tab'!$E2130</f>
        <v>2015-Q4</v>
      </c>
      <c r="K2130" s="5" t="str">
        <f>'Calendar Tab'!$F2130 &amp; "-" &amp; 'Calendar Tab'!$D2130</f>
        <v>2015-Oct</v>
      </c>
      <c r="L2130" s="5">
        <f>'Calendar Tab'!$F2130 *100 +'Calendar Tab'!$C2130</f>
        <v>201510</v>
      </c>
    </row>
    <row r="2131" spans="1:12">
      <c r="A2131" s="8">
        <f>'Calendar Tab'!$F2131*10000 + 'Calendar Tab'!$C2131*100 +'Calendar Tab'!$I2131</f>
        <v>20151031</v>
      </c>
      <c r="B2131" s="7">
        <v>42308</v>
      </c>
      <c r="C2131" s="8">
        <f>INT(TEXT('Calendar Tab'!$B2131, "m"))</f>
        <v>10</v>
      </c>
      <c r="D2131" s="8" t="str">
        <f>TEXT('Calendar Tab'!$B2131, "mmm")</f>
        <v>Oct</v>
      </c>
      <c r="E2131" s="9" t="str">
        <f xml:space="preserve">  "Q" &amp;  ( 1 + QUOTIENT('Calendar Tab'!$C2131-1, 3))</f>
        <v>Q4</v>
      </c>
      <c r="F2131" s="8">
        <f>YEAR('Calendar Tab'!$B2131)</f>
        <v>2015</v>
      </c>
      <c r="G2131" s="8">
        <f>WEEKDAY('Calendar Tab'!$B2131)</f>
        <v>7</v>
      </c>
      <c r="H2131" s="8" t="str">
        <f>TEXT('Calendar Tab'!$B2131, "ddd")</f>
        <v>Sat</v>
      </c>
      <c r="I2131" s="8">
        <f>INT(TEXT('Calendar Tab'!$B2131, "d"))</f>
        <v>31</v>
      </c>
      <c r="J2131" s="8" t="str">
        <f>'Calendar Tab'!$F2131 &amp;"-" &amp;'Calendar Tab'!$E2131</f>
        <v>2015-Q4</v>
      </c>
      <c r="K2131" s="8" t="str">
        <f>'Calendar Tab'!$F2131 &amp; "-" &amp; 'Calendar Tab'!$D2131</f>
        <v>2015-Oct</v>
      </c>
      <c r="L2131" s="8">
        <f>'Calendar Tab'!$F2131 *100 +'Calendar Tab'!$C2131</f>
        <v>201510</v>
      </c>
    </row>
    <row r="2132" spans="1:12">
      <c r="A2132" s="5">
        <f>'Calendar Tab'!$F2132*10000 + 'Calendar Tab'!$C2132*100 +'Calendar Tab'!$I2132</f>
        <v>20151101</v>
      </c>
      <c r="B2132" s="4">
        <v>42309</v>
      </c>
      <c r="C2132" s="5">
        <f>INT(TEXT('Calendar Tab'!$B2132, "m"))</f>
        <v>11</v>
      </c>
      <c r="D2132" s="5" t="str">
        <f>TEXT('Calendar Tab'!$B2132, "mmm")</f>
        <v>Nov</v>
      </c>
      <c r="E2132" s="6" t="str">
        <f xml:space="preserve">  "Q" &amp;  ( 1 + QUOTIENT('Calendar Tab'!$C2132-1, 3))</f>
        <v>Q4</v>
      </c>
      <c r="F2132" s="5">
        <f>YEAR('Calendar Tab'!$B2132)</f>
        <v>2015</v>
      </c>
      <c r="G2132" s="5">
        <f>WEEKDAY('Calendar Tab'!$B2132)</f>
        <v>1</v>
      </c>
      <c r="H2132" s="5" t="str">
        <f>TEXT('Calendar Tab'!$B2132, "ddd")</f>
        <v>Sun</v>
      </c>
      <c r="I2132" s="5">
        <f>INT(TEXT('Calendar Tab'!$B2132, "d"))</f>
        <v>1</v>
      </c>
      <c r="J2132" s="5" t="str">
        <f>'Calendar Tab'!$F2132 &amp;"-" &amp;'Calendar Tab'!$E2132</f>
        <v>2015-Q4</v>
      </c>
      <c r="K2132" s="5" t="str">
        <f>'Calendar Tab'!$F2132 &amp; "-" &amp; 'Calendar Tab'!$D2132</f>
        <v>2015-Nov</v>
      </c>
      <c r="L2132" s="5">
        <f>'Calendar Tab'!$F2132 *100 +'Calendar Tab'!$C2132</f>
        <v>201511</v>
      </c>
    </row>
    <row r="2133" spans="1:12">
      <c r="A2133" s="8">
        <f>'Calendar Tab'!$F2133*10000 + 'Calendar Tab'!$C2133*100 +'Calendar Tab'!$I2133</f>
        <v>20151102</v>
      </c>
      <c r="B2133" s="7">
        <v>42310</v>
      </c>
      <c r="C2133" s="8">
        <f>INT(TEXT('Calendar Tab'!$B2133, "m"))</f>
        <v>11</v>
      </c>
      <c r="D2133" s="8" t="str">
        <f>TEXT('Calendar Tab'!$B2133, "mmm")</f>
        <v>Nov</v>
      </c>
      <c r="E2133" s="9" t="str">
        <f xml:space="preserve">  "Q" &amp;  ( 1 + QUOTIENT('Calendar Tab'!$C2133-1, 3))</f>
        <v>Q4</v>
      </c>
      <c r="F2133" s="8">
        <f>YEAR('Calendar Tab'!$B2133)</f>
        <v>2015</v>
      </c>
      <c r="G2133" s="8">
        <f>WEEKDAY('Calendar Tab'!$B2133)</f>
        <v>2</v>
      </c>
      <c r="H2133" s="8" t="str">
        <f>TEXT('Calendar Tab'!$B2133, "ddd")</f>
        <v>Mon</v>
      </c>
      <c r="I2133" s="8">
        <f>INT(TEXT('Calendar Tab'!$B2133, "d"))</f>
        <v>2</v>
      </c>
      <c r="J2133" s="8" t="str">
        <f>'Calendar Tab'!$F2133 &amp;"-" &amp;'Calendar Tab'!$E2133</f>
        <v>2015-Q4</v>
      </c>
      <c r="K2133" s="8" t="str">
        <f>'Calendar Tab'!$F2133 &amp; "-" &amp; 'Calendar Tab'!$D2133</f>
        <v>2015-Nov</v>
      </c>
      <c r="L2133" s="8">
        <f>'Calendar Tab'!$F2133 *100 +'Calendar Tab'!$C2133</f>
        <v>201511</v>
      </c>
    </row>
    <row r="2134" spans="1:12">
      <c r="A2134" s="5">
        <f>'Calendar Tab'!$F2134*10000 + 'Calendar Tab'!$C2134*100 +'Calendar Tab'!$I2134</f>
        <v>20151103</v>
      </c>
      <c r="B2134" s="4">
        <v>42311</v>
      </c>
      <c r="C2134" s="5">
        <f>INT(TEXT('Calendar Tab'!$B2134, "m"))</f>
        <v>11</v>
      </c>
      <c r="D2134" s="5" t="str">
        <f>TEXT('Calendar Tab'!$B2134, "mmm")</f>
        <v>Nov</v>
      </c>
      <c r="E2134" s="6" t="str">
        <f xml:space="preserve">  "Q" &amp;  ( 1 + QUOTIENT('Calendar Tab'!$C2134-1, 3))</f>
        <v>Q4</v>
      </c>
      <c r="F2134" s="5">
        <f>YEAR('Calendar Tab'!$B2134)</f>
        <v>2015</v>
      </c>
      <c r="G2134" s="5">
        <f>WEEKDAY('Calendar Tab'!$B2134)</f>
        <v>3</v>
      </c>
      <c r="H2134" s="5" t="str">
        <f>TEXT('Calendar Tab'!$B2134, "ddd")</f>
        <v>Tue</v>
      </c>
      <c r="I2134" s="5">
        <f>INT(TEXT('Calendar Tab'!$B2134, "d"))</f>
        <v>3</v>
      </c>
      <c r="J2134" s="5" t="str">
        <f>'Calendar Tab'!$F2134 &amp;"-" &amp;'Calendar Tab'!$E2134</f>
        <v>2015-Q4</v>
      </c>
      <c r="K2134" s="5" t="str">
        <f>'Calendar Tab'!$F2134 &amp; "-" &amp; 'Calendar Tab'!$D2134</f>
        <v>2015-Nov</v>
      </c>
      <c r="L2134" s="5">
        <f>'Calendar Tab'!$F2134 *100 +'Calendar Tab'!$C2134</f>
        <v>201511</v>
      </c>
    </row>
    <row r="2135" spans="1:12">
      <c r="A2135" s="8">
        <f>'Calendar Tab'!$F2135*10000 + 'Calendar Tab'!$C2135*100 +'Calendar Tab'!$I2135</f>
        <v>20151104</v>
      </c>
      <c r="B2135" s="7">
        <v>42312</v>
      </c>
      <c r="C2135" s="8">
        <f>INT(TEXT('Calendar Tab'!$B2135, "m"))</f>
        <v>11</v>
      </c>
      <c r="D2135" s="8" t="str">
        <f>TEXT('Calendar Tab'!$B2135, "mmm")</f>
        <v>Nov</v>
      </c>
      <c r="E2135" s="9" t="str">
        <f xml:space="preserve">  "Q" &amp;  ( 1 + QUOTIENT('Calendar Tab'!$C2135-1, 3))</f>
        <v>Q4</v>
      </c>
      <c r="F2135" s="8">
        <f>YEAR('Calendar Tab'!$B2135)</f>
        <v>2015</v>
      </c>
      <c r="G2135" s="8">
        <f>WEEKDAY('Calendar Tab'!$B2135)</f>
        <v>4</v>
      </c>
      <c r="H2135" s="8" t="str">
        <f>TEXT('Calendar Tab'!$B2135, "ddd")</f>
        <v>Wed</v>
      </c>
      <c r="I2135" s="8">
        <f>INT(TEXT('Calendar Tab'!$B2135, "d"))</f>
        <v>4</v>
      </c>
      <c r="J2135" s="8" t="str">
        <f>'Calendar Tab'!$F2135 &amp;"-" &amp;'Calendar Tab'!$E2135</f>
        <v>2015-Q4</v>
      </c>
      <c r="K2135" s="8" t="str">
        <f>'Calendar Tab'!$F2135 &amp; "-" &amp; 'Calendar Tab'!$D2135</f>
        <v>2015-Nov</v>
      </c>
      <c r="L2135" s="8">
        <f>'Calendar Tab'!$F2135 *100 +'Calendar Tab'!$C2135</f>
        <v>201511</v>
      </c>
    </row>
    <row r="2136" spans="1:12">
      <c r="A2136" s="5">
        <f>'Calendar Tab'!$F2136*10000 + 'Calendar Tab'!$C2136*100 +'Calendar Tab'!$I2136</f>
        <v>20151105</v>
      </c>
      <c r="B2136" s="4">
        <v>42313</v>
      </c>
      <c r="C2136" s="5">
        <f>INT(TEXT('Calendar Tab'!$B2136, "m"))</f>
        <v>11</v>
      </c>
      <c r="D2136" s="5" t="str">
        <f>TEXT('Calendar Tab'!$B2136, "mmm")</f>
        <v>Nov</v>
      </c>
      <c r="E2136" s="6" t="str">
        <f xml:space="preserve">  "Q" &amp;  ( 1 + QUOTIENT('Calendar Tab'!$C2136-1, 3))</f>
        <v>Q4</v>
      </c>
      <c r="F2136" s="5">
        <f>YEAR('Calendar Tab'!$B2136)</f>
        <v>2015</v>
      </c>
      <c r="G2136" s="5">
        <f>WEEKDAY('Calendar Tab'!$B2136)</f>
        <v>5</v>
      </c>
      <c r="H2136" s="5" t="str">
        <f>TEXT('Calendar Tab'!$B2136, "ddd")</f>
        <v>Thu</v>
      </c>
      <c r="I2136" s="5">
        <f>INT(TEXT('Calendar Tab'!$B2136, "d"))</f>
        <v>5</v>
      </c>
      <c r="J2136" s="5" t="str">
        <f>'Calendar Tab'!$F2136 &amp;"-" &amp;'Calendar Tab'!$E2136</f>
        <v>2015-Q4</v>
      </c>
      <c r="K2136" s="5" t="str">
        <f>'Calendar Tab'!$F2136 &amp; "-" &amp; 'Calendar Tab'!$D2136</f>
        <v>2015-Nov</v>
      </c>
      <c r="L2136" s="5">
        <f>'Calendar Tab'!$F2136 *100 +'Calendar Tab'!$C2136</f>
        <v>201511</v>
      </c>
    </row>
    <row r="2137" spans="1:12">
      <c r="A2137" s="8">
        <f>'Calendar Tab'!$F2137*10000 + 'Calendar Tab'!$C2137*100 +'Calendar Tab'!$I2137</f>
        <v>20151106</v>
      </c>
      <c r="B2137" s="7">
        <v>42314</v>
      </c>
      <c r="C2137" s="8">
        <f>INT(TEXT('Calendar Tab'!$B2137, "m"))</f>
        <v>11</v>
      </c>
      <c r="D2137" s="8" t="str">
        <f>TEXT('Calendar Tab'!$B2137, "mmm")</f>
        <v>Nov</v>
      </c>
      <c r="E2137" s="9" t="str">
        <f xml:space="preserve">  "Q" &amp;  ( 1 + QUOTIENT('Calendar Tab'!$C2137-1, 3))</f>
        <v>Q4</v>
      </c>
      <c r="F2137" s="8">
        <f>YEAR('Calendar Tab'!$B2137)</f>
        <v>2015</v>
      </c>
      <c r="G2137" s="8">
        <f>WEEKDAY('Calendar Tab'!$B2137)</f>
        <v>6</v>
      </c>
      <c r="H2137" s="8" t="str">
        <f>TEXT('Calendar Tab'!$B2137, "ddd")</f>
        <v>Fri</v>
      </c>
      <c r="I2137" s="8">
        <f>INT(TEXT('Calendar Tab'!$B2137, "d"))</f>
        <v>6</v>
      </c>
      <c r="J2137" s="8" t="str">
        <f>'Calendar Tab'!$F2137 &amp;"-" &amp;'Calendar Tab'!$E2137</f>
        <v>2015-Q4</v>
      </c>
      <c r="K2137" s="8" t="str">
        <f>'Calendar Tab'!$F2137 &amp; "-" &amp; 'Calendar Tab'!$D2137</f>
        <v>2015-Nov</v>
      </c>
      <c r="L2137" s="8">
        <f>'Calendar Tab'!$F2137 *100 +'Calendar Tab'!$C2137</f>
        <v>201511</v>
      </c>
    </row>
    <row r="2138" spans="1:12">
      <c r="A2138" s="5">
        <f>'Calendar Tab'!$F2138*10000 + 'Calendar Tab'!$C2138*100 +'Calendar Tab'!$I2138</f>
        <v>20151107</v>
      </c>
      <c r="B2138" s="4">
        <v>42315</v>
      </c>
      <c r="C2138" s="5">
        <f>INT(TEXT('Calendar Tab'!$B2138, "m"))</f>
        <v>11</v>
      </c>
      <c r="D2138" s="5" t="str">
        <f>TEXT('Calendar Tab'!$B2138, "mmm")</f>
        <v>Nov</v>
      </c>
      <c r="E2138" s="6" t="str">
        <f xml:space="preserve">  "Q" &amp;  ( 1 + QUOTIENT('Calendar Tab'!$C2138-1, 3))</f>
        <v>Q4</v>
      </c>
      <c r="F2138" s="5">
        <f>YEAR('Calendar Tab'!$B2138)</f>
        <v>2015</v>
      </c>
      <c r="G2138" s="5">
        <f>WEEKDAY('Calendar Tab'!$B2138)</f>
        <v>7</v>
      </c>
      <c r="H2138" s="5" t="str">
        <f>TEXT('Calendar Tab'!$B2138, "ddd")</f>
        <v>Sat</v>
      </c>
      <c r="I2138" s="5">
        <f>INT(TEXT('Calendar Tab'!$B2138, "d"))</f>
        <v>7</v>
      </c>
      <c r="J2138" s="5" t="str">
        <f>'Calendar Tab'!$F2138 &amp;"-" &amp;'Calendar Tab'!$E2138</f>
        <v>2015-Q4</v>
      </c>
      <c r="K2138" s="5" t="str">
        <f>'Calendar Tab'!$F2138 &amp; "-" &amp; 'Calendar Tab'!$D2138</f>
        <v>2015-Nov</v>
      </c>
      <c r="L2138" s="5">
        <f>'Calendar Tab'!$F2138 *100 +'Calendar Tab'!$C2138</f>
        <v>201511</v>
      </c>
    </row>
    <row r="2139" spans="1:12">
      <c r="A2139" s="8">
        <f>'Calendar Tab'!$F2139*10000 + 'Calendar Tab'!$C2139*100 +'Calendar Tab'!$I2139</f>
        <v>20151108</v>
      </c>
      <c r="B2139" s="7">
        <v>42316</v>
      </c>
      <c r="C2139" s="8">
        <f>INT(TEXT('Calendar Tab'!$B2139, "m"))</f>
        <v>11</v>
      </c>
      <c r="D2139" s="8" t="str">
        <f>TEXT('Calendar Tab'!$B2139, "mmm")</f>
        <v>Nov</v>
      </c>
      <c r="E2139" s="9" t="str">
        <f xml:space="preserve">  "Q" &amp;  ( 1 + QUOTIENT('Calendar Tab'!$C2139-1, 3))</f>
        <v>Q4</v>
      </c>
      <c r="F2139" s="8">
        <f>YEAR('Calendar Tab'!$B2139)</f>
        <v>2015</v>
      </c>
      <c r="G2139" s="8">
        <f>WEEKDAY('Calendar Tab'!$B2139)</f>
        <v>1</v>
      </c>
      <c r="H2139" s="8" t="str">
        <f>TEXT('Calendar Tab'!$B2139, "ddd")</f>
        <v>Sun</v>
      </c>
      <c r="I2139" s="8">
        <f>INT(TEXT('Calendar Tab'!$B2139, "d"))</f>
        <v>8</v>
      </c>
      <c r="J2139" s="8" t="str">
        <f>'Calendar Tab'!$F2139 &amp;"-" &amp;'Calendar Tab'!$E2139</f>
        <v>2015-Q4</v>
      </c>
      <c r="K2139" s="8" t="str">
        <f>'Calendar Tab'!$F2139 &amp; "-" &amp; 'Calendar Tab'!$D2139</f>
        <v>2015-Nov</v>
      </c>
      <c r="L2139" s="8">
        <f>'Calendar Tab'!$F2139 *100 +'Calendar Tab'!$C2139</f>
        <v>201511</v>
      </c>
    </row>
    <row r="2140" spans="1:12">
      <c r="A2140" s="5">
        <f>'Calendar Tab'!$F2140*10000 + 'Calendar Tab'!$C2140*100 +'Calendar Tab'!$I2140</f>
        <v>20151109</v>
      </c>
      <c r="B2140" s="4">
        <v>42317</v>
      </c>
      <c r="C2140" s="5">
        <f>INT(TEXT('Calendar Tab'!$B2140, "m"))</f>
        <v>11</v>
      </c>
      <c r="D2140" s="5" t="str">
        <f>TEXT('Calendar Tab'!$B2140, "mmm")</f>
        <v>Nov</v>
      </c>
      <c r="E2140" s="6" t="str">
        <f xml:space="preserve">  "Q" &amp;  ( 1 + QUOTIENT('Calendar Tab'!$C2140-1, 3))</f>
        <v>Q4</v>
      </c>
      <c r="F2140" s="5">
        <f>YEAR('Calendar Tab'!$B2140)</f>
        <v>2015</v>
      </c>
      <c r="G2140" s="5">
        <f>WEEKDAY('Calendar Tab'!$B2140)</f>
        <v>2</v>
      </c>
      <c r="H2140" s="5" t="str">
        <f>TEXT('Calendar Tab'!$B2140, "ddd")</f>
        <v>Mon</v>
      </c>
      <c r="I2140" s="5">
        <f>INT(TEXT('Calendar Tab'!$B2140, "d"))</f>
        <v>9</v>
      </c>
      <c r="J2140" s="5" t="str">
        <f>'Calendar Tab'!$F2140 &amp;"-" &amp;'Calendar Tab'!$E2140</f>
        <v>2015-Q4</v>
      </c>
      <c r="K2140" s="5" t="str">
        <f>'Calendar Tab'!$F2140 &amp; "-" &amp; 'Calendar Tab'!$D2140</f>
        <v>2015-Nov</v>
      </c>
      <c r="L2140" s="5">
        <f>'Calendar Tab'!$F2140 *100 +'Calendar Tab'!$C2140</f>
        <v>201511</v>
      </c>
    </row>
    <row r="2141" spans="1:12">
      <c r="A2141" s="8">
        <f>'Calendar Tab'!$F2141*10000 + 'Calendar Tab'!$C2141*100 +'Calendar Tab'!$I2141</f>
        <v>20151110</v>
      </c>
      <c r="B2141" s="7">
        <v>42318</v>
      </c>
      <c r="C2141" s="8">
        <f>INT(TEXT('Calendar Tab'!$B2141, "m"))</f>
        <v>11</v>
      </c>
      <c r="D2141" s="8" t="str">
        <f>TEXT('Calendar Tab'!$B2141, "mmm")</f>
        <v>Nov</v>
      </c>
      <c r="E2141" s="9" t="str">
        <f xml:space="preserve">  "Q" &amp;  ( 1 + QUOTIENT('Calendar Tab'!$C2141-1, 3))</f>
        <v>Q4</v>
      </c>
      <c r="F2141" s="8">
        <f>YEAR('Calendar Tab'!$B2141)</f>
        <v>2015</v>
      </c>
      <c r="G2141" s="8">
        <f>WEEKDAY('Calendar Tab'!$B2141)</f>
        <v>3</v>
      </c>
      <c r="H2141" s="8" t="str">
        <f>TEXT('Calendar Tab'!$B2141, "ddd")</f>
        <v>Tue</v>
      </c>
      <c r="I2141" s="8">
        <f>INT(TEXT('Calendar Tab'!$B2141, "d"))</f>
        <v>10</v>
      </c>
      <c r="J2141" s="8" t="str">
        <f>'Calendar Tab'!$F2141 &amp;"-" &amp;'Calendar Tab'!$E2141</f>
        <v>2015-Q4</v>
      </c>
      <c r="K2141" s="8" t="str">
        <f>'Calendar Tab'!$F2141 &amp; "-" &amp; 'Calendar Tab'!$D2141</f>
        <v>2015-Nov</v>
      </c>
      <c r="L2141" s="8">
        <f>'Calendar Tab'!$F2141 *100 +'Calendar Tab'!$C2141</f>
        <v>201511</v>
      </c>
    </row>
    <row r="2142" spans="1:12">
      <c r="A2142" s="5">
        <f>'Calendar Tab'!$F2142*10000 + 'Calendar Tab'!$C2142*100 +'Calendar Tab'!$I2142</f>
        <v>20151111</v>
      </c>
      <c r="B2142" s="4">
        <v>42319</v>
      </c>
      <c r="C2142" s="5">
        <f>INT(TEXT('Calendar Tab'!$B2142, "m"))</f>
        <v>11</v>
      </c>
      <c r="D2142" s="5" t="str">
        <f>TEXT('Calendar Tab'!$B2142, "mmm")</f>
        <v>Nov</v>
      </c>
      <c r="E2142" s="6" t="str">
        <f xml:space="preserve">  "Q" &amp;  ( 1 + QUOTIENT('Calendar Tab'!$C2142-1, 3))</f>
        <v>Q4</v>
      </c>
      <c r="F2142" s="5">
        <f>YEAR('Calendar Tab'!$B2142)</f>
        <v>2015</v>
      </c>
      <c r="G2142" s="5">
        <f>WEEKDAY('Calendar Tab'!$B2142)</f>
        <v>4</v>
      </c>
      <c r="H2142" s="5" t="str">
        <f>TEXT('Calendar Tab'!$B2142, "ddd")</f>
        <v>Wed</v>
      </c>
      <c r="I2142" s="5">
        <f>INT(TEXT('Calendar Tab'!$B2142, "d"))</f>
        <v>11</v>
      </c>
      <c r="J2142" s="5" t="str">
        <f>'Calendar Tab'!$F2142 &amp;"-" &amp;'Calendar Tab'!$E2142</f>
        <v>2015-Q4</v>
      </c>
      <c r="K2142" s="5" t="str">
        <f>'Calendar Tab'!$F2142 &amp; "-" &amp; 'Calendar Tab'!$D2142</f>
        <v>2015-Nov</v>
      </c>
      <c r="L2142" s="5">
        <f>'Calendar Tab'!$F2142 *100 +'Calendar Tab'!$C2142</f>
        <v>201511</v>
      </c>
    </row>
    <row r="2143" spans="1:12">
      <c r="A2143" s="8">
        <f>'Calendar Tab'!$F2143*10000 + 'Calendar Tab'!$C2143*100 +'Calendar Tab'!$I2143</f>
        <v>20151112</v>
      </c>
      <c r="B2143" s="7">
        <v>42320</v>
      </c>
      <c r="C2143" s="8">
        <f>INT(TEXT('Calendar Tab'!$B2143, "m"))</f>
        <v>11</v>
      </c>
      <c r="D2143" s="8" t="str">
        <f>TEXT('Calendar Tab'!$B2143, "mmm")</f>
        <v>Nov</v>
      </c>
      <c r="E2143" s="9" t="str">
        <f xml:space="preserve">  "Q" &amp;  ( 1 + QUOTIENT('Calendar Tab'!$C2143-1, 3))</f>
        <v>Q4</v>
      </c>
      <c r="F2143" s="8">
        <f>YEAR('Calendar Tab'!$B2143)</f>
        <v>2015</v>
      </c>
      <c r="G2143" s="8">
        <f>WEEKDAY('Calendar Tab'!$B2143)</f>
        <v>5</v>
      </c>
      <c r="H2143" s="8" t="str">
        <f>TEXT('Calendar Tab'!$B2143, "ddd")</f>
        <v>Thu</v>
      </c>
      <c r="I2143" s="8">
        <f>INT(TEXT('Calendar Tab'!$B2143, "d"))</f>
        <v>12</v>
      </c>
      <c r="J2143" s="8" t="str">
        <f>'Calendar Tab'!$F2143 &amp;"-" &amp;'Calendar Tab'!$E2143</f>
        <v>2015-Q4</v>
      </c>
      <c r="K2143" s="8" t="str">
        <f>'Calendar Tab'!$F2143 &amp; "-" &amp; 'Calendar Tab'!$D2143</f>
        <v>2015-Nov</v>
      </c>
      <c r="L2143" s="8">
        <f>'Calendar Tab'!$F2143 *100 +'Calendar Tab'!$C2143</f>
        <v>201511</v>
      </c>
    </row>
    <row r="2144" spans="1:12">
      <c r="A2144" s="5">
        <f>'Calendar Tab'!$F2144*10000 + 'Calendar Tab'!$C2144*100 +'Calendar Tab'!$I2144</f>
        <v>20151113</v>
      </c>
      <c r="B2144" s="4">
        <v>42321</v>
      </c>
      <c r="C2144" s="5">
        <f>INT(TEXT('Calendar Tab'!$B2144, "m"))</f>
        <v>11</v>
      </c>
      <c r="D2144" s="5" t="str">
        <f>TEXT('Calendar Tab'!$B2144, "mmm")</f>
        <v>Nov</v>
      </c>
      <c r="E2144" s="6" t="str">
        <f xml:space="preserve">  "Q" &amp;  ( 1 + QUOTIENT('Calendar Tab'!$C2144-1, 3))</f>
        <v>Q4</v>
      </c>
      <c r="F2144" s="5">
        <f>YEAR('Calendar Tab'!$B2144)</f>
        <v>2015</v>
      </c>
      <c r="G2144" s="5">
        <f>WEEKDAY('Calendar Tab'!$B2144)</f>
        <v>6</v>
      </c>
      <c r="H2144" s="5" t="str">
        <f>TEXT('Calendar Tab'!$B2144, "ddd")</f>
        <v>Fri</v>
      </c>
      <c r="I2144" s="5">
        <f>INT(TEXT('Calendar Tab'!$B2144, "d"))</f>
        <v>13</v>
      </c>
      <c r="J2144" s="5" t="str">
        <f>'Calendar Tab'!$F2144 &amp;"-" &amp;'Calendar Tab'!$E2144</f>
        <v>2015-Q4</v>
      </c>
      <c r="K2144" s="5" t="str">
        <f>'Calendar Tab'!$F2144 &amp; "-" &amp; 'Calendar Tab'!$D2144</f>
        <v>2015-Nov</v>
      </c>
      <c r="L2144" s="5">
        <f>'Calendar Tab'!$F2144 *100 +'Calendar Tab'!$C2144</f>
        <v>201511</v>
      </c>
    </row>
    <row r="2145" spans="1:12">
      <c r="A2145" s="8">
        <f>'Calendar Tab'!$F2145*10000 + 'Calendar Tab'!$C2145*100 +'Calendar Tab'!$I2145</f>
        <v>20151114</v>
      </c>
      <c r="B2145" s="7">
        <v>42322</v>
      </c>
      <c r="C2145" s="8">
        <f>INT(TEXT('Calendar Tab'!$B2145, "m"))</f>
        <v>11</v>
      </c>
      <c r="D2145" s="8" t="str">
        <f>TEXT('Calendar Tab'!$B2145, "mmm")</f>
        <v>Nov</v>
      </c>
      <c r="E2145" s="9" t="str">
        <f xml:space="preserve">  "Q" &amp;  ( 1 + QUOTIENT('Calendar Tab'!$C2145-1, 3))</f>
        <v>Q4</v>
      </c>
      <c r="F2145" s="8">
        <f>YEAR('Calendar Tab'!$B2145)</f>
        <v>2015</v>
      </c>
      <c r="G2145" s="8">
        <f>WEEKDAY('Calendar Tab'!$B2145)</f>
        <v>7</v>
      </c>
      <c r="H2145" s="8" t="str">
        <f>TEXT('Calendar Tab'!$B2145, "ddd")</f>
        <v>Sat</v>
      </c>
      <c r="I2145" s="8">
        <f>INT(TEXT('Calendar Tab'!$B2145, "d"))</f>
        <v>14</v>
      </c>
      <c r="J2145" s="8" t="str">
        <f>'Calendar Tab'!$F2145 &amp;"-" &amp;'Calendar Tab'!$E2145</f>
        <v>2015-Q4</v>
      </c>
      <c r="K2145" s="8" t="str">
        <f>'Calendar Tab'!$F2145 &amp; "-" &amp; 'Calendar Tab'!$D2145</f>
        <v>2015-Nov</v>
      </c>
      <c r="L2145" s="8">
        <f>'Calendar Tab'!$F2145 *100 +'Calendar Tab'!$C2145</f>
        <v>201511</v>
      </c>
    </row>
    <row r="2146" spans="1:12">
      <c r="A2146" s="5">
        <f>'Calendar Tab'!$F2146*10000 + 'Calendar Tab'!$C2146*100 +'Calendar Tab'!$I2146</f>
        <v>20151115</v>
      </c>
      <c r="B2146" s="4">
        <v>42323</v>
      </c>
      <c r="C2146" s="5">
        <f>INT(TEXT('Calendar Tab'!$B2146, "m"))</f>
        <v>11</v>
      </c>
      <c r="D2146" s="5" t="str">
        <f>TEXT('Calendar Tab'!$B2146, "mmm")</f>
        <v>Nov</v>
      </c>
      <c r="E2146" s="6" t="str">
        <f xml:space="preserve">  "Q" &amp;  ( 1 + QUOTIENT('Calendar Tab'!$C2146-1, 3))</f>
        <v>Q4</v>
      </c>
      <c r="F2146" s="5">
        <f>YEAR('Calendar Tab'!$B2146)</f>
        <v>2015</v>
      </c>
      <c r="G2146" s="5">
        <f>WEEKDAY('Calendar Tab'!$B2146)</f>
        <v>1</v>
      </c>
      <c r="H2146" s="5" t="str">
        <f>TEXT('Calendar Tab'!$B2146, "ddd")</f>
        <v>Sun</v>
      </c>
      <c r="I2146" s="5">
        <f>INT(TEXT('Calendar Tab'!$B2146, "d"))</f>
        <v>15</v>
      </c>
      <c r="J2146" s="5" t="str">
        <f>'Calendar Tab'!$F2146 &amp;"-" &amp;'Calendar Tab'!$E2146</f>
        <v>2015-Q4</v>
      </c>
      <c r="K2146" s="5" t="str">
        <f>'Calendar Tab'!$F2146 &amp; "-" &amp; 'Calendar Tab'!$D2146</f>
        <v>2015-Nov</v>
      </c>
      <c r="L2146" s="5">
        <f>'Calendar Tab'!$F2146 *100 +'Calendar Tab'!$C2146</f>
        <v>201511</v>
      </c>
    </row>
    <row r="2147" spans="1:12">
      <c r="A2147" s="8">
        <f>'Calendar Tab'!$F2147*10000 + 'Calendar Tab'!$C2147*100 +'Calendar Tab'!$I2147</f>
        <v>20151116</v>
      </c>
      <c r="B2147" s="7">
        <v>42324</v>
      </c>
      <c r="C2147" s="8">
        <f>INT(TEXT('Calendar Tab'!$B2147, "m"))</f>
        <v>11</v>
      </c>
      <c r="D2147" s="8" t="str">
        <f>TEXT('Calendar Tab'!$B2147, "mmm")</f>
        <v>Nov</v>
      </c>
      <c r="E2147" s="9" t="str">
        <f xml:space="preserve">  "Q" &amp;  ( 1 + QUOTIENT('Calendar Tab'!$C2147-1, 3))</f>
        <v>Q4</v>
      </c>
      <c r="F2147" s="8">
        <f>YEAR('Calendar Tab'!$B2147)</f>
        <v>2015</v>
      </c>
      <c r="G2147" s="8">
        <f>WEEKDAY('Calendar Tab'!$B2147)</f>
        <v>2</v>
      </c>
      <c r="H2147" s="8" t="str">
        <f>TEXT('Calendar Tab'!$B2147, "ddd")</f>
        <v>Mon</v>
      </c>
      <c r="I2147" s="8">
        <f>INT(TEXT('Calendar Tab'!$B2147, "d"))</f>
        <v>16</v>
      </c>
      <c r="J2147" s="8" t="str">
        <f>'Calendar Tab'!$F2147 &amp;"-" &amp;'Calendar Tab'!$E2147</f>
        <v>2015-Q4</v>
      </c>
      <c r="K2147" s="8" t="str">
        <f>'Calendar Tab'!$F2147 &amp; "-" &amp; 'Calendar Tab'!$D2147</f>
        <v>2015-Nov</v>
      </c>
      <c r="L2147" s="8">
        <f>'Calendar Tab'!$F2147 *100 +'Calendar Tab'!$C2147</f>
        <v>201511</v>
      </c>
    </row>
    <row r="2148" spans="1:12">
      <c r="A2148" s="5">
        <f>'Calendar Tab'!$F2148*10000 + 'Calendar Tab'!$C2148*100 +'Calendar Tab'!$I2148</f>
        <v>20151117</v>
      </c>
      <c r="B2148" s="4">
        <v>42325</v>
      </c>
      <c r="C2148" s="5">
        <f>INT(TEXT('Calendar Tab'!$B2148, "m"))</f>
        <v>11</v>
      </c>
      <c r="D2148" s="5" t="str">
        <f>TEXT('Calendar Tab'!$B2148, "mmm")</f>
        <v>Nov</v>
      </c>
      <c r="E2148" s="6" t="str">
        <f xml:space="preserve">  "Q" &amp;  ( 1 + QUOTIENT('Calendar Tab'!$C2148-1, 3))</f>
        <v>Q4</v>
      </c>
      <c r="F2148" s="5">
        <f>YEAR('Calendar Tab'!$B2148)</f>
        <v>2015</v>
      </c>
      <c r="G2148" s="5">
        <f>WEEKDAY('Calendar Tab'!$B2148)</f>
        <v>3</v>
      </c>
      <c r="H2148" s="5" t="str">
        <f>TEXT('Calendar Tab'!$B2148, "ddd")</f>
        <v>Tue</v>
      </c>
      <c r="I2148" s="5">
        <f>INT(TEXT('Calendar Tab'!$B2148, "d"))</f>
        <v>17</v>
      </c>
      <c r="J2148" s="5" t="str">
        <f>'Calendar Tab'!$F2148 &amp;"-" &amp;'Calendar Tab'!$E2148</f>
        <v>2015-Q4</v>
      </c>
      <c r="K2148" s="5" t="str">
        <f>'Calendar Tab'!$F2148 &amp; "-" &amp; 'Calendar Tab'!$D2148</f>
        <v>2015-Nov</v>
      </c>
      <c r="L2148" s="5">
        <f>'Calendar Tab'!$F2148 *100 +'Calendar Tab'!$C2148</f>
        <v>201511</v>
      </c>
    </row>
    <row r="2149" spans="1:12">
      <c r="A2149" s="8">
        <f>'Calendar Tab'!$F2149*10000 + 'Calendar Tab'!$C2149*100 +'Calendar Tab'!$I2149</f>
        <v>20151118</v>
      </c>
      <c r="B2149" s="7">
        <v>42326</v>
      </c>
      <c r="C2149" s="8">
        <f>INT(TEXT('Calendar Tab'!$B2149, "m"))</f>
        <v>11</v>
      </c>
      <c r="D2149" s="8" t="str">
        <f>TEXT('Calendar Tab'!$B2149, "mmm")</f>
        <v>Nov</v>
      </c>
      <c r="E2149" s="9" t="str">
        <f xml:space="preserve">  "Q" &amp;  ( 1 + QUOTIENT('Calendar Tab'!$C2149-1, 3))</f>
        <v>Q4</v>
      </c>
      <c r="F2149" s="8">
        <f>YEAR('Calendar Tab'!$B2149)</f>
        <v>2015</v>
      </c>
      <c r="G2149" s="8">
        <f>WEEKDAY('Calendar Tab'!$B2149)</f>
        <v>4</v>
      </c>
      <c r="H2149" s="8" t="str">
        <f>TEXT('Calendar Tab'!$B2149, "ddd")</f>
        <v>Wed</v>
      </c>
      <c r="I2149" s="8">
        <f>INT(TEXT('Calendar Tab'!$B2149, "d"))</f>
        <v>18</v>
      </c>
      <c r="J2149" s="8" t="str">
        <f>'Calendar Tab'!$F2149 &amp;"-" &amp;'Calendar Tab'!$E2149</f>
        <v>2015-Q4</v>
      </c>
      <c r="K2149" s="8" t="str">
        <f>'Calendar Tab'!$F2149 &amp; "-" &amp; 'Calendar Tab'!$D2149</f>
        <v>2015-Nov</v>
      </c>
      <c r="L2149" s="8">
        <f>'Calendar Tab'!$F2149 *100 +'Calendar Tab'!$C2149</f>
        <v>201511</v>
      </c>
    </row>
    <row r="2150" spans="1:12">
      <c r="A2150" s="5">
        <f>'Calendar Tab'!$F2150*10000 + 'Calendar Tab'!$C2150*100 +'Calendar Tab'!$I2150</f>
        <v>20151119</v>
      </c>
      <c r="B2150" s="4">
        <v>42327</v>
      </c>
      <c r="C2150" s="5">
        <f>INT(TEXT('Calendar Tab'!$B2150, "m"))</f>
        <v>11</v>
      </c>
      <c r="D2150" s="5" t="str">
        <f>TEXT('Calendar Tab'!$B2150, "mmm")</f>
        <v>Nov</v>
      </c>
      <c r="E2150" s="6" t="str">
        <f xml:space="preserve">  "Q" &amp;  ( 1 + QUOTIENT('Calendar Tab'!$C2150-1, 3))</f>
        <v>Q4</v>
      </c>
      <c r="F2150" s="5">
        <f>YEAR('Calendar Tab'!$B2150)</f>
        <v>2015</v>
      </c>
      <c r="G2150" s="5">
        <f>WEEKDAY('Calendar Tab'!$B2150)</f>
        <v>5</v>
      </c>
      <c r="H2150" s="5" t="str">
        <f>TEXT('Calendar Tab'!$B2150, "ddd")</f>
        <v>Thu</v>
      </c>
      <c r="I2150" s="5">
        <f>INT(TEXT('Calendar Tab'!$B2150, "d"))</f>
        <v>19</v>
      </c>
      <c r="J2150" s="5" t="str">
        <f>'Calendar Tab'!$F2150 &amp;"-" &amp;'Calendar Tab'!$E2150</f>
        <v>2015-Q4</v>
      </c>
      <c r="K2150" s="5" t="str">
        <f>'Calendar Tab'!$F2150 &amp; "-" &amp; 'Calendar Tab'!$D2150</f>
        <v>2015-Nov</v>
      </c>
      <c r="L2150" s="5">
        <f>'Calendar Tab'!$F2150 *100 +'Calendar Tab'!$C2150</f>
        <v>201511</v>
      </c>
    </row>
    <row r="2151" spans="1:12">
      <c r="A2151" s="8">
        <f>'Calendar Tab'!$F2151*10000 + 'Calendar Tab'!$C2151*100 +'Calendar Tab'!$I2151</f>
        <v>20151120</v>
      </c>
      <c r="B2151" s="7">
        <v>42328</v>
      </c>
      <c r="C2151" s="8">
        <f>INT(TEXT('Calendar Tab'!$B2151, "m"))</f>
        <v>11</v>
      </c>
      <c r="D2151" s="8" t="str">
        <f>TEXT('Calendar Tab'!$B2151, "mmm")</f>
        <v>Nov</v>
      </c>
      <c r="E2151" s="9" t="str">
        <f xml:space="preserve">  "Q" &amp;  ( 1 + QUOTIENT('Calendar Tab'!$C2151-1, 3))</f>
        <v>Q4</v>
      </c>
      <c r="F2151" s="8">
        <f>YEAR('Calendar Tab'!$B2151)</f>
        <v>2015</v>
      </c>
      <c r="G2151" s="8">
        <f>WEEKDAY('Calendar Tab'!$B2151)</f>
        <v>6</v>
      </c>
      <c r="H2151" s="8" t="str">
        <f>TEXT('Calendar Tab'!$B2151, "ddd")</f>
        <v>Fri</v>
      </c>
      <c r="I2151" s="8">
        <f>INT(TEXT('Calendar Tab'!$B2151, "d"))</f>
        <v>20</v>
      </c>
      <c r="J2151" s="8" t="str">
        <f>'Calendar Tab'!$F2151 &amp;"-" &amp;'Calendar Tab'!$E2151</f>
        <v>2015-Q4</v>
      </c>
      <c r="K2151" s="8" t="str">
        <f>'Calendar Tab'!$F2151 &amp; "-" &amp; 'Calendar Tab'!$D2151</f>
        <v>2015-Nov</v>
      </c>
      <c r="L2151" s="8">
        <f>'Calendar Tab'!$F2151 *100 +'Calendar Tab'!$C2151</f>
        <v>201511</v>
      </c>
    </row>
    <row r="2152" spans="1:12">
      <c r="A2152" s="5">
        <f>'Calendar Tab'!$F2152*10000 + 'Calendar Tab'!$C2152*100 +'Calendar Tab'!$I2152</f>
        <v>20151121</v>
      </c>
      <c r="B2152" s="4">
        <v>42329</v>
      </c>
      <c r="C2152" s="5">
        <f>INT(TEXT('Calendar Tab'!$B2152, "m"))</f>
        <v>11</v>
      </c>
      <c r="D2152" s="5" t="str">
        <f>TEXT('Calendar Tab'!$B2152, "mmm")</f>
        <v>Nov</v>
      </c>
      <c r="E2152" s="6" t="str">
        <f xml:space="preserve">  "Q" &amp;  ( 1 + QUOTIENT('Calendar Tab'!$C2152-1, 3))</f>
        <v>Q4</v>
      </c>
      <c r="F2152" s="5">
        <f>YEAR('Calendar Tab'!$B2152)</f>
        <v>2015</v>
      </c>
      <c r="G2152" s="5">
        <f>WEEKDAY('Calendar Tab'!$B2152)</f>
        <v>7</v>
      </c>
      <c r="H2152" s="5" t="str">
        <f>TEXT('Calendar Tab'!$B2152, "ddd")</f>
        <v>Sat</v>
      </c>
      <c r="I2152" s="5">
        <f>INT(TEXT('Calendar Tab'!$B2152, "d"))</f>
        <v>21</v>
      </c>
      <c r="J2152" s="5" t="str">
        <f>'Calendar Tab'!$F2152 &amp;"-" &amp;'Calendar Tab'!$E2152</f>
        <v>2015-Q4</v>
      </c>
      <c r="K2152" s="5" t="str">
        <f>'Calendar Tab'!$F2152 &amp; "-" &amp; 'Calendar Tab'!$D2152</f>
        <v>2015-Nov</v>
      </c>
      <c r="L2152" s="5">
        <f>'Calendar Tab'!$F2152 *100 +'Calendar Tab'!$C2152</f>
        <v>201511</v>
      </c>
    </row>
    <row r="2153" spans="1:12">
      <c r="A2153" s="8">
        <f>'Calendar Tab'!$F2153*10000 + 'Calendar Tab'!$C2153*100 +'Calendar Tab'!$I2153</f>
        <v>20151122</v>
      </c>
      <c r="B2153" s="7">
        <v>42330</v>
      </c>
      <c r="C2153" s="8">
        <f>INT(TEXT('Calendar Tab'!$B2153, "m"))</f>
        <v>11</v>
      </c>
      <c r="D2153" s="8" t="str">
        <f>TEXT('Calendar Tab'!$B2153, "mmm")</f>
        <v>Nov</v>
      </c>
      <c r="E2153" s="9" t="str">
        <f xml:space="preserve">  "Q" &amp;  ( 1 + QUOTIENT('Calendar Tab'!$C2153-1, 3))</f>
        <v>Q4</v>
      </c>
      <c r="F2153" s="8">
        <f>YEAR('Calendar Tab'!$B2153)</f>
        <v>2015</v>
      </c>
      <c r="G2153" s="8">
        <f>WEEKDAY('Calendar Tab'!$B2153)</f>
        <v>1</v>
      </c>
      <c r="H2153" s="8" t="str">
        <f>TEXT('Calendar Tab'!$B2153, "ddd")</f>
        <v>Sun</v>
      </c>
      <c r="I2153" s="8">
        <f>INT(TEXT('Calendar Tab'!$B2153, "d"))</f>
        <v>22</v>
      </c>
      <c r="J2153" s="8" t="str">
        <f>'Calendar Tab'!$F2153 &amp;"-" &amp;'Calendar Tab'!$E2153</f>
        <v>2015-Q4</v>
      </c>
      <c r="K2153" s="8" t="str">
        <f>'Calendar Tab'!$F2153 &amp; "-" &amp; 'Calendar Tab'!$D2153</f>
        <v>2015-Nov</v>
      </c>
      <c r="L2153" s="8">
        <f>'Calendar Tab'!$F2153 *100 +'Calendar Tab'!$C2153</f>
        <v>201511</v>
      </c>
    </row>
    <row r="2154" spans="1:12">
      <c r="A2154" s="5">
        <f>'Calendar Tab'!$F2154*10000 + 'Calendar Tab'!$C2154*100 +'Calendar Tab'!$I2154</f>
        <v>20151123</v>
      </c>
      <c r="B2154" s="4">
        <v>42331</v>
      </c>
      <c r="C2154" s="5">
        <f>INT(TEXT('Calendar Tab'!$B2154, "m"))</f>
        <v>11</v>
      </c>
      <c r="D2154" s="5" t="str">
        <f>TEXT('Calendar Tab'!$B2154, "mmm")</f>
        <v>Nov</v>
      </c>
      <c r="E2154" s="6" t="str">
        <f xml:space="preserve">  "Q" &amp;  ( 1 + QUOTIENT('Calendar Tab'!$C2154-1, 3))</f>
        <v>Q4</v>
      </c>
      <c r="F2154" s="5">
        <f>YEAR('Calendar Tab'!$B2154)</f>
        <v>2015</v>
      </c>
      <c r="G2154" s="5">
        <f>WEEKDAY('Calendar Tab'!$B2154)</f>
        <v>2</v>
      </c>
      <c r="H2154" s="5" t="str">
        <f>TEXT('Calendar Tab'!$B2154, "ddd")</f>
        <v>Mon</v>
      </c>
      <c r="I2154" s="5">
        <f>INT(TEXT('Calendar Tab'!$B2154, "d"))</f>
        <v>23</v>
      </c>
      <c r="J2154" s="5" t="str">
        <f>'Calendar Tab'!$F2154 &amp;"-" &amp;'Calendar Tab'!$E2154</f>
        <v>2015-Q4</v>
      </c>
      <c r="K2154" s="5" t="str">
        <f>'Calendar Tab'!$F2154 &amp; "-" &amp; 'Calendar Tab'!$D2154</f>
        <v>2015-Nov</v>
      </c>
      <c r="L2154" s="5">
        <f>'Calendar Tab'!$F2154 *100 +'Calendar Tab'!$C2154</f>
        <v>201511</v>
      </c>
    </row>
    <row r="2155" spans="1:12">
      <c r="A2155" s="8">
        <f>'Calendar Tab'!$F2155*10000 + 'Calendar Tab'!$C2155*100 +'Calendar Tab'!$I2155</f>
        <v>20151124</v>
      </c>
      <c r="B2155" s="7">
        <v>42332</v>
      </c>
      <c r="C2155" s="8">
        <f>INT(TEXT('Calendar Tab'!$B2155, "m"))</f>
        <v>11</v>
      </c>
      <c r="D2155" s="8" t="str">
        <f>TEXT('Calendar Tab'!$B2155, "mmm")</f>
        <v>Nov</v>
      </c>
      <c r="E2155" s="9" t="str">
        <f xml:space="preserve">  "Q" &amp;  ( 1 + QUOTIENT('Calendar Tab'!$C2155-1, 3))</f>
        <v>Q4</v>
      </c>
      <c r="F2155" s="8">
        <f>YEAR('Calendar Tab'!$B2155)</f>
        <v>2015</v>
      </c>
      <c r="G2155" s="8">
        <f>WEEKDAY('Calendar Tab'!$B2155)</f>
        <v>3</v>
      </c>
      <c r="H2155" s="8" t="str">
        <f>TEXT('Calendar Tab'!$B2155, "ddd")</f>
        <v>Tue</v>
      </c>
      <c r="I2155" s="8">
        <f>INT(TEXT('Calendar Tab'!$B2155, "d"))</f>
        <v>24</v>
      </c>
      <c r="J2155" s="8" t="str">
        <f>'Calendar Tab'!$F2155 &amp;"-" &amp;'Calendar Tab'!$E2155</f>
        <v>2015-Q4</v>
      </c>
      <c r="K2155" s="8" t="str">
        <f>'Calendar Tab'!$F2155 &amp; "-" &amp; 'Calendar Tab'!$D2155</f>
        <v>2015-Nov</v>
      </c>
      <c r="L2155" s="8">
        <f>'Calendar Tab'!$F2155 *100 +'Calendar Tab'!$C2155</f>
        <v>201511</v>
      </c>
    </row>
    <row r="2156" spans="1:12">
      <c r="A2156" s="5">
        <f>'Calendar Tab'!$F2156*10000 + 'Calendar Tab'!$C2156*100 +'Calendar Tab'!$I2156</f>
        <v>20151125</v>
      </c>
      <c r="B2156" s="4">
        <v>42333</v>
      </c>
      <c r="C2156" s="5">
        <f>INT(TEXT('Calendar Tab'!$B2156, "m"))</f>
        <v>11</v>
      </c>
      <c r="D2156" s="5" t="str">
        <f>TEXT('Calendar Tab'!$B2156, "mmm")</f>
        <v>Nov</v>
      </c>
      <c r="E2156" s="6" t="str">
        <f xml:space="preserve">  "Q" &amp;  ( 1 + QUOTIENT('Calendar Tab'!$C2156-1, 3))</f>
        <v>Q4</v>
      </c>
      <c r="F2156" s="5">
        <f>YEAR('Calendar Tab'!$B2156)</f>
        <v>2015</v>
      </c>
      <c r="G2156" s="5">
        <f>WEEKDAY('Calendar Tab'!$B2156)</f>
        <v>4</v>
      </c>
      <c r="H2156" s="5" t="str">
        <f>TEXT('Calendar Tab'!$B2156, "ddd")</f>
        <v>Wed</v>
      </c>
      <c r="I2156" s="5">
        <f>INT(TEXT('Calendar Tab'!$B2156, "d"))</f>
        <v>25</v>
      </c>
      <c r="J2156" s="5" t="str">
        <f>'Calendar Tab'!$F2156 &amp;"-" &amp;'Calendar Tab'!$E2156</f>
        <v>2015-Q4</v>
      </c>
      <c r="K2156" s="5" t="str">
        <f>'Calendar Tab'!$F2156 &amp; "-" &amp; 'Calendar Tab'!$D2156</f>
        <v>2015-Nov</v>
      </c>
      <c r="L2156" s="5">
        <f>'Calendar Tab'!$F2156 *100 +'Calendar Tab'!$C2156</f>
        <v>201511</v>
      </c>
    </row>
    <row r="2157" spans="1:12">
      <c r="A2157" s="8">
        <f>'Calendar Tab'!$F2157*10000 + 'Calendar Tab'!$C2157*100 +'Calendar Tab'!$I2157</f>
        <v>20151126</v>
      </c>
      <c r="B2157" s="7">
        <v>42334</v>
      </c>
      <c r="C2157" s="8">
        <f>INT(TEXT('Calendar Tab'!$B2157, "m"))</f>
        <v>11</v>
      </c>
      <c r="D2157" s="8" t="str">
        <f>TEXT('Calendar Tab'!$B2157, "mmm")</f>
        <v>Nov</v>
      </c>
      <c r="E2157" s="9" t="str">
        <f xml:space="preserve">  "Q" &amp;  ( 1 + QUOTIENT('Calendar Tab'!$C2157-1, 3))</f>
        <v>Q4</v>
      </c>
      <c r="F2157" s="8">
        <f>YEAR('Calendar Tab'!$B2157)</f>
        <v>2015</v>
      </c>
      <c r="G2157" s="8">
        <f>WEEKDAY('Calendar Tab'!$B2157)</f>
        <v>5</v>
      </c>
      <c r="H2157" s="8" t="str">
        <f>TEXT('Calendar Tab'!$B2157, "ddd")</f>
        <v>Thu</v>
      </c>
      <c r="I2157" s="8">
        <f>INT(TEXT('Calendar Tab'!$B2157, "d"))</f>
        <v>26</v>
      </c>
      <c r="J2157" s="8" t="str">
        <f>'Calendar Tab'!$F2157 &amp;"-" &amp;'Calendar Tab'!$E2157</f>
        <v>2015-Q4</v>
      </c>
      <c r="K2157" s="8" t="str">
        <f>'Calendar Tab'!$F2157 &amp; "-" &amp; 'Calendar Tab'!$D2157</f>
        <v>2015-Nov</v>
      </c>
      <c r="L2157" s="8">
        <f>'Calendar Tab'!$F2157 *100 +'Calendar Tab'!$C2157</f>
        <v>201511</v>
      </c>
    </row>
    <row r="2158" spans="1:12">
      <c r="A2158" s="5">
        <f>'Calendar Tab'!$F2158*10000 + 'Calendar Tab'!$C2158*100 +'Calendar Tab'!$I2158</f>
        <v>20151127</v>
      </c>
      <c r="B2158" s="4">
        <v>42335</v>
      </c>
      <c r="C2158" s="5">
        <f>INT(TEXT('Calendar Tab'!$B2158, "m"))</f>
        <v>11</v>
      </c>
      <c r="D2158" s="5" t="str">
        <f>TEXT('Calendar Tab'!$B2158, "mmm")</f>
        <v>Nov</v>
      </c>
      <c r="E2158" s="6" t="str">
        <f xml:space="preserve">  "Q" &amp;  ( 1 + QUOTIENT('Calendar Tab'!$C2158-1, 3))</f>
        <v>Q4</v>
      </c>
      <c r="F2158" s="5">
        <f>YEAR('Calendar Tab'!$B2158)</f>
        <v>2015</v>
      </c>
      <c r="G2158" s="5">
        <f>WEEKDAY('Calendar Tab'!$B2158)</f>
        <v>6</v>
      </c>
      <c r="H2158" s="5" t="str">
        <f>TEXT('Calendar Tab'!$B2158, "ddd")</f>
        <v>Fri</v>
      </c>
      <c r="I2158" s="5">
        <f>INT(TEXT('Calendar Tab'!$B2158, "d"))</f>
        <v>27</v>
      </c>
      <c r="J2158" s="5" t="str">
        <f>'Calendar Tab'!$F2158 &amp;"-" &amp;'Calendar Tab'!$E2158</f>
        <v>2015-Q4</v>
      </c>
      <c r="K2158" s="5" t="str">
        <f>'Calendar Tab'!$F2158 &amp; "-" &amp; 'Calendar Tab'!$D2158</f>
        <v>2015-Nov</v>
      </c>
      <c r="L2158" s="5">
        <f>'Calendar Tab'!$F2158 *100 +'Calendar Tab'!$C2158</f>
        <v>201511</v>
      </c>
    </row>
    <row r="2159" spans="1:12">
      <c r="A2159" s="8">
        <f>'Calendar Tab'!$F2159*10000 + 'Calendar Tab'!$C2159*100 +'Calendar Tab'!$I2159</f>
        <v>20151128</v>
      </c>
      <c r="B2159" s="7">
        <v>42336</v>
      </c>
      <c r="C2159" s="8">
        <f>INT(TEXT('Calendar Tab'!$B2159, "m"))</f>
        <v>11</v>
      </c>
      <c r="D2159" s="8" t="str">
        <f>TEXT('Calendar Tab'!$B2159, "mmm")</f>
        <v>Nov</v>
      </c>
      <c r="E2159" s="9" t="str">
        <f xml:space="preserve">  "Q" &amp;  ( 1 + QUOTIENT('Calendar Tab'!$C2159-1, 3))</f>
        <v>Q4</v>
      </c>
      <c r="F2159" s="8">
        <f>YEAR('Calendar Tab'!$B2159)</f>
        <v>2015</v>
      </c>
      <c r="G2159" s="8">
        <f>WEEKDAY('Calendar Tab'!$B2159)</f>
        <v>7</v>
      </c>
      <c r="H2159" s="8" t="str">
        <f>TEXT('Calendar Tab'!$B2159, "ddd")</f>
        <v>Sat</v>
      </c>
      <c r="I2159" s="8">
        <f>INT(TEXT('Calendar Tab'!$B2159, "d"))</f>
        <v>28</v>
      </c>
      <c r="J2159" s="8" t="str">
        <f>'Calendar Tab'!$F2159 &amp;"-" &amp;'Calendar Tab'!$E2159</f>
        <v>2015-Q4</v>
      </c>
      <c r="K2159" s="8" t="str">
        <f>'Calendar Tab'!$F2159 &amp; "-" &amp; 'Calendar Tab'!$D2159</f>
        <v>2015-Nov</v>
      </c>
      <c r="L2159" s="8">
        <f>'Calendar Tab'!$F2159 *100 +'Calendar Tab'!$C2159</f>
        <v>201511</v>
      </c>
    </row>
    <row r="2160" spans="1:12">
      <c r="A2160" s="5">
        <f>'Calendar Tab'!$F2160*10000 + 'Calendar Tab'!$C2160*100 +'Calendar Tab'!$I2160</f>
        <v>20151129</v>
      </c>
      <c r="B2160" s="4">
        <v>42337</v>
      </c>
      <c r="C2160" s="5">
        <f>INT(TEXT('Calendar Tab'!$B2160, "m"))</f>
        <v>11</v>
      </c>
      <c r="D2160" s="5" t="str">
        <f>TEXT('Calendar Tab'!$B2160, "mmm")</f>
        <v>Nov</v>
      </c>
      <c r="E2160" s="6" t="str">
        <f xml:space="preserve">  "Q" &amp;  ( 1 + QUOTIENT('Calendar Tab'!$C2160-1, 3))</f>
        <v>Q4</v>
      </c>
      <c r="F2160" s="5">
        <f>YEAR('Calendar Tab'!$B2160)</f>
        <v>2015</v>
      </c>
      <c r="G2160" s="5">
        <f>WEEKDAY('Calendar Tab'!$B2160)</f>
        <v>1</v>
      </c>
      <c r="H2160" s="5" t="str">
        <f>TEXT('Calendar Tab'!$B2160, "ddd")</f>
        <v>Sun</v>
      </c>
      <c r="I2160" s="5">
        <f>INT(TEXT('Calendar Tab'!$B2160, "d"))</f>
        <v>29</v>
      </c>
      <c r="J2160" s="5" t="str">
        <f>'Calendar Tab'!$F2160 &amp;"-" &amp;'Calendar Tab'!$E2160</f>
        <v>2015-Q4</v>
      </c>
      <c r="K2160" s="5" t="str">
        <f>'Calendar Tab'!$F2160 &amp; "-" &amp; 'Calendar Tab'!$D2160</f>
        <v>2015-Nov</v>
      </c>
      <c r="L2160" s="5">
        <f>'Calendar Tab'!$F2160 *100 +'Calendar Tab'!$C2160</f>
        <v>201511</v>
      </c>
    </row>
    <row r="2161" spans="1:12">
      <c r="A2161" s="8">
        <f>'Calendar Tab'!$F2161*10000 + 'Calendar Tab'!$C2161*100 +'Calendar Tab'!$I2161</f>
        <v>20151130</v>
      </c>
      <c r="B2161" s="7">
        <v>42338</v>
      </c>
      <c r="C2161" s="8">
        <f>INT(TEXT('Calendar Tab'!$B2161, "m"))</f>
        <v>11</v>
      </c>
      <c r="D2161" s="8" t="str">
        <f>TEXT('Calendar Tab'!$B2161, "mmm")</f>
        <v>Nov</v>
      </c>
      <c r="E2161" s="9" t="str">
        <f xml:space="preserve">  "Q" &amp;  ( 1 + QUOTIENT('Calendar Tab'!$C2161-1, 3))</f>
        <v>Q4</v>
      </c>
      <c r="F2161" s="8">
        <f>YEAR('Calendar Tab'!$B2161)</f>
        <v>2015</v>
      </c>
      <c r="G2161" s="8">
        <f>WEEKDAY('Calendar Tab'!$B2161)</f>
        <v>2</v>
      </c>
      <c r="H2161" s="8" t="str">
        <f>TEXT('Calendar Tab'!$B2161, "ddd")</f>
        <v>Mon</v>
      </c>
      <c r="I2161" s="8">
        <f>INT(TEXT('Calendar Tab'!$B2161, "d"))</f>
        <v>30</v>
      </c>
      <c r="J2161" s="8" t="str">
        <f>'Calendar Tab'!$F2161 &amp;"-" &amp;'Calendar Tab'!$E2161</f>
        <v>2015-Q4</v>
      </c>
      <c r="K2161" s="8" t="str">
        <f>'Calendar Tab'!$F2161 &amp; "-" &amp; 'Calendar Tab'!$D2161</f>
        <v>2015-Nov</v>
      </c>
      <c r="L2161" s="8">
        <f>'Calendar Tab'!$F2161 *100 +'Calendar Tab'!$C2161</f>
        <v>201511</v>
      </c>
    </row>
    <row r="2162" spans="1:12">
      <c r="A2162" s="5">
        <f>'Calendar Tab'!$F2162*10000 + 'Calendar Tab'!$C2162*100 +'Calendar Tab'!$I2162</f>
        <v>20151201</v>
      </c>
      <c r="B2162" s="4">
        <v>42339</v>
      </c>
      <c r="C2162" s="5">
        <f>INT(TEXT('Calendar Tab'!$B2162, "m"))</f>
        <v>12</v>
      </c>
      <c r="D2162" s="5" t="str">
        <f>TEXT('Calendar Tab'!$B2162, "mmm")</f>
        <v>Dec</v>
      </c>
      <c r="E2162" s="6" t="str">
        <f xml:space="preserve">  "Q" &amp;  ( 1 + QUOTIENT('Calendar Tab'!$C2162-1, 3))</f>
        <v>Q4</v>
      </c>
      <c r="F2162" s="5">
        <f>YEAR('Calendar Tab'!$B2162)</f>
        <v>2015</v>
      </c>
      <c r="G2162" s="5">
        <f>WEEKDAY('Calendar Tab'!$B2162)</f>
        <v>3</v>
      </c>
      <c r="H2162" s="5" t="str">
        <f>TEXT('Calendar Tab'!$B2162, "ddd")</f>
        <v>Tue</v>
      </c>
      <c r="I2162" s="5">
        <f>INT(TEXT('Calendar Tab'!$B2162, "d"))</f>
        <v>1</v>
      </c>
      <c r="J2162" s="5" t="str">
        <f>'Calendar Tab'!$F2162 &amp;"-" &amp;'Calendar Tab'!$E2162</f>
        <v>2015-Q4</v>
      </c>
      <c r="K2162" s="5" t="str">
        <f>'Calendar Tab'!$F2162 &amp; "-" &amp; 'Calendar Tab'!$D2162</f>
        <v>2015-Dec</v>
      </c>
      <c r="L2162" s="5">
        <f>'Calendar Tab'!$F2162 *100 +'Calendar Tab'!$C2162</f>
        <v>201512</v>
      </c>
    </row>
    <row r="2163" spans="1:12">
      <c r="A2163" s="8">
        <f>'Calendar Tab'!$F2163*10000 + 'Calendar Tab'!$C2163*100 +'Calendar Tab'!$I2163</f>
        <v>20151202</v>
      </c>
      <c r="B2163" s="7">
        <v>42340</v>
      </c>
      <c r="C2163" s="8">
        <f>INT(TEXT('Calendar Tab'!$B2163, "m"))</f>
        <v>12</v>
      </c>
      <c r="D2163" s="8" t="str">
        <f>TEXT('Calendar Tab'!$B2163, "mmm")</f>
        <v>Dec</v>
      </c>
      <c r="E2163" s="9" t="str">
        <f xml:space="preserve">  "Q" &amp;  ( 1 + QUOTIENT('Calendar Tab'!$C2163-1, 3))</f>
        <v>Q4</v>
      </c>
      <c r="F2163" s="8">
        <f>YEAR('Calendar Tab'!$B2163)</f>
        <v>2015</v>
      </c>
      <c r="G2163" s="8">
        <f>WEEKDAY('Calendar Tab'!$B2163)</f>
        <v>4</v>
      </c>
      <c r="H2163" s="8" t="str">
        <f>TEXT('Calendar Tab'!$B2163, "ddd")</f>
        <v>Wed</v>
      </c>
      <c r="I2163" s="8">
        <f>INT(TEXT('Calendar Tab'!$B2163, "d"))</f>
        <v>2</v>
      </c>
      <c r="J2163" s="8" t="str">
        <f>'Calendar Tab'!$F2163 &amp;"-" &amp;'Calendar Tab'!$E2163</f>
        <v>2015-Q4</v>
      </c>
      <c r="K2163" s="8" t="str">
        <f>'Calendar Tab'!$F2163 &amp; "-" &amp; 'Calendar Tab'!$D2163</f>
        <v>2015-Dec</v>
      </c>
      <c r="L2163" s="8">
        <f>'Calendar Tab'!$F2163 *100 +'Calendar Tab'!$C2163</f>
        <v>201512</v>
      </c>
    </row>
    <row r="2164" spans="1:12">
      <c r="A2164" s="5">
        <f>'Calendar Tab'!$F2164*10000 + 'Calendar Tab'!$C2164*100 +'Calendar Tab'!$I2164</f>
        <v>20151203</v>
      </c>
      <c r="B2164" s="4">
        <v>42341</v>
      </c>
      <c r="C2164" s="5">
        <f>INT(TEXT('Calendar Tab'!$B2164, "m"))</f>
        <v>12</v>
      </c>
      <c r="D2164" s="5" t="str">
        <f>TEXT('Calendar Tab'!$B2164, "mmm")</f>
        <v>Dec</v>
      </c>
      <c r="E2164" s="6" t="str">
        <f xml:space="preserve">  "Q" &amp;  ( 1 + QUOTIENT('Calendar Tab'!$C2164-1, 3))</f>
        <v>Q4</v>
      </c>
      <c r="F2164" s="5">
        <f>YEAR('Calendar Tab'!$B2164)</f>
        <v>2015</v>
      </c>
      <c r="G2164" s="5">
        <f>WEEKDAY('Calendar Tab'!$B2164)</f>
        <v>5</v>
      </c>
      <c r="H2164" s="5" t="str">
        <f>TEXT('Calendar Tab'!$B2164, "ddd")</f>
        <v>Thu</v>
      </c>
      <c r="I2164" s="5">
        <f>INT(TEXT('Calendar Tab'!$B2164, "d"))</f>
        <v>3</v>
      </c>
      <c r="J2164" s="5" t="str">
        <f>'Calendar Tab'!$F2164 &amp;"-" &amp;'Calendar Tab'!$E2164</f>
        <v>2015-Q4</v>
      </c>
      <c r="K2164" s="5" t="str">
        <f>'Calendar Tab'!$F2164 &amp; "-" &amp; 'Calendar Tab'!$D2164</f>
        <v>2015-Dec</v>
      </c>
      <c r="L2164" s="5">
        <f>'Calendar Tab'!$F2164 *100 +'Calendar Tab'!$C2164</f>
        <v>201512</v>
      </c>
    </row>
    <row r="2165" spans="1:12">
      <c r="A2165" s="8">
        <f>'Calendar Tab'!$F2165*10000 + 'Calendar Tab'!$C2165*100 +'Calendar Tab'!$I2165</f>
        <v>20151204</v>
      </c>
      <c r="B2165" s="7">
        <v>42342</v>
      </c>
      <c r="C2165" s="8">
        <f>INT(TEXT('Calendar Tab'!$B2165, "m"))</f>
        <v>12</v>
      </c>
      <c r="D2165" s="8" t="str">
        <f>TEXT('Calendar Tab'!$B2165, "mmm")</f>
        <v>Dec</v>
      </c>
      <c r="E2165" s="9" t="str">
        <f xml:space="preserve">  "Q" &amp;  ( 1 + QUOTIENT('Calendar Tab'!$C2165-1, 3))</f>
        <v>Q4</v>
      </c>
      <c r="F2165" s="8">
        <f>YEAR('Calendar Tab'!$B2165)</f>
        <v>2015</v>
      </c>
      <c r="G2165" s="8">
        <f>WEEKDAY('Calendar Tab'!$B2165)</f>
        <v>6</v>
      </c>
      <c r="H2165" s="8" t="str">
        <f>TEXT('Calendar Tab'!$B2165, "ddd")</f>
        <v>Fri</v>
      </c>
      <c r="I2165" s="8">
        <f>INT(TEXT('Calendar Tab'!$B2165, "d"))</f>
        <v>4</v>
      </c>
      <c r="J2165" s="8" t="str">
        <f>'Calendar Tab'!$F2165 &amp;"-" &amp;'Calendar Tab'!$E2165</f>
        <v>2015-Q4</v>
      </c>
      <c r="K2165" s="8" t="str">
        <f>'Calendar Tab'!$F2165 &amp; "-" &amp; 'Calendar Tab'!$D2165</f>
        <v>2015-Dec</v>
      </c>
      <c r="L2165" s="8">
        <f>'Calendar Tab'!$F2165 *100 +'Calendar Tab'!$C2165</f>
        <v>201512</v>
      </c>
    </row>
    <row r="2166" spans="1:12">
      <c r="A2166" s="5">
        <f>'Calendar Tab'!$F2166*10000 + 'Calendar Tab'!$C2166*100 +'Calendar Tab'!$I2166</f>
        <v>20151205</v>
      </c>
      <c r="B2166" s="4">
        <v>42343</v>
      </c>
      <c r="C2166" s="5">
        <f>INT(TEXT('Calendar Tab'!$B2166, "m"))</f>
        <v>12</v>
      </c>
      <c r="D2166" s="5" t="str">
        <f>TEXT('Calendar Tab'!$B2166, "mmm")</f>
        <v>Dec</v>
      </c>
      <c r="E2166" s="6" t="str">
        <f xml:space="preserve">  "Q" &amp;  ( 1 + QUOTIENT('Calendar Tab'!$C2166-1, 3))</f>
        <v>Q4</v>
      </c>
      <c r="F2166" s="5">
        <f>YEAR('Calendar Tab'!$B2166)</f>
        <v>2015</v>
      </c>
      <c r="G2166" s="5">
        <f>WEEKDAY('Calendar Tab'!$B2166)</f>
        <v>7</v>
      </c>
      <c r="H2166" s="5" t="str">
        <f>TEXT('Calendar Tab'!$B2166, "ddd")</f>
        <v>Sat</v>
      </c>
      <c r="I2166" s="5">
        <f>INT(TEXT('Calendar Tab'!$B2166, "d"))</f>
        <v>5</v>
      </c>
      <c r="J2166" s="5" t="str">
        <f>'Calendar Tab'!$F2166 &amp;"-" &amp;'Calendar Tab'!$E2166</f>
        <v>2015-Q4</v>
      </c>
      <c r="K2166" s="5" t="str">
        <f>'Calendar Tab'!$F2166 &amp; "-" &amp; 'Calendar Tab'!$D2166</f>
        <v>2015-Dec</v>
      </c>
      <c r="L2166" s="5">
        <f>'Calendar Tab'!$F2166 *100 +'Calendar Tab'!$C2166</f>
        <v>201512</v>
      </c>
    </row>
    <row r="2167" spans="1:12">
      <c r="A2167" s="8">
        <f>'Calendar Tab'!$F2167*10000 + 'Calendar Tab'!$C2167*100 +'Calendar Tab'!$I2167</f>
        <v>20151206</v>
      </c>
      <c r="B2167" s="7">
        <v>42344</v>
      </c>
      <c r="C2167" s="8">
        <f>INT(TEXT('Calendar Tab'!$B2167, "m"))</f>
        <v>12</v>
      </c>
      <c r="D2167" s="8" t="str">
        <f>TEXT('Calendar Tab'!$B2167, "mmm")</f>
        <v>Dec</v>
      </c>
      <c r="E2167" s="9" t="str">
        <f xml:space="preserve">  "Q" &amp;  ( 1 + QUOTIENT('Calendar Tab'!$C2167-1, 3))</f>
        <v>Q4</v>
      </c>
      <c r="F2167" s="8">
        <f>YEAR('Calendar Tab'!$B2167)</f>
        <v>2015</v>
      </c>
      <c r="G2167" s="8">
        <f>WEEKDAY('Calendar Tab'!$B2167)</f>
        <v>1</v>
      </c>
      <c r="H2167" s="8" t="str">
        <f>TEXT('Calendar Tab'!$B2167, "ddd")</f>
        <v>Sun</v>
      </c>
      <c r="I2167" s="8">
        <f>INT(TEXT('Calendar Tab'!$B2167, "d"))</f>
        <v>6</v>
      </c>
      <c r="J2167" s="8" t="str">
        <f>'Calendar Tab'!$F2167 &amp;"-" &amp;'Calendar Tab'!$E2167</f>
        <v>2015-Q4</v>
      </c>
      <c r="K2167" s="8" t="str">
        <f>'Calendar Tab'!$F2167 &amp; "-" &amp; 'Calendar Tab'!$D2167</f>
        <v>2015-Dec</v>
      </c>
      <c r="L2167" s="8">
        <f>'Calendar Tab'!$F2167 *100 +'Calendar Tab'!$C2167</f>
        <v>201512</v>
      </c>
    </row>
    <row r="2168" spans="1:12">
      <c r="A2168" s="5">
        <f>'Calendar Tab'!$F2168*10000 + 'Calendar Tab'!$C2168*100 +'Calendar Tab'!$I2168</f>
        <v>20151207</v>
      </c>
      <c r="B2168" s="4">
        <v>42345</v>
      </c>
      <c r="C2168" s="5">
        <f>INT(TEXT('Calendar Tab'!$B2168, "m"))</f>
        <v>12</v>
      </c>
      <c r="D2168" s="5" t="str">
        <f>TEXT('Calendar Tab'!$B2168, "mmm")</f>
        <v>Dec</v>
      </c>
      <c r="E2168" s="6" t="str">
        <f xml:space="preserve">  "Q" &amp;  ( 1 + QUOTIENT('Calendar Tab'!$C2168-1, 3))</f>
        <v>Q4</v>
      </c>
      <c r="F2168" s="5">
        <f>YEAR('Calendar Tab'!$B2168)</f>
        <v>2015</v>
      </c>
      <c r="G2168" s="5">
        <f>WEEKDAY('Calendar Tab'!$B2168)</f>
        <v>2</v>
      </c>
      <c r="H2168" s="5" t="str">
        <f>TEXT('Calendar Tab'!$B2168, "ddd")</f>
        <v>Mon</v>
      </c>
      <c r="I2168" s="5">
        <f>INT(TEXT('Calendar Tab'!$B2168, "d"))</f>
        <v>7</v>
      </c>
      <c r="J2168" s="5" t="str">
        <f>'Calendar Tab'!$F2168 &amp;"-" &amp;'Calendar Tab'!$E2168</f>
        <v>2015-Q4</v>
      </c>
      <c r="K2168" s="5" t="str">
        <f>'Calendar Tab'!$F2168 &amp; "-" &amp; 'Calendar Tab'!$D2168</f>
        <v>2015-Dec</v>
      </c>
      <c r="L2168" s="5">
        <f>'Calendar Tab'!$F2168 *100 +'Calendar Tab'!$C2168</f>
        <v>201512</v>
      </c>
    </row>
    <row r="2169" spans="1:12">
      <c r="A2169" s="8">
        <f>'Calendar Tab'!$F2169*10000 + 'Calendar Tab'!$C2169*100 +'Calendar Tab'!$I2169</f>
        <v>20151208</v>
      </c>
      <c r="B2169" s="7">
        <v>42346</v>
      </c>
      <c r="C2169" s="8">
        <f>INT(TEXT('Calendar Tab'!$B2169, "m"))</f>
        <v>12</v>
      </c>
      <c r="D2169" s="8" t="str">
        <f>TEXT('Calendar Tab'!$B2169, "mmm")</f>
        <v>Dec</v>
      </c>
      <c r="E2169" s="9" t="str">
        <f xml:space="preserve">  "Q" &amp;  ( 1 + QUOTIENT('Calendar Tab'!$C2169-1, 3))</f>
        <v>Q4</v>
      </c>
      <c r="F2169" s="8">
        <f>YEAR('Calendar Tab'!$B2169)</f>
        <v>2015</v>
      </c>
      <c r="G2169" s="8">
        <f>WEEKDAY('Calendar Tab'!$B2169)</f>
        <v>3</v>
      </c>
      <c r="H2169" s="8" t="str">
        <f>TEXT('Calendar Tab'!$B2169, "ddd")</f>
        <v>Tue</v>
      </c>
      <c r="I2169" s="8">
        <f>INT(TEXT('Calendar Tab'!$B2169, "d"))</f>
        <v>8</v>
      </c>
      <c r="J2169" s="8" t="str">
        <f>'Calendar Tab'!$F2169 &amp;"-" &amp;'Calendar Tab'!$E2169</f>
        <v>2015-Q4</v>
      </c>
      <c r="K2169" s="8" t="str">
        <f>'Calendar Tab'!$F2169 &amp; "-" &amp; 'Calendar Tab'!$D2169</f>
        <v>2015-Dec</v>
      </c>
      <c r="L2169" s="8">
        <f>'Calendar Tab'!$F2169 *100 +'Calendar Tab'!$C2169</f>
        <v>201512</v>
      </c>
    </row>
    <row r="2170" spans="1:12">
      <c r="A2170" s="5">
        <f>'Calendar Tab'!$F2170*10000 + 'Calendar Tab'!$C2170*100 +'Calendar Tab'!$I2170</f>
        <v>20151209</v>
      </c>
      <c r="B2170" s="4">
        <v>42347</v>
      </c>
      <c r="C2170" s="5">
        <f>INT(TEXT('Calendar Tab'!$B2170, "m"))</f>
        <v>12</v>
      </c>
      <c r="D2170" s="5" t="str">
        <f>TEXT('Calendar Tab'!$B2170, "mmm")</f>
        <v>Dec</v>
      </c>
      <c r="E2170" s="6" t="str">
        <f xml:space="preserve">  "Q" &amp;  ( 1 + QUOTIENT('Calendar Tab'!$C2170-1, 3))</f>
        <v>Q4</v>
      </c>
      <c r="F2170" s="5">
        <f>YEAR('Calendar Tab'!$B2170)</f>
        <v>2015</v>
      </c>
      <c r="G2170" s="5">
        <f>WEEKDAY('Calendar Tab'!$B2170)</f>
        <v>4</v>
      </c>
      <c r="H2170" s="5" t="str">
        <f>TEXT('Calendar Tab'!$B2170, "ddd")</f>
        <v>Wed</v>
      </c>
      <c r="I2170" s="5">
        <f>INT(TEXT('Calendar Tab'!$B2170, "d"))</f>
        <v>9</v>
      </c>
      <c r="J2170" s="5" t="str">
        <f>'Calendar Tab'!$F2170 &amp;"-" &amp;'Calendar Tab'!$E2170</f>
        <v>2015-Q4</v>
      </c>
      <c r="K2170" s="5" t="str">
        <f>'Calendar Tab'!$F2170 &amp; "-" &amp; 'Calendar Tab'!$D2170</f>
        <v>2015-Dec</v>
      </c>
      <c r="L2170" s="5">
        <f>'Calendar Tab'!$F2170 *100 +'Calendar Tab'!$C2170</f>
        <v>201512</v>
      </c>
    </row>
    <row r="2171" spans="1:12">
      <c r="A2171" s="8">
        <f>'Calendar Tab'!$F2171*10000 + 'Calendar Tab'!$C2171*100 +'Calendar Tab'!$I2171</f>
        <v>20151210</v>
      </c>
      <c r="B2171" s="7">
        <v>42348</v>
      </c>
      <c r="C2171" s="8">
        <f>INT(TEXT('Calendar Tab'!$B2171, "m"))</f>
        <v>12</v>
      </c>
      <c r="D2171" s="8" t="str">
        <f>TEXT('Calendar Tab'!$B2171, "mmm")</f>
        <v>Dec</v>
      </c>
      <c r="E2171" s="9" t="str">
        <f xml:space="preserve">  "Q" &amp;  ( 1 + QUOTIENT('Calendar Tab'!$C2171-1, 3))</f>
        <v>Q4</v>
      </c>
      <c r="F2171" s="8">
        <f>YEAR('Calendar Tab'!$B2171)</f>
        <v>2015</v>
      </c>
      <c r="G2171" s="8">
        <f>WEEKDAY('Calendar Tab'!$B2171)</f>
        <v>5</v>
      </c>
      <c r="H2171" s="8" t="str">
        <f>TEXT('Calendar Tab'!$B2171, "ddd")</f>
        <v>Thu</v>
      </c>
      <c r="I2171" s="8">
        <f>INT(TEXT('Calendar Tab'!$B2171, "d"))</f>
        <v>10</v>
      </c>
      <c r="J2171" s="8" t="str">
        <f>'Calendar Tab'!$F2171 &amp;"-" &amp;'Calendar Tab'!$E2171</f>
        <v>2015-Q4</v>
      </c>
      <c r="K2171" s="8" t="str">
        <f>'Calendar Tab'!$F2171 &amp; "-" &amp; 'Calendar Tab'!$D2171</f>
        <v>2015-Dec</v>
      </c>
      <c r="L2171" s="8">
        <f>'Calendar Tab'!$F2171 *100 +'Calendar Tab'!$C2171</f>
        <v>201512</v>
      </c>
    </row>
    <row r="2172" spans="1:12">
      <c r="A2172" s="5">
        <f>'Calendar Tab'!$F2172*10000 + 'Calendar Tab'!$C2172*100 +'Calendar Tab'!$I2172</f>
        <v>20151211</v>
      </c>
      <c r="B2172" s="4">
        <v>42349</v>
      </c>
      <c r="C2172" s="5">
        <f>INT(TEXT('Calendar Tab'!$B2172, "m"))</f>
        <v>12</v>
      </c>
      <c r="D2172" s="5" t="str">
        <f>TEXT('Calendar Tab'!$B2172, "mmm")</f>
        <v>Dec</v>
      </c>
      <c r="E2172" s="6" t="str">
        <f xml:space="preserve">  "Q" &amp;  ( 1 + QUOTIENT('Calendar Tab'!$C2172-1, 3))</f>
        <v>Q4</v>
      </c>
      <c r="F2172" s="5">
        <f>YEAR('Calendar Tab'!$B2172)</f>
        <v>2015</v>
      </c>
      <c r="G2172" s="5">
        <f>WEEKDAY('Calendar Tab'!$B2172)</f>
        <v>6</v>
      </c>
      <c r="H2172" s="5" t="str">
        <f>TEXT('Calendar Tab'!$B2172, "ddd")</f>
        <v>Fri</v>
      </c>
      <c r="I2172" s="5">
        <f>INT(TEXT('Calendar Tab'!$B2172, "d"))</f>
        <v>11</v>
      </c>
      <c r="J2172" s="5" t="str">
        <f>'Calendar Tab'!$F2172 &amp;"-" &amp;'Calendar Tab'!$E2172</f>
        <v>2015-Q4</v>
      </c>
      <c r="K2172" s="5" t="str">
        <f>'Calendar Tab'!$F2172 &amp; "-" &amp; 'Calendar Tab'!$D2172</f>
        <v>2015-Dec</v>
      </c>
      <c r="L2172" s="5">
        <f>'Calendar Tab'!$F2172 *100 +'Calendar Tab'!$C2172</f>
        <v>201512</v>
      </c>
    </row>
    <row r="2173" spans="1:12">
      <c r="A2173" s="8">
        <f>'Calendar Tab'!$F2173*10000 + 'Calendar Tab'!$C2173*100 +'Calendar Tab'!$I2173</f>
        <v>20151212</v>
      </c>
      <c r="B2173" s="7">
        <v>42350</v>
      </c>
      <c r="C2173" s="8">
        <f>INT(TEXT('Calendar Tab'!$B2173, "m"))</f>
        <v>12</v>
      </c>
      <c r="D2173" s="8" t="str">
        <f>TEXT('Calendar Tab'!$B2173, "mmm")</f>
        <v>Dec</v>
      </c>
      <c r="E2173" s="9" t="str">
        <f xml:space="preserve">  "Q" &amp;  ( 1 + QUOTIENT('Calendar Tab'!$C2173-1, 3))</f>
        <v>Q4</v>
      </c>
      <c r="F2173" s="8">
        <f>YEAR('Calendar Tab'!$B2173)</f>
        <v>2015</v>
      </c>
      <c r="G2173" s="8">
        <f>WEEKDAY('Calendar Tab'!$B2173)</f>
        <v>7</v>
      </c>
      <c r="H2173" s="8" t="str">
        <f>TEXT('Calendar Tab'!$B2173, "ddd")</f>
        <v>Sat</v>
      </c>
      <c r="I2173" s="8">
        <f>INT(TEXT('Calendar Tab'!$B2173, "d"))</f>
        <v>12</v>
      </c>
      <c r="J2173" s="8" t="str">
        <f>'Calendar Tab'!$F2173 &amp;"-" &amp;'Calendar Tab'!$E2173</f>
        <v>2015-Q4</v>
      </c>
      <c r="K2173" s="8" t="str">
        <f>'Calendar Tab'!$F2173 &amp; "-" &amp; 'Calendar Tab'!$D2173</f>
        <v>2015-Dec</v>
      </c>
      <c r="L2173" s="8">
        <f>'Calendar Tab'!$F2173 *100 +'Calendar Tab'!$C2173</f>
        <v>201512</v>
      </c>
    </row>
    <row r="2174" spans="1:12">
      <c r="A2174" s="5">
        <f>'Calendar Tab'!$F2174*10000 + 'Calendar Tab'!$C2174*100 +'Calendar Tab'!$I2174</f>
        <v>20151213</v>
      </c>
      <c r="B2174" s="4">
        <v>42351</v>
      </c>
      <c r="C2174" s="5">
        <f>INT(TEXT('Calendar Tab'!$B2174, "m"))</f>
        <v>12</v>
      </c>
      <c r="D2174" s="5" t="str">
        <f>TEXT('Calendar Tab'!$B2174, "mmm")</f>
        <v>Dec</v>
      </c>
      <c r="E2174" s="6" t="str">
        <f xml:space="preserve">  "Q" &amp;  ( 1 + QUOTIENT('Calendar Tab'!$C2174-1, 3))</f>
        <v>Q4</v>
      </c>
      <c r="F2174" s="5">
        <f>YEAR('Calendar Tab'!$B2174)</f>
        <v>2015</v>
      </c>
      <c r="G2174" s="5">
        <f>WEEKDAY('Calendar Tab'!$B2174)</f>
        <v>1</v>
      </c>
      <c r="H2174" s="5" t="str">
        <f>TEXT('Calendar Tab'!$B2174, "ddd")</f>
        <v>Sun</v>
      </c>
      <c r="I2174" s="5">
        <f>INT(TEXT('Calendar Tab'!$B2174, "d"))</f>
        <v>13</v>
      </c>
      <c r="J2174" s="5" t="str">
        <f>'Calendar Tab'!$F2174 &amp;"-" &amp;'Calendar Tab'!$E2174</f>
        <v>2015-Q4</v>
      </c>
      <c r="K2174" s="5" t="str">
        <f>'Calendar Tab'!$F2174 &amp; "-" &amp; 'Calendar Tab'!$D2174</f>
        <v>2015-Dec</v>
      </c>
      <c r="L2174" s="5">
        <f>'Calendar Tab'!$F2174 *100 +'Calendar Tab'!$C2174</f>
        <v>201512</v>
      </c>
    </row>
    <row r="2175" spans="1:12">
      <c r="A2175" s="8">
        <f>'Calendar Tab'!$F2175*10000 + 'Calendar Tab'!$C2175*100 +'Calendar Tab'!$I2175</f>
        <v>20151214</v>
      </c>
      <c r="B2175" s="7">
        <v>42352</v>
      </c>
      <c r="C2175" s="8">
        <f>INT(TEXT('Calendar Tab'!$B2175, "m"))</f>
        <v>12</v>
      </c>
      <c r="D2175" s="8" t="str">
        <f>TEXT('Calendar Tab'!$B2175, "mmm")</f>
        <v>Dec</v>
      </c>
      <c r="E2175" s="9" t="str">
        <f xml:space="preserve">  "Q" &amp;  ( 1 + QUOTIENT('Calendar Tab'!$C2175-1, 3))</f>
        <v>Q4</v>
      </c>
      <c r="F2175" s="8">
        <f>YEAR('Calendar Tab'!$B2175)</f>
        <v>2015</v>
      </c>
      <c r="G2175" s="8">
        <f>WEEKDAY('Calendar Tab'!$B2175)</f>
        <v>2</v>
      </c>
      <c r="H2175" s="8" t="str">
        <f>TEXT('Calendar Tab'!$B2175, "ddd")</f>
        <v>Mon</v>
      </c>
      <c r="I2175" s="8">
        <f>INT(TEXT('Calendar Tab'!$B2175, "d"))</f>
        <v>14</v>
      </c>
      <c r="J2175" s="8" t="str">
        <f>'Calendar Tab'!$F2175 &amp;"-" &amp;'Calendar Tab'!$E2175</f>
        <v>2015-Q4</v>
      </c>
      <c r="K2175" s="8" t="str">
        <f>'Calendar Tab'!$F2175 &amp; "-" &amp; 'Calendar Tab'!$D2175</f>
        <v>2015-Dec</v>
      </c>
      <c r="L2175" s="8">
        <f>'Calendar Tab'!$F2175 *100 +'Calendar Tab'!$C2175</f>
        <v>201512</v>
      </c>
    </row>
    <row r="2176" spans="1:12">
      <c r="A2176" s="5">
        <f>'Calendar Tab'!$F2176*10000 + 'Calendar Tab'!$C2176*100 +'Calendar Tab'!$I2176</f>
        <v>20151215</v>
      </c>
      <c r="B2176" s="4">
        <v>42353</v>
      </c>
      <c r="C2176" s="5">
        <f>INT(TEXT('Calendar Tab'!$B2176, "m"))</f>
        <v>12</v>
      </c>
      <c r="D2176" s="5" t="str">
        <f>TEXT('Calendar Tab'!$B2176, "mmm")</f>
        <v>Dec</v>
      </c>
      <c r="E2176" s="6" t="str">
        <f xml:space="preserve">  "Q" &amp;  ( 1 + QUOTIENT('Calendar Tab'!$C2176-1, 3))</f>
        <v>Q4</v>
      </c>
      <c r="F2176" s="5">
        <f>YEAR('Calendar Tab'!$B2176)</f>
        <v>2015</v>
      </c>
      <c r="G2176" s="5">
        <f>WEEKDAY('Calendar Tab'!$B2176)</f>
        <v>3</v>
      </c>
      <c r="H2176" s="5" t="str">
        <f>TEXT('Calendar Tab'!$B2176, "ddd")</f>
        <v>Tue</v>
      </c>
      <c r="I2176" s="5">
        <f>INT(TEXT('Calendar Tab'!$B2176, "d"))</f>
        <v>15</v>
      </c>
      <c r="J2176" s="5" t="str">
        <f>'Calendar Tab'!$F2176 &amp;"-" &amp;'Calendar Tab'!$E2176</f>
        <v>2015-Q4</v>
      </c>
      <c r="K2176" s="5" t="str">
        <f>'Calendar Tab'!$F2176 &amp; "-" &amp; 'Calendar Tab'!$D2176</f>
        <v>2015-Dec</v>
      </c>
      <c r="L2176" s="5">
        <f>'Calendar Tab'!$F2176 *100 +'Calendar Tab'!$C2176</f>
        <v>201512</v>
      </c>
    </row>
    <row r="2177" spans="1:12">
      <c r="A2177" s="8">
        <f>'Calendar Tab'!$F2177*10000 + 'Calendar Tab'!$C2177*100 +'Calendar Tab'!$I2177</f>
        <v>20151216</v>
      </c>
      <c r="B2177" s="7">
        <v>42354</v>
      </c>
      <c r="C2177" s="8">
        <f>INT(TEXT('Calendar Tab'!$B2177, "m"))</f>
        <v>12</v>
      </c>
      <c r="D2177" s="8" t="str">
        <f>TEXT('Calendar Tab'!$B2177, "mmm")</f>
        <v>Dec</v>
      </c>
      <c r="E2177" s="9" t="str">
        <f xml:space="preserve">  "Q" &amp;  ( 1 + QUOTIENT('Calendar Tab'!$C2177-1, 3))</f>
        <v>Q4</v>
      </c>
      <c r="F2177" s="8">
        <f>YEAR('Calendar Tab'!$B2177)</f>
        <v>2015</v>
      </c>
      <c r="G2177" s="8">
        <f>WEEKDAY('Calendar Tab'!$B2177)</f>
        <v>4</v>
      </c>
      <c r="H2177" s="8" t="str">
        <f>TEXT('Calendar Tab'!$B2177, "ddd")</f>
        <v>Wed</v>
      </c>
      <c r="I2177" s="8">
        <f>INT(TEXT('Calendar Tab'!$B2177, "d"))</f>
        <v>16</v>
      </c>
      <c r="J2177" s="8" t="str">
        <f>'Calendar Tab'!$F2177 &amp;"-" &amp;'Calendar Tab'!$E2177</f>
        <v>2015-Q4</v>
      </c>
      <c r="K2177" s="8" t="str">
        <f>'Calendar Tab'!$F2177 &amp; "-" &amp; 'Calendar Tab'!$D2177</f>
        <v>2015-Dec</v>
      </c>
      <c r="L2177" s="8">
        <f>'Calendar Tab'!$F2177 *100 +'Calendar Tab'!$C2177</f>
        <v>201512</v>
      </c>
    </row>
    <row r="2178" spans="1:12">
      <c r="A2178" s="5">
        <f>'Calendar Tab'!$F2178*10000 + 'Calendar Tab'!$C2178*100 +'Calendar Tab'!$I2178</f>
        <v>20151217</v>
      </c>
      <c r="B2178" s="4">
        <v>42355</v>
      </c>
      <c r="C2178" s="5">
        <f>INT(TEXT('Calendar Tab'!$B2178, "m"))</f>
        <v>12</v>
      </c>
      <c r="D2178" s="5" t="str">
        <f>TEXT('Calendar Tab'!$B2178, "mmm")</f>
        <v>Dec</v>
      </c>
      <c r="E2178" s="6" t="str">
        <f xml:space="preserve">  "Q" &amp;  ( 1 + QUOTIENT('Calendar Tab'!$C2178-1, 3))</f>
        <v>Q4</v>
      </c>
      <c r="F2178" s="5">
        <f>YEAR('Calendar Tab'!$B2178)</f>
        <v>2015</v>
      </c>
      <c r="G2178" s="5">
        <f>WEEKDAY('Calendar Tab'!$B2178)</f>
        <v>5</v>
      </c>
      <c r="H2178" s="5" t="str">
        <f>TEXT('Calendar Tab'!$B2178, "ddd")</f>
        <v>Thu</v>
      </c>
      <c r="I2178" s="5">
        <f>INT(TEXT('Calendar Tab'!$B2178, "d"))</f>
        <v>17</v>
      </c>
      <c r="J2178" s="5" t="str">
        <f>'Calendar Tab'!$F2178 &amp;"-" &amp;'Calendar Tab'!$E2178</f>
        <v>2015-Q4</v>
      </c>
      <c r="K2178" s="5" t="str">
        <f>'Calendar Tab'!$F2178 &amp; "-" &amp; 'Calendar Tab'!$D2178</f>
        <v>2015-Dec</v>
      </c>
      <c r="L2178" s="5">
        <f>'Calendar Tab'!$F2178 *100 +'Calendar Tab'!$C2178</f>
        <v>201512</v>
      </c>
    </row>
    <row r="2179" spans="1:12">
      <c r="A2179" s="8">
        <f>'Calendar Tab'!$F2179*10000 + 'Calendar Tab'!$C2179*100 +'Calendar Tab'!$I2179</f>
        <v>20151218</v>
      </c>
      <c r="B2179" s="7">
        <v>42356</v>
      </c>
      <c r="C2179" s="8">
        <f>INT(TEXT('Calendar Tab'!$B2179, "m"))</f>
        <v>12</v>
      </c>
      <c r="D2179" s="8" t="str">
        <f>TEXT('Calendar Tab'!$B2179, "mmm")</f>
        <v>Dec</v>
      </c>
      <c r="E2179" s="9" t="str">
        <f xml:space="preserve">  "Q" &amp;  ( 1 + QUOTIENT('Calendar Tab'!$C2179-1, 3))</f>
        <v>Q4</v>
      </c>
      <c r="F2179" s="8">
        <f>YEAR('Calendar Tab'!$B2179)</f>
        <v>2015</v>
      </c>
      <c r="G2179" s="8">
        <f>WEEKDAY('Calendar Tab'!$B2179)</f>
        <v>6</v>
      </c>
      <c r="H2179" s="8" t="str">
        <f>TEXT('Calendar Tab'!$B2179, "ddd")</f>
        <v>Fri</v>
      </c>
      <c r="I2179" s="8">
        <f>INT(TEXT('Calendar Tab'!$B2179, "d"))</f>
        <v>18</v>
      </c>
      <c r="J2179" s="8" t="str">
        <f>'Calendar Tab'!$F2179 &amp;"-" &amp;'Calendar Tab'!$E2179</f>
        <v>2015-Q4</v>
      </c>
      <c r="K2179" s="8" t="str">
        <f>'Calendar Tab'!$F2179 &amp; "-" &amp; 'Calendar Tab'!$D2179</f>
        <v>2015-Dec</v>
      </c>
      <c r="L2179" s="8">
        <f>'Calendar Tab'!$F2179 *100 +'Calendar Tab'!$C2179</f>
        <v>201512</v>
      </c>
    </row>
    <row r="2180" spans="1:12">
      <c r="A2180" s="5">
        <f>'Calendar Tab'!$F2180*10000 + 'Calendar Tab'!$C2180*100 +'Calendar Tab'!$I2180</f>
        <v>20151219</v>
      </c>
      <c r="B2180" s="4">
        <v>42357</v>
      </c>
      <c r="C2180" s="5">
        <f>INT(TEXT('Calendar Tab'!$B2180, "m"))</f>
        <v>12</v>
      </c>
      <c r="D2180" s="5" t="str">
        <f>TEXT('Calendar Tab'!$B2180, "mmm")</f>
        <v>Dec</v>
      </c>
      <c r="E2180" s="6" t="str">
        <f xml:space="preserve">  "Q" &amp;  ( 1 + QUOTIENT('Calendar Tab'!$C2180-1, 3))</f>
        <v>Q4</v>
      </c>
      <c r="F2180" s="5">
        <f>YEAR('Calendar Tab'!$B2180)</f>
        <v>2015</v>
      </c>
      <c r="G2180" s="5">
        <f>WEEKDAY('Calendar Tab'!$B2180)</f>
        <v>7</v>
      </c>
      <c r="H2180" s="5" t="str">
        <f>TEXT('Calendar Tab'!$B2180, "ddd")</f>
        <v>Sat</v>
      </c>
      <c r="I2180" s="5">
        <f>INT(TEXT('Calendar Tab'!$B2180, "d"))</f>
        <v>19</v>
      </c>
      <c r="J2180" s="5" t="str">
        <f>'Calendar Tab'!$F2180 &amp;"-" &amp;'Calendar Tab'!$E2180</f>
        <v>2015-Q4</v>
      </c>
      <c r="K2180" s="5" t="str">
        <f>'Calendar Tab'!$F2180 &amp; "-" &amp; 'Calendar Tab'!$D2180</f>
        <v>2015-Dec</v>
      </c>
      <c r="L2180" s="5">
        <f>'Calendar Tab'!$F2180 *100 +'Calendar Tab'!$C2180</f>
        <v>201512</v>
      </c>
    </row>
    <row r="2181" spans="1:12">
      <c r="A2181" s="8">
        <f>'Calendar Tab'!$F2181*10000 + 'Calendar Tab'!$C2181*100 +'Calendar Tab'!$I2181</f>
        <v>20151220</v>
      </c>
      <c r="B2181" s="7">
        <v>42358</v>
      </c>
      <c r="C2181" s="8">
        <f>INT(TEXT('Calendar Tab'!$B2181, "m"))</f>
        <v>12</v>
      </c>
      <c r="D2181" s="8" t="str">
        <f>TEXT('Calendar Tab'!$B2181, "mmm")</f>
        <v>Dec</v>
      </c>
      <c r="E2181" s="9" t="str">
        <f xml:space="preserve">  "Q" &amp;  ( 1 + QUOTIENT('Calendar Tab'!$C2181-1, 3))</f>
        <v>Q4</v>
      </c>
      <c r="F2181" s="8">
        <f>YEAR('Calendar Tab'!$B2181)</f>
        <v>2015</v>
      </c>
      <c r="G2181" s="8">
        <f>WEEKDAY('Calendar Tab'!$B2181)</f>
        <v>1</v>
      </c>
      <c r="H2181" s="8" t="str">
        <f>TEXT('Calendar Tab'!$B2181, "ddd")</f>
        <v>Sun</v>
      </c>
      <c r="I2181" s="8">
        <f>INT(TEXT('Calendar Tab'!$B2181, "d"))</f>
        <v>20</v>
      </c>
      <c r="J2181" s="8" t="str">
        <f>'Calendar Tab'!$F2181 &amp;"-" &amp;'Calendar Tab'!$E2181</f>
        <v>2015-Q4</v>
      </c>
      <c r="K2181" s="8" t="str">
        <f>'Calendar Tab'!$F2181 &amp; "-" &amp; 'Calendar Tab'!$D2181</f>
        <v>2015-Dec</v>
      </c>
      <c r="L2181" s="8">
        <f>'Calendar Tab'!$F2181 *100 +'Calendar Tab'!$C2181</f>
        <v>201512</v>
      </c>
    </row>
    <row r="2182" spans="1:12">
      <c r="A2182" s="5">
        <f>'Calendar Tab'!$F2182*10000 + 'Calendar Tab'!$C2182*100 +'Calendar Tab'!$I2182</f>
        <v>20151221</v>
      </c>
      <c r="B2182" s="4">
        <v>42359</v>
      </c>
      <c r="C2182" s="5">
        <f>INT(TEXT('Calendar Tab'!$B2182, "m"))</f>
        <v>12</v>
      </c>
      <c r="D2182" s="5" t="str">
        <f>TEXT('Calendar Tab'!$B2182, "mmm")</f>
        <v>Dec</v>
      </c>
      <c r="E2182" s="6" t="str">
        <f xml:space="preserve">  "Q" &amp;  ( 1 + QUOTIENT('Calendar Tab'!$C2182-1, 3))</f>
        <v>Q4</v>
      </c>
      <c r="F2182" s="5">
        <f>YEAR('Calendar Tab'!$B2182)</f>
        <v>2015</v>
      </c>
      <c r="G2182" s="5">
        <f>WEEKDAY('Calendar Tab'!$B2182)</f>
        <v>2</v>
      </c>
      <c r="H2182" s="5" t="str">
        <f>TEXT('Calendar Tab'!$B2182, "ddd")</f>
        <v>Mon</v>
      </c>
      <c r="I2182" s="5">
        <f>INT(TEXT('Calendar Tab'!$B2182, "d"))</f>
        <v>21</v>
      </c>
      <c r="J2182" s="5" t="str">
        <f>'Calendar Tab'!$F2182 &amp;"-" &amp;'Calendar Tab'!$E2182</f>
        <v>2015-Q4</v>
      </c>
      <c r="K2182" s="5" t="str">
        <f>'Calendar Tab'!$F2182 &amp; "-" &amp; 'Calendar Tab'!$D2182</f>
        <v>2015-Dec</v>
      </c>
      <c r="L2182" s="5">
        <f>'Calendar Tab'!$F2182 *100 +'Calendar Tab'!$C2182</f>
        <v>201512</v>
      </c>
    </row>
    <row r="2183" spans="1:12">
      <c r="A2183" s="8">
        <f>'Calendar Tab'!$F2183*10000 + 'Calendar Tab'!$C2183*100 +'Calendar Tab'!$I2183</f>
        <v>20151222</v>
      </c>
      <c r="B2183" s="7">
        <v>42360</v>
      </c>
      <c r="C2183" s="8">
        <f>INT(TEXT('Calendar Tab'!$B2183, "m"))</f>
        <v>12</v>
      </c>
      <c r="D2183" s="8" t="str">
        <f>TEXT('Calendar Tab'!$B2183, "mmm")</f>
        <v>Dec</v>
      </c>
      <c r="E2183" s="9" t="str">
        <f xml:space="preserve">  "Q" &amp;  ( 1 + QUOTIENT('Calendar Tab'!$C2183-1, 3))</f>
        <v>Q4</v>
      </c>
      <c r="F2183" s="8">
        <f>YEAR('Calendar Tab'!$B2183)</f>
        <v>2015</v>
      </c>
      <c r="G2183" s="8">
        <f>WEEKDAY('Calendar Tab'!$B2183)</f>
        <v>3</v>
      </c>
      <c r="H2183" s="8" t="str">
        <f>TEXT('Calendar Tab'!$B2183, "ddd")</f>
        <v>Tue</v>
      </c>
      <c r="I2183" s="8">
        <f>INT(TEXT('Calendar Tab'!$B2183, "d"))</f>
        <v>22</v>
      </c>
      <c r="J2183" s="8" t="str">
        <f>'Calendar Tab'!$F2183 &amp;"-" &amp;'Calendar Tab'!$E2183</f>
        <v>2015-Q4</v>
      </c>
      <c r="K2183" s="8" t="str">
        <f>'Calendar Tab'!$F2183 &amp; "-" &amp; 'Calendar Tab'!$D2183</f>
        <v>2015-Dec</v>
      </c>
      <c r="L2183" s="8">
        <f>'Calendar Tab'!$F2183 *100 +'Calendar Tab'!$C2183</f>
        <v>201512</v>
      </c>
    </row>
    <row r="2184" spans="1:12">
      <c r="A2184" s="5">
        <f>'Calendar Tab'!$F2184*10000 + 'Calendar Tab'!$C2184*100 +'Calendar Tab'!$I2184</f>
        <v>20151223</v>
      </c>
      <c r="B2184" s="4">
        <v>42361</v>
      </c>
      <c r="C2184" s="5">
        <f>INT(TEXT('Calendar Tab'!$B2184, "m"))</f>
        <v>12</v>
      </c>
      <c r="D2184" s="5" t="str">
        <f>TEXT('Calendar Tab'!$B2184, "mmm")</f>
        <v>Dec</v>
      </c>
      <c r="E2184" s="6" t="str">
        <f xml:space="preserve">  "Q" &amp;  ( 1 + QUOTIENT('Calendar Tab'!$C2184-1, 3))</f>
        <v>Q4</v>
      </c>
      <c r="F2184" s="5">
        <f>YEAR('Calendar Tab'!$B2184)</f>
        <v>2015</v>
      </c>
      <c r="G2184" s="5">
        <f>WEEKDAY('Calendar Tab'!$B2184)</f>
        <v>4</v>
      </c>
      <c r="H2184" s="5" t="str">
        <f>TEXT('Calendar Tab'!$B2184, "ddd")</f>
        <v>Wed</v>
      </c>
      <c r="I2184" s="5">
        <f>INT(TEXT('Calendar Tab'!$B2184, "d"))</f>
        <v>23</v>
      </c>
      <c r="J2184" s="5" t="str">
        <f>'Calendar Tab'!$F2184 &amp;"-" &amp;'Calendar Tab'!$E2184</f>
        <v>2015-Q4</v>
      </c>
      <c r="K2184" s="5" t="str">
        <f>'Calendar Tab'!$F2184 &amp; "-" &amp; 'Calendar Tab'!$D2184</f>
        <v>2015-Dec</v>
      </c>
      <c r="L2184" s="5">
        <f>'Calendar Tab'!$F2184 *100 +'Calendar Tab'!$C2184</f>
        <v>201512</v>
      </c>
    </row>
    <row r="2185" spans="1:12">
      <c r="A2185" s="8">
        <f>'Calendar Tab'!$F2185*10000 + 'Calendar Tab'!$C2185*100 +'Calendar Tab'!$I2185</f>
        <v>20151224</v>
      </c>
      <c r="B2185" s="7">
        <v>42362</v>
      </c>
      <c r="C2185" s="8">
        <f>INT(TEXT('Calendar Tab'!$B2185, "m"))</f>
        <v>12</v>
      </c>
      <c r="D2185" s="8" t="str">
        <f>TEXT('Calendar Tab'!$B2185, "mmm")</f>
        <v>Dec</v>
      </c>
      <c r="E2185" s="9" t="str">
        <f xml:space="preserve">  "Q" &amp;  ( 1 + QUOTIENT('Calendar Tab'!$C2185-1, 3))</f>
        <v>Q4</v>
      </c>
      <c r="F2185" s="8">
        <f>YEAR('Calendar Tab'!$B2185)</f>
        <v>2015</v>
      </c>
      <c r="G2185" s="8">
        <f>WEEKDAY('Calendar Tab'!$B2185)</f>
        <v>5</v>
      </c>
      <c r="H2185" s="8" t="str">
        <f>TEXT('Calendar Tab'!$B2185, "ddd")</f>
        <v>Thu</v>
      </c>
      <c r="I2185" s="8">
        <f>INT(TEXT('Calendar Tab'!$B2185, "d"))</f>
        <v>24</v>
      </c>
      <c r="J2185" s="8" t="str">
        <f>'Calendar Tab'!$F2185 &amp;"-" &amp;'Calendar Tab'!$E2185</f>
        <v>2015-Q4</v>
      </c>
      <c r="K2185" s="8" t="str">
        <f>'Calendar Tab'!$F2185 &amp; "-" &amp; 'Calendar Tab'!$D2185</f>
        <v>2015-Dec</v>
      </c>
      <c r="L2185" s="8">
        <f>'Calendar Tab'!$F2185 *100 +'Calendar Tab'!$C2185</f>
        <v>201512</v>
      </c>
    </row>
    <row r="2186" spans="1:12">
      <c r="A2186" s="5">
        <f>'Calendar Tab'!$F2186*10000 + 'Calendar Tab'!$C2186*100 +'Calendar Tab'!$I2186</f>
        <v>20151225</v>
      </c>
      <c r="B2186" s="4">
        <v>42363</v>
      </c>
      <c r="C2186" s="5">
        <f>INT(TEXT('Calendar Tab'!$B2186, "m"))</f>
        <v>12</v>
      </c>
      <c r="D2186" s="5" t="str">
        <f>TEXT('Calendar Tab'!$B2186, "mmm")</f>
        <v>Dec</v>
      </c>
      <c r="E2186" s="6" t="str">
        <f xml:space="preserve">  "Q" &amp;  ( 1 + QUOTIENT('Calendar Tab'!$C2186-1, 3))</f>
        <v>Q4</v>
      </c>
      <c r="F2186" s="5">
        <f>YEAR('Calendar Tab'!$B2186)</f>
        <v>2015</v>
      </c>
      <c r="G2186" s="5">
        <f>WEEKDAY('Calendar Tab'!$B2186)</f>
        <v>6</v>
      </c>
      <c r="H2186" s="5" t="str">
        <f>TEXT('Calendar Tab'!$B2186, "ddd")</f>
        <v>Fri</v>
      </c>
      <c r="I2186" s="5">
        <f>INT(TEXT('Calendar Tab'!$B2186, "d"))</f>
        <v>25</v>
      </c>
      <c r="J2186" s="5" t="str">
        <f>'Calendar Tab'!$F2186 &amp;"-" &amp;'Calendar Tab'!$E2186</f>
        <v>2015-Q4</v>
      </c>
      <c r="K2186" s="5" t="str">
        <f>'Calendar Tab'!$F2186 &amp; "-" &amp; 'Calendar Tab'!$D2186</f>
        <v>2015-Dec</v>
      </c>
      <c r="L2186" s="5">
        <f>'Calendar Tab'!$F2186 *100 +'Calendar Tab'!$C2186</f>
        <v>201512</v>
      </c>
    </row>
    <row r="2187" spans="1:12">
      <c r="A2187" s="8">
        <f>'Calendar Tab'!$F2187*10000 + 'Calendar Tab'!$C2187*100 +'Calendar Tab'!$I2187</f>
        <v>20151226</v>
      </c>
      <c r="B2187" s="7">
        <v>42364</v>
      </c>
      <c r="C2187" s="8">
        <f>INT(TEXT('Calendar Tab'!$B2187, "m"))</f>
        <v>12</v>
      </c>
      <c r="D2187" s="8" t="str">
        <f>TEXT('Calendar Tab'!$B2187, "mmm")</f>
        <v>Dec</v>
      </c>
      <c r="E2187" s="9" t="str">
        <f xml:space="preserve">  "Q" &amp;  ( 1 + QUOTIENT('Calendar Tab'!$C2187-1, 3))</f>
        <v>Q4</v>
      </c>
      <c r="F2187" s="8">
        <f>YEAR('Calendar Tab'!$B2187)</f>
        <v>2015</v>
      </c>
      <c r="G2187" s="8">
        <f>WEEKDAY('Calendar Tab'!$B2187)</f>
        <v>7</v>
      </c>
      <c r="H2187" s="8" t="str">
        <f>TEXT('Calendar Tab'!$B2187, "ddd")</f>
        <v>Sat</v>
      </c>
      <c r="I2187" s="8">
        <f>INT(TEXT('Calendar Tab'!$B2187, "d"))</f>
        <v>26</v>
      </c>
      <c r="J2187" s="8" t="str">
        <f>'Calendar Tab'!$F2187 &amp;"-" &amp;'Calendar Tab'!$E2187</f>
        <v>2015-Q4</v>
      </c>
      <c r="K2187" s="8" t="str">
        <f>'Calendar Tab'!$F2187 &amp; "-" &amp; 'Calendar Tab'!$D2187</f>
        <v>2015-Dec</v>
      </c>
      <c r="L2187" s="8">
        <f>'Calendar Tab'!$F2187 *100 +'Calendar Tab'!$C2187</f>
        <v>201512</v>
      </c>
    </row>
    <row r="2188" spans="1:12">
      <c r="A2188" s="5">
        <f>'Calendar Tab'!$F2188*10000 + 'Calendar Tab'!$C2188*100 +'Calendar Tab'!$I2188</f>
        <v>20151227</v>
      </c>
      <c r="B2188" s="4">
        <v>42365</v>
      </c>
      <c r="C2188" s="5">
        <f>INT(TEXT('Calendar Tab'!$B2188, "m"))</f>
        <v>12</v>
      </c>
      <c r="D2188" s="5" t="str">
        <f>TEXT('Calendar Tab'!$B2188, "mmm")</f>
        <v>Dec</v>
      </c>
      <c r="E2188" s="6" t="str">
        <f xml:space="preserve">  "Q" &amp;  ( 1 + QUOTIENT('Calendar Tab'!$C2188-1, 3))</f>
        <v>Q4</v>
      </c>
      <c r="F2188" s="5">
        <f>YEAR('Calendar Tab'!$B2188)</f>
        <v>2015</v>
      </c>
      <c r="G2188" s="5">
        <f>WEEKDAY('Calendar Tab'!$B2188)</f>
        <v>1</v>
      </c>
      <c r="H2188" s="5" t="str">
        <f>TEXT('Calendar Tab'!$B2188, "ddd")</f>
        <v>Sun</v>
      </c>
      <c r="I2188" s="5">
        <f>INT(TEXT('Calendar Tab'!$B2188, "d"))</f>
        <v>27</v>
      </c>
      <c r="J2188" s="5" t="str">
        <f>'Calendar Tab'!$F2188 &amp;"-" &amp;'Calendar Tab'!$E2188</f>
        <v>2015-Q4</v>
      </c>
      <c r="K2188" s="5" t="str">
        <f>'Calendar Tab'!$F2188 &amp; "-" &amp; 'Calendar Tab'!$D2188</f>
        <v>2015-Dec</v>
      </c>
      <c r="L2188" s="5">
        <f>'Calendar Tab'!$F2188 *100 +'Calendar Tab'!$C2188</f>
        <v>201512</v>
      </c>
    </row>
    <row r="2189" spans="1:12">
      <c r="A2189" s="8">
        <f>'Calendar Tab'!$F2189*10000 + 'Calendar Tab'!$C2189*100 +'Calendar Tab'!$I2189</f>
        <v>20151228</v>
      </c>
      <c r="B2189" s="7">
        <v>42366</v>
      </c>
      <c r="C2189" s="8">
        <f>INT(TEXT('Calendar Tab'!$B2189, "m"))</f>
        <v>12</v>
      </c>
      <c r="D2189" s="8" t="str">
        <f>TEXT('Calendar Tab'!$B2189, "mmm")</f>
        <v>Dec</v>
      </c>
      <c r="E2189" s="9" t="str">
        <f xml:space="preserve">  "Q" &amp;  ( 1 + QUOTIENT('Calendar Tab'!$C2189-1, 3))</f>
        <v>Q4</v>
      </c>
      <c r="F2189" s="8">
        <f>YEAR('Calendar Tab'!$B2189)</f>
        <v>2015</v>
      </c>
      <c r="G2189" s="8">
        <f>WEEKDAY('Calendar Tab'!$B2189)</f>
        <v>2</v>
      </c>
      <c r="H2189" s="8" t="str">
        <f>TEXT('Calendar Tab'!$B2189, "ddd")</f>
        <v>Mon</v>
      </c>
      <c r="I2189" s="8">
        <f>INT(TEXT('Calendar Tab'!$B2189, "d"))</f>
        <v>28</v>
      </c>
      <c r="J2189" s="8" t="str">
        <f>'Calendar Tab'!$F2189 &amp;"-" &amp;'Calendar Tab'!$E2189</f>
        <v>2015-Q4</v>
      </c>
      <c r="K2189" s="8" t="str">
        <f>'Calendar Tab'!$F2189 &amp; "-" &amp; 'Calendar Tab'!$D2189</f>
        <v>2015-Dec</v>
      </c>
      <c r="L2189" s="8">
        <f>'Calendar Tab'!$F2189 *100 +'Calendar Tab'!$C2189</f>
        <v>201512</v>
      </c>
    </row>
    <row r="2190" spans="1:12">
      <c r="A2190" s="5">
        <f>'Calendar Tab'!$F2190*10000 + 'Calendar Tab'!$C2190*100 +'Calendar Tab'!$I2190</f>
        <v>20151229</v>
      </c>
      <c r="B2190" s="4">
        <v>42367</v>
      </c>
      <c r="C2190" s="5">
        <f>INT(TEXT('Calendar Tab'!$B2190, "m"))</f>
        <v>12</v>
      </c>
      <c r="D2190" s="5" t="str">
        <f>TEXT('Calendar Tab'!$B2190, "mmm")</f>
        <v>Dec</v>
      </c>
      <c r="E2190" s="6" t="str">
        <f xml:space="preserve">  "Q" &amp;  ( 1 + QUOTIENT('Calendar Tab'!$C2190-1, 3))</f>
        <v>Q4</v>
      </c>
      <c r="F2190" s="5">
        <f>YEAR('Calendar Tab'!$B2190)</f>
        <v>2015</v>
      </c>
      <c r="G2190" s="5">
        <f>WEEKDAY('Calendar Tab'!$B2190)</f>
        <v>3</v>
      </c>
      <c r="H2190" s="5" t="str">
        <f>TEXT('Calendar Tab'!$B2190, "ddd")</f>
        <v>Tue</v>
      </c>
      <c r="I2190" s="5">
        <f>INT(TEXT('Calendar Tab'!$B2190, "d"))</f>
        <v>29</v>
      </c>
      <c r="J2190" s="5" t="str">
        <f>'Calendar Tab'!$F2190 &amp;"-" &amp;'Calendar Tab'!$E2190</f>
        <v>2015-Q4</v>
      </c>
      <c r="K2190" s="5" t="str">
        <f>'Calendar Tab'!$F2190 &amp; "-" &amp; 'Calendar Tab'!$D2190</f>
        <v>2015-Dec</v>
      </c>
      <c r="L2190" s="5">
        <f>'Calendar Tab'!$F2190 *100 +'Calendar Tab'!$C2190</f>
        <v>201512</v>
      </c>
    </row>
    <row r="2191" spans="1:12">
      <c r="A2191" s="8">
        <f>'Calendar Tab'!$F2191*10000 + 'Calendar Tab'!$C2191*100 +'Calendar Tab'!$I2191</f>
        <v>20151230</v>
      </c>
      <c r="B2191" s="7">
        <v>42368</v>
      </c>
      <c r="C2191" s="8">
        <f>INT(TEXT('Calendar Tab'!$B2191, "m"))</f>
        <v>12</v>
      </c>
      <c r="D2191" s="8" t="str">
        <f>TEXT('Calendar Tab'!$B2191, "mmm")</f>
        <v>Dec</v>
      </c>
      <c r="E2191" s="9" t="str">
        <f xml:space="preserve">  "Q" &amp;  ( 1 + QUOTIENT('Calendar Tab'!$C2191-1, 3))</f>
        <v>Q4</v>
      </c>
      <c r="F2191" s="8">
        <f>YEAR('Calendar Tab'!$B2191)</f>
        <v>2015</v>
      </c>
      <c r="G2191" s="8">
        <f>WEEKDAY('Calendar Tab'!$B2191)</f>
        <v>4</v>
      </c>
      <c r="H2191" s="8" t="str">
        <f>TEXT('Calendar Tab'!$B2191, "ddd")</f>
        <v>Wed</v>
      </c>
      <c r="I2191" s="8">
        <f>INT(TEXT('Calendar Tab'!$B2191, "d"))</f>
        <v>30</v>
      </c>
      <c r="J2191" s="8" t="str">
        <f>'Calendar Tab'!$F2191 &amp;"-" &amp;'Calendar Tab'!$E2191</f>
        <v>2015-Q4</v>
      </c>
      <c r="K2191" s="8" t="str">
        <f>'Calendar Tab'!$F2191 &amp; "-" &amp; 'Calendar Tab'!$D2191</f>
        <v>2015-Dec</v>
      </c>
      <c r="L2191" s="8">
        <f>'Calendar Tab'!$F2191 *100 +'Calendar Tab'!$C2191</f>
        <v>201512</v>
      </c>
    </row>
    <row r="2192" spans="1:12">
      <c r="A2192" s="5">
        <f>'Calendar Tab'!$F2192*10000 + 'Calendar Tab'!$C2192*100 +'Calendar Tab'!$I2192</f>
        <v>20151231</v>
      </c>
      <c r="B2192" s="4">
        <v>42369</v>
      </c>
      <c r="C2192" s="5">
        <f>INT(TEXT('Calendar Tab'!$B2192, "m"))</f>
        <v>12</v>
      </c>
      <c r="D2192" s="5" t="str">
        <f>TEXT('Calendar Tab'!$B2192, "mmm")</f>
        <v>Dec</v>
      </c>
      <c r="E2192" s="6" t="str">
        <f xml:space="preserve">  "Q" &amp;  ( 1 + QUOTIENT('Calendar Tab'!$C2192-1, 3))</f>
        <v>Q4</v>
      </c>
      <c r="F2192" s="5">
        <f>YEAR('Calendar Tab'!$B2192)</f>
        <v>2015</v>
      </c>
      <c r="G2192" s="5">
        <f>WEEKDAY('Calendar Tab'!$B2192)</f>
        <v>5</v>
      </c>
      <c r="H2192" s="5" t="str">
        <f>TEXT('Calendar Tab'!$B2192, "ddd")</f>
        <v>Thu</v>
      </c>
      <c r="I2192" s="5">
        <f>INT(TEXT('Calendar Tab'!$B2192, "d"))</f>
        <v>31</v>
      </c>
      <c r="J2192" s="5" t="str">
        <f>'Calendar Tab'!$F2192 &amp;"-" &amp;'Calendar Tab'!$E2192</f>
        <v>2015-Q4</v>
      </c>
      <c r="K2192" s="5" t="str">
        <f>'Calendar Tab'!$F2192 &amp; "-" &amp; 'Calendar Tab'!$D2192</f>
        <v>2015-Dec</v>
      </c>
      <c r="L2192" s="5">
        <f>'Calendar Tab'!$F2192 *100 +'Calendar Tab'!$C2192</f>
        <v>201512</v>
      </c>
    </row>
    <row r="2193" spans="1:12">
      <c r="A2193" s="8">
        <f>'Calendar Tab'!$F2193*10000 + 'Calendar Tab'!$C2193*100 +'Calendar Tab'!$I2193</f>
        <v>20160101</v>
      </c>
      <c r="B2193" s="7">
        <v>42370</v>
      </c>
      <c r="C2193" s="8">
        <f>INT(TEXT('Calendar Tab'!$B2193, "m"))</f>
        <v>1</v>
      </c>
      <c r="D2193" s="8" t="str">
        <f>TEXT('Calendar Tab'!$B2193, "mmm")</f>
        <v>Jan</v>
      </c>
      <c r="E2193" s="9" t="str">
        <f xml:space="preserve">  "Q" &amp;  ( 1 + QUOTIENT('Calendar Tab'!$C2193-1, 3))</f>
        <v>Q1</v>
      </c>
      <c r="F2193" s="8">
        <f>YEAR('Calendar Tab'!$B2193)</f>
        <v>2016</v>
      </c>
      <c r="G2193" s="8">
        <f>WEEKDAY('Calendar Tab'!$B2193)</f>
        <v>6</v>
      </c>
      <c r="H2193" s="8" t="str">
        <f>TEXT('Calendar Tab'!$B2193, "ddd")</f>
        <v>Fri</v>
      </c>
      <c r="I2193" s="8">
        <f>INT(TEXT('Calendar Tab'!$B2193, "d"))</f>
        <v>1</v>
      </c>
      <c r="J2193" s="8" t="str">
        <f>'Calendar Tab'!$F2193 &amp;"-" &amp;'Calendar Tab'!$E2193</f>
        <v>2016-Q1</v>
      </c>
      <c r="K2193" s="8" t="str">
        <f>'Calendar Tab'!$F2193 &amp; "-" &amp; 'Calendar Tab'!$D2193</f>
        <v>2016-Jan</v>
      </c>
      <c r="L2193" s="8">
        <f>'Calendar Tab'!$F2193 *100 +'Calendar Tab'!$C2193</f>
        <v>201601</v>
      </c>
    </row>
    <row r="2194" spans="1:12">
      <c r="A2194" s="5">
        <f>'Calendar Tab'!$F2194*10000 + 'Calendar Tab'!$C2194*100 +'Calendar Tab'!$I2194</f>
        <v>20160102</v>
      </c>
      <c r="B2194" s="4">
        <v>42371</v>
      </c>
      <c r="C2194" s="5">
        <f>INT(TEXT('Calendar Tab'!$B2194, "m"))</f>
        <v>1</v>
      </c>
      <c r="D2194" s="5" t="str">
        <f>TEXT('Calendar Tab'!$B2194, "mmm")</f>
        <v>Jan</v>
      </c>
      <c r="E2194" s="6" t="str">
        <f xml:space="preserve">  "Q" &amp;  ( 1 + QUOTIENT('Calendar Tab'!$C2194-1, 3))</f>
        <v>Q1</v>
      </c>
      <c r="F2194" s="5">
        <f>YEAR('Calendar Tab'!$B2194)</f>
        <v>2016</v>
      </c>
      <c r="G2194" s="5">
        <f>WEEKDAY('Calendar Tab'!$B2194)</f>
        <v>7</v>
      </c>
      <c r="H2194" s="5" t="str">
        <f>TEXT('Calendar Tab'!$B2194, "ddd")</f>
        <v>Sat</v>
      </c>
      <c r="I2194" s="5">
        <f>INT(TEXT('Calendar Tab'!$B2194, "d"))</f>
        <v>2</v>
      </c>
      <c r="J2194" s="5" t="str">
        <f>'Calendar Tab'!$F2194 &amp;"-" &amp;'Calendar Tab'!$E2194</f>
        <v>2016-Q1</v>
      </c>
      <c r="K2194" s="5" t="str">
        <f>'Calendar Tab'!$F2194 &amp; "-" &amp; 'Calendar Tab'!$D2194</f>
        <v>2016-Jan</v>
      </c>
      <c r="L2194" s="5">
        <f>'Calendar Tab'!$F2194 *100 +'Calendar Tab'!$C2194</f>
        <v>201601</v>
      </c>
    </row>
    <row r="2195" spans="1:12">
      <c r="A2195" s="8">
        <f>'Calendar Tab'!$F2195*10000 + 'Calendar Tab'!$C2195*100 +'Calendar Tab'!$I2195</f>
        <v>20160103</v>
      </c>
      <c r="B2195" s="7">
        <v>42372</v>
      </c>
      <c r="C2195" s="8">
        <f>INT(TEXT('Calendar Tab'!$B2195, "m"))</f>
        <v>1</v>
      </c>
      <c r="D2195" s="8" t="str">
        <f>TEXT('Calendar Tab'!$B2195, "mmm")</f>
        <v>Jan</v>
      </c>
      <c r="E2195" s="9" t="str">
        <f xml:space="preserve">  "Q" &amp;  ( 1 + QUOTIENT('Calendar Tab'!$C2195-1, 3))</f>
        <v>Q1</v>
      </c>
      <c r="F2195" s="8">
        <f>YEAR('Calendar Tab'!$B2195)</f>
        <v>2016</v>
      </c>
      <c r="G2195" s="8">
        <f>WEEKDAY('Calendar Tab'!$B2195)</f>
        <v>1</v>
      </c>
      <c r="H2195" s="8" t="str">
        <f>TEXT('Calendar Tab'!$B2195, "ddd")</f>
        <v>Sun</v>
      </c>
      <c r="I2195" s="8">
        <f>INT(TEXT('Calendar Tab'!$B2195, "d"))</f>
        <v>3</v>
      </c>
      <c r="J2195" s="8" t="str">
        <f>'Calendar Tab'!$F2195 &amp;"-" &amp;'Calendar Tab'!$E2195</f>
        <v>2016-Q1</v>
      </c>
      <c r="K2195" s="8" t="str">
        <f>'Calendar Tab'!$F2195 &amp; "-" &amp; 'Calendar Tab'!$D2195</f>
        <v>2016-Jan</v>
      </c>
      <c r="L2195" s="8">
        <f>'Calendar Tab'!$F2195 *100 +'Calendar Tab'!$C2195</f>
        <v>201601</v>
      </c>
    </row>
    <row r="2196" spans="1:12">
      <c r="A2196" s="5">
        <f>'Calendar Tab'!$F2196*10000 + 'Calendar Tab'!$C2196*100 +'Calendar Tab'!$I2196</f>
        <v>20160104</v>
      </c>
      <c r="B2196" s="4">
        <v>42373</v>
      </c>
      <c r="C2196" s="5">
        <f>INT(TEXT('Calendar Tab'!$B2196, "m"))</f>
        <v>1</v>
      </c>
      <c r="D2196" s="5" t="str">
        <f>TEXT('Calendar Tab'!$B2196, "mmm")</f>
        <v>Jan</v>
      </c>
      <c r="E2196" s="6" t="str">
        <f xml:space="preserve">  "Q" &amp;  ( 1 + QUOTIENT('Calendar Tab'!$C2196-1, 3))</f>
        <v>Q1</v>
      </c>
      <c r="F2196" s="5">
        <f>YEAR('Calendar Tab'!$B2196)</f>
        <v>2016</v>
      </c>
      <c r="G2196" s="5">
        <f>WEEKDAY('Calendar Tab'!$B2196)</f>
        <v>2</v>
      </c>
      <c r="H2196" s="5" t="str">
        <f>TEXT('Calendar Tab'!$B2196, "ddd")</f>
        <v>Mon</v>
      </c>
      <c r="I2196" s="5">
        <f>INT(TEXT('Calendar Tab'!$B2196, "d"))</f>
        <v>4</v>
      </c>
      <c r="J2196" s="5" t="str">
        <f>'Calendar Tab'!$F2196 &amp;"-" &amp;'Calendar Tab'!$E2196</f>
        <v>2016-Q1</v>
      </c>
      <c r="K2196" s="5" t="str">
        <f>'Calendar Tab'!$F2196 &amp; "-" &amp; 'Calendar Tab'!$D2196</f>
        <v>2016-Jan</v>
      </c>
      <c r="L2196" s="5">
        <f>'Calendar Tab'!$F2196 *100 +'Calendar Tab'!$C2196</f>
        <v>201601</v>
      </c>
    </row>
    <row r="2197" spans="1:12">
      <c r="A2197" s="8">
        <f>'Calendar Tab'!$F2197*10000 + 'Calendar Tab'!$C2197*100 +'Calendar Tab'!$I2197</f>
        <v>20160105</v>
      </c>
      <c r="B2197" s="7">
        <v>42374</v>
      </c>
      <c r="C2197" s="8">
        <f>INT(TEXT('Calendar Tab'!$B2197, "m"))</f>
        <v>1</v>
      </c>
      <c r="D2197" s="8" t="str">
        <f>TEXT('Calendar Tab'!$B2197, "mmm")</f>
        <v>Jan</v>
      </c>
      <c r="E2197" s="9" t="str">
        <f xml:space="preserve">  "Q" &amp;  ( 1 + QUOTIENT('Calendar Tab'!$C2197-1, 3))</f>
        <v>Q1</v>
      </c>
      <c r="F2197" s="8">
        <f>YEAR('Calendar Tab'!$B2197)</f>
        <v>2016</v>
      </c>
      <c r="G2197" s="8">
        <f>WEEKDAY('Calendar Tab'!$B2197)</f>
        <v>3</v>
      </c>
      <c r="H2197" s="8" t="str">
        <f>TEXT('Calendar Tab'!$B2197, "ddd")</f>
        <v>Tue</v>
      </c>
      <c r="I2197" s="8">
        <f>INT(TEXT('Calendar Tab'!$B2197, "d"))</f>
        <v>5</v>
      </c>
      <c r="J2197" s="8" t="str">
        <f>'Calendar Tab'!$F2197 &amp;"-" &amp;'Calendar Tab'!$E2197</f>
        <v>2016-Q1</v>
      </c>
      <c r="K2197" s="8" t="str">
        <f>'Calendar Tab'!$F2197 &amp; "-" &amp; 'Calendar Tab'!$D2197</f>
        <v>2016-Jan</v>
      </c>
      <c r="L2197" s="8">
        <f>'Calendar Tab'!$F2197 *100 +'Calendar Tab'!$C2197</f>
        <v>201601</v>
      </c>
    </row>
    <row r="2198" spans="1:12">
      <c r="A2198" s="5">
        <f>'Calendar Tab'!$F2198*10000 + 'Calendar Tab'!$C2198*100 +'Calendar Tab'!$I2198</f>
        <v>20160106</v>
      </c>
      <c r="B2198" s="4">
        <v>42375</v>
      </c>
      <c r="C2198" s="5">
        <f>INT(TEXT('Calendar Tab'!$B2198, "m"))</f>
        <v>1</v>
      </c>
      <c r="D2198" s="5" t="str">
        <f>TEXT('Calendar Tab'!$B2198, "mmm")</f>
        <v>Jan</v>
      </c>
      <c r="E2198" s="6" t="str">
        <f xml:space="preserve">  "Q" &amp;  ( 1 + QUOTIENT('Calendar Tab'!$C2198-1, 3))</f>
        <v>Q1</v>
      </c>
      <c r="F2198" s="5">
        <f>YEAR('Calendar Tab'!$B2198)</f>
        <v>2016</v>
      </c>
      <c r="G2198" s="5">
        <f>WEEKDAY('Calendar Tab'!$B2198)</f>
        <v>4</v>
      </c>
      <c r="H2198" s="5" t="str">
        <f>TEXT('Calendar Tab'!$B2198, "ddd")</f>
        <v>Wed</v>
      </c>
      <c r="I2198" s="5">
        <f>INT(TEXT('Calendar Tab'!$B2198, "d"))</f>
        <v>6</v>
      </c>
      <c r="J2198" s="5" t="str">
        <f>'Calendar Tab'!$F2198 &amp;"-" &amp;'Calendar Tab'!$E2198</f>
        <v>2016-Q1</v>
      </c>
      <c r="K2198" s="5" t="str">
        <f>'Calendar Tab'!$F2198 &amp; "-" &amp; 'Calendar Tab'!$D2198</f>
        <v>2016-Jan</v>
      </c>
      <c r="L2198" s="5">
        <f>'Calendar Tab'!$F2198 *100 +'Calendar Tab'!$C2198</f>
        <v>201601</v>
      </c>
    </row>
    <row r="2199" spans="1:12">
      <c r="A2199" s="8">
        <f>'Calendar Tab'!$F2199*10000 + 'Calendar Tab'!$C2199*100 +'Calendar Tab'!$I2199</f>
        <v>20160107</v>
      </c>
      <c r="B2199" s="7">
        <v>42376</v>
      </c>
      <c r="C2199" s="8">
        <f>INT(TEXT('Calendar Tab'!$B2199, "m"))</f>
        <v>1</v>
      </c>
      <c r="D2199" s="8" t="str">
        <f>TEXT('Calendar Tab'!$B2199, "mmm")</f>
        <v>Jan</v>
      </c>
      <c r="E2199" s="9" t="str">
        <f xml:space="preserve">  "Q" &amp;  ( 1 + QUOTIENT('Calendar Tab'!$C2199-1, 3))</f>
        <v>Q1</v>
      </c>
      <c r="F2199" s="8">
        <f>YEAR('Calendar Tab'!$B2199)</f>
        <v>2016</v>
      </c>
      <c r="G2199" s="8">
        <f>WEEKDAY('Calendar Tab'!$B2199)</f>
        <v>5</v>
      </c>
      <c r="H2199" s="8" t="str">
        <f>TEXT('Calendar Tab'!$B2199, "ddd")</f>
        <v>Thu</v>
      </c>
      <c r="I2199" s="8">
        <f>INT(TEXT('Calendar Tab'!$B2199, "d"))</f>
        <v>7</v>
      </c>
      <c r="J2199" s="8" t="str">
        <f>'Calendar Tab'!$F2199 &amp;"-" &amp;'Calendar Tab'!$E2199</f>
        <v>2016-Q1</v>
      </c>
      <c r="K2199" s="8" t="str">
        <f>'Calendar Tab'!$F2199 &amp; "-" &amp; 'Calendar Tab'!$D2199</f>
        <v>2016-Jan</v>
      </c>
      <c r="L2199" s="8">
        <f>'Calendar Tab'!$F2199 *100 +'Calendar Tab'!$C2199</f>
        <v>201601</v>
      </c>
    </row>
    <row r="2200" spans="1:12">
      <c r="A2200" s="5">
        <f>'Calendar Tab'!$F2200*10000 + 'Calendar Tab'!$C2200*100 +'Calendar Tab'!$I2200</f>
        <v>20160108</v>
      </c>
      <c r="B2200" s="4">
        <v>42377</v>
      </c>
      <c r="C2200" s="5">
        <f>INT(TEXT('Calendar Tab'!$B2200, "m"))</f>
        <v>1</v>
      </c>
      <c r="D2200" s="5" t="str">
        <f>TEXT('Calendar Tab'!$B2200, "mmm")</f>
        <v>Jan</v>
      </c>
      <c r="E2200" s="6" t="str">
        <f xml:space="preserve">  "Q" &amp;  ( 1 + QUOTIENT('Calendar Tab'!$C2200-1, 3))</f>
        <v>Q1</v>
      </c>
      <c r="F2200" s="5">
        <f>YEAR('Calendar Tab'!$B2200)</f>
        <v>2016</v>
      </c>
      <c r="G2200" s="5">
        <f>WEEKDAY('Calendar Tab'!$B2200)</f>
        <v>6</v>
      </c>
      <c r="H2200" s="5" t="str">
        <f>TEXT('Calendar Tab'!$B2200, "ddd")</f>
        <v>Fri</v>
      </c>
      <c r="I2200" s="5">
        <f>INT(TEXT('Calendar Tab'!$B2200, "d"))</f>
        <v>8</v>
      </c>
      <c r="J2200" s="5" t="str">
        <f>'Calendar Tab'!$F2200 &amp;"-" &amp;'Calendar Tab'!$E2200</f>
        <v>2016-Q1</v>
      </c>
      <c r="K2200" s="5" t="str">
        <f>'Calendar Tab'!$F2200 &amp; "-" &amp; 'Calendar Tab'!$D2200</f>
        <v>2016-Jan</v>
      </c>
      <c r="L2200" s="5">
        <f>'Calendar Tab'!$F2200 *100 +'Calendar Tab'!$C2200</f>
        <v>201601</v>
      </c>
    </row>
    <row r="2201" spans="1:12">
      <c r="A2201" s="8">
        <f>'Calendar Tab'!$F2201*10000 + 'Calendar Tab'!$C2201*100 +'Calendar Tab'!$I2201</f>
        <v>20160109</v>
      </c>
      <c r="B2201" s="7">
        <v>42378</v>
      </c>
      <c r="C2201" s="8">
        <f>INT(TEXT('Calendar Tab'!$B2201, "m"))</f>
        <v>1</v>
      </c>
      <c r="D2201" s="8" t="str">
        <f>TEXT('Calendar Tab'!$B2201, "mmm")</f>
        <v>Jan</v>
      </c>
      <c r="E2201" s="9" t="str">
        <f xml:space="preserve">  "Q" &amp;  ( 1 + QUOTIENT('Calendar Tab'!$C2201-1, 3))</f>
        <v>Q1</v>
      </c>
      <c r="F2201" s="8">
        <f>YEAR('Calendar Tab'!$B2201)</f>
        <v>2016</v>
      </c>
      <c r="G2201" s="8">
        <f>WEEKDAY('Calendar Tab'!$B2201)</f>
        <v>7</v>
      </c>
      <c r="H2201" s="8" t="str">
        <f>TEXT('Calendar Tab'!$B2201, "ddd")</f>
        <v>Sat</v>
      </c>
      <c r="I2201" s="8">
        <f>INT(TEXT('Calendar Tab'!$B2201, "d"))</f>
        <v>9</v>
      </c>
      <c r="J2201" s="8" t="str">
        <f>'Calendar Tab'!$F2201 &amp;"-" &amp;'Calendar Tab'!$E2201</f>
        <v>2016-Q1</v>
      </c>
      <c r="K2201" s="8" t="str">
        <f>'Calendar Tab'!$F2201 &amp; "-" &amp; 'Calendar Tab'!$D2201</f>
        <v>2016-Jan</v>
      </c>
      <c r="L2201" s="8">
        <f>'Calendar Tab'!$F2201 *100 +'Calendar Tab'!$C2201</f>
        <v>201601</v>
      </c>
    </row>
    <row r="2202" spans="1:12">
      <c r="A2202" s="5">
        <f>'Calendar Tab'!$F2202*10000 + 'Calendar Tab'!$C2202*100 +'Calendar Tab'!$I2202</f>
        <v>20160110</v>
      </c>
      <c r="B2202" s="4">
        <v>42379</v>
      </c>
      <c r="C2202" s="5">
        <f>INT(TEXT('Calendar Tab'!$B2202, "m"))</f>
        <v>1</v>
      </c>
      <c r="D2202" s="5" t="str">
        <f>TEXT('Calendar Tab'!$B2202, "mmm")</f>
        <v>Jan</v>
      </c>
      <c r="E2202" s="6" t="str">
        <f xml:space="preserve">  "Q" &amp;  ( 1 + QUOTIENT('Calendar Tab'!$C2202-1, 3))</f>
        <v>Q1</v>
      </c>
      <c r="F2202" s="5">
        <f>YEAR('Calendar Tab'!$B2202)</f>
        <v>2016</v>
      </c>
      <c r="G2202" s="5">
        <f>WEEKDAY('Calendar Tab'!$B2202)</f>
        <v>1</v>
      </c>
      <c r="H2202" s="5" t="str">
        <f>TEXT('Calendar Tab'!$B2202, "ddd")</f>
        <v>Sun</v>
      </c>
      <c r="I2202" s="5">
        <f>INT(TEXT('Calendar Tab'!$B2202, "d"))</f>
        <v>10</v>
      </c>
      <c r="J2202" s="5" t="str">
        <f>'Calendar Tab'!$F2202 &amp;"-" &amp;'Calendar Tab'!$E2202</f>
        <v>2016-Q1</v>
      </c>
      <c r="K2202" s="5" t="str">
        <f>'Calendar Tab'!$F2202 &amp; "-" &amp; 'Calendar Tab'!$D2202</f>
        <v>2016-Jan</v>
      </c>
      <c r="L2202" s="5">
        <f>'Calendar Tab'!$F2202 *100 +'Calendar Tab'!$C2202</f>
        <v>201601</v>
      </c>
    </row>
    <row r="2203" spans="1:12">
      <c r="A2203" s="8">
        <f>'Calendar Tab'!$F2203*10000 + 'Calendar Tab'!$C2203*100 +'Calendar Tab'!$I2203</f>
        <v>20160111</v>
      </c>
      <c r="B2203" s="7">
        <v>42380</v>
      </c>
      <c r="C2203" s="8">
        <f>INT(TEXT('Calendar Tab'!$B2203, "m"))</f>
        <v>1</v>
      </c>
      <c r="D2203" s="8" t="str">
        <f>TEXT('Calendar Tab'!$B2203, "mmm")</f>
        <v>Jan</v>
      </c>
      <c r="E2203" s="9" t="str">
        <f xml:space="preserve">  "Q" &amp;  ( 1 + QUOTIENT('Calendar Tab'!$C2203-1, 3))</f>
        <v>Q1</v>
      </c>
      <c r="F2203" s="8">
        <f>YEAR('Calendar Tab'!$B2203)</f>
        <v>2016</v>
      </c>
      <c r="G2203" s="8">
        <f>WEEKDAY('Calendar Tab'!$B2203)</f>
        <v>2</v>
      </c>
      <c r="H2203" s="8" t="str">
        <f>TEXT('Calendar Tab'!$B2203, "ddd")</f>
        <v>Mon</v>
      </c>
      <c r="I2203" s="8">
        <f>INT(TEXT('Calendar Tab'!$B2203, "d"))</f>
        <v>11</v>
      </c>
      <c r="J2203" s="8" t="str">
        <f>'Calendar Tab'!$F2203 &amp;"-" &amp;'Calendar Tab'!$E2203</f>
        <v>2016-Q1</v>
      </c>
      <c r="K2203" s="8" t="str">
        <f>'Calendar Tab'!$F2203 &amp; "-" &amp; 'Calendar Tab'!$D2203</f>
        <v>2016-Jan</v>
      </c>
      <c r="L2203" s="8">
        <f>'Calendar Tab'!$F2203 *100 +'Calendar Tab'!$C2203</f>
        <v>201601</v>
      </c>
    </row>
    <row r="2204" spans="1:12">
      <c r="A2204" s="5">
        <f>'Calendar Tab'!$F2204*10000 + 'Calendar Tab'!$C2204*100 +'Calendar Tab'!$I2204</f>
        <v>20160112</v>
      </c>
      <c r="B2204" s="4">
        <v>42381</v>
      </c>
      <c r="C2204" s="5">
        <f>INT(TEXT('Calendar Tab'!$B2204, "m"))</f>
        <v>1</v>
      </c>
      <c r="D2204" s="5" t="str">
        <f>TEXT('Calendar Tab'!$B2204, "mmm")</f>
        <v>Jan</v>
      </c>
      <c r="E2204" s="6" t="str">
        <f xml:space="preserve">  "Q" &amp;  ( 1 + QUOTIENT('Calendar Tab'!$C2204-1, 3))</f>
        <v>Q1</v>
      </c>
      <c r="F2204" s="5">
        <f>YEAR('Calendar Tab'!$B2204)</f>
        <v>2016</v>
      </c>
      <c r="G2204" s="5">
        <f>WEEKDAY('Calendar Tab'!$B2204)</f>
        <v>3</v>
      </c>
      <c r="H2204" s="5" t="str">
        <f>TEXT('Calendar Tab'!$B2204, "ddd")</f>
        <v>Tue</v>
      </c>
      <c r="I2204" s="5">
        <f>INT(TEXT('Calendar Tab'!$B2204, "d"))</f>
        <v>12</v>
      </c>
      <c r="J2204" s="5" t="str">
        <f>'Calendar Tab'!$F2204 &amp;"-" &amp;'Calendar Tab'!$E2204</f>
        <v>2016-Q1</v>
      </c>
      <c r="K2204" s="5" t="str">
        <f>'Calendar Tab'!$F2204 &amp; "-" &amp; 'Calendar Tab'!$D2204</f>
        <v>2016-Jan</v>
      </c>
      <c r="L2204" s="5">
        <f>'Calendar Tab'!$F2204 *100 +'Calendar Tab'!$C2204</f>
        <v>201601</v>
      </c>
    </row>
    <row r="2205" spans="1:12">
      <c r="A2205" s="8">
        <f>'Calendar Tab'!$F2205*10000 + 'Calendar Tab'!$C2205*100 +'Calendar Tab'!$I2205</f>
        <v>20160113</v>
      </c>
      <c r="B2205" s="7">
        <v>42382</v>
      </c>
      <c r="C2205" s="8">
        <f>INT(TEXT('Calendar Tab'!$B2205, "m"))</f>
        <v>1</v>
      </c>
      <c r="D2205" s="8" t="str">
        <f>TEXT('Calendar Tab'!$B2205, "mmm")</f>
        <v>Jan</v>
      </c>
      <c r="E2205" s="9" t="str">
        <f xml:space="preserve">  "Q" &amp;  ( 1 + QUOTIENT('Calendar Tab'!$C2205-1, 3))</f>
        <v>Q1</v>
      </c>
      <c r="F2205" s="8">
        <f>YEAR('Calendar Tab'!$B2205)</f>
        <v>2016</v>
      </c>
      <c r="G2205" s="8">
        <f>WEEKDAY('Calendar Tab'!$B2205)</f>
        <v>4</v>
      </c>
      <c r="H2205" s="8" t="str">
        <f>TEXT('Calendar Tab'!$B2205, "ddd")</f>
        <v>Wed</v>
      </c>
      <c r="I2205" s="8">
        <f>INT(TEXT('Calendar Tab'!$B2205, "d"))</f>
        <v>13</v>
      </c>
      <c r="J2205" s="8" t="str">
        <f>'Calendar Tab'!$F2205 &amp;"-" &amp;'Calendar Tab'!$E2205</f>
        <v>2016-Q1</v>
      </c>
      <c r="K2205" s="8" t="str">
        <f>'Calendar Tab'!$F2205 &amp; "-" &amp; 'Calendar Tab'!$D2205</f>
        <v>2016-Jan</v>
      </c>
      <c r="L2205" s="8">
        <f>'Calendar Tab'!$F2205 *100 +'Calendar Tab'!$C2205</f>
        <v>201601</v>
      </c>
    </row>
    <row r="2206" spans="1:12">
      <c r="A2206" s="5">
        <f>'Calendar Tab'!$F2206*10000 + 'Calendar Tab'!$C2206*100 +'Calendar Tab'!$I2206</f>
        <v>20160114</v>
      </c>
      <c r="B2206" s="4">
        <v>42383</v>
      </c>
      <c r="C2206" s="5">
        <f>INT(TEXT('Calendar Tab'!$B2206, "m"))</f>
        <v>1</v>
      </c>
      <c r="D2206" s="5" t="str">
        <f>TEXT('Calendar Tab'!$B2206, "mmm")</f>
        <v>Jan</v>
      </c>
      <c r="E2206" s="6" t="str">
        <f xml:space="preserve">  "Q" &amp;  ( 1 + QUOTIENT('Calendar Tab'!$C2206-1, 3))</f>
        <v>Q1</v>
      </c>
      <c r="F2206" s="5">
        <f>YEAR('Calendar Tab'!$B2206)</f>
        <v>2016</v>
      </c>
      <c r="G2206" s="5">
        <f>WEEKDAY('Calendar Tab'!$B2206)</f>
        <v>5</v>
      </c>
      <c r="H2206" s="5" t="str">
        <f>TEXT('Calendar Tab'!$B2206, "ddd")</f>
        <v>Thu</v>
      </c>
      <c r="I2206" s="5">
        <f>INT(TEXT('Calendar Tab'!$B2206, "d"))</f>
        <v>14</v>
      </c>
      <c r="J2206" s="5" t="str">
        <f>'Calendar Tab'!$F2206 &amp;"-" &amp;'Calendar Tab'!$E2206</f>
        <v>2016-Q1</v>
      </c>
      <c r="K2206" s="5" t="str">
        <f>'Calendar Tab'!$F2206 &amp; "-" &amp; 'Calendar Tab'!$D2206</f>
        <v>2016-Jan</v>
      </c>
      <c r="L2206" s="5">
        <f>'Calendar Tab'!$F2206 *100 +'Calendar Tab'!$C2206</f>
        <v>201601</v>
      </c>
    </row>
    <row r="2207" spans="1:12">
      <c r="A2207" s="8">
        <f>'Calendar Tab'!$F2207*10000 + 'Calendar Tab'!$C2207*100 +'Calendar Tab'!$I2207</f>
        <v>20160115</v>
      </c>
      <c r="B2207" s="7">
        <v>42384</v>
      </c>
      <c r="C2207" s="8">
        <f>INT(TEXT('Calendar Tab'!$B2207, "m"))</f>
        <v>1</v>
      </c>
      <c r="D2207" s="8" t="str">
        <f>TEXT('Calendar Tab'!$B2207, "mmm")</f>
        <v>Jan</v>
      </c>
      <c r="E2207" s="9" t="str">
        <f xml:space="preserve">  "Q" &amp;  ( 1 + QUOTIENT('Calendar Tab'!$C2207-1, 3))</f>
        <v>Q1</v>
      </c>
      <c r="F2207" s="8">
        <f>YEAR('Calendar Tab'!$B2207)</f>
        <v>2016</v>
      </c>
      <c r="G2207" s="8">
        <f>WEEKDAY('Calendar Tab'!$B2207)</f>
        <v>6</v>
      </c>
      <c r="H2207" s="8" t="str">
        <f>TEXT('Calendar Tab'!$B2207, "ddd")</f>
        <v>Fri</v>
      </c>
      <c r="I2207" s="8">
        <f>INT(TEXT('Calendar Tab'!$B2207, "d"))</f>
        <v>15</v>
      </c>
      <c r="J2207" s="8" t="str">
        <f>'Calendar Tab'!$F2207 &amp;"-" &amp;'Calendar Tab'!$E2207</f>
        <v>2016-Q1</v>
      </c>
      <c r="K2207" s="8" t="str">
        <f>'Calendar Tab'!$F2207 &amp; "-" &amp; 'Calendar Tab'!$D2207</f>
        <v>2016-Jan</v>
      </c>
      <c r="L2207" s="8">
        <f>'Calendar Tab'!$F2207 *100 +'Calendar Tab'!$C2207</f>
        <v>201601</v>
      </c>
    </row>
    <row r="2208" spans="1:12">
      <c r="A2208" s="5">
        <f>'Calendar Tab'!$F2208*10000 + 'Calendar Tab'!$C2208*100 +'Calendar Tab'!$I2208</f>
        <v>20160116</v>
      </c>
      <c r="B2208" s="4">
        <v>42385</v>
      </c>
      <c r="C2208" s="5">
        <f>INT(TEXT('Calendar Tab'!$B2208, "m"))</f>
        <v>1</v>
      </c>
      <c r="D2208" s="5" t="str">
        <f>TEXT('Calendar Tab'!$B2208, "mmm")</f>
        <v>Jan</v>
      </c>
      <c r="E2208" s="6" t="str">
        <f xml:space="preserve">  "Q" &amp;  ( 1 + QUOTIENT('Calendar Tab'!$C2208-1, 3))</f>
        <v>Q1</v>
      </c>
      <c r="F2208" s="5">
        <f>YEAR('Calendar Tab'!$B2208)</f>
        <v>2016</v>
      </c>
      <c r="G2208" s="5">
        <f>WEEKDAY('Calendar Tab'!$B2208)</f>
        <v>7</v>
      </c>
      <c r="H2208" s="5" t="str">
        <f>TEXT('Calendar Tab'!$B2208, "ddd")</f>
        <v>Sat</v>
      </c>
      <c r="I2208" s="5">
        <f>INT(TEXT('Calendar Tab'!$B2208, "d"))</f>
        <v>16</v>
      </c>
      <c r="J2208" s="5" t="str">
        <f>'Calendar Tab'!$F2208 &amp;"-" &amp;'Calendar Tab'!$E2208</f>
        <v>2016-Q1</v>
      </c>
      <c r="K2208" s="5" t="str">
        <f>'Calendar Tab'!$F2208 &amp; "-" &amp; 'Calendar Tab'!$D2208</f>
        <v>2016-Jan</v>
      </c>
      <c r="L2208" s="5">
        <f>'Calendar Tab'!$F2208 *100 +'Calendar Tab'!$C2208</f>
        <v>201601</v>
      </c>
    </row>
    <row r="2209" spans="1:12">
      <c r="A2209" s="8">
        <f>'Calendar Tab'!$F2209*10000 + 'Calendar Tab'!$C2209*100 +'Calendar Tab'!$I2209</f>
        <v>20160117</v>
      </c>
      <c r="B2209" s="7">
        <v>42386</v>
      </c>
      <c r="C2209" s="8">
        <f>INT(TEXT('Calendar Tab'!$B2209, "m"))</f>
        <v>1</v>
      </c>
      <c r="D2209" s="8" t="str">
        <f>TEXT('Calendar Tab'!$B2209, "mmm")</f>
        <v>Jan</v>
      </c>
      <c r="E2209" s="9" t="str">
        <f xml:space="preserve">  "Q" &amp;  ( 1 + QUOTIENT('Calendar Tab'!$C2209-1, 3))</f>
        <v>Q1</v>
      </c>
      <c r="F2209" s="8">
        <f>YEAR('Calendar Tab'!$B2209)</f>
        <v>2016</v>
      </c>
      <c r="G2209" s="8">
        <f>WEEKDAY('Calendar Tab'!$B2209)</f>
        <v>1</v>
      </c>
      <c r="H2209" s="8" t="str">
        <f>TEXT('Calendar Tab'!$B2209, "ddd")</f>
        <v>Sun</v>
      </c>
      <c r="I2209" s="8">
        <f>INT(TEXT('Calendar Tab'!$B2209, "d"))</f>
        <v>17</v>
      </c>
      <c r="J2209" s="8" t="str">
        <f>'Calendar Tab'!$F2209 &amp;"-" &amp;'Calendar Tab'!$E2209</f>
        <v>2016-Q1</v>
      </c>
      <c r="K2209" s="8" t="str">
        <f>'Calendar Tab'!$F2209 &amp; "-" &amp; 'Calendar Tab'!$D2209</f>
        <v>2016-Jan</v>
      </c>
      <c r="L2209" s="8">
        <f>'Calendar Tab'!$F2209 *100 +'Calendar Tab'!$C2209</f>
        <v>201601</v>
      </c>
    </row>
    <row r="2210" spans="1:12">
      <c r="A2210" s="5">
        <f>'Calendar Tab'!$F2210*10000 + 'Calendar Tab'!$C2210*100 +'Calendar Tab'!$I2210</f>
        <v>20160118</v>
      </c>
      <c r="B2210" s="4">
        <v>42387</v>
      </c>
      <c r="C2210" s="5">
        <f>INT(TEXT('Calendar Tab'!$B2210, "m"))</f>
        <v>1</v>
      </c>
      <c r="D2210" s="5" t="str">
        <f>TEXT('Calendar Tab'!$B2210, "mmm")</f>
        <v>Jan</v>
      </c>
      <c r="E2210" s="6" t="str">
        <f xml:space="preserve">  "Q" &amp;  ( 1 + QUOTIENT('Calendar Tab'!$C2210-1, 3))</f>
        <v>Q1</v>
      </c>
      <c r="F2210" s="5">
        <f>YEAR('Calendar Tab'!$B2210)</f>
        <v>2016</v>
      </c>
      <c r="G2210" s="5">
        <f>WEEKDAY('Calendar Tab'!$B2210)</f>
        <v>2</v>
      </c>
      <c r="H2210" s="5" t="str">
        <f>TEXT('Calendar Tab'!$B2210, "ddd")</f>
        <v>Mon</v>
      </c>
      <c r="I2210" s="5">
        <f>INT(TEXT('Calendar Tab'!$B2210, "d"))</f>
        <v>18</v>
      </c>
      <c r="J2210" s="5" t="str">
        <f>'Calendar Tab'!$F2210 &amp;"-" &amp;'Calendar Tab'!$E2210</f>
        <v>2016-Q1</v>
      </c>
      <c r="K2210" s="5" t="str">
        <f>'Calendar Tab'!$F2210 &amp; "-" &amp; 'Calendar Tab'!$D2210</f>
        <v>2016-Jan</v>
      </c>
      <c r="L2210" s="5">
        <f>'Calendar Tab'!$F2210 *100 +'Calendar Tab'!$C2210</f>
        <v>201601</v>
      </c>
    </row>
    <row r="2211" spans="1:12">
      <c r="A2211" s="8">
        <f>'Calendar Tab'!$F2211*10000 + 'Calendar Tab'!$C2211*100 +'Calendar Tab'!$I2211</f>
        <v>20160119</v>
      </c>
      <c r="B2211" s="7">
        <v>42388</v>
      </c>
      <c r="C2211" s="8">
        <f>INT(TEXT('Calendar Tab'!$B2211, "m"))</f>
        <v>1</v>
      </c>
      <c r="D2211" s="8" t="str">
        <f>TEXT('Calendar Tab'!$B2211, "mmm")</f>
        <v>Jan</v>
      </c>
      <c r="E2211" s="9" t="str">
        <f xml:space="preserve">  "Q" &amp;  ( 1 + QUOTIENT('Calendar Tab'!$C2211-1, 3))</f>
        <v>Q1</v>
      </c>
      <c r="F2211" s="8">
        <f>YEAR('Calendar Tab'!$B2211)</f>
        <v>2016</v>
      </c>
      <c r="G2211" s="8">
        <f>WEEKDAY('Calendar Tab'!$B2211)</f>
        <v>3</v>
      </c>
      <c r="H2211" s="8" t="str">
        <f>TEXT('Calendar Tab'!$B2211, "ddd")</f>
        <v>Tue</v>
      </c>
      <c r="I2211" s="8">
        <f>INT(TEXT('Calendar Tab'!$B2211, "d"))</f>
        <v>19</v>
      </c>
      <c r="J2211" s="8" t="str">
        <f>'Calendar Tab'!$F2211 &amp;"-" &amp;'Calendar Tab'!$E2211</f>
        <v>2016-Q1</v>
      </c>
      <c r="K2211" s="8" t="str">
        <f>'Calendar Tab'!$F2211 &amp; "-" &amp; 'Calendar Tab'!$D2211</f>
        <v>2016-Jan</v>
      </c>
      <c r="L2211" s="8">
        <f>'Calendar Tab'!$F2211 *100 +'Calendar Tab'!$C2211</f>
        <v>201601</v>
      </c>
    </row>
    <row r="2212" spans="1:12">
      <c r="A2212" s="5">
        <f>'Calendar Tab'!$F2212*10000 + 'Calendar Tab'!$C2212*100 +'Calendar Tab'!$I2212</f>
        <v>20160120</v>
      </c>
      <c r="B2212" s="4">
        <v>42389</v>
      </c>
      <c r="C2212" s="5">
        <f>INT(TEXT('Calendar Tab'!$B2212, "m"))</f>
        <v>1</v>
      </c>
      <c r="D2212" s="5" t="str">
        <f>TEXT('Calendar Tab'!$B2212, "mmm")</f>
        <v>Jan</v>
      </c>
      <c r="E2212" s="6" t="str">
        <f xml:space="preserve">  "Q" &amp;  ( 1 + QUOTIENT('Calendar Tab'!$C2212-1, 3))</f>
        <v>Q1</v>
      </c>
      <c r="F2212" s="5">
        <f>YEAR('Calendar Tab'!$B2212)</f>
        <v>2016</v>
      </c>
      <c r="G2212" s="5">
        <f>WEEKDAY('Calendar Tab'!$B2212)</f>
        <v>4</v>
      </c>
      <c r="H2212" s="5" t="str">
        <f>TEXT('Calendar Tab'!$B2212, "ddd")</f>
        <v>Wed</v>
      </c>
      <c r="I2212" s="5">
        <f>INT(TEXT('Calendar Tab'!$B2212, "d"))</f>
        <v>20</v>
      </c>
      <c r="J2212" s="5" t="str">
        <f>'Calendar Tab'!$F2212 &amp;"-" &amp;'Calendar Tab'!$E2212</f>
        <v>2016-Q1</v>
      </c>
      <c r="K2212" s="5" t="str">
        <f>'Calendar Tab'!$F2212 &amp; "-" &amp; 'Calendar Tab'!$D2212</f>
        <v>2016-Jan</v>
      </c>
      <c r="L2212" s="5">
        <f>'Calendar Tab'!$F2212 *100 +'Calendar Tab'!$C2212</f>
        <v>201601</v>
      </c>
    </row>
    <row r="2213" spans="1:12">
      <c r="A2213" s="8">
        <f>'Calendar Tab'!$F2213*10000 + 'Calendar Tab'!$C2213*100 +'Calendar Tab'!$I2213</f>
        <v>20160121</v>
      </c>
      <c r="B2213" s="7">
        <v>42390</v>
      </c>
      <c r="C2213" s="8">
        <f>INT(TEXT('Calendar Tab'!$B2213, "m"))</f>
        <v>1</v>
      </c>
      <c r="D2213" s="8" t="str">
        <f>TEXT('Calendar Tab'!$B2213, "mmm")</f>
        <v>Jan</v>
      </c>
      <c r="E2213" s="9" t="str">
        <f xml:space="preserve">  "Q" &amp;  ( 1 + QUOTIENT('Calendar Tab'!$C2213-1, 3))</f>
        <v>Q1</v>
      </c>
      <c r="F2213" s="8">
        <f>YEAR('Calendar Tab'!$B2213)</f>
        <v>2016</v>
      </c>
      <c r="G2213" s="8">
        <f>WEEKDAY('Calendar Tab'!$B2213)</f>
        <v>5</v>
      </c>
      <c r="H2213" s="8" t="str">
        <f>TEXT('Calendar Tab'!$B2213, "ddd")</f>
        <v>Thu</v>
      </c>
      <c r="I2213" s="8">
        <f>INT(TEXT('Calendar Tab'!$B2213, "d"))</f>
        <v>21</v>
      </c>
      <c r="J2213" s="8" t="str">
        <f>'Calendar Tab'!$F2213 &amp;"-" &amp;'Calendar Tab'!$E2213</f>
        <v>2016-Q1</v>
      </c>
      <c r="K2213" s="8" t="str">
        <f>'Calendar Tab'!$F2213 &amp; "-" &amp; 'Calendar Tab'!$D2213</f>
        <v>2016-Jan</v>
      </c>
      <c r="L2213" s="8">
        <f>'Calendar Tab'!$F2213 *100 +'Calendar Tab'!$C2213</f>
        <v>201601</v>
      </c>
    </row>
    <row r="2214" spans="1:12">
      <c r="A2214" s="5">
        <f>'Calendar Tab'!$F2214*10000 + 'Calendar Tab'!$C2214*100 +'Calendar Tab'!$I2214</f>
        <v>20160122</v>
      </c>
      <c r="B2214" s="4">
        <v>42391</v>
      </c>
      <c r="C2214" s="5">
        <f>INT(TEXT('Calendar Tab'!$B2214, "m"))</f>
        <v>1</v>
      </c>
      <c r="D2214" s="5" t="str">
        <f>TEXT('Calendar Tab'!$B2214, "mmm")</f>
        <v>Jan</v>
      </c>
      <c r="E2214" s="6" t="str">
        <f xml:space="preserve">  "Q" &amp;  ( 1 + QUOTIENT('Calendar Tab'!$C2214-1, 3))</f>
        <v>Q1</v>
      </c>
      <c r="F2214" s="5">
        <f>YEAR('Calendar Tab'!$B2214)</f>
        <v>2016</v>
      </c>
      <c r="G2214" s="5">
        <f>WEEKDAY('Calendar Tab'!$B2214)</f>
        <v>6</v>
      </c>
      <c r="H2214" s="5" t="str">
        <f>TEXT('Calendar Tab'!$B2214, "ddd")</f>
        <v>Fri</v>
      </c>
      <c r="I2214" s="5">
        <f>INT(TEXT('Calendar Tab'!$B2214, "d"))</f>
        <v>22</v>
      </c>
      <c r="J2214" s="5" t="str">
        <f>'Calendar Tab'!$F2214 &amp;"-" &amp;'Calendar Tab'!$E2214</f>
        <v>2016-Q1</v>
      </c>
      <c r="K2214" s="5" t="str">
        <f>'Calendar Tab'!$F2214 &amp; "-" &amp; 'Calendar Tab'!$D2214</f>
        <v>2016-Jan</v>
      </c>
      <c r="L2214" s="5">
        <f>'Calendar Tab'!$F2214 *100 +'Calendar Tab'!$C2214</f>
        <v>201601</v>
      </c>
    </row>
    <row r="2215" spans="1:12">
      <c r="A2215" s="8">
        <f>'Calendar Tab'!$F2215*10000 + 'Calendar Tab'!$C2215*100 +'Calendar Tab'!$I2215</f>
        <v>20160123</v>
      </c>
      <c r="B2215" s="7">
        <v>42392</v>
      </c>
      <c r="C2215" s="8">
        <f>INT(TEXT('Calendar Tab'!$B2215, "m"))</f>
        <v>1</v>
      </c>
      <c r="D2215" s="8" t="str">
        <f>TEXT('Calendar Tab'!$B2215, "mmm")</f>
        <v>Jan</v>
      </c>
      <c r="E2215" s="9" t="str">
        <f xml:space="preserve">  "Q" &amp;  ( 1 + QUOTIENT('Calendar Tab'!$C2215-1, 3))</f>
        <v>Q1</v>
      </c>
      <c r="F2215" s="8">
        <f>YEAR('Calendar Tab'!$B2215)</f>
        <v>2016</v>
      </c>
      <c r="G2215" s="8">
        <f>WEEKDAY('Calendar Tab'!$B2215)</f>
        <v>7</v>
      </c>
      <c r="H2215" s="8" t="str">
        <f>TEXT('Calendar Tab'!$B2215, "ddd")</f>
        <v>Sat</v>
      </c>
      <c r="I2215" s="8">
        <f>INT(TEXT('Calendar Tab'!$B2215, "d"))</f>
        <v>23</v>
      </c>
      <c r="J2215" s="8" t="str">
        <f>'Calendar Tab'!$F2215 &amp;"-" &amp;'Calendar Tab'!$E2215</f>
        <v>2016-Q1</v>
      </c>
      <c r="K2215" s="8" t="str">
        <f>'Calendar Tab'!$F2215 &amp; "-" &amp; 'Calendar Tab'!$D2215</f>
        <v>2016-Jan</v>
      </c>
      <c r="L2215" s="8">
        <f>'Calendar Tab'!$F2215 *100 +'Calendar Tab'!$C2215</f>
        <v>201601</v>
      </c>
    </row>
    <row r="2216" spans="1:12">
      <c r="A2216" s="5">
        <f>'Calendar Tab'!$F2216*10000 + 'Calendar Tab'!$C2216*100 +'Calendar Tab'!$I2216</f>
        <v>20160124</v>
      </c>
      <c r="B2216" s="4">
        <v>42393</v>
      </c>
      <c r="C2216" s="5">
        <f>INT(TEXT('Calendar Tab'!$B2216, "m"))</f>
        <v>1</v>
      </c>
      <c r="D2216" s="5" t="str">
        <f>TEXT('Calendar Tab'!$B2216, "mmm")</f>
        <v>Jan</v>
      </c>
      <c r="E2216" s="6" t="str">
        <f xml:space="preserve">  "Q" &amp;  ( 1 + QUOTIENT('Calendar Tab'!$C2216-1, 3))</f>
        <v>Q1</v>
      </c>
      <c r="F2216" s="5">
        <f>YEAR('Calendar Tab'!$B2216)</f>
        <v>2016</v>
      </c>
      <c r="G2216" s="5">
        <f>WEEKDAY('Calendar Tab'!$B2216)</f>
        <v>1</v>
      </c>
      <c r="H2216" s="5" t="str">
        <f>TEXT('Calendar Tab'!$B2216, "ddd")</f>
        <v>Sun</v>
      </c>
      <c r="I2216" s="5">
        <f>INT(TEXT('Calendar Tab'!$B2216, "d"))</f>
        <v>24</v>
      </c>
      <c r="J2216" s="5" t="str">
        <f>'Calendar Tab'!$F2216 &amp;"-" &amp;'Calendar Tab'!$E2216</f>
        <v>2016-Q1</v>
      </c>
      <c r="K2216" s="5" t="str">
        <f>'Calendar Tab'!$F2216 &amp; "-" &amp; 'Calendar Tab'!$D2216</f>
        <v>2016-Jan</v>
      </c>
      <c r="L2216" s="5">
        <f>'Calendar Tab'!$F2216 *100 +'Calendar Tab'!$C2216</f>
        <v>201601</v>
      </c>
    </row>
    <row r="2217" spans="1:12">
      <c r="A2217" s="8">
        <f>'Calendar Tab'!$F2217*10000 + 'Calendar Tab'!$C2217*100 +'Calendar Tab'!$I2217</f>
        <v>20160125</v>
      </c>
      <c r="B2217" s="7">
        <v>42394</v>
      </c>
      <c r="C2217" s="8">
        <f>INT(TEXT('Calendar Tab'!$B2217, "m"))</f>
        <v>1</v>
      </c>
      <c r="D2217" s="8" t="str">
        <f>TEXT('Calendar Tab'!$B2217, "mmm")</f>
        <v>Jan</v>
      </c>
      <c r="E2217" s="9" t="str">
        <f xml:space="preserve">  "Q" &amp;  ( 1 + QUOTIENT('Calendar Tab'!$C2217-1, 3))</f>
        <v>Q1</v>
      </c>
      <c r="F2217" s="8">
        <f>YEAR('Calendar Tab'!$B2217)</f>
        <v>2016</v>
      </c>
      <c r="G2217" s="8">
        <f>WEEKDAY('Calendar Tab'!$B2217)</f>
        <v>2</v>
      </c>
      <c r="H2217" s="8" t="str">
        <f>TEXT('Calendar Tab'!$B2217, "ddd")</f>
        <v>Mon</v>
      </c>
      <c r="I2217" s="8">
        <f>INT(TEXT('Calendar Tab'!$B2217, "d"))</f>
        <v>25</v>
      </c>
      <c r="J2217" s="8" t="str">
        <f>'Calendar Tab'!$F2217 &amp;"-" &amp;'Calendar Tab'!$E2217</f>
        <v>2016-Q1</v>
      </c>
      <c r="K2217" s="8" t="str">
        <f>'Calendar Tab'!$F2217 &amp; "-" &amp; 'Calendar Tab'!$D2217</f>
        <v>2016-Jan</v>
      </c>
      <c r="L2217" s="8">
        <f>'Calendar Tab'!$F2217 *100 +'Calendar Tab'!$C2217</f>
        <v>201601</v>
      </c>
    </row>
    <row r="2218" spans="1:12">
      <c r="A2218" s="5">
        <f>'Calendar Tab'!$F2218*10000 + 'Calendar Tab'!$C2218*100 +'Calendar Tab'!$I2218</f>
        <v>20160126</v>
      </c>
      <c r="B2218" s="4">
        <v>42395</v>
      </c>
      <c r="C2218" s="5">
        <f>INT(TEXT('Calendar Tab'!$B2218, "m"))</f>
        <v>1</v>
      </c>
      <c r="D2218" s="5" t="str">
        <f>TEXT('Calendar Tab'!$B2218, "mmm")</f>
        <v>Jan</v>
      </c>
      <c r="E2218" s="6" t="str">
        <f xml:space="preserve">  "Q" &amp;  ( 1 + QUOTIENT('Calendar Tab'!$C2218-1, 3))</f>
        <v>Q1</v>
      </c>
      <c r="F2218" s="5">
        <f>YEAR('Calendar Tab'!$B2218)</f>
        <v>2016</v>
      </c>
      <c r="G2218" s="5">
        <f>WEEKDAY('Calendar Tab'!$B2218)</f>
        <v>3</v>
      </c>
      <c r="H2218" s="5" t="str">
        <f>TEXT('Calendar Tab'!$B2218, "ddd")</f>
        <v>Tue</v>
      </c>
      <c r="I2218" s="5">
        <f>INT(TEXT('Calendar Tab'!$B2218, "d"))</f>
        <v>26</v>
      </c>
      <c r="J2218" s="5" t="str">
        <f>'Calendar Tab'!$F2218 &amp;"-" &amp;'Calendar Tab'!$E2218</f>
        <v>2016-Q1</v>
      </c>
      <c r="K2218" s="5" t="str">
        <f>'Calendar Tab'!$F2218 &amp; "-" &amp; 'Calendar Tab'!$D2218</f>
        <v>2016-Jan</v>
      </c>
      <c r="L2218" s="5">
        <f>'Calendar Tab'!$F2218 *100 +'Calendar Tab'!$C2218</f>
        <v>201601</v>
      </c>
    </row>
    <row r="2219" spans="1:12">
      <c r="A2219" s="8">
        <f>'Calendar Tab'!$F2219*10000 + 'Calendar Tab'!$C2219*100 +'Calendar Tab'!$I2219</f>
        <v>20160127</v>
      </c>
      <c r="B2219" s="7">
        <v>42396</v>
      </c>
      <c r="C2219" s="8">
        <f>INT(TEXT('Calendar Tab'!$B2219, "m"))</f>
        <v>1</v>
      </c>
      <c r="D2219" s="8" t="str">
        <f>TEXT('Calendar Tab'!$B2219, "mmm")</f>
        <v>Jan</v>
      </c>
      <c r="E2219" s="9" t="str">
        <f xml:space="preserve">  "Q" &amp;  ( 1 + QUOTIENT('Calendar Tab'!$C2219-1, 3))</f>
        <v>Q1</v>
      </c>
      <c r="F2219" s="8">
        <f>YEAR('Calendar Tab'!$B2219)</f>
        <v>2016</v>
      </c>
      <c r="G2219" s="8">
        <f>WEEKDAY('Calendar Tab'!$B2219)</f>
        <v>4</v>
      </c>
      <c r="H2219" s="8" t="str">
        <f>TEXT('Calendar Tab'!$B2219, "ddd")</f>
        <v>Wed</v>
      </c>
      <c r="I2219" s="8">
        <f>INT(TEXT('Calendar Tab'!$B2219, "d"))</f>
        <v>27</v>
      </c>
      <c r="J2219" s="8" t="str">
        <f>'Calendar Tab'!$F2219 &amp;"-" &amp;'Calendar Tab'!$E2219</f>
        <v>2016-Q1</v>
      </c>
      <c r="K2219" s="8" t="str">
        <f>'Calendar Tab'!$F2219 &amp; "-" &amp; 'Calendar Tab'!$D2219</f>
        <v>2016-Jan</v>
      </c>
      <c r="L2219" s="8">
        <f>'Calendar Tab'!$F2219 *100 +'Calendar Tab'!$C2219</f>
        <v>201601</v>
      </c>
    </row>
    <row r="2220" spans="1:12">
      <c r="A2220" s="5">
        <f>'Calendar Tab'!$F2220*10000 + 'Calendar Tab'!$C2220*100 +'Calendar Tab'!$I2220</f>
        <v>20160128</v>
      </c>
      <c r="B2220" s="4">
        <v>42397</v>
      </c>
      <c r="C2220" s="5">
        <f>INT(TEXT('Calendar Tab'!$B2220, "m"))</f>
        <v>1</v>
      </c>
      <c r="D2220" s="5" t="str">
        <f>TEXT('Calendar Tab'!$B2220, "mmm")</f>
        <v>Jan</v>
      </c>
      <c r="E2220" s="6" t="str">
        <f xml:space="preserve">  "Q" &amp;  ( 1 + QUOTIENT('Calendar Tab'!$C2220-1, 3))</f>
        <v>Q1</v>
      </c>
      <c r="F2220" s="5">
        <f>YEAR('Calendar Tab'!$B2220)</f>
        <v>2016</v>
      </c>
      <c r="G2220" s="5">
        <f>WEEKDAY('Calendar Tab'!$B2220)</f>
        <v>5</v>
      </c>
      <c r="H2220" s="5" t="str">
        <f>TEXT('Calendar Tab'!$B2220, "ddd")</f>
        <v>Thu</v>
      </c>
      <c r="I2220" s="5">
        <f>INT(TEXT('Calendar Tab'!$B2220, "d"))</f>
        <v>28</v>
      </c>
      <c r="J2220" s="5" t="str">
        <f>'Calendar Tab'!$F2220 &amp;"-" &amp;'Calendar Tab'!$E2220</f>
        <v>2016-Q1</v>
      </c>
      <c r="K2220" s="5" t="str">
        <f>'Calendar Tab'!$F2220 &amp; "-" &amp; 'Calendar Tab'!$D2220</f>
        <v>2016-Jan</v>
      </c>
      <c r="L2220" s="5">
        <f>'Calendar Tab'!$F2220 *100 +'Calendar Tab'!$C2220</f>
        <v>201601</v>
      </c>
    </row>
    <row r="2221" spans="1:12">
      <c r="A2221" s="8">
        <f>'Calendar Tab'!$F2221*10000 + 'Calendar Tab'!$C2221*100 +'Calendar Tab'!$I2221</f>
        <v>20160129</v>
      </c>
      <c r="B2221" s="7">
        <v>42398</v>
      </c>
      <c r="C2221" s="8">
        <f>INT(TEXT('Calendar Tab'!$B2221, "m"))</f>
        <v>1</v>
      </c>
      <c r="D2221" s="8" t="str">
        <f>TEXT('Calendar Tab'!$B2221, "mmm")</f>
        <v>Jan</v>
      </c>
      <c r="E2221" s="9" t="str">
        <f xml:space="preserve">  "Q" &amp;  ( 1 + QUOTIENT('Calendar Tab'!$C2221-1, 3))</f>
        <v>Q1</v>
      </c>
      <c r="F2221" s="8">
        <f>YEAR('Calendar Tab'!$B2221)</f>
        <v>2016</v>
      </c>
      <c r="G2221" s="8">
        <f>WEEKDAY('Calendar Tab'!$B2221)</f>
        <v>6</v>
      </c>
      <c r="H2221" s="8" t="str">
        <f>TEXT('Calendar Tab'!$B2221, "ddd")</f>
        <v>Fri</v>
      </c>
      <c r="I2221" s="8">
        <f>INT(TEXT('Calendar Tab'!$B2221, "d"))</f>
        <v>29</v>
      </c>
      <c r="J2221" s="8" t="str">
        <f>'Calendar Tab'!$F2221 &amp;"-" &amp;'Calendar Tab'!$E2221</f>
        <v>2016-Q1</v>
      </c>
      <c r="K2221" s="8" t="str">
        <f>'Calendar Tab'!$F2221 &amp; "-" &amp; 'Calendar Tab'!$D2221</f>
        <v>2016-Jan</v>
      </c>
      <c r="L2221" s="8">
        <f>'Calendar Tab'!$F2221 *100 +'Calendar Tab'!$C2221</f>
        <v>201601</v>
      </c>
    </row>
    <row r="2222" spans="1:12">
      <c r="A2222" s="5">
        <f>'Calendar Tab'!$F2222*10000 + 'Calendar Tab'!$C2222*100 +'Calendar Tab'!$I2222</f>
        <v>20160130</v>
      </c>
      <c r="B2222" s="4">
        <v>42399</v>
      </c>
      <c r="C2222" s="5">
        <f>INT(TEXT('Calendar Tab'!$B2222, "m"))</f>
        <v>1</v>
      </c>
      <c r="D2222" s="5" t="str">
        <f>TEXT('Calendar Tab'!$B2222, "mmm")</f>
        <v>Jan</v>
      </c>
      <c r="E2222" s="6" t="str">
        <f xml:space="preserve">  "Q" &amp;  ( 1 + QUOTIENT('Calendar Tab'!$C2222-1, 3))</f>
        <v>Q1</v>
      </c>
      <c r="F2222" s="5">
        <f>YEAR('Calendar Tab'!$B2222)</f>
        <v>2016</v>
      </c>
      <c r="G2222" s="5">
        <f>WEEKDAY('Calendar Tab'!$B2222)</f>
        <v>7</v>
      </c>
      <c r="H2222" s="5" t="str">
        <f>TEXT('Calendar Tab'!$B2222, "ddd")</f>
        <v>Sat</v>
      </c>
      <c r="I2222" s="5">
        <f>INT(TEXT('Calendar Tab'!$B2222, "d"))</f>
        <v>30</v>
      </c>
      <c r="J2222" s="5" t="str">
        <f>'Calendar Tab'!$F2222 &amp;"-" &amp;'Calendar Tab'!$E2222</f>
        <v>2016-Q1</v>
      </c>
      <c r="K2222" s="5" t="str">
        <f>'Calendar Tab'!$F2222 &amp; "-" &amp; 'Calendar Tab'!$D2222</f>
        <v>2016-Jan</v>
      </c>
      <c r="L2222" s="5">
        <f>'Calendar Tab'!$F2222 *100 +'Calendar Tab'!$C2222</f>
        <v>201601</v>
      </c>
    </row>
    <row r="2223" spans="1:12">
      <c r="A2223" s="8">
        <f>'Calendar Tab'!$F2223*10000 + 'Calendar Tab'!$C2223*100 +'Calendar Tab'!$I2223</f>
        <v>20160131</v>
      </c>
      <c r="B2223" s="7">
        <v>42400</v>
      </c>
      <c r="C2223" s="8">
        <f>INT(TEXT('Calendar Tab'!$B2223, "m"))</f>
        <v>1</v>
      </c>
      <c r="D2223" s="8" t="str">
        <f>TEXT('Calendar Tab'!$B2223, "mmm")</f>
        <v>Jan</v>
      </c>
      <c r="E2223" s="9" t="str">
        <f xml:space="preserve">  "Q" &amp;  ( 1 + QUOTIENT('Calendar Tab'!$C2223-1, 3))</f>
        <v>Q1</v>
      </c>
      <c r="F2223" s="8">
        <f>YEAR('Calendar Tab'!$B2223)</f>
        <v>2016</v>
      </c>
      <c r="G2223" s="8">
        <f>WEEKDAY('Calendar Tab'!$B2223)</f>
        <v>1</v>
      </c>
      <c r="H2223" s="8" t="str">
        <f>TEXT('Calendar Tab'!$B2223, "ddd")</f>
        <v>Sun</v>
      </c>
      <c r="I2223" s="8">
        <f>INT(TEXT('Calendar Tab'!$B2223, "d"))</f>
        <v>31</v>
      </c>
      <c r="J2223" s="8" t="str">
        <f>'Calendar Tab'!$F2223 &amp;"-" &amp;'Calendar Tab'!$E2223</f>
        <v>2016-Q1</v>
      </c>
      <c r="K2223" s="8" t="str">
        <f>'Calendar Tab'!$F2223 &amp; "-" &amp; 'Calendar Tab'!$D2223</f>
        <v>2016-Jan</v>
      </c>
      <c r="L2223" s="8">
        <f>'Calendar Tab'!$F2223 *100 +'Calendar Tab'!$C2223</f>
        <v>201601</v>
      </c>
    </row>
    <row r="2224" spans="1:12">
      <c r="A2224" s="5">
        <f>'Calendar Tab'!$F2224*10000 + 'Calendar Tab'!$C2224*100 +'Calendar Tab'!$I2224</f>
        <v>20160201</v>
      </c>
      <c r="B2224" s="4">
        <v>42401</v>
      </c>
      <c r="C2224" s="5">
        <f>INT(TEXT('Calendar Tab'!$B2224, "m"))</f>
        <v>2</v>
      </c>
      <c r="D2224" s="5" t="str">
        <f>TEXT('Calendar Tab'!$B2224, "mmm")</f>
        <v>Feb</v>
      </c>
      <c r="E2224" s="6" t="str">
        <f xml:space="preserve">  "Q" &amp;  ( 1 + QUOTIENT('Calendar Tab'!$C2224-1, 3))</f>
        <v>Q1</v>
      </c>
      <c r="F2224" s="5">
        <f>YEAR('Calendar Tab'!$B2224)</f>
        <v>2016</v>
      </c>
      <c r="G2224" s="5">
        <f>WEEKDAY('Calendar Tab'!$B2224)</f>
        <v>2</v>
      </c>
      <c r="H2224" s="5" t="str">
        <f>TEXT('Calendar Tab'!$B2224, "ddd")</f>
        <v>Mon</v>
      </c>
      <c r="I2224" s="5">
        <f>INT(TEXT('Calendar Tab'!$B2224, "d"))</f>
        <v>1</v>
      </c>
      <c r="J2224" s="5" t="str">
        <f>'Calendar Tab'!$F2224 &amp;"-" &amp;'Calendar Tab'!$E2224</f>
        <v>2016-Q1</v>
      </c>
      <c r="K2224" s="5" t="str">
        <f>'Calendar Tab'!$F2224 &amp; "-" &amp; 'Calendar Tab'!$D2224</f>
        <v>2016-Feb</v>
      </c>
      <c r="L2224" s="5">
        <f>'Calendar Tab'!$F2224 *100 +'Calendar Tab'!$C2224</f>
        <v>201602</v>
      </c>
    </row>
    <row r="2225" spans="1:12">
      <c r="A2225" s="8">
        <f>'Calendar Tab'!$F2225*10000 + 'Calendar Tab'!$C2225*100 +'Calendar Tab'!$I2225</f>
        <v>20160202</v>
      </c>
      <c r="B2225" s="7">
        <v>42402</v>
      </c>
      <c r="C2225" s="8">
        <f>INT(TEXT('Calendar Tab'!$B2225, "m"))</f>
        <v>2</v>
      </c>
      <c r="D2225" s="8" t="str">
        <f>TEXT('Calendar Tab'!$B2225, "mmm")</f>
        <v>Feb</v>
      </c>
      <c r="E2225" s="9" t="str">
        <f xml:space="preserve">  "Q" &amp;  ( 1 + QUOTIENT('Calendar Tab'!$C2225-1, 3))</f>
        <v>Q1</v>
      </c>
      <c r="F2225" s="8">
        <f>YEAR('Calendar Tab'!$B2225)</f>
        <v>2016</v>
      </c>
      <c r="G2225" s="8">
        <f>WEEKDAY('Calendar Tab'!$B2225)</f>
        <v>3</v>
      </c>
      <c r="H2225" s="8" t="str">
        <f>TEXT('Calendar Tab'!$B2225, "ddd")</f>
        <v>Tue</v>
      </c>
      <c r="I2225" s="8">
        <f>INT(TEXT('Calendar Tab'!$B2225, "d"))</f>
        <v>2</v>
      </c>
      <c r="J2225" s="8" t="str">
        <f>'Calendar Tab'!$F2225 &amp;"-" &amp;'Calendar Tab'!$E2225</f>
        <v>2016-Q1</v>
      </c>
      <c r="K2225" s="8" t="str">
        <f>'Calendar Tab'!$F2225 &amp; "-" &amp; 'Calendar Tab'!$D2225</f>
        <v>2016-Feb</v>
      </c>
      <c r="L2225" s="8">
        <f>'Calendar Tab'!$F2225 *100 +'Calendar Tab'!$C2225</f>
        <v>201602</v>
      </c>
    </row>
    <row r="2226" spans="1:12">
      <c r="A2226" s="5">
        <f>'Calendar Tab'!$F2226*10000 + 'Calendar Tab'!$C2226*100 +'Calendar Tab'!$I2226</f>
        <v>20160203</v>
      </c>
      <c r="B2226" s="4">
        <v>42403</v>
      </c>
      <c r="C2226" s="5">
        <f>INT(TEXT('Calendar Tab'!$B2226, "m"))</f>
        <v>2</v>
      </c>
      <c r="D2226" s="5" t="str">
        <f>TEXT('Calendar Tab'!$B2226, "mmm")</f>
        <v>Feb</v>
      </c>
      <c r="E2226" s="6" t="str">
        <f xml:space="preserve">  "Q" &amp;  ( 1 + QUOTIENT('Calendar Tab'!$C2226-1, 3))</f>
        <v>Q1</v>
      </c>
      <c r="F2226" s="5">
        <f>YEAR('Calendar Tab'!$B2226)</f>
        <v>2016</v>
      </c>
      <c r="G2226" s="5">
        <f>WEEKDAY('Calendar Tab'!$B2226)</f>
        <v>4</v>
      </c>
      <c r="H2226" s="5" t="str">
        <f>TEXT('Calendar Tab'!$B2226, "ddd")</f>
        <v>Wed</v>
      </c>
      <c r="I2226" s="5">
        <f>INT(TEXT('Calendar Tab'!$B2226, "d"))</f>
        <v>3</v>
      </c>
      <c r="J2226" s="5" t="str">
        <f>'Calendar Tab'!$F2226 &amp;"-" &amp;'Calendar Tab'!$E2226</f>
        <v>2016-Q1</v>
      </c>
      <c r="K2226" s="5" t="str">
        <f>'Calendar Tab'!$F2226 &amp; "-" &amp; 'Calendar Tab'!$D2226</f>
        <v>2016-Feb</v>
      </c>
      <c r="L2226" s="5">
        <f>'Calendar Tab'!$F2226 *100 +'Calendar Tab'!$C2226</f>
        <v>201602</v>
      </c>
    </row>
    <row r="2227" spans="1:12">
      <c r="A2227" s="8">
        <f>'Calendar Tab'!$F2227*10000 + 'Calendar Tab'!$C2227*100 +'Calendar Tab'!$I2227</f>
        <v>20160204</v>
      </c>
      <c r="B2227" s="7">
        <v>42404</v>
      </c>
      <c r="C2227" s="8">
        <f>INT(TEXT('Calendar Tab'!$B2227, "m"))</f>
        <v>2</v>
      </c>
      <c r="D2227" s="8" t="str">
        <f>TEXT('Calendar Tab'!$B2227, "mmm")</f>
        <v>Feb</v>
      </c>
      <c r="E2227" s="9" t="str">
        <f xml:space="preserve">  "Q" &amp;  ( 1 + QUOTIENT('Calendar Tab'!$C2227-1, 3))</f>
        <v>Q1</v>
      </c>
      <c r="F2227" s="8">
        <f>YEAR('Calendar Tab'!$B2227)</f>
        <v>2016</v>
      </c>
      <c r="G2227" s="8">
        <f>WEEKDAY('Calendar Tab'!$B2227)</f>
        <v>5</v>
      </c>
      <c r="H2227" s="8" t="str">
        <f>TEXT('Calendar Tab'!$B2227, "ddd")</f>
        <v>Thu</v>
      </c>
      <c r="I2227" s="8">
        <f>INT(TEXT('Calendar Tab'!$B2227, "d"))</f>
        <v>4</v>
      </c>
      <c r="J2227" s="8" t="str">
        <f>'Calendar Tab'!$F2227 &amp;"-" &amp;'Calendar Tab'!$E2227</f>
        <v>2016-Q1</v>
      </c>
      <c r="K2227" s="8" t="str">
        <f>'Calendar Tab'!$F2227 &amp; "-" &amp; 'Calendar Tab'!$D2227</f>
        <v>2016-Feb</v>
      </c>
      <c r="L2227" s="8">
        <f>'Calendar Tab'!$F2227 *100 +'Calendar Tab'!$C2227</f>
        <v>201602</v>
      </c>
    </row>
    <row r="2228" spans="1:12">
      <c r="A2228" s="5">
        <f>'Calendar Tab'!$F2228*10000 + 'Calendar Tab'!$C2228*100 +'Calendar Tab'!$I2228</f>
        <v>20160205</v>
      </c>
      <c r="B2228" s="4">
        <v>42405</v>
      </c>
      <c r="C2228" s="5">
        <f>INT(TEXT('Calendar Tab'!$B2228, "m"))</f>
        <v>2</v>
      </c>
      <c r="D2228" s="5" t="str">
        <f>TEXT('Calendar Tab'!$B2228, "mmm")</f>
        <v>Feb</v>
      </c>
      <c r="E2228" s="6" t="str">
        <f xml:space="preserve">  "Q" &amp;  ( 1 + QUOTIENT('Calendar Tab'!$C2228-1, 3))</f>
        <v>Q1</v>
      </c>
      <c r="F2228" s="5">
        <f>YEAR('Calendar Tab'!$B2228)</f>
        <v>2016</v>
      </c>
      <c r="G2228" s="5">
        <f>WEEKDAY('Calendar Tab'!$B2228)</f>
        <v>6</v>
      </c>
      <c r="H2228" s="5" t="str">
        <f>TEXT('Calendar Tab'!$B2228, "ddd")</f>
        <v>Fri</v>
      </c>
      <c r="I2228" s="5">
        <f>INT(TEXT('Calendar Tab'!$B2228, "d"))</f>
        <v>5</v>
      </c>
      <c r="J2228" s="5" t="str">
        <f>'Calendar Tab'!$F2228 &amp;"-" &amp;'Calendar Tab'!$E2228</f>
        <v>2016-Q1</v>
      </c>
      <c r="K2228" s="5" t="str">
        <f>'Calendar Tab'!$F2228 &amp; "-" &amp; 'Calendar Tab'!$D2228</f>
        <v>2016-Feb</v>
      </c>
      <c r="L2228" s="5">
        <f>'Calendar Tab'!$F2228 *100 +'Calendar Tab'!$C2228</f>
        <v>201602</v>
      </c>
    </row>
    <row r="2229" spans="1:12">
      <c r="A2229" s="8">
        <f>'Calendar Tab'!$F2229*10000 + 'Calendar Tab'!$C2229*100 +'Calendar Tab'!$I2229</f>
        <v>20160206</v>
      </c>
      <c r="B2229" s="7">
        <v>42406</v>
      </c>
      <c r="C2229" s="8">
        <f>INT(TEXT('Calendar Tab'!$B2229, "m"))</f>
        <v>2</v>
      </c>
      <c r="D2229" s="8" t="str">
        <f>TEXT('Calendar Tab'!$B2229, "mmm")</f>
        <v>Feb</v>
      </c>
      <c r="E2229" s="9" t="str">
        <f xml:space="preserve">  "Q" &amp;  ( 1 + QUOTIENT('Calendar Tab'!$C2229-1, 3))</f>
        <v>Q1</v>
      </c>
      <c r="F2229" s="8">
        <f>YEAR('Calendar Tab'!$B2229)</f>
        <v>2016</v>
      </c>
      <c r="G2229" s="8">
        <f>WEEKDAY('Calendar Tab'!$B2229)</f>
        <v>7</v>
      </c>
      <c r="H2229" s="8" t="str">
        <f>TEXT('Calendar Tab'!$B2229, "ddd")</f>
        <v>Sat</v>
      </c>
      <c r="I2229" s="8">
        <f>INT(TEXT('Calendar Tab'!$B2229, "d"))</f>
        <v>6</v>
      </c>
      <c r="J2229" s="8" t="str">
        <f>'Calendar Tab'!$F2229 &amp;"-" &amp;'Calendar Tab'!$E2229</f>
        <v>2016-Q1</v>
      </c>
      <c r="K2229" s="8" t="str">
        <f>'Calendar Tab'!$F2229 &amp; "-" &amp; 'Calendar Tab'!$D2229</f>
        <v>2016-Feb</v>
      </c>
      <c r="L2229" s="8">
        <f>'Calendar Tab'!$F2229 *100 +'Calendar Tab'!$C2229</f>
        <v>201602</v>
      </c>
    </row>
    <row r="2230" spans="1:12">
      <c r="A2230" s="5">
        <f>'Calendar Tab'!$F2230*10000 + 'Calendar Tab'!$C2230*100 +'Calendar Tab'!$I2230</f>
        <v>20160207</v>
      </c>
      <c r="B2230" s="4">
        <v>42407</v>
      </c>
      <c r="C2230" s="5">
        <f>INT(TEXT('Calendar Tab'!$B2230, "m"))</f>
        <v>2</v>
      </c>
      <c r="D2230" s="5" t="str">
        <f>TEXT('Calendar Tab'!$B2230, "mmm")</f>
        <v>Feb</v>
      </c>
      <c r="E2230" s="6" t="str">
        <f xml:space="preserve">  "Q" &amp;  ( 1 + QUOTIENT('Calendar Tab'!$C2230-1, 3))</f>
        <v>Q1</v>
      </c>
      <c r="F2230" s="5">
        <f>YEAR('Calendar Tab'!$B2230)</f>
        <v>2016</v>
      </c>
      <c r="G2230" s="5">
        <f>WEEKDAY('Calendar Tab'!$B2230)</f>
        <v>1</v>
      </c>
      <c r="H2230" s="5" t="str">
        <f>TEXT('Calendar Tab'!$B2230, "ddd")</f>
        <v>Sun</v>
      </c>
      <c r="I2230" s="5">
        <f>INT(TEXT('Calendar Tab'!$B2230, "d"))</f>
        <v>7</v>
      </c>
      <c r="J2230" s="5" t="str">
        <f>'Calendar Tab'!$F2230 &amp;"-" &amp;'Calendar Tab'!$E2230</f>
        <v>2016-Q1</v>
      </c>
      <c r="K2230" s="5" t="str">
        <f>'Calendar Tab'!$F2230 &amp; "-" &amp; 'Calendar Tab'!$D2230</f>
        <v>2016-Feb</v>
      </c>
      <c r="L2230" s="5">
        <f>'Calendar Tab'!$F2230 *100 +'Calendar Tab'!$C2230</f>
        <v>201602</v>
      </c>
    </row>
    <row r="2231" spans="1:12">
      <c r="A2231" s="8">
        <f>'Calendar Tab'!$F2231*10000 + 'Calendar Tab'!$C2231*100 +'Calendar Tab'!$I2231</f>
        <v>20160208</v>
      </c>
      <c r="B2231" s="7">
        <v>42408</v>
      </c>
      <c r="C2231" s="8">
        <f>INT(TEXT('Calendar Tab'!$B2231, "m"))</f>
        <v>2</v>
      </c>
      <c r="D2231" s="8" t="str">
        <f>TEXT('Calendar Tab'!$B2231, "mmm")</f>
        <v>Feb</v>
      </c>
      <c r="E2231" s="9" t="str">
        <f xml:space="preserve">  "Q" &amp;  ( 1 + QUOTIENT('Calendar Tab'!$C2231-1, 3))</f>
        <v>Q1</v>
      </c>
      <c r="F2231" s="8">
        <f>YEAR('Calendar Tab'!$B2231)</f>
        <v>2016</v>
      </c>
      <c r="G2231" s="8">
        <f>WEEKDAY('Calendar Tab'!$B2231)</f>
        <v>2</v>
      </c>
      <c r="H2231" s="8" t="str">
        <f>TEXT('Calendar Tab'!$B2231, "ddd")</f>
        <v>Mon</v>
      </c>
      <c r="I2231" s="8">
        <f>INT(TEXT('Calendar Tab'!$B2231, "d"))</f>
        <v>8</v>
      </c>
      <c r="J2231" s="8" t="str">
        <f>'Calendar Tab'!$F2231 &amp;"-" &amp;'Calendar Tab'!$E2231</f>
        <v>2016-Q1</v>
      </c>
      <c r="K2231" s="8" t="str">
        <f>'Calendar Tab'!$F2231 &amp; "-" &amp; 'Calendar Tab'!$D2231</f>
        <v>2016-Feb</v>
      </c>
      <c r="L2231" s="8">
        <f>'Calendar Tab'!$F2231 *100 +'Calendar Tab'!$C2231</f>
        <v>201602</v>
      </c>
    </row>
    <row r="2232" spans="1:12">
      <c r="A2232" s="5">
        <f>'Calendar Tab'!$F2232*10000 + 'Calendar Tab'!$C2232*100 +'Calendar Tab'!$I2232</f>
        <v>20160209</v>
      </c>
      <c r="B2232" s="4">
        <v>42409</v>
      </c>
      <c r="C2232" s="5">
        <f>INT(TEXT('Calendar Tab'!$B2232, "m"))</f>
        <v>2</v>
      </c>
      <c r="D2232" s="5" t="str">
        <f>TEXT('Calendar Tab'!$B2232, "mmm")</f>
        <v>Feb</v>
      </c>
      <c r="E2232" s="6" t="str">
        <f xml:space="preserve">  "Q" &amp;  ( 1 + QUOTIENT('Calendar Tab'!$C2232-1, 3))</f>
        <v>Q1</v>
      </c>
      <c r="F2232" s="5">
        <f>YEAR('Calendar Tab'!$B2232)</f>
        <v>2016</v>
      </c>
      <c r="G2232" s="5">
        <f>WEEKDAY('Calendar Tab'!$B2232)</f>
        <v>3</v>
      </c>
      <c r="H2232" s="5" t="str">
        <f>TEXT('Calendar Tab'!$B2232, "ddd")</f>
        <v>Tue</v>
      </c>
      <c r="I2232" s="5">
        <f>INT(TEXT('Calendar Tab'!$B2232, "d"))</f>
        <v>9</v>
      </c>
      <c r="J2232" s="5" t="str">
        <f>'Calendar Tab'!$F2232 &amp;"-" &amp;'Calendar Tab'!$E2232</f>
        <v>2016-Q1</v>
      </c>
      <c r="K2232" s="5" t="str">
        <f>'Calendar Tab'!$F2232 &amp; "-" &amp; 'Calendar Tab'!$D2232</f>
        <v>2016-Feb</v>
      </c>
      <c r="L2232" s="5">
        <f>'Calendar Tab'!$F2232 *100 +'Calendar Tab'!$C2232</f>
        <v>201602</v>
      </c>
    </row>
    <row r="2233" spans="1:12">
      <c r="A2233" s="8">
        <f>'Calendar Tab'!$F2233*10000 + 'Calendar Tab'!$C2233*100 +'Calendar Tab'!$I2233</f>
        <v>20160210</v>
      </c>
      <c r="B2233" s="7">
        <v>42410</v>
      </c>
      <c r="C2233" s="8">
        <f>INT(TEXT('Calendar Tab'!$B2233, "m"))</f>
        <v>2</v>
      </c>
      <c r="D2233" s="8" t="str">
        <f>TEXT('Calendar Tab'!$B2233, "mmm")</f>
        <v>Feb</v>
      </c>
      <c r="E2233" s="9" t="str">
        <f xml:space="preserve">  "Q" &amp;  ( 1 + QUOTIENT('Calendar Tab'!$C2233-1, 3))</f>
        <v>Q1</v>
      </c>
      <c r="F2233" s="8">
        <f>YEAR('Calendar Tab'!$B2233)</f>
        <v>2016</v>
      </c>
      <c r="G2233" s="8">
        <f>WEEKDAY('Calendar Tab'!$B2233)</f>
        <v>4</v>
      </c>
      <c r="H2233" s="8" t="str">
        <f>TEXT('Calendar Tab'!$B2233, "ddd")</f>
        <v>Wed</v>
      </c>
      <c r="I2233" s="8">
        <f>INT(TEXT('Calendar Tab'!$B2233, "d"))</f>
        <v>10</v>
      </c>
      <c r="J2233" s="8" t="str">
        <f>'Calendar Tab'!$F2233 &amp;"-" &amp;'Calendar Tab'!$E2233</f>
        <v>2016-Q1</v>
      </c>
      <c r="K2233" s="8" t="str">
        <f>'Calendar Tab'!$F2233 &amp; "-" &amp; 'Calendar Tab'!$D2233</f>
        <v>2016-Feb</v>
      </c>
      <c r="L2233" s="8">
        <f>'Calendar Tab'!$F2233 *100 +'Calendar Tab'!$C2233</f>
        <v>201602</v>
      </c>
    </row>
    <row r="2234" spans="1:12">
      <c r="A2234" s="5">
        <f>'Calendar Tab'!$F2234*10000 + 'Calendar Tab'!$C2234*100 +'Calendar Tab'!$I2234</f>
        <v>20160211</v>
      </c>
      <c r="B2234" s="4">
        <v>42411</v>
      </c>
      <c r="C2234" s="5">
        <f>INT(TEXT('Calendar Tab'!$B2234, "m"))</f>
        <v>2</v>
      </c>
      <c r="D2234" s="5" t="str">
        <f>TEXT('Calendar Tab'!$B2234, "mmm")</f>
        <v>Feb</v>
      </c>
      <c r="E2234" s="6" t="str">
        <f xml:space="preserve">  "Q" &amp;  ( 1 + QUOTIENT('Calendar Tab'!$C2234-1, 3))</f>
        <v>Q1</v>
      </c>
      <c r="F2234" s="5">
        <f>YEAR('Calendar Tab'!$B2234)</f>
        <v>2016</v>
      </c>
      <c r="G2234" s="5">
        <f>WEEKDAY('Calendar Tab'!$B2234)</f>
        <v>5</v>
      </c>
      <c r="H2234" s="5" t="str">
        <f>TEXT('Calendar Tab'!$B2234, "ddd")</f>
        <v>Thu</v>
      </c>
      <c r="I2234" s="5">
        <f>INT(TEXT('Calendar Tab'!$B2234, "d"))</f>
        <v>11</v>
      </c>
      <c r="J2234" s="5" t="str">
        <f>'Calendar Tab'!$F2234 &amp;"-" &amp;'Calendar Tab'!$E2234</f>
        <v>2016-Q1</v>
      </c>
      <c r="K2234" s="5" t="str">
        <f>'Calendar Tab'!$F2234 &amp; "-" &amp; 'Calendar Tab'!$D2234</f>
        <v>2016-Feb</v>
      </c>
      <c r="L2234" s="5">
        <f>'Calendar Tab'!$F2234 *100 +'Calendar Tab'!$C2234</f>
        <v>201602</v>
      </c>
    </row>
    <row r="2235" spans="1:12">
      <c r="A2235" s="8">
        <f>'Calendar Tab'!$F2235*10000 + 'Calendar Tab'!$C2235*100 +'Calendar Tab'!$I2235</f>
        <v>20160212</v>
      </c>
      <c r="B2235" s="7">
        <v>42412</v>
      </c>
      <c r="C2235" s="8">
        <f>INT(TEXT('Calendar Tab'!$B2235, "m"))</f>
        <v>2</v>
      </c>
      <c r="D2235" s="8" t="str">
        <f>TEXT('Calendar Tab'!$B2235, "mmm")</f>
        <v>Feb</v>
      </c>
      <c r="E2235" s="9" t="str">
        <f xml:space="preserve">  "Q" &amp;  ( 1 + QUOTIENT('Calendar Tab'!$C2235-1, 3))</f>
        <v>Q1</v>
      </c>
      <c r="F2235" s="8">
        <f>YEAR('Calendar Tab'!$B2235)</f>
        <v>2016</v>
      </c>
      <c r="G2235" s="8">
        <f>WEEKDAY('Calendar Tab'!$B2235)</f>
        <v>6</v>
      </c>
      <c r="H2235" s="8" t="str">
        <f>TEXT('Calendar Tab'!$B2235, "ddd")</f>
        <v>Fri</v>
      </c>
      <c r="I2235" s="8">
        <f>INT(TEXT('Calendar Tab'!$B2235, "d"))</f>
        <v>12</v>
      </c>
      <c r="J2235" s="8" t="str">
        <f>'Calendar Tab'!$F2235 &amp;"-" &amp;'Calendar Tab'!$E2235</f>
        <v>2016-Q1</v>
      </c>
      <c r="K2235" s="8" t="str">
        <f>'Calendar Tab'!$F2235 &amp; "-" &amp; 'Calendar Tab'!$D2235</f>
        <v>2016-Feb</v>
      </c>
      <c r="L2235" s="8">
        <f>'Calendar Tab'!$F2235 *100 +'Calendar Tab'!$C2235</f>
        <v>201602</v>
      </c>
    </row>
    <row r="2236" spans="1:12">
      <c r="A2236" s="5">
        <f>'Calendar Tab'!$F2236*10000 + 'Calendar Tab'!$C2236*100 +'Calendar Tab'!$I2236</f>
        <v>20160213</v>
      </c>
      <c r="B2236" s="4">
        <v>42413</v>
      </c>
      <c r="C2236" s="5">
        <f>INT(TEXT('Calendar Tab'!$B2236, "m"))</f>
        <v>2</v>
      </c>
      <c r="D2236" s="5" t="str">
        <f>TEXT('Calendar Tab'!$B2236, "mmm")</f>
        <v>Feb</v>
      </c>
      <c r="E2236" s="6" t="str">
        <f xml:space="preserve">  "Q" &amp;  ( 1 + QUOTIENT('Calendar Tab'!$C2236-1, 3))</f>
        <v>Q1</v>
      </c>
      <c r="F2236" s="5">
        <f>YEAR('Calendar Tab'!$B2236)</f>
        <v>2016</v>
      </c>
      <c r="G2236" s="5">
        <f>WEEKDAY('Calendar Tab'!$B2236)</f>
        <v>7</v>
      </c>
      <c r="H2236" s="5" t="str">
        <f>TEXT('Calendar Tab'!$B2236, "ddd")</f>
        <v>Sat</v>
      </c>
      <c r="I2236" s="5">
        <f>INT(TEXT('Calendar Tab'!$B2236, "d"))</f>
        <v>13</v>
      </c>
      <c r="J2236" s="5" t="str">
        <f>'Calendar Tab'!$F2236 &amp;"-" &amp;'Calendar Tab'!$E2236</f>
        <v>2016-Q1</v>
      </c>
      <c r="K2236" s="5" t="str">
        <f>'Calendar Tab'!$F2236 &amp; "-" &amp; 'Calendar Tab'!$D2236</f>
        <v>2016-Feb</v>
      </c>
      <c r="L2236" s="5">
        <f>'Calendar Tab'!$F2236 *100 +'Calendar Tab'!$C2236</f>
        <v>201602</v>
      </c>
    </row>
    <row r="2237" spans="1:12">
      <c r="A2237" s="8">
        <f>'Calendar Tab'!$F2237*10000 + 'Calendar Tab'!$C2237*100 +'Calendar Tab'!$I2237</f>
        <v>20160214</v>
      </c>
      <c r="B2237" s="7">
        <v>42414</v>
      </c>
      <c r="C2237" s="8">
        <f>INT(TEXT('Calendar Tab'!$B2237, "m"))</f>
        <v>2</v>
      </c>
      <c r="D2237" s="8" t="str">
        <f>TEXT('Calendar Tab'!$B2237, "mmm")</f>
        <v>Feb</v>
      </c>
      <c r="E2237" s="9" t="str">
        <f xml:space="preserve">  "Q" &amp;  ( 1 + QUOTIENT('Calendar Tab'!$C2237-1, 3))</f>
        <v>Q1</v>
      </c>
      <c r="F2237" s="8">
        <f>YEAR('Calendar Tab'!$B2237)</f>
        <v>2016</v>
      </c>
      <c r="G2237" s="8">
        <f>WEEKDAY('Calendar Tab'!$B2237)</f>
        <v>1</v>
      </c>
      <c r="H2237" s="8" t="str">
        <f>TEXT('Calendar Tab'!$B2237, "ddd")</f>
        <v>Sun</v>
      </c>
      <c r="I2237" s="8">
        <f>INT(TEXT('Calendar Tab'!$B2237, "d"))</f>
        <v>14</v>
      </c>
      <c r="J2237" s="8" t="str">
        <f>'Calendar Tab'!$F2237 &amp;"-" &amp;'Calendar Tab'!$E2237</f>
        <v>2016-Q1</v>
      </c>
      <c r="K2237" s="8" t="str">
        <f>'Calendar Tab'!$F2237 &amp; "-" &amp; 'Calendar Tab'!$D2237</f>
        <v>2016-Feb</v>
      </c>
      <c r="L2237" s="8">
        <f>'Calendar Tab'!$F2237 *100 +'Calendar Tab'!$C2237</f>
        <v>201602</v>
      </c>
    </row>
    <row r="2238" spans="1:12">
      <c r="A2238" s="5">
        <f>'Calendar Tab'!$F2238*10000 + 'Calendar Tab'!$C2238*100 +'Calendar Tab'!$I2238</f>
        <v>20160215</v>
      </c>
      <c r="B2238" s="4">
        <v>42415</v>
      </c>
      <c r="C2238" s="5">
        <f>INT(TEXT('Calendar Tab'!$B2238, "m"))</f>
        <v>2</v>
      </c>
      <c r="D2238" s="5" t="str">
        <f>TEXT('Calendar Tab'!$B2238, "mmm")</f>
        <v>Feb</v>
      </c>
      <c r="E2238" s="6" t="str">
        <f xml:space="preserve">  "Q" &amp;  ( 1 + QUOTIENT('Calendar Tab'!$C2238-1, 3))</f>
        <v>Q1</v>
      </c>
      <c r="F2238" s="5">
        <f>YEAR('Calendar Tab'!$B2238)</f>
        <v>2016</v>
      </c>
      <c r="G2238" s="5">
        <f>WEEKDAY('Calendar Tab'!$B2238)</f>
        <v>2</v>
      </c>
      <c r="H2238" s="5" t="str">
        <f>TEXT('Calendar Tab'!$B2238, "ddd")</f>
        <v>Mon</v>
      </c>
      <c r="I2238" s="5">
        <f>INT(TEXT('Calendar Tab'!$B2238, "d"))</f>
        <v>15</v>
      </c>
      <c r="J2238" s="5" t="str">
        <f>'Calendar Tab'!$F2238 &amp;"-" &amp;'Calendar Tab'!$E2238</f>
        <v>2016-Q1</v>
      </c>
      <c r="K2238" s="5" t="str">
        <f>'Calendar Tab'!$F2238 &amp; "-" &amp; 'Calendar Tab'!$D2238</f>
        <v>2016-Feb</v>
      </c>
      <c r="L2238" s="5">
        <f>'Calendar Tab'!$F2238 *100 +'Calendar Tab'!$C2238</f>
        <v>201602</v>
      </c>
    </row>
    <row r="2239" spans="1:12">
      <c r="A2239" s="8">
        <f>'Calendar Tab'!$F2239*10000 + 'Calendar Tab'!$C2239*100 +'Calendar Tab'!$I2239</f>
        <v>20160216</v>
      </c>
      <c r="B2239" s="7">
        <v>42416</v>
      </c>
      <c r="C2239" s="8">
        <f>INT(TEXT('Calendar Tab'!$B2239, "m"))</f>
        <v>2</v>
      </c>
      <c r="D2239" s="8" t="str">
        <f>TEXT('Calendar Tab'!$B2239, "mmm")</f>
        <v>Feb</v>
      </c>
      <c r="E2239" s="9" t="str">
        <f xml:space="preserve">  "Q" &amp;  ( 1 + QUOTIENT('Calendar Tab'!$C2239-1, 3))</f>
        <v>Q1</v>
      </c>
      <c r="F2239" s="8">
        <f>YEAR('Calendar Tab'!$B2239)</f>
        <v>2016</v>
      </c>
      <c r="G2239" s="8">
        <f>WEEKDAY('Calendar Tab'!$B2239)</f>
        <v>3</v>
      </c>
      <c r="H2239" s="8" t="str">
        <f>TEXT('Calendar Tab'!$B2239, "ddd")</f>
        <v>Tue</v>
      </c>
      <c r="I2239" s="8">
        <f>INT(TEXT('Calendar Tab'!$B2239, "d"))</f>
        <v>16</v>
      </c>
      <c r="J2239" s="8" t="str">
        <f>'Calendar Tab'!$F2239 &amp;"-" &amp;'Calendar Tab'!$E2239</f>
        <v>2016-Q1</v>
      </c>
      <c r="K2239" s="8" t="str">
        <f>'Calendar Tab'!$F2239 &amp; "-" &amp; 'Calendar Tab'!$D2239</f>
        <v>2016-Feb</v>
      </c>
      <c r="L2239" s="8">
        <f>'Calendar Tab'!$F2239 *100 +'Calendar Tab'!$C2239</f>
        <v>201602</v>
      </c>
    </row>
    <row r="2240" spans="1:12">
      <c r="A2240" s="5">
        <f>'Calendar Tab'!$F2240*10000 + 'Calendar Tab'!$C2240*100 +'Calendar Tab'!$I2240</f>
        <v>20160217</v>
      </c>
      <c r="B2240" s="4">
        <v>42417</v>
      </c>
      <c r="C2240" s="5">
        <f>INT(TEXT('Calendar Tab'!$B2240, "m"))</f>
        <v>2</v>
      </c>
      <c r="D2240" s="5" t="str">
        <f>TEXT('Calendar Tab'!$B2240, "mmm")</f>
        <v>Feb</v>
      </c>
      <c r="E2240" s="6" t="str">
        <f xml:space="preserve">  "Q" &amp;  ( 1 + QUOTIENT('Calendar Tab'!$C2240-1, 3))</f>
        <v>Q1</v>
      </c>
      <c r="F2240" s="5">
        <f>YEAR('Calendar Tab'!$B2240)</f>
        <v>2016</v>
      </c>
      <c r="G2240" s="5">
        <f>WEEKDAY('Calendar Tab'!$B2240)</f>
        <v>4</v>
      </c>
      <c r="H2240" s="5" t="str">
        <f>TEXT('Calendar Tab'!$B2240, "ddd")</f>
        <v>Wed</v>
      </c>
      <c r="I2240" s="5">
        <f>INT(TEXT('Calendar Tab'!$B2240, "d"))</f>
        <v>17</v>
      </c>
      <c r="J2240" s="5" t="str">
        <f>'Calendar Tab'!$F2240 &amp;"-" &amp;'Calendar Tab'!$E2240</f>
        <v>2016-Q1</v>
      </c>
      <c r="K2240" s="5" t="str">
        <f>'Calendar Tab'!$F2240 &amp; "-" &amp; 'Calendar Tab'!$D2240</f>
        <v>2016-Feb</v>
      </c>
      <c r="L2240" s="5">
        <f>'Calendar Tab'!$F2240 *100 +'Calendar Tab'!$C2240</f>
        <v>201602</v>
      </c>
    </row>
    <row r="2241" spans="1:12">
      <c r="A2241" s="8">
        <f>'Calendar Tab'!$F2241*10000 + 'Calendar Tab'!$C2241*100 +'Calendar Tab'!$I2241</f>
        <v>20160218</v>
      </c>
      <c r="B2241" s="7">
        <v>42418</v>
      </c>
      <c r="C2241" s="8">
        <f>INT(TEXT('Calendar Tab'!$B2241, "m"))</f>
        <v>2</v>
      </c>
      <c r="D2241" s="8" t="str">
        <f>TEXT('Calendar Tab'!$B2241, "mmm")</f>
        <v>Feb</v>
      </c>
      <c r="E2241" s="9" t="str">
        <f xml:space="preserve">  "Q" &amp;  ( 1 + QUOTIENT('Calendar Tab'!$C2241-1, 3))</f>
        <v>Q1</v>
      </c>
      <c r="F2241" s="8">
        <f>YEAR('Calendar Tab'!$B2241)</f>
        <v>2016</v>
      </c>
      <c r="G2241" s="8">
        <f>WEEKDAY('Calendar Tab'!$B2241)</f>
        <v>5</v>
      </c>
      <c r="H2241" s="8" t="str">
        <f>TEXT('Calendar Tab'!$B2241, "ddd")</f>
        <v>Thu</v>
      </c>
      <c r="I2241" s="8">
        <f>INT(TEXT('Calendar Tab'!$B2241, "d"))</f>
        <v>18</v>
      </c>
      <c r="J2241" s="8" t="str">
        <f>'Calendar Tab'!$F2241 &amp;"-" &amp;'Calendar Tab'!$E2241</f>
        <v>2016-Q1</v>
      </c>
      <c r="K2241" s="8" t="str">
        <f>'Calendar Tab'!$F2241 &amp; "-" &amp; 'Calendar Tab'!$D2241</f>
        <v>2016-Feb</v>
      </c>
      <c r="L2241" s="8">
        <f>'Calendar Tab'!$F2241 *100 +'Calendar Tab'!$C2241</f>
        <v>201602</v>
      </c>
    </row>
    <row r="2242" spans="1:12">
      <c r="A2242" s="5">
        <f>'Calendar Tab'!$F2242*10000 + 'Calendar Tab'!$C2242*100 +'Calendar Tab'!$I2242</f>
        <v>20160219</v>
      </c>
      <c r="B2242" s="4">
        <v>42419</v>
      </c>
      <c r="C2242" s="5">
        <f>INT(TEXT('Calendar Tab'!$B2242, "m"))</f>
        <v>2</v>
      </c>
      <c r="D2242" s="5" t="str">
        <f>TEXT('Calendar Tab'!$B2242, "mmm")</f>
        <v>Feb</v>
      </c>
      <c r="E2242" s="6" t="str">
        <f xml:space="preserve">  "Q" &amp;  ( 1 + QUOTIENT('Calendar Tab'!$C2242-1, 3))</f>
        <v>Q1</v>
      </c>
      <c r="F2242" s="5">
        <f>YEAR('Calendar Tab'!$B2242)</f>
        <v>2016</v>
      </c>
      <c r="G2242" s="5">
        <f>WEEKDAY('Calendar Tab'!$B2242)</f>
        <v>6</v>
      </c>
      <c r="H2242" s="5" t="str">
        <f>TEXT('Calendar Tab'!$B2242, "ddd")</f>
        <v>Fri</v>
      </c>
      <c r="I2242" s="5">
        <f>INT(TEXT('Calendar Tab'!$B2242, "d"))</f>
        <v>19</v>
      </c>
      <c r="J2242" s="5" t="str">
        <f>'Calendar Tab'!$F2242 &amp;"-" &amp;'Calendar Tab'!$E2242</f>
        <v>2016-Q1</v>
      </c>
      <c r="K2242" s="5" t="str">
        <f>'Calendar Tab'!$F2242 &amp; "-" &amp; 'Calendar Tab'!$D2242</f>
        <v>2016-Feb</v>
      </c>
      <c r="L2242" s="5">
        <f>'Calendar Tab'!$F2242 *100 +'Calendar Tab'!$C2242</f>
        <v>201602</v>
      </c>
    </row>
    <row r="2243" spans="1:12">
      <c r="A2243" s="8">
        <f>'Calendar Tab'!$F2243*10000 + 'Calendar Tab'!$C2243*100 +'Calendar Tab'!$I2243</f>
        <v>20160220</v>
      </c>
      <c r="B2243" s="7">
        <v>42420</v>
      </c>
      <c r="C2243" s="8">
        <f>INT(TEXT('Calendar Tab'!$B2243, "m"))</f>
        <v>2</v>
      </c>
      <c r="D2243" s="8" t="str">
        <f>TEXT('Calendar Tab'!$B2243, "mmm")</f>
        <v>Feb</v>
      </c>
      <c r="E2243" s="9" t="str">
        <f xml:space="preserve">  "Q" &amp;  ( 1 + QUOTIENT('Calendar Tab'!$C2243-1, 3))</f>
        <v>Q1</v>
      </c>
      <c r="F2243" s="8">
        <f>YEAR('Calendar Tab'!$B2243)</f>
        <v>2016</v>
      </c>
      <c r="G2243" s="8">
        <f>WEEKDAY('Calendar Tab'!$B2243)</f>
        <v>7</v>
      </c>
      <c r="H2243" s="8" t="str">
        <f>TEXT('Calendar Tab'!$B2243, "ddd")</f>
        <v>Sat</v>
      </c>
      <c r="I2243" s="8">
        <f>INT(TEXT('Calendar Tab'!$B2243, "d"))</f>
        <v>20</v>
      </c>
      <c r="J2243" s="8" t="str">
        <f>'Calendar Tab'!$F2243 &amp;"-" &amp;'Calendar Tab'!$E2243</f>
        <v>2016-Q1</v>
      </c>
      <c r="K2243" s="8" t="str">
        <f>'Calendar Tab'!$F2243 &amp; "-" &amp; 'Calendar Tab'!$D2243</f>
        <v>2016-Feb</v>
      </c>
      <c r="L2243" s="8">
        <f>'Calendar Tab'!$F2243 *100 +'Calendar Tab'!$C2243</f>
        <v>201602</v>
      </c>
    </row>
    <row r="2244" spans="1:12">
      <c r="A2244" s="5">
        <f>'Calendar Tab'!$F2244*10000 + 'Calendar Tab'!$C2244*100 +'Calendar Tab'!$I2244</f>
        <v>20160221</v>
      </c>
      <c r="B2244" s="4">
        <v>42421</v>
      </c>
      <c r="C2244" s="5">
        <f>INT(TEXT('Calendar Tab'!$B2244, "m"))</f>
        <v>2</v>
      </c>
      <c r="D2244" s="5" t="str">
        <f>TEXT('Calendar Tab'!$B2244, "mmm")</f>
        <v>Feb</v>
      </c>
      <c r="E2244" s="6" t="str">
        <f xml:space="preserve">  "Q" &amp;  ( 1 + QUOTIENT('Calendar Tab'!$C2244-1, 3))</f>
        <v>Q1</v>
      </c>
      <c r="F2244" s="5">
        <f>YEAR('Calendar Tab'!$B2244)</f>
        <v>2016</v>
      </c>
      <c r="G2244" s="5">
        <f>WEEKDAY('Calendar Tab'!$B2244)</f>
        <v>1</v>
      </c>
      <c r="H2244" s="5" t="str">
        <f>TEXT('Calendar Tab'!$B2244, "ddd")</f>
        <v>Sun</v>
      </c>
      <c r="I2244" s="5">
        <f>INT(TEXT('Calendar Tab'!$B2244, "d"))</f>
        <v>21</v>
      </c>
      <c r="J2244" s="5" t="str">
        <f>'Calendar Tab'!$F2244 &amp;"-" &amp;'Calendar Tab'!$E2244</f>
        <v>2016-Q1</v>
      </c>
      <c r="K2244" s="5" t="str">
        <f>'Calendar Tab'!$F2244 &amp; "-" &amp; 'Calendar Tab'!$D2244</f>
        <v>2016-Feb</v>
      </c>
      <c r="L2244" s="5">
        <f>'Calendar Tab'!$F2244 *100 +'Calendar Tab'!$C2244</f>
        <v>201602</v>
      </c>
    </row>
    <row r="2245" spans="1:12">
      <c r="A2245" s="8">
        <f>'Calendar Tab'!$F2245*10000 + 'Calendar Tab'!$C2245*100 +'Calendar Tab'!$I2245</f>
        <v>20160222</v>
      </c>
      <c r="B2245" s="7">
        <v>42422</v>
      </c>
      <c r="C2245" s="8">
        <f>INT(TEXT('Calendar Tab'!$B2245, "m"))</f>
        <v>2</v>
      </c>
      <c r="D2245" s="8" t="str">
        <f>TEXT('Calendar Tab'!$B2245, "mmm")</f>
        <v>Feb</v>
      </c>
      <c r="E2245" s="9" t="str">
        <f xml:space="preserve">  "Q" &amp;  ( 1 + QUOTIENT('Calendar Tab'!$C2245-1, 3))</f>
        <v>Q1</v>
      </c>
      <c r="F2245" s="8">
        <f>YEAR('Calendar Tab'!$B2245)</f>
        <v>2016</v>
      </c>
      <c r="G2245" s="8">
        <f>WEEKDAY('Calendar Tab'!$B2245)</f>
        <v>2</v>
      </c>
      <c r="H2245" s="8" t="str">
        <f>TEXT('Calendar Tab'!$B2245, "ddd")</f>
        <v>Mon</v>
      </c>
      <c r="I2245" s="8">
        <f>INT(TEXT('Calendar Tab'!$B2245, "d"))</f>
        <v>22</v>
      </c>
      <c r="J2245" s="8" t="str">
        <f>'Calendar Tab'!$F2245 &amp;"-" &amp;'Calendar Tab'!$E2245</f>
        <v>2016-Q1</v>
      </c>
      <c r="K2245" s="8" t="str">
        <f>'Calendar Tab'!$F2245 &amp; "-" &amp; 'Calendar Tab'!$D2245</f>
        <v>2016-Feb</v>
      </c>
      <c r="L2245" s="8">
        <f>'Calendar Tab'!$F2245 *100 +'Calendar Tab'!$C2245</f>
        <v>201602</v>
      </c>
    </row>
    <row r="2246" spans="1:12">
      <c r="A2246" s="5">
        <f>'Calendar Tab'!$F2246*10000 + 'Calendar Tab'!$C2246*100 +'Calendar Tab'!$I2246</f>
        <v>20160223</v>
      </c>
      <c r="B2246" s="4">
        <v>42423</v>
      </c>
      <c r="C2246" s="5">
        <f>INT(TEXT('Calendar Tab'!$B2246, "m"))</f>
        <v>2</v>
      </c>
      <c r="D2246" s="5" t="str">
        <f>TEXT('Calendar Tab'!$B2246, "mmm")</f>
        <v>Feb</v>
      </c>
      <c r="E2246" s="6" t="str">
        <f xml:space="preserve">  "Q" &amp;  ( 1 + QUOTIENT('Calendar Tab'!$C2246-1, 3))</f>
        <v>Q1</v>
      </c>
      <c r="F2246" s="5">
        <f>YEAR('Calendar Tab'!$B2246)</f>
        <v>2016</v>
      </c>
      <c r="G2246" s="5">
        <f>WEEKDAY('Calendar Tab'!$B2246)</f>
        <v>3</v>
      </c>
      <c r="H2246" s="5" t="str">
        <f>TEXT('Calendar Tab'!$B2246, "ddd")</f>
        <v>Tue</v>
      </c>
      <c r="I2246" s="5">
        <f>INT(TEXT('Calendar Tab'!$B2246, "d"))</f>
        <v>23</v>
      </c>
      <c r="J2246" s="5" t="str">
        <f>'Calendar Tab'!$F2246 &amp;"-" &amp;'Calendar Tab'!$E2246</f>
        <v>2016-Q1</v>
      </c>
      <c r="K2246" s="5" t="str">
        <f>'Calendar Tab'!$F2246 &amp; "-" &amp; 'Calendar Tab'!$D2246</f>
        <v>2016-Feb</v>
      </c>
      <c r="L2246" s="5">
        <f>'Calendar Tab'!$F2246 *100 +'Calendar Tab'!$C2246</f>
        <v>201602</v>
      </c>
    </row>
    <row r="2247" spans="1:12">
      <c r="A2247" s="8">
        <f>'Calendar Tab'!$F2247*10000 + 'Calendar Tab'!$C2247*100 +'Calendar Tab'!$I2247</f>
        <v>20160224</v>
      </c>
      <c r="B2247" s="7">
        <v>42424</v>
      </c>
      <c r="C2247" s="8">
        <f>INT(TEXT('Calendar Tab'!$B2247, "m"))</f>
        <v>2</v>
      </c>
      <c r="D2247" s="8" t="str">
        <f>TEXT('Calendar Tab'!$B2247, "mmm")</f>
        <v>Feb</v>
      </c>
      <c r="E2247" s="9" t="str">
        <f xml:space="preserve">  "Q" &amp;  ( 1 + QUOTIENT('Calendar Tab'!$C2247-1, 3))</f>
        <v>Q1</v>
      </c>
      <c r="F2247" s="8">
        <f>YEAR('Calendar Tab'!$B2247)</f>
        <v>2016</v>
      </c>
      <c r="G2247" s="8">
        <f>WEEKDAY('Calendar Tab'!$B2247)</f>
        <v>4</v>
      </c>
      <c r="H2247" s="8" t="str">
        <f>TEXT('Calendar Tab'!$B2247, "ddd")</f>
        <v>Wed</v>
      </c>
      <c r="I2247" s="8">
        <f>INT(TEXT('Calendar Tab'!$B2247, "d"))</f>
        <v>24</v>
      </c>
      <c r="J2247" s="8" t="str">
        <f>'Calendar Tab'!$F2247 &amp;"-" &amp;'Calendar Tab'!$E2247</f>
        <v>2016-Q1</v>
      </c>
      <c r="K2247" s="8" t="str">
        <f>'Calendar Tab'!$F2247 &amp; "-" &amp; 'Calendar Tab'!$D2247</f>
        <v>2016-Feb</v>
      </c>
      <c r="L2247" s="8">
        <f>'Calendar Tab'!$F2247 *100 +'Calendar Tab'!$C2247</f>
        <v>201602</v>
      </c>
    </row>
    <row r="2248" spans="1:12">
      <c r="A2248" s="5">
        <f>'Calendar Tab'!$F2248*10000 + 'Calendar Tab'!$C2248*100 +'Calendar Tab'!$I2248</f>
        <v>20160225</v>
      </c>
      <c r="B2248" s="4">
        <v>42425</v>
      </c>
      <c r="C2248" s="5">
        <f>INT(TEXT('Calendar Tab'!$B2248, "m"))</f>
        <v>2</v>
      </c>
      <c r="D2248" s="5" t="str">
        <f>TEXT('Calendar Tab'!$B2248, "mmm")</f>
        <v>Feb</v>
      </c>
      <c r="E2248" s="6" t="str">
        <f xml:space="preserve">  "Q" &amp;  ( 1 + QUOTIENT('Calendar Tab'!$C2248-1, 3))</f>
        <v>Q1</v>
      </c>
      <c r="F2248" s="5">
        <f>YEAR('Calendar Tab'!$B2248)</f>
        <v>2016</v>
      </c>
      <c r="G2248" s="5">
        <f>WEEKDAY('Calendar Tab'!$B2248)</f>
        <v>5</v>
      </c>
      <c r="H2248" s="5" t="str">
        <f>TEXT('Calendar Tab'!$B2248, "ddd")</f>
        <v>Thu</v>
      </c>
      <c r="I2248" s="5">
        <f>INT(TEXT('Calendar Tab'!$B2248, "d"))</f>
        <v>25</v>
      </c>
      <c r="J2248" s="5" t="str">
        <f>'Calendar Tab'!$F2248 &amp;"-" &amp;'Calendar Tab'!$E2248</f>
        <v>2016-Q1</v>
      </c>
      <c r="K2248" s="5" t="str">
        <f>'Calendar Tab'!$F2248 &amp; "-" &amp; 'Calendar Tab'!$D2248</f>
        <v>2016-Feb</v>
      </c>
      <c r="L2248" s="5">
        <f>'Calendar Tab'!$F2248 *100 +'Calendar Tab'!$C2248</f>
        <v>201602</v>
      </c>
    </row>
    <row r="2249" spans="1:12">
      <c r="A2249" s="8">
        <f>'Calendar Tab'!$F2249*10000 + 'Calendar Tab'!$C2249*100 +'Calendar Tab'!$I2249</f>
        <v>20160226</v>
      </c>
      <c r="B2249" s="7">
        <v>42426</v>
      </c>
      <c r="C2249" s="8">
        <f>INT(TEXT('Calendar Tab'!$B2249, "m"))</f>
        <v>2</v>
      </c>
      <c r="D2249" s="8" t="str">
        <f>TEXT('Calendar Tab'!$B2249, "mmm")</f>
        <v>Feb</v>
      </c>
      <c r="E2249" s="9" t="str">
        <f xml:space="preserve">  "Q" &amp;  ( 1 + QUOTIENT('Calendar Tab'!$C2249-1, 3))</f>
        <v>Q1</v>
      </c>
      <c r="F2249" s="8">
        <f>YEAR('Calendar Tab'!$B2249)</f>
        <v>2016</v>
      </c>
      <c r="G2249" s="8">
        <f>WEEKDAY('Calendar Tab'!$B2249)</f>
        <v>6</v>
      </c>
      <c r="H2249" s="8" t="str">
        <f>TEXT('Calendar Tab'!$B2249, "ddd")</f>
        <v>Fri</v>
      </c>
      <c r="I2249" s="8">
        <f>INT(TEXT('Calendar Tab'!$B2249, "d"))</f>
        <v>26</v>
      </c>
      <c r="J2249" s="8" t="str">
        <f>'Calendar Tab'!$F2249 &amp;"-" &amp;'Calendar Tab'!$E2249</f>
        <v>2016-Q1</v>
      </c>
      <c r="K2249" s="8" t="str">
        <f>'Calendar Tab'!$F2249 &amp; "-" &amp; 'Calendar Tab'!$D2249</f>
        <v>2016-Feb</v>
      </c>
      <c r="L2249" s="8">
        <f>'Calendar Tab'!$F2249 *100 +'Calendar Tab'!$C2249</f>
        <v>201602</v>
      </c>
    </row>
    <row r="2250" spans="1:12">
      <c r="A2250" s="5">
        <f>'Calendar Tab'!$F2250*10000 + 'Calendar Tab'!$C2250*100 +'Calendar Tab'!$I2250</f>
        <v>20160227</v>
      </c>
      <c r="B2250" s="4">
        <v>42427</v>
      </c>
      <c r="C2250" s="5">
        <f>INT(TEXT('Calendar Tab'!$B2250, "m"))</f>
        <v>2</v>
      </c>
      <c r="D2250" s="5" t="str">
        <f>TEXT('Calendar Tab'!$B2250, "mmm")</f>
        <v>Feb</v>
      </c>
      <c r="E2250" s="6" t="str">
        <f xml:space="preserve">  "Q" &amp;  ( 1 + QUOTIENT('Calendar Tab'!$C2250-1, 3))</f>
        <v>Q1</v>
      </c>
      <c r="F2250" s="5">
        <f>YEAR('Calendar Tab'!$B2250)</f>
        <v>2016</v>
      </c>
      <c r="G2250" s="5">
        <f>WEEKDAY('Calendar Tab'!$B2250)</f>
        <v>7</v>
      </c>
      <c r="H2250" s="5" t="str">
        <f>TEXT('Calendar Tab'!$B2250, "ddd")</f>
        <v>Sat</v>
      </c>
      <c r="I2250" s="5">
        <f>INT(TEXT('Calendar Tab'!$B2250, "d"))</f>
        <v>27</v>
      </c>
      <c r="J2250" s="5" t="str">
        <f>'Calendar Tab'!$F2250 &amp;"-" &amp;'Calendar Tab'!$E2250</f>
        <v>2016-Q1</v>
      </c>
      <c r="K2250" s="5" t="str">
        <f>'Calendar Tab'!$F2250 &amp; "-" &amp; 'Calendar Tab'!$D2250</f>
        <v>2016-Feb</v>
      </c>
      <c r="L2250" s="5">
        <f>'Calendar Tab'!$F2250 *100 +'Calendar Tab'!$C2250</f>
        <v>201602</v>
      </c>
    </row>
    <row r="2251" spans="1:12">
      <c r="A2251" s="8">
        <f>'Calendar Tab'!$F2251*10000 + 'Calendar Tab'!$C2251*100 +'Calendar Tab'!$I2251</f>
        <v>20160228</v>
      </c>
      <c r="B2251" s="7">
        <v>42428</v>
      </c>
      <c r="C2251" s="8">
        <f>INT(TEXT('Calendar Tab'!$B2251, "m"))</f>
        <v>2</v>
      </c>
      <c r="D2251" s="8" t="str">
        <f>TEXT('Calendar Tab'!$B2251, "mmm")</f>
        <v>Feb</v>
      </c>
      <c r="E2251" s="9" t="str">
        <f xml:space="preserve">  "Q" &amp;  ( 1 + QUOTIENT('Calendar Tab'!$C2251-1, 3))</f>
        <v>Q1</v>
      </c>
      <c r="F2251" s="8">
        <f>YEAR('Calendar Tab'!$B2251)</f>
        <v>2016</v>
      </c>
      <c r="G2251" s="8">
        <f>WEEKDAY('Calendar Tab'!$B2251)</f>
        <v>1</v>
      </c>
      <c r="H2251" s="8" t="str">
        <f>TEXT('Calendar Tab'!$B2251, "ddd")</f>
        <v>Sun</v>
      </c>
      <c r="I2251" s="8">
        <f>INT(TEXT('Calendar Tab'!$B2251, "d"))</f>
        <v>28</v>
      </c>
      <c r="J2251" s="8" t="str">
        <f>'Calendar Tab'!$F2251 &amp;"-" &amp;'Calendar Tab'!$E2251</f>
        <v>2016-Q1</v>
      </c>
      <c r="K2251" s="8" t="str">
        <f>'Calendar Tab'!$F2251 &amp; "-" &amp; 'Calendar Tab'!$D2251</f>
        <v>2016-Feb</v>
      </c>
      <c r="L2251" s="8">
        <f>'Calendar Tab'!$F2251 *100 +'Calendar Tab'!$C2251</f>
        <v>201602</v>
      </c>
    </row>
    <row r="2252" spans="1:12">
      <c r="A2252" s="5">
        <f>'Calendar Tab'!$F2252*10000 + 'Calendar Tab'!$C2252*100 +'Calendar Tab'!$I2252</f>
        <v>20160229</v>
      </c>
      <c r="B2252" s="4">
        <v>42429</v>
      </c>
      <c r="C2252" s="5">
        <f>INT(TEXT('Calendar Tab'!$B2252, "m"))</f>
        <v>2</v>
      </c>
      <c r="D2252" s="5" t="str">
        <f>TEXT('Calendar Tab'!$B2252, "mmm")</f>
        <v>Feb</v>
      </c>
      <c r="E2252" s="6" t="str">
        <f xml:space="preserve">  "Q" &amp;  ( 1 + QUOTIENT('Calendar Tab'!$C2252-1, 3))</f>
        <v>Q1</v>
      </c>
      <c r="F2252" s="5">
        <f>YEAR('Calendar Tab'!$B2252)</f>
        <v>2016</v>
      </c>
      <c r="G2252" s="5">
        <f>WEEKDAY('Calendar Tab'!$B2252)</f>
        <v>2</v>
      </c>
      <c r="H2252" s="5" t="str">
        <f>TEXT('Calendar Tab'!$B2252, "ddd")</f>
        <v>Mon</v>
      </c>
      <c r="I2252" s="5">
        <f>INT(TEXT('Calendar Tab'!$B2252, "d"))</f>
        <v>29</v>
      </c>
      <c r="J2252" s="5" t="str">
        <f>'Calendar Tab'!$F2252 &amp;"-" &amp;'Calendar Tab'!$E2252</f>
        <v>2016-Q1</v>
      </c>
      <c r="K2252" s="5" t="str">
        <f>'Calendar Tab'!$F2252 &amp; "-" &amp; 'Calendar Tab'!$D2252</f>
        <v>2016-Feb</v>
      </c>
      <c r="L2252" s="5">
        <f>'Calendar Tab'!$F2252 *100 +'Calendar Tab'!$C2252</f>
        <v>201602</v>
      </c>
    </row>
    <row r="2253" spans="1:12">
      <c r="A2253" s="8">
        <f>'Calendar Tab'!$F2253*10000 + 'Calendar Tab'!$C2253*100 +'Calendar Tab'!$I2253</f>
        <v>20160301</v>
      </c>
      <c r="B2253" s="7">
        <v>42430</v>
      </c>
      <c r="C2253" s="8">
        <f>INT(TEXT('Calendar Tab'!$B2253, "m"))</f>
        <v>3</v>
      </c>
      <c r="D2253" s="8" t="str">
        <f>TEXT('Calendar Tab'!$B2253, "mmm")</f>
        <v>Mar</v>
      </c>
      <c r="E2253" s="9" t="str">
        <f xml:space="preserve">  "Q" &amp;  ( 1 + QUOTIENT('Calendar Tab'!$C2253-1, 3))</f>
        <v>Q1</v>
      </c>
      <c r="F2253" s="8">
        <f>YEAR('Calendar Tab'!$B2253)</f>
        <v>2016</v>
      </c>
      <c r="G2253" s="8">
        <f>WEEKDAY('Calendar Tab'!$B2253)</f>
        <v>3</v>
      </c>
      <c r="H2253" s="8" t="str">
        <f>TEXT('Calendar Tab'!$B2253, "ddd")</f>
        <v>Tue</v>
      </c>
      <c r="I2253" s="8">
        <f>INT(TEXT('Calendar Tab'!$B2253, "d"))</f>
        <v>1</v>
      </c>
      <c r="J2253" s="8" t="str">
        <f>'Calendar Tab'!$F2253 &amp;"-" &amp;'Calendar Tab'!$E2253</f>
        <v>2016-Q1</v>
      </c>
      <c r="K2253" s="8" t="str">
        <f>'Calendar Tab'!$F2253 &amp; "-" &amp; 'Calendar Tab'!$D2253</f>
        <v>2016-Mar</v>
      </c>
      <c r="L2253" s="8">
        <f>'Calendar Tab'!$F2253 *100 +'Calendar Tab'!$C2253</f>
        <v>201603</v>
      </c>
    </row>
    <row r="2254" spans="1:12">
      <c r="A2254" s="5">
        <f>'Calendar Tab'!$F2254*10000 + 'Calendar Tab'!$C2254*100 +'Calendar Tab'!$I2254</f>
        <v>20160302</v>
      </c>
      <c r="B2254" s="4">
        <v>42431</v>
      </c>
      <c r="C2254" s="5">
        <f>INT(TEXT('Calendar Tab'!$B2254, "m"))</f>
        <v>3</v>
      </c>
      <c r="D2254" s="5" t="str">
        <f>TEXT('Calendar Tab'!$B2254, "mmm")</f>
        <v>Mar</v>
      </c>
      <c r="E2254" s="6" t="str">
        <f xml:space="preserve">  "Q" &amp;  ( 1 + QUOTIENT('Calendar Tab'!$C2254-1, 3))</f>
        <v>Q1</v>
      </c>
      <c r="F2254" s="5">
        <f>YEAR('Calendar Tab'!$B2254)</f>
        <v>2016</v>
      </c>
      <c r="G2254" s="5">
        <f>WEEKDAY('Calendar Tab'!$B2254)</f>
        <v>4</v>
      </c>
      <c r="H2254" s="5" t="str">
        <f>TEXT('Calendar Tab'!$B2254, "ddd")</f>
        <v>Wed</v>
      </c>
      <c r="I2254" s="5">
        <f>INT(TEXT('Calendar Tab'!$B2254, "d"))</f>
        <v>2</v>
      </c>
      <c r="J2254" s="5" t="str">
        <f>'Calendar Tab'!$F2254 &amp;"-" &amp;'Calendar Tab'!$E2254</f>
        <v>2016-Q1</v>
      </c>
      <c r="K2254" s="5" t="str">
        <f>'Calendar Tab'!$F2254 &amp; "-" &amp; 'Calendar Tab'!$D2254</f>
        <v>2016-Mar</v>
      </c>
      <c r="L2254" s="5">
        <f>'Calendar Tab'!$F2254 *100 +'Calendar Tab'!$C2254</f>
        <v>201603</v>
      </c>
    </row>
    <row r="2255" spans="1:12">
      <c r="A2255" s="8">
        <f>'Calendar Tab'!$F2255*10000 + 'Calendar Tab'!$C2255*100 +'Calendar Tab'!$I2255</f>
        <v>20160303</v>
      </c>
      <c r="B2255" s="7">
        <v>42432</v>
      </c>
      <c r="C2255" s="8">
        <f>INT(TEXT('Calendar Tab'!$B2255, "m"))</f>
        <v>3</v>
      </c>
      <c r="D2255" s="8" t="str">
        <f>TEXT('Calendar Tab'!$B2255, "mmm")</f>
        <v>Mar</v>
      </c>
      <c r="E2255" s="9" t="str">
        <f xml:space="preserve">  "Q" &amp;  ( 1 + QUOTIENT('Calendar Tab'!$C2255-1, 3))</f>
        <v>Q1</v>
      </c>
      <c r="F2255" s="8">
        <f>YEAR('Calendar Tab'!$B2255)</f>
        <v>2016</v>
      </c>
      <c r="G2255" s="8">
        <f>WEEKDAY('Calendar Tab'!$B2255)</f>
        <v>5</v>
      </c>
      <c r="H2255" s="8" t="str">
        <f>TEXT('Calendar Tab'!$B2255, "ddd")</f>
        <v>Thu</v>
      </c>
      <c r="I2255" s="8">
        <f>INT(TEXT('Calendar Tab'!$B2255, "d"))</f>
        <v>3</v>
      </c>
      <c r="J2255" s="8" t="str">
        <f>'Calendar Tab'!$F2255 &amp;"-" &amp;'Calendar Tab'!$E2255</f>
        <v>2016-Q1</v>
      </c>
      <c r="K2255" s="8" t="str">
        <f>'Calendar Tab'!$F2255 &amp; "-" &amp; 'Calendar Tab'!$D2255</f>
        <v>2016-Mar</v>
      </c>
      <c r="L2255" s="8">
        <f>'Calendar Tab'!$F2255 *100 +'Calendar Tab'!$C2255</f>
        <v>201603</v>
      </c>
    </row>
    <row r="2256" spans="1:12">
      <c r="A2256" s="5">
        <f>'Calendar Tab'!$F2256*10000 + 'Calendar Tab'!$C2256*100 +'Calendar Tab'!$I2256</f>
        <v>20160304</v>
      </c>
      <c r="B2256" s="4">
        <v>42433</v>
      </c>
      <c r="C2256" s="5">
        <f>INT(TEXT('Calendar Tab'!$B2256, "m"))</f>
        <v>3</v>
      </c>
      <c r="D2256" s="5" t="str">
        <f>TEXT('Calendar Tab'!$B2256, "mmm")</f>
        <v>Mar</v>
      </c>
      <c r="E2256" s="6" t="str">
        <f xml:space="preserve">  "Q" &amp;  ( 1 + QUOTIENT('Calendar Tab'!$C2256-1, 3))</f>
        <v>Q1</v>
      </c>
      <c r="F2256" s="5">
        <f>YEAR('Calendar Tab'!$B2256)</f>
        <v>2016</v>
      </c>
      <c r="G2256" s="5">
        <f>WEEKDAY('Calendar Tab'!$B2256)</f>
        <v>6</v>
      </c>
      <c r="H2256" s="5" t="str">
        <f>TEXT('Calendar Tab'!$B2256, "ddd")</f>
        <v>Fri</v>
      </c>
      <c r="I2256" s="5">
        <f>INT(TEXT('Calendar Tab'!$B2256, "d"))</f>
        <v>4</v>
      </c>
      <c r="J2256" s="5" t="str">
        <f>'Calendar Tab'!$F2256 &amp;"-" &amp;'Calendar Tab'!$E2256</f>
        <v>2016-Q1</v>
      </c>
      <c r="K2256" s="5" t="str">
        <f>'Calendar Tab'!$F2256 &amp; "-" &amp; 'Calendar Tab'!$D2256</f>
        <v>2016-Mar</v>
      </c>
      <c r="L2256" s="5">
        <f>'Calendar Tab'!$F2256 *100 +'Calendar Tab'!$C2256</f>
        <v>201603</v>
      </c>
    </row>
    <row r="2257" spans="1:12">
      <c r="A2257" s="8">
        <f>'Calendar Tab'!$F2257*10000 + 'Calendar Tab'!$C2257*100 +'Calendar Tab'!$I2257</f>
        <v>20160305</v>
      </c>
      <c r="B2257" s="7">
        <v>42434</v>
      </c>
      <c r="C2257" s="8">
        <f>INT(TEXT('Calendar Tab'!$B2257, "m"))</f>
        <v>3</v>
      </c>
      <c r="D2257" s="8" t="str">
        <f>TEXT('Calendar Tab'!$B2257, "mmm")</f>
        <v>Mar</v>
      </c>
      <c r="E2257" s="9" t="str">
        <f xml:space="preserve">  "Q" &amp;  ( 1 + QUOTIENT('Calendar Tab'!$C2257-1, 3))</f>
        <v>Q1</v>
      </c>
      <c r="F2257" s="8">
        <f>YEAR('Calendar Tab'!$B2257)</f>
        <v>2016</v>
      </c>
      <c r="G2257" s="8">
        <f>WEEKDAY('Calendar Tab'!$B2257)</f>
        <v>7</v>
      </c>
      <c r="H2257" s="8" t="str">
        <f>TEXT('Calendar Tab'!$B2257, "ddd")</f>
        <v>Sat</v>
      </c>
      <c r="I2257" s="8">
        <f>INT(TEXT('Calendar Tab'!$B2257, "d"))</f>
        <v>5</v>
      </c>
      <c r="J2257" s="8" t="str">
        <f>'Calendar Tab'!$F2257 &amp;"-" &amp;'Calendar Tab'!$E2257</f>
        <v>2016-Q1</v>
      </c>
      <c r="K2257" s="8" t="str">
        <f>'Calendar Tab'!$F2257 &amp; "-" &amp; 'Calendar Tab'!$D2257</f>
        <v>2016-Mar</v>
      </c>
      <c r="L2257" s="8">
        <f>'Calendar Tab'!$F2257 *100 +'Calendar Tab'!$C2257</f>
        <v>201603</v>
      </c>
    </row>
    <row r="2258" spans="1:12">
      <c r="A2258" s="5">
        <f>'Calendar Tab'!$F2258*10000 + 'Calendar Tab'!$C2258*100 +'Calendar Tab'!$I2258</f>
        <v>20160306</v>
      </c>
      <c r="B2258" s="4">
        <v>42435</v>
      </c>
      <c r="C2258" s="5">
        <f>INT(TEXT('Calendar Tab'!$B2258, "m"))</f>
        <v>3</v>
      </c>
      <c r="D2258" s="5" t="str">
        <f>TEXT('Calendar Tab'!$B2258, "mmm")</f>
        <v>Mar</v>
      </c>
      <c r="E2258" s="6" t="str">
        <f xml:space="preserve">  "Q" &amp;  ( 1 + QUOTIENT('Calendar Tab'!$C2258-1, 3))</f>
        <v>Q1</v>
      </c>
      <c r="F2258" s="5">
        <f>YEAR('Calendar Tab'!$B2258)</f>
        <v>2016</v>
      </c>
      <c r="G2258" s="5">
        <f>WEEKDAY('Calendar Tab'!$B2258)</f>
        <v>1</v>
      </c>
      <c r="H2258" s="5" t="str">
        <f>TEXT('Calendar Tab'!$B2258, "ddd")</f>
        <v>Sun</v>
      </c>
      <c r="I2258" s="5">
        <f>INT(TEXT('Calendar Tab'!$B2258, "d"))</f>
        <v>6</v>
      </c>
      <c r="J2258" s="5" t="str">
        <f>'Calendar Tab'!$F2258 &amp;"-" &amp;'Calendar Tab'!$E2258</f>
        <v>2016-Q1</v>
      </c>
      <c r="K2258" s="5" t="str">
        <f>'Calendar Tab'!$F2258 &amp; "-" &amp; 'Calendar Tab'!$D2258</f>
        <v>2016-Mar</v>
      </c>
      <c r="L2258" s="5">
        <f>'Calendar Tab'!$F2258 *100 +'Calendar Tab'!$C2258</f>
        <v>201603</v>
      </c>
    </row>
    <row r="2259" spans="1:12">
      <c r="A2259" s="8">
        <f>'Calendar Tab'!$F2259*10000 + 'Calendar Tab'!$C2259*100 +'Calendar Tab'!$I2259</f>
        <v>20160307</v>
      </c>
      <c r="B2259" s="7">
        <v>42436</v>
      </c>
      <c r="C2259" s="8">
        <f>INT(TEXT('Calendar Tab'!$B2259, "m"))</f>
        <v>3</v>
      </c>
      <c r="D2259" s="8" t="str">
        <f>TEXT('Calendar Tab'!$B2259, "mmm")</f>
        <v>Mar</v>
      </c>
      <c r="E2259" s="9" t="str">
        <f xml:space="preserve">  "Q" &amp;  ( 1 + QUOTIENT('Calendar Tab'!$C2259-1, 3))</f>
        <v>Q1</v>
      </c>
      <c r="F2259" s="8">
        <f>YEAR('Calendar Tab'!$B2259)</f>
        <v>2016</v>
      </c>
      <c r="G2259" s="8">
        <f>WEEKDAY('Calendar Tab'!$B2259)</f>
        <v>2</v>
      </c>
      <c r="H2259" s="8" t="str">
        <f>TEXT('Calendar Tab'!$B2259, "ddd")</f>
        <v>Mon</v>
      </c>
      <c r="I2259" s="8">
        <f>INT(TEXT('Calendar Tab'!$B2259, "d"))</f>
        <v>7</v>
      </c>
      <c r="J2259" s="8" t="str">
        <f>'Calendar Tab'!$F2259 &amp;"-" &amp;'Calendar Tab'!$E2259</f>
        <v>2016-Q1</v>
      </c>
      <c r="K2259" s="8" t="str">
        <f>'Calendar Tab'!$F2259 &amp; "-" &amp; 'Calendar Tab'!$D2259</f>
        <v>2016-Mar</v>
      </c>
      <c r="L2259" s="8">
        <f>'Calendar Tab'!$F2259 *100 +'Calendar Tab'!$C2259</f>
        <v>201603</v>
      </c>
    </row>
    <row r="2260" spans="1:12">
      <c r="A2260" s="5">
        <f>'Calendar Tab'!$F2260*10000 + 'Calendar Tab'!$C2260*100 +'Calendar Tab'!$I2260</f>
        <v>20160308</v>
      </c>
      <c r="B2260" s="4">
        <v>42437</v>
      </c>
      <c r="C2260" s="5">
        <f>INT(TEXT('Calendar Tab'!$B2260, "m"))</f>
        <v>3</v>
      </c>
      <c r="D2260" s="5" t="str">
        <f>TEXT('Calendar Tab'!$B2260, "mmm")</f>
        <v>Mar</v>
      </c>
      <c r="E2260" s="6" t="str">
        <f xml:space="preserve">  "Q" &amp;  ( 1 + QUOTIENT('Calendar Tab'!$C2260-1, 3))</f>
        <v>Q1</v>
      </c>
      <c r="F2260" s="5">
        <f>YEAR('Calendar Tab'!$B2260)</f>
        <v>2016</v>
      </c>
      <c r="G2260" s="5">
        <f>WEEKDAY('Calendar Tab'!$B2260)</f>
        <v>3</v>
      </c>
      <c r="H2260" s="5" t="str">
        <f>TEXT('Calendar Tab'!$B2260, "ddd")</f>
        <v>Tue</v>
      </c>
      <c r="I2260" s="5">
        <f>INT(TEXT('Calendar Tab'!$B2260, "d"))</f>
        <v>8</v>
      </c>
      <c r="J2260" s="5" t="str">
        <f>'Calendar Tab'!$F2260 &amp;"-" &amp;'Calendar Tab'!$E2260</f>
        <v>2016-Q1</v>
      </c>
      <c r="K2260" s="5" t="str">
        <f>'Calendar Tab'!$F2260 &amp; "-" &amp; 'Calendar Tab'!$D2260</f>
        <v>2016-Mar</v>
      </c>
      <c r="L2260" s="5">
        <f>'Calendar Tab'!$F2260 *100 +'Calendar Tab'!$C2260</f>
        <v>201603</v>
      </c>
    </row>
    <row r="2261" spans="1:12">
      <c r="A2261" s="8">
        <f>'Calendar Tab'!$F2261*10000 + 'Calendar Tab'!$C2261*100 +'Calendar Tab'!$I2261</f>
        <v>20160309</v>
      </c>
      <c r="B2261" s="7">
        <v>42438</v>
      </c>
      <c r="C2261" s="8">
        <f>INT(TEXT('Calendar Tab'!$B2261, "m"))</f>
        <v>3</v>
      </c>
      <c r="D2261" s="8" t="str">
        <f>TEXT('Calendar Tab'!$B2261, "mmm")</f>
        <v>Mar</v>
      </c>
      <c r="E2261" s="9" t="str">
        <f xml:space="preserve">  "Q" &amp;  ( 1 + QUOTIENT('Calendar Tab'!$C2261-1, 3))</f>
        <v>Q1</v>
      </c>
      <c r="F2261" s="8">
        <f>YEAR('Calendar Tab'!$B2261)</f>
        <v>2016</v>
      </c>
      <c r="G2261" s="8">
        <f>WEEKDAY('Calendar Tab'!$B2261)</f>
        <v>4</v>
      </c>
      <c r="H2261" s="8" t="str">
        <f>TEXT('Calendar Tab'!$B2261, "ddd")</f>
        <v>Wed</v>
      </c>
      <c r="I2261" s="8">
        <f>INT(TEXT('Calendar Tab'!$B2261, "d"))</f>
        <v>9</v>
      </c>
      <c r="J2261" s="8" t="str">
        <f>'Calendar Tab'!$F2261 &amp;"-" &amp;'Calendar Tab'!$E2261</f>
        <v>2016-Q1</v>
      </c>
      <c r="K2261" s="8" t="str">
        <f>'Calendar Tab'!$F2261 &amp; "-" &amp; 'Calendar Tab'!$D2261</f>
        <v>2016-Mar</v>
      </c>
      <c r="L2261" s="8">
        <f>'Calendar Tab'!$F2261 *100 +'Calendar Tab'!$C2261</f>
        <v>201603</v>
      </c>
    </row>
    <row r="2262" spans="1:12">
      <c r="A2262" s="5">
        <f>'Calendar Tab'!$F2262*10000 + 'Calendar Tab'!$C2262*100 +'Calendar Tab'!$I2262</f>
        <v>20160310</v>
      </c>
      <c r="B2262" s="4">
        <v>42439</v>
      </c>
      <c r="C2262" s="5">
        <f>INT(TEXT('Calendar Tab'!$B2262, "m"))</f>
        <v>3</v>
      </c>
      <c r="D2262" s="5" t="str">
        <f>TEXT('Calendar Tab'!$B2262, "mmm")</f>
        <v>Mar</v>
      </c>
      <c r="E2262" s="6" t="str">
        <f xml:space="preserve">  "Q" &amp;  ( 1 + QUOTIENT('Calendar Tab'!$C2262-1, 3))</f>
        <v>Q1</v>
      </c>
      <c r="F2262" s="5">
        <f>YEAR('Calendar Tab'!$B2262)</f>
        <v>2016</v>
      </c>
      <c r="G2262" s="5">
        <f>WEEKDAY('Calendar Tab'!$B2262)</f>
        <v>5</v>
      </c>
      <c r="H2262" s="5" t="str">
        <f>TEXT('Calendar Tab'!$B2262, "ddd")</f>
        <v>Thu</v>
      </c>
      <c r="I2262" s="5">
        <f>INT(TEXT('Calendar Tab'!$B2262, "d"))</f>
        <v>10</v>
      </c>
      <c r="J2262" s="5" t="str">
        <f>'Calendar Tab'!$F2262 &amp;"-" &amp;'Calendar Tab'!$E2262</f>
        <v>2016-Q1</v>
      </c>
      <c r="K2262" s="5" t="str">
        <f>'Calendar Tab'!$F2262 &amp; "-" &amp; 'Calendar Tab'!$D2262</f>
        <v>2016-Mar</v>
      </c>
      <c r="L2262" s="5">
        <f>'Calendar Tab'!$F2262 *100 +'Calendar Tab'!$C2262</f>
        <v>201603</v>
      </c>
    </row>
    <row r="2263" spans="1:12">
      <c r="A2263" s="8">
        <f>'Calendar Tab'!$F2263*10000 + 'Calendar Tab'!$C2263*100 +'Calendar Tab'!$I2263</f>
        <v>20160311</v>
      </c>
      <c r="B2263" s="7">
        <v>42440</v>
      </c>
      <c r="C2263" s="8">
        <f>INT(TEXT('Calendar Tab'!$B2263, "m"))</f>
        <v>3</v>
      </c>
      <c r="D2263" s="8" t="str">
        <f>TEXT('Calendar Tab'!$B2263, "mmm")</f>
        <v>Mar</v>
      </c>
      <c r="E2263" s="9" t="str">
        <f xml:space="preserve">  "Q" &amp;  ( 1 + QUOTIENT('Calendar Tab'!$C2263-1, 3))</f>
        <v>Q1</v>
      </c>
      <c r="F2263" s="8">
        <f>YEAR('Calendar Tab'!$B2263)</f>
        <v>2016</v>
      </c>
      <c r="G2263" s="8">
        <f>WEEKDAY('Calendar Tab'!$B2263)</f>
        <v>6</v>
      </c>
      <c r="H2263" s="8" t="str">
        <f>TEXT('Calendar Tab'!$B2263, "ddd")</f>
        <v>Fri</v>
      </c>
      <c r="I2263" s="8">
        <f>INT(TEXT('Calendar Tab'!$B2263, "d"))</f>
        <v>11</v>
      </c>
      <c r="J2263" s="8" t="str">
        <f>'Calendar Tab'!$F2263 &amp;"-" &amp;'Calendar Tab'!$E2263</f>
        <v>2016-Q1</v>
      </c>
      <c r="K2263" s="8" t="str">
        <f>'Calendar Tab'!$F2263 &amp; "-" &amp; 'Calendar Tab'!$D2263</f>
        <v>2016-Mar</v>
      </c>
      <c r="L2263" s="8">
        <f>'Calendar Tab'!$F2263 *100 +'Calendar Tab'!$C2263</f>
        <v>201603</v>
      </c>
    </row>
    <row r="2264" spans="1:12">
      <c r="A2264" s="5">
        <f>'Calendar Tab'!$F2264*10000 + 'Calendar Tab'!$C2264*100 +'Calendar Tab'!$I2264</f>
        <v>20160312</v>
      </c>
      <c r="B2264" s="4">
        <v>42441</v>
      </c>
      <c r="C2264" s="5">
        <f>INT(TEXT('Calendar Tab'!$B2264, "m"))</f>
        <v>3</v>
      </c>
      <c r="D2264" s="5" t="str">
        <f>TEXT('Calendar Tab'!$B2264, "mmm")</f>
        <v>Mar</v>
      </c>
      <c r="E2264" s="6" t="str">
        <f xml:space="preserve">  "Q" &amp;  ( 1 + QUOTIENT('Calendar Tab'!$C2264-1, 3))</f>
        <v>Q1</v>
      </c>
      <c r="F2264" s="5">
        <f>YEAR('Calendar Tab'!$B2264)</f>
        <v>2016</v>
      </c>
      <c r="G2264" s="5">
        <f>WEEKDAY('Calendar Tab'!$B2264)</f>
        <v>7</v>
      </c>
      <c r="H2264" s="5" t="str">
        <f>TEXT('Calendar Tab'!$B2264, "ddd")</f>
        <v>Sat</v>
      </c>
      <c r="I2264" s="5">
        <f>INT(TEXT('Calendar Tab'!$B2264, "d"))</f>
        <v>12</v>
      </c>
      <c r="J2264" s="5" t="str">
        <f>'Calendar Tab'!$F2264 &amp;"-" &amp;'Calendar Tab'!$E2264</f>
        <v>2016-Q1</v>
      </c>
      <c r="K2264" s="5" t="str">
        <f>'Calendar Tab'!$F2264 &amp; "-" &amp; 'Calendar Tab'!$D2264</f>
        <v>2016-Mar</v>
      </c>
      <c r="L2264" s="5">
        <f>'Calendar Tab'!$F2264 *100 +'Calendar Tab'!$C2264</f>
        <v>201603</v>
      </c>
    </row>
    <row r="2265" spans="1:12">
      <c r="A2265" s="8">
        <f>'Calendar Tab'!$F2265*10000 + 'Calendar Tab'!$C2265*100 +'Calendar Tab'!$I2265</f>
        <v>20160313</v>
      </c>
      <c r="B2265" s="7">
        <v>42442</v>
      </c>
      <c r="C2265" s="8">
        <f>INT(TEXT('Calendar Tab'!$B2265, "m"))</f>
        <v>3</v>
      </c>
      <c r="D2265" s="8" t="str">
        <f>TEXT('Calendar Tab'!$B2265, "mmm")</f>
        <v>Mar</v>
      </c>
      <c r="E2265" s="9" t="str">
        <f xml:space="preserve">  "Q" &amp;  ( 1 + QUOTIENT('Calendar Tab'!$C2265-1, 3))</f>
        <v>Q1</v>
      </c>
      <c r="F2265" s="8">
        <f>YEAR('Calendar Tab'!$B2265)</f>
        <v>2016</v>
      </c>
      <c r="G2265" s="8">
        <f>WEEKDAY('Calendar Tab'!$B2265)</f>
        <v>1</v>
      </c>
      <c r="H2265" s="8" t="str">
        <f>TEXT('Calendar Tab'!$B2265, "ddd")</f>
        <v>Sun</v>
      </c>
      <c r="I2265" s="8">
        <f>INT(TEXT('Calendar Tab'!$B2265, "d"))</f>
        <v>13</v>
      </c>
      <c r="J2265" s="8" t="str">
        <f>'Calendar Tab'!$F2265 &amp;"-" &amp;'Calendar Tab'!$E2265</f>
        <v>2016-Q1</v>
      </c>
      <c r="K2265" s="8" t="str">
        <f>'Calendar Tab'!$F2265 &amp; "-" &amp; 'Calendar Tab'!$D2265</f>
        <v>2016-Mar</v>
      </c>
      <c r="L2265" s="8">
        <f>'Calendar Tab'!$F2265 *100 +'Calendar Tab'!$C2265</f>
        <v>201603</v>
      </c>
    </row>
    <row r="2266" spans="1:12">
      <c r="A2266" s="5">
        <f>'Calendar Tab'!$F2266*10000 + 'Calendar Tab'!$C2266*100 +'Calendar Tab'!$I2266</f>
        <v>20160314</v>
      </c>
      <c r="B2266" s="4">
        <v>42443</v>
      </c>
      <c r="C2266" s="5">
        <f>INT(TEXT('Calendar Tab'!$B2266, "m"))</f>
        <v>3</v>
      </c>
      <c r="D2266" s="5" t="str">
        <f>TEXT('Calendar Tab'!$B2266, "mmm")</f>
        <v>Mar</v>
      </c>
      <c r="E2266" s="6" t="str">
        <f xml:space="preserve">  "Q" &amp;  ( 1 + QUOTIENT('Calendar Tab'!$C2266-1, 3))</f>
        <v>Q1</v>
      </c>
      <c r="F2266" s="5">
        <f>YEAR('Calendar Tab'!$B2266)</f>
        <v>2016</v>
      </c>
      <c r="G2266" s="5">
        <f>WEEKDAY('Calendar Tab'!$B2266)</f>
        <v>2</v>
      </c>
      <c r="H2266" s="5" t="str">
        <f>TEXT('Calendar Tab'!$B2266, "ddd")</f>
        <v>Mon</v>
      </c>
      <c r="I2266" s="5">
        <f>INT(TEXT('Calendar Tab'!$B2266, "d"))</f>
        <v>14</v>
      </c>
      <c r="J2266" s="5" t="str">
        <f>'Calendar Tab'!$F2266 &amp;"-" &amp;'Calendar Tab'!$E2266</f>
        <v>2016-Q1</v>
      </c>
      <c r="K2266" s="5" t="str">
        <f>'Calendar Tab'!$F2266 &amp; "-" &amp; 'Calendar Tab'!$D2266</f>
        <v>2016-Mar</v>
      </c>
      <c r="L2266" s="5">
        <f>'Calendar Tab'!$F2266 *100 +'Calendar Tab'!$C2266</f>
        <v>201603</v>
      </c>
    </row>
    <row r="2267" spans="1:12">
      <c r="A2267" s="8">
        <f>'Calendar Tab'!$F2267*10000 + 'Calendar Tab'!$C2267*100 +'Calendar Tab'!$I2267</f>
        <v>20160315</v>
      </c>
      <c r="B2267" s="7">
        <v>42444</v>
      </c>
      <c r="C2267" s="8">
        <f>INT(TEXT('Calendar Tab'!$B2267, "m"))</f>
        <v>3</v>
      </c>
      <c r="D2267" s="8" t="str">
        <f>TEXT('Calendar Tab'!$B2267, "mmm")</f>
        <v>Mar</v>
      </c>
      <c r="E2267" s="9" t="str">
        <f xml:space="preserve">  "Q" &amp;  ( 1 + QUOTIENT('Calendar Tab'!$C2267-1, 3))</f>
        <v>Q1</v>
      </c>
      <c r="F2267" s="8">
        <f>YEAR('Calendar Tab'!$B2267)</f>
        <v>2016</v>
      </c>
      <c r="G2267" s="8">
        <f>WEEKDAY('Calendar Tab'!$B2267)</f>
        <v>3</v>
      </c>
      <c r="H2267" s="8" t="str">
        <f>TEXT('Calendar Tab'!$B2267, "ddd")</f>
        <v>Tue</v>
      </c>
      <c r="I2267" s="8">
        <f>INT(TEXT('Calendar Tab'!$B2267, "d"))</f>
        <v>15</v>
      </c>
      <c r="J2267" s="8" t="str">
        <f>'Calendar Tab'!$F2267 &amp;"-" &amp;'Calendar Tab'!$E2267</f>
        <v>2016-Q1</v>
      </c>
      <c r="K2267" s="8" t="str">
        <f>'Calendar Tab'!$F2267 &amp; "-" &amp; 'Calendar Tab'!$D2267</f>
        <v>2016-Mar</v>
      </c>
      <c r="L2267" s="8">
        <f>'Calendar Tab'!$F2267 *100 +'Calendar Tab'!$C2267</f>
        <v>201603</v>
      </c>
    </row>
    <row r="2268" spans="1:12">
      <c r="A2268" s="5">
        <f>'Calendar Tab'!$F2268*10000 + 'Calendar Tab'!$C2268*100 +'Calendar Tab'!$I2268</f>
        <v>20160316</v>
      </c>
      <c r="B2268" s="4">
        <v>42445</v>
      </c>
      <c r="C2268" s="5">
        <f>INT(TEXT('Calendar Tab'!$B2268, "m"))</f>
        <v>3</v>
      </c>
      <c r="D2268" s="5" t="str">
        <f>TEXT('Calendar Tab'!$B2268, "mmm")</f>
        <v>Mar</v>
      </c>
      <c r="E2268" s="6" t="str">
        <f xml:space="preserve">  "Q" &amp;  ( 1 + QUOTIENT('Calendar Tab'!$C2268-1, 3))</f>
        <v>Q1</v>
      </c>
      <c r="F2268" s="5">
        <f>YEAR('Calendar Tab'!$B2268)</f>
        <v>2016</v>
      </c>
      <c r="G2268" s="5">
        <f>WEEKDAY('Calendar Tab'!$B2268)</f>
        <v>4</v>
      </c>
      <c r="H2268" s="5" t="str">
        <f>TEXT('Calendar Tab'!$B2268, "ddd")</f>
        <v>Wed</v>
      </c>
      <c r="I2268" s="5">
        <f>INT(TEXT('Calendar Tab'!$B2268, "d"))</f>
        <v>16</v>
      </c>
      <c r="J2268" s="5" t="str">
        <f>'Calendar Tab'!$F2268 &amp;"-" &amp;'Calendar Tab'!$E2268</f>
        <v>2016-Q1</v>
      </c>
      <c r="K2268" s="5" t="str">
        <f>'Calendar Tab'!$F2268 &amp; "-" &amp; 'Calendar Tab'!$D2268</f>
        <v>2016-Mar</v>
      </c>
      <c r="L2268" s="5">
        <f>'Calendar Tab'!$F2268 *100 +'Calendar Tab'!$C2268</f>
        <v>201603</v>
      </c>
    </row>
    <row r="2269" spans="1:12">
      <c r="A2269" s="8">
        <f>'Calendar Tab'!$F2269*10000 + 'Calendar Tab'!$C2269*100 +'Calendar Tab'!$I2269</f>
        <v>20160317</v>
      </c>
      <c r="B2269" s="7">
        <v>42446</v>
      </c>
      <c r="C2269" s="8">
        <f>INT(TEXT('Calendar Tab'!$B2269, "m"))</f>
        <v>3</v>
      </c>
      <c r="D2269" s="8" t="str">
        <f>TEXT('Calendar Tab'!$B2269, "mmm")</f>
        <v>Mar</v>
      </c>
      <c r="E2269" s="9" t="str">
        <f xml:space="preserve">  "Q" &amp;  ( 1 + QUOTIENT('Calendar Tab'!$C2269-1, 3))</f>
        <v>Q1</v>
      </c>
      <c r="F2269" s="8">
        <f>YEAR('Calendar Tab'!$B2269)</f>
        <v>2016</v>
      </c>
      <c r="G2269" s="8">
        <f>WEEKDAY('Calendar Tab'!$B2269)</f>
        <v>5</v>
      </c>
      <c r="H2269" s="8" t="str">
        <f>TEXT('Calendar Tab'!$B2269, "ddd")</f>
        <v>Thu</v>
      </c>
      <c r="I2269" s="8">
        <f>INT(TEXT('Calendar Tab'!$B2269, "d"))</f>
        <v>17</v>
      </c>
      <c r="J2269" s="8" t="str">
        <f>'Calendar Tab'!$F2269 &amp;"-" &amp;'Calendar Tab'!$E2269</f>
        <v>2016-Q1</v>
      </c>
      <c r="K2269" s="8" t="str">
        <f>'Calendar Tab'!$F2269 &amp; "-" &amp; 'Calendar Tab'!$D2269</f>
        <v>2016-Mar</v>
      </c>
      <c r="L2269" s="8">
        <f>'Calendar Tab'!$F2269 *100 +'Calendar Tab'!$C2269</f>
        <v>201603</v>
      </c>
    </row>
    <row r="2270" spans="1:12">
      <c r="A2270" s="5">
        <f>'Calendar Tab'!$F2270*10000 + 'Calendar Tab'!$C2270*100 +'Calendar Tab'!$I2270</f>
        <v>20160318</v>
      </c>
      <c r="B2270" s="4">
        <v>42447</v>
      </c>
      <c r="C2270" s="5">
        <f>INT(TEXT('Calendar Tab'!$B2270, "m"))</f>
        <v>3</v>
      </c>
      <c r="D2270" s="5" t="str">
        <f>TEXT('Calendar Tab'!$B2270, "mmm")</f>
        <v>Mar</v>
      </c>
      <c r="E2270" s="6" t="str">
        <f xml:space="preserve">  "Q" &amp;  ( 1 + QUOTIENT('Calendar Tab'!$C2270-1, 3))</f>
        <v>Q1</v>
      </c>
      <c r="F2270" s="5">
        <f>YEAR('Calendar Tab'!$B2270)</f>
        <v>2016</v>
      </c>
      <c r="G2270" s="5">
        <f>WEEKDAY('Calendar Tab'!$B2270)</f>
        <v>6</v>
      </c>
      <c r="H2270" s="5" t="str">
        <f>TEXT('Calendar Tab'!$B2270, "ddd")</f>
        <v>Fri</v>
      </c>
      <c r="I2270" s="5">
        <f>INT(TEXT('Calendar Tab'!$B2270, "d"))</f>
        <v>18</v>
      </c>
      <c r="J2270" s="5" t="str">
        <f>'Calendar Tab'!$F2270 &amp;"-" &amp;'Calendar Tab'!$E2270</f>
        <v>2016-Q1</v>
      </c>
      <c r="K2270" s="5" t="str">
        <f>'Calendar Tab'!$F2270 &amp; "-" &amp; 'Calendar Tab'!$D2270</f>
        <v>2016-Mar</v>
      </c>
      <c r="L2270" s="5">
        <f>'Calendar Tab'!$F2270 *100 +'Calendar Tab'!$C2270</f>
        <v>201603</v>
      </c>
    </row>
    <row r="2271" spans="1:12">
      <c r="A2271" s="8">
        <f>'Calendar Tab'!$F2271*10000 + 'Calendar Tab'!$C2271*100 +'Calendar Tab'!$I2271</f>
        <v>20160319</v>
      </c>
      <c r="B2271" s="7">
        <v>42448</v>
      </c>
      <c r="C2271" s="8">
        <f>INT(TEXT('Calendar Tab'!$B2271, "m"))</f>
        <v>3</v>
      </c>
      <c r="D2271" s="8" t="str">
        <f>TEXT('Calendar Tab'!$B2271, "mmm")</f>
        <v>Mar</v>
      </c>
      <c r="E2271" s="9" t="str">
        <f xml:space="preserve">  "Q" &amp;  ( 1 + QUOTIENT('Calendar Tab'!$C2271-1, 3))</f>
        <v>Q1</v>
      </c>
      <c r="F2271" s="8">
        <f>YEAR('Calendar Tab'!$B2271)</f>
        <v>2016</v>
      </c>
      <c r="G2271" s="8">
        <f>WEEKDAY('Calendar Tab'!$B2271)</f>
        <v>7</v>
      </c>
      <c r="H2271" s="8" t="str">
        <f>TEXT('Calendar Tab'!$B2271, "ddd")</f>
        <v>Sat</v>
      </c>
      <c r="I2271" s="8">
        <f>INT(TEXT('Calendar Tab'!$B2271, "d"))</f>
        <v>19</v>
      </c>
      <c r="J2271" s="8" t="str">
        <f>'Calendar Tab'!$F2271 &amp;"-" &amp;'Calendar Tab'!$E2271</f>
        <v>2016-Q1</v>
      </c>
      <c r="K2271" s="8" t="str">
        <f>'Calendar Tab'!$F2271 &amp; "-" &amp; 'Calendar Tab'!$D2271</f>
        <v>2016-Mar</v>
      </c>
      <c r="L2271" s="8">
        <f>'Calendar Tab'!$F2271 *100 +'Calendar Tab'!$C2271</f>
        <v>201603</v>
      </c>
    </row>
    <row r="2272" spans="1:12">
      <c r="A2272" s="5">
        <f>'Calendar Tab'!$F2272*10000 + 'Calendar Tab'!$C2272*100 +'Calendar Tab'!$I2272</f>
        <v>20160320</v>
      </c>
      <c r="B2272" s="4">
        <v>42449</v>
      </c>
      <c r="C2272" s="5">
        <f>INT(TEXT('Calendar Tab'!$B2272, "m"))</f>
        <v>3</v>
      </c>
      <c r="D2272" s="5" t="str">
        <f>TEXT('Calendar Tab'!$B2272, "mmm")</f>
        <v>Mar</v>
      </c>
      <c r="E2272" s="6" t="str">
        <f xml:space="preserve">  "Q" &amp;  ( 1 + QUOTIENT('Calendar Tab'!$C2272-1, 3))</f>
        <v>Q1</v>
      </c>
      <c r="F2272" s="5">
        <f>YEAR('Calendar Tab'!$B2272)</f>
        <v>2016</v>
      </c>
      <c r="G2272" s="5">
        <f>WEEKDAY('Calendar Tab'!$B2272)</f>
        <v>1</v>
      </c>
      <c r="H2272" s="5" t="str">
        <f>TEXT('Calendar Tab'!$B2272, "ddd")</f>
        <v>Sun</v>
      </c>
      <c r="I2272" s="5">
        <f>INT(TEXT('Calendar Tab'!$B2272, "d"))</f>
        <v>20</v>
      </c>
      <c r="J2272" s="5" t="str">
        <f>'Calendar Tab'!$F2272 &amp;"-" &amp;'Calendar Tab'!$E2272</f>
        <v>2016-Q1</v>
      </c>
      <c r="K2272" s="5" t="str">
        <f>'Calendar Tab'!$F2272 &amp; "-" &amp; 'Calendar Tab'!$D2272</f>
        <v>2016-Mar</v>
      </c>
      <c r="L2272" s="5">
        <f>'Calendar Tab'!$F2272 *100 +'Calendar Tab'!$C2272</f>
        <v>201603</v>
      </c>
    </row>
    <row r="2273" spans="1:12">
      <c r="A2273" s="8">
        <f>'Calendar Tab'!$F2273*10000 + 'Calendar Tab'!$C2273*100 +'Calendar Tab'!$I2273</f>
        <v>20160321</v>
      </c>
      <c r="B2273" s="7">
        <v>42450</v>
      </c>
      <c r="C2273" s="8">
        <f>INT(TEXT('Calendar Tab'!$B2273, "m"))</f>
        <v>3</v>
      </c>
      <c r="D2273" s="8" t="str">
        <f>TEXT('Calendar Tab'!$B2273, "mmm")</f>
        <v>Mar</v>
      </c>
      <c r="E2273" s="9" t="str">
        <f xml:space="preserve">  "Q" &amp;  ( 1 + QUOTIENT('Calendar Tab'!$C2273-1, 3))</f>
        <v>Q1</v>
      </c>
      <c r="F2273" s="8">
        <f>YEAR('Calendar Tab'!$B2273)</f>
        <v>2016</v>
      </c>
      <c r="G2273" s="8">
        <f>WEEKDAY('Calendar Tab'!$B2273)</f>
        <v>2</v>
      </c>
      <c r="H2273" s="8" t="str">
        <f>TEXT('Calendar Tab'!$B2273, "ddd")</f>
        <v>Mon</v>
      </c>
      <c r="I2273" s="8">
        <f>INT(TEXT('Calendar Tab'!$B2273, "d"))</f>
        <v>21</v>
      </c>
      <c r="J2273" s="8" t="str">
        <f>'Calendar Tab'!$F2273 &amp;"-" &amp;'Calendar Tab'!$E2273</f>
        <v>2016-Q1</v>
      </c>
      <c r="K2273" s="8" t="str">
        <f>'Calendar Tab'!$F2273 &amp; "-" &amp; 'Calendar Tab'!$D2273</f>
        <v>2016-Mar</v>
      </c>
      <c r="L2273" s="8">
        <f>'Calendar Tab'!$F2273 *100 +'Calendar Tab'!$C2273</f>
        <v>201603</v>
      </c>
    </row>
    <row r="2274" spans="1:12">
      <c r="A2274" s="5">
        <f>'Calendar Tab'!$F2274*10000 + 'Calendar Tab'!$C2274*100 +'Calendar Tab'!$I2274</f>
        <v>20160322</v>
      </c>
      <c r="B2274" s="4">
        <v>42451</v>
      </c>
      <c r="C2274" s="5">
        <f>INT(TEXT('Calendar Tab'!$B2274, "m"))</f>
        <v>3</v>
      </c>
      <c r="D2274" s="5" t="str">
        <f>TEXT('Calendar Tab'!$B2274, "mmm")</f>
        <v>Mar</v>
      </c>
      <c r="E2274" s="6" t="str">
        <f xml:space="preserve">  "Q" &amp;  ( 1 + QUOTIENT('Calendar Tab'!$C2274-1, 3))</f>
        <v>Q1</v>
      </c>
      <c r="F2274" s="5">
        <f>YEAR('Calendar Tab'!$B2274)</f>
        <v>2016</v>
      </c>
      <c r="G2274" s="5">
        <f>WEEKDAY('Calendar Tab'!$B2274)</f>
        <v>3</v>
      </c>
      <c r="H2274" s="5" t="str">
        <f>TEXT('Calendar Tab'!$B2274, "ddd")</f>
        <v>Tue</v>
      </c>
      <c r="I2274" s="5">
        <f>INT(TEXT('Calendar Tab'!$B2274, "d"))</f>
        <v>22</v>
      </c>
      <c r="J2274" s="5" t="str">
        <f>'Calendar Tab'!$F2274 &amp;"-" &amp;'Calendar Tab'!$E2274</f>
        <v>2016-Q1</v>
      </c>
      <c r="K2274" s="5" t="str">
        <f>'Calendar Tab'!$F2274 &amp; "-" &amp; 'Calendar Tab'!$D2274</f>
        <v>2016-Mar</v>
      </c>
      <c r="L2274" s="5">
        <f>'Calendar Tab'!$F2274 *100 +'Calendar Tab'!$C2274</f>
        <v>201603</v>
      </c>
    </row>
    <row r="2275" spans="1:12">
      <c r="A2275" s="8">
        <f>'Calendar Tab'!$F2275*10000 + 'Calendar Tab'!$C2275*100 +'Calendar Tab'!$I2275</f>
        <v>20160323</v>
      </c>
      <c r="B2275" s="7">
        <v>42452</v>
      </c>
      <c r="C2275" s="8">
        <f>INT(TEXT('Calendar Tab'!$B2275, "m"))</f>
        <v>3</v>
      </c>
      <c r="D2275" s="8" t="str">
        <f>TEXT('Calendar Tab'!$B2275, "mmm")</f>
        <v>Mar</v>
      </c>
      <c r="E2275" s="9" t="str">
        <f xml:space="preserve">  "Q" &amp;  ( 1 + QUOTIENT('Calendar Tab'!$C2275-1, 3))</f>
        <v>Q1</v>
      </c>
      <c r="F2275" s="8">
        <f>YEAR('Calendar Tab'!$B2275)</f>
        <v>2016</v>
      </c>
      <c r="G2275" s="8">
        <f>WEEKDAY('Calendar Tab'!$B2275)</f>
        <v>4</v>
      </c>
      <c r="H2275" s="8" t="str">
        <f>TEXT('Calendar Tab'!$B2275, "ddd")</f>
        <v>Wed</v>
      </c>
      <c r="I2275" s="8">
        <f>INT(TEXT('Calendar Tab'!$B2275, "d"))</f>
        <v>23</v>
      </c>
      <c r="J2275" s="8" t="str">
        <f>'Calendar Tab'!$F2275 &amp;"-" &amp;'Calendar Tab'!$E2275</f>
        <v>2016-Q1</v>
      </c>
      <c r="K2275" s="8" t="str">
        <f>'Calendar Tab'!$F2275 &amp; "-" &amp; 'Calendar Tab'!$D2275</f>
        <v>2016-Mar</v>
      </c>
      <c r="L2275" s="8">
        <f>'Calendar Tab'!$F2275 *100 +'Calendar Tab'!$C2275</f>
        <v>201603</v>
      </c>
    </row>
    <row r="2276" spans="1:12">
      <c r="A2276" s="5">
        <f>'Calendar Tab'!$F2276*10000 + 'Calendar Tab'!$C2276*100 +'Calendar Tab'!$I2276</f>
        <v>20160324</v>
      </c>
      <c r="B2276" s="4">
        <v>42453</v>
      </c>
      <c r="C2276" s="5">
        <f>INT(TEXT('Calendar Tab'!$B2276, "m"))</f>
        <v>3</v>
      </c>
      <c r="D2276" s="5" t="str">
        <f>TEXT('Calendar Tab'!$B2276, "mmm")</f>
        <v>Mar</v>
      </c>
      <c r="E2276" s="6" t="str">
        <f xml:space="preserve">  "Q" &amp;  ( 1 + QUOTIENT('Calendar Tab'!$C2276-1, 3))</f>
        <v>Q1</v>
      </c>
      <c r="F2276" s="5">
        <f>YEAR('Calendar Tab'!$B2276)</f>
        <v>2016</v>
      </c>
      <c r="G2276" s="5">
        <f>WEEKDAY('Calendar Tab'!$B2276)</f>
        <v>5</v>
      </c>
      <c r="H2276" s="5" t="str">
        <f>TEXT('Calendar Tab'!$B2276, "ddd")</f>
        <v>Thu</v>
      </c>
      <c r="I2276" s="5">
        <f>INT(TEXT('Calendar Tab'!$B2276, "d"))</f>
        <v>24</v>
      </c>
      <c r="J2276" s="5" t="str">
        <f>'Calendar Tab'!$F2276 &amp;"-" &amp;'Calendar Tab'!$E2276</f>
        <v>2016-Q1</v>
      </c>
      <c r="K2276" s="5" t="str">
        <f>'Calendar Tab'!$F2276 &amp; "-" &amp; 'Calendar Tab'!$D2276</f>
        <v>2016-Mar</v>
      </c>
      <c r="L2276" s="5">
        <f>'Calendar Tab'!$F2276 *100 +'Calendar Tab'!$C2276</f>
        <v>201603</v>
      </c>
    </row>
    <row r="2277" spans="1:12">
      <c r="A2277" s="8">
        <f>'Calendar Tab'!$F2277*10000 + 'Calendar Tab'!$C2277*100 +'Calendar Tab'!$I2277</f>
        <v>20160325</v>
      </c>
      <c r="B2277" s="7">
        <v>42454</v>
      </c>
      <c r="C2277" s="8">
        <f>INT(TEXT('Calendar Tab'!$B2277, "m"))</f>
        <v>3</v>
      </c>
      <c r="D2277" s="8" t="str">
        <f>TEXT('Calendar Tab'!$B2277, "mmm")</f>
        <v>Mar</v>
      </c>
      <c r="E2277" s="9" t="str">
        <f xml:space="preserve">  "Q" &amp;  ( 1 + QUOTIENT('Calendar Tab'!$C2277-1, 3))</f>
        <v>Q1</v>
      </c>
      <c r="F2277" s="8">
        <f>YEAR('Calendar Tab'!$B2277)</f>
        <v>2016</v>
      </c>
      <c r="G2277" s="8">
        <f>WEEKDAY('Calendar Tab'!$B2277)</f>
        <v>6</v>
      </c>
      <c r="H2277" s="8" t="str">
        <f>TEXT('Calendar Tab'!$B2277, "ddd")</f>
        <v>Fri</v>
      </c>
      <c r="I2277" s="8">
        <f>INT(TEXT('Calendar Tab'!$B2277, "d"))</f>
        <v>25</v>
      </c>
      <c r="J2277" s="8" t="str">
        <f>'Calendar Tab'!$F2277 &amp;"-" &amp;'Calendar Tab'!$E2277</f>
        <v>2016-Q1</v>
      </c>
      <c r="K2277" s="8" t="str">
        <f>'Calendar Tab'!$F2277 &amp; "-" &amp; 'Calendar Tab'!$D2277</f>
        <v>2016-Mar</v>
      </c>
      <c r="L2277" s="8">
        <f>'Calendar Tab'!$F2277 *100 +'Calendar Tab'!$C2277</f>
        <v>201603</v>
      </c>
    </row>
    <row r="2278" spans="1:12">
      <c r="A2278" s="5">
        <f>'Calendar Tab'!$F2278*10000 + 'Calendar Tab'!$C2278*100 +'Calendar Tab'!$I2278</f>
        <v>20160326</v>
      </c>
      <c r="B2278" s="4">
        <v>42455</v>
      </c>
      <c r="C2278" s="5">
        <f>INT(TEXT('Calendar Tab'!$B2278, "m"))</f>
        <v>3</v>
      </c>
      <c r="D2278" s="5" t="str">
        <f>TEXT('Calendar Tab'!$B2278, "mmm")</f>
        <v>Mar</v>
      </c>
      <c r="E2278" s="6" t="str">
        <f xml:space="preserve">  "Q" &amp;  ( 1 + QUOTIENT('Calendar Tab'!$C2278-1, 3))</f>
        <v>Q1</v>
      </c>
      <c r="F2278" s="5">
        <f>YEAR('Calendar Tab'!$B2278)</f>
        <v>2016</v>
      </c>
      <c r="G2278" s="5">
        <f>WEEKDAY('Calendar Tab'!$B2278)</f>
        <v>7</v>
      </c>
      <c r="H2278" s="5" t="str">
        <f>TEXT('Calendar Tab'!$B2278, "ddd")</f>
        <v>Sat</v>
      </c>
      <c r="I2278" s="5">
        <f>INT(TEXT('Calendar Tab'!$B2278, "d"))</f>
        <v>26</v>
      </c>
      <c r="J2278" s="5" t="str">
        <f>'Calendar Tab'!$F2278 &amp;"-" &amp;'Calendar Tab'!$E2278</f>
        <v>2016-Q1</v>
      </c>
      <c r="K2278" s="5" t="str">
        <f>'Calendar Tab'!$F2278 &amp; "-" &amp; 'Calendar Tab'!$D2278</f>
        <v>2016-Mar</v>
      </c>
      <c r="L2278" s="5">
        <f>'Calendar Tab'!$F2278 *100 +'Calendar Tab'!$C2278</f>
        <v>201603</v>
      </c>
    </row>
    <row r="2279" spans="1:12">
      <c r="A2279" s="8">
        <f>'Calendar Tab'!$F2279*10000 + 'Calendar Tab'!$C2279*100 +'Calendar Tab'!$I2279</f>
        <v>20160327</v>
      </c>
      <c r="B2279" s="7">
        <v>42456</v>
      </c>
      <c r="C2279" s="8">
        <f>INT(TEXT('Calendar Tab'!$B2279, "m"))</f>
        <v>3</v>
      </c>
      <c r="D2279" s="8" t="str">
        <f>TEXT('Calendar Tab'!$B2279, "mmm")</f>
        <v>Mar</v>
      </c>
      <c r="E2279" s="9" t="str">
        <f xml:space="preserve">  "Q" &amp;  ( 1 + QUOTIENT('Calendar Tab'!$C2279-1, 3))</f>
        <v>Q1</v>
      </c>
      <c r="F2279" s="8">
        <f>YEAR('Calendar Tab'!$B2279)</f>
        <v>2016</v>
      </c>
      <c r="G2279" s="8">
        <f>WEEKDAY('Calendar Tab'!$B2279)</f>
        <v>1</v>
      </c>
      <c r="H2279" s="8" t="str">
        <f>TEXT('Calendar Tab'!$B2279, "ddd")</f>
        <v>Sun</v>
      </c>
      <c r="I2279" s="8">
        <f>INT(TEXT('Calendar Tab'!$B2279, "d"))</f>
        <v>27</v>
      </c>
      <c r="J2279" s="8" t="str">
        <f>'Calendar Tab'!$F2279 &amp;"-" &amp;'Calendar Tab'!$E2279</f>
        <v>2016-Q1</v>
      </c>
      <c r="K2279" s="8" t="str">
        <f>'Calendar Tab'!$F2279 &amp; "-" &amp; 'Calendar Tab'!$D2279</f>
        <v>2016-Mar</v>
      </c>
      <c r="L2279" s="8">
        <f>'Calendar Tab'!$F2279 *100 +'Calendar Tab'!$C2279</f>
        <v>201603</v>
      </c>
    </row>
    <row r="2280" spans="1:12">
      <c r="A2280" s="5">
        <f>'Calendar Tab'!$F2280*10000 + 'Calendar Tab'!$C2280*100 +'Calendar Tab'!$I2280</f>
        <v>20160328</v>
      </c>
      <c r="B2280" s="4">
        <v>42457</v>
      </c>
      <c r="C2280" s="5">
        <f>INT(TEXT('Calendar Tab'!$B2280, "m"))</f>
        <v>3</v>
      </c>
      <c r="D2280" s="5" t="str">
        <f>TEXT('Calendar Tab'!$B2280, "mmm")</f>
        <v>Mar</v>
      </c>
      <c r="E2280" s="6" t="str">
        <f xml:space="preserve">  "Q" &amp;  ( 1 + QUOTIENT('Calendar Tab'!$C2280-1, 3))</f>
        <v>Q1</v>
      </c>
      <c r="F2280" s="5">
        <f>YEAR('Calendar Tab'!$B2280)</f>
        <v>2016</v>
      </c>
      <c r="G2280" s="5">
        <f>WEEKDAY('Calendar Tab'!$B2280)</f>
        <v>2</v>
      </c>
      <c r="H2280" s="5" t="str">
        <f>TEXT('Calendar Tab'!$B2280, "ddd")</f>
        <v>Mon</v>
      </c>
      <c r="I2280" s="5">
        <f>INT(TEXT('Calendar Tab'!$B2280, "d"))</f>
        <v>28</v>
      </c>
      <c r="J2280" s="5" t="str">
        <f>'Calendar Tab'!$F2280 &amp;"-" &amp;'Calendar Tab'!$E2280</f>
        <v>2016-Q1</v>
      </c>
      <c r="K2280" s="5" t="str">
        <f>'Calendar Tab'!$F2280 &amp; "-" &amp; 'Calendar Tab'!$D2280</f>
        <v>2016-Mar</v>
      </c>
      <c r="L2280" s="5">
        <f>'Calendar Tab'!$F2280 *100 +'Calendar Tab'!$C2280</f>
        <v>201603</v>
      </c>
    </row>
    <row r="2281" spans="1:12">
      <c r="A2281" s="8">
        <f>'Calendar Tab'!$F2281*10000 + 'Calendar Tab'!$C2281*100 +'Calendar Tab'!$I2281</f>
        <v>20160329</v>
      </c>
      <c r="B2281" s="7">
        <v>42458</v>
      </c>
      <c r="C2281" s="8">
        <f>INT(TEXT('Calendar Tab'!$B2281, "m"))</f>
        <v>3</v>
      </c>
      <c r="D2281" s="8" t="str">
        <f>TEXT('Calendar Tab'!$B2281, "mmm")</f>
        <v>Mar</v>
      </c>
      <c r="E2281" s="9" t="str">
        <f xml:space="preserve">  "Q" &amp;  ( 1 + QUOTIENT('Calendar Tab'!$C2281-1, 3))</f>
        <v>Q1</v>
      </c>
      <c r="F2281" s="8">
        <f>YEAR('Calendar Tab'!$B2281)</f>
        <v>2016</v>
      </c>
      <c r="G2281" s="8">
        <f>WEEKDAY('Calendar Tab'!$B2281)</f>
        <v>3</v>
      </c>
      <c r="H2281" s="8" t="str">
        <f>TEXT('Calendar Tab'!$B2281, "ddd")</f>
        <v>Tue</v>
      </c>
      <c r="I2281" s="8">
        <f>INT(TEXT('Calendar Tab'!$B2281, "d"))</f>
        <v>29</v>
      </c>
      <c r="J2281" s="8" t="str">
        <f>'Calendar Tab'!$F2281 &amp;"-" &amp;'Calendar Tab'!$E2281</f>
        <v>2016-Q1</v>
      </c>
      <c r="K2281" s="8" t="str">
        <f>'Calendar Tab'!$F2281 &amp; "-" &amp; 'Calendar Tab'!$D2281</f>
        <v>2016-Mar</v>
      </c>
      <c r="L2281" s="8">
        <f>'Calendar Tab'!$F2281 *100 +'Calendar Tab'!$C2281</f>
        <v>201603</v>
      </c>
    </row>
    <row r="2282" spans="1:12">
      <c r="A2282" s="5">
        <f>'Calendar Tab'!$F2282*10000 + 'Calendar Tab'!$C2282*100 +'Calendar Tab'!$I2282</f>
        <v>20160330</v>
      </c>
      <c r="B2282" s="4">
        <v>42459</v>
      </c>
      <c r="C2282" s="5">
        <f>INT(TEXT('Calendar Tab'!$B2282, "m"))</f>
        <v>3</v>
      </c>
      <c r="D2282" s="5" t="str">
        <f>TEXT('Calendar Tab'!$B2282, "mmm")</f>
        <v>Mar</v>
      </c>
      <c r="E2282" s="6" t="str">
        <f xml:space="preserve">  "Q" &amp;  ( 1 + QUOTIENT('Calendar Tab'!$C2282-1, 3))</f>
        <v>Q1</v>
      </c>
      <c r="F2282" s="5">
        <f>YEAR('Calendar Tab'!$B2282)</f>
        <v>2016</v>
      </c>
      <c r="G2282" s="5">
        <f>WEEKDAY('Calendar Tab'!$B2282)</f>
        <v>4</v>
      </c>
      <c r="H2282" s="5" t="str">
        <f>TEXT('Calendar Tab'!$B2282, "ddd")</f>
        <v>Wed</v>
      </c>
      <c r="I2282" s="5">
        <f>INT(TEXT('Calendar Tab'!$B2282, "d"))</f>
        <v>30</v>
      </c>
      <c r="J2282" s="5" t="str">
        <f>'Calendar Tab'!$F2282 &amp;"-" &amp;'Calendar Tab'!$E2282</f>
        <v>2016-Q1</v>
      </c>
      <c r="K2282" s="5" t="str">
        <f>'Calendar Tab'!$F2282 &amp; "-" &amp; 'Calendar Tab'!$D2282</f>
        <v>2016-Mar</v>
      </c>
      <c r="L2282" s="5">
        <f>'Calendar Tab'!$F2282 *100 +'Calendar Tab'!$C2282</f>
        <v>201603</v>
      </c>
    </row>
    <row r="2283" spans="1:12">
      <c r="A2283" s="8">
        <f>'Calendar Tab'!$F2283*10000 + 'Calendar Tab'!$C2283*100 +'Calendar Tab'!$I2283</f>
        <v>20160331</v>
      </c>
      <c r="B2283" s="7">
        <v>42460</v>
      </c>
      <c r="C2283" s="8">
        <f>INT(TEXT('Calendar Tab'!$B2283, "m"))</f>
        <v>3</v>
      </c>
      <c r="D2283" s="8" t="str">
        <f>TEXT('Calendar Tab'!$B2283, "mmm")</f>
        <v>Mar</v>
      </c>
      <c r="E2283" s="9" t="str">
        <f xml:space="preserve">  "Q" &amp;  ( 1 + QUOTIENT('Calendar Tab'!$C2283-1, 3))</f>
        <v>Q1</v>
      </c>
      <c r="F2283" s="8">
        <f>YEAR('Calendar Tab'!$B2283)</f>
        <v>2016</v>
      </c>
      <c r="G2283" s="8">
        <f>WEEKDAY('Calendar Tab'!$B2283)</f>
        <v>5</v>
      </c>
      <c r="H2283" s="8" t="str">
        <f>TEXT('Calendar Tab'!$B2283, "ddd")</f>
        <v>Thu</v>
      </c>
      <c r="I2283" s="8">
        <f>INT(TEXT('Calendar Tab'!$B2283, "d"))</f>
        <v>31</v>
      </c>
      <c r="J2283" s="8" t="str">
        <f>'Calendar Tab'!$F2283 &amp;"-" &amp;'Calendar Tab'!$E2283</f>
        <v>2016-Q1</v>
      </c>
      <c r="K2283" s="8" t="str">
        <f>'Calendar Tab'!$F2283 &amp; "-" &amp; 'Calendar Tab'!$D2283</f>
        <v>2016-Mar</v>
      </c>
      <c r="L2283" s="8">
        <f>'Calendar Tab'!$F2283 *100 +'Calendar Tab'!$C2283</f>
        <v>201603</v>
      </c>
    </row>
    <row r="2284" spans="1:12">
      <c r="A2284" s="5">
        <f>'Calendar Tab'!$F2284*10000 + 'Calendar Tab'!$C2284*100 +'Calendar Tab'!$I2284</f>
        <v>20160401</v>
      </c>
      <c r="B2284" s="4">
        <v>42461</v>
      </c>
      <c r="C2284" s="5">
        <f>INT(TEXT('Calendar Tab'!$B2284, "m"))</f>
        <v>4</v>
      </c>
      <c r="D2284" s="5" t="str">
        <f>TEXT('Calendar Tab'!$B2284, "mmm")</f>
        <v>Apr</v>
      </c>
      <c r="E2284" s="6" t="str">
        <f xml:space="preserve">  "Q" &amp;  ( 1 + QUOTIENT('Calendar Tab'!$C2284-1, 3))</f>
        <v>Q2</v>
      </c>
      <c r="F2284" s="5">
        <f>YEAR('Calendar Tab'!$B2284)</f>
        <v>2016</v>
      </c>
      <c r="G2284" s="5">
        <f>WEEKDAY('Calendar Tab'!$B2284)</f>
        <v>6</v>
      </c>
      <c r="H2284" s="5" t="str">
        <f>TEXT('Calendar Tab'!$B2284, "ddd")</f>
        <v>Fri</v>
      </c>
      <c r="I2284" s="5">
        <f>INT(TEXT('Calendar Tab'!$B2284, "d"))</f>
        <v>1</v>
      </c>
      <c r="J2284" s="5" t="str">
        <f>'Calendar Tab'!$F2284 &amp;"-" &amp;'Calendar Tab'!$E2284</f>
        <v>2016-Q2</v>
      </c>
      <c r="K2284" s="5" t="str">
        <f>'Calendar Tab'!$F2284 &amp; "-" &amp; 'Calendar Tab'!$D2284</f>
        <v>2016-Apr</v>
      </c>
      <c r="L2284" s="5">
        <f>'Calendar Tab'!$F2284 *100 +'Calendar Tab'!$C2284</f>
        <v>201604</v>
      </c>
    </row>
    <row r="2285" spans="1:12">
      <c r="A2285" s="8">
        <f>'Calendar Tab'!$F2285*10000 + 'Calendar Tab'!$C2285*100 +'Calendar Tab'!$I2285</f>
        <v>20160402</v>
      </c>
      <c r="B2285" s="7">
        <v>42462</v>
      </c>
      <c r="C2285" s="8">
        <f>INT(TEXT('Calendar Tab'!$B2285, "m"))</f>
        <v>4</v>
      </c>
      <c r="D2285" s="8" t="str">
        <f>TEXT('Calendar Tab'!$B2285, "mmm")</f>
        <v>Apr</v>
      </c>
      <c r="E2285" s="9" t="str">
        <f xml:space="preserve">  "Q" &amp;  ( 1 + QUOTIENT('Calendar Tab'!$C2285-1, 3))</f>
        <v>Q2</v>
      </c>
      <c r="F2285" s="8">
        <f>YEAR('Calendar Tab'!$B2285)</f>
        <v>2016</v>
      </c>
      <c r="G2285" s="8">
        <f>WEEKDAY('Calendar Tab'!$B2285)</f>
        <v>7</v>
      </c>
      <c r="H2285" s="8" t="str">
        <f>TEXT('Calendar Tab'!$B2285, "ddd")</f>
        <v>Sat</v>
      </c>
      <c r="I2285" s="8">
        <f>INT(TEXT('Calendar Tab'!$B2285, "d"))</f>
        <v>2</v>
      </c>
      <c r="J2285" s="8" t="str">
        <f>'Calendar Tab'!$F2285 &amp;"-" &amp;'Calendar Tab'!$E2285</f>
        <v>2016-Q2</v>
      </c>
      <c r="K2285" s="8" t="str">
        <f>'Calendar Tab'!$F2285 &amp; "-" &amp; 'Calendar Tab'!$D2285</f>
        <v>2016-Apr</v>
      </c>
      <c r="L2285" s="8">
        <f>'Calendar Tab'!$F2285 *100 +'Calendar Tab'!$C2285</f>
        <v>201604</v>
      </c>
    </row>
    <row r="2286" spans="1:12">
      <c r="A2286" s="5">
        <f>'Calendar Tab'!$F2286*10000 + 'Calendar Tab'!$C2286*100 +'Calendar Tab'!$I2286</f>
        <v>20160403</v>
      </c>
      <c r="B2286" s="4">
        <v>42463</v>
      </c>
      <c r="C2286" s="5">
        <f>INT(TEXT('Calendar Tab'!$B2286, "m"))</f>
        <v>4</v>
      </c>
      <c r="D2286" s="5" t="str">
        <f>TEXT('Calendar Tab'!$B2286, "mmm")</f>
        <v>Apr</v>
      </c>
      <c r="E2286" s="6" t="str">
        <f xml:space="preserve">  "Q" &amp;  ( 1 + QUOTIENT('Calendar Tab'!$C2286-1, 3))</f>
        <v>Q2</v>
      </c>
      <c r="F2286" s="5">
        <f>YEAR('Calendar Tab'!$B2286)</f>
        <v>2016</v>
      </c>
      <c r="G2286" s="5">
        <f>WEEKDAY('Calendar Tab'!$B2286)</f>
        <v>1</v>
      </c>
      <c r="H2286" s="5" t="str">
        <f>TEXT('Calendar Tab'!$B2286, "ddd")</f>
        <v>Sun</v>
      </c>
      <c r="I2286" s="5">
        <f>INT(TEXT('Calendar Tab'!$B2286, "d"))</f>
        <v>3</v>
      </c>
      <c r="J2286" s="5" t="str">
        <f>'Calendar Tab'!$F2286 &amp;"-" &amp;'Calendar Tab'!$E2286</f>
        <v>2016-Q2</v>
      </c>
      <c r="K2286" s="5" t="str">
        <f>'Calendar Tab'!$F2286 &amp; "-" &amp; 'Calendar Tab'!$D2286</f>
        <v>2016-Apr</v>
      </c>
      <c r="L2286" s="5">
        <f>'Calendar Tab'!$F2286 *100 +'Calendar Tab'!$C2286</f>
        <v>201604</v>
      </c>
    </row>
    <row r="2287" spans="1:12">
      <c r="A2287" s="8">
        <f>'Calendar Tab'!$F2287*10000 + 'Calendar Tab'!$C2287*100 +'Calendar Tab'!$I2287</f>
        <v>20160404</v>
      </c>
      <c r="B2287" s="7">
        <v>42464</v>
      </c>
      <c r="C2287" s="8">
        <f>INT(TEXT('Calendar Tab'!$B2287, "m"))</f>
        <v>4</v>
      </c>
      <c r="D2287" s="8" t="str">
        <f>TEXT('Calendar Tab'!$B2287, "mmm")</f>
        <v>Apr</v>
      </c>
      <c r="E2287" s="9" t="str">
        <f xml:space="preserve">  "Q" &amp;  ( 1 + QUOTIENT('Calendar Tab'!$C2287-1, 3))</f>
        <v>Q2</v>
      </c>
      <c r="F2287" s="8">
        <f>YEAR('Calendar Tab'!$B2287)</f>
        <v>2016</v>
      </c>
      <c r="G2287" s="8">
        <f>WEEKDAY('Calendar Tab'!$B2287)</f>
        <v>2</v>
      </c>
      <c r="H2287" s="8" t="str">
        <f>TEXT('Calendar Tab'!$B2287, "ddd")</f>
        <v>Mon</v>
      </c>
      <c r="I2287" s="8">
        <f>INT(TEXT('Calendar Tab'!$B2287, "d"))</f>
        <v>4</v>
      </c>
      <c r="J2287" s="8" t="str">
        <f>'Calendar Tab'!$F2287 &amp;"-" &amp;'Calendar Tab'!$E2287</f>
        <v>2016-Q2</v>
      </c>
      <c r="K2287" s="8" t="str">
        <f>'Calendar Tab'!$F2287 &amp; "-" &amp; 'Calendar Tab'!$D2287</f>
        <v>2016-Apr</v>
      </c>
      <c r="L2287" s="8">
        <f>'Calendar Tab'!$F2287 *100 +'Calendar Tab'!$C2287</f>
        <v>201604</v>
      </c>
    </row>
    <row r="2288" spans="1:12">
      <c r="A2288" s="5">
        <f>'Calendar Tab'!$F2288*10000 + 'Calendar Tab'!$C2288*100 +'Calendar Tab'!$I2288</f>
        <v>20160405</v>
      </c>
      <c r="B2288" s="4">
        <v>42465</v>
      </c>
      <c r="C2288" s="5">
        <f>INT(TEXT('Calendar Tab'!$B2288, "m"))</f>
        <v>4</v>
      </c>
      <c r="D2288" s="5" t="str">
        <f>TEXT('Calendar Tab'!$B2288, "mmm")</f>
        <v>Apr</v>
      </c>
      <c r="E2288" s="6" t="str">
        <f xml:space="preserve">  "Q" &amp;  ( 1 + QUOTIENT('Calendar Tab'!$C2288-1, 3))</f>
        <v>Q2</v>
      </c>
      <c r="F2288" s="5">
        <f>YEAR('Calendar Tab'!$B2288)</f>
        <v>2016</v>
      </c>
      <c r="G2288" s="5">
        <f>WEEKDAY('Calendar Tab'!$B2288)</f>
        <v>3</v>
      </c>
      <c r="H2288" s="5" t="str">
        <f>TEXT('Calendar Tab'!$B2288, "ddd")</f>
        <v>Tue</v>
      </c>
      <c r="I2288" s="5">
        <f>INT(TEXT('Calendar Tab'!$B2288, "d"))</f>
        <v>5</v>
      </c>
      <c r="J2288" s="5" t="str">
        <f>'Calendar Tab'!$F2288 &amp;"-" &amp;'Calendar Tab'!$E2288</f>
        <v>2016-Q2</v>
      </c>
      <c r="K2288" s="5" t="str">
        <f>'Calendar Tab'!$F2288 &amp; "-" &amp; 'Calendar Tab'!$D2288</f>
        <v>2016-Apr</v>
      </c>
      <c r="L2288" s="5">
        <f>'Calendar Tab'!$F2288 *100 +'Calendar Tab'!$C2288</f>
        <v>201604</v>
      </c>
    </row>
    <row r="2289" spans="1:12">
      <c r="A2289" s="8">
        <f>'Calendar Tab'!$F2289*10000 + 'Calendar Tab'!$C2289*100 +'Calendar Tab'!$I2289</f>
        <v>20160406</v>
      </c>
      <c r="B2289" s="7">
        <v>42466</v>
      </c>
      <c r="C2289" s="8">
        <f>INT(TEXT('Calendar Tab'!$B2289, "m"))</f>
        <v>4</v>
      </c>
      <c r="D2289" s="8" t="str">
        <f>TEXT('Calendar Tab'!$B2289, "mmm")</f>
        <v>Apr</v>
      </c>
      <c r="E2289" s="9" t="str">
        <f xml:space="preserve">  "Q" &amp;  ( 1 + QUOTIENT('Calendar Tab'!$C2289-1, 3))</f>
        <v>Q2</v>
      </c>
      <c r="F2289" s="8">
        <f>YEAR('Calendar Tab'!$B2289)</f>
        <v>2016</v>
      </c>
      <c r="G2289" s="8">
        <f>WEEKDAY('Calendar Tab'!$B2289)</f>
        <v>4</v>
      </c>
      <c r="H2289" s="8" t="str">
        <f>TEXT('Calendar Tab'!$B2289, "ddd")</f>
        <v>Wed</v>
      </c>
      <c r="I2289" s="8">
        <f>INT(TEXT('Calendar Tab'!$B2289, "d"))</f>
        <v>6</v>
      </c>
      <c r="J2289" s="8" t="str">
        <f>'Calendar Tab'!$F2289 &amp;"-" &amp;'Calendar Tab'!$E2289</f>
        <v>2016-Q2</v>
      </c>
      <c r="K2289" s="8" t="str">
        <f>'Calendar Tab'!$F2289 &amp; "-" &amp; 'Calendar Tab'!$D2289</f>
        <v>2016-Apr</v>
      </c>
      <c r="L2289" s="8">
        <f>'Calendar Tab'!$F2289 *100 +'Calendar Tab'!$C2289</f>
        <v>201604</v>
      </c>
    </row>
    <row r="2290" spans="1:12">
      <c r="A2290" s="5">
        <f>'Calendar Tab'!$F2290*10000 + 'Calendar Tab'!$C2290*100 +'Calendar Tab'!$I2290</f>
        <v>20160407</v>
      </c>
      <c r="B2290" s="4">
        <v>42467</v>
      </c>
      <c r="C2290" s="5">
        <f>INT(TEXT('Calendar Tab'!$B2290, "m"))</f>
        <v>4</v>
      </c>
      <c r="D2290" s="5" t="str">
        <f>TEXT('Calendar Tab'!$B2290, "mmm")</f>
        <v>Apr</v>
      </c>
      <c r="E2290" s="6" t="str">
        <f xml:space="preserve">  "Q" &amp;  ( 1 + QUOTIENT('Calendar Tab'!$C2290-1, 3))</f>
        <v>Q2</v>
      </c>
      <c r="F2290" s="5">
        <f>YEAR('Calendar Tab'!$B2290)</f>
        <v>2016</v>
      </c>
      <c r="G2290" s="5">
        <f>WEEKDAY('Calendar Tab'!$B2290)</f>
        <v>5</v>
      </c>
      <c r="H2290" s="5" t="str">
        <f>TEXT('Calendar Tab'!$B2290, "ddd")</f>
        <v>Thu</v>
      </c>
      <c r="I2290" s="5">
        <f>INT(TEXT('Calendar Tab'!$B2290, "d"))</f>
        <v>7</v>
      </c>
      <c r="J2290" s="5" t="str">
        <f>'Calendar Tab'!$F2290 &amp;"-" &amp;'Calendar Tab'!$E2290</f>
        <v>2016-Q2</v>
      </c>
      <c r="K2290" s="5" t="str">
        <f>'Calendar Tab'!$F2290 &amp; "-" &amp; 'Calendar Tab'!$D2290</f>
        <v>2016-Apr</v>
      </c>
      <c r="L2290" s="5">
        <f>'Calendar Tab'!$F2290 *100 +'Calendar Tab'!$C2290</f>
        <v>201604</v>
      </c>
    </row>
    <row r="2291" spans="1:12">
      <c r="A2291" s="8">
        <f>'Calendar Tab'!$F2291*10000 + 'Calendar Tab'!$C2291*100 +'Calendar Tab'!$I2291</f>
        <v>20160408</v>
      </c>
      <c r="B2291" s="7">
        <v>42468</v>
      </c>
      <c r="C2291" s="8">
        <f>INT(TEXT('Calendar Tab'!$B2291, "m"))</f>
        <v>4</v>
      </c>
      <c r="D2291" s="8" t="str">
        <f>TEXT('Calendar Tab'!$B2291, "mmm")</f>
        <v>Apr</v>
      </c>
      <c r="E2291" s="9" t="str">
        <f xml:space="preserve">  "Q" &amp;  ( 1 + QUOTIENT('Calendar Tab'!$C2291-1, 3))</f>
        <v>Q2</v>
      </c>
      <c r="F2291" s="8">
        <f>YEAR('Calendar Tab'!$B2291)</f>
        <v>2016</v>
      </c>
      <c r="G2291" s="8">
        <f>WEEKDAY('Calendar Tab'!$B2291)</f>
        <v>6</v>
      </c>
      <c r="H2291" s="8" t="str">
        <f>TEXT('Calendar Tab'!$B2291, "ddd")</f>
        <v>Fri</v>
      </c>
      <c r="I2291" s="8">
        <f>INT(TEXT('Calendar Tab'!$B2291, "d"))</f>
        <v>8</v>
      </c>
      <c r="J2291" s="8" t="str">
        <f>'Calendar Tab'!$F2291 &amp;"-" &amp;'Calendar Tab'!$E2291</f>
        <v>2016-Q2</v>
      </c>
      <c r="K2291" s="8" t="str">
        <f>'Calendar Tab'!$F2291 &amp; "-" &amp; 'Calendar Tab'!$D2291</f>
        <v>2016-Apr</v>
      </c>
      <c r="L2291" s="8">
        <f>'Calendar Tab'!$F2291 *100 +'Calendar Tab'!$C2291</f>
        <v>201604</v>
      </c>
    </row>
    <row r="2292" spans="1:12">
      <c r="A2292" s="5">
        <f>'Calendar Tab'!$F2292*10000 + 'Calendar Tab'!$C2292*100 +'Calendar Tab'!$I2292</f>
        <v>20160409</v>
      </c>
      <c r="B2292" s="4">
        <v>42469</v>
      </c>
      <c r="C2292" s="5">
        <f>INT(TEXT('Calendar Tab'!$B2292, "m"))</f>
        <v>4</v>
      </c>
      <c r="D2292" s="5" t="str">
        <f>TEXT('Calendar Tab'!$B2292, "mmm")</f>
        <v>Apr</v>
      </c>
      <c r="E2292" s="6" t="str">
        <f xml:space="preserve">  "Q" &amp;  ( 1 + QUOTIENT('Calendar Tab'!$C2292-1, 3))</f>
        <v>Q2</v>
      </c>
      <c r="F2292" s="5">
        <f>YEAR('Calendar Tab'!$B2292)</f>
        <v>2016</v>
      </c>
      <c r="G2292" s="5">
        <f>WEEKDAY('Calendar Tab'!$B2292)</f>
        <v>7</v>
      </c>
      <c r="H2292" s="5" t="str">
        <f>TEXT('Calendar Tab'!$B2292, "ddd")</f>
        <v>Sat</v>
      </c>
      <c r="I2292" s="5">
        <f>INT(TEXT('Calendar Tab'!$B2292, "d"))</f>
        <v>9</v>
      </c>
      <c r="J2292" s="5" t="str">
        <f>'Calendar Tab'!$F2292 &amp;"-" &amp;'Calendar Tab'!$E2292</f>
        <v>2016-Q2</v>
      </c>
      <c r="K2292" s="5" t="str">
        <f>'Calendar Tab'!$F2292 &amp; "-" &amp; 'Calendar Tab'!$D2292</f>
        <v>2016-Apr</v>
      </c>
      <c r="L2292" s="5">
        <f>'Calendar Tab'!$F2292 *100 +'Calendar Tab'!$C2292</f>
        <v>201604</v>
      </c>
    </row>
    <row r="2293" spans="1:12">
      <c r="A2293" s="8">
        <f>'Calendar Tab'!$F2293*10000 + 'Calendar Tab'!$C2293*100 +'Calendar Tab'!$I2293</f>
        <v>20160410</v>
      </c>
      <c r="B2293" s="7">
        <v>42470</v>
      </c>
      <c r="C2293" s="8">
        <f>INT(TEXT('Calendar Tab'!$B2293, "m"))</f>
        <v>4</v>
      </c>
      <c r="D2293" s="8" t="str">
        <f>TEXT('Calendar Tab'!$B2293, "mmm")</f>
        <v>Apr</v>
      </c>
      <c r="E2293" s="9" t="str">
        <f xml:space="preserve">  "Q" &amp;  ( 1 + QUOTIENT('Calendar Tab'!$C2293-1, 3))</f>
        <v>Q2</v>
      </c>
      <c r="F2293" s="8">
        <f>YEAR('Calendar Tab'!$B2293)</f>
        <v>2016</v>
      </c>
      <c r="G2293" s="8">
        <f>WEEKDAY('Calendar Tab'!$B2293)</f>
        <v>1</v>
      </c>
      <c r="H2293" s="8" t="str">
        <f>TEXT('Calendar Tab'!$B2293, "ddd")</f>
        <v>Sun</v>
      </c>
      <c r="I2293" s="8">
        <f>INT(TEXT('Calendar Tab'!$B2293, "d"))</f>
        <v>10</v>
      </c>
      <c r="J2293" s="8" t="str">
        <f>'Calendar Tab'!$F2293 &amp;"-" &amp;'Calendar Tab'!$E2293</f>
        <v>2016-Q2</v>
      </c>
      <c r="K2293" s="8" t="str">
        <f>'Calendar Tab'!$F2293 &amp; "-" &amp; 'Calendar Tab'!$D2293</f>
        <v>2016-Apr</v>
      </c>
      <c r="L2293" s="8">
        <f>'Calendar Tab'!$F2293 *100 +'Calendar Tab'!$C2293</f>
        <v>201604</v>
      </c>
    </row>
    <row r="2294" spans="1:12">
      <c r="A2294" s="5">
        <f>'Calendar Tab'!$F2294*10000 + 'Calendar Tab'!$C2294*100 +'Calendar Tab'!$I2294</f>
        <v>20160411</v>
      </c>
      <c r="B2294" s="4">
        <v>42471</v>
      </c>
      <c r="C2294" s="5">
        <f>INT(TEXT('Calendar Tab'!$B2294, "m"))</f>
        <v>4</v>
      </c>
      <c r="D2294" s="5" t="str">
        <f>TEXT('Calendar Tab'!$B2294, "mmm")</f>
        <v>Apr</v>
      </c>
      <c r="E2294" s="6" t="str">
        <f xml:space="preserve">  "Q" &amp;  ( 1 + QUOTIENT('Calendar Tab'!$C2294-1, 3))</f>
        <v>Q2</v>
      </c>
      <c r="F2294" s="5">
        <f>YEAR('Calendar Tab'!$B2294)</f>
        <v>2016</v>
      </c>
      <c r="G2294" s="5">
        <f>WEEKDAY('Calendar Tab'!$B2294)</f>
        <v>2</v>
      </c>
      <c r="H2294" s="5" t="str">
        <f>TEXT('Calendar Tab'!$B2294, "ddd")</f>
        <v>Mon</v>
      </c>
      <c r="I2294" s="5">
        <f>INT(TEXT('Calendar Tab'!$B2294, "d"))</f>
        <v>11</v>
      </c>
      <c r="J2294" s="5" t="str">
        <f>'Calendar Tab'!$F2294 &amp;"-" &amp;'Calendar Tab'!$E2294</f>
        <v>2016-Q2</v>
      </c>
      <c r="K2294" s="5" t="str">
        <f>'Calendar Tab'!$F2294 &amp; "-" &amp; 'Calendar Tab'!$D2294</f>
        <v>2016-Apr</v>
      </c>
      <c r="L2294" s="5">
        <f>'Calendar Tab'!$F2294 *100 +'Calendar Tab'!$C2294</f>
        <v>201604</v>
      </c>
    </row>
    <row r="2295" spans="1:12">
      <c r="A2295" s="8">
        <f>'Calendar Tab'!$F2295*10000 + 'Calendar Tab'!$C2295*100 +'Calendar Tab'!$I2295</f>
        <v>20160412</v>
      </c>
      <c r="B2295" s="7">
        <v>42472</v>
      </c>
      <c r="C2295" s="8">
        <f>INT(TEXT('Calendar Tab'!$B2295, "m"))</f>
        <v>4</v>
      </c>
      <c r="D2295" s="8" t="str">
        <f>TEXT('Calendar Tab'!$B2295, "mmm")</f>
        <v>Apr</v>
      </c>
      <c r="E2295" s="9" t="str">
        <f xml:space="preserve">  "Q" &amp;  ( 1 + QUOTIENT('Calendar Tab'!$C2295-1, 3))</f>
        <v>Q2</v>
      </c>
      <c r="F2295" s="8">
        <f>YEAR('Calendar Tab'!$B2295)</f>
        <v>2016</v>
      </c>
      <c r="G2295" s="8">
        <f>WEEKDAY('Calendar Tab'!$B2295)</f>
        <v>3</v>
      </c>
      <c r="H2295" s="8" t="str">
        <f>TEXT('Calendar Tab'!$B2295, "ddd")</f>
        <v>Tue</v>
      </c>
      <c r="I2295" s="8">
        <f>INT(TEXT('Calendar Tab'!$B2295, "d"))</f>
        <v>12</v>
      </c>
      <c r="J2295" s="8" t="str">
        <f>'Calendar Tab'!$F2295 &amp;"-" &amp;'Calendar Tab'!$E2295</f>
        <v>2016-Q2</v>
      </c>
      <c r="K2295" s="8" t="str">
        <f>'Calendar Tab'!$F2295 &amp; "-" &amp; 'Calendar Tab'!$D2295</f>
        <v>2016-Apr</v>
      </c>
      <c r="L2295" s="8">
        <f>'Calendar Tab'!$F2295 *100 +'Calendar Tab'!$C2295</f>
        <v>201604</v>
      </c>
    </row>
    <row r="2296" spans="1:12">
      <c r="A2296" s="5">
        <f>'Calendar Tab'!$F2296*10000 + 'Calendar Tab'!$C2296*100 +'Calendar Tab'!$I2296</f>
        <v>20160413</v>
      </c>
      <c r="B2296" s="4">
        <v>42473</v>
      </c>
      <c r="C2296" s="5">
        <f>INT(TEXT('Calendar Tab'!$B2296, "m"))</f>
        <v>4</v>
      </c>
      <c r="D2296" s="5" t="str">
        <f>TEXT('Calendar Tab'!$B2296, "mmm")</f>
        <v>Apr</v>
      </c>
      <c r="E2296" s="6" t="str">
        <f xml:space="preserve">  "Q" &amp;  ( 1 + QUOTIENT('Calendar Tab'!$C2296-1, 3))</f>
        <v>Q2</v>
      </c>
      <c r="F2296" s="5">
        <f>YEAR('Calendar Tab'!$B2296)</f>
        <v>2016</v>
      </c>
      <c r="G2296" s="5">
        <f>WEEKDAY('Calendar Tab'!$B2296)</f>
        <v>4</v>
      </c>
      <c r="H2296" s="5" t="str">
        <f>TEXT('Calendar Tab'!$B2296, "ddd")</f>
        <v>Wed</v>
      </c>
      <c r="I2296" s="5">
        <f>INT(TEXT('Calendar Tab'!$B2296, "d"))</f>
        <v>13</v>
      </c>
      <c r="J2296" s="5" t="str">
        <f>'Calendar Tab'!$F2296 &amp;"-" &amp;'Calendar Tab'!$E2296</f>
        <v>2016-Q2</v>
      </c>
      <c r="K2296" s="5" t="str">
        <f>'Calendar Tab'!$F2296 &amp; "-" &amp; 'Calendar Tab'!$D2296</f>
        <v>2016-Apr</v>
      </c>
      <c r="L2296" s="5">
        <f>'Calendar Tab'!$F2296 *100 +'Calendar Tab'!$C2296</f>
        <v>201604</v>
      </c>
    </row>
    <row r="2297" spans="1:12">
      <c r="A2297" s="8">
        <f>'Calendar Tab'!$F2297*10000 + 'Calendar Tab'!$C2297*100 +'Calendar Tab'!$I2297</f>
        <v>20160414</v>
      </c>
      <c r="B2297" s="7">
        <v>42474</v>
      </c>
      <c r="C2297" s="8">
        <f>INT(TEXT('Calendar Tab'!$B2297, "m"))</f>
        <v>4</v>
      </c>
      <c r="D2297" s="8" t="str">
        <f>TEXT('Calendar Tab'!$B2297, "mmm")</f>
        <v>Apr</v>
      </c>
      <c r="E2297" s="9" t="str">
        <f xml:space="preserve">  "Q" &amp;  ( 1 + QUOTIENT('Calendar Tab'!$C2297-1, 3))</f>
        <v>Q2</v>
      </c>
      <c r="F2297" s="8">
        <f>YEAR('Calendar Tab'!$B2297)</f>
        <v>2016</v>
      </c>
      <c r="G2297" s="8">
        <f>WEEKDAY('Calendar Tab'!$B2297)</f>
        <v>5</v>
      </c>
      <c r="H2297" s="8" t="str">
        <f>TEXT('Calendar Tab'!$B2297, "ddd")</f>
        <v>Thu</v>
      </c>
      <c r="I2297" s="8">
        <f>INT(TEXT('Calendar Tab'!$B2297, "d"))</f>
        <v>14</v>
      </c>
      <c r="J2297" s="8" t="str">
        <f>'Calendar Tab'!$F2297 &amp;"-" &amp;'Calendar Tab'!$E2297</f>
        <v>2016-Q2</v>
      </c>
      <c r="K2297" s="8" t="str">
        <f>'Calendar Tab'!$F2297 &amp; "-" &amp; 'Calendar Tab'!$D2297</f>
        <v>2016-Apr</v>
      </c>
      <c r="L2297" s="8">
        <f>'Calendar Tab'!$F2297 *100 +'Calendar Tab'!$C2297</f>
        <v>201604</v>
      </c>
    </row>
    <row r="2298" spans="1:12">
      <c r="A2298" s="5">
        <f>'Calendar Tab'!$F2298*10000 + 'Calendar Tab'!$C2298*100 +'Calendar Tab'!$I2298</f>
        <v>20160415</v>
      </c>
      <c r="B2298" s="4">
        <v>42475</v>
      </c>
      <c r="C2298" s="5">
        <f>INT(TEXT('Calendar Tab'!$B2298, "m"))</f>
        <v>4</v>
      </c>
      <c r="D2298" s="5" t="str">
        <f>TEXT('Calendar Tab'!$B2298, "mmm")</f>
        <v>Apr</v>
      </c>
      <c r="E2298" s="6" t="str">
        <f xml:space="preserve">  "Q" &amp;  ( 1 + QUOTIENT('Calendar Tab'!$C2298-1, 3))</f>
        <v>Q2</v>
      </c>
      <c r="F2298" s="5">
        <f>YEAR('Calendar Tab'!$B2298)</f>
        <v>2016</v>
      </c>
      <c r="G2298" s="5">
        <f>WEEKDAY('Calendar Tab'!$B2298)</f>
        <v>6</v>
      </c>
      <c r="H2298" s="5" t="str">
        <f>TEXT('Calendar Tab'!$B2298, "ddd")</f>
        <v>Fri</v>
      </c>
      <c r="I2298" s="5">
        <f>INT(TEXT('Calendar Tab'!$B2298, "d"))</f>
        <v>15</v>
      </c>
      <c r="J2298" s="5" t="str">
        <f>'Calendar Tab'!$F2298 &amp;"-" &amp;'Calendar Tab'!$E2298</f>
        <v>2016-Q2</v>
      </c>
      <c r="K2298" s="5" t="str">
        <f>'Calendar Tab'!$F2298 &amp; "-" &amp; 'Calendar Tab'!$D2298</f>
        <v>2016-Apr</v>
      </c>
      <c r="L2298" s="5">
        <f>'Calendar Tab'!$F2298 *100 +'Calendar Tab'!$C2298</f>
        <v>201604</v>
      </c>
    </row>
    <row r="2299" spans="1:12">
      <c r="A2299" s="8">
        <f>'Calendar Tab'!$F2299*10000 + 'Calendar Tab'!$C2299*100 +'Calendar Tab'!$I2299</f>
        <v>20160416</v>
      </c>
      <c r="B2299" s="7">
        <v>42476</v>
      </c>
      <c r="C2299" s="8">
        <f>INT(TEXT('Calendar Tab'!$B2299, "m"))</f>
        <v>4</v>
      </c>
      <c r="D2299" s="8" t="str">
        <f>TEXT('Calendar Tab'!$B2299, "mmm")</f>
        <v>Apr</v>
      </c>
      <c r="E2299" s="9" t="str">
        <f xml:space="preserve">  "Q" &amp;  ( 1 + QUOTIENT('Calendar Tab'!$C2299-1, 3))</f>
        <v>Q2</v>
      </c>
      <c r="F2299" s="8">
        <f>YEAR('Calendar Tab'!$B2299)</f>
        <v>2016</v>
      </c>
      <c r="G2299" s="8">
        <f>WEEKDAY('Calendar Tab'!$B2299)</f>
        <v>7</v>
      </c>
      <c r="H2299" s="8" t="str">
        <f>TEXT('Calendar Tab'!$B2299, "ddd")</f>
        <v>Sat</v>
      </c>
      <c r="I2299" s="8">
        <f>INT(TEXT('Calendar Tab'!$B2299, "d"))</f>
        <v>16</v>
      </c>
      <c r="J2299" s="8" t="str">
        <f>'Calendar Tab'!$F2299 &amp;"-" &amp;'Calendar Tab'!$E2299</f>
        <v>2016-Q2</v>
      </c>
      <c r="K2299" s="8" t="str">
        <f>'Calendar Tab'!$F2299 &amp; "-" &amp; 'Calendar Tab'!$D2299</f>
        <v>2016-Apr</v>
      </c>
      <c r="L2299" s="8">
        <f>'Calendar Tab'!$F2299 *100 +'Calendar Tab'!$C2299</f>
        <v>201604</v>
      </c>
    </row>
    <row r="2300" spans="1:12">
      <c r="A2300" s="5">
        <f>'Calendar Tab'!$F2300*10000 + 'Calendar Tab'!$C2300*100 +'Calendar Tab'!$I2300</f>
        <v>20160417</v>
      </c>
      <c r="B2300" s="4">
        <v>42477</v>
      </c>
      <c r="C2300" s="5">
        <f>INT(TEXT('Calendar Tab'!$B2300, "m"))</f>
        <v>4</v>
      </c>
      <c r="D2300" s="5" t="str">
        <f>TEXT('Calendar Tab'!$B2300, "mmm")</f>
        <v>Apr</v>
      </c>
      <c r="E2300" s="6" t="str">
        <f xml:space="preserve">  "Q" &amp;  ( 1 + QUOTIENT('Calendar Tab'!$C2300-1, 3))</f>
        <v>Q2</v>
      </c>
      <c r="F2300" s="5">
        <f>YEAR('Calendar Tab'!$B2300)</f>
        <v>2016</v>
      </c>
      <c r="G2300" s="5">
        <f>WEEKDAY('Calendar Tab'!$B2300)</f>
        <v>1</v>
      </c>
      <c r="H2300" s="5" t="str">
        <f>TEXT('Calendar Tab'!$B2300, "ddd")</f>
        <v>Sun</v>
      </c>
      <c r="I2300" s="5">
        <f>INT(TEXT('Calendar Tab'!$B2300, "d"))</f>
        <v>17</v>
      </c>
      <c r="J2300" s="5" t="str">
        <f>'Calendar Tab'!$F2300 &amp;"-" &amp;'Calendar Tab'!$E2300</f>
        <v>2016-Q2</v>
      </c>
      <c r="K2300" s="5" t="str">
        <f>'Calendar Tab'!$F2300 &amp; "-" &amp; 'Calendar Tab'!$D2300</f>
        <v>2016-Apr</v>
      </c>
      <c r="L2300" s="5">
        <f>'Calendar Tab'!$F2300 *100 +'Calendar Tab'!$C2300</f>
        <v>201604</v>
      </c>
    </row>
    <row r="2301" spans="1:12">
      <c r="A2301" s="8">
        <f>'Calendar Tab'!$F2301*10000 + 'Calendar Tab'!$C2301*100 +'Calendar Tab'!$I2301</f>
        <v>20160418</v>
      </c>
      <c r="B2301" s="7">
        <v>42478</v>
      </c>
      <c r="C2301" s="8">
        <f>INT(TEXT('Calendar Tab'!$B2301, "m"))</f>
        <v>4</v>
      </c>
      <c r="D2301" s="8" t="str">
        <f>TEXT('Calendar Tab'!$B2301, "mmm")</f>
        <v>Apr</v>
      </c>
      <c r="E2301" s="9" t="str">
        <f xml:space="preserve">  "Q" &amp;  ( 1 + QUOTIENT('Calendar Tab'!$C2301-1, 3))</f>
        <v>Q2</v>
      </c>
      <c r="F2301" s="8">
        <f>YEAR('Calendar Tab'!$B2301)</f>
        <v>2016</v>
      </c>
      <c r="G2301" s="8">
        <f>WEEKDAY('Calendar Tab'!$B2301)</f>
        <v>2</v>
      </c>
      <c r="H2301" s="8" t="str">
        <f>TEXT('Calendar Tab'!$B2301, "ddd")</f>
        <v>Mon</v>
      </c>
      <c r="I2301" s="8">
        <f>INT(TEXT('Calendar Tab'!$B2301, "d"))</f>
        <v>18</v>
      </c>
      <c r="J2301" s="8" t="str">
        <f>'Calendar Tab'!$F2301 &amp;"-" &amp;'Calendar Tab'!$E2301</f>
        <v>2016-Q2</v>
      </c>
      <c r="K2301" s="8" t="str">
        <f>'Calendar Tab'!$F2301 &amp; "-" &amp; 'Calendar Tab'!$D2301</f>
        <v>2016-Apr</v>
      </c>
      <c r="L2301" s="8">
        <f>'Calendar Tab'!$F2301 *100 +'Calendar Tab'!$C2301</f>
        <v>201604</v>
      </c>
    </row>
    <row r="2302" spans="1:12">
      <c r="A2302" s="5">
        <f>'Calendar Tab'!$F2302*10000 + 'Calendar Tab'!$C2302*100 +'Calendar Tab'!$I2302</f>
        <v>20160419</v>
      </c>
      <c r="B2302" s="4">
        <v>42479</v>
      </c>
      <c r="C2302" s="5">
        <f>INT(TEXT('Calendar Tab'!$B2302, "m"))</f>
        <v>4</v>
      </c>
      <c r="D2302" s="5" t="str">
        <f>TEXT('Calendar Tab'!$B2302, "mmm")</f>
        <v>Apr</v>
      </c>
      <c r="E2302" s="6" t="str">
        <f xml:space="preserve">  "Q" &amp;  ( 1 + QUOTIENT('Calendar Tab'!$C2302-1, 3))</f>
        <v>Q2</v>
      </c>
      <c r="F2302" s="5">
        <f>YEAR('Calendar Tab'!$B2302)</f>
        <v>2016</v>
      </c>
      <c r="G2302" s="5">
        <f>WEEKDAY('Calendar Tab'!$B2302)</f>
        <v>3</v>
      </c>
      <c r="H2302" s="5" t="str">
        <f>TEXT('Calendar Tab'!$B2302, "ddd")</f>
        <v>Tue</v>
      </c>
      <c r="I2302" s="5">
        <f>INT(TEXT('Calendar Tab'!$B2302, "d"))</f>
        <v>19</v>
      </c>
      <c r="J2302" s="5" t="str">
        <f>'Calendar Tab'!$F2302 &amp;"-" &amp;'Calendar Tab'!$E2302</f>
        <v>2016-Q2</v>
      </c>
      <c r="K2302" s="5" t="str">
        <f>'Calendar Tab'!$F2302 &amp; "-" &amp; 'Calendar Tab'!$D2302</f>
        <v>2016-Apr</v>
      </c>
      <c r="L2302" s="5">
        <f>'Calendar Tab'!$F2302 *100 +'Calendar Tab'!$C2302</f>
        <v>201604</v>
      </c>
    </row>
    <row r="2303" spans="1:12">
      <c r="A2303" s="8">
        <f>'Calendar Tab'!$F2303*10000 + 'Calendar Tab'!$C2303*100 +'Calendar Tab'!$I2303</f>
        <v>20160420</v>
      </c>
      <c r="B2303" s="7">
        <v>42480</v>
      </c>
      <c r="C2303" s="8">
        <f>INT(TEXT('Calendar Tab'!$B2303, "m"))</f>
        <v>4</v>
      </c>
      <c r="D2303" s="8" t="str">
        <f>TEXT('Calendar Tab'!$B2303, "mmm")</f>
        <v>Apr</v>
      </c>
      <c r="E2303" s="9" t="str">
        <f xml:space="preserve">  "Q" &amp;  ( 1 + QUOTIENT('Calendar Tab'!$C2303-1, 3))</f>
        <v>Q2</v>
      </c>
      <c r="F2303" s="8">
        <f>YEAR('Calendar Tab'!$B2303)</f>
        <v>2016</v>
      </c>
      <c r="G2303" s="8">
        <f>WEEKDAY('Calendar Tab'!$B2303)</f>
        <v>4</v>
      </c>
      <c r="H2303" s="8" t="str">
        <f>TEXT('Calendar Tab'!$B2303, "ddd")</f>
        <v>Wed</v>
      </c>
      <c r="I2303" s="8">
        <f>INT(TEXT('Calendar Tab'!$B2303, "d"))</f>
        <v>20</v>
      </c>
      <c r="J2303" s="8" t="str">
        <f>'Calendar Tab'!$F2303 &amp;"-" &amp;'Calendar Tab'!$E2303</f>
        <v>2016-Q2</v>
      </c>
      <c r="K2303" s="8" t="str">
        <f>'Calendar Tab'!$F2303 &amp; "-" &amp; 'Calendar Tab'!$D2303</f>
        <v>2016-Apr</v>
      </c>
      <c r="L2303" s="8">
        <f>'Calendar Tab'!$F2303 *100 +'Calendar Tab'!$C2303</f>
        <v>201604</v>
      </c>
    </row>
    <row r="2304" spans="1:12">
      <c r="A2304" s="5">
        <f>'Calendar Tab'!$F2304*10000 + 'Calendar Tab'!$C2304*100 +'Calendar Tab'!$I2304</f>
        <v>20160421</v>
      </c>
      <c r="B2304" s="4">
        <v>42481</v>
      </c>
      <c r="C2304" s="5">
        <f>INT(TEXT('Calendar Tab'!$B2304, "m"))</f>
        <v>4</v>
      </c>
      <c r="D2304" s="5" t="str">
        <f>TEXT('Calendar Tab'!$B2304, "mmm")</f>
        <v>Apr</v>
      </c>
      <c r="E2304" s="6" t="str">
        <f xml:space="preserve">  "Q" &amp;  ( 1 + QUOTIENT('Calendar Tab'!$C2304-1, 3))</f>
        <v>Q2</v>
      </c>
      <c r="F2304" s="5">
        <f>YEAR('Calendar Tab'!$B2304)</f>
        <v>2016</v>
      </c>
      <c r="G2304" s="5">
        <f>WEEKDAY('Calendar Tab'!$B2304)</f>
        <v>5</v>
      </c>
      <c r="H2304" s="5" t="str">
        <f>TEXT('Calendar Tab'!$B2304, "ddd")</f>
        <v>Thu</v>
      </c>
      <c r="I2304" s="5">
        <f>INT(TEXT('Calendar Tab'!$B2304, "d"))</f>
        <v>21</v>
      </c>
      <c r="J2304" s="5" t="str">
        <f>'Calendar Tab'!$F2304 &amp;"-" &amp;'Calendar Tab'!$E2304</f>
        <v>2016-Q2</v>
      </c>
      <c r="K2304" s="5" t="str">
        <f>'Calendar Tab'!$F2304 &amp; "-" &amp; 'Calendar Tab'!$D2304</f>
        <v>2016-Apr</v>
      </c>
      <c r="L2304" s="5">
        <f>'Calendar Tab'!$F2304 *100 +'Calendar Tab'!$C2304</f>
        <v>201604</v>
      </c>
    </row>
    <row r="2305" spans="1:12">
      <c r="A2305" s="8">
        <f>'Calendar Tab'!$F2305*10000 + 'Calendar Tab'!$C2305*100 +'Calendar Tab'!$I2305</f>
        <v>20160422</v>
      </c>
      <c r="B2305" s="7">
        <v>42482</v>
      </c>
      <c r="C2305" s="8">
        <f>INT(TEXT('Calendar Tab'!$B2305, "m"))</f>
        <v>4</v>
      </c>
      <c r="D2305" s="8" t="str">
        <f>TEXT('Calendar Tab'!$B2305, "mmm")</f>
        <v>Apr</v>
      </c>
      <c r="E2305" s="9" t="str">
        <f xml:space="preserve">  "Q" &amp;  ( 1 + QUOTIENT('Calendar Tab'!$C2305-1, 3))</f>
        <v>Q2</v>
      </c>
      <c r="F2305" s="8">
        <f>YEAR('Calendar Tab'!$B2305)</f>
        <v>2016</v>
      </c>
      <c r="G2305" s="8">
        <f>WEEKDAY('Calendar Tab'!$B2305)</f>
        <v>6</v>
      </c>
      <c r="H2305" s="8" t="str">
        <f>TEXT('Calendar Tab'!$B2305, "ddd")</f>
        <v>Fri</v>
      </c>
      <c r="I2305" s="8">
        <f>INT(TEXT('Calendar Tab'!$B2305, "d"))</f>
        <v>22</v>
      </c>
      <c r="J2305" s="8" t="str">
        <f>'Calendar Tab'!$F2305 &amp;"-" &amp;'Calendar Tab'!$E2305</f>
        <v>2016-Q2</v>
      </c>
      <c r="K2305" s="8" t="str">
        <f>'Calendar Tab'!$F2305 &amp; "-" &amp; 'Calendar Tab'!$D2305</f>
        <v>2016-Apr</v>
      </c>
      <c r="L2305" s="8">
        <f>'Calendar Tab'!$F2305 *100 +'Calendar Tab'!$C2305</f>
        <v>201604</v>
      </c>
    </row>
    <row r="2306" spans="1:12">
      <c r="A2306" s="5">
        <f>'Calendar Tab'!$F2306*10000 + 'Calendar Tab'!$C2306*100 +'Calendar Tab'!$I2306</f>
        <v>20160423</v>
      </c>
      <c r="B2306" s="4">
        <v>42483</v>
      </c>
      <c r="C2306" s="5">
        <f>INT(TEXT('Calendar Tab'!$B2306, "m"))</f>
        <v>4</v>
      </c>
      <c r="D2306" s="5" t="str">
        <f>TEXT('Calendar Tab'!$B2306, "mmm")</f>
        <v>Apr</v>
      </c>
      <c r="E2306" s="6" t="str">
        <f xml:space="preserve">  "Q" &amp;  ( 1 + QUOTIENT('Calendar Tab'!$C2306-1, 3))</f>
        <v>Q2</v>
      </c>
      <c r="F2306" s="5">
        <f>YEAR('Calendar Tab'!$B2306)</f>
        <v>2016</v>
      </c>
      <c r="G2306" s="5">
        <f>WEEKDAY('Calendar Tab'!$B2306)</f>
        <v>7</v>
      </c>
      <c r="H2306" s="5" t="str">
        <f>TEXT('Calendar Tab'!$B2306, "ddd")</f>
        <v>Sat</v>
      </c>
      <c r="I2306" s="5">
        <f>INT(TEXT('Calendar Tab'!$B2306, "d"))</f>
        <v>23</v>
      </c>
      <c r="J2306" s="5" t="str">
        <f>'Calendar Tab'!$F2306 &amp;"-" &amp;'Calendar Tab'!$E2306</f>
        <v>2016-Q2</v>
      </c>
      <c r="K2306" s="5" t="str">
        <f>'Calendar Tab'!$F2306 &amp; "-" &amp; 'Calendar Tab'!$D2306</f>
        <v>2016-Apr</v>
      </c>
      <c r="L2306" s="5">
        <f>'Calendar Tab'!$F2306 *100 +'Calendar Tab'!$C2306</f>
        <v>201604</v>
      </c>
    </row>
    <row r="2307" spans="1:12">
      <c r="A2307" s="8">
        <f>'Calendar Tab'!$F2307*10000 + 'Calendar Tab'!$C2307*100 +'Calendar Tab'!$I2307</f>
        <v>20160424</v>
      </c>
      <c r="B2307" s="7">
        <v>42484</v>
      </c>
      <c r="C2307" s="8">
        <f>INT(TEXT('Calendar Tab'!$B2307, "m"))</f>
        <v>4</v>
      </c>
      <c r="D2307" s="8" t="str">
        <f>TEXT('Calendar Tab'!$B2307, "mmm")</f>
        <v>Apr</v>
      </c>
      <c r="E2307" s="9" t="str">
        <f xml:space="preserve">  "Q" &amp;  ( 1 + QUOTIENT('Calendar Tab'!$C2307-1, 3))</f>
        <v>Q2</v>
      </c>
      <c r="F2307" s="8">
        <f>YEAR('Calendar Tab'!$B2307)</f>
        <v>2016</v>
      </c>
      <c r="G2307" s="8">
        <f>WEEKDAY('Calendar Tab'!$B2307)</f>
        <v>1</v>
      </c>
      <c r="H2307" s="8" t="str">
        <f>TEXT('Calendar Tab'!$B2307, "ddd")</f>
        <v>Sun</v>
      </c>
      <c r="I2307" s="8">
        <f>INT(TEXT('Calendar Tab'!$B2307, "d"))</f>
        <v>24</v>
      </c>
      <c r="J2307" s="8" t="str">
        <f>'Calendar Tab'!$F2307 &amp;"-" &amp;'Calendar Tab'!$E2307</f>
        <v>2016-Q2</v>
      </c>
      <c r="K2307" s="8" t="str">
        <f>'Calendar Tab'!$F2307 &amp; "-" &amp; 'Calendar Tab'!$D2307</f>
        <v>2016-Apr</v>
      </c>
      <c r="L2307" s="8">
        <f>'Calendar Tab'!$F2307 *100 +'Calendar Tab'!$C2307</f>
        <v>201604</v>
      </c>
    </row>
    <row r="2308" spans="1:12">
      <c r="A2308" s="5">
        <f>'Calendar Tab'!$F2308*10000 + 'Calendar Tab'!$C2308*100 +'Calendar Tab'!$I2308</f>
        <v>20160425</v>
      </c>
      <c r="B2308" s="4">
        <v>42485</v>
      </c>
      <c r="C2308" s="5">
        <f>INT(TEXT('Calendar Tab'!$B2308, "m"))</f>
        <v>4</v>
      </c>
      <c r="D2308" s="5" t="str">
        <f>TEXT('Calendar Tab'!$B2308, "mmm")</f>
        <v>Apr</v>
      </c>
      <c r="E2308" s="6" t="str">
        <f xml:space="preserve">  "Q" &amp;  ( 1 + QUOTIENT('Calendar Tab'!$C2308-1, 3))</f>
        <v>Q2</v>
      </c>
      <c r="F2308" s="5">
        <f>YEAR('Calendar Tab'!$B2308)</f>
        <v>2016</v>
      </c>
      <c r="G2308" s="5">
        <f>WEEKDAY('Calendar Tab'!$B2308)</f>
        <v>2</v>
      </c>
      <c r="H2308" s="5" t="str">
        <f>TEXT('Calendar Tab'!$B2308, "ddd")</f>
        <v>Mon</v>
      </c>
      <c r="I2308" s="5">
        <f>INT(TEXT('Calendar Tab'!$B2308, "d"))</f>
        <v>25</v>
      </c>
      <c r="J2308" s="5" t="str">
        <f>'Calendar Tab'!$F2308 &amp;"-" &amp;'Calendar Tab'!$E2308</f>
        <v>2016-Q2</v>
      </c>
      <c r="K2308" s="5" t="str">
        <f>'Calendar Tab'!$F2308 &amp; "-" &amp; 'Calendar Tab'!$D2308</f>
        <v>2016-Apr</v>
      </c>
      <c r="L2308" s="5">
        <f>'Calendar Tab'!$F2308 *100 +'Calendar Tab'!$C2308</f>
        <v>201604</v>
      </c>
    </row>
    <row r="2309" spans="1:12">
      <c r="A2309" s="8">
        <f>'Calendar Tab'!$F2309*10000 + 'Calendar Tab'!$C2309*100 +'Calendar Tab'!$I2309</f>
        <v>20160426</v>
      </c>
      <c r="B2309" s="7">
        <v>42486</v>
      </c>
      <c r="C2309" s="8">
        <f>INT(TEXT('Calendar Tab'!$B2309, "m"))</f>
        <v>4</v>
      </c>
      <c r="D2309" s="8" t="str">
        <f>TEXT('Calendar Tab'!$B2309, "mmm")</f>
        <v>Apr</v>
      </c>
      <c r="E2309" s="9" t="str">
        <f xml:space="preserve">  "Q" &amp;  ( 1 + QUOTIENT('Calendar Tab'!$C2309-1, 3))</f>
        <v>Q2</v>
      </c>
      <c r="F2309" s="8">
        <f>YEAR('Calendar Tab'!$B2309)</f>
        <v>2016</v>
      </c>
      <c r="G2309" s="8">
        <f>WEEKDAY('Calendar Tab'!$B2309)</f>
        <v>3</v>
      </c>
      <c r="H2309" s="8" t="str">
        <f>TEXT('Calendar Tab'!$B2309, "ddd")</f>
        <v>Tue</v>
      </c>
      <c r="I2309" s="8">
        <f>INT(TEXT('Calendar Tab'!$B2309, "d"))</f>
        <v>26</v>
      </c>
      <c r="J2309" s="8" t="str">
        <f>'Calendar Tab'!$F2309 &amp;"-" &amp;'Calendar Tab'!$E2309</f>
        <v>2016-Q2</v>
      </c>
      <c r="K2309" s="8" t="str">
        <f>'Calendar Tab'!$F2309 &amp; "-" &amp; 'Calendar Tab'!$D2309</f>
        <v>2016-Apr</v>
      </c>
      <c r="L2309" s="8">
        <f>'Calendar Tab'!$F2309 *100 +'Calendar Tab'!$C2309</f>
        <v>201604</v>
      </c>
    </row>
    <row r="2310" spans="1:12">
      <c r="A2310" s="5">
        <f>'Calendar Tab'!$F2310*10000 + 'Calendar Tab'!$C2310*100 +'Calendar Tab'!$I2310</f>
        <v>20160427</v>
      </c>
      <c r="B2310" s="4">
        <v>42487</v>
      </c>
      <c r="C2310" s="5">
        <f>INT(TEXT('Calendar Tab'!$B2310, "m"))</f>
        <v>4</v>
      </c>
      <c r="D2310" s="5" t="str">
        <f>TEXT('Calendar Tab'!$B2310, "mmm")</f>
        <v>Apr</v>
      </c>
      <c r="E2310" s="6" t="str">
        <f xml:space="preserve">  "Q" &amp;  ( 1 + QUOTIENT('Calendar Tab'!$C2310-1, 3))</f>
        <v>Q2</v>
      </c>
      <c r="F2310" s="5">
        <f>YEAR('Calendar Tab'!$B2310)</f>
        <v>2016</v>
      </c>
      <c r="G2310" s="5">
        <f>WEEKDAY('Calendar Tab'!$B2310)</f>
        <v>4</v>
      </c>
      <c r="H2310" s="5" t="str">
        <f>TEXT('Calendar Tab'!$B2310, "ddd")</f>
        <v>Wed</v>
      </c>
      <c r="I2310" s="5">
        <f>INT(TEXT('Calendar Tab'!$B2310, "d"))</f>
        <v>27</v>
      </c>
      <c r="J2310" s="5" t="str">
        <f>'Calendar Tab'!$F2310 &amp;"-" &amp;'Calendar Tab'!$E2310</f>
        <v>2016-Q2</v>
      </c>
      <c r="K2310" s="5" t="str">
        <f>'Calendar Tab'!$F2310 &amp; "-" &amp; 'Calendar Tab'!$D2310</f>
        <v>2016-Apr</v>
      </c>
      <c r="L2310" s="5">
        <f>'Calendar Tab'!$F2310 *100 +'Calendar Tab'!$C2310</f>
        <v>201604</v>
      </c>
    </row>
    <row r="2311" spans="1:12">
      <c r="A2311" s="8">
        <f>'Calendar Tab'!$F2311*10000 + 'Calendar Tab'!$C2311*100 +'Calendar Tab'!$I2311</f>
        <v>20160428</v>
      </c>
      <c r="B2311" s="7">
        <v>42488</v>
      </c>
      <c r="C2311" s="8">
        <f>INT(TEXT('Calendar Tab'!$B2311, "m"))</f>
        <v>4</v>
      </c>
      <c r="D2311" s="8" t="str">
        <f>TEXT('Calendar Tab'!$B2311, "mmm")</f>
        <v>Apr</v>
      </c>
      <c r="E2311" s="9" t="str">
        <f xml:space="preserve">  "Q" &amp;  ( 1 + QUOTIENT('Calendar Tab'!$C2311-1, 3))</f>
        <v>Q2</v>
      </c>
      <c r="F2311" s="8">
        <f>YEAR('Calendar Tab'!$B2311)</f>
        <v>2016</v>
      </c>
      <c r="G2311" s="8">
        <f>WEEKDAY('Calendar Tab'!$B2311)</f>
        <v>5</v>
      </c>
      <c r="H2311" s="8" t="str">
        <f>TEXT('Calendar Tab'!$B2311, "ddd")</f>
        <v>Thu</v>
      </c>
      <c r="I2311" s="8">
        <f>INT(TEXT('Calendar Tab'!$B2311, "d"))</f>
        <v>28</v>
      </c>
      <c r="J2311" s="8" t="str">
        <f>'Calendar Tab'!$F2311 &amp;"-" &amp;'Calendar Tab'!$E2311</f>
        <v>2016-Q2</v>
      </c>
      <c r="K2311" s="8" t="str">
        <f>'Calendar Tab'!$F2311 &amp; "-" &amp; 'Calendar Tab'!$D2311</f>
        <v>2016-Apr</v>
      </c>
      <c r="L2311" s="8">
        <f>'Calendar Tab'!$F2311 *100 +'Calendar Tab'!$C2311</f>
        <v>201604</v>
      </c>
    </row>
    <row r="2312" spans="1:12">
      <c r="A2312" s="5">
        <f>'Calendar Tab'!$F2312*10000 + 'Calendar Tab'!$C2312*100 +'Calendar Tab'!$I2312</f>
        <v>20160429</v>
      </c>
      <c r="B2312" s="4">
        <v>42489</v>
      </c>
      <c r="C2312" s="5">
        <f>INT(TEXT('Calendar Tab'!$B2312, "m"))</f>
        <v>4</v>
      </c>
      <c r="D2312" s="5" t="str">
        <f>TEXT('Calendar Tab'!$B2312, "mmm")</f>
        <v>Apr</v>
      </c>
      <c r="E2312" s="6" t="str">
        <f xml:space="preserve">  "Q" &amp;  ( 1 + QUOTIENT('Calendar Tab'!$C2312-1, 3))</f>
        <v>Q2</v>
      </c>
      <c r="F2312" s="5">
        <f>YEAR('Calendar Tab'!$B2312)</f>
        <v>2016</v>
      </c>
      <c r="G2312" s="5">
        <f>WEEKDAY('Calendar Tab'!$B2312)</f>
        <v>6</v>
      </c>
      <c r="H2312" s="5" t="str">
        <f>TEXT('Calendar Tab'!$B2312, "ddd")</f>
        <v>Fri</v>
      </c>
      <c r="I2312" s="5">
        <f>INT(TEXT('Calendar Tab'!$B2312, "d"))</f>
        <v>29</v>
      </c>
      <c r="J2312" s="5" t="str">
        <f>'Calendar Tab'!$F2312 &amp;"-" &amp;'Calendar Tab'!$E2312</f>
        <v>2016-Q2</v>
      </c>
      <c r="K2312" s="5" t="str">
        <f>'Calendar Tab'!$F2312 &amp; "-" &amp; 'Calendar Tab'!$D2312</f>
        <v>2016-Apr</v>
      </c>
      <c r="L2312" s="5">
        <f>'Calendar Tab'!$F2312 *100 +'Calendar Tab'!$C2312</f>
        <v>201604</v>
      </c>
    </row>
    <row r="2313" spans="1:12">
      <c r="A2313" s="8">
        <f>'Calendar Tab'!$F2313*10000 + 'Calendar Tab'!$C2313*100 +'Calendar Tab'!$I2313</f>
        <v>20160430</v>
      </c>
      <c r="B2313" s="7">
        <v>42490</v>
      </c>
      <c r="C2313" s="8">
        <f>INT(TEXT('Calendar Tab'!$B2313, "m"))</f>
        <v>4</v>
      </c>
      <c r="D2313" s="8" t="str">
        <f>TEXT('Calendar Tab'!$B2313, "mmm")</f>
        <v>Apr</v>
      </c>
      <c r="E2313" s="9" t="str">
        <f xml:space="preserve">  "Q" &amp;  ( 1 + QUOTIENT('Calendar Tab'!$C2313-1, 3))</f>
        <v>Q2</v>
      </c>
      <c r="F2313" s="8">
        <f>YEAR('Calendar Tab'!$B2313)</f>
        <v>2016</v>
      </c>
      <c r="G2313" s="8">
        <f>WEEKDAY('Calendar Tab'!$B2313)</f>
        <v>7</v>
      </c>
      <c r="H2313" s="8" t="str">
        <f>TEXT('Calendar Tab'!$B2313, "ddd")</f>
        <v>Sat</v>
      </c>
      <c r="I2313" s="8">
        <f>INT(TEXT('Calendar Tab'!$B2313, "d"))</f>
        <v>30</v>
      </c>
      <c r="J2313" s="8" t="str">
        <f>'Calendar Tab'!$F2313 &amp;"-" &amp;'Calendar Tab'!$E2313</f>
        <v>2016-Q2</v>
      </c>
      <c r="K2313" s="8" t="str">
        <f>'Calendar Tab'!$F2313 &amp; "-" &amp; 'Calendar Tab'!$D2313</f>
        <v>2016-Apr</v>
      </c>
      <c r="L2313" s="8">
        <f>'Calendar Tab'!$F2313 *100 +'Calendar Tab'!$C2313</f>
        <v>201604</v>
      </c>
    </row>
    <row r="2314" spans="1:12">
      <c r="A2314" s="5">
        <f>'Calendar Tab'!$F2314*10000 + 'Calendar Tab'!$C2314*100 +'Calendar Tab'!$I2314</f>
        <v>20160501</v>
      </c>
      <c r="B2314" s="4">
        <v>42491</v>
      </c>
      <c r="C2314" s="5">
        <f>INT(TEXT('Calendar Tab'!$B2314, "m"))</f>
        <v>5</v>
      </c>
      <c r="D2314" s="5" t="str">
        <f>TEXT('Calendar Tab'!$B2314, "mmm")</f>
        <v>May</v>
      </c>
      <c r="E2314" s="6" t="str">
        <f xml:space="preserve">  "Q" &amp;  ( 1 + QUOTIENT('Calendar Tab'!$C2314-1, 3))</f>
        <v>Q2</v>
      </c>
      <c r="F2314" s="5">
        <f>YEAR('Calendar Tab'!$B2314)</f>
        <v>2016</v>
      </c>
      <c r="G2314" s="5">
        <f>WEEKDAY('Calendar Tab'!$B2314)</f>
        <v>1</v>
      </c>
      <c r="H2314" s="5" t="str">
        <f>TEXT('Calendar Tab'!$B2314, "ddd")</f>
        <v>Sun</v>
      </c>
      <c r="I2314" s="5">
        <f>INT(TEXT('Calendar Tab'!$B2314, "d"))</f>
        <v>1</v>
      </c>
      <c r="J2314" s="5" t="str">
        <f>'Calendar Tab'!$F2314 &amp;"-" &amp;'Calendar Tab'!$E2314</f>
        <v>2016-Q2</v>
      </c>
      <c r="K2314" s="5" t="str">
        <f>'Calendar Tab'!$F2314 &amp; "-" &amp; 'Calendar Tab'!$D2314</f>
        <v>2016-May</v>
      </c>
      <c r="L2314" s="5">
        <f>'Calendar Tab'!$F2314 *100 +'Calendar Tab'!$C2314</f>
        <v>201605</v>
      </c>
    </row>
    <row r="2315" spans="1:12">
      <c r="A2315" s="8">
        <f>'Calendar Tab'!$F2315*10000 + 'Calendar Tab'!$C2315*100 +'Calendar Tab'!$I2315</f>
        <v>20160502</v>
      </c>
      <c r="B2315" s="7">
        <v>42492</v>
      </c>
      <c r="C2315" s="8">
        <f>INT(TEXT('Calendar Tab'!$B2315, "m"))</f>
        <v>5</v>
      </c>
      <c r="D2315" s="8" t="str">
        <f>TEXT('Calendar Tab'!$B2315, "mmm")</f>
        <v>May</v>
      </c>
      <c r="E2315" s="9" t="str">
        <f xml:space="preserve">  "Q" &amp;  ( 1 + QUOTIENT('Calendar Tab'!$C2315-1, 3))</f>
        <v>Q2</v>
      </c>
      <c r="F2315" s="8">
        <f>YEAR('Calendar Tab'!$B2315)</f>
        <v>2016</v>
      </c>
      <c r="G2315" s="8">
        <f>WEEKDAY('Calendar Tab'!$B2315)</f>
        <v>2</v>
      </c>
      <c r="H2315" s="8" t="str">
        <f>TEXT('Calendar Tab'!$B2315, "ddd")</f>
        <v>Mon</v>
      </c>
      <c r="I2315" s="8">
        <f>INT(TEXT('Calendar Tab'!$B2315, "d"))</f>
        <v>2</v>
      </c>
      <c r="J2315" s="8" t="str">
        <f>'Calendar Tab'!$F2315 &amp;"-" &amp;'Calendar Tab'!$E2315</f>
        <v>2016-Q2</v>
      </c>
      <c r="K2315" s="8" t="str">
        <f>'Calendar Tab'!$F2315 &amp; "-" &amp; 'Calendar Tab'!$D2315</f>
        <v>2016-May</v>
      </c>
      <c r="L2315" s="8">
        <f>'Calendar Tab'!$F2315 *100 +'Calendar Tab'!$C2315</f>
        <v>201605</v>
      </c>
    </row>
    <row r="2316" spans="1:12">
      <c r="A2316" s="5">
        <f>'Calendar Tab'!$F2316*10000 + 'Calendar Tab'!$C2316*100 +'Calendar Tab'!$I2316</f>
        <v>20160503</v>
      </c>
      <c r="B2316" s="4">
        <v>42493</v>
      </c>
      <c r="C2316" s="5">
        <f>INT(TEXT('Calendar Tab'!$B2316, "m"))</f>
        <v>5</v>
      </c>
      <c r="D2316" s="5" t="str">
        <f>TEXT('Calendar Tab'!$B2316, "mmm")</f>
        <v>May</v>
      </c>
      <c r="E2316" s="6" t="str">
        <f xml:space="preserve">  "Q" &amp;  ( 1 + QUOTIENT('Calendar Tab'!$C2316-1, 3))</f>
        <v>Q2</v>
      </c>
      <c r="F2316" s="5">
        <f>YEAR('Calendar Tab'!$B2316)</f>
        <v>2016</v>
      </c>
      <c r="G2316" s="5">
        <f>WEEKDAY('Calendar Tab'!$B2316)</f>
        <v>3</v>
      </c>
      <c r="H2316" s="5" t="str">
        <f>TEXT('Calendar Tab'!$B2316, "ddd")</f>
        <v>Tue</v>
      </c>
      <c r="I2316" s="5">
        <f>INT(TEXT('Calendar Tab'!$B2316, "d"))</f>
        <v>3</v>
      </c>
      <c r="J2316" s="5" t="str">
        <f>'Calendar Tab'!$F2316 &amp;"-" &amp;'Calendar Tab'!$E2316</f>
        <v>2016-Q2</v>
      </c>
      <c r="K2316" s="5" t="str">
        <f>'Calendar Tab'!$F2316 &amp; "-" &amp; 'Calendar Tab'!$D2316</f>
        <v>2016-May</v>
      </c>
      <c r="L2316" s="5">
        <f>'Calendar Tab'!$F2316 *100 +'Calendar Tab'!$C2316</f>
        <v>201605</v>
      </c>
    </row>
    <row r="2317" spans="1:12">
      <c r="A2317" s="8">
        <f>'Calendar Tab'!$F2317*10000 + 'Calendar Tab'!$C2317*100 +'Calendar Tab'!$I2317</f>
        <v>20160504</v>
      </c>
      <c r="B2317" s="7">
        <v>42494</v>
      </c>
      <c r="C2317" s="8">
        <f>INT(TEXT('Calendar Tab'!$B2317, "m"))</f>
        <v>5</v>
      </c>
      <c r="D2317" s="8" t="str">
        <f>TEXT('Calendar Tab'!$B2317, "mmm")</f>
        <v>May</v>
      </c>
      <c r="E2317" s="9" t="str">
        <f xml:space="preserve">  "Q" &amp;  ( 1 + QUOTIENT('Calendar Tab'!$C2317-1, 3))</f>
        <v>Q2</v>
      </c>
      <c r="F2317" s="8">
        <f>YEAR('Calendar Tab'!$B2317)</f>
        <v>2016</v>
      </c>
      <c r="G2317" s="8">
        <f>WEEKDAY('Calendar Tab'!$B2317)</f>
        <v>4</v>
      </c>
      <c r="H2317" s="8" t="str">
        <f>TEXT('Calendar Tab'!$B2317, "ddd")</f>
        <v>Wed</v>
      </c>
      <c r="I2317" s="8">
        <f>INT(TEXT('Calendar Tab'!$B2317, "d"))</f>
        <v>4</v>
      </c>
      <c r="J2317" s="8" t="str">
        <f>'Calendar Tab'!$F2317 &amp;"-" &amp;'Calendar Tab'!$E2317</f>
        <v>2016-Q2</v>
      </c>
      <c r="K2317" s="8" t="str">
        <f>'Calendar Tab'!$F2317 &amp; "-" &amp; 'Calendar Tab'!$D2317</f>
        <v>2016-May</v>
      </c>
      <c r="L2317" s="8">
        <f>'Calendar Tab'!$F2317 *100 +'Calendar Tab'!$C2317</f>
        <v>201605</v>
      </c>
    </row>
    <row r="2318" spans="1:12">
      <c r="A2318" s="5">
        <f>'Calendar Tab'!$F2318*10000 + 'Calendar Tab'!$C2318*100 +'Calendar Tab'!$I2318</f>
        <v>20160505</v>
      </c>
      <c r="B2318" s="4">
        <v>42495</v>
      </c>
      <c r="C2318" s="5">
        <f>INT(TEXT('Calendar Tab'!$B2318, "m"))</f>
        <v>5</v>
      </c>
      <c r="D2318" s="5" t="str">
        <f>TEXT('Calendar Tab'!$B2318, "mmm")</f>
        <v>May</v>
      </c>
      <c r="E2318" s="6" t="str">
        <f xml:space="preserve">  "Q" &amp;  ( 1 + QUOTIENT('Calendar Tab'!$C2318-1, 3))</f>
        <v>Q2</v>
      </c>
      <c r="F2318" s="5">
        <f>YEAR('Calendar Tab'!$B2318)</f>
        <v>2016</v>
      </c>
      <c r="G2318" s="5">
        <f>WEEKDAY('Calendar Tab'!$B2318)</f>
        <v>5</v>
      </c>
      <c r="H2318" s="5" t="str">
        <f>TEXT('Calendar Tab'!$B2318, "ddd")</f>
        <v>Thu</v>
      </c>
      <c r="I2318" s="5">
        <f>INT(TEXT('Calendar Tab'!$B2318, "d"))</f>
        <v>5</v>
      </c>
      <c r="J2318" s="5" t="str">
        <f>'Calendar Tab'!$F2318 &amp;"-" &amp;'Calendar Tab'!$E2318</f>
        <v>2016-Q2</v>
      </c>
      <c r="K2318" s="5" t="str">
        <f>'Calendar Tab'!$F2318 &amp; "-" &amp; 'Calendar Tab'!$D2318</f>
        <v>2016-May</v>
      </c>
      <c r="L2318" s="5">
        <f>'Calendar Tab'!$F2318 *100 +'Calendar Tab'!$C2318</f>
        <v>201605</v>
      </c>
    </row>
    <row r="2319" spans="1:12">
      <c r="A2319" s="8">
        <f>'Calendar Tab'!$F2319*10000 + 'Calendar Tab'!$C2319*100 +'Calendar Tab'!$I2319</f>
        <v>20160506</v>
      </c>
      <c r="B2319" s="7">
        <v>42496</v>
      </c>
      <c r="C2319" s="8">
        <f>INT(TEXT('Calendar Tab'!$B2319, "m"))</f>
        <v>5</v>
      </c>
      <c r="D2319" s="8" t="str">
        <f>TEXT('Calendar Tab'!$B2319, "mmm")</f>
        <v>May</v>
      </c>
      <c r="E2319" s="9" t="str">
        <f xml:space="preserve">  "Q" &amp;  ( 1 + QUOTIENT('Calendar Tab'!$C2319-1, 3))</f>
        <v>Q2</v>
      </c>
      <c r="F2319" s="8">
        <f>YEAR('Calendar Tab'!$B2319)</f>
        <v>2016</v>
      </c>
      <c r="G2319" s="8">
        <f>WEEKDAY('Calendar Tab'!$B2319)</f>
        <v>6</v>
      </c>
      <c r="H2319" s="8" t="str">
        <f>TEXT('Calendar Tab'!$B2319, "ddd")</f>
        <v>Fri</v>
      </c>
      <c r="I2319" s="8">
        <f>INT(TEXT('Calendar Tab'!$B2319, "d"))</f>
        <v>6</v>
      </c>
      <c r="J2319" s="8" t="str">
        <f>'Calendar Tab'!$F2319 &amp;"-" &amp;'Calendar Tab'!$E2319</f>
        <v>2016-Q2</v>
      </c>
      <c r="K2319" s="8" t="str">
        <f>'Calendar Tab'!$F2319 &amp; "-" &amp; 'Calendar Tab'!$D2319</f>
        <v>2016-May</v>
      </c>
      <c r="L2319" s="8">
        <f>'Calendar Tab'!$F2319 *100 +'Calendar Tab'!$C2319</f>
        <v>201605</v>
      </c>
    </row>
    <row r="2320" spans="1:12">
      <c r="A2320" s="5">
        <f>'Calendar Tab'!$F2320*10000 + 'Calendar Tab'!$C2320*100 +'Calendar Tab'!$I2320</f>
        <v>20160507</v>
      </c>
      <c r="B2320" s="4">
        <v>42497</v>
      </c>
      <c r="C2320" s="5">
        <f>INT(TEXT('Calendar Tab'!$B2320, "m"))</f>
        <v>5</v>
      </c>
      <c r="D2320" s="5" t="str">
        <f>TEXT('Calendar Tab'!$B2320, "mmm")</f>
        <v>May</v>
      </c>
      <c r="E2320" s="6" t="str">
        <f xml:space="preserve">  "Q" &amp;  ( 1 + QUOTIENT('Calendar Tab'!$C2320-1, 3))</f>
        <v>Q2</v>
      </c>
      <c r="F2320" s="5">
        <f>YEAR('Calendar Tab'!$B2320)</f>
        <v>2016</v>
      </c>
      <c r="G2320" s="5">
        <f>WEEKDAY('Calendar Tab'!$B2320)</f>
        <v>7</v>
      </c>
      <c r="H2320" s="5" t="str">
        <f>TEXT('Calendar Tab'!$B2320, "ddd")</f>
        <v>Sat</v>
      </c>
      <c r="I2320" s="5">
        <f>INT(TEXT('Calendar Tab'!$B2320, "d"))</f>
        <v>7</v>
      </c>
      <c r="J2320" s="5" t="str">
        <f>'Calendar Tab'!$F2320 &amp;"-" &amp;'Calendar Tab'!$E2320</f>
        <v>2016-Q2</v>
      </c>
      <c r="K2320" s="5" t="str">
        <f>'Calendar Tab'!$F2320 &amp; "-" &amp; 'Calendar Tab'!$D2320</f>
        <v>2016-May</v>
      </c>
      <c r="L2320" s="5">
        <f>'Calendar Tab'!$F2320 *100 +'Calendar Tab'!$C2320</f>
        <v>201605</v>
      </c>
    </row>
    <row r="2321" spans="1:12">
      <c r="A2321" s="8">
        <f>'Calendar Tab'!$F2321*10000 + 'Calendar Tab'!$C2321*100 +'Calendar Tab'!$I2321</f>
        <v>20160508</v>
      </c>
      <c r="B2321" s="7">
        <v>42498</v>
      </c>
      <c r="C2321" s="8">
        <f>INT(TEXT('Calendar Tab'!$B2321, "m"))</f>
        <v>5</v>
      </c>
      <c r="D2321" s="8" t="str">
        <f>TEXT('Calendar Tab'!$B2321, "mmm")</f>
        <v>May</v>
      </c>
      <c r="E2321" s="9" t="str">
        <f xml:space="preserve">  "Q" &amp;  ( 1 + QUOTIENT('Calendar Tab'!$C2321-1, 3))</f>
        <v>Q2</v>
      </c>
      <c r="F2321" s="8">
        <f>YEAR('Calendar Tab'!$B2321)</f>
        <v>2016</v>
      </c>
      <c r="G2321" s="8">
        <f>WEEKDAY('Calendar Tab'!$B2321)</f>
        <v>1</v>
      </c>
      <c r="H2321" s="8" t="str">
        <f>TEXT('Calendar Tab'!$B2321, "ddd")</f>
        <v>Sun</v>
      </c>
      <c r="I2321" s="8">
        <f>INT(TEXT('Calendar Tab'!$B2321, "d"))</f>
        <v>8</v>
      </c>
      <c r="J2321" s="8" t="str">
        <f>'Calendar Tab'!$F2321 &amp;"-" &amp;'Calendar Tab'!$E2321</f>
        <v>2016-Q2</v>
      </c>
      <c r="K2321" s="8" t="str">
        <f>'Calendar Tab'!$F2321 &amp; "-" &amp; 'Calendar Tab'!$D2321</f>
        <v>2016-May</v>
      </c>
      <c r="L2321" s="8">
        <f>'Calendar Tab'!$F2321 *100 +'Calendar Tab'!$C2321</f>
        <v>201605</v>
      </c>
    </row>
    <row r="2322" spans="1:12">
      <c r="A2322" s="5">
        <f>'Calendar Tab'!$F2322*10000 + 'Calendar Tab'!$C2322*100 +'Calendar Tab'!$I2322</f>
        <v>20160509</v>
      </c>
      <c r="B2322" s="4">
        <v>42499</v>
      </c>
      <c r="C2322" s="5">
        <f>INT(TEXT('Calendar Tab'!$B2322, "m"))</f>
        <v>5</v>
      </c>
      <c r="D2322" s="5" t="str">
        <f>TEXT('Calendar Tab'!$B2322, "mmm")</f>
        <v>May</v>
      </c>
      <c r="E2322" s="6" t="str">
        <f xml:space="preserve">  "Q" &amp;  ( 1 + QUOTIENT('Calendar Tab'!$C2322-1, 3))</f>
        <v>Q2</v>
      </c>
      <c r="F2322" s="5">
        <f>YEAR('Calendar Tab'!$B2322)</f>
        <v>2016</v>
      </c>
      <c r="G2322" s="5">
        <f>WEEKDAY('Calendar Tab'!$B2322)</f>
        <v>2</v>
      </c>
      <c r="H2322" s="5" t="str">
        <f>TEXT('Calendar Tab'!$B2322, "ddd")</f>
        <v>Mon</v>
      </c>
      <c r="I2322" s="5">
        <f>INT(TEXT('Calendar Tab'!$B2322, "d"))</f>
        <v>9</v>
      </c>
      <c r="J2322" s="5" t="str">
        <f>'Calendar Tab'!$F2322 &amp;"-" &amp;'Calendar Tab'!$E2322</f>
        <v>2016-Q2</v>
      </c>
      <c r="K2322" s="5" t="str">
        <f>'Calendar Tab'!$F2322 &amp; "-" &amp; 'Calendar Tab'!$D2322</f>
        <v>2016-May</v>
      </c>
      <c r="L2322" s="5">
        <f>'Calendar Tab'!$F2322 *100 +'Calendar Tab'!$C2322</f>
        <v>201605</v>
      </c>
    </row>
    <row r="2323" spans="1:12">
      <c r="A2323" s="8">
        <f>'Calendar Tab'!$F2323*10000 + 'Calendar Tab'!$C2323*100 +'Calendar Tab'!$I2323</f>
        <v>20160510</v>
      </c>
      <c r="B2323" s="7">
        <v>42500</v>
      </c>
      <c r="C2323" s="8">
        <f>INT(TEXT('Calendar Tab'!$B2323, "m"))</f>
        <v>5</v>
      </c>
      <c r="D2323" s="8" t="str">
        <f>TEXT('Calendar Tab'!$B2323, "mmm")</f>
        <v>May</v>
      </c>
      <c r="E2323" s="9" t="str">
        <f xml:space="preserve">  "Q" &amp;  ( 1 + QUOTIENT('Calendar Tab'!$C2323-1, 3))</f>
        <v>Q2</v>
      </c>
      <c r="F2323" s="8">
        <f>YEAR('Calendar Tab'!$B2323)</f>
        <v>2016</v>
      </c>
      <c r="G2323" s="8">
        <f>WEEKDAY('Calendar Tab'!$B2323)</f>
        <v>3</v>
      </c>
      <c r="H2323" s="8" t="str">
        <f>TEXT('Calendar Tab'!$B2323, "ddd")</f>
        <v>Tue</v>
      </c>
      <c r="I2323" s="8">
        <f>INT(TEXT('Calendar Tab'!$B2323, "d"))</f>
        <v>10</v>
      </c>
      <c r="J2323" s="8" t="str">
        <f>'Calendar Tab'!$F2323 &amp;"-" &amp;'Calendar Tab'!$E2323</f>
        <v>2016-Q2</v>
      </c>
      <c r="K2323" s="8" t="str">
        <f>'Calendar Tab'!$F2323 &amp; "-" &amp; 'Calendar Tab'!$D2323</f>
        <v>2016-May</v>
      </c>
      <c r="L2323" s="8">
        <f>'Calendar Tab'!$F2323 *100 +'Calendar Tab'!$C2323</f>
        <v>201605</v>
      </c>
    </row>
    <row r="2324" spans="1:12">
      <c r="A2324" s="5">
        <f>'Calendar Tab'!$F2324*10000 + 'Calendar Tab'!$C2324*100 +'Calendar Tab'!$I2324</f>
        <v>20160511</v>
      </c>
      <c r="B2324" s="4">
        <v>42501</v>
      </c>
      <c r="C2324" s="5">
        <f>INT(TEXT('Calendar Tab'!$B2324, "m"))</f>
        <v>5</v>
      </c>
      <c r="D2324" s="5" t="str">
        <f>TEXT('Calendar Tab'!$B2324, "mmm")</f>
        <v>May</v>
      </c>
      <c r="E2324" s="6" t="str">
        <f xml:space="preserve">  "Q" &amp;  ( 1 + QUOTIENT('Calendar Tab'!$C2324-1, 3))</f>
        <v>Q2</v>
      </c>
      <c r="F2324" s="5">
        <f>YEAR('Calendar Tab'!$B2324)</f>
        <v>2016</v>
      </c>
      <c r="G2324" s="5">
        <f>WEEKDAY('Calendar Tab'!$B2324)</f>
        <v>4</v>
      </c>
      <c r="H2324" s="5" t="str">
        <f>TEXT('Calendar Tab'!$B2324, "ddd")</f>
        <v>Wed</v>
      </c>
      <c r="I2324" s="5">
        <f>INT(TEXT('Calendar Tab'!$B2324, "d"))</f>
        <v>11</v>
      </c>
      <c r="J2324" s="5" t="str">
        <f>'Calendar Tab'!$F2324 &amp;"-" &amp;'Calendar Tab'!$E2324</f>
        <v>2016-Q2</v>
      </c>
      <c r="K2324" s="5" t="str">
        <f>'Calendar Tab'!$F2324 &amp; "-" &amp; 'Calendar Tab'!$D2324</f>
        <v>2016-May</v>
      </c>
      <c r="L2324" s="5">
        <f>'Calendar Tab'!$F2324 *100 +'Calendar Tab'!$C2324</f>
        <v>201605</v>
      </c>
    </row>
    <row r="2325" spans="1:12">
      <c r="A2325" s="8">
        <f>'Calendar Tab'!$F2325*10000 + 'Calendar Tab'!$C2325*100 +'Calendar Tab'!$I2325</f>
        <v>20160512</v>
      </c>
      <c r="B2325" s="7">
        <v>42502</v>
      </c>
      <c r="C2325" s="8">
        <f>INT(TEXT('Calendar Tab'!$B2325, "m"))</f>
        <v>5</v>
      </c>
      <c r="D2325" s="8" t="str">
        <f>TEXT('Calendar Tab'!$B2325, "mmm")</f>
        <v>May</v>
      </c>
      <c r="E2325" s="9" t="str">
        <f xml:space="preserve">  "Q" &amp;  ( 1 + QUOTIENT('Calendar Tab'!$C2325-1, 3))</f>
        <v>Q2</v>
      </c>
      <c r="F2325" s="8">
        <f>YEAR('Calendar Tab'!$B2325)</f>
        <v>2016</v>
      </c>
      <c r="G2325" s="8">
        <f>WEEKDAY('Calendar Tab'!$B2325)</f>
        <v>5</v>
      </c>
      <c r="H2325" s="8" t="str">
        <f>TEXT('Calendar Tab'!$B2325, "ddd")</f>
        <v>Thu</v>
      </c>
      <c r="I2325" s="8">
        <f>INT(TEXT('Calendar Tab'!$B2325, "d"))</f>
        <v>12</v>
      </c>
      <c r="J2325" s="8" t="str">
        <f>'Calendar Tab'!$F2325 &amp;"-" &amp;'Calendar Tab'!$E2325</f>
        <v>2016-Q2</v>
      </c>
      <c r="K2325" s="8" t="str">
        <f>'Calendar Tab'!$F2325 &amp; "-" &amp; 'Calendar Tab'!$D2325</f>
        <v>2016-May</v>
      </c>
      <c r="L2325" s="8">
        <f>'Calendar Tab'!$F2325 *100 +'Calendar Tab'!$C2325</f>
        <v>201605</v>
      </c>
    </row>
    <row r="2326" spans="1:12">
      <c r="A2326" s="5">
        <f>'Calendar Tab'!$F2326*10000 + 'Calendar Tab'!$C2326*100 +'Calendar Tab'!$I2326</f>
        <v>20160513</v>
      </c>
      <c r="B2326" s="4">
        <v>42503</v>
      </c>
      <c r="C2326" s="5">
        <f>INT(TEXT('Calendar Tab'!$B2326, "m"))</f>
        <v>5</v>
      </c>
      <c r="D2326" s="5" t="str">
        <f>TEXT('Calendar Tab'!$B2326, "mmm")</f>
        <v>May</v>
      </c>
      <c r="E2326" s="6" t="str">
        <f xml:space="preserve">  "Q" &amp;  ( 1 + QUOTIENT('Calendar Tab'!$C2326-1, 3))</f>
        <v>Q2</v>
      </c>
      <c r="F2326" s="5">
        <f>YEAR('Calendar Tab'!$B2326)</f>
        <v>2016</v>
      </c>
      <c r="G2326" s="5">
        <f>WEEKDAY('Calendar Tab'!$B2326)</f>
        <v>6</v>
      </c>
      <c r="H2326" s="5" t="str">
        <f>TEXT('Calendar Tab'!$B2326, "ddd")</f>
        <v>Fri</v>
      </c>
      <c r="I2326" s="5">
        <f>INT(TEXT('Calendar Tab'!$B2326, "d"))</f>
        <v>13</v>
      </c>
      <c r="J2326" s="5" t="str">
        <f>'Calendar Tab'!$F2326 &amp;"-" &amp;'Calendar Tab'!$E2326</f>
        <v>2016-Q2</v>
      </c>
      <c r="K2326" s="5" t="str">
        <f>'Calendar Tab'!$F2326 &amp; "-" &amp; 'Calendar Tab'!$D2326</f>
        <v>2016-May</v>
      </c>
      <c r="L2326" s="5">
        <f>'Calendar Tab'!$F2326 *100 +'Calendar Tab'!$C2326</f>
        <v>201605</v>
      </c>
    </row>
    <row r="2327" spans="1:12">
      <c r="A2327" s="8">
        <f>'Calendar Tab'!$F2327*10000 + 'Calendar Tab'!$C2327*100 +'Calendar Tab'!$I2327</f>
        <v>20160514</v>
      </c>
      <c r="B2327" s="7">
        <v>42504</v>
      </c>
      <c r="C2327" s="8">
        <f>INT(TEXT('Calendar Tab'!$B2327, "m"))</f>
        <v>5</v>
      </c>
      <c r="D2327" s="8" t="str">
        <f>TEXT('Calendar Tab'!$B2327, "mmm")</f>
        <v>May</v>
      </c>
      <c r="E2327" s="9" t="str">
        <f xml:space="preserve">  "Q" &amp;  ( 1 + QUOTIENT('Calendar Tab'!$C2327-1, 3))</f>
        <v>Q2</v>
      </c>
      <c r="F2327" s="8">
        <f>YEAR('Calendar Tab'!$B2327)</f>
        <v>2016</v>
      </c>
      <c r="G2327" s="8">
        <f>WEEKDAY('Calendar Tab'!$B2327)</f>
        <v>7</v>
      </c>
      <c r="H2327" s="8" t="str">
        <f>TEXT('Calendar Tab'!$B2327, "ddd")</f>
        <v>Sat</v>
      </c>
      <c r="I2327" s="8">
        <f>INT(TEXT('Calendar Tab'!$B2327, "d"))</f>
        <v>14</v>
      </c>
      <c r="J2327" s="8" t="str">
        <f>'Calendar Tab'!$F2327 &amp;"-" &amp;'Calendar Tab'!$E2327</f>
        <v>2016-Q2</v>
      </c>
      <c r="K2327" s="8" t="str">
        <f>'Calendar Tab'!$F2327 &amp; "-" &amp; 'Calendar Tab'!$D2327</f>
        <v>2016-May</v>
      </c>
      <c r="L2327" s="8">
        <f>'Calendar Tab'!$F2327 *100 +'Calendar Tab'!$C2327</f>
        <v>201605</v>
      </c>
    </row>
    <row r="2328" spans="1:12">
      <c r="A2328" s="5">
        <f>'Calendar Tab'!$F2328*10000 + 'Calendar Tab'!$C2328*100 +'Calendar Tab'!$I2328</f>
        <v>20160515</v>
      </c>
      <c r="B2328" s="4">
        <v>42505</v>
      </c>
      <c r="C2328" s="5">
        <f>INT(TEXT('Calendar Tab'!$B2328, "m"))</f>
        <v>5</v>
      </c>
      <c r="D2328" s="5" t="str">
        <f>TEXT('Calendar Tab'!$B2328, "mmm")</f>
        <v>May</v>
      </c>
      <c r="E2328" s="6" t="str">
        <f xml:space="preserve">  "Q" &amp;  ( 1 + QUOTIENT('Calendar Tab'!$C2328-1, 3))</f>
        <v>Q2</v>
      </c>
      <c r="F2328" s="5">
        <f>YEAR('Calendar Tab'!$B2328)</f>
        <v>2016</v>
      </c>
      <c r="G2328" s="5">
        <f>WEEKDAY('Calendar Tab'!$B2328)</f>
        <v>1</v>
      </c>
      <c r="H2328" s="5" t="str">
        <f>TEXT('Calendar Tab'!$B2328, "ddd")</f>
        <v>Sun</v>
      </c>
      <c r="I2328" s="5">
        <f>INT(TEXT('Calendar Tab'!$B2328, "d"))</f>
        <v>15</v>
      </c>
      <c r="J2328" s="5" t="str">
        <f>'Calendar Tab'!$F2328 &amp;"-" &amp;'Calendar Tab'!$E2328</f>
        <v>2016-Q2</v>
      </c>
      <c r="K2328" s="5" t="str">
        <f>'Calendar Tab'!$F2328 &amp; "-" &amp; 'Calendar Tab'!$D2328</f>
        <v>2016-May</v>
      </c>
      <c r="L2328" s="5">
        <f>'Calendar Tab'!$F2328 *100 +'Calendar Tab'!$C2328</f>
        <v>201605</v>
      </c>
    </row>
    <row r="2329" spans="1:12">
      <c r="A2329" s="8">
        <f>'Calendar Tab'!$F2329*10000 + 'Calendar Tab'!$C2329*100 +'Calendar Tab'!$I2329</f>
        <v>20160516</v>
      </c>
      <c r="B2329" s="7">
        <v>42506</v>
      </c>
      <c r="C2329" s="8">
        <f>INT(TEXT('Calendar Tab'!$B2329, "m"))</f>
        <v>5</v>
      </c>
      <c r="D2329" s="8" t="str">
        <f>TEXT('Calendar Tab'!$B2329, "mmm")</f>
        <v>May</v>
      </c>
      <c r="E2329" s="9" t="str">
        <f xml:space="preserve">  "Q" &amp;  ( 1 + QUOTIENT('Calendar Tab'!$C2329-1, 3))</f>
        <v>Q2</v>
      </c>
      <c r="F2329" s="8">
        <f>YEAR('Calendar Tab'!$B2329)</f>
        <v>2016</v>
      </c>
      <c r="G2329" s="8">
        <f>WEEKDAY('Calendar Tab'!$B2329)</f>
        <v>2</v>
      </c>
      <c r="H2329" s="8" t="str">
        <f>TEXT('Calendar Tab'!$B2329, "ddd")</f>
        <v>Mon</v>
      </c>
      <c r="I2329" s="8">
        <f>INT(TEXT('Calendar Tab'!$B2329, "d"))</f>
        <v>16</v>
      </c>
      <c r="J2329" s="8" t="str">
        <f>'Calendar Tab'!$F2329 &amp;"-" &amp;'Calendar Tab'!$E2329</f>
        <v>2016-Q2</v>
      </c>
      <c r="K2329" s="8" t="str">
        <f>'Calendar Tab'!$F2329 &amp; "-" &amp; 'Calendar Tab'!$D2329</f>
        <v>2016-May</v>
      </c>
      <c r="L2329" s="8">
        <f>'Calendar Tab'!$F2329 *100 +'Calendar Tab'!$C2329</f>
        <v>201605</v>
      </c>
    </row>
    <row r="2330" spans="1:12">
      <c r="A2330" s="5">
        <f>'Calendar Tab'!$F2330*10000 + 'Calendar Tab'!$C2330*100 +'Calendar Tab'!$I2330</f>
        <v>20160517</v>
      </c>
      <c r="B2330" s="4">
        <v>42507</v>
      </c>
      <c r="C2330" s="5">
        <f>INT(TEXT('Calendar Tab'!$B2330, "m"))</f>
        <v>5</v>
      </c>
      <c r="D2330" s="5" t="str">
        <f>TEXT('Calendar Tab'!$B2330, "mmm")</f>
        <v>May</v>
      </c>
      <c r="E2330" s="6" t="str">
        <f xml:space="preserve">  "Q" &amp;  ( 1 + QUOTIENT('Calendar Tab'!$C2330-1, 3))</f>
        <v>Q2</v>
      </c>
      <c r="F2330" s="5">
        <f>YEAR('Calendar Tab'!$B2330)</f>
        <v>2016</v>
      </c>
      <c r="G2330" s="5">
        <f>WEEKDAY('Calendar Tab'!$B2330)</f>
        <v>3</v>
      </c>
      <c r="H2330" s="5" t="str">
        <f>TEXT('Calendar Tab'!$B2330, "ddd")</f>
        <v>Tue</v>
      </c>
      <c r="I2330" s="5">
        <f>INT(TEXT('Calendar Tab'!$B2330, "d"))</f>
        <v>17</v>
      </c>
      <c r="J2330" s="5" t="str">
        <f>'Calendar Tab'!$F2330 &amp;"-" &amp;'Calendar Tab'!$E2330</f>
        <v>2016-Q2</v>
      </c>
      <c r="K2330" s="5" t="str">
        <f>'Calendar Tab'!$F2330 &amp; "-" &amp; 'Calendar Tab'!$D2330</f>
        <v>2016-May</v>
      </c>
      <c r="L2330" s="5">
        <f>'Calendar Tab'!$F2330 *100 +'Calendar Tab'!$C2330</f>
        <v>201605</v>
      </c>
    </row>
    <row r="2331" spans="1:12">
      <c r="A2331" s="8">
        <f>'Calendar Tab'!$F2331*10000 + 'Calendar Tab'!$C2331*100 +'Calendar Tab'!$I2331</f>
        <v>20160518</v>
      </c>
      <c r="B2331" s="7">
        <v>42508</v>
      </c>
      <c r="C2331" s="8">
        <f>INT(TEXT('Calendar Tab'!$B2331, "m"))</f>
        <v>5</v>
      </c>
      <c r="D2331" s="8" t="str">
        <f>TEXT('Calendar Tab'!$B2331, "mmm")</f>
        <v>May</v>
      </c>
      <c r="E2331" s="9" t="str">
        <f xml:space="preserve">  "Q" &amp;  ( 1 + QUOTIENT('Calendar Tab'!$C2331-1, 3))</f>
        <v>Q2</v>
      </c>
      <c r="F2331" s="8">
        <f>YEAR('Calendar Tab'!$B2331)</f>
        <v>2016</v>
      </c>
      <c r="G2331" s="8">
        <f>WEEKDAY('Calendar Tab'!$B2331)</f>
        <v>4</v>
      </c>
      <c r="H2331" s="8" t="str">
        <f>TEXT('Calendar Tab'!$B2331, "ddd")</f>
        <v>Wed</v>
      </c>
      <c r="I2331" s="8">
        <f>INT(TEXT('Calendar Tab'!$B2331, "d"))</f>
        <v>18</v>
      </c>
      <c r="J2331" s="8" t="str">
        <f>'Calendar Tab'!$F2331 &amp;"-" &amp;'Calendar Tab'!$E2331</f>
        <v>2016-Q2</v>
      </c>
      <c r="K2331" s="8" t="str">
        <f>'Calendar Tab'!$F2331 &amp; "-" &amp; 'Calendar Tab'!$D2331</f>
        <v>2016-May</v>
      </c>
      <c r="L2331" s="8">
        <f>'Calendar Tab'!$F2331 *100 +'Calendar Tab'!$C2331</f>
        <v>201605</v>
      </c>
    </row>
    <row r="2332" spans="1:12">
      <c r="A2332" s="5">
        <f>'Calendar Tab'!$F2332*10000 + 'Calendar Tab'!$C2332*100 +'Calendar Tab'!$I2332</f>
        <v>20160519</v>
      </c>
      <c r="B2332" s="4">
        <v>42509</v>
      </c>
      <c r="C2332" s="5">
        <f>INT(TEXT('Calendar Tab'!$B2332, "m"))</f>
        <v>5</v>
      </c>
      <c r="D2332" s="5" t="str">
        <f>TEXT('Calendar Tab'!$B2332, "mmm")</f>
        <v>May</v>
      </c>
      <c r="E2332" s="6" t="str">
        <f xml:space="preserve">  "Q" &amp;  ( 1 + QUOTIENT('Calendar Tab'!$C2332-1, 3))</f>
        <v>Q2</v>
      </c>
      <c r="F2332" s="5">
        <f>YEAR('Calendar Tab'!$B2332)</f>
        <v>2016</v>
      </c>
      <c r="G2332" s="5">
        <f>WEEKDAY('Calendar Tab'!$B2332)</f>
        <v>5</v>
      </c>
      <c r="H2332" s="5" t="str">
        <f>TEXT('Calendar Tab'!$B2332, "ddd")</f>
        <v>Thu</v>
      </c>
      <c r="I2332" s="5">
        <f>INT(TEXT('Calendar Tab'!$B2332, "d"))</f>
        <v>19</v>
      </c>
      <c r="J2332" s="5" t="str">
        <f>'Calendar Tab'!$F2332 &amp;"-" &amp;'Calendar Tab'!$E2332</f>
        <v>2016-Q2</v>
      </c>
      <c r="K2332" s="5" t="str">
        <f>'Calendar Tab'!$F2332 &amp; "-" &amp; 'Calendar Tab'!$D2332</f>
        <v>2016-May</v>
      </c>
      <c r="L2332" s="5">
        <f>'Calendar Tab'!$F2332 *100 +'Calendar Tab'!$C2332</f>
        <v>201605</v>
      </c>
    </row>
    <row r="2333" spans="1:12">
      <c r="A2333" s="8">
        <f>'Calendar Tab'!$F2333*10000 + 'Calendar Tab'!$C2333*100 +'Calendar Tab'!$I2333</f>
        <v>20160520</v>
      </c>
      <c r="B2333" s="7">
        <v>42510</v>
      </c>
      <c r="C2333" s="8">
        <f>INT(TEXT('Calendar Tab'!$B2333, "m"))</f>
        <v>5</v>
      </c>
      <c r="D2333" s="8" t="str">
        <f>TEXT('Calendar Tab'!$B2333, "mmm")</f>
        <v>May</v>
      </c>
      <c r="E2333" s="9" t="str">
        <f xml:space="preserve">  "Q" &amp;  ( 1 + QUOTIENT('Calendar Tab'!$C2333-1, 3))</f>
        <v>Q2</v>
      </c>
      <c r="F2333" s="8">
        <f>YEAR('Calendar Tab'!$B2333)</f>
        <v>2016</v>
      </c>
      <c r="G2333" s="8">
        <f>WEEKDAY('Calendar Tab'!$B2333)</f>
        <v>6</v>
      </c>
      <c r="H2333" s="8" t="str">
        <f>TEXT('Calendar Tab'!$B2333, "ddd")</f>
        <v>Fri</v>
      </c>
      <c r="I2333" s="8">
        <f>INT(TEXT('Calendar Tab'!$B2333, "d"))</f>
        <v>20</v>
      </c>
      <c r="J2333" s="8" t="str">
        <f>'Calendar Tab'!$F2333 &amp;"-" &amp;'Calendar Tab'!$E2333</f>
        <v>2016-Q2</v>
      </c>
      <c r="K2333" s="8" t="str">
        <f>'Calendar Tab'!$F2333 &amp; "-" &amp; 'Calendar Tab'!$D2333</f>
        <v>2016-May</v>
      </c>
      <c r="L2333" s="8">
        <f>'Calendar Tab'!$F2333 *100 +'Calendar Tab'!$C2333</f>
        <v>201605</v>
      </c>
    </row>
    <row r="2334" spans="1:12">
      <c r="A2334" s="5">
        <f>'Calendar Tab'!$F2334*10000 + 'Calendar Tab'!$C2334*100 +'Calendar Tab'!$I2334</f>
        <v>20160521</v>
      </c>
      <c r="B2334" s="4">
        <v>42511</v>
      </c>
      <c r="C2334" s="5">
        <f>INT(TEXT('Calendar Tab'!$B2334, "m"))</f>
        <v>5</v>
      </c>
      <c r="D2334" s="5" t="str">
        <f>TEXT('Calendar Tab'!$B2334, "mmm")</f>
        <v>May</v>
      </c>
      <c r="E2334" s="6" t="str">
        <f xml:space="preserve">  "Q" &amp;  ( 1 + QUOTIENT('Calendar Tab'!$C2334-1, 3))</f>
        <v>Q2</v>
      </c>
      <c r="F2334" s="5">
        <f>YEAR('Calendar Tab'!$B2334)</f>
        <v>2016</v>
      </c>
      <c r="G2334" s="5">
        <f>WEEKDAY('Calendar Tab'!$B2334)</f>
        <v>7</v>
      </c>
      <c r="H2334" s="5" t="str">
        <f>TEXT('Calendar Tab'!$B2334, "ddd")</f>
        <v>Sat</v>
      </c>
      <c r="I2334" s="5">
        <f>INT(TEXT('Calendar Tab'!$B2334, "d"))</f>
        <v>21</v>
      </c>
      <c r="J2334" s="5" t="str">
        <f>'Calendar Tab'!$F2334 &amp;"-" &amp;'Calendar Tab'!$E2334</f>
        <v>2016-Q2</v>
      </c>
      <c r="K2334" s="5" t="str">
        <f>'Calendar Tab'!$F2334 &amp; "-" &amp; 'Calendar Tab'!$D2334</f>
        <v>2016-May</v>
      </c>
      <c r="L2334" s="5">
        <f>'Calendar Tab'!$F2334 *100 +'Calendar Tab'!$C2334</f>
        <v>201605</v>
      </c>
    </row>
    <row r="2335" spans="1:12">
      <c r="A2335" s="8">
        <f>'Calendar Tab'!$F2335*10000 + 'Calendar Tab'!$C2335*100 +'Calendar Tab'!$I2335</f>
        <v>20160522</v>
      </c>
      <c r="B2335" s="7">
        <v>42512</v>
      </c>
      <c r="C2335" s="8">
        <f>INT(TEXT('Calendar Tab'!$B2335, "m"))</f>
        <v>5</v>
      </c>
      <c r="D2335" s="8" t="str">
        <f>TEXT('Calendar Tab'!$B2335, "mmm")</f>
        <v>May</v>
      </c>
      <c r="E2335" s="9" t="str">
        <f xml:space="preserve">  "Q" &amp;  ( 1 + QUOTIENT('Calendar Tab'!$C2335-1, 3))</f>
        <v>Q2</v>
      </c>
      <c r="F2335" s="8">
        <f>YEAR('Calendar Tab'!$B2335)</f>
        <v>2016</v>
      </c>
      <c r="G2335" s="8">
        <f>WEEKDAY('Calendar Tab'!$B2335)</f>
        <v>1</v>
      </c>
      <c r="H2335" s="8" t="str">
        <f>TEXT('Calendar Tab'!$B2335, "ddd")</f>
        <v>Sun</v>
      </c>
      <c r="I2335" s="8">
        <f>INT(TEXT('Calendar Tab'!$B2335, "d"))</f>
        <v>22</v>
      </c>
      <c r="J2335" s="8" t="str">
        <f>'Calendar Tab'!$F2335 &amp;"-" &amp;'Calendar Tab'!$E2335</f>
        <v>2016-Q2</v>
      </c>
      <c r="K2335" s="8" t="str">
        <f>'Calendar Tab'!$F2335 &amp; "-" &amp; 'Calendar Tab'!$D2335</f>
        <v>2016-May</v>
      </c>
      <c r="L2335" s="8">
        <f>'Calendar Tab'!$F2335 *100 +'Calendar Tab'!$C2335</f>
        <v>201605</v>
      </c>
    </row>
    <row r="2336" spans="1:12">
      <c r="A2336" s="5">
        <f>'Calendar Tab'!$F2336*10000 + 'Calendar Tab'!$C2336*100 +'Calendar Tab'!$I2336</f>
        <v>20160523</v>
      </c>
      <c r="B2336" s="4">
        <v>42513</v>
      </c>
      <c r="C2336" s="5">
        <f>INT(TEXT('Calendar Tab'!$B2336, "m"))</f>
        <v>5</v>
      </c>
      <c r="D2336" s="5" t="str">
        <f>TEXT('Calendar Tab'!$B2336, "mmm")</f>
        <v>May</v>
      </c>
      <c r="E2336" s="6" t="str">
        <f xml:space="preserve">  "Q" &amp;  ( 1 + QUOTIENT('Calendar Tab'!$C2336-1, 3))</f>
        <v>Q2</v>
      </c>
      <c r="F2336" s="5">
        <f>YEAR('Calendar Tab'!$B2336)</f>
        <v>2016</v>
      </c>
      <c r="G2336" s="5">
        <f>WEEKDAY('Calendar Tab'!$B2336)</f>
        <v>2</v>
      </c>
      <c r="H2336" s="5" t="str">
        <f>TEXT('Calendar Tab'!$B2336, "ddd")</f>
        <v>Mon</v>
      </c>
      <c r="I2336" s="5">
        <f>INT(TEXT('Calendar Tab'!$B2336, "d"))</f>
        <v>23</v>
      </c>
      <c r="J2336" s="5" t="str">
        <f>'Calendar Tab'!$F2336 &amp;"-" &amp;'Calendar Tab'!$E2336</f>
        <v>2016-Q2</v>
      </c>
      <c r="K2336" s="5" t="str">
        <f>'Calendar Tab'!$F2336 &amp; "-" &amp; 'Calendar Tab'!$D2336</f>
        <v>2016-May</v>
      </c>
      <c r="L2336" s="5">
        <f>'Calendar Tab'!$F2336 *100 +'Calendar Tab'!$C2336</f>
        <v>201605</v>
      </c>
    </row>
    <row r="2337" spans="1:12">
      <c r="A2337" s="8">
        <f>'Calendar Tab'!$F2337*10000 + 'Calendar Tab'!$C2337*100 +'Calendar Tab'!$I2337</f>
        <v>20160524</v>
      </c>
      <c r="B2337" s="7">
        <v>42514</v>
      </c>
      <c r="C2337" s="8">
        <f>INT(TEXT('Calendar Tab'!$B2337, "m"))</f>
        <v>5</v>
      </c>
      <c r="D2337" s="8" t="str">
        <f>TEXT('Calendar Tab'!$B2337, "mmm")</f>
        <v>May</v>
      </c>
      <c r="E2337" s="9" t="str">
        <f xml:space="preserve">  "Q" &amp;  ( 1 + QUOTIENT('Calendar Tab'!$C2337-1, 3))</f>
        <v>Q2</v>
      </c>
      <c r="F2337" s="8">
        <f>YEAR('Calendar Tab'!$B2337)</f>
        <v>2016</v>
      </c>
      <c r="G2337" s="8">
        <f>WEEKDAY('Calendar Tab'!$B2337)</f>
        <v>3</v>
      </c>
      <c r="H2337" s="8" t="str">
        <f>TEXT('Calendar Tab'!$B2337, "ddd")</f>
        <v>Tue</v>
      </c>
      <c r="I2337" s="8">
        <f>INT(TEXT('Calendar Tab'!$B2337, "d"))</f>
        <v>24</v>
      </c>
      <c r="J2337" s="8" t="str">
        <f>'Calendar Tab'!$F2337 &amp;"-" &amp;'Calendar Tab'!$E2337</f>
        <v>2016-Q2</v>
      </c>
      <c r="K2337" s="8" t="str">
        <f>'Calendar Tab'!$F2337 &amp; "-" &amp; 'Calendar Tab'!$D2337</f>
        <v>2016-May</v>
      </c>
      <c r="L2337" s="8">
        <f>'Calendar Tab'!$F2337 *100 +'Calendar Tab'!$C2337</f>
        <v>201605</v>
      </c>
    </row>
    <row r="2338" spans="1:12">
      <c r="A2338" s="5">
        <f>'Calendar Tab'!$F2338*10000 + 'Calendar Tab'!$C2338*100 +'Calendar Tab'!$I2338</f>
        <v>20160525</v>
      </c>
      <c r="B2338" s="4">
        <v>42515</v>
      </c>
      <c r="C2338" s="5">
        <f>INT(TEXT('Calendar Tab'!$B2338, "m"))</f>
        <v>5</v>
      </c>
      <c r="D2338" s="5" t="str">
        <f>TEXT('Calendar Tab'!$B2338, "mmm")</f>
        <v>May</v>
      </c>
      <c r="E2338" s="6" t="str">
        <f xml:space="preserve">  "Q" &amp;  ( 1 + QUOTIENT('Calendar Tab'!$C2338-1, 3))</f>
        <v>Q2</v>
      </c>
      <c r="F2338" s="5">
        <f>YEAR('Calendar Tab'!$B2338)</f>
        <v>2016</v>
      </c>
      <c r="G2338" s="5">
        <f>WEEKDAY('Calendar Tab'!$B2338)</f>
        <v>4</v>
      </c>
      <c r="H2338" s="5" t="str">
        <f>TEXT('Calendar Tab'!$B2338, "ddd")</f>
        <v>Wed</v>
      </c>
      <c r="I2338" s="5">
        <f>INT(TEXT('Calendar Tab'!$B2338, "d"))</f>
        <v>25</v>
      </c>
      <c r="J2338" s="5" t="str">
        <f>'Calendar Tab'!$F2338 &amp;"-" &amp;'Calendar Tab'!$E2338</f>
        <v>2016-Q2</v>
      </c>
      <c r="K2338" s="5" t="str">
        <f>'Calendar Tab'!$F2338 &amp; "-" &amp; 'Calendar Tab'!$D2338</f>
        <v>2016-May</v>
      </c>
      <c r="L2338" s="5">
        <f>'Calendar Tab'!$F2338 *100 +'Calendar Tab'!$C2338</f>
        <v>201605</v>
      </c>
    </row>
    <row r="2339" spans="1:12">
      <c r="A2339" s="8">
        <f>'Calendar Tab'!$F2339*10000 + 'Calendar Tab'!$C2339*100 +'Calendar Tab'!$I2339</f>
        <v>20160526</v>
      </c>
      <c r="B2339" s="7">
        <v>42516</v>
      </c>
      <c r="C2339" s="8">
        <f>INT(TEXT('Calendar Tab'!$B2339, "m"))</f>
        <v>5</v>
      </c>
      <c r="D2339" s="8" t="str">
        <f>TEXT('Calendar Tab'!$B2339, "mmm")</f>
        <v>May</v>
      </c>
      <c r="E2339" s="9" t="str">
        <f xml:space="preserve">  "Q" &amp;  ( 1 + QUOTIENT('Calendar Tab'!$C2339-1, 3))</f>
        <v>Q2</v>
      </c>
      <c r="F2339" s="8">
        <f>YEAR('Calendar Tab'!$B2339)</f>
        <v>2016</v>
      </c>
      <c r="G2339" s="8">
        <f>WEEKDAY('Calendar Tab'!$B2339)</f>
        <v>5</v>
      </c>
      <c r="H2339" s="8" t="str">
        <f>TEXT('Calendar Tab'!$B2339, "ddd")</f>
        <v>Thu</v>
      </c>
      <c r="I2339" s="8">
        <f>INT(TEXT('Calendar Tab'!$B2339, "d"))</f>
        <v>26</v>
      </c>
      <c r="J2339" s="8" t="str">
        <f>'Calendar Tab'!$F2339 &amp;"-" &amp;'Calendar Tab'!$E2339</f>
        <v>2016-Q2</v>
      </c>
      <c r="K2339" s="8" t="str">
        <f>'Calendar Tab'!$F2339 &amp; "-" &amp; 'Calendar Tab'!$D2339</f>
        <v>2016-May</v>
      </c>
      <c r="L2339" s="8">
        <f>'Calendar Tab'!$F2339 *100 +'Calendar Tab'!$C2339</f>
        <v>201605</v>
      </c>
    </row>
    <row r="2340" spans="1:12">
      <c r="A2340" s="5">
        <f>'Calendar Tab'!$F2340*10000 + 'Calendar Tab'!$C2340*100 +'Calendar Tab'!$I2340</f>
        <v>20160527</v>
      </c>
      <c r="B2340" s="4">
        <v>42517</v>
      </c>
      <c r="C2340" s="5">
        <f>INT(TEXT('Calendar Tab'!$B2340, "m"))</f>
        <v>5</v>
      </c>
      <c r="D2340" s="5" t="str">
        <f>TEXT('Calendar Tab'!$B2340, "mmm")</f>
        <v>May</v>
      </c>
      <c r="E2340" s="6" t="str">
        <f xml:space="preserve">  "Q" &amp;  ( 1 + QUOTIENT('Calendar Tab'!$C2340-1, 3))</f>
        <v>Q2</v>
      </c>
      <c r="F2340" s="5">
        <f>YEAR('Calendar Tab'!$B2340)</f>
        <v>2016</v>
      </c>
      <c r="G2340" s="5">
        <f>WEEKDAY('Calendar Tab'!$B2340)</f>
        <v>6</v>
      </c>
      <c r="H2340" s="5" t="str">
        <f>TEXT('Calendar Tab'!$B2340, "ddd")</f>
        <v>Fri</v>
      </c>
      <c r="I2340" s="5">
        <f>INT(TEXT('Calendar Tab'!$B2340, "d"))</f>
        <v>27</v>
      </c>
      <c r="J2340" s="5" t="str">
        <f>'Calendar Tab'!$F2340 &amp;"-" &amp;'Calendar Tab'!$E2340</f>
        <v>2016-Q2</v>
      </c>
      <c r="K2340" s="5" t="str">
        <f>'Calendar Tab'!$F2340 &amp; "-" &amp; 'Calendar Tab'!$D2340</f>
        <v>2016-May</v>
      </c>
      <c r="L2340" s="5">
        <f>'Calendar Tab'!$F2340 *100 +'Calendar Tab'!$C2340</f>
        <v>201605</v>
      </c>
    </row>
    <row r="2341" spans="1:12">
      <c r="A2341" s="8">
        <f>'Calendar Tab'!$F2341*10000 + 'Calendar Tab'!$C2341*100 +'Calendar Tab'!$I2341</f>
        <v>20160528</v>
      </c>
      <c r="B2341" s="7">
        <v>42518</v>
      </c>
      <c r="C2341" s="8">
        <f>INT(TEXT('Calendar Tab'!$B2341, "m"))</f>
        <v>5</v>
      </c>
      <c r="D2341" s="8" t="str">
        <f>TEXT('Calendar Tab'!$B2341, "mmm")</f>
        <v>May</v>
      </c>
      <c r="E2341" s="9" t="str">
        <f xml:space="preserve">  "Q" &amp;  ( 1 + QUOTIENT('Calendar Tab'!$C2341-1, 3))</f>
        <v>Q2</v>
      </c>
      <c r="F2341" s="8">
        <f>YEAR('Calendar Tab'!$B2341)</f>
        <v>2016</v>
      </c>
      <c r="G2341" s="8">
        <f>WEEKDAY('Calendar Tab'!$B2341)</f>
        <v>7</v>
      </c>
      <c r="H2341" s="8" t="str">
        <f>TEXT('Calendar Tab'!$B2341, "ddd")</f>
        <v>Sat</v>
      </c>
      <c r="I2341" s="8">
        <f>INT(TEXT('Calendar Tab'!$B2341, "d"))</f>
        <v>28</v>
      </c>
      <c r="J2341" s="8" t="str">
        <f>'Calendar Tab'!$F2341 &amp;"-" &amp;'Calendar Tab'!$E2341</f>
        <v>2016-Q2</v>
      </c>
      <c r="K2341" s="8" t="str">
        <f>'Calendar Tab'!$F2341 &amp; "-" &amp; 'Calendar Tab'!$D2341</f>
        <v>2016-May</v>
      </c>
      <c r="L2341" s="8">
        <f>'Calendar Tab'!$F2341 *100 +'Calendar Tab'!$C2341</f>
        <v>201605</v>
      </c>
    </row>
    <row r="2342" spans="1:12">
      <c r="A2342" s="5">
        <f>'Calendar Tab'!$F2342*10000 + 'Calendar Tab'!$C2342*100 +'Calendar Tab'!$I2342</f>
        <v>20160529</v>
      </c>
      <c r="B2342" s="4">
        <v>42519</v>
      </c>
      <c r="C2342" s="5">
        <f>INT(TEXT('Calendar Tab'!$B2342, "m"))</f>
        <v>5</v>
      </c>
      <c r="D2342" s="5" t="str">
        <f>TEXT('Calendar Tab'!$B2342, "mmm")</f>
        <v>May</v>
      </c>
      <c r="E2342" s="6" t="str">
        <f xml:space="preserve">  "Q" &amp;  ( 1 + QUOTIENT('Calendar Tab'!$C2342-1, 3))</f>
        <v>Q2</v>
      </c>
      <c r="F2342" s="5">
        <f>YEAR('Calendar Tab'!$B2342)</f>
        <v>2016</v>
      </c>
      <c r="G2342" s="5">
        <f>WEEKDAY('Calendar Tab'!$B2342)</f>
        <v>1</v>
      </c>
      <c r="H2342" s="5" t="str">
        <f>TEXT('Calendar Tab'!$B2342, "ddd")</f>
        <v>Sun</v>
      </c>
      <c r="I2342" s="5">
        <f>INT(TEXT('Calendar Tab'!$B2342, "d"))</f>
        <v>29</v>
      </c>
      <c r="J2342" s="5" t="str">
        <f>'Calendar Tab'!$F2342 &amp;"-" &amp;'Calendar Tab'!$E2342</f>
        <v>2016-Q2</v>
      </c>
      <c r="K2342" s="5" t="str">
        <f>'Calendar Tab'!$F2342 &amp; "-" &amp; 'Calendar Tab'!$D2342</f>
        <v>2016-May</v>
      </c>
      <c r="L2342" s="5">
        <f>'Calendar Tab'!$F2342 *100 +'Calendar Tab'!$C2342</f>
        <v>201605</v>
      </c>
    </row>
    <row r="2343" spans="1:12">
      <c r="A2343" s="8">
        <f>'Calendar Tab'!$F2343*10000 + 'Calendar Tab'!$C2343*100 +'Calendar Tab'!$I2343</f>
        <v>20160530</v>
      </c>
      <c r="B2343" s="7">
        <v>42520</v>
      </c>
      <c r="C2343" s="8">
        <f>INT(TEXT('Calendar Tab'!$B2343, "m"))</f>
        <v>5</v>
      </c>
      <c r="D2343" s="8" t="str">
        <f>TEXT('Calendar Tab'!$B2343, "mmm")</f>
        <v>May</v>
      </c>
      <c r="E2343" s="9" t="str">
        <f xml:space="preserve">  "Q" &amp;  ( 1 + QUOTIENT('Calendar Tab'!$C2343-1, 3))</f>
        <v>Q2</v>
      </c>
      <c r="F2343" s="8">
        <f>YEAR('Calendar Tab'!$B2343)</f>
        <v>2016</v>
      </c>
      <c r="G2343" s="8">
        <f>WEEKDAY('Calendar Tab'!$B2343)</f>
        <v>2</v>
      </c>
      <c r="H2343" s="8" t="str">
        <f>TEXT('Calendar Tab'!$B2343, "ddd")</f>
        <v>Mon</v>
      </c>
      <c r="I2343" s="8">
        <f>INT(TEXT('Calendar Tab'!$B2343, "d"))</f>
        <v>30</v>
      </c>
      <c r="J2343" s="8" t="str">
        <f>'Calendar Tab'!$F2343 &amp;"-" &amp;'Calendar Tab'!$E2343</f>
        <v>2016-Q2</v>
      </c>
      <c r="K2343" s="8" t="str">
        <f>'Calendar Tab'!$F2343 &amp; "-" &amp; 'Calendar Tab'!$D2343</f>
        <v>2016-May</v>
      </c>
      <c r="L2343" s="8">
        <f>'Calendar Tab'!$F2343 *100 +'Calendar Tab'!$C2343</f>
        <v>201605</v>
      </c>
    </row>
    <row r="2344" spans="1:12">
      <c r="A2344" s="5">
        <f>'Calendar Tab'!$F2344*10000 + 'Calendar Tab'!$C2344*100 +'Calendar Tab'!$I2344</f>
        <v>20160531</v>
      </c>
      <c r="B2344" s="4">
        <v>42521</v>
      </c>
      <c r="C2344" s="5">
        <f>INT(TEXT('Calendar Tab'!$B2344, "m"))</f>
        <v>5</v>
      </c>
      <c r="D2344" s="5" t="str">
        <f>TEXT('Calendar Tab'!$B2344, "mmm")</f>
        <v>May</v>
      </c>
      <c r="E2344" s="6" t="str">
        <f xml:space="preserve">  "Q" &amp;  ( 1 + QUOTIENT('Calendar Tab'!$C2344-1, 3))</f>
        <v>Q2</v>
      </c>
      <c r="F2344" s="5">
        <f>YEAR('Calendar Tab'!$B2344)</f>
        <v>2016</v>
      </c>
      <c r="G2344" s="5">
        <f>WEEKDAY('Calendar Tab'!$B2344)</f>
        <v>3</v>
      </c>
      <c r="H2344" s="5" t="str">
        <f>TEXT('Calendar Tab'!$B2344, "ddd")</f>
        <v>Tue</v>
      </c>
      <c r="I2344" s="5">
        <f>INT(TEXT('Calendar Tab'!$B2344, "d"))</f>
        <v>31</v>
      </c>
      <c r="J2344" s="5" t="str">
        <f>'Calendar Tab'!$F2344 &amp;"-" &amp;'Calendar Tab'!$E2344</f>
        <v>2016-Q2</v>
      </c>
      <c r="K2344" s="5" t="str">
        <f>'Calendar Tab'!$F2344 &amp; "-" &amp; 'Calendar Tab'!$D2344</f>
        <v>2016-May</v>
      </c>
      <c r="L2344" s="5">
        <f>'Calendar Tab'!$F2344 *100 +'Calendar Tab'!$C2344</f>
        <v>201605</v>
      </c>
    </row>
    <row r="2345" spans="1:12">
      <c r="A2345" s="8">
        <f>'Calendar Tab'!$F2345*10000 + 'Calendar Tab'!$C2345*100 +'Calendar Tab'!$I2345</f>
        <v>20160601</v>
      </c>
      <c r="B2345" s="7">
        <v>42522</v>
      </c>
      <c r="C2345" s="8">
        <f>INT(TEXT('Calendar Tab'!$B2345, "m"))</f>
        <v>6</v>
      </c>
      <c r="D2345" s="8" t="str">
        <f>TEXT('Calendar Tab'!$B2345, "mmm")</f>
        <v>Jun</v>
      </c>
      <c r="E2345" s="9" t="str">
        <f xml:space="preserve">  "Q" &amp;  ( 1 + QUOTIENT('Calendar Tab'!$C2345-1, 3))</f>
        <v>Q2</v>
      </c>
      <c r="F2345" s="8">
        <f>YEAR('Calendar Tab'!$B2345)</f>
        <v>2016</v>
      </c>
      <c r="G2345" s="8">
        <f>WEEKDAY('Calendar Tab'!$B2345)</f>
        <v>4</v>
      </c>
      <c r="H2345" s="8" t="str">
        <f>TEXT('Calendar Tab'!$B2345, "ddd")</f>
        <v>Wed</v>
      </c>
      <c r="I2345" s="8">
        <f>INT(TEXT('Calendar Tab'!$B2345, "d"))</f>
        <v>1</v>
      </c>
      <c r="J2345" s="8" t="str">
        <f>'Calendar Tab'!$F2345 &amp;"-" &amp;'Calendar Tab'!$E2345</f>
        <v>2016-Q2</v>
      </c>
      <c r="K2345" s="8" t="str">
        <f>'Calendar Tab'!$F2345 &amp; "-" &amp; 'Calendar Tab'!$D2345</f>
        <v>2016-Jun</v>
      </c>
      <c r="L2345" s="8">
        <f>'Calendar Tab'!$F2345 *100 +'Calendar Tab'!$C2345</f>
        <v>201606</v>
      </c>
    </row>
    <row r="2346" spans="1:12">
      <c r="A2346" s="5">
        <f>'Calendar Tab'!$F2346*10000 + 'Calendar Tab'!$C2346*100 +'Calendar Tab'!$I2346</f>
        <v>20160602</v>
      </c>
      <c r="B2346" s="4">
        <v>42523</v>
      </c>
      <c r="C2346" s="5">
        <f>INT(TEXT('Calendar Tab'!$B2346, "m"))</f>
        <v>6</v>
      </c>
      <c r="D2346" s="5" t="str">
        <f>TEXT('Calendar Tab'!$B2346, "mmm")</f>
        <v>Jun</v>
      </c>
      <c r="E2346" s="6" t="str">
        <f xml:space="preserve">  "Q" &amp;  ( 1 + QUOTIENT('Calendar Tab'!$C2346-1, 3))</f>
        <v>Q2</v>
      </c>
      <c r="F2346" s="5">
        <f>YEAR('Calendar Tab'!$B2346)</f>
        <v>2016</v>
      </c>
      <c r="G2346" s="5">
        <f>WEEKDAY('Calendar Tab'!$B2346)</f>
        <v>5</v>
      </c>
      <c r="H2346" s="5" t="str">
        <f>TEXT('Calendar Tab'!$B2346, "ddd")</f>
        <v>Thu</v>
      </c>
      <c r="I2346" s="5">
        <f>INT(TEXT('Calendar Tab'!$B2346, "d"))</f>
        <v>2</v>
      </c>
      <c r="J2346" s="5" t="str">
        <f>'Calendar Tab'!$F2346 &amp;"-" &amp;'Calendar Tab'!$E2346</f>
        <v>2016-Q2</v>
      </c>
      <c r="K2346" s="5" t="str">
        <f>'Calendar Tab'!$F2346 &amp; "-" &amp; 'Calendar Tab'!$D2346</f>
        <v>2016-Jun</v>
      </c>
      <c r="L2346" s="5">
        <f>'Calendar Tab'!$F2346 *100 +'Calendar Tab'!$C2346</f>
        <v>201606</v>
      </c>
    </row>
    <row r="2347" spans="1:12">
      <c r="A2347" s="8">
        <f>'Calendar Tab'!$F2347*10000 + 'Calendar Tab'!$C2347*100 +'Calendar Tab'!$I2347</f>
        <v>20160603</v>
      </c>
      <c r="B2347" s="7">
        <v>42524</v>
      </c>
      <c r="C2347" s="8">
        <f>INT(TEXT('Calendar Tab'!$B2347, "m"))</f>
        <v>6</v>
      </c>
      <c r="D2347" s="8" t="str">
        <f>TEXT('Calendar Tab'!$B2347, "mmm")</f>
        <v>Jun</v>
      </c>
      <c r="E2347" s="9" t="str">
        <f xml:space="preserve">  "Q" &amp;  ( 1 + QUOTIENT('Calendar Tab'!$C2347-1, 3))</f>
        <v>Q2</v>
      </c>
      <c r="F2347" s="8">
        <f>YEAR('Calendar Tab'!$B2347)</f>
        <v>2016</v>
      </c>
      <c r="G2347" s="8">
        <f>WEEKDAY('Calendar Tab'!$B2347)</f>
        <v>6</v>
      </c>
      <c r="H2347" s="8" t="str">
        <f>TEXT('Calendar Tab'!$B2347, "ddd")</f>
        <v>Fri</v>
      </c>
      <c r="I2347" s="8">
        <f>INT(TEXT('Calendar Tab'!$B2347, "d"))</f>
        <v>3</v>
      </c>
      <c r="J2347" s="8" t="str">
        <f>'Calendar Tab'!$F2347 &amp;"-" &amp;'Calendar Tab'!$E2347</f>
        <v>2016-Q2</v>
      </c>
      <c r="K2347" s="8" t="str">
        <f>'Calendar Tab'!$F2347 &amp; "-" &amp; 'Calendar Tab'!$D2347</f>
        <v>2016-Jun</v>
      </c>
      <c r="L2347" s="8">
        <f>'Calendar Tab'!$F2347 *100 +'Calendar Tab'!$C2347</f>
        <v>201606</v>
      </c>
    </row>
    <row r="2348" spans="1:12">
      <c r="A2348" s="5">
        <f>'Calendar Tab'!$F2348*10000 + 'Calendar Tab'!$C2348*100 +'Calendar Tab'!$I2348</f>
        <v>20160604</v>
      </c>
      <c r="B2348" s="4">
        <v>42525</v>
      </c>
      <c r="C2348" s="5">
        <f>INT(TEXT('Calendar Tab'!$B2348, "m"))</f>
        <v>6</v>
      </c>
      <c r="D2348" s="5" t="str">
        <f>TEXT('Calendar Tab'!$B2348, "mmm")</f>
        <v>Jun</v>
      </c>
      <c r="E2348" s="6" t="str">
        <f xml:space="preserve">  "Q" &amp;  ( 1 + QUOTIENT('Calendar Tab'!$C2348-1, 3))</f>
        <v>Q2</v>
      </c>
      <c r="F2348" s="5">
        <f>YEAR('Calendar Tab'!$B2348)</f>
        <v>2016</v>
      </c>
      <c r="G2348" s="5">
        <f>WEEKDAY('Calendar Tab'!$B2348)</f>
        <v>7</v>
      </c>
      <c r="H2348" s="5" t="str">
        <f>TEXT('Calendar Tab'!$B2348, "ddd")</f>
        <v>Sat</v>
      </c>
      <c r="I2348" s="5">
        <f>INT(TEXT('Calendar Tab'!$B2348, "d"))</f>
        <v>4</v>
      </c>
      <c r="J2348" s="5" t="str">
        <f>'Calendar Tab'!$F2348 &amp;"-" &amp;'Calendar Tab'!$E2348</f>
        <v>2016-Q2</v>
      </c>
      <c r="K2348" s="5" t="str">
        <f>'Calendar Tab'!$F2348 &amp; "-" &amp; 'Calendar Tab'!$D2348</f>
        <v>2016-Jun</v>
      </c>
      <c r="L2348" s="5">
        <f>'Calendar Tab'!$F2348 *100 +'Calendar Tab'!$C2348</f>
        <v>201606</v>
      </c>
    </row>
    <row r="2349" spans="1:12">
      <c r="A2349" s="8">
        <f>'Calendar Tab'!$F2349*10000 + 'Calendar Tab'!$C2349*100 +'Calendar Tab'!$I2349</f>
        <v>20160605</v>
      </c>
      <c r="B2349" s="7">
        <v>42526</v>
      </c>
      <c r="C2349" s="8">
        <f>INT(TEXT('Calendar Tab'!$B2349, "m"))</f>
        <v>6</v>
      </c>
      <c r="D2349" s="8" t="str">
        <f>TEXT('Calendar Tab'!$B2349, "mmm")</f>
        <v>Jun</v>
      </c>
      <c r="E2349" s="9" t="str">
        <f xml:space="preserve">  "Q" &amp;  ( 1 + QUOTIENT('Calendar Tab'!$C2349-1, 3))</f>
        <v>Q2</v>
      </c>
      <c r="F2349" s="8">
        <f>YEAR('Calendar Tab'!$B2349)</f>
        <v>2016</v>
      </c>
      <c r="G2349" s="8">
        <f>WEEKDAY('Calendar Tab'!$B2349)</f>
        <v>1</v>
      </c>
      <c r="H2349" s="8" t="str">
        <f>TEXT('Calendar Tab'!$B2349, "ddd")</f>
        <v>Sun</v>
      </c>
      <c r="I2349" s="8">
        <f>INT(TEXT('Calendar Tab'!$B2349, "d"))</f>
        <v>5</v>
      </c>
      <c r="J2349" s="8" t="str">
        <f>'Calendar Tab'!$F2349 &amp;"-" &amp;'Calendar Tab'!$E2349</f>
        <v>2016-Q2</v>
      </c>
      <c r="K2349" s="8" t="str">
        <f>'Calendar Tab'!$F2349 &amp; "-" &amp; 'Calendar Tab'!$D2349</f>
        <v>2016-Jun</v>
      </c>
      <c r="L2349" s="8">
        <f>'Calendar Tab'!$F2349 *100 +'Calendar Tab'!$C2349</f>
        <v>201606</v>
      </c>
    </row>
    <row r="2350" spans="1:12">
      <c r="A2350" s="5">
        <f>'Calendar Tab'!$F2350*10000 + 'Calendar Tab'!$C2350*100 +'Calendar Tab'!$I2350</f>
        <v>20160606</v>
      </c>
      <c r="B2350" s="4">
        <v>42527</v>
      </c>
      <c r="C2350" s="5">
        <f>INT(TEXT('Calendar Tab'!$B2350, "m"))</f>
        <v>6</v>
      </c>
      <c r="D2350" s="5" t="str">
        <f>TEXT('Calendar Tab'!$B2350, "mmm")</f>
        <v>Jun</v>
      </c>
      <c r="E2350" s="6" t="str">
        <f xml:space="preserve">  "Q" &amp;  ( 1 + QUOTIENT('Calendar Tab'!$C2350-1, 3))</f>
        <v>Q2</v>
      </c>
      <c r="F2350" s="5">
        <f>YEAR('Calendar Tab'!$B2350)</f>
        <v>2016</v>
      </c>
      <c r="G2350" s="5">
        <f>WEEKDAY('Calendar Tab'!$B2350)</f>
        <v>2</v>
      </c>
      <c r="H2350" s="5" t="str">
        <f>TEXT('Calendar Tab'!$B2350, "ddd")</f>
        <v>Mon</v>
      </c>
      <c r="I2350" s="5">
        <f>INT(TEXT('Calendar Tab'!$B2350, "d"))</f>
        <v>6</v>
      </c>
      <c r="J2350" s="5" t="str">
        <f>'Calendar Tab'!$F2350 &amp;"-" &amp;'Calendar Tab'!$E2350</f>
        <v>2016-Q2</v>
      </c>
      <c r="K2350" s="5" t="str">
        <f>'Calendar Tab'!$F2350 &amp; "-" &amp; 'Calendar Tab'!$D2350</f>
        <v>2016-Jun</v>
      </c>
      <c r="L2350" s="5">
        <f>'Calendar Tab'!$F2350 *100 +'Calendar Tab'!$C2350</f>
        <v>201606</v>
      </c>
    </row>
    <row r="2351" spans="1:12">
      <c r="A2351" s="8">
        <f>'Calendar Tab'!$F2351*10000 + 'Calendar Tab'!$C2351*100 +'Calendar Tab'!$I2351</f>
        <v>20160607</v>
      </c>
      <c r="B2351" s="7">
        <v>42528</v>
      </c>
      <c r="C2351" s="8">
        <f>INT(TEXT('Calendar Tab'!$B2351, "m"))</f>
        <v>6</v>
      </c>
      <c r="D2351" s="8" t="str">
        <f>TEXT('Calendar Tab'!$B2351, "mmm")</f>
        <v>Jun</v>
      </c>
      <c r="E2351" s="9" t="str">
        <f xml:space="preserve">  "Q" &amp;  ( 1 + QUOTIENT('Calendar Tab'!$C2351-1, 3))</f>
        <v>Q2</v>
      </c>
      <c r="F2351" s="8">
        <f>YEAR('Calendar Tab'!$B2351)</f>
        <v>2016</v>
      </c>
      <c r="G2351" s="8">
        <f>WEEKDAY('Calendar Tab'!$B2351)</f>
        <v>3</v>
      </c>
      <c r="H2351" s="8" t="str">
        <f>TEXT('Calendar Tab'!$B2351, "ddd")</f>
        <v>Tue</v>
      </c>
      <c r="I2351" s="8">
        <f>INT(TEXT('Calendar Tab'!$B2351, "d"))</f>
        <v>7</v>
      </c>
      <c r="J2351" s="8" t="str">
        <f>'Calendar Tab'!$F2351 &amp;"-" &amp;'Calendar Tab'!$E2351</f>
        <v>2016-Q2</v>
      </c>
      <c r="K2351" s="8" t="str">
        <f>'Calendar Tab'!$F2351 &amp; "-" &amp; 'Calendar Tab'!$D2351</f>
        <v>2016-Jun</v>
      </c>
      <c r="L2351" s="8">
        <f>'Calendar Tab'!$F2351 *100 +'Calendar Tab'!$C2351</f>
        <v>201606</v>
      </c>
    </row>
    <row r="2352" spans="1:12">
      <c r="A2352" s="5">
        <f>'Calendar Tab'!$F2352*10000 + 'Calendar Tab'!$C2352*100 +'Calendar Tab'!$I2352</f>
        <v>20160608</v>
      </c>
      <c r="B2352" s="4">
        <v>42529</v>
      </c>
      <c r="C2352" s="5">
        <f>INT(TEXT('Calendar Tab'!$B2352, "m"))</f>
        <v>6</v>
      </c>
      <c r="D2352" s="5" t="str">
        <f>TEXT('Calendar Tab'!$B2352, "mmm")</f>
        <v>Jun</v>
      </c>
      <c r="E2352" s="6" t="str">
        <f xml:space="preserve">  "Q" &amp;  ( 1 + QUOTIENT('Calendar Tab'!$C2352-1, 3))</f>
        <v>Q2</v>
      </c>
      <c r="F2352" s="5">
        <f>YEAR('Calendar Tab'!$B2352)</f>
        <v>2016</v>
      </c>
      <c r="G2352" s="5">
        <f>WEEKDAY('Calendar Tab'!$B2352)</f>
        <v>4</v>
      </c>
      <c r="H2352" s="5" t="str">
        <f>TEXT('Calendar Tab'!$B2352, "ddd")</f>
        <v>Wed</v>
      </c>
      <c r="I2352" s="5">
        <f>INT(TEXT('Calendar Tab'!$B2352, "d"))</f>
        <v>8</v>
      </c>
      <c r="J2352" s="5" t="str">
        <f>'Calendar Tab'!$F2352 &amp;"-" &amp;'Calendar Tab'!$E2352</f>
        <v>2016-Q2</v>
      </c>
      <c r="K2352" s="5" t="str">
        <f>'Calendar Tab'!$F2352 &amp; "-" &amp; 'Calendar Tab'!$D2352</f>
        <v>2016-Jun</v>
      </c>
      <c r="L2352" s="5">
        <f>'Calendar Tab'!$F2352 *100 +'Calendar Tab'!$C2352</f>
        <v>201606</v>
      </c>
    </row>
    <row r="2353" spans="1:12">
      <c r="A2353" s="8">
        <f>'Calendar Tab'!$F2353*10000 + 'Calendar Tab'!$C2353*100 +'Calendar Tab'!$I2353</f>
        <v>20160609</v>
      </c>
      <c r="B2353" s="7">
        <v>42530</v>
      </c>
      <c r="C2353" s="8">
        <f>INT(TEXT('Calendar Tab'!$B2353, "m"))</f>
        <v>6</v>
      </c>
      <c r="D2353" s="8" t="str">
        <f>TEXT('Calendar Tab'!$B2353, "mmm")</f>
        <v>Jun</v>
      </c>
      <c r="E2353" s="9" t="str">
        <f xml:space="preserve">  "Q" &amp;  ( 1 + QUOTIENT('Calendar Tab'!$C2353-1, 3))</f>
        <v>Q2</v>
      </c>
      <c r="F2353" s="8">
        <f>YEAR('Calendar Tab'!$B2353)</f>
        <v>2016</v>
      </c>
      <c r="G2353" s="8">
        <f>WEEKDAY('Calendar Tab'!$B2353)</f>
        <v>5</v>
      </c>
      <c r="H2353" s="8" t="str">
        <f>TEXT('Calendar Tab'!$B2353, "ddd")</f>
        <v>Thu</v>
      </c>
      <c r="I2353" s="8">
        <f>INT(TEXT('Calendar Tab'!$B2353, "d"))</f>
        <v>9</v>
      </c>
      <c r="J2353" s="8" t="str">
        <f>'Calendar Tab'!$F2353 &amp;"-" &amp;'Calendar Tab'!$E2353</f>
        <v>2016-Q2</v>
      </c>
      <c r="K2353" s="8" t="str">
        <f>'Calendar Tab'!$F2353 &amp; "-" &amp; 'Calendar Tab'!$D2353</f>
        <v>2016-Jun</v>
      </c>
      <c r="L2353" s="8">
        <f>'Calendar Tab'!$F2353 *100 +'Calendar Tab'!$C2353</f>
        <v>201606</v>
      </c>
    </row>
    <row r="2354" spans="1:12">
      <c r="A2354" s="5">
        <f>'Calendar Tab'!$F2354*10000 + 'Calendar Tab'!$C2354*100 +'Calendar Tab'!$I2354</f>
        <v>20160610</v>
      </c>
      <c r="B2354" s="4">
        <v>42531</v>
      </c>
      <c r="C2354" s="5">
        <f>INT(TEXT('Calendar Tab'!$B2354, "m"))</f>
        <v>6</v>
      </c>
      <c r="D2354" s="5" t="str">
        <f>TEXT('Calendar Tab'!$B2354, "mmm")</f>
        <v>Jun</v>
      </c>
      <c r="E2354" s="6" t="str">
        <f xml:space="preserve">  "Q" &amp;  ( 1 + QUOTIENT('Calendar Tab'!$C2354-1, 3))</f>
        <v>Q2</v>
      </c>
      <c r="F2354" s="5">
        <f>YEAR('Calendar Tab'!$B2354)</f>
        <v>2016</v>
      </c>
      <c r="G2354" s="5">
        <f>WEEKDAY('Calendar Tab'!$B2354)</f>
        <v>6</v>
      </c>
      <c r="H2354" s="5" t="str">
        <f>TEXT('Calendar Tab'!$B2354, "ddd")</f>
        <v>Fri</v>
      </c>
      <c r="I2354" s="5">
        <f>INT(TEXT('Calendar Tab'!$B2354, "d"))</f>
        <v>10</v>
      </c>
      <c r="J2354" s="5" t="str">
        <f>'Calendar Tab'!$F2354 &amp;"-" &amp;'Calendar Tab'!$E2354</f>
        <v>2016-Q2</v>
      </c>
      <c r="K2354" s="5" t="str">
        <f>'Calendar Tab'!$F2354 &amp; "-" &amp; 'Calendar Tab'!$D2354</f>
        <v>2016-Jun</v>
      </c>
      <c r="L2354" s="5">
        <f>'Calendar Tab'!$F2354 *100 +'Calendar Tab'!$C2354</f>
        <v>201606</v>
      </c>
    </row>
    <row r="2355" spans="1:12">
      <c r="A2355" s="8">
        <f>'Calendar Tab'!$F2355*10000 + 'Calendar Tab'!$C2355*100 +'Calendar Tab'!$I2355</f>
        <v>20160611</v>
      </c>
      <c r="B2355" s="7">
        <v>42532</v>
      </c>
      <c r="C2355" s="8">
        <f>INT(TEXT('Calendar Tab'!$B2355, "m"))</f>
        <v>6</v>
      </c>
      <c r="D2355" s="8" t="str">
        <f>TEXT('Calendar Tab'!$B2355, "mmm")</f>
        <v>Jun</v>
      </c>
      <c r="E2355" s="9" t="str">
        <f xml:space="preserve">  "Q" &amp;  ( 1 + QUOTIENT('Calendar Tab'!$C2355-1, 3))</f>
        <v>Q2</v>
      </c>
      <c r="F2355" s="8">
        <f>YEAR('Calendar Tab'!$B2355)</f>
        <v>2016</v>
      </c>
      <c r="G2355" s="8">
        <f>WEEKDAY('Calendar Tab'!$B2355)</f>
        <v>7</v>
      </c>
      <c r="H2355" s="8" t="str">
        <f>TEXT('Calendar Tab'!$B2355, "ddd")</f>
        <v>Sat</v>
      </c>
      <c r="I2355" s="8">
        <f>INT(TEXT('Calendar Tab'!$B2355, "d"))</f>
        <v>11</v>
      </c>
      <c r="J2355" s="8" t="str">
        <f>'Calendar Tab'!$F2355 &amp;"-" &amp;'Calendar Tab'!$E2355</f>
        <v>2016-Q2</v>
      </c>
      <c r="K2355" s="8" t="str">
        <f>'Calendar Tab'!$F2355 &amp; "-" &amp; 'Calendar Tab'!$D2355</f>
        <v>2016-Jun</v>
      </c>
      <c r="L2355" s="8">
        <f>'Calendar Tab'!$F2355 *100 +'Calendar Tab'!$C2355</f>
        <v>201606</v>
      </c>
    </row>
    <row r="2356" spans="1:12">
      <c r="A2356" s="5">
        <f>'Calendar Tab'!$F2356*10000 + 'Calendar Tab'!$C2356*100 +'Calendar Tab'!$I2356</f>
        <v>20160612</v>
      </c>
      <c r="B2356" s="4">
        <v>42533</v>
      </c>
      <c r="C2356" s="5">
        <f>INT(TEXT('Calendar Tab'!$B2356, "m"))</f>
        <v>6</v>
      </c>
      <c r="D2356" s="5" t="str">
        <f>TEXT('Calendar Tab'!$B2356, "mmm")</f>
        <v>Jun</v>
      </c>
      <c r="E2356" s="6" t="str">
        <f xml:space="preserve">  "Q" &amp;  ( 1 + QUOTIENT('Calendar Tab'!$C2356-1, 3))</f>
        <v>Q2</v>
      </c>
      <c r="F2356" s="5">
        <f>YEAR('Calendar Tab'!$B2356)</f>
        <v>2016</v>
      </c>
      <c r="G2356" s="5">
        <f>WEEKDAY('Calendar Tab'!$B2356)</f>
        <v>1</v>
      </c>
      <c r="H2356" s="5" t="str">
        <f>TEXT('Calendar Tab'!$B2356, "ddd")</f>
        <v>Sun</v>
      </c>
      <c r="I2356" s="5">
        <f>INT(TEXT('Calendar Tab'!$B2356, "d"))</f>
        <v>12</v>
      </c>
      <c r="J2356" s="5" t="str">
        <f>'Calendar Tab'!$F2356 &amp;"-" &amp;'Calendar Tab'!$E2356</f>
        <v>2016-Q2</v>
      </c>
      <c r="K2356" s="5" t="str">
        <f>'Calendar Tab'!$F2356 &amp; "-" &amp; 'Calendar Tab'!$D2356</f>
        <v>2016-Jun</v>
      </c>
      <c r="L2356" s="5">
        <f>'Calendar Tab'!$F2356 *100 +'Calendar Tab'!$C2356</f>
        <v>201606</v>
      </c>
    </row>
    <row r="2357" spans="1:12">
      <c r="A2357" s="8">
        <f>'Calendar Tab'!$F2357*10000 + 'Calendar Tab'!$C2357*100 +'Calendar Tab'!$I2357</f>
        <v>20160613</v>
      </c>
      <c r="B2357" s="7">
        <v>42534</v>
      </c>
      <c r="C2357" s="8">
        <f>INT(TEXT('Calendar Tab'!$B2357, "m"))</f>
        <v>6</v>
      </c>
      <c r="D2357" s="8" t="str">
        <f>TEXT('Calendar Tab'!$B2357, "mmm")</f>
        <v>Jun</v>
      </c>
      <c r="E2357" s="9" t="str">
        <f xml:space="preserve">  "Q" &amp;  ( 1 + QUOTIENT('Calendar Tab'!$C2357-1, 3))</f>
        <v>Q2</v>
      </c>
      <c r="F2357" s="8">
        <f>YEAR('Calendar Tab'!$B2357)</f>
        <v>2016</v>
      </c>
      <c r="G2357" s="8">
        <f>WEEKDAY('Calendar Tab'!$B2357)</f>
        <v>2</v>
      </c>
      <c r="H2357" s="8" t="str">
        <f>TEXT('Calendar Tab'!$B2357, "ddd")</f>
        <v>Mon</v>
      </c>
      <c r="I2357" s="8">
        <f>INT(TEXT('Calendar Tab'!$B2357, "d"))</f>
        <v>13</v>
      </c>
      <c r="J2357" s="8" t="str">
        <f>'Calendar Tab'!$F2357 &amp;"-" &amp;'Calendar Tab'!$E2357</f>
        <v>2016-Q2</v>
      </c>
      <c r="K2357" s="8" t="str">
        <f>'Calendar Tab'!$F2357 &amp; "-" &amp; 'Calendar Tab'!$D2357</f>
        <v>2016-Jun</v>
      </c>
      <c r="L2357" s="8">
        <f>'Calendar Tab'!$F2357 *100 +'Calendar Tab'!$C2357</f>
        <v>201606</v>
      </c>
    </row>
    <row r="2358" spans="1:12">
      <c r="A2358" s="5">
        <f>'Calendar Tab'!$F2358*10000 + 'Calendar Tab'!$C2358*100 +'Calendar Tab'!$I2358</f>
        <v>20160614</v>
      </c>
      <c r="B2358" s="4">
        <v>42535</v>
      </c>
      <c r="C2358" s="5">
        <f>INT(TEXT('Calendar Tab'!$B2358, "m"))</f>
        <v>6</v>
      </c>
      <c r="D2358" s="5" t="str">
        <f>TEXT('Calendar Tab'!$B2358, "mmm")</f>
        <v>Jun</v>
      </c>
      <c r="E2358" s="6" t="str">
        <f xml:space="preserve">  "Q" &amp;  ( 1 + QUOTIENT('Calendar Tab'!$C2358-1, 3))</f>
        <v>Q2</v>
      </c>
      <c r="F2358" s="5">
        <f>YEAR('Calendar Tab'!$B2358)</f>
        <v>2016</v>
      </c>
      <c r="G2358" s="5">
        <f>WEEKDAY('Calendar Tab'!$B2358)</f>
        <v>3</v>
      </c>
      <c r="H2358" s="5" t="str">
        <f>TEXT('Calendar Tab'!$B2358, "ddd")</f>
        <v>Tue</v>
      </c>
      <c r="I2358" s="5">
        <f>INT(TEXT('Calendar Tab'!$B2358, "d"))</f>
        <v>14</v>
      </c>
      <c r="J2358" s="5" t="str">
        <f>'Calendar Tab'!$F2358 &amp;"-" &amp;'Calendar Tab'!$E2358</f>
        <v>2016-Q2</v>
      </c>
      <c r="K2358" s="5" t="str">
        <f>'Calendar Tab'!$F2358 &amp; "-" &amp; 'Calendar Tab'!$D2358</f>
        <v>2016-Jun</v>
      </c>
      <c r="L2358" s="5">
        <f>'Calendar Tab'!$F2358 *100 +'Calendar Tab'!$C2358</f>
        <v>201606</v>
      </c>
    </row>
    <row r="2359" spans="1:12">
      <c r="A2359" s="8">
        <f>'Calendar Tab'!$F2359*10000 + 'Calendar Tab'!$C2359*100 +'Calendar Tab'!$I2359</f>
        <v>20160615</v>
      </c>
      <c r="B2359" s="7">
        <v>42536</v>
      </c>
      <c r="C2359" s="8">
        <f>INT(TEXT('Calendar Tab'!$B2359, "m"))</f>
        <v>6</v>
      </c>
      <c r="D2359" s="8" t="str">
        <f>TEXT('Calendar Tab'!$B2359, "mmm")</f>
        <v>Jun</v>
      </c>
      <c r="E2359" s="9" t="str">
        <f xml:space="preserve">  "Q" &amp;  ( 1 + QUOTIENT('Calendar Tab'!$C2359-1, 3))</f>
        <v>Q2</v>
      </c>
      <c r="F2359" s="8">
        <f>YEAR('Calendar Tab'!$B2359)</f>
        <v>2016</v>
      </c>
      <c r="G2359" s="8">
        <f>WEEKDAY('Calendar Tab'!$B2359)</f>
        <v>4</v>
      </c>
      <c r="H2359" s="8" t="str">
        <f>TEXT('Calendar Tab'!$B2359, "ddd")</f>
        <v>Wed</v>
      </c>
      <c r="I2359" s="8">
        <f>INT(TEXT('Calendar Tab'!$B2359, "d"))</f>
        <v>15</v>
      </c>
      <c r="J2359" s="8" t="str">
        <f>'Calendar Tab'!$F2359 &amp;"-" &amp;'Calendar Tab'!$E2359</f>
        <v>2016-Q2</v>
      </c>
      <c r="K2359" s="8" t="str">
        <f>'Calendar Tab'!$F2359 &amp; "-" &amp; 'Calendar Tab'!$D2359</f>
        <v>2016-Jun</v>
      </c>
      <c r="L2359" s="8">
        <f>'Calendar Tab'!$F2359 *100 +'Calendar Tab'!$C2359</f>
        <v>201606</v>
      </c>
    </row>
    <row r="2360" spans="1:12">
      <c r="A2360" s="5">
        <f>'Calendar Tab'!$F2360*10000 + 'Calendar Tab'!$C2360*100 +'Calendar Tab'!$I2360</f>
        <v>20160616</v>
      </c>
      <c r="B2360" s="4">
        <v>42537</v>
      </c>
      <c r="C2360" s="5">
        <f>INT(TEXT('Calendar Tab'!$B2360, "m"))</f>
        <v>6</v>
      </c>
      <c r="D2360" s="5" t="str">
        <f>TEXT('Calendar Tab'!$B2360, "mmm")</f>
        <v>Jun</v>
      </c>
      <c r="E2360" s="6" t="str">
        <f xml:space="preserve">  "Q" &amp;  ( 1 + QUOTIENT('Calendar Tab'!$C2360-1, 3))</f>
        <v>Q2</v>
      </c>
      <c r="F2360" s="5">
        <f>YEAR('Calendar Tab'!$B2360)</f>
        <v>2016</v>
      </c>
      <c r="G2360" s="5">
        <f>WEEKDAY('Calendar Tab'!$B2360)</f>
        <v>5</v>
      </c>
      <c r="H2360" s="5" t="str">
        <f>TEXT('Calendar Tab'!$B2360, "ddd")</f>
        <v>Thu</v>
      </c>
      <c r="I2360" s="5">
        <f>INT(TEXT('Calendar Tab'!$B2360, "d"))</f>
        <v>16</v>
      </c>
      <c r="J2360" s="5" t="str">
        <f>'Calendar Tab'!$F2360 &amp;"-" &amp;'Calendar Tab'!$E2360</f>
        <v>2016-Q2</v>
      </c>
      <c r="K2360" s="5" t="str">
        <f>'Calendar Tab'!$F2360 &amp; "-" &amp; 'Calendar Tab'!$D2360</f>
        <v>2016-Jun</v>
      </c>
      <c r="L2360" s="5">
        <f>'Calendar Tab'!$F2360 *100 +'Calendar Tab'!$C2360</f>
        <v>201606</v>
      </c>
    </row>
    <row r="2361" spans="1:12">
      <c r="A2361" s="8">
        <f>'Calendar Tab'!$F2361*10000 + 'Calendar Tab'!$C2361*100 +'Calendar Tab'!$I2361</f>
        <v>20160617</v>
      </c>
      <c r="B2361" s="7">
        <v>42538</v>
      </c>
      <c r="C2361" s="8">
        <f>INT(TEXT('Calendar Tab'!$B2361, "m"))</f>
        <v>6</v>
      </c>
      <c r="D2361" s="8" t="str">
        <f>TEXT('Calendar Tab'!$B2361, "mmm")</f>
        <v>Jun</v>
      </c>
      <c r="E2361" s="9" t="str">
        <f xml:space="preserve">  "Q" &amp;  ( 1 + QUOTIENT('Calendar Tab'!$C2361-1, 3))</f>
        <v>Q2</v>
      </c>
      <c r="F2361" s="8">
        <f>YEAR('Calendar Tab'!$B2361)</f>
        <v>2016</v>
      </c>
      <c r="G2361" s="8">
        <f>WEEKDAY('Calendar Tab'!$B2361)</f>
        <v>6</v>
      </c>
      <c r="H2361" s="8" t="str">
        <f>TEXT('Calendar Tab'!$B2361, "ddd")</f>
        <v>Fri</v>
      </c>
      <c r="I2361" s="8">
        <f>INT(TEXT('Calendar Tab'!$B2361, "d"))</f>
        <v>17</v>
      </c>
      <c r="J2361" s="8" t="str">
        <f>'Calendar Tab'!$F2361 &amp;"-" &amp;'Calendar Tab'!$E2361</f>
        <v>2016-Q2</v>
      </c>
      <c r="K2361" s="8" t="str">
        <f>'Calendar Tab'!$F2361 &amp; "-" &amp; 'Calendar Tab'!$D2361</f>
        <v>2016-Jun</v>
      </c>
      <c r="L2361" s="8">
        <f>'Calendar Tab'!$F2361 *100 +'Calendar Tab'!$C2361</f>
        <v>201606</v>
      </c>
    </row>
    <row r="2362" spans="1:12">
      <c r="A2362" s="5">
        <f>'Calendar Tab'!$F2362*10000 + 'Calendar Tab'!$C2362*100 +'Calendar Tab'!$I2362</f>
        <v>20160618</v>
      </c>
      <c r="B2362" s="4">
        <v>42539</v>
      </c>
      <c r="C2362" s="5">
        <f>INT(TEXT('Calendar Tab'!$B2362, "m"))</f>
        <v>6</v>
      </c>
      <c r="D2362" s="5" t="str">
        <f>TEXT('Calendar Tab'!$B2362, "mmm")</f>
        <v>Jun</v>
      </c>
      <c r="E2362" s="6" t="str">
        <f xml:space="preserve">  "Q" &amp;  ( 1 + QUOTIENT('Calendar Tab'!$C2362-1, 3))</f>
        <v>Q2</v>
      </c>
      <c r="F2362" s="5">
        <f>YEAR('Calendar Tab'!$B2362)</f>
        <v>2016</v>
      </c>
      <c r="G2362" s="5">
        <f>WEEKDAY('Calendar Tab'!$B2362)</f>
        <v>7</v>
      </c>
      <c r="H2362" s="5" t="str">
        <f>TEXT('Calendar Tab'!$B2362, "ddd")</f>
        <v>Sat</v>
      </c>
      <c r="I2362" s="5">
        <f>INT(TEXT('Calendar Tab'!$B2362, "d"))</f>
        <v>18</v>
      </c>
      <c r="J2362" s="5" t="str">
        <f>'Calendar Tab'!$F2362 &amp;"-" &amp;'Calendar Tab'!$E2362</f>
        <v>2016-Q2</v>
      </c>
      <c r="K2362" s="5" t="str">
        <f>'Calendar Tab'!$F2362 &amp; "-" &amp; 'Calendar Tab'!$D2362</f>
        <v>2016-Jun</v>
      </c>
      <c r="L2362" s="5">
        <f>'Calendar Tab'!$F2362 *100 +'Calendar Tab'!$C2362</f>
        <v>201606</v>
      </c>
    </row>
    <row r="2363" spans="1:12">
      <c r="A2363" s="8">
        <f>'Calendar Tab'!$F2363*10000 + 'Calendar Tab'!$C2363*100 +'Calendar Tab'!$I2363</f>
        <v>20160619</v>
      </c>
      <c r="B2363" s="7">
        <v>42540</v>
      </c>
      <c r="C2363" s="8">
        <f>INT(TEXT('Calendar Tab'!$B2363, "m"))</f>
        <v>6</v>
      </c>
      <c r="D2363" s="8" t="str">
        <f>TEXT('Calendar Tab'!$B2363, "mmm")</f>
        <v>Jun</v>
      </c>
      <c r="E2363" s="9" t="str">
        <f xml:space="preserve">  "Q" &amp;  ( 1 + QUOTIENT('Calendar Tab'!$C2363-1, 3))</f>
        <v>Q2</v>
      </c>
      <c r="F2363" s="8">
        <f>YEAR('Calendar Tab'!$B2363)</f>
        <v>2016</v>
      </c>
      <c r="G2363" s="8">
        <f>WEEKDAY('Calendar Tab'!$B2363)</f>
        <v>1</v>
      </c>
      <c r="H2363" s="8" t="str">
        <f>TEXT('Calendar Tab'!$B2363, "ddd")</f>
        <v>Sun</v>
      </c>
      <c r="I2363" s="8">
        <f>INT(TEXT('Calendar Tab'!$B2363, "d"))</f>
        <v>19</v>
      </c>
      <c r="J2363" s="8" t="str">
        <f>'Calendar Tab'!$F2363 &amp;"-" &amp;'Calendar Tab'!$E2363</f>
        <v>2016-Q2</v>
      </c>
      <c r="K2363" s="8" t="str">
        <f>'Calendar Tab'!$F2363 &amp; "-" &amp; 'Calendar Tab'!$D2363</f>
        <v>2016-Jun</v>
      </c>
      <c r="L2363" s="8">
        <f>'Calendar Tab'!$F2363 *100 +'Calendar Tab'!$C2363</f>
        <v>201606</v>
      </c>
    </row>
    <row r="2364" spans="1:12">
      <c r="A2364" s="5">
        <f>'Calendar Tab'!$F2364*10000 + 'Calendar Tab'!$C2364*100 +'Calendar Tab'!$I2364</f>
        <v>20160620</v>
      </c>
      <c r="B2364" s="4">
        <v>42541</v>
      </c>
      <c r="C2364" s="5">
        <f>INT(TEXT('Calendar Tab'!$B2364, "m"))</f>
        <v>6</v>
      </c>
      <c r="D2364" s="5" t="str">
        <f>TEXT('Calendar Tab'!$B2364, "mmm")</f>
        <v>Jun</v>
      </c>
      <c r="E2364" s="6" t="str">
        <f xml:space="preserve">  "Q" &amp;  ( 1 + QUOTIENT('Calendar Tab'!$C2364-1, 3))</f>
        <v>Q2</v>
      </c>
      <c r="F2364" s="5">
        <f>YEAR('Calendar Tab'!$B2364)</f>
        <v>2016</v>
      </c>
      <c r="G2364" s="5">
        <f>WEEKDAY('Calendar Tab'!$B2364)</f>
        <v>2</v>
      </c>
      <c r="H2364" s="5" t="str">
        <f>TEXT('Calendar Tab'!$B2364, "ddd")</f>
        <v>Mon</v>
      </c>
      <c r="I2364" s="5">
        <f>INT(TEXT('Calendar Tab'!$B2364, "d"))</f>
        <v>20</v>
      </c>
      <c r="J2364" s="5" t="str">
        <f>'Calendar Tab'!$F2364 &amp;"-" &amp;'Calendar Tab'!$E2364</f>
        <v>2016-Q2</v>
      </c>
      <c r="K2364" s="5" t="str">
        <f>'Calendar Tab'!$F2364 &amp; "-" &amp; 'Calendar Tab'!$D2364</f>
        <v>2016-Jun</v>
      </c>
      <c r="L2364" s="5">
        <f>'Calendar Tab'!$F2364 *100 +'Calendar Tab'!$C2364</f>
        <v>201606</v>
      </c>
    </row>
    <row r="2365" spans="1:12">
      <c r="A2365" s="8">
        <f>'Calendar Tab'!$F2365*10000 + 'Calendar Tab'!$C2365*100 +'Calendar Tab'!$I2365</f>
        <v>20160621</v>
      </c>
      <c r="B2365" s="7">
        <v>42542</v>
      </c>
      <c r="C2365" s="8">
        <f>INT(TEXT('Calendar Tab'!$B2365, "m"))</f>
        <v>6</v>
      </c>
      <c r="D2365" s="8" t="str">
        <f>TEXT('Calendar Tab'!$B2365, "mmm")</f>
        <v>Jun</v>
      </c>
      <c r="E2365" s="9" t="str">
        <f xml:space="preserve">  "Q" &amp;  ( 1 + QUOTIENT('Calendar Tab'!$C2365-1, 3))</f>
        <v>Q2</v>
      </c>
      <c r="F2365" s="8">
        <f>YEAR('Calendar Tab'!$B2365)</f>
        <v>2016</v>
      </c>
      <c r="G2365" s="8">
        <f>WEEKDAY('Calendar Tab'!$B2365)</f>
        <v>3</v>
      </c>
      <c r="H2365" s="8" t="str">
        <f>TEXT('Calendar Tab'!$B2365, "ddd")</f>
        <v>Tue</v>
      </c>
      <c r="I2365" s="8">
        <f>INT(TEXT('Calendar Tab'!$B2365, "d"))</f>
        <v>21</v>
      </c>
      <c r="J2365" s="8" t="str">
        <f>'Calendar Tab'!$F2365 &amp;"-" &amp;'Calendar Tab'!$E2365</f>
        <v>2016-Q2</v>
      </c>
      <c r="K2365" s="8" t="str">
        <f>'Calendar Tab'!$F2365 &amp; "-" &amp; 'Calendar Tab'!$D2365</f>
        <v>2016-Jun</v>
      </c>
      <c r="L2365" s="8">
        <f>'Calendar Tab'!$F2365 *100 +'Calendar Tab'!$C2365</f>
        <v>201606</v>
      </c>
    </row>
    <row r="2366" spans="1:12">
      <c r="A2366" s="5">
        <f>'Calendar Tab'!$F2366*10000 + 'Calendar Tab'!$C2366*100 +'Calendar Tab'!$I2366</f>
        <v>20160622</v>
      </c>
      <c r="B2366" s="4">
        <v>42543</v>
      </c>
      <c r="C2366" s="5">
        <f>INT(TEXT('Calendar Tab'!$B2366, "m"))</f>
        <v>6</v>
      </c>
      <c r="D2366" s="5" t="str">
        <f>TEXT('Calendar Tab'!$B2366, "mmm")</f>
        <v>Jun</v>
      </c>
      <c r="E2366" s="6" t="str">
        <f xml:space="preserve">  "Q" &amp;  ( 1 + QUOTIENT('Calendar Tab'!$C2366-1, 3))</f>
        <v>Q2</v>
      </c>
      <c r="F2366" s="5">
        <f>YEAR('Calendar Tab'!$B2366)</f>
        <v>2016</v>
      </c>
      <c r="G2366" s="5">
        <f>WEEKDAY('Calendar Tab'!$B2366)</f>
        <v>4</v>
      </c>
      <c r="H2366" s="5" t="str">
        <f>TEXT('Calendar Tab'!$B2366, "ddd")</f>
        <v>Wed</v>
      </c>
      <c r="I2366" s="5">
        <f>INT(TEXT('Calendar Tab'!$B2366, "d"))</f>
        <v>22</v>
      </c>
      <c r="J2366" s="5" t="str">
        <f>'Calendar Tab'!$F2366 &amp;"-" &amp;'Calendar Tab'!$E2366</f>
        <v>2016-Q2</v>
      </c>
      <c r="K2366" s="5" t="str">
        <f>'Calendar Tab'!$F2366 &amp; "-" &amp; 'Calendar Tab'!$D2366</f>
        <v>2016-Jun</v>
      </c>
      <c r="L2366" s="5">
        <f>'Calendar Tab'!$F2366 *100 +'Calendar Tab'!$C2366</f>
        <v>201606</v>
      </c>
    </row>
    <row r="2367" spans="1:12">
      <c r="A2367" s="8">
        <f>'Calendar Tab'!$F2367*10000 + 'Calendar Tab'!$C2367*100 +'Calendar Tab'!$I2367</f>
        <v>20160623</v>
      </c>
      <c r="B2367" s="7">
        <v>42544</v>
      </c>
      <c r="C2367" s="8">
        <f>INT(TEXT('Calendar Tab'!$B2367, "m"))</f>
        <v>6</v>
      </c>
      <c r="D2367" s="8" t="str">
        <f>TEXT('Calendar Tab'!$B2367, "mmm")</f>
        <v>Jun</v>
      </c>
      <c r="E2367" s="9" t="str">
        <f xml:space="preserve">  "Q" &amp;  ( 1 + QUOTIENT('Calendar Tab'!$C2367-1, 3))</f>
        <v>Q2</v>
      </c>
      <c r="F2367" s="8">
        <f>YEAR('Calendar Tab'!$B2367)</f>
        <v>2016</v>
      </c>
      <c r="G2367" s="8">
        <f>WEEKDAY('Calendar Tab'!$B2367)</f>
        <v>5</v>
      </c>
      <c r="H2367" s="8" t="str">
        <f>TEXT('Calendar Tab'!$B2367, "ddd")</f>
        <v>Thu</v>
      </c>
      <c r="I2367" s="8">
        <f>INT(TEXT('Calendar Tab'!$B2367, "d"))</f>
        <v>23</v>
      </c>
      <c r="J2367" s="8" t="str">
        <f>'Calendar Tab'!$F2367 &amp;"-" &amp;'Calendar Tab'!$E2367</f>
        <v>2016-Q2</v>
      </c>
      <c r="K2367" s="8" t="str">
        <f>'Calendar Tab'!$F2367 &amp; "-" &amp; 'Calendar Tab'!$D2367</f>
        <v>2016-Jun</v>
      </c>
      <c r="L2367" s="8">
        <f>'Calendar Tab'!$F2367 *100 +'Calendar Tab'!$C2367</f>
        <v>201606</v>
      </c>
    </row>
    <row r="2368" spans="1:12">
      <c r="A2368" s="5">
        <f>'Calendar Tab'!$F2368*10000 + 'Calendar Tab'!$C2368*100 +'Calendar Tab'!$I2368</f>
        <v>20160624</v>
      </c>
      <c r="B2368" s="4">
        <v>42545</v>
      </c>
      <c r="C2368" s="5">
        <f>INT(TEXT('Calendar Tab'!$B2368, "m"))</f>
        <v>6</v>
      </c>
      <c r="D2368" s="5" t="str">
        <f>TEXT('Calendar Tab'!$B2368, "mmm")</f>
        <v>Jun</v>
      </c>
      <c r="E2368" s="6" t="str">
        <f xml:space="preserve">  "Q" &amp;  ( 1 + QUOTIENT('Calendar Tab'!$C2368-1, 3))</f>
        <v>Q2</v>
      </c>
      <c r="F2368" s="5">
        <f>YEAR('Calendar Tab'!$B2368)</f>
        <v>2016</v>
      </c>
      <c r="G2368" s="5">
        <f>WEEKDAY('Calendar Tab'!$B2368)</f>
        <v>6</v>
      </c>
      <c r="H2368" s="5" t="str">
        <f>TEXT('Calendar Tab'!$B2368, "ddd")</f>
        <v>Fri</v>
      </c>
      <c r="I2368" s="5">
        <f>INT(TEXT('Calendar Tab'!$B2368, "d"))</f>
        <v>24</v>
      </c>
      <c r="J2368" s="5" t="str">
        <f>'Calendar Tab'!$F2368 &amp;"-" &amp;'Calendar Tab'!$E2368</f>
        <v>2016-Q2</v>
      </c>
      <c r="K2368" s="5" t="str">
        <f>'Calendar Tab'!$F2368 &amp; "-" &amp; 'Calendar Tab'!$D2368</f>
        <v>2016-Jun</v>
      </c>
      <c r="L2368" s="5">
        <f>'Calendar Tab'!$F2368 *100 +'Calendar Tab'!$C2368</f>
        <v>201606</v>
      </c>
    </row>
    <row r="2369" spans="1:12">
      <c r="A2369" s="8">
        <f>'Calendar Tab'!$F2369*10000 + 'Calendar Tab'!$C2369*100 +'Calendar Tab'!$I2369</f>
        <v>20160625</v>
      </c>
      <c r="B2369" s="7">
        <v>42546</v>
      </c>
      <c r="C2369" s="8">
        <f>INT(TEXT('Calendar Tab'!$B2369, "m"))</f>
        <v>6</v>
      </c>
      <c r="D2369" s="8" t="str">
        <f>TEXT('Calendar Tab'!$B2369, "mmm")</f>
        <v>Jun</v>
      </c>
      <c r="E2369" s="9" t="str">
        <f xml:space="preserve">  "Q" &amp;  ( 1 + QUOTIENT('Calendar Tab'!$C2369-1, 3))</f>
        <v>Q2</v>
      </c>
      <c r="F2369" s="8">
        <f>YEAR('Calendar Tab'!$B2369)</f>
        <v>2016</v>
      </c>
      <c r="G2369" s="8">
        <f>WEEKDAY('Calendar Tab'!$B2369)</f>
        <v>7</v>
      </c>
      <c r="H2369" s="8" t="str">
        <f>TEXT('Calendar Tab'!$B2369, "ddd")</f>
        <v>Sat</v>
      </c>
      <c r="I2369" s="8">
        <f>INT(TEXT('Calendar Tab'!$B2369, "d"))</f>
        <v>25</v>
      </c>
      <c r="J2369" s="8" t="str">
        <f>'Calendar Tab'!$F2369 &amp;"-" &amp;'Calendar Tab'!$E2369</f>
        <v>2016-Q2</v>
      </c>
      <c r="K2369" s="8" t="str">
        <f>'Calendar Tab'!$F2369 &amp; "-" &amp; 'Calendar Tab'!$D2369</f>
        <v>2016-Jun</v>
      </c>
      <c r="L2369" s="8">
        <f>'Calendar Tab'!$F2369 *100 +'Calendar Tab'!$C2369</f>
        <v>201606</v>
      </c>
    </row>
    <row r="2370" spans="1:12">
      <c r="A2370" s="5">
        <f>'Calendar Tab'!$F2370*10000 + 'Calendar Tab'!$C2370*100 +'Calendar Tab'!$I2370</f>
        <v>20160626</v>
      </c>
      <c r="B2370" s="4">
        <v>42547</v>
      </c>
      <c r="C2370" s="5">
        <f>INT(TEXT('Calendar Tab'!$B2370, "m"))</f>
        <v>6</v>
      </c>
      <c r="D2370" s="5" t="str">
        <f>TEXT('Calendar Tab'!$B2370, "mmm")</f>
        <v>Jun</v>
      </c>
      <c r="E2370" s="6" t="str">
        <f xml:space="preserve">  "Q" &amp;  ( 1 + QUOTIENT('Calendar Tab'!$C2370-1, 3))</f>
        <v>Q2</v>
      </c>
      <c r="F2370" s="5">
        <f>YEAR('Calendar Tab'!$B2370)</f>
        <v>2016</v>
      </c>
      <c r="G2370" s="5">
        <f>WEEKDAY('Calendar Tab'!$B2370)</f>
        <v>1</v>
      </c>
      <c r="H2370" s="5" t="str">
        <f>TEXT('Calendar Tab'!$B2370, "ddd")</f>
        <v>Sun</v>
      </c>
      <c r="I2370" s="5">
        <f>INT(TEXT('Calendar Tab'!$B2370, "d"))</f>
        <v>26</v>
      </c>
      <c r="J2370" s="5" t="str">
        <f>'Calendar Tab'!$F2370 &amp;"-" &amp;'Calendar Tab'!$E2370</f>
        <v>2016-Q2</v>
      </c>
      <c r="K2370" s="5" t="str">
        <f>'Calendar Tab'!$F2370 &amp; "-" &amp; 'Calendar Tab'!$D2370</f>
        <v>2016-Jun</v>
      </c>
      <c r="L2370" s="5">
        <f>'Calendar Tab'!$F2370 *100 +'Calendar Tab'!$C2370</f>
        <v>201606</v>
      </c>
    </row>
    <row r="2371" spans="1:12">
      <c r="A2371" s="8">
        <f>'Calendar Tab'!$F2371*10000 + 'Calendar Tab'!$C2371*100 +'Calendar Tab'!$I2371</f>
        <v>20160627</v>
      </c>
      <c r="B2371" s="7">
        <v>42548</v>
      </c>
      <c r="C2371" s="8">
        <f>INT(TEXT('Calendar Tab'!$B2371, "m"))</f>
        <v>6</v>
      </c>
      <c r="D2371" s="8" t="str">
        <f>TEXT('Calendar Tab'!$B2371, "mmm")</f>
        <v>Jun</v>
      </c>
      <c r="E2371" s="9" t="str">
        <f xml:space="preserve">  "Q" &amp;  ( 1 + QUOTIENT('Calendar Tab'!$C2371-1, 3))</f>
        <v>Q2</v>
      </c>
      <c r="F2371" s="8">
        <f>YEAR('Calendar Tab'!$B2371)</f>
        <v>2016</v>
      </c>
      <c r="G2371" s="8">
        <f>WEEKDAY('Calendar Tab'!$B2371)</f>
        <v>2</v>
      </c>
      <c r="H2371" s="8" t="str">
        <f>TEXT('Calendar Tab'!$B2371, "ddd")</f>
        <v>Mon</v>
      </c>
      <c r="I2371" s="8">
        <f>INT(TEXT('Calendar Tab'!$B2371, "d"))</f>
        <v>27</v>
      </c>
      <c r="J2371" s="8" t="str">
        <f>'Calendar Tab'!$F2371 &amp;"-" &amp;'Calendar Tab'!$E2371</f>
        <v>2016-Q2</v>
      </c>
      <c r="K2371" s="8" t="str">
        <f>'Calendar Tab'!$F2371 &amp; "-" &amp; 'Calendar Tab'!$D2371</f>
        <v>2016-Jun</v>
      </c>
      <c r="L2371" s="8">
        <f>'Calendar Tab'!$F2371 *100 +'Calendar Tab'!$C2371</f>
        <v>201606</v>
      </c>
    </row>
    <row r="2372" spans="1:12">
      <c r="A2372" s="5">
        <f>'Calendar Tab'!$F2372*10000 + 'Calendar Tab'!$C2372*100 +'Calendar Tab'!$I2372</f>
        <v>20160628</v>
      </c>
      <c r="B2372" s="4">
        <v>42549</v>
      </c>
      <c r="C2372" s="5">
        <f>INT(TEXT('Calendar Tab'!$B2372, "m"))</f>
        <v>6</v>
      </c>
      <c r="D2372" s="5" t="str">
        <f>TEXT('Calendar Tab'!$B2372, "mmm")</f>
        <v>Jun</v>
      </c>
      <c r="E2372" s="6" t="str">
        <f xml:space="preserve">  "Q" &amp;  ( 1 + QUOTIENT('Calendar Tab'!$C2372-1, 3))</f>
        <v>Q2</v>
      </c>
      <c r="F2372" s="5">
        <f>YEAR('Calendar Tab'!$B2372)</f>
        <v>2016</v>
      </c>
      <c r="G2372" s="5">
        <f>WEEKDAY('Calendar Tab'!$B2372)</f>
        <v>3</v>
      </c>
      <c r="H2372" s="5" t="str">
        <f>TEXT('Calendar Tab'!$B2372, "ddd")</f>
        <v>Tue</v>
      </c>
      <c r="I2372" s="5">
        <f>INT(TEXT('Calendar Tab'!$B2372, "d"))</f>
        <v>28</v>
      </c>
      <c r="J2372" s="5" t="str">
        <f>'Calendar Tab'!$F2372 &amp;"-" &amp;'Calendar Tab'!$E2372</f>
        <v>2016-Q2</v>
      </c>
      <c r="K2372" s="5" t="str">
        <f>'Calendar Tab'!$F2372 &amp; "-" &amp; 'Calendar Tab'!$D2372</f>
        <v>2016-Jun</v>
      </c>
      <c r="L2372" s="5">
        <f>'Calendar Tab'!$F2372 *100 +'Calendar Tab'!$C2372</f>
        <v>201606</v>
      </c>
    </row>
    <row r="2373" spans="1:12">
      <c r="A2373" s="8">
        <f>'Calendar Tab'!$F2373*10000 + 'Calendar Tab'!$C2373*100 +'Calendar Tab'!$I2373</f>
        <v>20160629</v>
      </c>
      <c r="B2373" s="7">
        <v>42550</v>
      </c>
      <c r="C2373" s="8">
        <f>INT(TEXT('Calendar Tab'!$B2373, "m"))</f>
        <v>6</v>
      </c>
      <c r="D2373" s="8" t="str">
        <f>TEXT('Calendar Tab'!$B2373, "mmm")</f>
        <v>Jun</v>
      </c>
      <c r="E2373" s="9" t="str">
        <f xml:space="preserve">  "Q" &amp;  ( 1 + QUOTIENT('Calendar Tab'!$C2373-1, 3))</f>
        <v>Q2</v>
      </c>
      <c r="F2373" s="8">
        <f>YEAR('Calendar Tab'!$B2373)</f>
        <v>2016</v>
      </c>
      <c r="G2373" s="8">
        <f>WEEKDAY('Calendar Tab'!$B2373)</f>
        <v>4</v>
      </c>
      <c r="H2373" s="8" t="str">
        <f>TEXT('Calendar Tab'!$B2373, "ddd")</f>
        <v>Wed</v>
      </c>
      <c r="I2373" s="8">
        <f>INT(TEXT('Calendar Tab'!$B2373, "d"))</f>
        <v>29</v>
      </c>
      <c r="J2373" s="8" t="str">
        <f>'Calendar Tab'!$F2373 &amp;"-" &amp;'Calendar Tab'!$E2373</f>
        <v>2016-Q2</v>
      </c>
      <c r="K2373" s="8" t="str">
        <f>'Calendar Tab'!$F2373 &amp; "-" &amp; 'Calendar Tab'!$D2373</f>
        <v>2016-Jun</v>
      </c>
      <c r="L2373" s="8">
        <f>'Calendar Tab'!$F2373 *100 +'Calendar Tab'!$C2373</f>
        <v>201606</v>
      </c>
    </row>
    <row r="2374" spans="1:12">
      <c r="A2374" s="5">
        <f>'Calendar Tab'!$F2374*10000 + 'Calendar Tab'!$C2374*100 +'Calendar Tab'!$I2374</f>
        <v>20160630</v>
      </c>
      <c r="B2374" s="4">
        <v>42551</v>
      </c>
      <c r="C2374" s="5">
        <f>INT(TEXT('Calendar Tab'!$B2374, "m"))</f>
        <v>6</v>
      </c>
      <c r="D2374" s="5" t="str">
        <f>TEXT('Calendar Tab'!$B2374, "mmm")</f>
        <v>Jun</v>
      </c>
      <c r="E2374" s="6" t="str">
        <f xml:space="preserve">  "Q" &amp;  ( 1 + QUOTIENT('Calendar Tab'!$C2374-1, 3))</f>
        <v>Q2</v>
      </c>
      <c r="F2374" s="5">
        <f>YEAR('Calendar Tab'!$B2374)</f>
        <v>2016</v>
      </c>
      <c r="G2374" s="5">
        <f>WEEKDAY('Calendar Tab'!$B2374)</f>
        <v>5</v>
      </c>
      <c r="H2374" s="5" t="str">
        <f>TEXT('Calendar Tab'!$B2374, "ddd")</f>
        <v>Thu</v>
      </c>
      <c r="I2374" s="5">
        <f>INT(TEXT('Calendar Tab'!$B2374, "d"))</f>
        <v>30</v>
      </c>
      <c r="J2374" s="5" t="str">
        <f>'Calendar Tab'!$F2374 &amp;"-" &amp;'Calendar Tab'!$E2374</f>
        <v>2016-Q2</v>
      </c>
      <c r="K2374" s="5" t="str">
        <f>'Calendar Tab'!$F2374 &amp; "-" &amp; 'Calendar Tab'!$D2374</f>
        <v>2016-Jun</v>
      </c>
      <c r="L2374" s="5">
        <f>'Calendar Tab'!$F2374 *100 +'Calendar Tab'!$C2374</f>
        <v>201606</v>
      </c>
    </row>
    <row r="2375" spans="1:12">
      <c r="A2375" s="8">
        <f>'Calendar Tab'!$F2375*10000 + 'Calendar Tab'!$C2375*100 +'Calendar Tab'!$I2375</f>
        <v>20160701</v>
      </c>
      <c r="B2375" s="7">
        <v>42552</v>
      </c>
      <c r="C2375" s="8">
        <f>INT(TEXT('Calendar Tab'!$B2375, "m"))</f>
        <v>7</v>
      </c>
      <c r="D2375" s="8" t="str">
        <f>TEXT('Calendar Tab'!$B2375, "mmm")</f>
        <v>Jul</v>
      </c>
      <c r="E2375" s="9" t="str">
        <f xml:space="preserve">  "Q" &amp;  ( 1 + QUOTIENT('Calendar Tab'!$C2375-1, 3))</f>
        <v>Q3</v>
      </c>
      <c r="F2375" s="8">
        <f>YEAR('Calendar Tab'!$B2375)</f>
        <v>2016</v>
      </c>
      <c r="G2375" s="8">
        <f>WEEKDAY('Calendar Tab'!$B2375)</f>
        <v>6</v>
      </c>
      <c r="H2375" s="8" t="str">
        <f>TEXT('Calendar Tab'!$B2375, "ddd")</f>
        <v>Fri</v>
      </c>
      <c r="I2375" s="8">
        <f>INT(TEXT('Calendar Tab'!$B2375, "d"))</f>
        <v>1</v>
      </c>
      <c r="J2375" s="8" t="str">
        <f>'Calendar Tab'!$F2375 &amp;"-" &amp;'Calendar Tab'!$E2375</f>
        <v>2016-Q3</v>
      </c>
      <c r="K2375" s="8" t="str">
        <f>'Calendar Tab'!$F2375 &amp; "-" &amp; 'Calendar Tab'!$D2375</f>
        <v>2016-Jul</v>
      </c>
      <c r="L2375" s="8">
        <f>'Calendar Tab'!$F2375 *100 +'Calendar Tab'!$C2375</f>
        <v>201607</v>
      </c>
    </row>
    <row r="2376" spans="1:12">
      <c r="A2376" s="5">
        <f>'Calendar Tab'!$F2376*10000 + 'Calendar Tab'!$C2376*100 +'Calendar Tab'!$I2376</f>
        <v>20160702</v>
      </c>
      <c r="B2376" s="4">
        <v>42553</v>
      </c>
      <c r="C2376" s="5">
        <f>INT(TEXT('Calendar Tab'!$B2376, "m"))</f>
        <v>7</v>
      </c>
      <c r="D2376" s="5" t="str">
        <f>TEXT('Calendar Tab'!$B2376, "mmm")</f>
        <v>Jul</v>
      </c>
      <c r="E2376" s="6" t="str">
        <f xml:space="preserve">  "Q" &amp;  ( 1 + QUOTIENT('Calendar Tab'!$C2376-1, 3))</f>
        <v>Q3</v>
      </c>
      <c r="F2376" s="5">
        <f>YEAR('Calendar Tab'!$B2376)</f>
        <v>2016</v>
      </c>
      <c r="G2376" s="5">
        <f>WEEKDAY('Calendar Tab'!$B2376)</f>
        <v>7</v>
      </c>
      <c r="H2376" s="5" t="str">
        <f>TEXT('Calendar Tab'!$B2376, "ddd")</f>
        <v>Sat</v>
      </c>
      <c r="I2376" s="5">
        <f>INT(TEXT('Calendar Tab'!$B2376, "d"))</f>
        <v>2</v>
      </c>
      <c r="J2376" s="5" t="str">
        <f>'Calendar Tab'!$F2376 &amp;"-" &amp;'Calendar Tab'!$E2376</f>
        <v>2016-Q3</v>
      </c>
      <c r="K2376" s="5" t="str">
        <f>'Calendar Tab'!$F2376 &amp; "-" &amp; 'Calendar Tab'!$D2376</f>
        <v>2016-Jul</v>
      </c>
      <c r="L2376" s="5">
        <f>'Calendar Tab'!$F2376 *100 +'Calendar Tab'!$C2376</f>
        <v>201607</v>
      </c>
    </row>
    <row r="2377" spans="1:12">
      <c r="A2377" s="8">
        <f>'Calendar Tab'!$F2377*10000 + 'Calendar Tab'!$C2377*100 +'Calendar Tab'!$I2377</f>
        <v>20160703</v>
      </c>
      <c r="B2377" s="7">
        <v>42554</v>
      </c>
      <c r="C2377" s="8">
        <f>INT(TEXT('Calendar Tab'!$B2377, "m"))</f>
        <v>7</v>
      </c>
      <c r="D2377" s="8" t="str">
        <f>TEXT('Calendar Tab'!$B2377, "mmm")</f>
        <v>Jul</v>
      </c>
      <c r="E2377" s="9" t="str">
        <f xml:space="preserve">  "Q" &amp;  ( 1 + QUOTIENT('Calendar Tab'!$C2377-1, 3))</f>
        <v>Q3</v>
      </c>
      <c r="F2377" s="8">
        <f>YEAR('Calendar Tab'!$B2377)</f>
        <v>2016</v>
      </c>
      <c r="G2377" s="8">
        <f>WEEKDAY('Calendar Tab'!$B2377)</f>
        <v>1</v>
      </c>
      <c r="H2377" s="8" t="str">
        <f>TEXT('Calendar Tab'!$B2377, "ddd")</f>
        <v>Sun</v>
      </c>
      <c r="I2377" s="8">
        <f>INT(TEXT('Calendar Tab'!$B2377, "d"))</f>
        <v>3</v>
      </c>
      <c r="J2377" s="8" t="str">
        <f>'Calendar Tab'!$F2377 &amp;"-" &amp;'Calendar Tab'!$E2377</f>
        <v>2016-Q3</v>
      </c>
      <c r="K2377" s="8" t="str">
        <f>'Calendar Tab'!$F2377 &amp; "-" &amp; 'Calendar Tab'!$D2377</f>
        <v>2016-Jul</v>
      </c>
      <c r="L2377" s="8">
        <f>'Calendar Tab'!$F2377 *100 +'Calendar Tab'!$C2377</f>
        <v>201607</v>
      </c>
    </row>
    <row r="2378" spans="1:12">
      <c r="A2378" s="5">
        <f>'Calendar Tab'!$F2378*10000 + 'Calendar Tab'!$C2378*100 +'Calendar Tab'!$I2378</f>
        <v>20160704</v>
      </c>
      <c r="B2378" s="4">
        <v>42555</v>
      </c>
      <c r="C2378" s="5">
        <f>INT(TEXT('Calendar Tab'!$B2378, "m"))</f>
        <v>7</v>
      </c>
      <c r="D2378" s="5" t="str">
        <f>TEXT('Calendar Tab'!$B2378, "mmm")</f>
        <v>Jul</v>
      </c>
      <c r="E2378" s="6" t="str">
        <f xml:space="preserve">  "Q" &amp;  ( 1 + QUOTIENT('Calendar Tab'!$C2378-1, 3))</f>
        <v>Q3</v>
      </c>
      <c r="F2378" s="5">
        <f>YEAR('Calendar Tab'!$B2378)</f>
        <v>2016</v>
      </c>
      <c r="G2378" s="5">
        <f>WEEKDAY('Calendar Tab'!$B2378)</f>
        <v>2</v>
      </c>
      <c r="H2378" s="5" t="str">
        <f>TEXT('Calendar Tab'!$B2378, "ddd")</f>
        <v>Mon</v>
      </c>
      <c r="I2378" s="5">
        <f>INT(TEXT('Calendar Tab'!$B2378, "d"))</f>
        <v>4</v>
      </c>
      <c r="J2378" s="5" t="str">
        <f>'Calendar Tab'!$F2378 &amp;"-" &amp;'Calendar Tab'!$E2378</f>
        <v>2016-Q3</v>
      </c>
      <c r="K2378" s="5" t="str">
        <f>'Calendar Tab'!$F2378 &amp; "-" &amp; 'Calendar Tab'!$D2378</f>
        <v>2016-Jul</v>
      </c>
      <c r="L2378" s="5">
        <f>'Calendar Tab'!$F2378 *100 +'Calendar Tab'!$C2378</f>
        <v>201607</v>
      </c>
    </row>
    <row r="2379" spans="1:12">
      <c r="A2379" s="8">
        <f>'Calendar Tab'!$F2379*10000 + 'Calendar Tab'!$C2379*100 +'Calendar Tab'!$I2379</f>
        <v>20160705</v>
      </c>
      <c r="B2379" s="7">
        <v>42556</v>
      </c>
      <c r="C2379" s="8">
        <f>INT(TEXT('Calendar Tab'!$B2379, "m"))</f>
        <v>7</v>
      </c>
      <c r="D2379" s="8" t="str">
        <f>TEXT('Calendar Tab'!$B2379, "mmm")</f>
        <v>Jul</v>
      </c>
      <c r="E2379" s="9" t="str">
        <f xml:space="preserve">  "Q" &amp;  ( 1 + QUOTIENT('Calendar Tab'!$C2379-1, 3))</f>
        <v>Q3</v>
      </c>
      <c r="F2379" s="8">
        <f>YEAR('Calendar Tab'!$B2379)</f>
        <v>2016</v>
      </c>
      <c r="G2379" s="8">
        <f>WEEKDAY('Calendar Tab'!$B2379)</f>
        <v>3</v>
      </c>
      <c r="H2379" s="8" t="str">
        <f>TEXT('Calendar Tab'!$B2379, "ddd")</f>
        <v>Tue</v>
      </c>
      <c r="I2379" s="8">
        <f>INT(TEXT('Calendar Tab'!$B2379, "d"))</f>
        <v>5</v>
      </c>
      <c r="J2379" s="8" t="str">
        <f>'Calendar Tab'!$F2379 &amp;"-" &amp;'Calendar Tab'!$E2379</f>
        <v>2016-Q3</v>
      </c>
      <c r="K2379" s="8" t="str">
        <f>'Calendar Tab'!$F2379 &amp; "-" &amp; 'Calendar Tab'!$D2379</f>
        <v>2016-Jul</v>
      </c>
      <c r="L2379" s="8">
        <f>'Calendar Tab'!$F2379 *100 +'Calendar Tab'!$C2379</f>
        <v>201607</v>
      </c>
    </row>
    <row r="2380" spans="1:12">
      <c r="A2380" s="5">
        <f>'Calendar Tab'!$F2380*10000 + 'Calendar Tab'!$C2380*100 +'Calendar Tab'!$I2380</f>
        <v>20160706</v>
      </c>
      <c r="B2380" s="4">
        <v>42557</v>
      </c>
      <c r="C2380" s="5">
        <f>INT(TEXT('Calendar Tab'!$B2380, "m"))</f>
        <v>7</v>
      </c>
      <c r="D2380" s="5" t="str">
        <f>TEXT('Calendar Tab'!$B2380, "mmm")</f>
        <v>Jul</v>
      </c>
      <c r="E2380" s="6" t="str">
        <f xml:space="preserve">  "Q" &amp;  ( 1 + QUOTIENT('Calendar Tab'!$C2380-1, 3))</f>
        <v>Q3</v>
      </c>
      <c r="F2380" s="5">
        <f>YEAR('Calendar Tab'!$B2380)</f>
        <v>2016</v>
      </c>
      <c r="G2380" s="5">
        <f>WEEKDAY('Calendar Tab'!$B2380)</f>
        <v>4</v>
      </c>
      <c r="H2380" s="5" t="str">
        <f>TEXT('Calendar Tab'!$B2380, "ddd")</f>
        <v>Wed</v>
      </c>
      <c r="I2380" s="5">
        <f>INT(TEXT('Calendar Tab'!$B2380, "d"))</f>
        <v>6</v>
      </c>
      <c r="J2380" s="5" t="str">
        <f>'Calendar Tab'!$F2380 &amp;"-" &amp;'Calendar Tab'!$E2380</f>
        <v>2016-Q3</v>
      </c>
      <c r="K2380" s="5" t="str">
        <f>'Calendar Tab'!$F2380 &amp; "-" &amp; 'Calendar Tab'!$D2380</f>
        <v>2016-Jul</v>
      </c>
      <c r="L2380" s="5">
        <f>'Calendar Tab'!$F2380 *100 +'Calendar Tab'!$C2380</f>
        <v>201607</v>
      </c>
    </row>
    <row r="2381" spans="1:12">
      <c r="A2381" s="8">
        <f>'Calendar Tab'!$F2381*10000 + 'Calendar Tab'!$C2381*100 +'Calendar Tab'!$I2381</f>
        <v>20160707</v>
      </c>
      <c r="B2381" s="7">
        <v>42558</v>
      </c>
      <c r="C2381" s="8">
        <f>INT(TEXT('Calendar Tab'!$B2381, "m"))</f>
        <v>7</v>
      </c>
      <c r="D2381" s="8" t="str">
        <f>TEXT('Calendar Tab'!$B2381, "mmm")</f>
        <v>Jul</v>
      </c>
      <c r="E2381" s="9" t="str">
        <f xml:space="preserve">  "Q" &amp;  ( 1 + QUOTIENT('Calendar Tab'!$C2381-1, 3))</f>
        <v>Q3</v>
      </c>
      <c r="F2381" s="8">
        <f>YEAR('Calendar Tab'!$B2381)</f>
        <v>2016</v>
      </c>
      <c r="G2381" s="8">
        <f>WEEKDAY('Calendar Tab'!$B2381)</f>
        <v>5</v>
      </c>
      <c r="H2381" s="8" t="str">
        <f>TEXT('Calendar Tab'!$B2381, "ddd")</f>
        <v>Thu</v>
      </c>
      <c r="I2381" s="8">
        <f>INT(TEXT('Calendar Tab'!$B2381, "d"))</f>
        <v>7</v>
      </c>
      <c r="J2381" s="8" t="str">
        <f>'Calendar Tab'!$F2381 &amp;"-" &amp;'Calendar Tab'!$E2381</f>
        <v>2016-Q3</v>
      </c>
      <c r="K2381" s="8" t="str">
        <f>'Calendar Tab'!$F2381 &amp; "-" &amp; 'Calendar Tab'!$D2381</f>
        <v>2016-Jul</v>
      </c>
      <c r="L2381" s="8">
        <f>'Calendar Tab'!$F2381 *100 +'Calendar Tab'!$C2381</f>
        <v>201607</v>
      </c>
    </row>
    <row r="2382" spans="1:12">
      <c r="A2382" s="5">
        <f>'Calendar Tab'!$F2382*10000 + 'Calendar Tab'!$C2382*100 +'Calendar Tab'!$I2382</f>
        <v>20160708</v>
      </c>
      <c r="B2382" s="4">
        <v>42559</v>
      </c>
      <c r="C2382" s="5">
        <f>INT(TEXT('Calendar Tab'!$B2382, "m"))</f>
        <v>7</v>
      </c>
      <c r="D2382" s="5" t="str">
        <f>TEXT('Calendar Tab'!$B2382, "mmm")</f>
        <v>Jul</v>
      </c>
      <c r="E2382" s="6" t="str">
        <f xml:space="preserve">  "Q" &amp;  ( 1 + QUOTIENT('Calendar Tab'!$C2382-1, 3))</f>
        <v>Q3</v>
      </c>
      <c r="F2382" s="5">
        <f>YEAR('Calendar Tab'!$B2382)</f>
        <v>2016</v>
      </c>
      <c r="G2382" s="5">
        <f>WEEKDAY('Calendar Tab'!$B2382)</f>
        <v>6</v>
      </c>
      <c r="H2382" s="5" t="str">
        <f>TEXT('Calendar Tab'!$B2382, "ddd")</f>
        <v>Fri</v>
      </c>
      <c r="I2382" s="5">
        <f>INT(TEXT('Calendar Tab'!$B2382, "d"))</f>
        <v>8</v>
      </c>
      <c r="J2382" s="5" t="str">
        <f>'Calendar Tab'!$F2382 &amp;"-" &amp;'Calendar Tab'!$E2382</f>
        <v>2016-Q3</v>
      </c>
      <c r="K2382" s="5" t="str">
        <f>'Calendar Tab'!$F2382 &amp; "-" &amp; 'Calendar Tab'!$D2382</f>
        <v>2016-Jul</v>
      </c>
      <c r="L2382" s="5">
        <f>'Calendar Tab'!$F2382 *100 +'Calendar Tab'!$C2382</f>
        <v>201607</v>
      </c>
    </row>
    <row r="2383" spans="1:12">
      <c r="A2383" s="8">
        <f>'Calendar Tab'!$F2383*10000 + 'Calendar Tab'!$C2383*100 +'Calendar Tab'!$I2383</f>
        <v>20160709</v>
      </c>
      <c r="B2383" s="7">
        <v>42560</v>
      </c>
      <c r="C2383" s="8">
        <f>INT(TEXT('Calendar Tab'!$B2383, "m"))</f>
        <v>7</v>
      </c>
      <c r="D2383" s="8" t="str">
        <f>TEXT('Calendar Tab'!$B2383, "mmm")</f>
        <v>Jul</v>
      </c>
      <c r="E2383" s="9" t="str">
        <f xml:space="preserve">  "Q" &amp;  ( 1 + QUOTIENT('Calendar Tab'!$C2383-1, 3))</f>
        <v>Q3</v>
      </c>
      <c r="F2383" s="8">
        <f>YEAR('Calendar Tab'!$B2383)</f>
        <v>2016</v>
      </c>
      <c r="G2383" s="8">
        <f>WEEKDAY('Calendar Tab'!$B2383)</f>
        <v>7</v>
      </c>
      <c r="H2383" s="8" t="str">
        <f>TEXT('Calendar Tab'!$B2383, "ddd")</f>
        <v>Sat</v>
      </c>
      <c r="I2383" s="8">
        <f>INT(TEXT('Calendar Tab'!$B2383, "d"))</f>
        <v>9</v>
      </c>
      <c r="J2383" s="8" t="str">
        <f>'Calendar Tab'!$F2383 &amp;"-" &amp;'Calendar Tab'!$E2383</f>
        <v>2016-Q3</v>
      </c>
      <c r="K2383" s="8" t="str">
        <f>'Calendar Tab'!$F2383 &amp; "-" &amp; 'Calendar Tab'!$D2383</f>
        <v>2016-Jul</v>
      </c>
      <c r="L2383" s="8">
        <f>'Calendar Tab'!$F2383 *100 +'Calendar Tab'!$C2383</f>
        <v>201607</v>
      </c>
    </row>
    <row r="2384" spans="1:12">
      <c r="A2384" s="5">
        <f>'Calendar Tab'!$F2384*10000 + 'Calendar Tab'!$C2384*100 +'Calendar Tab'!$I2384</f>
        <v>20160710</v>
      </c>
      <c r="B2384" s="4">
        <v>42561</v>
      </c>
      <c r="C2384" s="5">
        <f>INT(TEXT('Calendar Tab'!$B2384, "m"))</f>
        <v>7</v>
      </c>
      <c r="D2384" s="5" t="str">
        <f>TEXT('Calendar Tab'!$B2384, "mmm")</f>
        <v>Jul</v>
      </c>
      <c r="E2384" s="6" t="str">
        <f xml:space="preserve">  "Q" &amp;  ( 1 + QUOTIENT('Calendar Tab'!$C2384-1, 3))</f>
        <v>Q3</v>
      </c>
      <c r="F2384" s="5">
        <f>YEAR('Calendar Tab'!$B2384)</f>
        <v>2016</v>
      </c>
      <c r="G2384" s="5">
        <f>WEEKDAY('Calendar Tab'!$B2384)</f>
        <v>1</v>
      </c>
      <c r="H2384" s="5" t="str">
        <f>TEXT('Calendar Tab'!$B2384, "ddd")</f>
        <v>Sun</v>
      </c>
      <c r="I2384" s="5">
        <f>INT(TEXT('Calendar Tab'!$B2384, "d"))</f>
        <v>10</v>
      </c>
      <c r="J2384" s="5" t="str">
        <f>'Calendar Tab'!$F2384 &amp;"-" &amp;'Calendar Tab'!$E2384</f>
        <v>2016-Q3</v>
      </c>
      <c r="K2384" s="5" t="str">
        <f>'Calendar Tab'!$F2384 &amp; "-" &amp; 'Calendar Tab'!$D2384</f>
        <v>2016-Jul</v>
      </c>
      <c r="L2384" s="5">
        <f>'Calendar Tab'!$F2384 *100 +'Calendar Tab'!$C2384</f>
        <v>201607</v>
      </c>
    </row>
    <row r="2385" spans="1:12">
      <c r="A2385" s="8">
        <f>'Calendar Tab'!$F2385*10000 + 'Calendar Tab'!$C2385*100 +'Calendar Tab'!$I2385</f>
        <v>20160711</v>
      </c>
      <c r="B2385" s="7">
        <v>42562</v>
      </c>
      <c r="C2385" s="8">
        <f>INT(TEXT('Calendar Tab'!$B2385, "m"))</f>
        <v>7</v>
      </c>
      <c r="D2385" s="8" t="str">
        <f>TEXT('Calendar Tab'!$B2385, "mmm")</f>
        <v>Jul</v>
      </c>
      <c r="E2385" s="9" t="str">
        <f xml:space="preserve">  "Q" &amp;  ( 1 + QUOTIENT('Calendar Tab'!$C2385-1, 3))</f>
        <v>Q3</v>
      </c>
      <c r="F2385" s="8">
        <f>YEAR('Calendar Tab'!$B2385)</f>
        <v>2016</v>
      </c>
      <c r="G2385" s="8">
        <f>WEEKDAY('Calendar Tab'!$B2385)</f>
        <v>2</v>
      </c>
      <c r="H2385" s="8" t="str">
        <f>TEXT('Calendar Tab'!$B2385, "ddd")</f>
        <v>Mon</v>
      </c>
      <c r="I2385" s="8">
        <f>INT(TEXT('Calendar Tab'!$B2385, "d"))</f>
        <v>11</v>
      </c>
      <c r="J2385" s="8" t="str">
        <f>'Calendar Tab'!$F2385 &amp;"-" &amp;'Calendar Tab'!$E2385</f>
        <v>2016-Q3</v>
      </c>
      <c r="K2385" s="8" t="str">
        <f>'Calendar Tab'!$F2385 &amp; "-" &amp; 'Calendar Tab'!$D2385</f>
        <v>2016-Jul</v>
      </c>
      <c r="L2385" s="8">
        <f>'Calendar Tab'!$F2385 *100 +'Calendar Tab'!$C2385</f>
        <v>201607</v>
      </c>
    </row>
    <row r="2386" spans="1:12">
      <c r="A2386" s="5">
        <f>'Calendar Tab'!$F2386*10000 + 'Calendar Tab'!$C2386*100 +'Calendar Tab'!$I2386</f>
        <v>20160712</v>
      </c>
      <c r="B2386" s="4">
        <v>42563</v>
      </c>
      <c r="C2386" s="5">
        <f>INT(TEXT('Calendar Tab'!$B2386, "m"))</f>
        <v>7</v>
      </c>
      <c r="D2386" s="5" t="str">
        <f>TEXT('Calendar Tab'!$B2386, "mmm")</f>
        <v>Jul</v>
      </c>
      <c r="E2386" s="6" t="str">
        <f xml:space="preserve">  "Q" &amp;  ( 1 + QUOTIENT('Calendar Tab'!$C2386-1, 3))</f>
        <v>Q3</v>
      </c>
      <c r="F2386" s="5">
        <f>YEAR('Calendar Tab'!$B2386)</f>
        <v>2016</v>
      </c>
      <c r="G2386" s="5">
        <f>WEEKDAY('Calendar Tab'!$B2386)</f>
        <v>3</v>
      </c>
      <c r="H2386" s="5" t="str">
        <f>TEXT('Calendar Tab'!$B2386, "ddd")</f>
        <v>Tue</v>
      </c>
      <c r="I2386" s="5">
        <f>INT(TEXT('Calendar Tab'!$B2386, "d"))</f>
        <v>12</v>
      </c>
      <c r="J2386" s="5" t="str">
        <f>'Calendar Tab'!$F2386 &amp;"-" &amp;'Calendar Tab'!$E2386</f>
        <v>2016-Q3</v>
      </c>
      <c r="K2386" s="5" t="str">
        <f>'Calendar Tab'!$F2386 &amp; "-" &amp; 'Calendar Tab'!$D2386</f>
        <v>2016-Jul</v>
      </c>
      <c r="L2386" s="5">
        <f>'Calendar Tab'!$F2386 *100 +'Calendar Tab'!$C2386</f>
        <v>201607</v>
      </c>
    </row>
    <row r="2387" spans="1:12">
      <c r="A2387" s="8">
        <f>'Calendar Tab'!$F2387*10000 + 'Calendar Tab'!$C2387*100 +'Calendar Tab'!$I2387</f>
        <v>20160713</v>
      </c>
      <c r="B2387" s="7">
        <v>42564</v>
      </c>
      <c r="C2387" s="8">
        <f>INT(TEXT('Calendar Tab'!$B2387, "m"))</f>
        <v>7</v>
      </c>
      <c r="D2387" s="8" t="str">
        <f>TEXT('Calendar Tab'!$B2387, "mmm")</f>
        <v>Jul</v>
      </c>
      <c r="E2387" s="9" t="str">
        <f xml:space="preserve">  "Q" &amp;  ( 1 + QUOTIENT('Calendar Tab'!$C2387-1, 3))</f>
        <v>Q3</v>
      </c>
      <c r="F2387" s="8">
        <f>YEAR('Calendar Tab'!$B2387)</f>
        <v>2016</v>
      </c>
      <c r="G2387" s="8">
        <f>WEEKDAY('Calendar Tab'!$B2387)</f>
        <v>4</v>
      </c>
      <c r="H2387" s="8" t="str">
        <f>TEXT('Calendar Tab'!$B2387, "ddd")</f>
        <v>Wed</v>
      </c>
      <c r="I2387" s="8">
        <f>INT(TEXT('Calendar Tab'!$B2387, "d"))</f>
        <v>13</v>
      </c>
      <c r="J2387" s="8" t="str">
        <f>'Calendar Tab'!$F2387 &amp;"-" &amp;'Calendar Tab'!$E2387</f>
        <v>2016-Q3</v>
      </c>
      <c r="K2387" s="8" t="str">
        <f>'Calendar Tab'!$F2387 &amp; "-" &amp; 'Calendar Tab'!$D2387</f>
        <v>2016-Jul</v>
      </c>
      <c r="L2387" s="8">
        <f>'Calendar Tab'!$F2387 *100 +'Calendar Tab'!$C2387</f>
        <v>201607</v>
      </c>
    </row>
    <row r="2388" spans="1:12">
      <c r="A2388" s="5">
        <f>'Calendar Tab'!$F2388*10000 + 'Calendar Tab'!$C2388*100 +'Calendar Tab'!$I2388</f>
        <v>20160714</v>
      </c>
      <c r="B2388" s="4">
        <v>42565</v>
      </c>
      <c r="C2388" s="5">
        <f>INT(TEXT('Calendar Tab'!$B2388, "m"))</f>
        <v>7</v>
      </c>
      <c r="D2388" s="5" t="str">
        <f>TEXT('Calendar Tab'!$B2388, "mmm")</f>
        <v>Jul</v>
      </c>
      <c r="E2388" s="6" t="str">
        <f xml:space="preserve">  "Q" &amp;  ( 1 + QUOTIENT('Calendar Tab'!$C2388-1, 3))</f>
        <v>Q3</v>
      </c>
      <c r="F2388" s="5">
        <f>YEAR('Calendar Tab'!$B2388)</f>
        <v>2016</v>
      </c>
      <c r="G2388" s="5">
        <f>WEEKDAY('Calendar Tab'!$B2388)</f>
        <v>5</v>
      </c>
      <c r="H2388" s="5" t="str">
        <f>TEXT('Calendar Tab'!$B2388, "ddd")</f>
        <v>Thu</v>
      </c>
      <c r="I2388" s="5">
        <f>INT(TEXT('Calendar Tab'!$B2388, "d"))</f>
        <v>14</v>
      </c>
      <c r="J2388" s="5" t="str">
        <f>'Calendar Tab'!$F2388 &amp;"-" &amp;'Calendar Tab'!$E2388</f>
        <v>2016-Q3</v>
      </c>
      <c r="K2388" s="5" t="str">
        <f>'Calendar Tab'!$F2388 &amp; "-" &amp; 'Calendar Tab'!$D2388</f>
        <v>2016-Jul</v>
      </c>
      <c r="L2388" s="5">
        <f>'Calendar Tab'!$F2388 *100 +'Calendar Tab'!$C2388</f>
        <v>201607</v>
      </c>
    </row>
    <row r="2389" spans="1:12">
      <c r="A2389" s="8">
        <f>'Calendar Tab'!$F2389*10000 + 'Calendar Tab'!$C2389*100 +'Calendar Tab'!$I2389</f>
        <v>20160715</v>
      </c>
      <c r="B2389" s="7">
        <v>42566</v>
      </c>
      <c r="C2389" s="8">
        <f>INT(TEXT('Calendar Tab'!$B2389, "m"))</f>
        <v>7</v>
      </c>
      <c r="D2389" s="8" t="str">
        <f>TEXT('Calendar Tab'!$B2389, "mmm")</f>
        <v>Jul</v>
      </c>
      <c r="E2389" s="9" t="str">
        <f xml:space="preserve">  "Q" &amp;  ( 1 + QUOTIENT('Calendar Tab'!$C2389-1, 3))</f>
        <v>Q3</v>
      </c>
      <c r="F2389" s="8">
        <f>YEAR('Calendar Tab'!$B2389)</f>
        <v>2016</v>
      </c>
      <c r="G2389" s="8">
        <f>WEEKDAY('Calendar Tab'!$B2389)</f>
        <v>6</v>
      </c>
      <c r="H2389" s="8" t="str">
        <f>TEXT('Calendar Tab'!$B2389, "ddd")</f>
        <v>Fri</v>
      </c>
      <c r="I2389" s="8">
        <f>INT(TEXT('Calendar Tab'!$B2389, "d"))</f>
        <v>15</v>
      </c>
      <c r="J2389" s="8" t="str">
        <f>'Calendar Tab'!$F2389 &amp;"-" &amp;'Calendar Tab'!$E2389</f>
        <v>2016-Q3</v>
      </c>
      <c r="K2389" s="8" t="str">
        <f>'Calendar Tab'!$F2389 &amp; "-" &amp; 'Calendar Tab'!$D2389</f>
        <v>2016-Jul</v>
      </c>
      <c r="L2389" s="8">
        <f>'Calendar Tab'!$F2389 *100 +'Calendar Tab'!$C2389</f>
        <v>201607</v>
      </c>
    </row>
    <row r="2390" spans="1:12">
      <c r="A2390" s="5">
        <f>'Calendar Tab'!$F2390*10000 + 'Calendar Tab'!$C2390*100 +'Calendar Tab'!$I2390</f>
        <v>20160716</v>
      </c>
      <c r="B2390" s="4">
        <v>42567</v>
      </c>
      <c r="C2390" s="5">
        <f>INT(TEXT('Calendar Tab'!$B2390, "m"))</f>
        <v>7</v>
      </c>
      <c r="D2390" s="5" t="str">
        <f>TEXT('Calendar Tab'!$B2390, "mmm")</f>
        <v>Jul</v>
      </c>
      <c r="E2390" s="6" t="str">
        <f xml:space="preserve">  "Q" &amp;  ( 1 + QUOTIENT('Calendar Tab'!$C2390-1, 3))</f>
        <v>Q3</v>
      </c>
      <c r="F2390" s="5">
        <f>YEAR('Calendar Tab'!$B2390)</f>
        <v>2016</v>
      </c>
      <c r="G2390" s="5">
        <f>WEEKDAY('Calendar Tab'!$B2390)</f>
        <v>7</v>
      </c>
      <c r="H2390" s="5" t="str">
        <f>TEXT('Calendar Tab'!$B2390, "ddd")</f>
        <v>Sat</v>
      </c>
      <c r="I2390" s="5">
        <f>INT(TEXT('Calendar Tab'!$B2390, "d"))</f>
        <v>16</v>
      </c>
      <c r="J2390" s="5" t="str">
        <f>'Calendar Tab'!$F2390 &amp;"-" &amp;'Calendar Tab'!$E2390</f>
        <v>2016-Q3</v>
      </c>
      <c r="K2390" s="5" t="str">
        <f>'Calendar Tab'!$F2390 &amp; "-" &amp; 'Calendar Tab'!$D2390</f>
        <v>2016-Jul</v>
      </c>
      <c r="L2390" s="5">
        <f>'Calendar Tab'!$F2390 *100 +'Calendar Tab'!$C2390</f>
        <v>201607</v>
      </c>
    </row>
    <row r="2391" spans="1:12">
      <c r="A2391" s="8">
        <f>'Calendar Tab'!$F2391*10000 + 'Calendar Tab'!$C2391*100 +'Calendar Tab'!$I2391</f>
        <v>20160717</v>
      </c>
      <c r="B2391" s="7">
        <v>42568</v>
      </c>
      <c r="C2391" s="8">
        <f>INT(TEXT('Calendar Tab'!$B2391, "m"))</f>
        <v>7</v>
      </c>
      <c r="D2391" s="8" t="str">
        <f>TEXT('Calendar Tab'!$B2391, "mmm")</f>
        <v>Jul</v>
      </c>
      <c r="E2391" s="9" t="str">
        <f xml:space="preserve">  "Q" &amp;  ( 1 + QUOTIENT('Calendar Tab'!$C2391-1, 3))</f>
        <v>Q3</v>
      </c>
      <c r="F2391" s="8">
        <f>YEAR('Calendar Tab'!$B2391)</f>
        <v>2016</v>
      </c>
      <c r="G2391" s="8">
        <f>WEEKDAY('Calendar Tab'!$B2391)</f>
        <v>1</v>
      </c>
      <c r="H2391" s="8" t="str">
        <f>TEXT('Calendar Tab'!$B2391, "ddd")</f>
        <v>Sun</v>
      </c>
      <c r="I2391" s="8">
        <f>INT(TEXT('Calendar Tab'!$B2391, "d"))</f>
        <v>17</v>
      </c>
      <c r="J2391" s="8" t="str">
        <f>'Calendar Tab'!$F2391 &amp;"-" &amp;'Calendar Tab'!$E2391</f>
        <v>2016-Q3</v>
      </c>
      <c r="K2391" s="8" t="str">
        <f>'Calendar Tab'!$F2391 &amp; "-" &amp; 'Calendar Tab'!$D2391</f>
        <v>2016-Jul</v>
      </c>
      <c r="L2391" s="8">
        <f>'Calendar Tab'!$F2391 *100 +'Calendar Tab'!$C2391</f>
        <v>201607</v>
      </c>
    </row>
    <row r="2392" spans="1:12">
      <c r="A2392" s="5">
        <f>'Calendar Tab'!$F2392*10000 + 'Calendar Tab'!$C2392*100 +'Calendar Tab'!$I2392</f>
        <v>20160718</v>
      </c>
      <c r="B2392" s="4">
        <v>42569</v>
      </c>
      <c r="C2392" s="5">
        <f>INT(TEXT('Calendar Tab'!$B2392, "m"))</f>
        <v>7</v>
      </c>
      <c r="D2392" s="5" t="str">
        <f>TEXT('Calendar Tab'!$B2392, "mmm")</f>
        <v>Jul</v>
      </c>
      <c r="E2392" s="6" t="str">
        <f xml:space="preserve">  "Q" &amp;  ( 1 + QUOTIENT('Calendar Tab'!$C2392-1, 3))</f>
        <v>Q3</v>
      </c>
      <c r="F2392" s="5">
        <f>YEAR('Calendar Tab'!$B2392)</f>
        <v>2016</v>
      </c>
      <c r="G2392" s="5">
        <f>WEEKDAY('Calendar Tab'!$B2392)</f>
        <v>2</v>
      </c>
      <c r="H2392" s="5" t="str">
        <f>TEXT('Calendar Tab'!$B2392, "ddd")</f>
        <v>Mon</v>
      </c>
      <c r="I2392" s="5">
        <f>INT(TEXT('Calendar Tab'!$B2392, "d"))</f>
        <v>18</v>
      </c>
      <c r="J2392" s="5" t="str">
        <f>'Calendar Tab'!$F2392 &amp;"-" &amp;'Calendar Tab'!$E2392</f>
        <v>2016-Q3</v>
      </c>
      <c r="K2392" s="5" t="str">
        <f>'Calendar Tab'!$F2392 &amp; "-" &amp; 'Calendar Tab'!$D2392</f>
        <v>2016-Jul</v>
      </c>
      <c r="L2392" s="5">
        <f>'Calendar Tab'!$F2392 *100 +'Calendar Tab'!$C2392</f>
        <v>201607</v>
      </c>
    </row>
    <row r="2393" spans="1:12">
      <c r="A2393" s="8">
        <f>'Calendar Tab'!$F2393*10000 + 'Calendar Tab'!$C2393*100 +'Calendar Tab'!$I2393</f>
        <v>20160719</v>
      </c>
      <c r="B2393" s="7">
        <v>42570</v>
      </c>
      <c r="C2393" s="8">
        <f>INT(TEXT('Calendar Tab'!$B2393, "m"))</f>
        <v>7</v>
      </c>
      <c r="D2393" s="8" t="str">
        <f>TEXT('Calendar Tab'!$B2393, "mmm")</f>
        <v>Jul</v>
      </c>
      <c r="E2393" s="9" t="str">
        <f xml:space="preserve">  "Q" &amp;  ( 1 + QUOTIENT('Calendar Tab'!$C2393-1, 3))</f>
        <v>Q3</v>
      </c>
      <c r="F2393" s="8">
        <f>YEAR('Calendar Tab'!$B2393)</f>
        <v>2016</v>
      </c>
      <c r="G2393" s="8">
        <f>WEEKDAY('Calendar Tab'!$B2393)</f>
        <v>3</v>
      </c>
      <c r="H2393" s="8" t="str">
        <f>TEXT('Calendar Tab'!$B2393, "ddd")</f>
        <v>Tue</v>
      </c>
      <c r="I2393" s="8">
        <f>INT(TEXT('Calendar Tab'!$B2393, "d"))</f>
        <v>19</v>
      </c>
      <c r="J2393" s="8" t="str">
        <f>'Calendar Tab'!$F2393 &amp;"-" &amp;'Calendar Tab'!$E2393</f>
        <v>2016-Q3</v>
      </c>
      <c r="K2393" s="8" t="str">
        <f>'Calendar Tab'!$F2393 &amp; "-" &amp; 'Calendar Tab'!$D2393</f>
        <v>2016-Jul</v>
      </c>
      <c r="L2393" s="8">
        <f>'Calendar Tab'!$F2393 *100 +'Calendar Tab'!$C2393</f>
        <v>201607</v>
      </c>
    </row>
    <row r="2394" spans="1:12">
      <c r="A2394" s="5">
        <f>'Calendar Tab'!$F2394*10000 + 'Calendar Tab'!$C2394*100 +'Calendar Tab'!$I2394</f>
        <v>20160720</v>
      </c>
      <c r="B2394" s="4">
        <v>42571</v>
      </c>
      <c r="C2394" s="5">
        <f>INT(TEXT('Calendar Tab'!$B2394, "m"))</f>
        <v>7</v>
      </c>
      <c r="D2394" s="5" t="str">
        <f>TEXT('Calendar Tab'!$B2394, "mmm")</f>
        <v>Jul</v>
      </c>
      <c r="E2394" s="6" t="str">
        <f xml:space="preserve">  "Q" &amp;  ( 1 + QUOTIENT('Calendar Tab'!$C2394-1, 3))</f>
        <v>Q3</v>
      </c>
      <c r="F2394" s="5">
        <f>YEAR('Calendar Tab'!$B2394)</f>
        <v>2016</v>
      </c>
      <c r="G2394" s="5">
        <f>WEEKDAY('Calendar Tab'!$B2394)</f>
        <v>4</v>
      </c>
      <c r="H2394" s="5" t="str">
        <f>TEXT('Calendar Tab'!$B2394, "ddd")</f>
        <v>Wed</v>
      </c>
      <c r="I2394" s="5">
        <f>INT(TEXT('Calendar Tab'!$B2394, "d"))</f>
        <v>20</v>
      </c>
      <c r="J2394" s="5" t="str">
        <f>'Calendar Tab'!$F2394 &amp;"-" &amp;'Calendar Tab'!$E2394</f>
        <v>2016-Q3</v>
      </c>
      <c r="K2394" s="5" t="str">
        <f>'Calendar Tab'!$F2394 &amp; "-" &amp; 'Calendar Tab'!$D2394</f>
        <v>2016-Jul</v>
      </c>
      <c r="L2394" s="5">
        <f>'Calendar Tab'!$F2394 *100 +'Calendar Tab'!$C2394</f>
        <v>201607</v>
      </c>
    </row>
    <row r="2395" spans="1:12">
      <c r="A2395" s="8">
        <f>'Calendar Tab'!$F2395*10000 + 'Calendar Tab'!$C2395*100 +'Calendar Tab'!$I2395</f>
        <v>20160721</v>
      </c>
      <c r="B2395" s="7">
        <v>42572</v>
      </c>
      <c r="C2395" s="8">
        <f>INT(TEXT('Calendar Tab'!$B2395, "m"))</f>
        <v>7</v>
      </c>
      <c r="D2395" s="8" t="str">
        <f>TEXT('Calendar Tab'!$B2395, "mmm")</f>
        <v>Jul</v>
      </c>
      <c r="E2395" s="9" t="str">
        <f xml:space="preserve">  "Q" &amp;  ( 1 + QUOTIENT('Calendar Tab'!$C2395-1, 3))</f>
        <v>Q3</v>
      </c>
      <c r="F2395" s="8">
        <f>YEAR('Calendar Tab'!$B2395)</f>
        <v>2016</v>
      </c>
      <c r="G2395" s="8">
        <f>WEEKDAY('Calendar Tab'!$B2395)</f>
        <v>5</v>
      </c>
      <c r="H2395" s="8" t="str">
        <f>TEXT('Calendar Tab'!$B2395, "ddd")</f>
        <v>Thu</v>
      </c>
      <c r="I2395" s="8">
        <f>INT(TEXT('Calendar Tab'!$B2395, "d"))</f>
        <v>21</v>
      </c>
      <c r="J2395" s="8" t="str">
        <f>'Calendar Tab'!$F2395 &amp;"-" &amp;'Calendar Tab'!$E2395</f>
        <v>2016-Q3</v>
      </c>
      <c r="K2395" s="8" t="str">
        <f>'Calendar Tab'!$F2395 &amp; "-" &amp; 'Calendar Tab'!$D2395</f>
        <v>2016-Jul</v>
      </c>
      <c r="L2395" s="8">
        <f>'Calendar Tab'!$F2395 *100 +'Calendar Tab'!$C2395</f>
        <v>201607</v>
      </c>
    </row>
    <row r="2396" spans="1:12">
      <c r="A2396" s="5">
        <f>'Calendar Tab'!$F2396*10000 + 'Calendar Tab'!$C2396*100 +'Calendar Tab'!$I2396</f>
        <v>20160722</v>
      </c>
      <c r="B2396" s="4">
        <v>42573</v>
      </c>
      <c r="C2396" s="5">
        <f>INT(TEXT('Calendar Tab'!$B2396, "m"))</f>
        <v>7</v>
      </c>
      <c r="D2396" s="5" t="str">
        <f>TEXT('Calendar Tab'!$B2396, "mmm")</f>
        <v>Jul</v>
      </c>
      <c r="E2396" s="6" t="str">
        <f xml:space="preserve">  "Q" &amp;  ( 1 + QUOTIENT('Calendar Tab'!$C2396-1, 3))</f>
        <v>Q3</v>
      </c>
      <c r="F2396" s="5">
        <f>YEAR('Calendar Tab'!$B2396)</f>
        <v>2016</v>
      </c>
      <c r="G2396" s="5">
        <f>WEEKDAY('Calendar Tab'!$B2396)</f>
        <v>6</v>
      </c>
      <c r="H2396" s="5" t="str">
        <f>TEXT('Calendar Tab'!$B2396, "ddd")</f>
        <v>Fri</v>
      </c>
      <c r="I2396" s="5">
        <f>INT(TEXT('Calendar Tab'!$B2396, "d"))</f>
        <v>22</v>
      </c>
      <c r="J2396" s="5" t="str">
        <f>'Calendar Tab'!$F2396 &amp;"-" &amp;'Calendar Tab'!$E2396</f>
        <v>2016-Q3</v>
      </c>
      <c r="K2396" s="5" t="str">
        <f>'Calendar Tab'!$F2396 &amp; "-" &amp; 'Calendar Tab'!$D2396</f>
        <v>2016-Jul</v>
      </c>
      <c r="L2396" s="5">
        <f>'Calendar Tab'!$F2396 *100 +'Calendar Tab'!$C2396</f>
        <v>201607</v>
      </c>
    </row>
    <row r="2397" spans="1:12">
      <c r="A2397" s="8">
        <f>'Calendar Tab'!$F2397*10000 + 'Calendar Tab'!$C2397*100 +'Calendar Tab'!$I2397</f>
        <v>20160723</v>
      </c>
      <c r="B2397" s="7">
        <v>42574</v>
      </c>
      <c r="C2397" s="8">
        <f>INT(TEXT('Calendar Tab'!$B2397, "m"))</f>
        <v>7</v>
      </c>
      <c r="D2397" s="8" t="str">
        <f>TEXT('Calendar Tab'!$B2397, "mmm")</f>
        <v>Jul</v>
      </c>
      <c r="E2397" s="9" t="str">
        <f xml:space="preserve">  "Q" &amp;  ( 1 + QUOTIENT('Calendar Tab'!$C2397-1, 3))</f>
        <v>Q3</v>
      </c>
      <c r="F2397" s="8">
        <f>YEAR('Calendar Tab'!$B2397)</f>
        <v>2016</v>
      </c>
      <c r="G2397" s="8">
        <f>WEEKDAY('Calendar Tab'!$B2397)</f>
        <v>7</v>
      </c>
      <c r="H2397" s="8" t="str">
        <f>TEXT('Calendar Tab'!$B2397, "ddd")</f>
        <v>Sat</v>
      </c>
      <c r="I2397" s="8">
        <f>INT(TEXT('Calendar Tab'!$B2397, "d"))</f>
        <v>23</v>
      </c>
      <c r="J2397" s="8" t="str">
        <f>'Calendar Tab'!$F2397 &amp;"-" &amp;'Calendar Tab'!$E2397</f>
        <v>2016-Q3</v>
      </c>
      <c r="K2397" s="8" t="str">
        <f>'Calendar Tab'!$F2397 &amp; "-" &amp; 'Calendar Tab'!$D2397</f>
        <v>2016-Jul</v>
      </c>
      <c r="L2397" s="8">
        <f>'Calendar Tab'!$F2397 *100 +'Calendar Tab'!$C2397</f>
        <v>201607</v>
      </c>
    </row>
    <row r="2398" spans="1:12">
      <c r="A2398" s="5">
        <f>'Calendar Tab'!$F2398*10000 + 'Calendar Tab'!$C2398*100 +'Calendar Tab'!$I2398</f>
        <v>20160724</v>
      </c>
      <c r="B2398" s="4">
        <v>42575</v>
      </c>
      <c r="C2398" s="5">
        <f>INT(TEXT('Calendar Tab'!$B2398, "m"))</f>
        <v>7</v>
      </c>
      <c r="D2398" s="5" t="str">
        <f>TEXT('Calendar Tab'!$B2398, "mmm")</f>
        <v>Jul</v>
      </c>
      <c r="E2398" s="6" t="str">
        <f xml:space="preserve">  "Q" &amp;  ( 1 + QUOTIENT('Calendar Tab'!$C2398-1, 3))</f>
        <v>Q3</v>
      </c>
      <c r="F2398" s="5">
        <f>YEAR('Calendar Tab'!$B2398)</f>
        <v>2016</v>
      </c>
      <c r="G2398" s="5">
        <f>WEEKDAY('Calendar Tab'!$B2398)</f>
        <v>1</v>
      </c>
      <c r="H2398" s="5" t="str">
        <f>TEXT('Calendar Tab'!$B2398, "ddd")</f>
        <v>Sun</v>
      </c>
      <c r="I2398" s="5">
        <f>INT(TEXT('Calendar Tab'!$B2398, "d"))</f>
        <v>24</v>
      </c>
      <c r="J2398" s="5" t="str">
        <f>'Calendar Tab'!$F2398 &amp;"-" &amp;'Calendar Tab'!$E2398</f>
        <v>2016-Q3</v>
      </c>
      <c r="K2398" s="5" t="str">
        <f>'Calendar Tab'!$F2398 &amp; "-" &amp; 'Calendar Tab'!$D2398</f>
        <v>2016-Jul</v>
      </c>
      <c r="L2398" s="5">
        <f>'Calendar Tab'!$F2398 *100 +'Calendar Tab'!$C2398</f>
        <v>201607</v>
      </c>
    </row>
    <row r="2399" spans="1:12">
      <c r="A2399" s="8">
        <f>'Calendar Tab'!$F2399*10000 + 'Calendar Tab'!$C2399*100 +'Calendar Tab'!$I2399</f>
        <v>20160725</v>
      </c>
      <c r="B2399" s="7">
        <v>42576</v>
      </c>
      <c r="C2399" s="8">
        <f>INT(TEXT('Calendar Tab'!$B2399, "m"))</f>
        <v>7</v>
      </c>
      <c r="D2399" s="8" t="str">
        <f>TEXT('Calendar Tab'!$B2399, "mmm")</f>
        <v>Jul</v>
      </c>
      <c r="E2399" s="9" t="str">
        <f xml:space="preserve">  "Q" &amp;  ( 1 + QUOTIENT('Calendar Tab'!$C2399-1, 3))</f>
        <v>Q3</v>
      </c>
      <c r="F2399" s="8">
        <f>YEAR('Calendar Tab'!$B2399)</f>
        <v>2016</v>
      </c>
      <c r="G2399" s="8">
        <f>WEEKDAY('Calendar Tab'!$B2399)</f>
        <v>2</v>
      </c>
      <c r="H2399" s="8" t="str">
        <f>TEXT('Calendar Tab'!$B2399, "ddd")</f>
        <v>Mon</v>
      </c>
      <c r="I2399" s="8">
        <f>INT(TEXT('Calendar Tab'!$B2399, "d"))</f>
        <v>25</v>
      </c>
      <c r="J2399" s="8" t="str">
        <f>'Calendar Tab'!$F2399 &amp;"-" &amp;'Calendar Tab'!$E2399</f>
        <v>2016-Q3</v>
      </c>
      <c r="K2399" s="8" t="str">
        <f>'Calendar Tab'!$F2399 &amp; "-" &amp; 'Calendar Tab'!$D2399</f>
        <v>2016-Jul</v>
      </c>
      <c r="L2399" s="8">
        <f>'Calendar Tab'!$F2399 *100 +'Calendar Tab'!$C2399</f>
        <v>201607</v>
      </c>
    </row>
    <row r="2400" spans="1:12">
      <c r="A2400" s="5">
        <f>'Calendar Tab'!$F2400*10000 + 'Calendar Tab'!$C2400*100 +'Calendar Tab'!$I2400</f>
        <v>20160726</v>
      </c>
      <c r="B2400" s="4">
        <v>42577</v>
      </c>
      <c r="C2400" s="5">
        <f>INT(TEXT('Calendar Tab'!$B2400, "m"))</f>
        <v>7</v>
      </c>
      <c r="D2400" s="5" t="str">
        <f>TEXT('Calendar Tab'!$B2400, "mmm")</f>
        <v>Jul</v>
      </c>
      <c r="E2400" s="6" t="str">
        <f xml:space="preserve">  "Q" &amp;  ( 1 + QUOTIENT('Calendar Tab'!$C2400-1, 3))</f>
        <v>Q3</v>
      </c>
      <c r="F2400" s="5">
        <f>YEAR('Calendar Tab'!$B2400)</f>
        <v>2016</v>
      </c>
      <c r="G2400" s="5">
        <f>WEEKDAY('Calendar Tab'!$B2400)</f>
        <v>3</v>
      </c>
      <c r="H2400" s="5" t="str">
        <f>TEXT('Calendar Tab'!$B2400, "ddd")</f>
        <v>Tue</v>
      </c>
      <c r="I2400" s="5">
        <f>INT(TEXT('Calendar Tab'!$B2400, "d"))</f>
        <v>26</v>
      </c>
      <c r="J2400" s="5" t="str">
        <f>'Calendar Tab'!$F2400 &amp;"-" &amp;'Calendar Tab'!$E2400</f>
        <v>2016-Q3</v>
      </c>
      <c r="K2400" s="5" t="str">
        <f>'Calendar Tab'!$F2400 &amp; "-" &amp; 'Calendar Tab'!$D2400</f>
        <v>2016-Jul</v>
      </c>
      <c r="L2400" s="5">
        <f>'Calendar Tab'!$F2400 *100 +'Calendar Tab'!$C2400</f>
        <v>201607</v>
      </c>
    </row>
    <row r="2401" spans="1:12">
      <c r="A2401" s="8">
        <f>'Calendar Tab'!$F2401*10000 + 'Calendar Tab'!$C2401*100 +'Calendar Tab'!$I2401</f>
        <v>20160727</v>
      </c>
      <c r="B2401" s="7">
        <v>42578</v>
      </c>
      <c r="C2401" s="8">
        <f>INT(TEXT('Calendar Tab'!$B2401, "m"))</f>
        <v>7</v>
      </c>
      <c r="D2401" s="8" t="str">
        <f>TEXT('Calendar Tab'!$B2401, "mmm")</f>
        <v>Jul</v>
      </c>
      <c r="E2401" s="9" t="str">
        <f xml:space="preserve">  "Q" &amp;  ( 1 + QUOTIENT('Calendar Tab'!$C2401-1, 3))</f>
        <v>Q3</v>
      </c>
      <c r="F2401" s="8">
        <f>YEAR('Calendar Tab'!$B2401)</f>
        <v>2016</v>
      </c>
      <c r="G2401" s="8">
        <f>WEEKDAY('Calendar Tab'!$B2401)</f>
        <v>4</v>
      </c>
      <c r="H2401" s="8" t="str">
        <f>TEXT('Calendar Tab'!$B2401, "ddd")</f>
        <v>Wed</v>
      </c>
      <c r="I2401" s="8">
        <f>INT(TEXT('Calendar Tab'!$B2401, "d"))</f>
        <v>27</v>
      </c>
      <c r="J2401" s="8" t="str">
        <f>'Calendar Tab'!$F2401 &amp;"-" &amp;'Calendar Tab'!$E2401</f>
        <v>2016-Q3</v>
      </c>
      <c r="K2401" s="8" t="str">
        <f>'Calendar Tab'!$F2401 &amp; "-" &amp; 'Calendar Tab'!$D2401</f>
        <v>2016-Jul</v>
      </c>
      <c r="L2401" s="8">
        <f>'Calendar Tab'!$F2401 *100 +'Calendar Tab'!$C2401</f>
        <v>201607</v>
      </c>
    </row>
    <row r="2402" spans="1:12">
      <c r="A2402" s="5">
        <f>'Calendar Tab'!$F2402*10000 + 'Calendar Tab'!$C2402*100 +'Calendar Tab'!$I2402</f>
        <v>20160728</v>
      </c>
      <c r="B2402" s="4">
        <v>42579</v>
      </c>
      <c r="C2402" s="5">
        <f>INT(TEXT('Calendar Tab'!$B2402, "m"))</f>
        <v>7</v>
      </c>
      <c r="D2402" s="5" t="str">
        <f>TEXT('Calendar Tab'!$B2402, "mmm")</f>
        <v>Jul</v>
      </c>
      <c r="E2402" s="6" t="str">
        <f xml:space="preserve">  "Q" &amp;  ( 1 + QUOTIENT('Calendar Tab'!$C2402-1, 3))</f>
        <v>Q3</v>
      </c>
      <c r="F2402" s="5">
        <f>YEAR('Calendar Tab'!$B2402)</f>
        <v>2016</v>
      </c>
      <c r="G2402" s="5">
        <f>WEEKDAY('Calendar Tab'!$B2402)</f>
        <v>5</v>
      </c>
      <c r="H2402" s="5" t="str">
        <f>TEXT('Calendar Tab'!$B2402, "ddd")</f>
        <v>Thu</v>
      </c>
      <c r="I2402" s="5">
        <f>INT(TEXT('Calendar Tab'!$B2402, "d"))</f>
        <v>28</v>
      </c>
      <c r="J2402" s="5" t="str">
        <f>'Calendar Tab'!$F2402 &amp;"-" &amp;'Calendar Tab'!$E2402</f>
        <v>2016-Q3</v>
      </c>
      <c r="K2402" s="5" t="str">
        <f>'Calendar Tab'!$F2402 &amp; "-" &amp; 'Calendar Tab'!$D2402</f>
        <v>2016-Jul</v>
      </c>
      <c r="L2402" s="5">
        <f>'Calendar Tab'!$F2402 *100 +'Calendar Tab'!$C2402</f>
        <v>201607</v>
      </c>
    </row>
    <row r="2403" spans="1:12">
      <c r="A2403" s="8">
        <f>'Calendar Tab'!$F2403*10000 + 'Calendar Tab'!$C2403*100 +'Calendar Tab'!$I2403</f>
        <v>20160729</v>
      </c>
      <c r="B2403" s="7">
        <v>42580</v>
      </c>
      <c r="C2403" s="8">
        <f>INT(TEXT('Calendar Tab'!$B2403, "m"))</f>
        <v>7</v>
      </c>
      <c r="D2403" s="8" t="str">
        <f>TEXT('Calendar Tab'!$B2403, "mmm")</f>
        <v>Jul</v>
      </c>
      <c r="E2403" s="9" t="str">
        <f xml:space="preserve">  "Q" &amp;  ( 1 + QUOTIENT('Calendar Tab'!$C2403-1, 3))</f>
        <v>Q3</v>
      </c>
      <c r="F2403" s="8">
        <f>YEAR('Calendar Tab'!$B2403)</f>
        <v>2016</v>
      </c>
      <c r="G2403" s="8">
        <f>WEEKDAY('Calendar Tab'!$B2403)</f>
        <v>6</v>
      </c>
      <c r="H2403" s="8" t="str">
        <f>TEXT('Calendar Tab'!$B2403, "ddd")</f>
        <v>Fri</v>
      </c>
      <c r="I2403" s="8">
        <f>INT(TEXT('Calendar Tab'!$B2403, "d"))</f>
        <v>29</v>
      </c>
      <c r="J2403" s="8" t="str">
        <f>'Calendar Tab'!$F2403 &amp;"-" &amp;'Calendar Tab'!$E2403</f>
        <v>2016-Q3</v>
      </c>
      <c r="K2403" s="8" t="str">
        <f>'Calendar Tab'!$F2403 &amp; "-" &amp; 'Calendar Tab'!$D2403</f>
        <v>2016-Jul</v>
      </c>
      <c r="L2403" s="8">
        <f>'Calendar Tab'!$F2403 *100 +'Calendar Tab'!$C2403</f>
        <v>201607</v>
      </c>
    </row>
    <row r="2404" spans="1:12">
      <c r="A2404" s="5">
        <f>'Calendar Tab'!$F2404*10000 + 'Calendar Tab'!$C2404*100 +'Calendar Tab'!$I2404</f>
        <v>20160730</v>
      </c>
      <c r="B2404" s="4">
        <v>42581</v>
      </c>
      <c r="C2404" s="5">
        <f>INT(TEXT('Calendar Tab'!$B2404, "m"))</f>
        <v>7</v>
      </c>
      <c r="D2404" s="5" t="str">
        <f>TEXT('Calendar Tab'!$B2404, "mmm")</f>
        <v>Jul</v>
      </c>
      <c r="E2404" s="6" t="str">
        <f xml:space="preserve">  "Q" &amp;  ( 1 + QUOTIENT('Calendar Tab'!$C2404-1, 3))</f>
        <v>Q3</v>
      </c>
      <c r="F2404" s="5">
        <f>YEAR('Calendar Tab'!$B2404)</f>
        <v>2016</v>
      </c>
      <c r="G2404" s="5">
        <f>WEEKDAY('Calendar Tab'!$B2404)</f>
        <v>7</v>
      </c>
      <c r="H2404" s="5" t="str">
        <f>TEXT('Calendar Tab'!$B2404, "ddd")</f>
        <v>Sat</v>
      </c>
      <c r="I2404" s="5">
        <f>INT(TEXT('Calendar Tab'!$B2404, "d"))</f>
        <v>30</v>
      </c>
      <c r="J2404" s="5" t="str">
        <f>'Calendar Tab'!$F2404 &amp;"-" &amp;'Calendar Tab'!$E2404</f>
        <v>2016-Q3</v>
      </c>
      <c r="K2404" s="5" t="str">
        <f>'Calendar Tab'!$F2404 &amp; "-" &amp; 'Calendar Tab'!$D2404</f>
        <v>2016-Jul</v>
      </c>
      <c r="L2404" s="5">
        <f>'Calendar Tab'!$F2404 *100 +'Calendar Tab'!$C2404</f>
        <v>201607</v>
      </c>
    </row>
    <row r="2405" spans="1:12">
      <c r="A2405" s="8">
        <f>'Calendar Tab'!$F2405*10000 + 'Calendar Tab'!$C2405*100 +'Calendar Tab'!$I2405</f>
        <v>20160731</v>
      </c>
      <c r="B2405" s="7">
        <v>42582</v>
      </c>
      <c r="C2405" s="8">
        <f>INT(TEXT('Calendar Tab'!$B2405, "m"))</f>
        <v>7</v>
      </c>
      <c r="D2405" s="8" t="str">
        <f>TEXT('Calendar Tab'!$B2405, "mmm")</f>
        <v>Jul</v>
      </c>
      <c r="E2405" s="9" t="str">
        <f xml:space="preserve">  "Q" &amp;  ( 1 + QUOTIENT('Calendar Tab'!$C2405-1, 3))</f>
        <v>Q3</v>
      </c>
      <c r="F2405" s="8">
        <f>YEAR('Calendar Tab'!$B2405)</f>
        <v>2016</v>
      </c>
      <c r="G2405" s="8">
        <f>WEEKDAY('Calendar Tab'!$B2405)</f>
        <v>1</v>
      </c>
      <c r="H2405" s="8" t="str">
        <f>TEXT('Calendar Tab'!$B2405, "ddd")</f>
        <v>Sun</v>
      </c>
      <c r="I2405" s="8">
        <f>INT(TEXT('Calendar Tab'!$B2405, "d"))</f>
        <v>31</v>
      </c>
      <c r="J2405" s="8" t="str">
        <f>'Calendar Tab'!$F2405 &amp;"-" &amp;'Calendar Tab'!$E2405</f>
        <v>2016-Q3</v>
      </c>
      <c r="K2405" s="8" t="str">
        <f>'Calendar Tab'!$F2405 &amp; "-" &amp; 'Calendar Tab'!$D2405</f>
        <v>2016-Jul</v>
      </c>
      <c r="L2405" s="8">
        <f>'Calendar Tab'!$F2405 *100 +'Calendar Tab'!$C2405</f>
        <v>201607</v>
      </c>
    </row>
    <row r="2406" spans="1:12">
      <c r="A2406" s="5">
        <f>'Calendar Tab'!$F2406*10000 + 'Calendar Tab'!$C2406*100 +'Calendar Tab'!$I2406</f>
        <v>20160801</v>
      </c>
      <c r="B2406" s="4">
        <v>42583</v>
      </c>
      <c r="C2406" s="5">
        <f>INT(TEXT('Calendar Tab'!$B2406, "m"))</f>
        <v>8</v>
      </c>
      <c r="D2406" s="5" t="str">
        <f>TEXT('Calendar Tab'!$B2406, "mmm")</f>
        <v>Aug</v>
      </c>
      <c r="E2406" s="6" t="str">
        <f xml:space="preserve">  "Q" &amp;  ( 1 + QUOTIENT('Calendar Tab'!$C2406-1, 3))</f>
        <v>Q3</v>
      </c>
      <c r="F2406" s="5">
        <f>YEAR('Calendar Tab'!$B2406)</f>
        <v>2016</v>
      </c>
      <c r="G2406" s="5">
        <f>WEEKDAY('Calendar Tab'!$B2406)</f>
        <v>2</v>
      </c>
      <c r="H2406" s="5" t="str">
        <f>TEXT('Calendar Tab'!$B2406, "ddd")</f>
        <v>Mon</v>
      </c>
      <c r="I2406" s="5">
        <f>INT(TEXT('Calendar Tab'!$B2406, "d"))</f>
        <v>1</v>
      </c>
      <c r="J2406" s="5" t="str">
        <f>'Calendar Tab'!$F2406 &amp;"-" &amp;'Calendar Tab'!$E2406</f>
        <v>2016-Q3</v>
      </c>
      <c r="K2406" s="5" t="str">
        <f>'Calendar Tab'!$F2406 &amp; "-" &amp; 'Calendar Tab'!$D2406</f>
        <v>2016-Aug</v>
      </c>
      <c r="L2406" s="5">
        <f>'Calendar Tab'!$F2406 *100 +'Calendar Tab'!$C2406</f>
        <v>201608</v>
      </c>
    </row>
    <row r="2407" spans="1:12">
      <c r="A2407" s="8">
        <f>'Calendar Tab'!$F2407*10000 + 'Calendar Tab'!$C2407*100 +'Calendar Tab'!$I2407</f>
        <v>20160802</v>
      </c>
      <c r="B2407" s="7">
        <v>42584</v>
      </c>
      <c r="C2407" s="8">
        <f>INT(TEXT('Calendar Tab'!$B2407, "m"))</f>
        <v>8</v>
      </c>
      <c r="D2407" s="8" t="str">
        <f>TEXT('Calendar Tab'!$B2407, "mmm")</f>
        <v>Aug</v>
      </c>
      <c r="E2407" s="9" t="str">
        <f xml:space="preserve">  "Q" &amp;  ( 1 + QUOTIENT('Calendar Tab'!$C2407-1, 3))</f>
        <v>Q3</v>
      </c>
      <c r="F2407" s="8">
        <f>YEAR('Calendar Tab'!$B2407)</f>
        <v>2016</v>
      </c>
      <c r="G2407" s="8">
        <f>WEEKDAY('Calendar Tab'!$B2407)</f>
        <v>3</v>
      </c>
      <c r="H2407" s="8" t="str">
        <f>TEXT('Calendar Tab'!$B2407, "ddd")</f>
        <v>Tue</v>
      </c>
      <c r="I2407" s="8">
        <f>INT(TEXT('Calendar Tab'!$B2407, "d"))</f>
        <v>2</v>
      </c>
      <c r="J2407" s="8" t="str">
        <f>'Calendar Tab'!$F2407 &amp;"-" &amp;'Calendar Tab'!$E2407</f>
        <v>2016-Q3</v>
      </c>
      <c r="K2407" s="8" t="str">
        <f>'Calendar Tab'!$F2407 &amp; "-" &amp; 'Calendar Tab'!$D2407</f>
        <v>2016-Aug</v>
      </c>
      <c r="L2407" s="8">
        <f>'Calendar Tab'!$F2407 *100 +'Calendar Tab'!$C2407</f>
        <v>201608</v>
      </c>
    </row>
    <row r="2408" spans="1:12">
      <c r="A2408" s="5">
        <f>'Calendar Tab'!$F2408*10000 + 'Calendar Tab'!$C2408*100 +'Calendar Tab'!$I2408</f>
        <v>20160803</v>
      </c>
      <c r="B2408" s="4">
        <v>42585</v>
      </c>
      <c r="C2408" s="5">
        <f>INT(TEXT('Calendar Tab'!$B2408, "m"))</f>
        <v>8</v>
      </c>
      <c r="D2408" s="5" t="str">
        <f>TEXT('Calendar Tab'!$B2408, "mmm")</f>
        <v>Aug</v>
      </c>
      <c r="E2408" s="6" t="str">
        <f xml:space="preserve">  "Q" &amp;  ( 1 + QUOTIENT('Calendar Tab'!$C2408-1, 3))</f>
        <v>Q3</v>
      </c>
      <c r="F2408" s="5">
        <f>YEAR('Calendar Tab'!$B2408)</f>
        <v>2016</v>
      </c>
      <c r="G2408" s="5">
        <f>WEEKDAY('Calendar Tab'!$B2408)</f>
        <v>4</v>
      </c>
      <c r="H2408" s="5" t="str">
        <f>TEXT('Calendar Tab'!$B2408, "ddd")</f>
        <v>Wed</v>
      </c>
      <c r="I2408" s="5">
        <f>INT(TEXT('Calendar Tab'!$B2408, "d"))</f>
        <v>3</v>
      </c>
      <c r="J2408" s="5" t="str">
        <f>'Calendar Tab'!$F2408 &amp;"-" &amp;'Calendar Tab'!$E2408</f>
        <v>2016-Q3</v>
      </c>
      <c r="K2408" s="5" t="str">
        <f>'Calendar Tab'!$F2408 &amp; "-" &amp; 'Calendar Tab'!$D2408</f>
        <v>2016-Aug</v>
      </c>
      <c r="L2408" s="5">
        <f>'Calendar Tab'!$F2408 *100 +'Calendar Tab'!$C2408</f>
        <v>201608</v>
      </c>
    </row>
    <row r="2409" spans="1:12">
      <c r="A2409" s="8">
        <f>'Calendar Tab'!$F2409*10000 + 'Calendar Tab'!$C2409*100 +'Calendar Tab'!$I2409</f>
        <v>20160804</v>
      </c>
      <c r="B2409" s="7">
        <v>42586</v>
      </c>
      <c r="C2409" s="8">
        <f>INT(TEXT('Calendar Tab'!$B2409, "m"))</f>
        <v>8</v>
      </c>
      <c r="D2409" s="8" t="str">
        <f>TEXT('Calendar Tab'!$B2409, "mmm")</f>
        <v>Aug</v>
      </c>
      <c r="E2409" s="9" t="str">
        <f xml:space="preserve">  "Q" &amp;  ( 1 + QUOTIENT('Calendar Tab'!$C2409-1, 3))</f>
        <v>Q3</v>
      </c>
      <c r="F2409" s="8">
        <f>YEAR('Calendar Tab'!$B2409)</f>
        <v>2016</v>
      </c>
      <c r="G2409" s="8">
        <f>WEEKDAY('Calendar Tab'!$B2409)</f>
        <v>5</v>
      </c>
      <c r="H2409" s="8" t="str">
        <f>TEXT('Calendar Tab'!$B2409, "ddd")</f>
        <v>Thu</v>
      </c>
      <c r="I2409" s="8">
        <f>INT(TEXT('Calendar Tab'!$B2409, "d"))</f>
        <v>4</v>
      </c>
      <c r="J2409" s="8" t="str">
        <f>'Calendar Tab'!$F2409 &amp;"-" &amp;'Calendar Tab'!$E2409</f>
        <v>2016-Q3</v>
      </c>
      <c r="K2409" s="8" t="str">
        <f>'Calendar Tab'!$F2409 &amp; "-" &amp; 'Calendar Tab'!$D2409</f>
        <v>2016-Aug</v>
      </c>
      <c r="L2409" s="8">
        <f>'Calendar Tab'!$F2409 *100 +'Calendar Tab'!$C2409</f>
        <v>201608</v>
      </c>
    </row>
    <row r="2410" spans="1:12">
      <c r="A2410" s="5">
        <f>'Calendar Tab'!$F2410*10000 + 'Calendar Tab'!$C2410*100 +'Calendar Tab'!$I2410</f>
        <v>20160805</v>
      </c>
      <c r="B2410" s="4">
        <v>42587</v>
      </c>
      <c r="C2410" s="5">
        <f>INT(TEXT('Calendar Tab'!$B2410, "m"))</f>
        <v>8</v>
      </c>
      <c r="D2410" s="5" t="str">
        <f>TEXT('Calendar Tab'!$B2410, "mmm")</f>
        <v>Aug</v>
      </c>
      <c r="E2410" s="6" t="str">
        <f xml:space="preserve">  "Q" &amp;  ( 1 + QUOTIENT('Calendar Tab'!$C2410-1, 3))</f>
        <v>Q3</v>
      </c>
      <c r="F2410" s="5">
        <f>YEAR('Calendar Tab'!$B2410)</f>
        <v>2016</v>
      </c>
      <c r="G2410" s="5">
        <f>WEEKDAY('Calendar Tab'!$B2410)</f>
        <v>6</v>
      </c>
      <c r="H2410" s="5" t="str">
        <f>TEXT('Calendar Tab'!$B2410, "ddd")</f>
        <v>Fri</v>
      </c>
      <c r="I2410" s="5">
        <f>INT(TEXT('Calendar Tab'!$B2410, "d"))</f>
        <v>5</v>
      </c>
      <c r="J2410" s="5" t="str">
        <f>'Calendar Tab'!$F2410 &amp;"-" &amp;'Calendar Tab'!$E2410</f>
        <v>2016-Q3</v>
      </c>
      <c r="K2410" s="5" t="str">
        <f>'Calendar Tab'!$F2410 &amp; "-" &amp; 'Calendar Tab'!$D2410</f>
        <v>2016-Aug</v>
      </c>
      <c r="L2410" s="5">
        <f>'Calendar Tab'!$F2410 *100 +'Calendar Tab'!$C2410</f>
        <v>201608</v>
      </c>
    </row>
    <row r="2411" spans="1:12">
      <c r="A2411" s="8">
        <f>'Calendar Tab'!$F2411*10000 + 'Calendar Tab'!$C2411*100 +'Calendar Tab'!$I2411</f>
        <v>20160806</v>
      </c>
      <c r="B2411" s="7">
        <v>42588</v>
      </c>
      <c r="C2411" s="8">
        <f>INT(TEXT('Calendar Tab'!$B2411, "m"))</f>
        <v>8</v>
      </c>
      <c r="D2411" s="8" t="str">
        <f>TEXT('Calendar Tab'!$B2411, "mmm")</f>
        <v>Aug</v>
      </c>
      <c r="E2411" s="9" t="str">
        <f xml:space="preserve">  "Q" &amp;  ( 1 + QUOTIENT('Calendar Tab'!$C2411-1, 3))</f>
        <v>Q3</v>
      </c>
      <c r="F2411" s="8">
        <f>YEAR('Calendar Tab'!$B2411)</f>
        <v>2016</v>
      </c>
      <c r="G2411" s="8">
        <f>WEEKDAY('Calendar Tab'!$B2411)</f>
        <v>7</v>
      </c>
      <c r="H2411" s="8" t="str">
        <f>TEXT('Calendar Tab'!$B2411, "ddd")</f>
        <v>Sat</v>
      </c>
      <c r="I2411" s="8">
        <f>INT(TEXT('Calendar Tab'!$B2411, "d"))</f>
        <v>6</v>
      </c>
      <c r="J2411" s="8" t="str">
        <f>'Calendar Tab'!$F2411 &amp;"-" &amp;'Calendar Tab'!$E2411</f>
        <v>2016-Q3</v>
      </c>
      <c r="K2411" s="8" t="str">
        <f>'Calendar Tab'!$F2411 &amp; "-" &amp; 'Calendar Tab'!$D2411</f>
        <v>2016-Aug</v>
      </c>
      <c r="L2411" s="8">
        <f>'Calendar Tab'!$F2411 *100 +'Calendar Tab'!$C2411</f>
        <v>201608</v>
      </c>
    </row>
    <row r="2412" spans="1:12">
      <c r="A2412" s="5">
        <f>'Calendar Tab'!$F2412*10000 + 'Calendar Tab'!$C2412*100 +'Calendar Tab'!$I2412</f>
        <v>20160807</v>
      </c>
      <c r="B2412" s="4">
        <v>42589</v>
      </c>
      <c r="C2412" s="5">
        <f>INT(TEXT('Calendar Tab'!$B2412, "m"))</f>
        <v>8</v>
      </c>
      <c r="D2412" s="5" t="str">
        <f>TEXT('Calendar Tab'!$B2412, "mmm")</f>
        <v>Aug</v>
      </c>
      <c r="E2412" s="6" t="str">
        <f xml:space="preserve">  "Q" &amp;  ( 1 + QUOTIENT('Calendar Tab'!$C2412-1, 3))</f>
        <v>Q3</v>
      </c>
      <c r="F2412" s="5">
        <f>YEAR('Calendar Tab'!$B2412)</f>
        <v>2016</v>
      </c>
      <c r="G2412" s="5">
        <f>WEEKDAY('Calendar Tab'!$B2412)</f>
        <v>1</v>
      </c>
      <c r="H2412" s="5" t="str">
        <f>TEXT('Calendar Tab'!$B2412, "ddd")</f>
        <v>Sun</v>
      </c>
      <c r="I2412" s="5">
        <f>INT(TEXT('Calendar Tab'!$B2412, "d"))</f>
        <v>7</v>
      </c>
      <c r="J2412" s="5" t="str">
        <f>'Calendar Tab'!$F2412 &amp;"-" &amp;'Calendar Tab'!$E2412</f>
        <v>2016-Q3</v>
      </c>
      <c r="K2412" s="5" t="str">
        <f>'Calendar Tab'!$F2412 &amp; "-" &amp; 'Calendar Tab'!$D2412</f>
        <v>2016-Aug</v>
      </c>
      <c r="L2412" s="5">
        <f>'Calendar Tab'!$F2412 *100 +'Calendar Tab'!$C2412</f>
        <v>201608</v>
      </c>
    </row>
    <row r="2413" spans="1:12">
      <c r="A2413" s="8">
        <f>'Calendar Tab'!$F2413*10000 + 'Calendar Tab'!$C2413*100 +'Calendar Tab'!$I2413</f>
        <v>20160808</v>
      </c>
      <c r="B2413" s="7">
        <v>42590</v>
      </c>
      <c r="C2413" s="8">
        <f>INT(TEXT('Calendar Tab'!$B2413, "m"))</f>
        <v>8</v>
      </c>
      <c r="D2413" s="8" t="str">
        <f>TEXT('Calendar Tab'!$B2413, "mmm")</f>
        <v>Aug</v>
      </c>
      <c r="E2413" s="9" t="str">
        <f xml:space="preserve">  "Q" &amp;  ( 1 + QUOTIENT('Calendar Tab'!$C2413-1, 3))</f>
        <v>Q3</v>
      </c>
      <c r="F2413" s="8">
        <f>YEAR('Calendar Tab'!$B2413)</f>
        <v>2016</v>
      </c>
      <c r="G2413" s="8">
        <f>WEEKDAY('Calendar Tab'!$B2413)</f>
        <v>2</v>
      </c>
      <c r="H2413" s="8" t="str">
        <f>TEXT('Calendar Tab'!$B2413, "ddd")</f>
        <v>Mon</v>
      </c>
      <c r="I2413" s="8">
        <f>INT(TEXT('Calendar Tab'!$B2413, "d"))</f>
        <v>8</v>
      </c>
      <c r="J2413" s="8" t="str">
        <f>'Calendar Tab'!$F2413 &amp;"-" &amp;'Calendar Tab'!$E2413</f>
        <v>2016-Q3</v>
      </c>
      <c r="K2413" s="8" t="str">
        <f>'Calendar Tab'!$F2413 &amp; "-" &amp; 'Calendar Tab'!$D2413</f>
        <v>2016-Aug</v>
      </c>
      <c r="L2413" s="8">
        <f>'Calendar Tab'!$F2413 *100 +'Calendar Tab'!$C2413</f>
        <v>201608</v>
      </c>
    </row>
    <row r="2414" spans="1:12">
      <c r="A2414" s="5">
        <f>'Calendar Tab'!$F2414*10000 + 'Calendar Tab'!$C2414*100 +'Calendar Tab'!$I2414</f>
        <v>20160809</v>
      </c>
      <c r="B2414" s="4">
        <v>42591</v>
      </c>
      <c r="C2414" s="5">
        <f>INT(TEXT('Calendar Tab'!$B2414, "m"))</f>
        <v>8</v>
      </c>
      <c r="D2414" s="5" t="str">
        <f>TEXT('Calendar Tab'!$B2414, "mmm")</f>
        <v>Aug</v>
      </c>
      <c r="E2414" s="6" t="str">
        <f xml:space="preserve">  "Q" &amp;  ( 1 + QUOTIENT('Calendar Tab'!$C2414-1, 3))</f>
        <v>Q3</v>
      </c>
      <c r="F2414" s="5">
        <f>YEAR('Calendar Tab'!$B2414)</f>
        <v>2016</v>
      </c>
      <c r="G2414" s="5">
        <f>WEEKDAY('Calendar Tab'!$B2414)</f>
        <v>3</v>
      </c>
      <c r="H2414" s="5" t="str">
        <f>TEXT('Calendar Tab'!$B2414, "ddd")</f>
        <v>Tue</v>
      </c>
      <c r="I2414" s="5">
        <f>INT(TEXT('Calendar Tab'!$B2414, "d"))</f>
        <v>9</v>
      </c>
      <c r="J2414" s="5" t="str">
        <f>'Calendar Tab'!$F2414 &amp;"-" &amp;'Calendar Tab'!$E2414</f>
        <v>2016-Q3</v>
      </c>
      <c r="K2414" s="5" t="str">
        <f>'Calendar Tab'!$F2414 &amp; "-" &amp; 'Calendar Tab'!$D2414</f>
        <v>2016-Aug</v>
      </c>
      <c r="L2414" s="5">
        <f>'Calendar Tab'!$F2414 *100 +'Calendar Tab'!$C2414</f>
        <v>201608</v>
      </c>
    </row>
    <row r="2415" spans="1:12">
      <c r="A2415" s="8">
        <f>'Calendar Tab'!$F2415*10000 + 'Calendar Tab'!$C2415*100 +'Calendar Tab'!$I2415</f>
        <v>20160810</v>
      </c>
      <c r="B2415" s="7">
        <v>42592</v>
      </c>
      <c r="C2415" s="8">
        <f>INT(TEXT('Calendar Tab'!$B2415, "m"))</f>
        <v>8</v>
      </c>
      <c r="D2415" s="8" t="str">
        <f>TEXT('Calendar Tab'!$B2415, "mmm")</f>
        <v>Aug</v>
      </c>
      <c r="E2415" s="9" t="str">
        <f xml:space="preserve">  "Q" &amp;  ( 1 + QUOTIENT('Calendar Tab'!$C2415-1, 3))</f>
        <v>Q3</v>
      </c>
      <c r="F2415" s="8">
        <f>YEAR('Calendar Tab'!$B2415)</f>
        <v>2016</v>
      </c>
      <c r="G2415" s="8">
        <f>WEEKDAY('Calendar Tab'!$B2415)</f>
        <v>4</v>
      </c>
      <c r="H2415" s="8" t="str">
        <f>TEXT('Calendar Tab'!$B2415, "ddd")</f>
        <v>Wed</v>
      </c>
      <c r="I2415" s="8">
        <f>INT(TEXT('Calendar Tab'!$B2415, "d"))</f>
        <v>10</v>
      </c>
      <c r="J2415" s="8" t="str">
        <f>'Calendar Tab'!$F2415 &amp;"-" &amp;'Calendar Tab'!$E2415</f>
        <v>2016-Q3</v>
      </c>
      <c r="K2415" s="8" t="str">
        <f>'Calendar Tab'!$F2415 &amp; "-" &amp; 'Calendar Tab'!$D2415</f>
        <v>2016-Aug</v>
      </c>
      <c r="L2415" s="8">
        <f>'Calendar Tab'!$F2415 *100 +'Calendar Tab'!$C2415</f>
        <v>201608</v>
      </c>
    </row>
    <row r="2416" spans="1:12">
      <c r="A2416" s="5">
        <f>'Calendar Tab'!$F2416*10000 + 'Calendar Tab'!$C2416*100 +'Calendar Tab'!$I2416</f>
        <v>20160811</v>
      </c>
      <c r="B2416" s="4">
        <v>42593</v>
      </c>
      <c r="C2416" s="5">
        <f>INT(TEXT('Calendar Tab'!$B2416, "m"))</f>
        <v>8</v>
      </c>
      <c r="D2416" s="5" t="str">
        <f>TEXT('Calendar Tab'!$B2416, "mmm")</f>
        <v>Aug</v>
      </c>
      <c r="E2416" s="6" t="str">
        <f xml:space="preserve">  "Q" &amp;  ( 1 + QUOTIENT('Calendar Tab'!$C2416-1, 3))</f>
        <v>Q3</v>
      </c>
      <c r="F2416" s="5">
        <f>YEAR('Calendar Tab'!$B2416)</f>
        <v>2016</v>
      </c>
      <c r="G2416" s="5">
        <f>WEEKDAY('Calendar Tab'!$B2416)</f>
        <v>5</v>
      </c>
      <c r="H2416" s="5" t="str">
        <f>TEXT('Calendar Tab'!$B2416, "ddd")</f>
        <v>Thu</v>
      </c>
      <c r="I2416" s="5">
        <f>INT(TEXT('Calendar Tab'!$B2416, "d"))</f>
        <v>11</v>
      </c>
      <c r="J2416" s="5" t="str">
        <f>'Calendar Tab'!$F2416 &amp;"-" &amp;'Calendar Tab'!$E2416</f>
        <v>2016-Q3</v>
      </c>
      <c r="K2416" s="5" t="str">
        <f>'Calendar Tab'!$F2416 &amp; "-" &amp; 'Calendar Tab'!$D2416</f>
        <v>2016-Aug</v>
      </c>
      <c r="L2416" s="5">
        <f>'Calendar Tab'!$F2416 *100 +'Calendar Tab'!$C2416</f>
        <v>201608</v>
      </c>
    </row>
    <row r="2417" spans="1:12">
      <c r="A2417" s="8">
        <f>'Calendar Tab'!$F2417*10000 + 'Calendar Tab'!$C2417*100 +'Calendar Tab'!$I2417</f>
        <v>20160812</v>
      </c>
      <c r="B2417" s="7">
        <v>42594</v>
      </c>
      <c r="C2417" s="8">
        <f>INT(TEXT('Calendar Tab'!$B2417, "m"))</f>
        <v>8</v>
      </c>
      <c r="D2417" s="8" t="str">
        <f>TEXT('Calendar Tab'!$B2417, "mmm")</f>
        <v>Aug</v>
      </c>
      <c r="E2417" s="9" t="str">
        <f xml:space="preserve">  "Q" &amp;  ( 1 + QUOTIENT('Calendar Tab'!$C2417-1, 3))</f>
        <v>Q3</v>
      </c>
      <c r="F2417" s="8">
        <f>YEAR('Calendar Tab'!$B2417)</f>
        <v>2016</v>
      </c>
      <c r="G2417" s="8">
        <f>WEEKDAY('Calendar Tab'!$B2417)</f>
        <v>6</v>
      </c>
      <c r="H2417" s="8" t="str">
        <f>TEXT('Calendar Tab'!$B2417, "ddd")</f>
        <v>Fri</v>
      </c>
      <c r="I2417" s="8">
        <f>INT(TEXT('Calendar Tab'!$B2417, "d"))</f>
        <v>12</v>
      </c>
      <c r="J2417" s="8" t="str">
        <f>'Calendar Tab'!$F2417 &amp;"-" &amp;'Calendar Tab'!$E2417</f>
        <v>2016-Q3</v>
      </c>
      <c r="K2417" s="8" t="str">
        <f>'Calendar Tab'!$F2417 &amp; "-" &amp; 'Calendar Tab'!$D2417</f>
        <v>2016-Aug</v>
      </c>
      <c r="L2417" s="8">
        <f>'Calendar Tab'!$F2417 *100 +'Calendar Tab'!$C2417</f>
        <v>201608</v>
      </c>
    </row>
    <row r="2418" spans="1:12">
      <c r="A2418" s="5">
        <f>'Calendar Tab'!$F2418*10000 + 'Calendar Tab'!$C2418*100 +'Calendar Tab'!$I2418</f>
        <v>20160813</v>
      </c>
      <c r="B2418" s="4">
        <v>42595</v>
      </c>
      <c r="C2418" s="5">
        <f>INT(TEXT('Calendar Tab'!$B2418, "m"))</f>
        <v>8</v>
      </c>
      <c r="D2418" s="5" t="str">
        <f>TEXT('Calendar Tab'!$B2418, "mmm")</f>
        <v>Aug</v>
      </c>
      <c r="E2418" s="6" t="str">
        <f xml:space="preserve">  "Q" &amp;  ( 1 + QUOTIENT('Calendar Tab'!$C2418-1, 3))</f>
        <v>Q3</v>
      </c>
      <c r="F2418" s="5">
        <f>YEAR('Calendar Tab'!$B2418)</f>
        <v>2016</v>
      </c>
      <c r="G2418" s="5">
        <f>WEEKDAY('Calendar Tab'!$B2418)</f>
        <v>7</v>
      </c>
      <c r="H2418" s="5" t="str">
        <f>TEXT('Calendar Tab'!$B2418, "ddd")</f>
        <v>Sat</v>
      </c>
      <c r="I2418" s="5">
        <f>INT(TEXT('Calendar Tab'!$B2418, "d"))</f>
        <v>13</v>
      </c>
      <c r="J2418" s="5" t="str">
        <f>'Calendar Tab'!$F2418 &amp;"-" &amp;'Calendar Tab'!$E2418</f>
        <v>2016-Q3</v>
      </c>
      <c r="K2418" s="5" t="str">
        <f>'Calendar Tab'!$F2418 &amp; "-" &amp; 'Calendar Tab'!$D2418</f>
        <v>2016-Aug</v>
      </c>
      <c r="L2418" s="5">
        <f>'Calendar Tab'!$F2418 *100 +'Calendar Tab'!$C2418</f>
        <v>201608</v>
      </c>
    </row>
    <row r="2419" spans="1:12">
      <c r="A2419" s="8">
        <f>'Calendar Tab'!$F2419*10000 + 'Calendar Tab'!$C2419*100 +'Calendar Tab'!$I2419</f>
        <v>20160814</v>
      </c>
      <c r="B2419" s="7">
        <v>42596</v>
      </c>
      <c r="C2419" s="8">
        <f>INT(TEXT('Calendar Tab'!$B2419, "m"))</f>
        <v>8</v>
      </c>
      <c r="D2419" s="8" t="str">
        <f>TEXT('Calendar Tab'!$B2419, "mmm")</f>
        <v>Aug</v>
      </c>
      <c r="E2419" s="9" t="str">
        <f xml:space="preserve">  "Q" &amp;  ( 1 + QUOTIENT('Calendar Tab'!$C2419-1, 3))</f>
        <v>Q3</v>
      </c>
      <c r="F2419" s="8">
        <f>YEAR('Calendar Tab'!$B2419)</f>
        <v>2016</v>
      </c>
      <c r="G2419" s="8">
        <f>WEEKDAY('Calendar Tab'!$B2419)</f>
        <v>1</v>
      </c>
      <c r="H2419" s="8" t="str">
        <f>TEXT('Calendar Tab'!$B2419, "ddd")</f>
        <v>Sun</v>
      </c>
      <c r="I2419" s="8">
        <f>INT(TEXT('Calendar Tab'!$B2419, "d"))</f>
        <v>14</v>
      </c>
      <c r="J2419" s="8" t="str">
        <f>'Calendar Tab'!$F2419 &amp;"-" &amp;'Calendar Tab'!$E2419</f>
        <v>2016-Q3</v>
      </c>
      <c r="K2419" s="8" t="str">
        <f>'Calendar Tab'!$F2419 &amp; "-" &amp; 'Calendar Tab'!$D2419</f>
        <v>2016-Aug</v>
      </c>
      <c r="L2419" s="8">
        <f>'Calendar Tab'!$F2419 *100 +'Calendar Tab'!$C2419</f>
        <v>201608</v>
      </c>
    </row>
    <row r="2420" spans="1:12">
      <c r="A2420" s="5">
        <f>'Calendar Tab'!$F2420*10000 + 'Calendar Tab'!$C2420*100 +'Calendar Tab'!$I2420</f>
        <v>20160815</v>
      </c>
      <c r="B2420" s="4">
        <v>42597</v>
      </c>
      <c r="C2420" s="5">
        <f>INT(TEXT('Calendar Tab'!$B2420, "m"))</f>
        <v>8</v>
      </c>
      <c r="D2420" s="5" t="str">
        <f>TEXT('Calendar Tab'!$B2420, "mmm")</f>
        <v>Aug</v>
      </c>
      <c r="E2420" s="6" t="str">
        <f xml:space="preserve">  "Q" &amp;  ( 1 + QUOTIENT('Calendar Tab'!$C2420-1, 3))</f>
        <v>Q3</v>
      </c>
      <c r="F2420" s="5">
        <f>YEAR('Calendar Tab'!$B2420)</f>
        <v>2016</v>
      </c>
      <c r="G2420" s="5">
        <f>WEEKDAY('Calendar Tab'!$B2420)</f>
        <v>2</v>
      </c>
      <c r="H2420" s="5" t="str">
        <f>TEXT('Calendar Tab'!$B2420, "ddd")</f>
        <v>Mon</v>
      </c>
      <c r="I2420" s="5">
        <f>INT(TEXT('Calendar Tab'!$B2420, "d"))</f>
        <v>15</v>
      </c>
      <c r="J2420" s="5" t="str">
        <f>'Calendar Tab'!$F2420 &amp;"-" &amp;'Calendar Tab'!$E2420</f>
        <v>2016-Q3</v>
      </c>
      <c r="K2420" s="5" t="str">
        <f>'Calendar Tab'!$F2420 &amp; "-" &amp; 'Calendar Tab'!$D2420</f>
        <v>2016-Aug</v>
      </c>
      <c r="L2420" s="5">
        <f>'Calendar Tab'!$F2420 *100 +'Calendar Tab'!$C2420</f>
        <v>201608</v>
      </c>
    </row>
    <row r="2421" spans="1:12">
      <c r="A2421" s="8">
        <f>'Calendar Tab'!$F2421*10000 + 'Calendar Tab'!$C2421*100 +'Calendar Tab'!$I2421</f>
        <v>20160816</v>
      </c>
      <c r="B2421" s="7">
        <v>42598</v>
      </c>
      <c r="C2421" s="8">
        <f>INT(TEXT('Calendar Tab'!$B2421, "m"))</f>
        <v>8</v>
      </c>
      <c r="D2421" s="8" t="str">
        <f>TEXT('Calendar Tab'!$B2421, "mmm")</f>
        <v>Aug</v>
      </c>
      <c r="E2421" s="9" t="str">
        <f xml:space="preserve">  "Q" &amp;  ( 1 + QUOTIENT('Calendar Tab'!$C2421-1, 3))</f>
        <v>Q3</v>
      </c>
      <c r="F2421" s="8">
        <f>YEAR('Calendar Tab'!$B2421)</f>
        <v>2016</v>
      </c>
      <c r="G2421" s="8">
        <f>WEEKDAY('Calendar Tab'!$B2421)</f>
        <v>3</v>
      </c>
      <c r="H2421" s="8" t="str">
        <f>TEXT('Calendar Tab'!$B2421, "ddd")</f>
        <v>Tue</v>
      </c>
      <c r="I2421" s="8">
        <f>INT(TEXT('Calendar Tab'!$B2421, "d"))</f>
        <v>16</v>
      </c>
      <c r="J2421" s="8" t="str">
        <f>'Calendar Tab'!$F2421 &amp;"-" &amp;'Calendar Tab'!$E2421</f>
        <v>2016-Q3</v>
      </c>
      <c r="K2421" s="8" t="str">
        <f>'Calendar Tab'!$F2421 &amp; "-" &amp; 'Calendar Tab'!$D2421</f>
        <v>2016-Aug</v>
      </c>
      <c r="L2421" s="8">
        <f>'Calendar Tab'!$F2421 *100 +'Calendar Tab'!$C2421</f>
        <v>201608</v>
      </c>
    </row>
    <row r="2422" spans="1:12">
      <c r="A2422" s="5">
        <f>'Calendar Tab'!$F2422*10000 + 'Calendar Tab'!$C2422*100 +'Calendar Tab'!$I2422</f>
        <v>20160817</v>
      </c>
      <c r="B2422" s="4">
        <v>42599</v>
      </c>
      <c r="C2422" s="5">
        <f>INT(TEXT('Calendar Tab'!$B2422, "m"))</f>
        <v>8</v>
      </c>
      <c r="D2422" s="5" t="str">
        <f>TEXT('Calendar Tab'!$B2422, "mmm")</f>
        <v>Aug</v>
      </c>
      <c r="E2422" s="6" t="str">
        <f xml:space="preserve">  "Q" &amp;  ( 1 + QUOTIENT('Calendar Tab'!$C2422-1, 3))</f>
        <v>Q3</v>
      </c>
      <c r="F2422" s="5">
        <f>YEAR('Calendar Tab'!$B2422)</f>
        <v>2016</v>
      </c>
      <c r="G2422" s="5">
        <f>WEEKDAY('Calendar Tab'!$B2422)</f>
        <v>4</v>
      </c>
      <c r="H2422" s="5" t="str">
        <f>TEXT('Calendar Tab'!$B2422, "ddd")</f>
        <v>Wed</v>
      </c>
      <c r="I2422" s="5">
        <f>INT(TEXT('Calendar Tab'!$B2422, "d"))</f>
        <v>17</v>
      </c>
      <c r="J2422" s="5" t="str">
        <f>'Calendar Tab'!$F2422 &amp;"-" &amp;'Calendar Tab'!$E2422</f>
        <v>2016-Q3</v>
      </c>
      <c r="K2422" s="5" t="str">
        <f>'Calendar Tab'!$F2422 &amp; "-" &amp; 'Calendar Tab'!$D2422</f>
        <v>2016-Aug</v>
      </c>
      <c r="L2422" s="5">
        <f>'Calendar Tab'!$F2422 *100 +'Calendar Tab'!$C2422</f>
        <v>201608</v>
      </c>
    </row>
    <row r="2423" spans="1:12">
      <c r="A2423" s="8">
        <f>'Calendar Tab'!$F2423*10000 + 'Calendar Tab'!$C2423*100 +'Calendar Tab'!$I2423</f>
        <v>20160818</v>
      </c>
      <c r="B2423" s="7">
        <v>42600</v>
      </c>
      <c r="C2423" s="8">
        <f>INT(TEXT('Calendar Tab'!$B2423, "m"))</f>
        <v>8</v>
      </c>
      <c r="D2423" s="8" t="str">
        <f>TEXT('Calendar Tab'!$B2423, "mmm")</f>
        <v>Aug</v>
      </c>
      <c r="E2423" s="9" t="str">
        <f xml:space="preserve">  "Q" &amp;  ( 1 + QUOTIENT('Calendar Tab'!$C2423-1, 3))</f>
        <v>Q3</v>
      </c>
      <c r="F2423" s="8">
        <f>YEAR('Calendar Tab'!$B2423)</f>
        <v>2016</v>
      </c>
      <c r="G2423" s="8">
        <f>WEEKDAY('Calendar Tab'!$B2423)</f>
        <v>5</v>
      </c>
      <c r="H2423" s="8" t="str">
        <f>TEXT('Calendar Tab'!$B2423, "ddd")</f>
        <v>Thu</v>
      </c>
      <c r="I2423" s="8">
        <f>INT(TEXT('Calendar Tab'!$B2423, "d"))</f>
        <v>18</v>
      </c>
      <c r="J2423" s="8" t="str">
        <f>'Calendar Tab'!$F2423 &amp;"-" &amp;'Calendar Tab'!$E2423</f>
        <v>2016-Q3</v>
      </c>
      <c r="K2423" s="8" t="str">
        <f>'Calendar Tab'!$F2423 &amp; "-" &amp; 'Calendar Tab'!$D2423</f>
        <v>2016-Aug</v>
      </c>
      <c r="L2423" s="8">
        <f>'Calendar Tab'!$F2423 *100 +'Calendar Tab'!$C2423</f>
        <v>201608</v>
      </c>
    </row>
    <row r="2424" spans="1:12">
      <c r="A2424" s="5">
        <f>'Calendar Tab'!$F2424*10000 + 'Calendar Tab'!$C2424*100 +'Calendar Tab'!$I2424</f>
        <v>20160819</v>
      </c>
      <c r="B2424" s="4">
        <v>42601</v>
      </c>
      <c r="C2424" s="5">
        <f>INT(TEXT('Calendar Tab'!$B2424, "m"))</f>
        <v>8</v>
      </c>
      <c r="D2424" s="5" t="str">
        <f>TEXT('Calendar Tab'!$B2424, "mmm")</f>
        <v>Aug</v>
      </c>
      <c r="E2424" s="6" t="str">
        <f xml:space="preserve">  "Q" &amp;  ( 1 + QUOTIENT('Calendar Tab'!$C2424-1, 3))</f>
        <v>Q3</v>
      </c>
      <c r="F2424" s="5">
        <f>YEAR('Calendar Tab'!$B2424)</f>
        <v>2016</v>
      </c>
      <c r="G2424" s="5">
        <f>WEEKDAY('Calendar Tab'!$B2424)</f>
        <v>6</v>
      </c>
      <c r="H2424" s="5" t="str">
        <f>TEXT('Calendar Tab'!$B2424, "ddd")</f>
        <v>Fri</v>
      </c>
      <c r="I2424" s="5">
        <f>INT(TEXT('Calendar Tab'!$B2424, "d"))</f>
        <v>19</v>
      </c>
      <c r="J2424" s="5" t="str">
        <f>'Calendar Tab'!$F2424 &amp;"-" &amp;'Calendar Tab'!$E2424</f>
        <v>2016-Q3</v>
      </c>
      <c r="K2424" s="5" t="str">
        <f>'Calendar Tab'!$F2424 &amp; "-" &amp; 'Calendar Tab'!$D2424</f>
        <v>2016-Aug</v>
      </c>
      <c r="L2424" s="5">
        <f>'Calendar Tab'!$F2424 *100 +'Calendar Tab'!$C2424</f>
        <v>201608</v>
      </c>
    </row>
    <row r="2425" spans="1:12">
      <c r="A2425" s="8">
        <f>'Calendar Tab'!$F2425*10000 + 'Calendar Tab'!$C2425*100 +'Calendar Tab'!$I2425</f>
        <v>20160820</v>
      </c>
      <c r="B2425" s="7">
        <v>42602</v>
      </c>
      <c r="C2425" s="8">
        <f>INT(TEXT('Calendar Tab'!$B2425, "m"))</f>
        <v>8</v>
      </c>
      <c r="D2425" s="8" t="str">
        <f>TEXT('Calendar Tab'!$B2425, "mmm")</f>
        <v>Aug</v>
      </c>
      <c r="E2425" s="9" t="str">
        <f xml:space="preserve">  "Q" &amp;  ( 1 + QUOTIENT('Calendar Tab'!$C2425-1, 3))</f>
        <v>Q3</v>
      </c>
      <c r="F2425" s="8">
        <f>YEAR('Calendar Tab'!$B2425)</f>
        <v>2016</v>
      </c>
      <c r="G2425" s="8">
        <f>WEEKDAY('Calendar Tab'!$B2425)</f>
        <v>7</v>
      </c>
      <c r="H2425" s="8" t="str">
        <f>TEXT('Calendar Tab'!$B2425, "ddd")</f>
        <v>Sat</v>
      </c>
      <c r="I2425" s="8">
        <f>INT(TEXT('Calendar Tab'!$B2425, "d"))</f>
        <v>20</v>
      </c>
      <c r="J2425" s="8" t="str">
        <f>'Calendar Tab'!$F2425 &amp;"-" &amp;'Calendar Tab'!$E2425</f>
        <v>2016-Q3</v>
      </c>
      <c r="K2425" s="8" t="str">
        <f>'Calendar Tab'!$F2425 &amp; "-" &amp; 'Calendar Tab'!$D2425</f>
        <v>2016-Aug</v>
      </c>
      <c r="L2425" s="8">
        <f>'Calendar Tab'!$F2425 *100 +'Calendar Tab'!$C2425</f>
        <v>201608</v>
      </c>
    </row>
    <row r="2426" spans="1:12">
      <c r="A2426" s="5">
        <f>'Calendar Tab'!$F2426*10000 + 'Calendar Tab'!$C2426*100 +'Calendar Tab'!$I2426</f>
        <v>20160821</v>
      </c>
      <c r="B2426" s="4">
        <v>42603</v>
      </c>
      <c r="C2426" s="5">
        <f>INT(TEXT('Calendar Tab'!$B2426, "m"))</f>
        <v>8</v>
      </c>
      <c r="D2426" s="5" t="str">
        <f>TEXT('Calendar Tab'!$B2426, "mmm")</f>
        <v>Aug</v>
      </c>
      <c r="E2426" s="6" t="str">
        <f xml:space="preserve">  "Q" &amp;  ( 1 + QUOTIENT('Calendar Tab'!$C2426-1, 3))</f>
        <v>Q3</v>
      </c>
      <c r="F2426" s="5">
        <f>YEAR('Calendar Tab'!$B2426)</f>
        <v>2016</v>
      </c>
      <c r="G2426" s="5">
        <f>WEEKDAY('Calendar Tab'!$B2426)</f>
        <v>1</v>
      </c>
      <c r="H2426" s="5" t="str">
        <f>TEXT('Calendar Tab'!$B2426, "ddd")</f>
        <v>Sun</v>
      </c>
      <c r="I2426" s="5">
        <f>INT(TEXT('Calendar Tab'!$B2426, "d"))</f>
        <v>21</v>
      </c>
      <c r="J2426" s="5" t="str">
        <f>'Calendar Tab'!$F2426 &amp;"-" &amp;'Calendar Tab'!$E2426</f>
        <v>2016-Q3</v>
      </c>
      <c r="K2426" s="5" t="str">
        <f>'Calendar Tab'!$F2426 &amp; "-" &amp; 'Calendar Tab'!$D2426</f>
        <v>2016-Aug</v>
      </c>
      <c r="L2426" s="5">
        <f>'Calendar Tab'!$F2426 *100 +'Calendar Tab'!$C2426</f>
        <v>201608</v>
      </c>
    </row>
    <row r="2427" spans="1:12">
      <c r="A2427" s="8">
        <f>'Calendar Tab'!$F2427*10000 + 'Calendar Tab'!$C2427*100 +'Calendar Tab'!$I2427</f>
        <v>20160822</v>
      </c>
      <c r="B2427" s="7">
        <v>42604</v>
      </c>
      <c r="C2427" s="8">
        <f>INT(TEXT('Calendar Tab'!$B2427, "m"))</f>
        <v>8</v>
      </c>
      <c r="D2427" s="8" t="str">
        <f>TEXT('Calendar Tab'!$B2427, "mmm")</f>
        <v>Aug</v>
      </c>
      <c r="E2427" s="9" t="str">
        <f xml:space="preserve">  "Q" &amp;  ( 1 + QUOTIENT('Calendar Tab'!$C2427-1, 3))</f>
        <v>Q3</v>
      </c>
      <c r="F2427" s="8">
        <f>YEAR('Calendar Tab'!$B2427)</f>
        <v>2016</v>
      </c>
      <c r="G2427" s="8">
        <f>WEEKDAY('Calendar Tab'!$B2427)</f>
        <v>2</v>
      </c>
      <c r="H2427" s="8" t="str">
        <f>TEXT('Calendar Tab'!$B2427, "ddd")</f>
        <v>Mon</v>
      </c>
      <c r="I2427" s="8">
        <f>INT(TEXT('Calendar Tab'!$B2427, "d"))</f>
        <v>22</v>
      </c>
      <c r="J2427" s="8" t="str">
        <f>'Calendar Tab'!$F2427 &amp;"-" &amp;'Calendar Tab'!$E2427</f>
        <v>2016-Q3</v>
      </c>
      <c r="K2427" s="8" t="str">
        <f>'Calendar Tab'!$F2427 &amp; "-" &amp; 'Calendar Tab'!$D2427</f>
        <v>2016-Aug</v>
      </c>
      <c r="L2427" s="8">
        <f>'Calendar Tab'!$F2427 *100 +'Calendar Tab'!$C2427</f>
        <v>201608</v>
      </c>
    </row>
    <row r="2428" spans="1:12">
      <c r="A2428" s="5">
        <f>'Calendar Tab'!$F2428*10000 + 'Calendar Tab'!$C2428*100 +'Calendar Tab'!$I2428</f>
        <v>20160823</v>
      </c>
      <c r="B2428" s="4">
        <v>42605</v>
      </c>
      <c r="C2428" s="5">
        <f>INT(TEXT('Calendar Tab'!$B2428, "m"))</f>
        <v>8</v>
      </c>
      <c r="D2428" s="5" t="str">
        <f>TEXT('Calendar Tab'!$B2428, "mmm")</f>
        <v>Aug</v>
      </c>
      <c r="E2428" s="6" t="str">
        <f xml:space="preserve">  "Q" &amp;  ( 1 + QUOTIENT('Calendar Tab'!$C2428-1, 3))</f>
        <v>Q3</v>
      </c>
      <c r="F2428" s="5">
        <f>YEAR('Calendar Tab'!$B2428)</f>
        <v>2016</v>
      </c>
      <c r="G2428" s="5">
        <f>WEEKDAY('Calendar Tab'!$B2428)</f>
        <v>3</v>
      </c>
      <c r="H2428" s="5" t="str">
        <f>TEXT('Calendar Tab'!$B2428, "ddd")</f>
        <v>Tue</v>
      </c>
      <c r="I2428" s="5">
        <f>INT(TEXT('Calendar Tab'!$B2428, "d"))</f>
        <v>23</v>
      </c>
      <c r="J2428" s="5" t="str">
        <f>'Calendar Tab'!$F2428 &amp;"-" &amp;'Calendar Tab'!$E2428</f>
        <v>2016-Q3</v>
      </c>
      <c r="K2428" s="5" t="str">
        <f>'Calendar Tab'!$F2428 &amp; "-" &amp; 'Calendar Tab'!$D2428</f>
        <v>2016-Aug</v>
      </c>
      <c r="L2428" s="5">
        <f>'Calendar Tab'!$F2428 *100 +'Calendar Tab'!$C2428</f>
        <v>201608</v>
      </c>
    </row>
    <row r="2429" spans="1:12">
      <c r="A2429" s="8">
        <f>'Calendar Tab'!$F2429*10000 + 'Calendar Tab'!$C2429*100 +'Calendar Tab'!$I2429</f>
        <v>20160824</v>
      </c>
      <c r="B2429" s="7">
        <v>42606</v>
      </c>
      <c r="C2429" s="8">
        <f>INT(TEXT('Calendar Tab'!$B2429, "m"))</f>
        <v>8</v>
      </c>
      <c r="D2429" s="8" t="str">
        <f>TEXT('Calendar Tab'!$B2429, "mmm")</f>
        <v>Aug</v>
      </c>
      <c r="E2429" s="9" t="str">
        <f xml:space="preserve">  "Q" &amp;  ( 1 + QUOTIENT('Calendar Tab'!$C2429-1, 3))</f>
        <v>Q3</v>
      </c>
      <c r="F2429" s="8">
        <f>YEAR('Calendar Tab'!$B2429)</f>
        <v>2016</v>
      </c>
      <c r="G2429" s="8">
        <f>WEEKDAY('Calendar Tab'!$B2429)</f>
        <v>4</v>
      </c>
      <c r="H2429" s="8" t="str">
        <f>TEXT('Calendar Tab'!$B2429, "ddd")</f>
        <v>Wed</v>
      </c>
      <c r="I2429" s="8">
        <f>INT(TEXT('Calendar Tab'!$B2429, "d"))</f>
        <v>24</v>
      </c>
      <c r="J2429" s="8" t="str">
        <f>'Calendar Tab'!$F2429 &amp;"-" &amp;'Calendar Tab'!$E2429</f>
        <v>2016-Q3</v>
      </c>
      <c r="K2429" s="8" t="str">
        <f>'Calendar Tab'!$F2429 &amp; "-" &amp; 'Calendar Tab'!$D2429</f>
        <v>2016-Aug</v>
      </c>
      <c r="L2429" s="8">
        <f>'Calendar Tab'!$F2429 *100 +'Calendar Tab'!$C2429</f>
        <v>201608</v>
      </c>
    </row>
    <row r="2430" spans="1:12">
      <c r="A2430" s="5">
        <f>'Calendar Tab'!$F2430*10000 + 'Calendar Tab'!$C2430*100 +'Calendar Tab'!$I2430</f>
        <v>20160825</v>
      </c>
      <c r="B2430" s="4">
        <v>42607</v>
      </c>
      <c r="C2430" s="5">
        <f>INT(TEXT('Calendar Tab'!$B2430, "m"))</f>
        <v>8</v>
      </c>
      <c r="D2430" s="5" t="str">
        <f>TEXT('Calendar Tab'!$B2430, "mmm")</f>
        <v>Aug</v>
      </c>
      <c r="E2430" s="6" t="str">
        <f xml:space="preserve">  "Q" &amp;  ( 1 + QUOTIENT('Calendar Tab'!$C2430-1, 3))</f>
        <v>Q3</v>
      </c>
      <c r="F2430" s="5">
        <f>YEAR('Calendar Tab'!$B2430)</f>
        <v>2016</v>
      </c>
      <c r="G2430" s="5">
        <f>WEEKDAY('Calendar Tab'!$B2430)</f>
        <v>5</v>
      </c>
      <c r="H2430" s="5" t="str">
        <f>TEXT('Calendar Tab'!$B2430, "ddd")</f>
        <v>Thu</v>
      </c>
      <c r="I2430" s="5">
        <f>INT(TEXT('Calendar Tab'!$B2430, "d"))</f>
        <v>25</v>
      </c>
      <c r="J2430" s="5" t="str">
        <f>'Calendar Tab'!$F2430 &amp;"-" &amp;'Calendar Tab'!$E2430</f>
        <v>2016-Q3</v>
      </c>
      <c r="K2430" s="5" t="str">
        <f>'Calendar Tab'!$F2430 &amp; "-" &amp; 'Calendar Tab'!$D2430</f>
        <v>2016-Aug</v>
      </c>
      <c r="L2430" s="5">
        <f>'Calendar Tab'!$F2430 *100 +'Calendar Tab'!$C2430</f>
        <v>201608</v>
      </c>
    </row>
    <row r="2431" spans="1:12">
      <c r="A2431" s="8">
        <f>'Calendar Tab'!$F2431*10000 + 'Calendar Tab'!$C2431*100 +'Calendar Tab'!$I2431</f>
        <v>20160826</v>
      </c>
      <c r="B2431" s="7">
        <v>42608</v>
      </c>
      <c r="C2431" s="8">
        <f>INT(TEXT('Calendar Tab'!$B2431, "m"))</f>
        <v>8</v>
      </c>
      <c r="D2431" s="8" t="str">
        <f>TEXT('Calendar Tab'!$B2431, "mmm")</f>
        <v>Aug</v>
      </c>
      <c r="E2431" s="9" t="str">
        <f xml:space="preserve">  "Q" &amp;  ( 1 + QUOTIENT('Calendar Tab'!$C2431-1, 3))</f>
        <v>Q3</v>
      </c>
      <c r="F2431" s="8">
        <f>YEAR('Calendar Tab'!$B2431)</f>
        <v>2016</v>
      </c>
      <c r="G2431" s="8">
        <f>WEEKDAY('Calendar Tab'!$B2431)</f>
        <v>6</v>
      </c>
      <c r="H2431" s="8" t="str">
        <f>TEXT('Calendar Tab'!$B2431, "ddd")</f>
        <v>Fri</v>
      </c>
      <c r="I2431" s="8">
        <f>INT(TEXT('Calendar Tab'!$B2431, "d"))</f>
        <v>26</v>
      </c>
      <c r="J2431" s="8" t="str">
        <f>'Calendar Tab'!$F2431 &amp;"-" &amp;'Calendar Tab'!$E2431</f>
        <v>2016-Q3</v>
      </c>
      <c r="K2431" s="8" t="str">
        <f>'Calendar Tab'!$F2431 &amp; "-" &amp; 'Calendar Tab'!$D2431</f>
        <v>2016-Aug</v>
      </c>
      <c r="L2431" s="8">
        <f>'Calendar Tab'!$F2431 *100 +'Calendar Tab'!$C2431</f>
        <v>201608</v>
      </c>
    </row>
    <row r="2432" spans="1:12">
      <c r="A2432" s="5">
        <f>'Calendar Tab'!$F2432*10000 + 'Calendar Tab'!$C2432*100 +'Calendar Tab'!$I2432</f>
        <v>20160827</v>
      </c>
      <c r="B2432" s="4">
        <v>42609</v>
      </c>
      <c r="C2432" s="5">
        <f>INT(TEXT('Calendar Tab'!$B2432, "m"))</f>
        <v>8</v>
      </c>
      <c r="D2432" s="5" t="str">
        <f>TEXT('Calendar Tab'!$B2432, "mmm")</f>
        <v>Aug</v>
      </c>
      <c r="E2432" s="6" t="str">
        <f xml:space="preserve">  "Q" &amp;  ( 1 + QUOTIENT('Calendar Tab'!$C2432-1, 3))</f>
        <v>Q3</v>
      </c>
      <c r="F2432" s="5">
        <f>YEAR('Calendar Tab'!$B2432)</f>
        <v>2016</v>
      </c>
      <c r="G2432" s="5">
        <f>WEEKDAY('Calendar Tab'!$B2432)</f>
        <v>7</v>
      </c>
      <c r="H2432" s="5" t="str">
        <f>TEXT('Calendar Tab'!$B2432, "ddd")</f>
        <v>Sat</v>
      </c>
      <c r="I2432" s="5">
        <f>INT(TEXT('Calendar Tab'!$B2432, "d"))</f>
        <v>27</v>
      </c>
      <c r="J2432" s="5" t="str">
        <f>'Calendar Tab'!$F2432 &amp;"-" &amp;'Calendar Tab'!$E2432</f>
        <v>2016-Q3</v>
      </c>
      <c r="K2432" s="5" t="str">
        <f>'Calendar Tab'!$F2432 &amp; "-" &amp; 'Calendar Tab'!$D2432</f>
        <v>2016-Aug</v>
      </c>
      <c r="L2432" s="5">
        <f>'Calendar Tab'!$F2432 *100 +'Calendar Tab'!$C2432</f>
        <v>201608</v>
      </c>
    </row>
    <row r="2433" spans="1:12">
      <c r="A2433" s="8">
        <f>'Calendar Tab'!$F2433*10000 + 'Calendar Tab'!$C2433*100 +'Calendar Tab'!$I2433</f>
        <v>20160828</v>
      </c>
      <c r="B2433" s="7">
        <v>42610</v>
      </c>
      <c r="C2433" s="8">
        <f>INT(TEXT('Calendar Tab'!$B2433, "m"))</f>
        <v>8</v>
      </c>
      <c r="D2433" s="8" t="str">
        <f>TEXT('Calendar Tab'!$B2433, "mmm")</f>
        <v>Aug</v>
      </c>
      <c r="E2433" s="9" t="str">
        <f xml:space="preserve">  "Q" &amp;  ( 1 + QUOTIENT('Calendar Tab'!$C2433-1, 3))</f>
        <v>Q3</v>
      </c>
      <c r="F2433" s="8">
        <f>YEAR('Calendar Tab'!$B2433)</f>
        <v>2016</v>
      </c>
      <c r="G2433" s="8">
        <f>WEEKDAY('Calendar Tab'!$B2433)</f>
        <v>1</v>
      </c>
      <c r="H2433" s="8" t="str">
        <f>TEXT('Calendar Tab'!$B2433, "ddd")</f>
        <v>Sun</v>
      </c>
      <c r="I2433" s="8">
        <f>INT(TEXT('Calendar Tab'!$B2433, "d"))</f>
        <v>28</v>
      </c>
      <c r="J2433" s="8" t="str">
        <f>'Calendar Tab'!$F2433 &amp;"-" &amp;'Calendar Tab'!$E2433</f>
        <v>2016-Q3</v>
      </c>
      <c r="K2433" s="8" t="str">
        <f>'Calendar Tab'!$F2433 &amp; "-" &amp; 'Calendar Tab'!$D2433</f>
        <v>2016-Aug</v>
      </c>
      <c r="L2433" s="8">
        <f>'Calendar Tab'!$F2433 *100 +'Calendar Tab'!$C2433</f>
        <v>201608</v>
      </c>
    </row>
    <row r="2434" spans="1:12">
      <c r="A2434" s="5">
        <f>'Calendar Tab'!$F2434*10000 + 'Calendar Tab'!$C2434*100 +'Calendar Tab'!$I2434</f>
        <v>20160829</v>
      </c>
      <c r="B2434" s="4">
        <v>42611</v>
      </c>
      <c r="C2434" s="5">
        <f>INT(TEXT('Calendar Tab'!$B2434, "m"))</f>
        <v>8</v>
      </c>
      <c r="D2434" s="5" t="str">
        <f>TEXT('Calendar Tab'!$B2434, "mmm")</f>
        <v>Aug</v>
      </c>
      <c r="E2434" s="6" t="str">
        <f xml:space="preserve">  "Q" &amp;  ( 1 + QUOTIENT('Calendar Tab'!$C2434-1, 3))</f>
        <v>Q3</v>
      </c>
      <c r="F2434" s="5">
        <f>YEAR('Calendar Tab'!$B2434)</f>
        <v>2016</v>
      </c>
      <c r="G2434" s="5">
        <f>WEEKDAY('Calendar Tab'!$B2434)</f>
        <v>2</v>
      </c>
      <c r="H2434" s="5" t="str">
        <f>TEXT('Calendar Tab'!$B2434, "ddd")</f>
        <v>Mon</v>
      </c>
      <c r="I2434" s="5">
        <f>INT(TEXT('Calendar Tab'!$B2434, "d"))</f>
        <v>29</v>
      </c>
      <c r="J2434" s="5" t="str">
        <f>'Calendar Tab'!$F2434 &amp;"-" &amp;'Calendar Tab'!$E2434</f>
        <v>2016-Q3</v>
      </c>
      <c r="K2434" s="5" t="str">
        <f>'Calendar Tab'!$F2434 &amp; "-" &amp; 'Calendar Tab'!$D2434</f>
        <v>2016-Aug</v>
      </c>
      <c r="L2434" s="5">
        <f>'Calendar Tab'!$F2434 *100 +'Calendar Tab'!$C2434</f>
        <v>201608</v>
      </c>
    </row>
    <row r="2435" spans="1:12">
      <c r="A2435" s="8">
        <f>'Calendar Tab'!$F2435*10000 + 'Calendar Tab'!$C2435*100 +'Calendar Tab'!$I2435</f>
        <v>20160830</v>
      </c>
      <c r="B2435" s="7">
        <v>42612</v>
      </c>
      <c r="C2435" s="8">
        <f>INT(TEXT('Calendar Tab'!$B2435, "m"))</f>
        <v>8</v>
      </c>
      <c r="D2435" s="8" t="str">
        <f>TEXT('Calendar Tab'!$B2435, "mmm")</f>
        <v>Aug</v>
      </c>
      <c r="E2435" s="9" t="str">
        <f xml:space="preserve">  "Q" &amp;  ( 1 + QUOTIENT('Calendar Tab'!$C2435-1, 3))</f>
        <v>Q3</v>
      </c>
      <c r="F2435" s="8">
        <f>YEAR('Calendar Tab'!$B2435)</f>
        <v>2016</v>
      </c>
      <c r="G2435" s="8">
        <f>WEEKDAY('Calendar Tab'!$B2435)</f>
        <v>3</v>
      </c>
      <c r="H2435" s="8" t="str">
        <f>TEXT('Calendar Tab'!$B2435, "ddd")</f>
        <v>Tue</v>
      </c>
      <c r="I2435" s="8">
        <f>INT(TEXT('Calendar Tab'!$B2435, "d"))</f>
        <v>30</v>
      </c>
      <c r="J2435" s="8" t="str">
        <f>'Calendar Tab'!$F2435 &amp;"-" &amp;'Calendar Tab'!$E2435</f>
        <v>2016-Q3</v>
      </c>
      <c r="K2435" s="8" t="str">
        <f>'Calendar Tab'!$F2435 &amp; "-" &amp; 'Calendar Tab'!$D2435</f>
        <v>2016-Aug</v>
      </c>
      <c r="L2435" s="8">
        <f>'Calendar Tab'!$F2435 *100 +'Calendar Tab'!$C2435</f>
        <v>201608</v>
      </c>
    </row>
    <row r="2436" spans="1:12">
      <c r="A2436" s="5">
        <f>'Calendar Tab'!$F2436*10000 + 'Calendar Tab'!$C2436*100 +'Calendar Tab'!$I2436</f>
        <v>20160831</v>
      </c>
      <c r="B2436" s="4">
        <v>42613</v>
      </c>
      <c r="C2436" s="5">
        <f>INT(TEXT('Calendar Tab'!$B2436, "m"))</f>
        <v>8</v>
      </c>
      <c r="D2436" s="5" t="str">
        <f>TEXT('Calendar Tab'!$B2436, "mmm")</f>
        <v>Aug</v>
      </c>
      <c r="E2436" s="6" t="str">
        <f xml:space="preserve">  "Q" &amp;  ( 1 + QUOTIENT('Calendar Tab'!$C2436-1, 3))</f>
        <v>Q3</v>
      </c>
      <c r="F2436" s="5">
        <f>YEAR('Calendar Tab'!$B2436)</f>
        <v>2016</v>
      </c>
      <c r="G2436" s="5">
        <f>WEEKDAY('Calendar Tab'!$B2436)</f>
        <v>4</v>
      </c>
      <c r="H2436" s="5" t="str">
        <f>TEXT('Calendar Tab'!$B2436, "ddd")</f>
        <v>Wed</v>
      </c>
      <c r="I2436" s="5">
        <f>INT(TEXT('Calendar Tab'!$B2436, "d"))</f>
        <v>31</v>
      </c>
      <c r="J2436" s="5" t="str">
        <f>'Calendar Tab'!$F2436 &amp;"-" &amp;'Calendar Tab'!$E2436</f>
        <v>2016-Q3</v>
      </c>
      <c r="K2436" s="5" t="str">
        <f>'Calendar Tab'!$F2436 &amp; "-" &amp; 'Calendar Tab'!$D2436</f>
        <v>2016-Aug</v>
      </c>
      <c r="L2436" s="5">
        <f>'Calendar Tab'!$F2436 *100 +'Calendar Tab'!$C2436</f>
        <v>201608</v>
      </c>
    </row>
    <row r="2437" spans="1:12">
      <c r="A2437" s="8">
        <f>'Calendar Tab'!$F2437*10000 + 'Calendar Tab'!$C2437*100 +'Calendar Tab'!$I2437</f>
        <v>20160901</v>
      </c>
      <c r="B2437" s="7">
        <v>42614</v>
      </c>
      <c r="C2437" s="8">
        <f>INT(TEXT('Calendar Tab'!$B2437, "m"))</f>
        <v>9</v>
      </c>
      <c r="D2437" s="8" t="str">
        <f>TEXT('Calendar Tab'!$B2437, "mmm")</f>
        <v>Sep</v>
      </c>
      <c r="E2437" s="9" t="str">
        <f xml:space="preserve">  "Q" &amp;  ( 1 + QUOTIENT('Calendar Tab'!$C2437-1, 3))</f>
        <v>Q3</v>
      </c>
      <c r="F2437" s="8">
        <f>YEAR('Calendar Tab'!$B2437)</f>
        <v>2016</v>
      </c>
      <c r="G2437" s="8">
        <f>WEEKDAY('Calendar Tab'!$B2437)</f>
        <v>5</v>
      </c>
      <c r="H2437" s="8" t="str">
        <f>TEXT('Calendar Tab'!$B2437, "ddd")</f>
        <v>Thu</v>
      </c>
      <c r="I2437" s="8">
        <f>INT(TEXT('Calendar Tab'!$B2437, "d"))</f>
        <v>1</v>
      </c>
      <c r="J2437" s="8" t="str">
        <f>'Calendar Tab'!$F2437 &amp;"-" &amp;'Calendar Tab'!$E2437</f>
        <v>2016-Q3</v>
      </c>
      <c r="K2437" s="8" t="str">
        <f>'Calendar Tab'!$F2437 &amp; "-" &amp; 'Calendar Tab'!$D2437</f>
        <v>2016-Sep</v>
      </c>
      <c r="L2437" s="8">
        <f>'Calendar Tab'!$F2437 *100 +'Calendar Tab'!$C2437</f>
        <v>201609</v>
      </c>
    </row>
    <row r="2438" spans="1:12">
      <c r="A2438" s="5">
        <f>'Calendar Tab'!$F2438*10000 + 'Calendar Tab'!$C2438*100 +'Calendar Tab'!$I2438</f>
        <v>20160902</v>
      </c>
      <c r="B2438" s="4">
        <v>42615</v>
      </c>
      <c r="C2438" s="5">
        <f>INT(TEXT('Calendar Tab'!$B2438, "m"))</f>
        <v>9</v>
      </c>
      <c r="D2438" s="5" t="str">
        <f>TEXT('Calendar Tab'!$B2438, "mmm")</f>
        <v>Sep</v>
      </c>
      <c r="E2438" s="6" t="str">
        <f xml:space="preserve">  "Q" &amp;  ( 1 + QUOTIENT('Calendar Tab'!$C2438-1, 3))</f>
        <v>Q3</v>
      </c>
      <c r="F2438" s="5">
        <f>YEAR('Calendar Tab'!$B2438)</f>
        <v>2016</v>
      </c>
      <c r="G2438" s="5">
        <f>WEEKDAY('Calendar Tab'!$B2438)</f>
        <v>6</v>
      </c>
      <c r="H2438" s="5" t="str">
        <f>TEXT('Calendar Tab'!$B2438, "ddd")</f>
        <v>Fri</v>
      </c>
      <c r="I2438" s="5">
        <f>INT(TEXT('Calendar Tab'!$B2438, "d"))</f>
        <v>2</v>
      </c>
      <c r="J2438" s="5" t="str">
        <f>'Calendar Tab'!$F2438 &amp;"-" &amp;'Calendar Tab'!$E2438</f>
        <v>2016-Q3</v>
      </c>
      <c r="K2438" s="5" t="str">
        <f>'Calendar Tab'!$F2438 &amp; "-" &amp; 'Calendar Tab'!$D2438</f>
        <v>2016-Sep</v>
      </c>
      <c r="L2438" s="5">
        <f>'Calendar Tab'!$F2438 *100 +'Calendar Tab'!$C2438</f>
        <v>201609</v>
      </c>
    </row>
    <row r="2439" spans="1:12">
      <c r="A2439" s="8">
        <f>'Calendar Tab'!$F2439*10000 + 'Calendar Tab'!$C2439*100 +'Calendar Tab'!$I2439</f>
        <v>20160903</v>
      </c>
      <c r="B2439" s="7">
        <v>42616</v>
      </c>
      <c r="C2439" s="8">
        <f>INT(TEXT('Calendar Tab'!$B2439, "m"))</f>
        <v>9</v>
      </c>
      <c r="D2439" s="8" t="str">
        <f>TEXT('Calendar Tab'!$B2439, "mmm")</f>
        <v>Sep</v>
      </c>
      <c r="E2439" s="9" t="str">
        <f xml:space="preserve">  "Q" &amp;  ( 1 + QUOTIENT('Calendar Tab'!$C2439-1, 3))</f>
        <v>Q3</v>
      </c>
      <c r="F2439" s="8">
        <f>YEAR('Calendar Tab'!$B2439)</f>
        <v>2016</v>
      </c>
      <c r="G2439" s="8">
        <f>WEEKDAY('Calendar Tab'!$B2439)</f>
        <v>7</v>
      </c>
      <c r="H2439" s="8" t="str">
        <f>TEXT('Calendar Tab'!$B2439, "ddd")</f>
        <v>Sat</v>
      </c>
      <c r="I2439" s="8">
        <f>INT(TEXT('Calendar Tab'!$B2439, "d"))</f>
        <v>3</v>
      </c>
      <c r="J2439" s="8" t="str">
        <f>'Calendar Tab'!$F2439 &amp;"-" &amp;'Calendar Tab'!$E2439</f>
        <v>2016-Q3</v>
      </c>
      <c r="K2439" s="8" t="str">
        <f>'Calendar Tab'!$F2439 &amp; "-" &amp; 'Calendar Tab'!$D2439</f>
        <v>2016-Sep</v>
      </c>
      <c r="L2439" s="8">
        <f>'Calendar Tab'!$F2439 *100 +'Calendar Tab'!$C2439</f>
        <v>201609</v>
      </c>
    </row>
    <row r="2440" spans="1:12">
      <c r="A2440" s="5">
        <f>'Calendar Tab'!$F2440*10000 + 'Calendar Tab'!$C2440*100 +'Calendar Tab'!$I2440</f>
        <v>20160904</v>
      </c>
      <c r="B2440" s="4">
        <v>42617</v>
      </c>
      <c r="C2440" s="5">
        <f>INT(TEXT('Calendar Tab'!$B2440, "m"))</f>
        <v>9</v>
      </c>
      <c r="D2440" s="5" t="str">
        <f>TEXT('Calendar Tab'!$B2440, "mmm")</f>
        <v>Sep</v>
      </c>
      <c r="E2440" s="6" t="str">
        <f xml:space="preserve">  "Q" &amp;  ( 1 + QUOTIENT('Calendar Tab'!$C2440-1, 3))</f>
        <v>Q3</v>
      </c>
      <c r="F2440" s="5">
        <f>YEAR('Calendar Tab'!$B2440)</f>
        <v>2016</v>
      </c>
      <c r="G2440" s="5">
        <f>WEEKDAY('Calendar Tab'!$B2440)</f>
        <v>1</v>
      </c>
      <c r="H2440" s="5" t="str">
        <f>TEXT('Calendar Tab'!$B2440, "ddd")</f>
        <v>Sun</v>
      </c>
      <c r="I2440" s="5">
        <f>INT(TEXT('Calendar Tab'!$B2440, "d"))</f>
        <v>4</v>
      </c>
      <c r="J2440" s="5" t="str">
        <f>'Calendar Tab'!$F2440 &amp;"-" &amp;'Calendar Tab'!$E2440</f>
        <v>2016-Q3</v>
      </c>
      <c r="K2440" s="5" t="str">
        <f>'Calendar Tab'!$F2440 &amp; "-" &amp; 'Calendar Tab'!$D2440</f>
        <v>2016-Sep</v>
      </c>
      <c r="L2440" s="5">
        <f>'Calendar Tab'!$F2440 *100 +'Calendar Tab'!$C2440</f>
        <v>201609</v>
      </c>
    </row>
    <row r="2441" spans="1:12">
      <c r="A2441" s="8">
        <f>'Calendar Tab'!$F2441*10000 + 'Calendar Tab'!$C2441*100 +'Calendar Tab'!$I2441</f>
        <v>20160905</v>
      </c>
      <c r="B2441" s="7">
        <v>42618</v>
      </c>
      <c r="C2441" s="8">
        <f>INT(TEXT('Calendar Tab'!$B2441, "m"))</f>
        <v>9</v>
      </c>
      <c r="D2441" s="8" t="str">
        <f>TEXT('Calendar Tab'!$B2441, "mmm")</f>
        <v>Sep</v>
      </c>
      <c r="E2441" s="9" t="str">
        <f xml:space="preserve">  "Q" &amp;  ( 1 + QUOTIENT('Calendar Tab'!$C2441-1, 3))</f>
        <v>Q3</v>
      </c>
      <c r="F2441" s="8">
        <f>YEAR('Calendar Tab'!$B2441)</f>
        <v>2016</v>
      </c>
      <c r="G2441" s="8">
        <f>WEEKDAY('Calendar Tab'!$B2441)</f>
        <v>2</v>
      </c>
      <c r="H2441" s="8" t="str">
        <f>TEXT('Calendar Tab'!$B2441, "ddd")</f>
        <v>Mon</v>
      </c>
      <c r="I2441" s="8">
        <f>INT(TEXT('Calendar Tab'!$B2441, "d"))</f>
        <v>5</v>
      </c>
      <c r="J2441" s="8" t="str">
        <f>'Calendar Tab'!$F2441 &amp;"-" &amp;'Calendar Tab'!$E2441</f>
        <v>2016-Q3</v>
      </c>
      <c r="K2441" s="8" t="str">
        <f>'Calendar Tab'!$F2441 &amp; "-" &amp; 'Calendar Tab'!$D2441</f>
        <v>2016-Sep</v>
      </c>
      <c r="L2441" s="8">
        <f>'Calendar Tab'!$F2441 *100 +'Calendar Tab'!$C2441</f>
        <v>201609</v>
      </c>
    </row>
    <row r="2442" spans="1:12">
      <c r="A2442" s="5">
        <f>'Calendar Tab'!$F2442*10000 + 'Calendar Tab'!$C2442*100 +'Calendar Tab'!$I2442</f>
        <v>20160906</v>
      </c>
      <c r="B2442" s="4">
        <v>42619</v>
      </c>
      <c r="C2442" s="5">
        <f>INT(TEXT('Calendar Tab'!$B2442, "m"))</f>
        <v>9</v>
      </c>
      <c r="D2442" s="5" t="str">
        <f>TEXT('Calendar Tab'!$B2442, "mmm")</f>
        <v>Sep</v>
      </c>
      <c r="E2442" s="6" t="str">
        <f xml:space="preserve">  "Q" &amp;  ( 1 + QUOTIENT('Calendar Tab'!$C2442-1, 3))</f>
        <v>Q3</v>
      </c>
      <c r="F2442" s="5">
        <f>YEAR('Calendar Tab'!$B2442)</f>
        <v>2016</v>
      </c>
      <c r="G2442" s="5">
        <f>WEEKDAY('Calendar Tab'!$B2442)</f>
        <v>3</v>
      </c>
      <c r="H2442" s="5" t="str">
        <f>TEXT('Calendar Tab'!$B2442, "ddd")</f>
        <v>Tue</v>
      </c>
      <c r="I2442" s="5">
        <f>INT(TEXT('Calendar Tab'!$B2442, "d"))</f>
        <v>6</v>
      </c>
      <c r="J2442" s="5" t="str">
        <f>'Calendar Tab'!$F2442 &amp;"-" &amp;'Calendar Tab'!$E2442</f>
        <v>2016-Q3</v>
      </c>
      <c r="K2442" s="5" t="str">
        <f>'Calendar Tab'!$F2442 &amp; "-" &amp; 'Calendar Tab'!$D2442</f>
        <v>2016-Sep</v>
      </c>
      <c r="L2442" s="5">
        <f>'Calendar Tab'!$F2442 *100 +'Calendar Tab'!$C2442</f>
        <v>201609</v>
      </c>
    </row>
    <row r="2443" spans="1:12">
      <c r="A2443" s="8">
        <f>'Calendar Tab'!$F2443*10000 + 'Calendar Tab'!$C2443*100 +'Calendar Tab'!$I2443</f>
        <v>20160907</v>
      </c>
      <c r="B2443" s="7">
        <v>42620</v>
      </c>
      <c r="C2443" s="8">
        <f>INT(TEXT('Calendar Tab'!$B2443, "m"))</f>
        <v>9</v>
      </c>
      <c r="D2443" s="8" t="str">
        <f>TEXT('Calendar Tab'!$B2443, "mmm")</f>
        <v>Sep</v>
      </c>
      <c r="E2443" s="9" t="str">
        <f xml:space="preserve">  "Q" &amp;  ( 1 + QUOTIENT('Calendar Tab'!$C2443-1, 3))</f>
        <v>Q3</v>
      </c>
      <c r="F2443" s="8">
        <f>YEAR('Calendar Tab'!$B2443)</f>
        <v>2016</v>
      </c>
      <c r="G2443" s="8">
        <f>WEEKDAY('Calendar Tab'!$B2443)</f>
        <v>4</v>
      </c>
      <c r="H2443" s="8" t="str">
        <f>TEXT('Calendar Tab'!$B2443, "ddd")</f>
        <v>Wed</v>
      </c>
      <c r="I2443" s="8">
        <f>INT(TEXT('Calendar Tab'!$B2443, "d"))</f>
        <v>7</v>
      </c>
      <c r="J2443" s="8" t="str">
        <f>'Calendar Tab'!$F2443 &amp;"-" &amp;'Calendar Tab'!$E2443</f>
        <v>2016-Q3</v>
      </c>
      <c r="K2443" s="8" t="str">
        <f>'Calendar Tab'!$F2443 &amp; "-" &amp; 'Calendar Tab'!$D2443</f>
        <v>2016-Sep</v>
      </c>
      <c r="L2443" s="8">
        <f>'Calendar Tab'!$F2443 *100 +'Calendar Tab'!$C2443</f>
        <v>201609</v>
      </c>
    </row>
    <row r="2444" spans="1:12">
      <c r="A2444" s="5">
        <f>'Calendar Tab'!$F2444*10000 + 'Calendar Tab'!$C2444*100 +'Calendar Tab'!$I2444</f>
        <v>20160908</v>
      </c>
      <c r="B2444" s="4">
        <v>42621</v>
      </c>
      <c r="C2444" s="5">
        <f>INT(TEXT('Calendar Tab'!$B2444, "m"))</f>
        <v>9</v>
      </c>
      <c r="D2444" s="5" t="str">
        <f>TEXT('Calendar Tab'!$B2444, "mmm")</f>
        <v>Sep</v>
      </c>
      <c r="E2444" s="6" t="str">
        <f xml:space="preserve">  "Q" &amp;  ( 1 + QUOTIENT('Calendar Tab'!$C2444-1, 3))</f>
        <v>Q3</v>
      </c>
      <c r="F2444" s="5">
        <f>YEAR('Calendar Tab'!$B2444)</f>
        <v>2016</v>
      </c>
      <c r="G2444" s="5">
        <f>WEEKDAY('Calendar Tab'!$B2444)</f>
        <v>5</v>
      </c>
      <c r="H2444" s="5" t="str">
        <f>TEXT('Calendar Tab'!$B2444, "ddd")</f>
        <v>Thu</v>
      </c>
      <c r="I2444" s="5">
        <f>INT(TEXT('Calendar Tab'!$B2444, "d"))</f>
        <v>8</v>
      </c>
      <c r="J2444" s="5" t="str">
        <f>'Calendar Tab'!$F2444 &amp;"-" &amp;'Calendar Tab'!$E2444</f>
        <v>2016-Q3</v>
      </c>
      <c r="K2444" s="5" t="str">
        <f>'Calendar Tab'!$F2444 &amp; "-" &amp; 'Calendar Tab'!$D2444</f>
        <v>2016-Sep</v>
      </c>
      <c r="L2444" s="5">
        <f>'Calendar Tab'!$F2444 *100 +'Calendar Tab'!$C2444</f>
        <v>201609</v>
      </c>
    </row>
    <row r="2445" spans="1:12">
      <c r="A2445" s="8">
        <f>'Calendar Tab'!$F2445*10000 + 'Calendar Tab'!$C2445*100 +'Calendar Tab'!$I2445</f>
        <v>20160909</v>
      </c>
      <c r="B2445" s="7">
        <v>42622</v>
      </c>
      <c r="C2445" s="8">
        <f>INT(TEXT('Calendar Tab'!$B2445, "m"))</f>
        <v>9</v>
      </c>
      <c r="D2445" s="8" t="str">
        <f>TEXT('Calendar Tab'!$B2445, "mmm")</f>
        <v>Sep</v>
      </c>
      <c r="E2445" s="9" t="str">
        <f xml:space="preserve">  "Q" &amp;  ( 1 + QUOTIENT('Calendar Tab'!$C2445-1, 3))</f>
        <v>Q3</v>
      </c>
      <c r="F2445" s="8">
        <f>YEAR('Calendar Tab'!$B2445)</f>
        <v>2016</v>
      </c>
      <c r="G2445" s="8">
        <f>WEEKDAY('Calendar Tab'!$B2445)</f>
        <v>6</v>
      </c>
      <c r="H2445" s="8" t="str">
        <f>TEXT('Calendar Tab'!$B2445, "ddd")</f>
        <v>Fri</v>
      </c>
      <c r="I2445" s="8">
        <f>INT(TEXT('Calendar Tab'!$B2445, "d"))</f>
        <v>9</v>
      </c>
      <c r="J2445" s="8" t="str">
        <f>'Calendar Tab'!$F2445 &amp;"-" &amp;'Calendar Tab'!$E2445</f>
        <v>2016-Q3</v>
      </c>
      <c r="K2445" s="8" t="str">
        <f>'Calendar Tab'!$F2445 &amp; "-" &amp; 'Calendar Tab'!$D2445</f>
        <v>2016-Sep</v>
      </c>
      <c r="L2445" s="8">
        <f>'Calendar Tab'!$F2445 *100 +'Calendar Tab'!$C2445</f>
        <v>201609</v>
      </c>
    </row>
    <row r="2446" spans="1:12">
      <c r="A2446" s="5">
        <f>'Calendar Tab'!$F2446*10000 + 'Calendar Tab'!$C2446*100 +'Calendar Tab'!$I2446</f>
        <v>20160910</v>
      </c>
      <c r="B2446" s="4">
        <v>42623</v>
      </c>
      <c r="C2446" s="5">
        <f>INT(TEXT('Calendar Tab'!$B2446, "m"))</f>
        <v>9</v>
      </c>
      <c r="D2446" s="5" t="str">
        <f>TEXT('Calendar Tab'!$B2446, "mmm")</f>
        <v>Sep</v>
      </c>
      <c r="E2446" s="6" t="str">
        <f xml:space="preserve">  "Q" &amp;  ( 1 + QUOTIENT('Calendar Tab'!$C2446-1, 3))</f>
        <v>Q3</v>
      </c>
      <c r="F2446" s="5">
        <f>YEAR('Calendar Tab'!$B2446)</f>
        <v>2016</v>
      </c>
      <c r="G2446" s="5">
        <f>WEEKDAY('Calendar Tab'!$B2446)</f>
        <v>7</v>
      </c>
      <c r="H2446" s="5" t="str">
        <f>TEXT('Calendar Tab'!$B2446, "ddd")</f>
        <v>Sat</v>
      </c>
      <c r="I2446" s="5">
        <f>INT(TEXT('Calendar Tab'!$B2446, "d"))</f>
        <v>10</v>
      </c>
      <c r="J2446" s="5" t="str">
        <f>'Calendar Tab'!$F2446 &amp;"-" &amp;'Calendar Tab'!$E2446</f>
        <v>2016-Q3</v>
      </c>
      <c r="K2446" s="5" t="str">
        <f>'Calendar Tab'!$F2446 &amp; "-" &amp; 'Calendar Tab'!$D2446</f>
        <v>2016-Sep</v>
      </c>
      <c r="L2446" s="5">
        <f>'Calendar Tab'!$F2446 *100 +'Calendar Tab'!$C2446</f>
        <v>201609</v>
      </c>
    </row>
    <row r="2447" spans="1:12">
      <c r="A2447" s="8">
        <f>'Calendar Tab'!$F2447*10000 + 'Calendar Tab'!$C2447*100 +'Calendar Tab'!$I2447</f>
        <v>20160911</v>
      </c>
      <c r="B2447" s="7">
        <v>42624</v>
      </c>
      <c r="C2447" s="8">
        <f>INT(TEXT('Calendar Tab'!$B2447, "m"))</f>
        <v>9</v>
      </c>
      <c r="D2447" s="8" t="str">
        <f>TEXT('Calendar Tab'!$B2447, "mmm")</f>
        <v>Sep</v>
      </c>
      <c r="E2447" s="9" t="str">
        <f xml:space="preserve">  "Q" &amp;  ( 1 + QUOTIENT('Calendar Tab'!$C2447-1, 3))</f>
        <v>Q3</v>
      </c>
      <c r="F2447" s="8">
        <f>YEAR('Calendar Tab'!$B2447)</f>
        <v>2016</v>
      </c>
      <c r="G2447" s="8">
        <f>WEEKDAY('Calendar Tab'!$B2447)</f>
        <v>1</v>
      </c>
      <c r="H2447" s="8" t="str">
        <f>TEXT('Calendar Tab'!$B2447, "ddd")</f>
        <v>Sun</v>
      </c>
      <c r="I2447" s="8">
        <f>INT(TEXT('Calendar Tab'!$B2447, "d"))</f>
        <v>11</v>
      </c>
      <c r="J2447" s="8" t="str">
        <f>'Calendar Tab'!$F2447 &amp;"-" &amp;'Calendar Tab'!$E2447</f>
        <v>2016-Q3</v>
      </c>
      <c r="K2447" s="8" t="str">
        <f>'Calendar Tab'!$F2447 &amp; "-" &amp; 'Calendar Tab'!$D2447</f>
        <v>2016-Sep</v>
      </c>
      <c r="L2447" s="8">
        <f>'Calendar Tab'!$F2447 *100 +'Calendar Tab'!$C2447</f>
        <v>201609</v>
      </c>
    </row>
    <row r="2448" spans="1:12">
      <c r="A2448" s="5">
        <f>'Calendar Tab'!$F2448*10000 + 'Calendar Tab'!$C2448*100 +'Calendar Tab'!$I2448</f>
        <v>20160912</v>
      </c>
      <c r="B2448" s="4">
        <v>42625</v>
      </c>
      <c r="C2448" s="5">
        <f>INT(TEXT('Calendar Tab'!$B2448, "m"))</f>
        <v>9</v>
      </c>
      <c r="D2448" s="5" t="str">
        <f>TEXT('Calendar Tab'!$B2448, "mmm")</f>
        <v>Sep</v>
      </c>
      <c r="E2448" s="6" t="str">
        <f xml:space="preserve">  "Q" &amp;  ( 1 + QUOTIENT('Calendar Tab'!$C2448-1, 3))</f>
        <v>Q3</v>
      </c>
      <c r="F2448" s="5">
        <f>YEAR('Calendar Tab'!$B2448)</f>
        <v>2016</v>
      </c>
      <c r="G2448" s="5">
        <f>WEEKDAY('Calendar Tab'!$B2448)</f>
        <v>2</v>
      </c>
      <c r="H2448" s="5" t="str">
        <f>TEXT('Calendar Tab'!$B2448, "ddd")</f>
        <v>Mon</v>
      </c>
      <c r="I2448" s="5">
        <f>INT(TEXT('Calendar Tab'!$B2448, "d"))</f>
        <v>12</v>
      </c>
      <c r="J2448" s="5" t="str">
        <f>'Calendar Tab'!$F2448 &amp;"-" &amp;'Calendar Tab'!$E2448</f>
        <v>2016-Q3</v>
      </c>
      <c r="K2448" s="5" t="str">
        <f>'Calendar Tab'!$F2448 &amp; "-" &amp; 'Calendar Tab'!$D2448</f>
        <v>2016-Sep</v>
      </c>
      <c r="L2448" s="5">
        <f>'Calendar Tab'!$F2448 *100 +'Calendar Tab'!$C2448</f>
        <v>201609</v>
      </c>
    </row>
    <row r="2449" spans="1:12">
      <c r="A2449" s="8">
        <f>'Calendar Tab'!$F2449*10000 + 'Calendar Tab'!$C2449*100 +'Calendar Tab'!$I2449</f>
        <v>20160913</v>
      </c>
      <c r="B2449" s="7">
        <v>42626</v>
      </c>
      <c r="C2449" s="8">
        <f>INT(TEXT('Calendar Tab'!$B2449, "m"))</f>
        <v>9</v>
      </c>
      <c r="D2449" s="8" t="str">
        <f>TEXT('Calendar Tab'!$B2449, "mmm")</f>
        <v>Sep</v>
      </c>
      <c r="E2449" s="9" t="str">
        <f xml:space="preserve">  "Q" &amp;  ( 1 + QUOTIENT('Calendar Tab'!$C2449-1, 3))</f>
        <v>Q3</v>
      </c>
      <c r="F2449" s="8">
        <f>YEAR('Calendar Tab'!$B2449)</f>
        <v>2016</v>
      </c>
      <c r="G2449" s="8">
        <f>WEEKDAY('Calendar Tab'!$B2449)</f>
        <v>3</v>
      </c>
      <c r="H2449" s="8" t="str">
        <f>TEXT('Calendar Tab'!$B2449, "ddd")</f>
        <v>Tue</v>
      </c>
      <c r="I2449" s="8">
        <f>INT(TEXT('Calendar Tab'!$B2449, "d"))</f>
        <v>13</v>
      </c>
      <c r="J2449" s="8" t="str">
        <f>'Calendar Tab'!$F2449 &amp;"-" &amp;'Calendar Tab'!$E2449</f>
        <v>2016-Q3</v>
      </c>
      <c r="K2449" s="8" t="str">
        <f>'Calendar Tab'!$F2449 &amp; "-" &amp; 'Calendar Tab'!$D2449</f>
        <v>2016-Sep</v>
      </c>
      <c r="L2449" s="8">
        <f>'Calendar Tab'!$F2449 *100 +'Calendar Tab'!$C2449</f>
        <v>201609</v>
      </c>
    </row>
    <row r="2450" spans="1:12">
      <c r="A2450" s="5">
        <f>'Calendar Tab'!$F2450*10000 + 'Calendar Tab'!$C2450*100 +'Calendar Tab'!$I2450</f>
        <v>20160914</v>
      </c>
      <c r="B2450" s="4">
        <v>42627</v>
      </c>
      <c r="C2450" s="5">
        <f>INT(TEXT('Calendar Tab'!$B2450, "m"))</f>
        <v>9</v>
      </c>
      <c r="D2450" s="5" t="str">
        <f>TEXT('Calendar Tab'!$B2450, "mmm")</f>
        <v>Sep</v>
      </c>
      <c r="E2450" s="6" t="str">
        <f xml:space="preserve">  "Q" &amp;  ( 1 + QUOTIENT('Calendar Tab'!$C2450-1, 3))</f>
        <v>Q3</v>
      </c>
      <c r="F2450" s="5">
        <f>YEAR('Calendar Tab'!$B2450)</f>
        <v>2016</v>
      </c>
      <c r="G2450" s="5">
        <f>WEEKDAY('Calendar Tab'!$B2450)</f>
        <v>4</v>
      </c>
      <c r="H2450" s="5" t="str">
        <f>TEXT('Calendar Tab'!$B2450, "ddd")</f>
        <v>Wed</v>
      </c>
      <c r="I2450" s="5">
        <f>INT(TEXT('Calendar Tab'!$B2450, "d"))</f>
        <v>14</v>
      </c>
      <c r="J2450" s="5" t="str">
        <f>'Calendar Tab'!$F2450 &amp;"-" &amp;'Calendar Tab'!$E2450</f>
        <v>2016-Q3</v>
      </c>
      <c r="K2450" s="5" t="str">
        <f>'Calendar Tab'!$F2450 &amp; "-" &amp; 'Calendar Tab'!$D2450</f>
        <v>2016-Sep</v>
      </c>
      <c r="L2450" s="5">
        <f>'Calendar Tab'!$F2450 *100 +'Calendar Tab'!$C2450</f>
        <v>201609</v>
      </c>
    </row>
    <row r="2451" spans="1:12">
      <c r="A2451" s="8">
        <f>'Calendar Tab'!$F2451*10000 + 'Calendar Tab'!$C2451*100 +'Calendar Tab'!$I2451</f>
        <v>20160915</v>
      </c>
      <c r="B2451" s="7">
        <v>42628</v>
      </c>
      <c r="C2451" s="8">
        <f>INT(TEXT('Calendar Tab'!$B2451, "m"))</f>
        <v>9</v>
      </c>
      <c r="D2451" s="8" t="str">
        <f>TEXT('Calendar Tab'!$B2451, "mmm")</f>
        <v>Sep</v>
      </c>
      <c r="E2451" s="9" t="str">
        <f xml:space="preserve">  "Q" &amp;  ( 1 + QUOTIENT('Calendar Tab'!$C2451-1, 3))</f>
        <v>Q3</v>
      </c>
      <c r="F2451" s="8">
        <f>YEAR('Calendar Tab'!$B2451)</f>
        <v>2016</v>
      </c>
      <c r="G2451" s="8">
        <f>WEEKDAY('Calendar Tab'!$B2451)</f>
        <v>5</v>
      </c>
      <c r="H2451" s="8" t="str">
        <f>TEXT('Calendar Tab'!$B2451, "ddd")</f>
        <v>Thu</v>
      </c>
      <c r="I2451" s="8">
        <f>INT(TEXT('Calendar Tab'!$B2451, "d"))</f>
        <v>15</v>
      </c>
      <c r="J2451" s="8" t="str">
        <f>'Calendar Tab'!$F2451 &amp;"-" &amp;'Calendar Tab'!$E2451</f>
        <v>2016-Q3</v>
      </c>
      <c r="K2451" s="8" t="str">
        <f>'Calendar Tab'!$F2451 &amp; "-" &amp; 'Calendar Tab'!$D2451</f>
        <v>2016-Sep</v>
      </c>
      <c r="L2451" s="8">
        <f>'Calendar Tab'!$F2451 *100 +'Calendar Tab'!$C2451</f>
        <v>201609</v>
      </c>
    </row>
    <row r="2452" spans="1:12">
      <c r="A2452" s="5">
        <f>'Calendar Tab'!$F2452*10000 + 'Calendar Tab'!$C2452*100 +'Calendar Tab'!$I2452</f>
        <v>20160916</v>
      </c>
      <c r="B2452" s="4">
        <v>42629</v>
      </c>
      <c r="C2452" s="5">
        <f>INT(TEXT('Calendar Tab'!$B2452, "m"))</f>
        <v>9</v>
      </c>
      <c r="D2452" s="5" t="str">
        <f>TEXT('Calendar Tab'!$B2452, "mmm")</f>
        <v>Sep</v>
      </c>
      <c r="E2452" s="6" t="str">
        <f xml:space="preserve">  "Q" &amp;  ( 1 + QUOTIENT('Calendar Tab'!$C2452-1, 3))</f>
        <v>Q3</v>
      </c>
      <c r="F2452" s="5">
        <f>YEAR('Calendar Tab'!$B2452)</f>
        <v>2016</v>
      </c>
      <c r="G2452" s="5">
        <f>WEEKDAY('Calendar Tab'!$B2452)</f>
        <v>6</v>
      </c>
      <c r="H2452" s="5" t="str">
        <f>TEXT('Calendar Tab'!$B2452, "ddd")</f>
        <v>Fri</v>
      </c>
      <c r="I2452" s="5">
        <f>INT(TEXT('Calendar Tab'!$B2452, "d"))</f>
        <v>16</v>
      </c>
      <c r="J2452" s="5" t="str">
        <f>'Calendar Tab'!$F2452 &amp;"-" &amp;'Calendar Tab'!$E2452</f>
        <v>2016-Q3</v>
      </c>
      <c r="K2452" s="5" t="str">
        <f>'Calendar Tab'!$F2452 &amp; "-" &amp; 'Calendar Tab'!$D2452</f>
        <v>2016-Sep</v>
      </c>
      <c r="L2452" s="5">
        <f>'Calendar Tab'!$F2452 *100 +'Calendar Tab'!$C2452</f>
        <v>201609</v>
      </c>
    </row>
    <row r="2453" spans="1:12">
      <c r="A2453" s="8">
        <f>'Calendar Tab'!$F2453*10000 + 'Calendar Tab'!$C2453*100 +'Calendar Tab'!$I2453</f>
        <v>20160917</v>
      </c>
      <c r="B2453" s="7">
        <v>42630</v>
      </c>
      <c r="C2453" s="8">
        <f>INT(TEXT('Calendar Tab'!$B2453, "m"))</f>
        <v>9</v>
      </c>
      <c r="D2453" s="8" t="str">
        <f>TEXT('Calendar Tab'!$B2453, "mmm")</f>
        <v>Sep</v>
      </c>
      <c r="E2453" s="9" t="str">
        <f xml:space="preserve">  "Q" &amp;  ( 1 + QUOTIENT('Calendar Tab'!$C2453-1, 3))</f>
        <v>Q3</v>
      </c>
      <c r="F2453" s="8">
        <f>YEAR('Calendar Tab'!$B2453)</f>
        <v>2016</v>
      </c>
      <c r="G2453" s="8">
        <f>WEEKDAY('Calendar Tab'!$B2453)</f>
        <v>7</v>
      </c>
      <c r="H2453" s="8" t="str">
        <f>TEXT('Calendar Tab'!$B2453, "ddd")</f>
        <v>Sat</v>
      </c>
      <c r="I2453" s="8">
        <f>INT(TEXT('Calendar Tab'!$B2453, "d"))</f>
        <v>17</v>
      </c>
      <c r="J2453" s="8" t="str">
        <f>'Calendar Tab'!$F2453 &amp;"-" &amp;'Calendar Tab'!$E2453</f>
        <v>2016-Q3</v>
      </c>
      <c r="K2453" s="8" t="str">
        <f>'Calendar Tab'!$F2453 &amp; "-" &amp; 'Calendar Tab'!$D2453</f>
        <v>2016-Sep</v>
      </c>
      <c r="L2453" s="8">
        <f>'Calendar Tab'!$F2453 *100 +'Calendar Tab'!$C2453</f>
        <v>201609</v>
      </c>
    </row>
    <row r="2454" spans="1:12">
      <c r="A2454" s="5">
        <f>'Calendar Tab'!$F2454*10000 + 'Calendar Tab'!$C2454*100 +'Calendar Tab'!$I2454</f>
        <v>20160918</v>
      </c>
      <c r="B2454" s="4">
        <v>42631</v>
      </c>
      <c r="C2454" s="5">
        <f>INT(TEXT('Calendar Tab'!$B2454, "m"))</f>
        <v>9</v>
      </c>
      <c r="D2454" s="5" t="str">
        <f>TEXT('Calendar Tab'!$B2454, "mmm")</f>
        <v>Sep</v>
      </c>
      <c r="E2454" s="6" t="str">
        <f xml:space="preserve">  "Q" &amp;  ( 1 + QUOTIENT('Calendar Tab'!$C2454-1, 3))</f>
        <v>Q3</v>
      </c>
      <c r="F2454" s="5">
        <f>YEAR('Calendar Tab'!$B2454)</f>
        <v>2016</v>
      </c>
      <c r="G2454" s="5">
        <f>WEEKDAY('Calendar Tab'!$B2454)</f>
        <v>1</v>
      </c>
      <c r="H2454" s="5" t="str">
        <f>TEXT('Calendar Tab'!$B2454, "ddd")</f>
        <v>Sun</v>
      </c>
      <c r="I2454" s="5">
        <f>INT(TEXT('Calendar Tab'!$B2454, "d"))</f>
        <v>18</v>
      </c>
      <c r="J2454" s="5" t="str">
        <f>'Calendar Tab'!$F2454 &amp;"-" &amp;'Calendar Tab'!$E2454</f>
        <v>2016-Q3</v>
      </c>
      <c r="K2454" s="5" t="str">
        <f>'Calendar Tab'!$F2454 &amp; "-" &amp; 'Calendar Tab'!$D2454</f>
        <v>2016-Sep</v>
      </c>
      <c r="L2454" s="5">
        <f>'Calendar Tab'!$F2454 *100 +'Calendar Tab'!$C2454</f>
        <v>201609</v>
      </c>
    </row>
    <row r="2455" spans="1:12">
      <c r="A2455" s="8">
        <f>'Calendar Tab'!$F2455*10000 + 'Calendar Tab'!$C2455*100 +'Calendar Tab'!$I2455</f>
        <v>20160919</v>
      </c>
      <c r="B2455" s="7">
        <v>42632</v>
      </c>
      <c r="C2455" s="8">
        <f>INT(TEXT('Calendar Tab'!$B2455, "m"))</f>
        <v>9</v>
      </c>
      <c r="D2455" s="8" t="str">
        <f>TEXT('Calendar Tab'!$B2455, "mmm")</f>
        <v>Sep</v>
      </c>
      <c r="E2455" s="9" t="str">
        <f xml:space="preserve">  "Q" &amp;  ( 1 + QUOTIENT('Calendar Tab'!$C2455-1, 3))</f>
        <v>Q3</v>
      </c>
      <c r="F2455" s="8">
        <f>YEAR('Calendar Tab'!$B2455)</f>
        <v>2016</v>
      </c>
      <c r="G2455" s="8">
        <f>WEEKDAY('Calendar Tab'!$B2455)</f>
        <v>2</v>
      </c>
      <c r="H2455" s="8" t="str">
        <f>TEXT('Calendar Tab'!$B2455, "ddd")</f>
        <v>Mon</v>
      </c>
      <c r="I2455" s="8">
        <f>INT(TEXT('Calendar Tab'!$B2455, "d"))</f>
        <v>19</v>
      </c>
      <c r="J2455" s="8" t="str">
        <f>'Calendar Tab'!$F2455 &amp;"-" &amp;'Calendar Tab'!$E2455</f>
        <v>2016-Q3</v>
      </c>
      <c r="K2455" s="8" t="str">
        <f>'Calendar Tab'!$F2455 &amp; "-" &amp; 'Calendar Tab'!$D2455</f>
        <v>2016-Sep</v>
      </c>
      <c r="L2455" s="8">
        <f>'Calendar Tab'!$F2455 *100 +'Calendar Tab'!$C2455</f>
        <v>201609</v>
      </c>
    </row>
    <row r="2456" spans="1:12">
      <c r="A2456" s="5">
        <f>'Calendar Tab'!$F2456*10000 + 'Calendar Tab'!$C2456*100 +'Calendar Tab'!$I2456</f>
        <v>20160920</v>
      </c>
      <c r="B2456" s="4">
        <v>42633</v>
      </c>
      <c r="C2456" s="5">
        <f>INT(TEXT('Calendar Tab'!$B2456, "m"))</f>
        <v>9</v>
      </c>
      <c r="D2456" s="5" t="str">
        <f>TEXT('Calendar Tab'!$B2456, "mmm")</f>
        <v>Sep</v>
      </c>
      <c r="E2456" s="6" t="str">
        <f xml:space="preserve">  "Q" &amp;  ( 1 + QUOTIENT('Calendar Tab'!$C2456-1, 3))</f>
        <v>Q3</v>
      </c>
      <c r="F2456" s="5">
        <f>YEAR('Calendar Tab'!$B2456)</f>
        <v>2016</v>
      </c>
      <c r="G2456" s="5">
        <f>WEEKDAY('Calendar Tab'!$B2456)</f>
        <v>3</v>
      </c>
      <c r="H2456" s="5" t="str">
        <f>TEXT('Calendar Tab'!$B2456, "ddd")</f>
        <v>Tue</v>
      </c>
      <c r="I2456" s="5">
        <f>INT(TEXT('Calendar Tab'!$B2456, "d"))</f>
        <v>20</v>
      </c>
      <c r="J2456" s="5" t="str">
        <f>'Calendar Tab'!$F2456 &amp;"-" &amp;'Calendar Tab'!$E2456</f>
        <v>2016-Q3</v>
      </c>
      <c r="K2456" s="5" t="str">
        <f>'Calendar Tab'!$F2456 &amp; "-" &amp; 'Calendar Tab'!$D2456</f>
        <v>2016-Sep</v>
      </c>
      <c r="L2456" s="5">
        <f>'Calendar Tab'!$F2456 *100 +'Calendar Tab'!$C2456</f>
        <v>201609</v>
      </c>
    </row>
    <row r="2457" spans="1:12">
      <c r="A2457" s="8">
        <f>'Calendar Tab'!$F2457*10000 + 'Calendar Tab'!$C2457*100 +'Calendar Tab'!$I2457</f>
        <v>20160921</v>
      </c>
      <c r="B2457" s="7">
        <v>42634</v>
      </c>
      <c r="C2457" s="8">
        <f>INT(TEXT('Calendar Tab'!$B2457, "m"))</f>
        <v>9</v>
      </c>
      <c r="D2457" s="8" t="str">
        <f>TEXT('Calendar Tab'!$B2457, "mmm")</f>
        <v>Sep</v>
      </c>
      <c r="E2457" s="9" t="str">
        <f xml:space="preserve">  "Q" &amp;  ( 1 + QUOTIENT('Calendar Tab'!$C2457-1, 3))</f>
        <v>Q3</v>
      </c>
      <c r="F2457" s="8">
        <f>YEAR('Calendar Tab'!$B2457)</f>
        <v>2016</v>
      </c>
      <c r="G2457" s="8">
        <f>WEEKDAY('Calendar Tab'!$B2457)</f>
        <v>4</v>
      </c>
      <c r="H2457" s="8" t="str">
        <f>TEXT('Calendar Tab'!$B2457, "ddd")</f>
        <v>Wed</v>
      </c>
      <c r="I2457" s="8">
        <f>INT(TEXT('Calendar Tab'!$B2457, "d"))</f>
        <v>21</v>
      </c>
      <c r="J2457" s="8" t="str">
        <f>'Calendar Tab'!$F2457 &amp;"-" &amp;'Calendar Tab'!$E2457</f>
        <v>2016-Q3</v>
      </c>
      <c r="K2457" s="8" t="str">
        <f>'Calendar Tab'!$F2457 &amp; "-" &amp; 'Calendar Tab'!$D2457</f>
        <v>2016-Sep</v>
      </c>
      <c r="L2457" s="8">
        <f>'Calendar Tab'!$F2457 *100 +'Calendar Tab'!$C2457</f>
        <v>201609</v>
      </c>
    </row>
    <row r="2458" spans="1:12">
      <c r="A2458" s="5">
        <f>'Calendar Tab'!$F2458*10000 + 'Calendar Tab'!$C2458*100 +'Calendar Tab'!$I2458</f>
        <v>20160922</v>
      </c>
      <c r="B2458" s="4">
        <v>42635</v>
      </c>
      <c r="C2458" s="5">
        <f>INT(TEXT('Calendar Tab'!$B2458, "m"))</f>
        <v>9</v>
      </c>
      <c r="D2458" s="5" t="str">
        <f>TEXT('Calendar Tab'!$B2458, "mmm")</f>
        <v>Sep</v>
      </c>
      <c r="E2458" s="6" t="str">
        <f xml:space="preserve">  "Q" &amp;  ( 1 + QUOTIENT('Calendar Tab'!$C2458-1, 3))</f>
        <v>Q3</v>
      </c>
      <c r="F2458" s="5">
        <f>YEAR('Calendar Tab'!$B2458)</f>
        <v>2016</v>
      </c>
      <c r="G2458" s="5">
        <f>WEEKDAY('Calendar Tab'!$B2458)</f>
        <v>5</v>
      </c>
      <c r="H2458" s="5" t="str">
        <f>TEXT('Calendar Tab'!$B2458, "ddd")</f>
        <v>Thu</v>
      </c>
      <c r="I2458" s="5">
        <f>INT(TEXT('Calendar Tab'!$B2458, "d"))</f>
        <v>22</v>
      </c>
      <c r="J2458" s="5" t="str">
        <f>'Calendar Tab'!$F2458 &amp;"-" &amp;'Calendar Tab'!$E2458</f>
        <v>2016-Q3</v>
      </c>
      <c r="K2458" s="5" t="str">
        <f>'Calendar Tab'!$F2458 &amp; "-" &amp; 'Calendar Tab'!$D2458</f>
        <v>2016-Sep</v>
      </c>
      <c r="L2458" s="5">
        <f>'Calendar Tab'!$F2458 *100 +'Calendar Tab'!$C2458</f>
        <v>201609</v>
      </c>
    </row>
    <row r="2459" spans="1:12">
      <c r="A2459" s="8">
        <f>'Calendar Tab'!$F2459*10000 + 'Calendar Tab'!$C2459*100 +'Calendar Tab'!$I2459</f>
        <v>20160923</v>
      </c>
      <c r="B2459" s="7">
        <v>42636</v>
      </c>
      <c r="C2459" s="8">
        <f>INT(TEXT('Calendar Tab'!$B2459, "m"))</f>
        <v>9</v>
      </c>
      <c r="D2459" s="8" t="str">
        <f>TEXT('Calendar Tab'!$B2459, "mmm")</f>
        <v>Sep</v>
      </c>
      <c r="E2459" s="9" t="str">
        <f xml:space="preserve">  "Q" &amp;  ( 1 + QUOTIENT('Calendar Tab'!$C2459-1, 3))</f>
        <v>Q3</v>
      </c>
      <c r="F2459" s="8">
        <f>YEAR('Calendar Tab'!$B2459)</f>
        <v>2016</v>
      </c>
      <c r="G2459" s="8">
        <f>WEEKDAY('Calendar Tab'!$B2459)</f>
        <v>6</v>
      </c>
      <c r="H2459" s="8" t="str">
        <f>TEXT('Calendar Tab'!$B2459, "ddd")</f>
        <v>Fri</v>
      </c>
      <c r="I2459" s="8">
        <f>INT(TEXT('Calendar Tab'!$B2459, "d"))</f>
        <v>23</v>
      </c>
      <c r="J2459" s="8" t="str">
        <f>'Calendar Tab'!$F2459 &amp;"-" &amp;'Calendar Tab'!$E2459</f>
        <v>2016-Q3</v>
      </c>
      <c r="K2459" s="8" t="str">
        <f>'Calendar Tab'!$F2459 &amp; "-" &amp; 'Calendar Tab'!$D2459</f>
        <v>2016-Sep</v>
      </c>
      <c r="L2459" s="8">
        <f>'Calendar Tab'!$F2459 *100 +'Calendar Tab'!$C2459</f>
        <v>201609</v>
      </c>
    </row>
    <row r="2460" spans="1:12">
      <c r="A2460" s="5">
        <f>'Calendar Tab'!$F2460*10000 + 'Calendar Tab'!$C2460*100 +'Calendar Tab'!$I2460</f>
        <v>20160924</v>
      </c>
      <c r="B2460" s="4">
        <v>42637</v>
      </c>
      <c r="C2460" s="5">
        <f>INT(TEXT('Calendar Tab'!$B2460, "m"))</f>
        <v>9</v>
      </c>
      <c r="D2460" s="5" t="str">
        <f>TEXT('Calendar Tab'!$B2460, "mmm")</f>
        <v>Sep</v>
      </c>
      <c r="E2460" s="6" t="str">
        <f xml:space="preserve">  "Q" &amp;  ( 1 + QUOTIENT('Calendar Tab'!$C2460-1, 3))</f>
        <v>Q3</v>
      </c>
      <c r="F2460" s="5">
        <f>YEAR('Calendar Tab'!$B2460)</f>
        <v>2016</v>
      </c>
      <c r="G2460" s="5">
        <f>WEEKDAY('Calendar Tab'!$B2460)</f>
        <v>7</v>
      </c>
      <c r="H2460" s="5" t="str">
        <f>TEXT('Calendar Tab'!$B2460, "ddd")</f>
        <v>Sat</v>
      </c>
      <c r="I2460" s="5">
        <f>INT(TEXT('Calendar Tab'!$B2460, "d"))</f>
        <v>24</v>
      </c>
      <c r="J2460" s="5" t="str">
        <f>'Calendar Tab'!$F2460 &amp;"-" &amp;'Calendar Tab'!$E2460</f>
        <v>2016-Q3</v>
      </c>
      <c r="K2460" s="5" t="str">
        <f>'Calendar Tab'!$F2460 &amp; "-" &amp; 'Calendar Tab'!$D2460</f>
        <v>2016-Sep</v>
      </c>
      <c r="L2460" s="5">
        <f>'Calendar Tab'!$F2460 *100 +'Calendar Tab'!$C2460</f>
        <v>201609</v>
      </c>
    </row>
    <row r="2461" spans="1:12">
      <c r="A2461" s="8">
        <f>'Calendar Tab'!$F2461*10000 + 'Calendar Tab'!$C2461*100 +'Calendar Tab'!$I2461</f>
        <v>20160925</v>
      </c>
      <c r="B2461" s="7">
        <v>42638</v>
      </c>
      <c r="C2461" s="8">
        <f>INT(TEXT('Calendar Tab'!$B2461, "m"))</f>
        <v>9</v>
      </c>
      <c r="D2461" s="8" t="str">
        <f>TEXT('Calendar Tab'!$B2461, "mmm")</f>
        <v>Sep</v>
      </c>
      <c r="E2461" s="9" t="str">
        <f xml:space="preserve">  "Q" &amp;  ( 1 + QUOTIENT('Calendar Tab'!$C2461-1, 3))</f>
        <v>Q3</v>
      </c>
      <c r="F2461" s="8">
        <f>YEAR('Calendar Tab'!$B2461)</f>
        <v>2016</v>
      </c>
      <c r="G2461" s="8">
        <f>WEEKDAY('Calendar Tab'!$B2461)</f>
        <v>1</v>
      </c>
      <c r="H2461" s="8" t="str">
        <f>TEXT('Calendar Tab'!$B2461, "ddd")</f>
        <v>Sun</v>
      </c>
      <c r="I2461" s="8">
        <f>INT(TEXT('Calendar Tab'!$B2461, "d"))</f>
        <v>25</v>
      </c>
      <c r="J2461" s="8" t="str">
        <f>'Calendar Tab'!$F2461 &amp;"-" &amp;'Calendar Tab'!$E2461</f>
        <v>2016-Q3</v>
      </c>
      <c r="K2461" s="8" t="str">
        <f>'Calendar Tab'!$F2461 &amp; "-" &amp; 'Calendar Tab'!$D2461</f>
        <v>2016-Sep</v>
      </c>
      <c r="L2461" s="8">
        <f>'Calendar Tab'!$F2461 *100 +'Calendar Tab'!$C2461</f>
        <v>201609</v>
      </c>
    </row>
    <row r="2462" spans="1:12">
      <c r="A2462" s="5">
        <f>'Calendar Tab'!$F2462*10000 + 'Calendar Tab'!$C2462*100 +'Calendar Tab'!$I2462</f>
        <v>20160926</v>
      </c>
      <c r="B2462" s="4">
        <v>42639</v>
      </c>
      <c r="C2462" s="5">
        <f>INT(TEXT('Calendar Tab'!$B2462, "m"))</f>
        <v>9</v>
      </c>
      <c r="D2462" s="5" t="str">
        <f>TEXT('Calendar Tab'!$B2462, "mmm")</f>
        <v>Sep</v>
      </c>
      <c r="E2462" s="6" t="str">
        <f xml:space="preserve">  "Q" &amp;  ( 1 + QUOTIENT('Calendar Tab'!$C2462-1, 3))</f>
        <v>Q3</v>
      </c>
      <c r="F2462" s="5">
        <f>YEAR('Calendar Tab'!$B2462)</f>
        <v>2016</v>
      </c>
      <c r="G2462" s="5">
        <f>WEEKDAY('Calendar Tab'!$B2462)</f>
        <v>2</v>
      </c>
      <c r="H2462" s="5" t="str">
        <f>TEXT('Calendar Tab'!$B2462, "ddd")</f>
        <v>Mon</v>
      </c>
      <c r="I2462" s="5">
        <f>INT(TEXT('Calendar Tab'!$B2462, "d"))</f>
        <v>26</v>
      </c>
      <c r="J2462" s="5" t="str">
        <f>'Calendar Tab'!$F2462 &amp;"-" &amp;'Calendar Tab'!$E2462</f>
        <v>2016-Q3</v>
      </c>
      <c r="K2462" s="5" t="str">
        <f>'Calendar Tab'!$F2462 &amp; "-" &amp; 'Calendar Tab'!$D2462</f>
        <v>2016-Sep</v>
      </c>
      <c r="L2462" s="5">
        <f>'Calendar Tab'!$F2462 *100 +'Calendar Tab'!$C2462</f>
        <v>201609</v>
      </c>
    </row>
    <row r="2463" spans="1:12">
      <c r="A2463" s="8">
        <f>'Calendar Tab'!$F2463*10000 + 'Calendar Tab'!$C2463*100 +'Calendar Tab'!$I2463</f>
        <v>20160927</v>
      </c>
      <c r="B2463" s="7">
        <v>42640</v>
      </c>
      <c r="C2463" s="8">
        <f>INT(TEXT('Calendar Tab'!$B2463, "m"))</f>
        <v>9</v>
      </c>
      <c r="D2463" s="8" t="str">
        <f>TEXT('Calendar Tab'!$B2463, "mmm")</f>
        <v>Sep</v>
      </c>
      <c r="E2463" s="9" t="str">
        <f xml:space="preserve">  "Q" &amp;  ( 1 + QUOTIENT('Calendar Tab'!$C2463-1, 3))</f>
        <v>Q3</v>
      </c>
      <c r="F2463" s="8">
        <f>YEAR('Calendar Tab'!$B2463)</f>
        <v>2016</v>
      </c>
      <c r="G2463" s="8">
        <f>WEEKDAY('Calendar Tab'!$B2463)</f>
        <v>3</v>
      </c>
      <c r="H2463" s="8" t="str">
        <f>TEXT('Calendar Tab'!$B2463, "ddd")</f>
        <v>Tue</v>
      </c>
      <c r="I2463" s="8">
        <f>INT(TEXT('Calendar Tab'!$B2463, "d"))</f>
        <v>27</v>
      </c>
      <c r="J2463" s="8" t="str">
        <f>'Calendar Tab'!$F2463 &amp;"-" &amp;'Calendar Tab'!$E2463</f>
        <v>2016-Q3</v>
      </c>
      <c r="K2463" s="8" t="str">
        <f>'Calendar Tab'!$F2463 &amp; "-" &amp; 'Calendar Tab'!$D2463</f>
        <v>2016-Sep</v>
      </c>
      <c r="L2463" s="8">
        <f>'Calendar Tab'!$F2463 *100 +'Calendar Tab'!$C2463</f>
        <v>201609</v>
      </c>
    </row>
    <row r="2464" spans="1:12">
      <c r="A2464" s="5">
        <f>'Calendar Tab'!$F2464*10000 + 'Calendar Tab'!$C2464*100 +'Calendar Tab'!$I2464</f>
        <v>20160928</v>
      </c>
      <c r="B2464" s="4">
        <v>42641</v>
      </c>
      <c r="C2464" s="5">
        <f>INT(TEXT('Calendar Tab'!$B2464, "m"))</f>
        <v>9</v>
      </c>
      <c r="D2464" s="5" t="str">
        <f>TEXT('Calendar Tab'!$B2464, "mmm")</f>
        <v>Sep</v>
      </c>
      <c r="E2464" s="6" t="str">
        <f xml:space="preserve">  "Q" &amp;  ( 1 + QUOTIENT('Calendar Tab'!$C2464-1, 3))</f>
        <v>Q3</v>
      </c>
      <c r="F2464" s="5">
        <f>YEAR('Calendar Tab'!$B2464)</f>
        <v>2016</v>
      </c>
      <c r="G2464" s="5">
        <f>WEEKDAY('Calendar Tab'!$B2464)</f>
        <v>4</v>
      </c>
      <c r="H2464" s="5" t="str">
        <f>TEXT('Calendar Tab'!$B2464, "ddd")</f>
        <v>Wed</v>
      </c>
      <c r="I2464" s="5">
        <f>INT(TEXT('Calendar Tab'!$B2464, "d"))</f>
        <v>28</v>
      </c>
      <c r="J2464" s="5" t="str">
        <f>'Calendar Tab'!$F2464 &amp;"-" &amp;'Calendar Tab'!$E2464</f>
        <v>2016-Q3</v>
      </c>
      <c r="K2464" s="5" t="str">
        <f>'Calendar Tab'!$F2464 &amp; "-" &amp; 'Calendar Tab'!$D2464</f>
        <v>2016-Sep</v>
      </c>
      <c r="L2464" s="5">
        <f>'Calendar Tab'!$F2464 *100 +'Calendar Tab'!$C2464</f>
        <v>201609</v>
      </c>
    </row>
    <row r="2465" spans="1:12">
      <c r="A2465" s="8">
        <f>'Calendar Tab'!$F2465*10000 + 'Calendar Tab'!$C2465*100 +'Calendar Tab'!$I2465</f>
        <v>20160929</v>
      </c>
      <c r="B2465" s="7">
        <v>42642</v>
      </c>
      <c r="C2465" s="8">
        <f>INT(TEXT('Calendar Tab'!$B2465, "m"))</f>
        <v>9</v>
      </c>
      <c r="D2465" s="8" t="str">
        <f>TEXT('Calendar Tab'!$B2465, "mmm")</f>
        <v>Sep</v>
      </c>
      <c r="E2465" s="9" t="str">
        <f xml:space="preserve">  "Q" &amp;  ( 1 + QUOTIENT('Calendar Tab'!$C2465-1, 3))</f>
        <v>Q3</v>
      </c>
      <c r="F2465" s="8">
        <f>YEAR('Calendar Tab'!$B2465)</f>
        <v>2016</v>
      </c>
      <c r="G2465" s="8">
        <f>WEEKDAY('Calendar Tab'!$B2465)</f>
        <v>5</v>
      </c>
      <c r="H2465" s="8" t="str">
        <f>TEXT('Calendar Tab'!$B2465, "ddd")</f>
        <v>Thu</v>
      </c>
      <c r="I2465" s="8">
        <f>INT(TEXT('Calendar Tab'!$B2465, "d"))</f>
        <v>29</v>
      </c>
      <c r="J2465" s="8" t="str">
        <f>'Calendar Tab'!$F2465 &amp;"-" &amp;'Calendar Tab'!$E2465</f>
        <v>2016-Q3</v>
      </c>
      <c r="K2465" s="8" t="str">
        <f>'Calendar Tab'!$F2465 &amp; "-" &amp; 'Calendar Tab'!$D2465</f>
        <v>2016-Sep</v>
      </c>
      <c r="L2465" s="8">
        <f>'Calendar Tab'!$F2465 *100 +'Calendar Tab'!$C2465</f>
        <v>201609</v>
      </c>
    </row>
    <row r="2466" spans="1:12">
      <c r="A2466" s="5">
        <f>'Calendar Tab'!$F2466*10000 + 'Calendar Tab'!$C2466*100 +'Calendar Tab'!$I2466</f>
        <v>20160930</v>
      </c>
      <c r="B2466" s="4">
        <v>42643</v>
      </c>
      <c r="C2466" s="5">
        <f>INT(TEXT('Calendar Tab'!$B2466, "m"))</f>
        <v>9</v>
      </c>
      <c r="D2466" s="5" t="str">
        <f>TEXT('Calendar Tab'!$B2466, "mmm")</f>
        <v>Sep</v>
      </c>
      <c r="E2466" s="6" t="str">
        <f xml:space="preserve">  "Q" &amp;  ( 1 + QUOTIENT('Calendar Tab'!$C2466-1, 3))</f>
        <v>Q3</v>
      </c>
      <c r="F2466" s="5">
        <f>YEAR('Calendar Tab'!$B2466)</f>
        <v>2016</v>
      </c>
      <c r="G2466" s="5">
        <f>WEEKDAY('Calendar Tab'!$B2466)</f>
        <v>6</v>
      </c>
      <c r="H2466" s="5" t="str">
        <f>TEXT('Calendar Tab'!$B2466, "ddd")</f>
        <v>Fri</v>
      </c>
      <c r="I2466" s="5">
        <f>INT(TEXT('Calendar Tab'!$B2466, "d"))</f>
        <v>30</v>
      </c>
      <c r="J2466" s="5" t="str">
        <f>'Calendar Tab'!$F2466 &amp;"-" &amp;'Calendar Tab'!$E2466</f>
        <v>2016-Q3</v>
      </c>
      <c r="K2466" s="5" t="str">
        <f>'Calendar Tab'!$F2466 &amp; "-" &amp; 'Calendar Tab'!$D2466</f>
        <v>2016-Sep</v>
      </c>
      <c r="L2466" s="5">
        <f>'Calendar Tab'!$F2466 *100 +'Calendar Tab'!$C2466</f>
        <v>201609</v>
      </c>
    </row>
    <row r="2467" spans="1:12">
      <c r="A2467" s="8">
        <f>'Calendar Tab'!$F2467*10000 + 'Calendar Tab'!$C2467*100 +'Calendar Tab'!$I2467</f>
        <v>20161001</v>
      </c>
      <c r="B2467" s="7">
        <v>42644</v>
      </c>
      <c r="C2467" s="8">
        <f>INT(TEXT('Calendar Tab'!$B2467, "m"))</f>
        <v>10</v>
      </c>
      <c r="D2467" s="8" t="str">
        <f>TEXT('Calendar Tab'!$B2467, "mmm")</f>
        <v>Oct</v>
      </c>
      <c r="E2467" s="9" t="str">
        <f xml:space="preserve">  "Q" &amp;  ( 1 + QUOTIENT('Calendar Tab'!$C2467-1, 3))</f>
        <v>Q4</v>
      </c>
      <c r="F2467" s="8">
        <f>YEAR('Calendar Tab'!$B2467)</f>
        <v>2016</v>
      </c>
      <c r="G2467" s="8">
        <f>WEEKDAY('Calendar Tab'!$B2467)</f>
        <v>7</v>
      </c>
      <c r="H2467" s="8" t="str">
        <f>TEXT('Calendar Tab'!$B2467, "ddd")</f>
        <v>Sat</v>
      </c>
      <c r="I2467" s="8">
        <f>INT(TEXT('Calendar Tab'!$B2467, "d"))</f>
        <v>1</v>
      </c>
      <c r="J2467" s="8" t="str">
        <f>'Calendar Tab'!$F2467 &amp;"-" &amp;'Calendar Tab'!$E2467</f>
        <v>2016-Q4</v>
      </c>
      <c r="K2467" s="8" t="str">
        <f>'Calendar Tab'!$F2467 &amp; "-" &amp; 'Calendar Tab'!$D2467</f>
        <v>2016-Oct</v>
      </c>
      <c r="L2467" s="8">
        <f>'Calendar Tab'!$F2467 *100 +'Calendar Tab'!$C2467</f>
        <v>201610</v>
      </c>
    </row>
    <row r="2468" spans="1:12">
      <c r="A2468" s="5">
        <f>'Calendar Tab'!$F2468*10000 + 'Calendar Tab'!$C2468*100 +'Calendar Tab'!$I2468</f>
        <v>20161002</v>
      </c>
      <c r="B2468" s="4">
        <v>42645</v>
      </c>
      <c r="C2468" s="5">
        <f>INT(TEXT('Calendar Tab'!$B2468, "m"))</f>
        <v>10</v>
      </c>
      <c r="D2468" s="5" t="str">
        <f>TEXT('Calendar Tab'!$B2468, "mmm")</f>
        <v>Oct</v>
      </c>
      <c r="E2468" s="6" t="str">
        <f xml:space="preserve">  "Q" &amp;  ( 1 + QUOTIENT('Calendar Tab'!$C2468-1, 3))</f>
        <v>Q4</v>
      </c>
      <c r="F2468" s="5">
        <f>YEAR('Calendar Tab'!$B2468)</f>
        <v>2016</v>
      </c>
      <c r="G2468" s="5">
        <f>WEEKDAY('Calendar Tab'!$B2468)</f>
        <v>1</v>
      </c>
      <c r="H2468" s="5" t="str">
        <f>TEXT('Calendar Tab'!$B2468, "ddd")</f>
        <v>Sun</v>
      </c>
      <c r="I2468" s="5">
        <f>INT(TEXT('Calendar Tab'!$B2468, "d"))</f>
        <v>2</v>
      </c>
      <c r="J2468" s="5" t="str">
        <f>'Calendar Tab'!$F2468 &amp;"-" &amp;'Calendar Tab'!$E2468</f>
        <v>2016-Q4</v>
      </c>
      <c r="K2468" s="5" t="str">
        <f>'Calendar Tab'!$F2468 &amp; "-" &amp; 'Calendar Tab'!$D2468</f>
        <v>2016-Oct</v>
      </c>
      <c r="L2468" s="5">
        <f>'Calendar Tab'!$F2468 *100 +'Calendar Tab'!$C2468</f>
        <v>201610</v>
      </c>
    </row>
    <row r="2469" spans="1:12">
      <c r="A2469" s="8">
        <f>'Calendar Tab'!$F2469*10000 + 'Calendar Tab'!$C2469*100 +'Calendar Tab'!$I2469</f>
        <v>20161003</v>
      </c>
      <c r="B2469" s="7">
        <v>42646</v>
      </c>
      <c r="C2469" s="8">
        <f>INT(TEXT('Calendar Tab'!$B2469, "m"))</f>
        <v>10</v>
      </c>
      <c r="D2469" s="8" t="str">
        <f>TEXT('Calendar Tab'!$B2469, "mmm")</f>
        <v>Oct</v>
      </c>
      <c r="E2469" s="9" t="str">
        <f xml:space="preserve">  "Q" &amp;  ( 1 + QUOTIENT('Calendar Tab'!$C2469-1, 3))</f>
        <v>Q4</v>
      </c>
      <c r="F2469" s="8">
        <f>YEAR('Calendar Tab'!$B2469)</f>
        <v>2016</v>
      </c>
      <c r="G2469" s="8">
        <f>WEEKDAY('Calendar Tab'!$B2469)</f>
        <v>2</v>
      </c>
      <c r="H2469" s="8" t="str">
        <f>TEXT('Calendar Tab'!$B2469, "ddd")</f>
        <v>Mon</v>
      </c>
      <c r="I2469" s="8">
        <f>INT(TEXT('Calendar Tab'!$B2469, "d"))</f>
        <v>3</v>
      </c>
      <c r="J2469" s="8" t="str">
        <f>'Calendar Tab'!$F2469 &amp;"-" &amp;'Calendar Tab'!$E2469</f>
        <v>2016-Q4</v>
      </c>
      <c r="K2469" s="8" t="str">
        <f>'Calendar Tab'!$F2469 &amp; "-" &amp; 'Calendar Tab'!$D2469</f>
        <v>2016-Oct</v>
      </c>
      <c r="L2469" s="8">
        <f>'Calendar Tab'!$F2469 *100 +'Calendar Tab'!$C2469</f>
        <v>201610</v>
      </c>
    </row>
    <row r="2470" spans="1:12">
      <c r="A2470" s="5">
        <f>'Calendar Tab'!$F2470*10000 + 'Calendar Tab'!$C2470*100 +'Calendar Tab'!$I2470</f>
        <v>20161004</v>
      </c>
      <c r="B2470" s="4">
        <v>42647</v>
      </c>
      <c r="C2470" s="5">
        <f>INT(TEXT('Calendar Tab'!$B2470, "m"))</f>
        <v>10</v>
      </c>
      <c r="D2470" s="5" t="str">
        <f>TEXT('Calendar Tab'!$B2470, "mmm")</f>
        <v>Oct</v>
      </c>
      <c r="E2470" s="6" t="str">
        <f xml:space="preserve">  "Q" &amp;  ( 1 + QUOTIENT('Calendar Tab'!$C2470-1, 3))</f>
        <v>Q4</v>
      </c>
      <c r="F2470" s="5">
        <f>YEAR('Calendar Tab'!$B2470)</f>
        <v>2016</v>
      </c>
      <c r="G2470" s="5">
        <f>WEEKDAY('Calendar Tab'!$B2470)</f>
        <v>3</v>
      </c>
      <c r="H2470" s="5" t="str">
        <f>TEXT('Calendar Tab'!$B2470, "ddd")</f>
        <v>Tue</v>
      </c>
      <c r="I2470" s="5">
        <f>INT(TEXT('Calendar Tab'!$B2470, "d"))</f>
        <v>4</v>
      </c>
      <c r="J2470" s="5" t="str">
        <f>'Calendar Tab'!$F2470 &amp;"-" &amp;'Calendar Tab'!$E2470</f>
        <v>2016-Q4</v>
      </c>
      <c r="K2470" s="5" t="str">
        <f>'Calendar Tab'!$F2470 &amp; "-" &amp; 'Calendar Tab'!$D2470</f>
        <v>2016-Oct</v>
      </c>
      <c r="L2470" s="5">
        <f>'Calendar Tab'!$F2470 *100 +'Calendar Tab'!$C2470</f>
        <v>201610</v>
      </c>
    </row>
    <row r="2471" spans="1:12">
      <c r="A2471" s="8">
        <f>'Calendar Tab'!$F2471*10000 + 'Calendar Tab'!$C2471*100 +'Calendar Tab'!$I2471</f>
        <v>20161005</v>
      </c>
      <c r="B2471" s="7">
        <v>42648</v>
      </c>
      <c r="C2471" s="8">
        <f>INT(TEXT('Calendar Tab'!$B2471, "m"))</f>
        <v>10</v>
      </c>
      <c r="D2471" s="8" t="str">
        <f>TEXT('Calendar Tab'!$B2471, "mmm")</f>
        <v>Oct</v>
      </c>
      <c r="E2471" s="9" t="str">
        <f xml:space="preserve">  "Q" &amp;  ( 1 + QUOTIENT('Calendar Tab'!$C2471-1, 3))</f>
        <v>Q4</v>
      </c>
      <c r="F2471" s="8">
        <f>YEAR('Calendar Tab'!$B2471)</f>
        <v>2016</v>
      </c>
      <c r="G2471" s="8">
        <f>WEEKDAY('Calendar Tab'!$B2471)</f>
        <v>4</v>
      </c>
      <c r="H2471" s="8" t="str">
        <f>TEXT('Calendar Tab'!$B2471, "ddd")</f>
        <v>Wed</v>
      </c>
      <c r="I2471" s="8">
        <f>INT(TEXT('Calendar Tab'!$B2471, "d"))</f>
        <v>5</v>
      </c>
      <c r="J2471" s="8" t="str">
        <f>'Calendar Tab'!$F2471 &amp;"-" &amp;'Calendar Tab'!$E2471</f>
        <v>2016-Q4</v>
      </c>
      <c r="K2471" s="8" t="str">
        <f>'Calendar Tab'!$F2471 &amp; "-" &amp; 'Calendar Tab'!$D2471</f>
        <v>2016-Oct</v>
      </c>
      <c r="L2471" s="8">
        <f>'Calendar Tab'!$F2471 *100 +'Calendar Tab'!$C2471</f>
        <v>201610</v>
      </c>
    </row>
    <row r="2472" spans="1:12">
      <c r="A2472" s="5">
        <f>'Calendar Tab'!$F2472*10000 + 'Calendar Tab'!$C2472*100 +'Calendar Tab'!$I2472</f>
        <v>20161006</v>
      </c>
      <c r="B2472" s="4">
        <v>42649</v>
      </c>
      <c r="C2472" s="5">
        <f>INT(TEXT('Calendar Tab'!$B2472, "m"))</f>
        <v>10</v>
      </c>
      <c r="D2472" s="5" t="str">
        <f>TEXT('Calendar Tab'!$B2472, "mmm")</f>
        <v>Oct</v>
      </c>
      <c r="E2472" s="6" t="str">
        <f xml:space="preserve">  "Q" &amp;  ( 1 + QUOTIENT('Calendar Tab'!$C2472-1, 3))</f>
        <v>Q4</v>
      </c>
      <c r="F2472" s="5">
        <f>YEAR('Calendar Tab'!$B2472)</f>
        <v>2016</v>
      </c>
      <c r="G2472" s="5">
        <f>WEEKDAY('Calendar Tab'!$B2472)</f>
        <v>5</v>
      </c>
      <c r="H2472" s="5" t="str">
        <f>TEXT('Calendar Tab'!$B2472, "ddd")</f>
        <v>Thu</v>
      </c>
      <c r="I2472" s="5">
        <f>INT(TEXT('Calendar Tab'!$B2472, "d"))</f>
        <v>6</v>
      </c>
      <c r="J2472" s="5" t="str">
        <f>'Calendar Tab'!$F2472 &amp;"-" &amp;'Calendar Tab'!$E2472</f>
        <v>2016-Q4</v>
      </c>
      <c r="K2472" s="5" t="str">
        <f>'Calendar Tab'!$F2472 &amp; "-" &amp; 'Calendar Tab'!$D2472</f>
        <v>2016-Oct</v>
      </c>
      <c r="L2472" s="5">
        <f>'Calendar Tab'!$F2472 *100 +'Calendar Tab'!$C2472</f>
        <v>201610</v>
      </c>
    </row>
    <row r="2473" spans="1:12">
      <c r="A2473" s="8">
        <f>'Calendar Tab'!$F2473*10000 + 'Calendar Tab'!$C2473*100 +'Calendar Tab'!$I2473</f>
        <v>20161007</v>
      </c>
      <c r="B2473" s="7">
        <v>42650</v>
      </c>
      <c r="C2473" s="8">
        <f>INT(TEXT('Calendar Tab'!$B2473, "m"))</f>
        <v>10</v>
      </c>
      <c r="D2473" s="8" t="str">
        <f>TEXT('Calendar Tab'!$B2473, "mmm")</f>
        <v>Oct</v>
      </c>
      <c r="E2473" s="9" t="str">
        <f xml:space="preserve">  "Q" &amp;  ( 1 + QUOTIENT('Calendar Tab'!$C2473-1, 3))</f>
        <v>Q4</v>
      </c>
      <c r="F2473" s="8">
        <f>YEAR('Calendar Tab'!$B2473)</f>
        <v>2016</v>
      </c>
      <c r="G2473" s="8">
        <f>WEEKDAY('Calendar Tab'!$B2473)</f>
        <v>6</v>
      </c>
      <c r="H2473" s="8" t="str">
        <f>TEXT('Calendar Tab'!$B2473, "ddd")</f>
        <v>Fri</v>
      </c>
      <c r="I2473" s="8">
        <f>INT(TEXT('Calendar Tab'!$B2473, "d"))</f>
        <v>7</v>
      </c>
      <c r="J2473" s="8" t="str">
        <f>'Calendar Tab'!$F2473 &amp;"-" &amp;'Calendar Tab'!$E2473</f>
        <v>2016-Q4</v>
      </c>
      <c r="K2473" s="8" t="str">
        <f>'Calendar Tab'!$F2473 &amp; "-" &amp; 'Calendar Tab'!$D2473</f>
        <v>2016-Oct</v>
      </c>
      <c r="L2473" s="8">
        <f>'Calendar Tab'!$F2473 *100 +'Calendar Tab'!$C2473</f>
        <v>201610</v>
      </c>
    </row>
    <row r="2474" spans="1:12">
      <c r="A2474" s="5">
        <f>'Calendar Tab'!$F2474*10000 + 'Calendar Tab'!$C2474*100 +'Calendar Tab'!$I2474</f>
        <v>20161008</v>
      </c>
      <c r="B2474" s="4">
        <v>42651</v>
      </c>
      <c r="C2474" s="5">
        <f>INT(TEXT('Calendar Tab'!$B2474, "m"))</f>
        <v>10</v>
      </c>
      <c r="D2474" s="5" t="str">
        <f>TEXT('Calendar Tab'!$B2474, "mmm")</f>
        <v>Oct</v>
      </c>
      <c r="E2474" s="6" t="str">
        <f xml:space="preserve">  "Q" &amp;  ( 1 + QUOTIENT('Calendar Tab'!$C2474-1, 3))</f>
        <v>Q4</v>
      </c>
      <c r="F2474" s="5">
        <f>YEAR('Calendar Tab'!$B2474)</f>
        <v>2016</v>
      </c>
      <c r="G2474" s="5">
        <f>WEEKDAY('Calendar Tab'!$B2474)</f>
        <v>7</v>
      </c>
      <c r="H2474" s="5" t="str">
        <f>TEXT('Calendar Tab'!$B2474, "ddd")</f>
        <v>Sat</v>
      </c>
      <c r="I2474" s="5">
        <f>INT(TEXT('Calendar Tab'!$B2474, "d"))</f>
        <v>8</v>
      </c>
      <c r="J2474" s="5" t="str">
        <f>'Calendar Tab'!$F2474 &amp;"-" &amp;'Calendar Tab'!$E2474</f>
        <v>2016-Q4</v>
      </c>
      <c r="K2474" s="5" t="str">
        <f>'Calendar Tab'!$F2474 &amp; "-" &amp; 'Calendar Tab'!$D2474</f>
        <v>2016-Oct</v>
      </c>
      <c r="L2474" s="5">
        <f>'Calendar Tab'!$F2474 *100 +'Calendar Tab'!$C2474</f>
        <v>201610</v>
      </c>
    </row>
    <row r="2475" spans="1:12">
      <c r="A2475" s="8">
        <f>'Calendar Tab'!$F2475*10000 + 'Calendar Tab'!$C2475*100 +'Calendar Tab'!$I2475</f>
        <v>20161009</v>
      </c>
      <c r="B2475" s="7">
        <v>42652</v>
      </c>
      <c r="C2475" s="8">
        <f>INT(TEXT('Calendar Tab'!$B2475, "m"))</f>
        <v>10</v>
      </c>
      <c r="D2475" s="8" t="str">
        <f>TEXT('Calendar Tab'!$B2475, "mmm")</f>
        <v>Oct</v>
      </c>
      <c r="E2475" s="9" t="str">
        <f xml:space="preserve">  "Q" &amp;  ( 1 + QUOTIENT('Calendar Tab'!$C2475-1, 3))</f>
        <v>Q4</v>
      </c>
      <c r="F2475" s="8">
        <f>YEAR('Calendar Tab'!$B2475)</f>
        <v>2016</v>
      </c>
      <c r="G2475" s="8">
        <f>WEEKDAY('Calendar Tab'!$B2475)</f>
        <v>1</v>
      </c>
      <c r="H2475" s="8" t="str">
        <f>TEXT('Calendar Tab'!$B2475, "ddd")</f>
        <v>Sun</v>
      </c>
      <c r="I2475" s="8">
        <f>INT(TEXT('Calendar Tab'!$B2475, "d"))</f>
        <v>9</v>
      </c>
      <c r="J2475" s="8" t="str">
        <f>'Calendar Tab'!$F2475 &amp;"-" &amp;'Calendar Tab'!$E2475</f>
        <v>2016-Q4</v>
      </c>
      <c r="K2475" s="8" t="str">
        <f>'Calendar Tab'!$F2475 &amp; "-" &amp; 'Calendar Tab'!$D2475</f>
        <v>2016-Oct</v>
      </c>
      <c r="L2475" s="8">
        <f>'Calendar Tab'!$F2475 *100 +'Calendar Tab'!$C2475</f>
        <v>201610</v>
      </c>
    </row>
    <row r="2476" spans="1:12">
      <c r="A2476" s="5">
        <f>'Calendar Tab'!$F2476*10000 + 'Calendar Tab'!$C2476*100 +'Calendar Tab'!$I2476</f>
        <v>20161010</v>
      </c>
      <c r="B2476" s="4">
        <v>42653</v>
      </c>
      <c r="C2476" s="5">
        <f>INT(TEXT('Calendar Tab'!$B2476, "m"))</f>
        <v>10</v>
      </c>
      <c r="D2476" s="5" t="str">
        <f>TEXT('Calendar Tab'!$B2476, "mmm")</f>
        <v>Oct</v>
      </c>
      <c r="E2476" s="6" t="str">
        <f xml:space="preserve">  "Q" &amp;  ( 1 + QUOTIENT('Calendar Tab'!$C2476-1, 3))</f>
        <v>Q4</v>
      </c>
      <c r="F2476" s="5">
        <f>YEAR('Calendar Tab'!$B2476)</f>
        <v>2016</v>
      </c>
      <c r="G2476" s="5">
        <f>WEEKDAY('Calendar Tab'!$B2476)</f>
        <v>2</v>
      </c>
      <c r="H2476" s="5" t="str">
        <f>TEXT('Calendar Tab'!$B2476, "ddd")</f>
        <v>Mon</v>
      </c>
      <c r="I2476" s="5">
        <f>INT(TEXT('Calendar Tab'!$B2476, "d"))</f>
        <v>10</v>
      </c>
      <c r="J2476" s="5" t="str">
        <f>'Calendar Tab'!$F2476 &amp;"-" &amp;'Calendar Tab'!$E2476</f>
        <v>2016-Q4</v>
      </c>
      <c r="K2476" s="5" t="str">
        <f>'Calendar Tab'!$F2476 &amp; "-" &amp; 'Calendar Tab'!$D2476</f>
        <v>2016-Oct</v>
      </c>
      <c r="L2476" s="5">
        <f>'Calendar Tab'!$F2476 *100 +'Calendar Tab'!$C2476</f>
        <v>201610</v>
      </c>
    </row>
    <row r="2477" spans="1:12">
      <c r="A2477" s="8">
        <f>'Calendar Tab'!$F2477*10000 + 'Calendar Tab'!$C2477*100 +'Calendar Tab'!$I2477</f>
        <v>20161011</v>
      </c>
      <c r="B2477" s="7">
        <v>42654</v>
      </c>
      <c r="C2477" s="8">
        <f>INT(TEXT('Calendar Tab'!$B2477, "m"))</f>
        <v>10</v>
      </c>
      <c r="D2477" s="8" t="str">
        <f>TEXT('Calendar Tab'!$B2477, "mmm")</f>
        <v>Oct</v>
      </c>
      <c r="E2477" s="9" t="str">
        <f xml:space="preserve">  "Q" &amp;  ( 1 + QUOTIENT('Calendar Tab'!$C2477-1, 3))</f>
        <v>Q4</v>
      </c>
      <c r="F2477" s="8">
        <f>YEAR('Calendar Tab'!$B2477)</f>
        <v>2016</v>
      </c>
      <c r="G2477" s="8">
        <f>WEEKDAY('Calendar Tab'!$B2477)</f>
        <v>3</v>
      </c>
      <c r="H2477" s="8" t="str">
        <f>TEXT('Calendar Tab'!$B2477, "ddd")</f>
        <v>Tue</v>
      </c>
      <c r="I2477" s="8">
        <f>INT(TEXT('Calendar Tab'!$B2477, "d"))</f>
        <v>11</v>
      </c>
      <c r="J2477" s="8" t="str">
        <f>'Calendar Tab'!$F2477 &amp;"-" &amp;'Calendar Tab'!$E2477</f>
        <v>2016-Q4</v>
      </c>
      <c r="K2477" s="8" t="str">
        <f>'Calendar Tab'!$F2477 &amp; "-" &amp; 'Calendar Tab'!$D2477</f>
        <v>2016-Oct</v>
      </c>
      <c r="L2477" s="8">
        <f>'Calendar Tab'!$F2477 *100 +'Calendar Tab'!$C2477</f>
        <v>201610</v>
      </c>
    </row>
    <row r="2478" spans="1:12">
      <c r="A2478" s="5">
        <f>'Calendar Tab'!$F2478*10000 + 'Calendar Tab'!$C2478*100 +'Calendar Tab'!$I2478</f>
        <v>20161012</v>
      </c>
      <c r="B2478" s="4">
        <v>42655</v>
      </c>
      <c r="C2478" s="5">
        <f>INT(TEXT('Calendar Tab'!$B2478, "m"))</f>
        <v>10</v>
      </c>
      <c r="D2478" s="5" t="str">
        <f>TEXT('Calendar Tab'!$B2478, "mmm")</f>
        <v>Oct</v>
      </c>
      <c r="E2478" s="6" t="str">
        <f xml:space="preserve">  "Q" &amp;  ( 1 + QUOTIENT('Calendar Tab'!$C2478-1, 3))</f>
        <v>Q4</v>
      </c>
      <c r="F2478" s="5">
        <f>YEAR('Calendar Tab'!$B2478)</f>
        <v>2016</v>
      </c>
      <c r="G2478" s="5">
        <f>WEEKDAY('Calendar Tab'!$B2478)</f>
        <v>4</v>
      </c>
      <c r="H2478" s="5" t="str">
        <f>TEXT('Calendar Tab'!$B2478, "ddd")</f>
        <v>Wed</v>
      </c>
      <c r="I2478" s="5">
        <f>INT(TEXT('Calendar Tab'!$B2478, "d"))</f>
        <v>12</v>
      </c>
      <c r="J2478" s="5" t="str">
        <f>'Calendar Tab'!$F2478 &amp;"-" &amp;'Calendar Tab'!$E2478</f>
        <v>2016-Q4</v>
      </c>
      <c r="K2478" s="5" t="str">
        <f>'Calendar Tab'!$F2478 &amp; "-" &amp; 'Calendar Tab'!$D2478</f>
        <v>2016-Oct</v>
      </c>
      <c r="L2478" s="5">
        <f>'Calendar Tab'!$F2478 *100 +'Calendar Tab'!$C2478</f>
        <v>201610</v>
      </c>
    </row>
    <row r="2479" spans="1:12">
      <c r="A2479" s="8">
        <f>'Calendar Tab'!$F2479*10000 + 'Calendar Tab'!$C2479*100 +'Calendar Tab'!$I2479</f>
        <v>20161013</v>
      </c>
      <c r="B2479" s="7">
        <v>42656</v>
      </c>
      <c r="C2479" s="8">
        <f>INT(TEXT('Calendar Tab'!$B2479, "m"))</f>
        <v>10</v>
      </c>
      <c r="D2479" s="8" t="str">
        <f>TEXT('Calendar Tab'!$B2479, "mmm")</f>
        <v>Oct</v>
      </c>
      <c r="E2479" s="9" t="str">
        <f xml:space="preserve">  "Q" &amp;  ( 1 + QUOTIENT('Calendar Tab'!$C2479-1, 3))</f>
        <v>Q4</v>
      </c>
      <c r="F2479" s="8">
        <f>YEAR('Calendar Tab'!$B2479)</f>
        <v>2016</v>
      </c>
      <c r="G2479" s="8">
        <f>WEEKDAY('Calendar Tab'!$B2479)</f>
        <v>5</v>
      </c>
      <c r="H2479" s="8" t="str">
        <f>TEXT('Calendar Tab'!$B2479, "ddd")</f>
        <v>Thu</v>
      </c>
      <c r="I2479" s="8">
        <f>INT(TEXT('Calendar Tab'!$B2479, "d"))</f>
        <v>13</v>
      </c>
      <c r="J2479" s="8" t="str">
        <f>'Calendar Tab'!$F2479 &amp;"-" &amp;'Calendar Tab'!$E2479</f>
        <v>2016-Q4</v>
      </c>
      <c r="K2479" s="8" t="str">
        <f>'Calendar Tab'!$F2479 &amp; "-" &amp; 'Calendar Tab'!$D2479</f>
        <v>2016-Oct</v>
      </c>
      <c r="L2479" s="8">
        <f>'Calendar Tab'!$F2479 *100 +'Calendar Tab'!$C2479</f>
        <v>201610</v>
      </c>
    </row>
    <row r="2480" spans="1:12">
      <c r="A2480" s="5">
        <f>'Calendar Tab'!$F2480*10000 + 'Calendar Tab'!$C2480*100 +'Calendar Tab'!$I2480</f>
        <v>20161014</v>
      </c>
      <c r="B2480" s="4">
        <v>42657</v>
      </c>
      <c r="C2480" s="5">
        <f>INT(TEXT('Calendar Tab'!$B2480, "m"))</f>
        <v>10</v>
      </c>
      <c r="D2480" s="5" t="str">
        <f>TEXT('Calendar Tab'!$B2480, "mmm")</f>
        <v>Oct</v>
      </c>
      <c r="E2480" s="6" t="str">
        <f xml:space="preserve">  "Q" &amp;  ( 1 + QUOTIENT('Calendar Tab'!$C2480-1, 3))</f>
        <v>Q4</v>
      </c>
      <c r="F2480" s="5">
        <f>YEAR('Calendar Tab'!$B2480)</f>
        <v>2016</v>
      </c>
      <c r="G2480" s="5">
        <f>WEEKDAY('Calendar Tab'!$B2480)</f>
        <v>6</v>
      </c>
      <c r="H2480" s="5" t="str">
        <f>TEXT('Calendar Tab'!$B2480, "ddd")</f>
        <v>Fri</v>
      </c>
      <c r="I2480" s="5">
        <f>INT(TEXT('Calendar Tab'!$B2480, "d"))</f>
        <v>14</v>
      </c>
      <c r="J2480" s="5" t="str">
        <f>'Calendar Tab'!$F2480 &amp;"-" &amp;'Calendar Tab'!$E2480</f>
        <v>2016-Q4</v>
      </c>
      <c r="K2480" s="5" t="str">
        <f>'Calendar Tab'!$F2480 &amp; "-" &amp; 'Calendar Tab'!$D2480</f>
        <v>2016-Oct</v>
      </c>
      <c r="L2480" s="5">
        <f>'Calendar Tab'!$F2480 *100 +'Calendar Tab'!$C2480</f>
        <v>201610</v>
      </c>
    </row>
    <row r="2481" spans="1:12">
      <c r="A2481" s="8">
        <f>'Calendar Tab'!$F2481*10000 + 'Calendar Tab'!$C2481*100 +'Calendar Tab'!$I2481</f>
        <v>20161015</v>
      </c>
      <c r="B2481" s="7">
        <v>42658</v>
      </c>
      <c r="C2481" s="8">
        <f>INT(TEXT('Calendar Tab'!$B2481, "m"))</f>
        <v>10</v>
      </c>
      <c r="D2481" s="8" t="str">
        <f>TEXT('Calendar Tab'!$B2481, "mmm")</f>
        <v>Oct</v>
      </c>
      <c r="E2481" s="9" t="str">
        <f xml:space="preserve">  "Q" &amp;  ( 1 + QUOTIENT('Calendar Tab'!$C2481-1, 3))</f>
        <v>Q4</v>
      </c>
      <c r="F2481" s="8">
        <f>YEAR('Calendar Tab'!$B2481)</f>
        <v>2016</v>
      </c>
      <c r="G2481" s="8">
        <f>WEEKDAY('Calendar Tab'!$B2481)</f>
        <v>7</v>
      </c>
      <c r="H2481" s="8" t="str">
        <f>TEXT('Calendar Tab'!$B2481, "ddd")</f>
        <v>Sat</v>
      </c>
      <c r="I2481" s="8">
        <f>INT(TEXT('Calendar Tab'!$B2481, "d"))</f>
        <v>15</v>
      </c>
      <c r="J2481" s="8" t="str">
        <f>'Calendar Tab'!$F2481 &amp;"-" &amp;'Calendar Tab'!$E2481</f>
        <v>2016-Q4</v>
      </c>
      <c r="K2481" s="8" t="str">
        <f>'Calendar Tab'!$F2481 &amp; "-" &amp; 'Calendar Tab'!$D2481</f>
        <v>2016-Oct</v>
      </c>
      <c r="L2481" s="8">
        <f>'Calendar Tab'!$F2481 *100 +'Calendar Tab'!$C2481</f>
        <v>201610</v>
      </c>
    </row>
    <row r="2482" spans="1:12">
      <c r="A2482" s="5">
        <f>'Calendar Tab'!$F2482*10000 + 'Calendar Tab'!$C2482*100 +'Calendar Tab'!$I2482</f>
        <v>20161016</v>
      </c>
      <c r="B2482" s="4">
        <v>42659</v>
      </c>
      <c r="C2482" s="5">
        <f>INT(TEXT('Calendar Tab'!$B2482, "m"))</f>
        <v>10</v>
      </c>
      <c r="D2482" s="5" t="str">
        <f>TEXT('Calendar Tab'!$B2482, "mmm")</f>
        <v>Oct</v>
      </c>
      <c r="E2482" s="6" t="str">
        <f xml:space="preserve">  "Q" &amp;  ( 1 + QUOTIENT('Calendar Tab'!$C2482-1, 3))</f>
        <v>Q4</v>
      </c>
      <c r="F2482" s="5">
        <f>YEAR('Calendar Tab'!$B2482)</f>
        <v>2016</v>
      </c>
      <c r="G2482" s="5">
        <f>WEEKDAY('Calendar Tab'!$B2482)</f>
        <v>1</v>
      </c>
      <c r="H2482" s="5" t="str">
        <f>TEXT('Calendar Tab'!$B2482, "ddd")</f>
        <v>Sun</v>
      </c>
      <c r="I2482" s="5">
        <f>INT(TEXT('Calendar Tab'!$B2482, "d"))</f>
        <v>16</v>
      </c>
      <c r="J2482" s="5" t="str">
        <f>'Calendar Tab'!$F2482 &amp;"-" &amp;'Calendar Tab'!$E2482</f>
        <v>2016-Q4</v>
      </c>
      <c r="K2482" s="5" t="str">
        <f>'Calendar Tab'!$F2482 &amp; "-" &amp; 'Calendar Tab'!$D2482</f>
        <v>2016-Oct</v>
      </c>
      <c r="L2482" s="5">
        <f>'Calendar Tab'!$F2482 *100 +'Calendar Tab'!$C2482</f>
        <v>201610</v>
      </c>
    </row>
    <row r="2483" spans="1:12">
      <c r="A2483" s="8">
        <f>'Calendar Tab'!$F2483*10000 + 'Calendar Tab'!$C2483*100 +'Calendar Tab'!$I2483</f>
        <v>20161017</v>
      </c>
      <c r="B2483" s="7">
        <v>42660</v>
      </c>
      <c r="C2483" s="8">
        <f>INT(TEXT('Calendar Tab'!$B2483, "m"))</f>
        <v>10</v>
      </c>
      <c r="D2483" s="8" t="str">
        <f>TEXT('Calendar Tab'!$B2483, "mmm")</f>
        <v>Oct</v>
      </c>
      <c r="E2483" s="9" t="str">
        <f xml:space="preserve">  "Q" &amp;  ( 1 + QUOTIENT('Calendar Tab'!$C2483-1, 3))</f>
        <v>Q4</v>
      </c>
      <c r="F2483" s="8">
        <f>YEAR('Calendar Tab'!$B2483)</f>
        <v>2016</v>
      </c>
      <c r="G2483" s="8">
        <f>WEEKDAY('Calendar Tab'!$B2483)</f>
        <v>2</v>
      </c>
      <c r="H2483" s="8" t="str">
        <f>TEXT('Calendar Tab'!$B2483, "ddd")</f>
        <v>Mon</v>
      </c>
      <c r="I2483" s="8">
        <f>INT(TEXT('Calendar Tab'!$B2483, "d"))</f>
        <v>17</v>
      </c>
      <c r="J2483" s="8" t="str">
        <f>'Calendar Tab'!$F2483 &amp;"-" &amp;'Calendar Tab'!$E2483</f>
        <v>2016-Q4</v>
      </c>
      <c r="K2483" s="8" t="str">
        <f>'Calendar Tab'!$F2483 &amp; "-" &amp; 'Calendar Tab'!$D2483</f>
        <v>2016-Oct</v>
      </c>
      <c r="L2483" s="8">
        <f>'Calendar Tab'!$F2483 *100 +'Calendar Tab'!$C2483</f>
        <v>201610</v>
      </c>
    </row>
    <row r="2484" spans="1:12">
      <c r="A2484" s="5">
        <f>'Calendar Tab'!$F2484*10000 + 'Calendar Tab'!$C2484*100 +'Calendar Tab'!$I2484</f>
        <v>20161018</v>
      </c>
      <c r="B2484" s="4">
        <v>42661</v>
      </c>
      <c r="C2484" s="5">
        <f>INT(TEXT('Calendar Tab'!$B2484, "m"))</f>
        <v>10</v>
      </c>
      <c r="D2484" s="5" t="str">
        <f>TEXT('Calendar Tab'!$B2484, "mmm")</f>
        <v>Oct</v>
      </c>
      <c r="E2484" s="6" t="str">
        <f xml:space="preserve">  "Q" &amp;  ( 1 + QUOTIENT('Calendar Tab'!$C2484-1, 3))</f>
        <v>Q4</v>
      </c>
      <c r="F2484" s="5">
        <f>YEAR('Calendar Tab'!$B2484)</f>
        <v>2016</v>
      </c>
      <c r="G2484" s="5">
        <f>WEEKDAY('Calendar Tab'!$B2484)</f>
        <v>3</v>
      </c>
      <c r="H2484" s="5" t="str">
        <f>TEXT('Calendar Tab'!$B2484, "ddd")</f>
        <v>Tue</v>
      </c>
      <c r="I2484" s="5">
        <f>INT(TEXT('Calendar Tab'!$B2484, "d"))</f>
        <v>18</v>
      </c>
      <c r="J2484" s="5" t="str">
        <f>'Calendar Tab'!$F2484 &amp;"-" &amp;'Calendar Tab'!$E2484</f>
        <v>2016-Q4</v>
      </c>
      <c r="K2484" s="5" t="str">
        <f>'Calendar Tab'!$F2484 &amp; "-" &amp; 'Calendar Tab'!$D2484</f>
        <v>2016-Oct</v>
      </c>
      <c r="L2484" s="5">
        <f>'Calendar Tab'!$F2484 *100 +'Calendar Tab'!$C2484</f>
        <v>201610</v>
      </c>
    </row>
    <row r="2485" spans="1:12">
      <c r="A2485" s="8">
        <f>'Calendar Tab'!$F2485*10000 + 'Calendar Tab'!$C2485*100 +'Calendar Tab'!$I2485</f>
        <v>20161019</v>
      </c>
      <c r="B2485" s="7">
        <v>42662</v>
      </c>
      <c r="C2485" s="8">
        <f>INT(TEXT('Calendar Tab'!$B2485, "m"))</f>
        <v>10</v>
      </c>
      <c r="D2485" s="8" t="str">
        <f>TEXT('Calendar Tab'!$B2485, "mmm")</f>
        <v>Oct</v>
      </c>
      <c r="E2485" s="9" t="str">
        <f xml:space="preserve">  "Q" &amp;  ( 1 + QUOTIENT('Calendar Tab'!$C2485-1, 3))</f>
        <v>Q4</v>
      </c>
      <c r="F2485" s="8">
        <f>YEAR('Calendar Tab'!$B2485)</f>
        <v>2016</v>
      </c>
      <c r="G2485" s="8">
        <f>WEEKDAY('Calendar Tab'!$B2485)</f>
        <v>4</v>
      </c>
      <c r="H2485" s="8" t="str">
        <f>TEXT('Calendar Tab'!$B2485, "ddd")</f>
        <v>Wed</v>
      </c>
      <c r="I2485" s="8">
        <f>INT(TEXT('Calendar Tab'!$B2485, "d"))</f>
        <v>19</v>
      </c>
      <c r="J2485" s="8" t="str">
        <f>'Calendar Tab'!$F2485 &amp;"-" &amp;'Calendar Tab'!$E2485</f>
        <v>2016-Q4</v>
      </c>
      <c r="K2485" s="8" t="str">
        <f>'Calendar Tab'!$F2485 &amp; "-" &amp; 'Calendar Tab'!$D2485</f>
        <v>2016-Oct</v>
      </c>
      <c r="L2485" s="8">
        <f>'Calendar Tab'!$F2485 *100 +'Calendar Tab'!$C2485</f>
        <v>201610</v>
      </c>
    </row>
    <row r="2486" spans="1:12">
      <c r="A2486" s="5">
        <f>'Calendar Tab'!$F2486*10000 + 'Calendar Tab'!$C2486*100 +'Calendar Tab'!$I2486</f>
        <v>20161020</v>
      </c>
      <c r="B2486" s="4">
        <v>42663</v>
      </c>
      <c r="C2486" s="5">
        <f>INT(TEXT('Calendar Tab'!$B2486, "m"))</f>
        <v>10</v>
      </c>
      <c r="D2486" s="5" t="str">
        <f>TEXT('Calendar Tab'!$B2486, "mmm")</f>
        <v>Oct</v>
      </c>
      <c r="E2486" s="6" t="str">
        <f xml:space="preserve">  "Q" &amp;  ( 1 + QUOTIENT('Calendar Tab'!$C2486-1, 3))</f>
        <v>Q4</v>
      </c>
      <c r="F2486" s="5">
        <f>YEAR('Calendar Tab'!$B2486)</f>
        <v>2016</v>
      </c>
      <c r="G2486" s="5">
        <f>WEEKDAY('Calendar Tab'!$B2486)</f>
        <v>5</v>
      </c>
      <c r="H2486" s="5" t="str">
        <f>TEXT('Calendar Tab'!$B2486, "ddd")</f>
        <v>Thu</v>
      </c>
      <c r="I2486" s="5">
        <f>INT(TEXT('Calendar Tab'!$B2486, "d"))</f>
        <v>20</v>
      </c>
      <c r="J2486" s="5" t="str">
        <f>'Calendar Tab'!$F2486 &amp;"-" &amp;'Calendar Tab'!$E2486</f>
        <v>2016-Q4</v>
      </c>
      <c r="K2486" s="5" t="str">
        <f>'Calendar Tab'!$F2486 &amp; "-" &amp; 'Calendar Tab'!$D2486</f>
        <v>2016-Oct</v>
      </c>
      <c r="L2486" s="5">
        <f>'Calendar Tab'!$F2486 *100 +'Calendar Tab'!$C2486</f>
        <v>201610</v>
      </c>
    </row>
    <row r="2487" spans="1:12">
      <c r="A2487" s="8">
        <f>'Calendar Tab'!$F2487*10000 + 'Calendar Tab'!$C2487*100 +'Calendar Tab'!$I2487</f>
        <v>20161021</v>
      </c>
      <c r="B2487" s="7">
        <v>42664</v>
      </c>
      <c r="C2487" s="8">
        <f>INT(TEXT('Calendar Tab'!$B2487, "m"))</f>
        <v>10</v>
      </c>
      <c r="D2487" s="8" t="str">
        <f>TEXT('Calendar Tab'!$B2487, "mmm")</f>
        <v>Oct</v>
      </c>
      <c r="E2487" s="9" t="str">
        <f xml:space="preserve">  "Q" &amp;  ( 1 + QUOTIENT('Calendar Tab'!$C2487-1, 3))</f>
        <v>Q4</v>
      </c>
      <c r="F2487" s="8">
        <f>YEAR('Calendar Tab'!$B2487)</f>
        <v>2016</v>
      </c>
      <c r="G2487" s="8">
        <f>WEEKDAY('Calendar Tab'!$B2487)</f>
        <v>6</v>
      </c>
      <c r="H2487" s="8" t="str">
        <f>TEXT('Calendar Tab'!$B2487, "ddd")</f>
        <v>Fri</v>
      </c>
      <c r="I2487" s="8">
        <f>INT(TEXT('Calendar Tab'!$B2487, "d"))</f>
        <v>21</v>
      </c>
      <c r="J2487" s="8" t="str">
        <f>'Calendar Tab'!$F2487 &amp;"-" &amp;'Calendar Tab'!$E2487</f>
        <v>2016-Q4</v>
      </c>
      <c r="K2487" s="8" t="str">
        <f>'Calendar Tab'!$F2487 &amp; "-" &amp; 'Calendar Tab'!$D2487</f>
        <v>2016-Oct</v>
      </c>
      <c r="L2487" s="8">
        <f>'Calendar Tab'!$F2487 *100 +'Calendar Tab'!$C2487</f>
        <v>201610</v>
      </c>
    </row>
    <row r="2488" spans="1:12">
      <c r="A2488" s="5">
        <f>'Calendar Tab'!$F2488*10000 + 'Calendar Tab'!$C2488*100 +'Calendar Tab'!$I2488</f>
        <v>20161022</v>
      </c>
      <c r="B2488" s="4">
        <v>42665</v>
      </c>
      <c r="C2488" s="5">
        <f>INT(TEXT('Calendar Tab'!$B2488, "m"))</f>
        <v>10</v>
      </c>
      <c r="D2488" s="5" t="str">
        <f>TEXT('Calendar Tab'!$B2488, "mmm")</f>
        <v>Oct</v>
      </c>
      <c r="E2488" s="6" t="str">
        <f xml:space="preserve">  "Q" &amp;  ( 1 + QUOTIENT('Calendar Tab'!$C2488-1, 3))</f>
        <v>Q4</v>
      </c>
      <c r="F2488" s="5">
        <f>YEAR('Calendar Tab'!$B2488)</f>
        <v>2016</v>
      </c>
      <c r="G2488" s="5">
        <f>WEEKDAY('Calendar Tab'!$B2488)</f>
        <v>7</v>
      </c>
      <c r="H2488" s="5" t="str">
        <f>TEXT('Calendar Tab'!$B2488, "ddd")</f>
        <v>Sat</v>
      </c>
      <c r="I2488" s="5">
        <f>INT(TEXT('Calendar Tab'!$B2488, "d"))</f>
        <v>22</v>
      </c>
      <c r="J2488" s="5" t="str">
        <f>'Calendar Tab'!$F2488 &amp;"-" &amp;'Calendar Tab'!$E2488</f>
        <v>2016-Q4</v>
      </c>
      <c r="K2488" s="5" t="str">
        <f>'Calendar Tab'!$F2488 &amp; "-" &amp; 'Calendar Tab'!$D2488</f>
        <v>2016-Oct</v>
      </c>
      <c r="L2488" s="5">
        <f>'Calendar Tab'!$F2488 *100 +'Calendar Tab'!$C2488</f>
        <v>201610</v>
      </c>
    </row>
    <row r="2489" spans="1:12">
      <c r="A2489" s="8">
        <f>'Calendar Tab'!$F2489*10000 + 'Calendar Tab'!$C2489*100 +'Calendar Tab'!$I2489</f>
        <v>20161023</v>
      </c>
      <c r="B2489" s="7">
        <v>42666</v>
      </c>
      <c r="C2489" s="8">
        <f>INT(TEXT('Calendar Tab'!$B2489, "m"))</f>
        <v>10</v>
      </c>
      <c r="D2489" s="8" t="str">
        <f>TEXT('Calendar Tab'!$B2489, "mmm")</f>
        <v>Oct</v>
      </c>
      <c r="E2489" s="9" t="str">
        <f xml:space="preserve">  "Q" &amp;  ( 1 + QUOTIENT('Calendar Tab'!$C2489-1, 3))</f>
        <v>Q4</v>
      </c>
      <c r="F2489" s="8">
        <f>YEAR('Calendar Tab'!$B2489)</f>
        <v>2016</v>
      </c>
      <c r="G2489" s="8">
        <f>WEEKDAY('Calendar Tab'!$B2489)</f>
        <v>1</v>
      </c>
      <c r="H2489" s="8" t="str">
        <f>TEXT('Calendar Tab'!$B2489, "ddd")</f>
        <v>Sun</v>
      </c>
      <c r="I2489" s="8">
        <f>INT(TEXT('Calendar Tab'!$B2489, "d"))</f>
        <v>23</v>
      </c>
      <c r="J2489" s="8" t="str">
        <f>'Calendar Tab'!$F2489 &amp;"-" &amp;'Calendar Tab'!$E2489</f>
        <v>2016-Q4</v>
      </c>
      <c r="K2489" s="8" t="str">
        <f>'Calendar Tab'!$F2489 &amp; "-" &amp; 'Calendar Tab'!$D2489</f>
        <v>2016-Oct</v>
      </c>
      <c r="L2489" s="8">
        <f>'Calendar Tab'!$F2489 *100 +'Calendar Tab'!$C2489</f>
        <v>201610</v>
      </c>
    </row>
    <row r="2490" spans="1:12">
      <c r="A2490" s="5">
        <f>'Calendar Tab'!$F2490*10000 + 'Calendar Tab'!$C2490*100 +'Calendar Tab'!$I2490</f>
        <v>20161024</v>
      </c>
      <c r="B2490" s="4">
        <v>42667</v>
      </c>
      <c r="C2490" s="5">
        <f>INT(TEXT('Calendar Tab'!$B2490, "m"))</f>
        <v>10</v>
      </c>
      <c r="D2490" s="5" t="str">
        <f>TEXT('Calendar Tab'!$B2490, "mmm")</f>
        <v>Oct</v>
      </c>
      <c r="E2490" s="6" t="str">
        <f xml:space="preserve">  "Q" &amp;  ( 1 + QUOTIENT('Calendar Tab'!$C2490-1, 3))</f>
        <v>Q4</v>
      </c>
      <c r="F2490" s="5">
        <f>YEAR('Calendar Tab'!$B2490)</f>
        <v>2016</v>
      </c>
      <c r="G2490" s="5">
        <f>WEEKDAY('Calendar Tab'!$B2490)</f>
        <v>2</v>
      </c>
      <c r="H2490" s="5" t="str">
        <f>TEXT('Calendar Tab'!$B2490, "ddd")</f>
        <v>Mon</v>
      </c>
      <c r="I2490" s="5">
        <f>INT(TEXT('Calendar Tab'!$B2490, "d"))</f>
        <v>24</v>
      </c>
      <c r="J2490" s="5" t="str">
        <f>'Calendar Tab'!$F2490 &amp;"-" &amp;'Calendar Tab'!$E2490</f>
        <v>2016-Q4</v>
      </c>
      <c r="K2490" s="5" t="str">
        <f>'Calendar Tab'!$F2490 &amp; "-" &amp; 'Calendar Tab'!$D2490</f>
        <v>2016-Oct</v>
      </c>
      <c r="L2490" s="5">
        <f>'Calendar Tab'!$F2490 *100 +'Calendar Tab'!$C2490</f>
        <v>201610</v>
      </c>
    </row>
    <row r="2491" spans="1:12">
      <c r="A2491" s="8">
        <f>'Calendar Tab'!$F2491*10000 + 'Calendar Tab'!$C2491*100 +'Calendar Tab'!$I2491</f>
        <v>20161025</v>
      </c>
      <c r="B2491" s="7">
        <v>42668</v>
      </c>
      <c r="C2491" s="8">
        <f>INT(TEXT('Calendar Tab'!$B2491, "m"))</f>
        <v>10</v>
      </c>
      <c r="D2491" s="8" t="str">
        <f>TEXT('Calendar Tab'!$B2491, "mmm")</f>
        <v>Oct</v>
      </c>
      <c r="E2491" s="9" t="str">
        <f xml:space="preserve">  "Q" &amp;  ( 1 + QUOTIENT('Calendar Tab'!$C2491-1, 3))</f>
        <v>Q4</v>
      </c>
      <c r="F2491" s="8">
        <f>YEAR('Calendar Tab'!$B2491)</f>
        <v>2016</v>
      </c>
      <c r="G2491" s="8">
        <f>WEEKDAY('Calendar Tab'!$B2491)</f>
        <v>3</v>
      </c>
      <c r="H2491" s="8" t="str">
        <f>TEXT('Calendar Tab'!$B2491, "ddd")</f>
        <v>Tue</v>
      </c>
      <c r="I2491" s="8">
        <f>INT(TEXT('Calendar Tab'!$B2491, "d"))</f>
        <v>25</v>
      </c>
      <c r="J2491" s="8" t="str">
        <f>'Calendar Tab'!$F2491 &amp;"-" &amp;'Calendar Tab'!$E2491</f>
        <v>2016-Q4</v>
      </c>
      <c r="K2491" s="8" t="str">
        <f>'Calendar Tab'!$F2491 &amp; "-" &amp; 'Calendar Tab'!$D2491</f>
        <v>2016-Oct</v>
      </c>
      <c r="L2491" s="8">
        <f>'Calendar Tab'!$F2491 *100 +'Calendar Tab'!$C2491</f>
        <v>201610</v>
      </c>
    </row>
    <row r="2492" spans="1:12">
      <c r="A2492" s="5">
        <f>'Calendar Tab'!$F2492*10000 + 'Calendar Tab'!$C2492*100 +'Calendar Tab'!$I2492</f>
        <v>20161026</v>
      </c>
      <c r="B2492" s="4">
        <v>42669</v>
      </c>
      <c r="C2492" s="5">
        <f>INT(TEXT('Calendar Tab'!$B2492, "m"))</f>
        <v>10</v>
      </c>
      <c r="D2492" s="5" t="str">
        <f>TEXT('Calendar Tab'!$B2492, "mmm")</f>
        <v>Oct</v>
      </c>
      <c r="E2492" s="6" t="str">
        <f xml:space="preserve">  "Q" &amp;  ( 1 + QUOTIENT('Calendar Tab'!$C2492-1, 3))</f>
        <v>Q4</v>
      </c>
      <c r="F2492" s="5">
        <f>YEAR('Calendar Tab'!$B2492)</f>
        <v>2016</v>
      </c>
      <c r="G2492" s="5">
        <f>WEEKDAY('Calendar Tab'!$B2492)</f>
        <v>4</v>
      </c>
      <c r="H2492" s="5" t="str">
        <f>TEXT('Calendar Tab'!$B2492, "ddd")</f>
        <v>Wed</v>
      </c>
      <c r="I2492" s="5">
        <f>INT(TEXT('Calendar Tab'!$B2492, "d"))</f>
        <v>26</v>
      </c>
      <c r="J2492" s="5" t="str">
        <f>'Calendar Tab'!$F2492 &amp;"-" &amp;'Calendar Tab'!$E2492</f>
        <v>2016-Q4</v>
      </c>
      <c r="K2492" s="5" t="str">
        <f>'Calendar Tab'!$F2492 &amp; "-" &amp; 'Calendar Tab'!$D2492</f>
        <v>2016-Oct</v>
      </c>
      <c r="L2492" s="5">
        <f>'Calendar Tab'!$F2492 *100 +'Calendar Tab'!$C2492</f>
        <v>201610</v>
      </c>
    </row>
    <row r="2493" spans="1:12">
      <c r="A2493" s="8">
        <f>'Calendar Tab'!$F2493*10000 + 'Calendar Tab'!$C2493*100 +'Calendar Tab'!$I2493</f>
        <v>20161027</v>
      </c>
      <c r="B2493" s="7">
        <v>42670</v>
      </c>
      <c r="C2493" s="8">
        <f>INT(TEXT('Calendar Tab'!$B2493, "m"))</f>
        <v>10</v>
      </c>
      <c r="D2493" s="8" t="str">
        <f>TEXT('Calendar Tab'!$B2493, "mmm")</f>
        <v>Oct</v>
      </c>
      <c r="E2493" s="9" t="str">
        <f xml:space="preserve">  "Q" &amp;  ( 1 + QUOTIENT('Calendar Tab'!$C2493-1, 3))</f>
        <v>Q4</v>
      </c>
      <c r="F2493" s="8">
        <f>YEAR('Calendar Tab'!$B2493)</f>
        <v>2016</v>
      </c>
      <c r="G2493" s="8">
        <f>WEEKDAY('Calendar Tab'!$B2493)</f>
        <v>5</v>
      </c>
      <c r="H2493" s="8" t="str">
        <f>TEXT('Calendar Tab'!$B2493, "ddd")</f>
        <v>Thu</v>
      </c>
      <c r="I2493" s="8">
        <f>INT(TEXT('Calendar Tab'!$B2493, "d"))</f>
        <v>27</v>
      </c>
      <c r="J2493" s="8" t="str">
        <f>'Calendar Tab'!$F2493 &amp;"-" &amp;'Calendar Tab'!$E2493</f>
        <v>2016-Q4</v>
      </c>
      <c r="K2493" s="8" t="str">
        <f>'Calendar Tab'!$F2493 &amp; "-" &amp; 'Calendar Tab'!$D2493</f>
        <v>2016-Oct</v>
      </c>
      <c r="L2493" s="8">
        <f>'Calendar Tab'!$F2493 *100 +'Calendar Tab'!$C2493</f>
        <v>201610</v>
      </c>
    </row>
    <row r="2494" spans="1:12">
      <c r="A2494" s="5">
        <f>'Calendar Tab'!$F2494*10000 + 'Calendar Tab'!$C2494*100 +'Calendar Tab'!$I2494</f>
        <v>20161028</v>
      </c>
      <c r="B2494" s="4">
        <v>42671</v>
      </c>
      <c r="C2494" s="5">
        <f>INT(TEXT('Calendar Tab'!$B2494, "m"))</f>
        <v>10</v>
      </c>
      <c r="D2494" s="5" t="str">
        <f>TEXT('Calendar Tab'!$B2494, "mmm")</f>
        <v>Oct</v>
      </c>
      <c r="E2494" s="6" t="str">
        <f xml:space="preserve">  "Q" &amp;  ( 1 + QUOTIENT('Calendar Tab'!$C2494-1, 3))</f>
        <v>Q4</v>
      </c>
      <c r="F2494" s="5">
        <f>YEAR('Calendar Tab'!$B2494)</f>
        <v>2016</v>
      </c>
      <c r="G2494" s="5">
        <f>WEEKDAY('Calendar Tab'!$B2494)</f>
        <v>6</v>
      </c>
      <c r="H2494" s="5" t="str">
        <f>TEXT('Calendar Tab'!$B2494, "ddd")</f>
        <v>Fri</v>
      </c>
      <c r="I2494" s="5">
        <f>INT(TEXT('Calendar Tab'!$B2494, "d"))</f>
        <v>28</v>
      </c>
      <c r="J2494" s="5" t="str">
        <f>'Calendar Tab'!$F2494 &amp;"-" &amp;'Calendar Tab'!$E2494</f>
        <v>2016-Q4</v>
      </c>
      <c r="K2494" s="5" t="str">
        <f>'Calendar Tab'!$F2494 &amp; "-" &amp; 'Calendar Tab'!$D2494</f>
        <v>2016-Oct</v>
      </c>
      <c r="L2494" s="5">
        <f>'Calendar Tab'!$F2494 *100 +'Calendar Tab'!$C2494</f>
        <v>201610</v>
      </c>
    </row>
    <row r="2495" spans="1:12">
      <c r="A2495" s="8">
        <f>'Calendar Tab'!$F2495*10000 + 'Calendar Tab'!$C2495*100 +'Calendar Tab'!$I2495</f>
        <v>20161029</v>
      </c>
      <c r="B2495" s="7">
        <v>42672</v>
      </c>
      <c r="C2495" s="8">
        <f>INT(TEXT('Calendar Tab'!$B2495, "m"))</f>
        <v>10</v>
      </c>
      <c r="D2495" s="8" t="str">
        <f>TEXT('Calendar Tab'!$B2495, "mmm")</f>
        <v>Oct</v>
      </c>
      <c r="E2495" s="9" t="str">
        <f xml:space="preserve">  "Q" &amp;  ( 1 + QUOTIENT('Calendar Tab'!$C2495-1, 3))</f>
        <v>Q4</v>
      </c>
      <c r="F2495" s="8">
        <f>YEAR('Calendar Tab'!$B2495)</f>
        <v>2016</v>
      </c>
      <c r="G2495" s="8">
        <f>WEEKDAY('Calendar Tab'!$B2495)</f>
        <v>7</v>
      </c>
      <c r="H2495" s="8" t="str">
        <f>TEXT('Calendar Tab'!$B2495, "ddd")</f>
        <v>Sat</v>
      </c>
      <c r="I2495" s="8">
        <f>INT(TEXT('Calendar Tab'!$B2495, "d"))</f>
        <v>29</v>
      </c>
      <c r="J2495" s="8" t="str">
        <f>'Calendar Tab'!$F2495 &amp;"-" &amp;'Calendar Tab'!$E2495</f>
        <v>2016-Q4</v>
      </c>
      <c r="K2495" s="8" t="str">
        <f>'Calendar Tab'!$F2495 &amp; "-" &amp; 'Calendar Tab'!$D2495</f>
        <v>2016-Oct</v>
      </c>
      <c r="L2495" s="8">
        <f>'Calendar Tab'!$F2495 *100 +'Calendar Tab'!$C2495</f>
        <v>201610</v>
      </c>
    </row>
    <row r="2496" spans="1:12">
      <c r="A2496" s="5">
        <f>'Calendar Tab'!$F2496*10000 + 'Calendar Tab'!$C2496*100 +'Calendar Tab'!$I2496</f>
        <v>20161030</v>
      </c>
      <c r="B2496" s="4">
        <v>42673</v>
      </c>
      <c r="C2496" s="5">
        <f>INT(TEXT('Calendar Tab'!$B2496, "m"))</f>
        <v>10</v>
      </c>
      <c r="D2496" s="5" t="str">
        <f>TEXT('Calendar Tab'!$B2496, "mmm")</f>
        <v>Oct</v>
      </c>
      <c r="E2496" s="6" t="str">
        <f xml:space="preserve">  "Q" &amp;  ( 1 + QUOTIENT('Calendar Tab'!$C2496-1, 3))</f>
        <v>Q4</v>
      </c>
      <c r="F2496" s="5">
        <f>YEAR('Calendar Tab'!$B2496)</f>
        <v>2016</v>
      </c>
      <c r="G2496" s="5">
        <f>WEEKDAY('Calendar Tab'!$B2496)</f>
        <v>1</v>
      </c>
      <c r="H2496" s="5" t="str">
        <f>TEXT('Calendar Tab'!$B2496, "ddd")</f>
        <v>Sun</v>
      </c>
      <c r="I2496" s="5">
        <f>INT(TEXT('Calendar Tab'!$B2496, "d"))</f>
        <v>30</v>
      </c>
      <c r="J2496" s="5" t="str">
        <f>'Calendar Tab'!$F2496 &amp;"-" &amp;'Calendar Tab'!$E2496</f>
        <v>2016-Q4</v>
      </c>
      <c r="K2496" s="5" t="str">
        <f>'Calendar Tab'!$F2496 &amp; "-" &amp; 'Calendar Tab'!$D2496</f>
        <v>2016-Oct</v>
      </c>
      <c r="L2496" s="5">
        <f>'Calendar Tab'!$F2496 *100 +'Calendar Tab'!$C2496</f>
        <v>201610</v>
      </c>
    </row>
    <row r="2497" spans="1:12">
      <c r="A2497" s="8">
        <f>'Calendar Tab'!$F2497*10000 + 'Calendar Tab'!$C2497*100 +'Calendar Tab'!$I2497</f>
        <v>20161031</v>
      </c>
      <c r="B2497" s="7">
        <v>42674</v>
      </c>
      <c r="C2497" s="8">
        <f>INT(TEXT('Calendar Tab'!$B2497, "m"))</f>
        <v>10</v>
      </c>
      <c r="D2497" s="8" t="str">
        <f>TEXT('Calendar Tab'!$B2497, "mmm")</f>
        <v>Oct</v>
      </c>
      <c r="E2497" s="9" t="str">
        <f xml:space="preserve">  "Q" &amp;  ( 1 + QUOTIENT('Calendar Tab'!$C2497-1, 3))</f>
        <v>Q4</v>
      </c>
      <c r="F2497" s="8">
        <f>YEAR('Calendar Tab'!$B2497)</f>
        <v>2016</v>
      </c>
      <c r="G2497" s="8">
        <f>WEEKDAY('Calendar Tab'!$B2497)</f>
        <v>2</v>
      </c>
      <c r="H2497" s="8" t="str">
        <f>TEXT('Calendar Tab'!$B2497, "ddd")</f>
        <v>Mon</v>
      </c>
      <c r="I2497" s="8">
        <f>INT(TEXT('Calendar Tab'!$B2497, "d"))</f>
        <v>31</v>
      </c>
      <c r="J2497" s="8" t="str">
        <f>'Calendar Tab'!$F2497 &amp;"-" &amp;'Calendar Tab'!$E2497</f>
        <v>2016-Q4</v>
      </c>
      <c r="K2497" s="8" t="str">
        <f>'Calendar Tab'!$F2497 &amp; "-" &amp; 'Calendar Tab'!$D2497</f>
        <v>2016-Oct</v>
      </c>
      <c r="L2497" s="8">
        <f>'Calendar Tab'!$F2497 *100 +'Calendar Tab'!$C2497</f>
        <v>201610</v>
      </c>
    </row>
    <row r="2498" spans="1:12">
      <c r="A2498" s="5">
        <f>'Calendar Tab'!$F2498*10000 + 'Calendar Tab'!$C2498*100 +'Calendar Tab'!$I2498</f>
        <v>20161101</v>
      </c>
      <c r="B2498" s="4">
        <v>42675</v>
      </c>
      <c r="C2498" s="5">
        <f>INT(TEXT('Calendar Tab'!$B2498, "m"))</f>
        <v>11</v>
      </c>
      <c r="D2498" s="5" t="str">
        <f>TEXT('Calendar Tab'!$B2498, "mmm")</f>
        <v>Nov</v>
      </c>
      <c r="E2498" s="6" t="str">
        <f xml:space="preserve">  "Q" &amp;  ( 1 + QUOTIENT('Calendar Tab'!$C2498-1, 3))</f>
        <v>Q4</v>
      </c>
      <c r="F2498" s="5">
        <f>YEAR('Calendar Tab'!$B2498)</f>
        <v>2016</v>
      </c>
      <c r="G2498" s="5">
        <f>WEEKDAY('Calendar Tab'!$B2498)</f>
        <v>3</v>
      </c>
      <c r="H2498" s="5" t="str">
        <f>TEXT('Calendar Tab'!$B2498, "ddd")</f>
        <v>Tue</v>
      </c>
      <c r="I2498" s="5">
        <f>INT(TEXT('Calendar Tab'!$B2498, "d"))</f>
        <v>1</v>
      </c>
      <c r="J2498" s="5" t="str">
        <f>'Calendar Tab'!$F2498 &amp;"-" &amp;'Calendar Tab'!$E2498</f>
        <v>2016-Q4</v>
      </c>
      <c r="K2498" s="5" t="str">
        <f>'Calendar Tab'!$F2498 &amp; "-" &amp; 'Calendar Tab'!$D2498</f>
        <v>2016-Nov</v>
      </c>
      <c r="L2498" s="5">
        <f>'Calendar Tab'!$F2498 *100 +'Calendar Tab'!$C2498</f>
        <v>201611</v>
      </c>
    </row>
    <row r="2499" spans="1:12">
      <c r="A2499" s="8">
        <f>'Calendar Tab'!$F2499*10000 + 'Calendar Tab'!$C2499*100 +'Calendar Tab'!$I2499</f>
        <v>20161102</v>
      </c>
      <c r="B2499" s="7">
        <v>42676</v>
      </c>
      <c r="C2499" s="8">
        <f>INT(TEXT('Calendar Tab'!$B2499, "m"))</f>
        <v>11</v>
      </c>
      <c r="D2499" s="8" t="str">
        <f>TEXT('Calendar Tab'!$B2499, "mmm")</f>
        <v>Nov</v>
      </c>
      <c r="E2499" s="9" t="str">
        <f xml:space="preserve">  "Q" &amp;  ( 1 + QUOTIENT('Calendar Tab'!$C2499-1, 3))</f>
        <v>Q4</v>
      </c>
      <c r="F2499" s="8">
        <f>YEAR('Calendar Tab'!$B2499)</f>
        <v>2016</v>
      </c>
      <c r="G2499" s="8">
        <f>WEEKDAY('Calendar Tab'!$B2499)</f>
        <v>4</v>
      </c>
      <c r="H2499" s="8" t="str">
        <f>TEXT('Calendar Tab'!$B2499, "ddd")</f>
        <v>Wed</v>
      </c>
      <c r="I2499" s="8">
        <f>INT(TEXT('Calendar Tab'!$B2499, "d"))</f>
        <v>2</v>
      </c>
      <c r="J2499" s="8" t="str">
        <f>'Calendar Tab'!$F2499 &amp;"-" &amp;'Calendar Tab'!$E2499</f>
        <v>2016-Q4</v>
      </c>
      <c r="K2499" s="8" t="str">
        <f>'Calendar Tab'!$F2499 &amp; "-" &amp; 'Calendar Tab'!$D2499</f>
        <v>2016-Nov</v>
      </c>
      <c r="L2499" s="8">
        <f>'Calendar Tab'!$F2499 *100 +'Calendar Tab'!$C2499</f>
        <v>201611</v>
      </c>
    </row>
    <row r="2500" spans="1:12">
      <c r="A2500" s="5">
        <f>'Calendar Tab'!$F2500*10000 + 'Calendar Tab'!$C2500*100 +'Calendar Tab'!$I2500</f>
        <v>20161103</v>
      </c>
      <c r="B2500" s="4">
        <v>42677</v>
      </c>
      <c r="C2500" s="5">
        <f>INT(TEXT('Calendar Tab'!$B2500, "m"))</f>
        <v>11</v>
      </c>
      <c r="D2500" s="5" t="str">
        <f>TEXT('Calendar Tab'!$B2500, "mmm")</f>
        <v>Nov</v>
      </c>
      <c r="E2500" s="6" t="str">
        <f xml:space="preserve">  "Q" &amp;  ( 1 + QUOTIENT('Calendar Tab'!$C2500-1, 3))</f>
        <v>Q4</v>
      </c>
      <c r="F2500" s="5">
        <f>YEAR('Calendar Tab'!$B2500)</f>
        <v>2016</v>
      </c>
      <c r="G2500" s="5">
        <f>WEEKDAY('Calendar Tab'!$B2500)</f>
        <v>5</v>
      </c>
      <c r="H2500" s="5" t="str">
        <f>TEXT('Calendar Tab'!$B2500, "ddd")</f>
        <v>Thu</v>
      </c>
      <c r="I2500" s="5">
        <f>INT(TEXT('Calendar Tab'!$B2500, "d"))</f>
        <v>3</v>
      </c>
      <c r="J2500" s="5" t="str">
        <f>'Calendar Tab'!$F2500 &amp;"-" &amp;'Calendar Tab'!$E2500</f>
        <v>2016-Q4</v>
      </c>
      <c r="K2500" s="5" t="str">
        <f>'Calendar Tab'!$F2500 &amp; "-" &amp; 'Calendar Tab'!$D2500</f>
        <v>2016-Nov</v>
      </c>
      <c r="L2500" s="5">
        <f>'Calendar Tab'!$F2500 *100 +'Calendar Tab'!$C2500</f>
        <v>201611</v>
      </c>
    </row>
    <row r="2501" spans="1:12">
      <c r="A2501" s="8">
        <f>'Calendar Tab'!$F2501*10000 + 'Calendar Tab'!$C2501*100 +'Calendar Tab'!$I2501</f>
        <v>20161104</v>
      </c>
      <c r="B2501" s="7">
        <v>42678</v>
      </c>
      <c r="C2501" s="8">
        <f>INT(TEXT('Calendar Tab'!$B2501, "m"))</f>
        <v>11</v>
      </c>
      <c r="D2501" s="8" t="str">
        <f>TEXT('Calendar Tab'!$B2501, "mmm")</f>
        <v>Nov</v>
      </c>
      <c r="E2501" s="9" t="str">
        <f xml:space="preserve">  "Q" &amp;  ( 1 + QUOTIENT('Calendar Tab'!$C2501-1, 3))</f>
        <v>Q4</v>
      </c>
      <c r="F2501" s="8">
        <f>YEAR('Calendar Tab'!$B2501)</f>
        <v>2016</v>
      </c>
      <c r="G2501" s="8">
        <f>WEEKDAY('Calendar Tab'!$B2501)</f>
        <v>6</v>
      </c>
      <c r="H2501" s="8" t="str">
        <f>TEXT('Calendar Tab'!$B2501, "ddd")</f>
        <v>Fri</v>
      </c>
      <c r="I2501" s="8">
        <f>INT(TEXT('Calendar Tab'!$B2501, "d"))</f>
        <v>4</v>
      </c>
      <c r="J2501" s="8" t="str">
        <f>'Calendar Tab'!$F2501 &amp;"-" &amp;'Calendar Tab'!$E2501</f>
        <v>2016-Q4</v>
      </c>
      <c r="K2501" s="8" t="str">
        <f>'Calendar Tab'!$F2501 &amp; "-" &amp; 'Calendar Tab'!$D2501</f>
        <v>2016-Nov</v>
      </c>
      <c r="L2501" s="8">
        <f>'Calendar Tab'!$F2501 *100 +'Calendar Tab'!$C2501</f>
        <v>201611</v>
      </c>
    </row>
    <row r="2502" spans="1:12">
      <c r="A2502" s="5">
        <f>'Calendar Tab'!$F2502*10000 + 'Calendar Tab'!$C2502*100 +'Calendar Tab'!$I2502</f>
        <v>20161105</v>
      </c>
      <c r="B2502" s="4">
        <v>42679</v>
      </c>
      <c r="C2502" s="5">
        <f>INT(TEXT('Calendar Tab'!$B2502, "m"))</f>
        <v>11</v>
      </c>
      <c r="D2502" s="5" t="str">
        <f>TEXT('Calendar Tab'!$B2502, "mmm")</f>
        <v>Nov</v>
      </c>
      <c r="E2502" s="6" t="str">
        <f xml:space="preserve">  "Q" &amp;  ( 1 + QUOTIENT('Calendar Tab'!$C2502-1, 3))</f>
        <v>Q4</v>
      </c>
      <c r="F2502" s="5">
        <f>YEAR('Calendar Tab'!$B2502)</f>
        <v>2016</v>
      </c>
      <c r="G2502" s="5">
        <f>WEEKDAY('Calendar Tab'!$B2502)</f>
        <v>7</v>
      </c>
      <c r="H2502" s="5" t="str">
        <f>TEXT('Calendar Tab'!$B2502, "ddd")</f>
        <v>Sat</v>
      </c>
      <c r="I2502" s="5">
        <f>INT(TEXT('Calendar Tab'!$B2502, "d"))</f>
        <v>5</v>
      </c>
      <c r="J2502" s="5" t="str">
        <f>'Calendar Tab'!$F2502 &amp;"-" &amp;'Calendar Tab'!$E2502</f>
        <v>2016-Q4</v>
      </c>
      <c r="K2502" s="5" t="str">
        <f>'Calendar Tab'!$F2502 &amp; "-" &amp; 'Calendar Tab'!$D2502</f>
        <v>2016-Nov</v>
      </c>
      <c r="L2502" s="5">
        <f>'Calendar Tab'!$F2502 *100 +'Calendar Tab'!$C2502</f>
        <v>201611</v>
      </c>
    </row>
    <row r="2503" spans="1:12">
      <c r="A2503" s="8">
        <f>'Calendar Tab'!$F2503*10000 + 'Calendar Tab'!$C2503*100 +'Calendar Tab'!$I2503</f>
        <v>20161106</v>
      </c>
      <c r="B2503" s="7">
        <v>42680</v>
      </c>
      <c r="C2503" s="8">
        <f>INT(TEXT('Calendar Tab'!$B2503, "m"))</f>
        <v>11</v>
      </c>
      <c r="D2503" s="8" t="str">
        <f>TEXT('Calendar Tab'!$B2503, "mmm")</f>
        <v>Nov</v>
      </c>
      <c r="E2503" s="9" t="str">
        <f xml:space="preserve">  "Q" &amp;  ( 1 + QUOTIENT('Calendar Tab'!$C2503-1, 3))</f>
        <v>Q4</v>
      </c>
      <c r="F2503" s="8">
        <f>YEAR('Calendar Tab'!$B2503)</f>
        <v>2016</v>
      </c>
      <c r="G2503" s="8">
        <f>WEEKDAY('Calendar Tab'!$B2503)</f>
        <v>1</v>
      </c>
      <c r="H2503" s="8" t="str">
        <f>TEXT('Calendar Tab'!$B2503, "ddd")</f>
        <v>Sun</v>
      </c>
      <c r="I2503" s="8">
        <f>INT(TEXT('Calendar Tab'!$B2503, "d"))</f>
        <v>6</v>
      </c>
      <c r="J2503" s="8" t="str">
        <f>'Calendar Tab'!$F2503 &amp;"-" &amp;'Calendar Tab'!$E2503</f>
        <v>2016-Q4</v>
      </c>
      <c r="K2503" s="8" t="str">
        <f>'Calendar Tab'!$F2503 &amp; "-" &amp; 'Calendar Tab'!$D2503</f>
        <v>2016-Nov</v>
      </c>
      <c r="L2503" s="8">
        <f>'Calendar Tab'!$F2503 *100 +'Calendar Tab'!$C2503</f>
        <v>201611</v>
      </c>
    </row>
    <row r="2504" spans="1:12">
      <c r="A2504" s="5">
        <f>'Calendar Tab'!$F2504*10000 + 'Calendar Tab'!$C2504*100 +'Calendar Tab'!$I2504</f>
        <v>20161107</v>
      </c>
      <c r="B2504" s="4">
        <v>42681</v>
      </c>
      <c r="C2504" s="5">
        <f>INT(TEXT('Calendar Tab'!$B2504, "m"))</f>
        <v>11</v>
      </c>
      <c r="D2504" s="5" t="str">
        <f>TEXT('Calendar Tab'!$B2504, "mmm")</f>
        <v>Nov</v>
      </c>
      <c r="E2504" s="6" t="str">
        <f xml:space="preserve">  "Q" &amp;  ( 1 + QUOTIENT('Calendar Tab'!$C2504-1, 3))</f>
        <v>Q4</v>
      </c>
      <c r="F2504" s="5">
        <f>YEAR('Calendar Tab'!$B2504)</f>
        <v>2016</v>
      </c>
      <c r="G2504" s="5">
        <f>WEEKDAY('Calendar Tab'!$B2504)</f>
        <v>2</v>
      </c>
      <c r="H2504" s="5" t="str">
        <f>TEXT('Calendar Tab'!$B2504, "ddd")</f>
        <v>Mon</v>
      </c>
      <c r="I2504" s="5">
        <f>INT(TEXT('Calendar Tab'!$B2504, "d"))</f>
        <v>7</v>
      </c>
      <c r="J2504" s="5" t="str">
        <f>'Calendar Tab'!$F2504 &amp;"-" &amp;'Calendar Tab'!$E2504</f>
        <v>2016-Q4</v>
      </c>
      <c r="K2504" s="5" t="str">
        <f>'Calendar Tab'!$F2504 &amp; "-" &amp; 'Calendar Tab'!$D2504</f>
        <v>2016-Nov</v>
      </c>
      <c r="L2504" s="5">
        <f>'Calendar Tab'!$F2504 *100 +'Calendar Tab'!$C2504</f>
        <v>201611</v>
      </c>
    </row>
    <row r="2505" spans="1:12">
      <c r="A2505" s="8">
        <f>'Calendar Tab'!$F2505*10000 + 'Calendar Tab'!$C2505*100 +'Calendar Tab'!$I2505</f>
        <v>20161108</v>
      </c>
      <c r="B2505" s="7">
        <v>42682</v>
      </c>
      <c r="C2505" s="8">
        <f>INT(TEXT('Calendar Tab'!$B2505, "m"))</f>
        <v>11</v>
      </c>
      <c r="D2505" s="8" t="str">
        <f>TEXT('Calendar Tab'!$B2505, "mmm")</f>
        <v>Nov</v>
      </c>
      <c r="E2505" s="9" t="str">
        <f xml:space="preserve">  "Q" &amp;  ( 1 + QUOTIENT('Calendar Tab'!$C2505-1, 3))</f>
        <v>Q4</v>
      </c>
      <c r="F2505" s="8">
        <f>YEAR('Calendar Tab'!$B2505)</f>
        <v>2016</v>
      </c>
      <c r="G2505" s="8">
        <f>WEEKDAY('Calendar Tab'!$B2505)</f>
        <v>3</v>
      </c>
      <c r="H2505" s="8" t="str">
        <f>TEXT('Calendar Tab'!$B2505, "ddd")</f>
        <v>Tue</v>
      </c>
      <c r="I2505" s="8">
        <f>INT(TEXT('Calendar Tab'!$B2505, "d"))</f>
        <v>8</v>
      </c>
      <c r="J2505" s="8" t="str">
        <f>'Calendar Tab'!$F2505 &amp;"-" &amp;'Calendar Tab'!$E2505</f>
        <v>2016-Q4</v>
      </c>
      <c r="K2505" s="8" t="str">
        <f>'Calendar Tab'!$F2505 &amp; "-" &amp; 'Calendar Tab'!$D2505</f>
        <v>2016-Nov</v>
      </c>
      <c r="L2505" s="8">
        <f>'Calendar Tab'!$F2505 *100 +'Calendar Tab'!$C2505</f>
        <v>201611</v>
      </c>
    </row>
    <row r="2506" spans="1:12">
      <c r="A2506" s="5">
        <f>'Calendar Tab'!$F2506*10000 + 'Calendar Tab'!$C2506*100 +'Calendar Tab'!$I2506</f>
        <v>20161109</v>
      </c>
      <c r="B2506" s="4">
        <v>42683</v>
      </c>
      <c r="C2506" s="5">
        <f>INT(TEXT('Calendar Tab'!$B2506, "m"))</f>
        <v>11</v>
      </c>
      <c r="D2506" s="5" t="str">
        <f>TEXT('Calendar Tab'!$B2506, "mmm")</f>
        <v>Nov</v>
      </c>
      <c r="E2506" s="6" t="str">
        <f xml:space="preserve">  "Q" &amp;  ( 1 + QUOTIENT('Calendar Tab'!$C2506-1, 3))</f>
        <v>Q4</v>
      </c>
      <c r="F2506" s="5">
        <f>YEAR('Calendar Tab'!$B2506)</f>
        <v>2016</v>
      </c>
      <c r="G2506" s="5">
        <f>WEEKDAY('Calendar Tab'!$B2506)</f>
        <v>4</v>
      </c>
      <c r="H2506" s="5" t="str">
        <f>TEXT('Calendar Tab'!$B2506, "ddd")</f>
        <v>Wed</v>
      </c>
      <c r="I2506" s="5">
        <f>INT(TEXT('Calendar Tab'!$B2506, "d"))</f>
        <v>9</v>
      </c>
      <c r="J2506" s="5" t="str">
        <f>'Calendar Tab'!$F2506 &amp;"-" &amp;'Calendar Tab'!$E2506</f>
        <v>2016-Q4</v>
      </c>
      <c r="K2506" s="5" t="str">
        <f>'Calendar Tab'!$F2506 &amp; "-" &amp; 'Calendar Tab'!$D2506</f>
        <v>2016-Nov</v>
      </c>
      <c r="L2506" s="5">
        <f>'Calendar Tab'!$F2506 *100 +'Calendar Tab'!$C2506</f>
        <v>201611</v>
      </c>
    </row>
    <row r="2507" spans="1:12">
      <c r="A2507" s="8">
        <f>'Calendar Tab'!$F2507*10000 + 'Calendar Tab'!$C2507*100 +'Calendar Tab'!$I2507</f>
        <v>20161110</v>
      </c>
      <c r="B2507" s="7">
        <v>42684</v>
      </c>
      <c r="C2507" s="8">
        <f>INT(TEXT('Calendar Tab'!$B2507, "m"))</f>
        <v>11</v>
      </c>
      <c r="D2507" s="8" t="str">
        <f>TEXT('Calendar Tab'!$B2507, "mmm")</f>
        <v>Nov</v>
      </c>
      <c r="E2507" s="9" t="str">
        <f xml:space="preserve">  "Q" &amp;  ( 1 + QUOTIENT('Calendar Tab'!$C2507-1, 3))</f>
        <v>Q4</v>
      </c>
      <c r="F2507" s="8">
        <f>YEAR('Calendar Tab'!$B2507)</f>
        <v>2016</v>
      </c>
      <c r="G2507" s="8">
        <f>WEEKDAY('Calendar Tab'!$B2507)</f>
        <v>5</v>
      </c>
      <c r="H2507" s="8" t="str">
        <f>TEXT('Calendar Tab'!$B2507, "ddd")</f>
        <v>Thu</v>
      </c>
      <c r="I2507" s="8">
        <f>INT(TEXT('Calendar Tab'!$B2507, "d"))</f>
        <v>10</v>
      </c>
      <c r="J2507" s="8" t="str">
        <f>'Calendar Tab'!$F2507 &amp;"-" &amp;'Calendar Tab'!$E2507</f>
        <v>2016-Q4</v>
      </c>
      <c r="K2507" s="8" t="str">
        <f>'Calendar Tab'!$F2507 &amp; "-" &amp; 'Calendar Tab'!$D2507</f>
        <v>2016-Nov</v>
      </c>
      <c r="L2507" s="8">
        <f>'Calendar Tab'!$F2507 *100 +'Calendar Tab'!$C2507</f>
        <v>201611</v>
      </c>
    </row>
    <row r="2508" spans="1:12">
      <c r="A2508" s="5">
        <f>'Calendar Tab'!$F2508*10000 + 'Calendar Tab'!$C2508*100 +'Calendar Tab'!$I2508</f>
        <v>20161111</v>
      </c>
      <c r="B2508" s="4">
        <v>42685</v>
      </c>
      <c r="C2508" s="5">
        <f>INT(TEXT('Calendar Tab'!$B2508, "m"))</f>
        <v>11</v>
      </c>
      <c r="D2508" s="5" t="str">
        <f>TEXT('Calendar Tab'!$B2508, "mmm")</f>
        <v>Nov</v>
      </c>
      <c r="E2508" s="6" t="str">
        <f xml:space="preserve">  "Q" &amp;  ( 1 + QUOTIENT('Calendar Tab'!$C2508-1, 3))</f>
        <v>Q4</v>
      </c>
      <c r="F2508" s="5">
        <f>YEAR('Calendar Tab'!$B2508)</f>
        <v>2016</v>
      </c>
      <c r="G2508" s="5">
        <f>WEEKDAY('Calendar Tab'!$B2508)</f>
        <v>6</v>
      </c>
      <c r="H2508" s="5" t="str">
        <f>TEXT('Calendar Tab'!$B2508, "ddd")</f>
        <v>Fri</v>
      </c>
      <c r="I2508" s="5">
        <f>INT(TEXT('Calendar Tab'!$B2508, "d"))</f>
        <v>11</v>
      </c>
      <c r="J2508" s="5" t="str">
        <f>'Calendar Tab'!$F2508 &amp;"-" &amp;'Calendar Tab'!$E2508</f>
        <v>2016-Q4</v>
      </c>
      <c r="K2508" s="5" t="str">
        <f>'Calendar Tab'!$F2508 &amp; "-" &amp; 'Calendar Tab'!$D2508</f>
        <v>2016-Nov</v>
      </c>
      <c r="L2508" s="5">
        <f>'Calendar Tab'!$F2508 *100 +'Calendar Tab'!$C2508</f>
        <v>201611</v>
      </c>
    </row>
    <row r="2509" spans="1:12">
      <c r="A2509" s="8">
        <f>'Calendar Tab'!$F2509*10000 + 'Calendar Tab'!$C2509*100 +'Calendar Tab'!$I2509</f>
        <v>20161112</v>
      </c>
      <c r="B2509" s="7">
        <v>42686</v>
      </c>
      <c r="C2509" s="8">
        <f>INT(TEXT('Calendar Tab'!$B2509, "m"))</f>
        <v>11</v>
      </c>
      <c r="D2509" s="8" t="str">
        <f>TEXT('Calendar Tab'!$B2509, "mmm")</f>
        <v>Nov</v>
      </c>
      <c r="E2509" s="9" t="str">
        <f xml:space="preserve">  "Q" &amp;  ( 1 + QUOTIENT('Calendar Tab'!$C2509-1, 3))</f>
        <v>Q4</v>
      </c>
      <c r="F2509" s="8">
        <f>YEAR('Calendar Tab'!$B2509)</f>
        <v>2016</v>
      </c>
      <c r="G2509" s="8">
        <f>WEEKDAY('Calendar Tab'!$B2509)</f>
        <v>7</v>
      </c>
      <c r="H2509" s="8" t="str">
        <f>TEXT('Calendar Tab'!$B2509, "ddd")</f>
        <v>Sat</v>
      </c>
      <c r="I2509" s="8">
        <f>INT(TEXT('Calendar Tab'!$B2509, "d"))</f>
        <v>12</v>
      </c>
      <c r="J2509" s="8" t="str">
        <f>'Calendar Tab'!$F2509 &amp;"-" &amp;'Calendar Tab'!$E2509</f>
        <v>2016-Q4</v>
      </c>
      <c r="K2509" s="8" t="str">
        <f>'Calendar Tab'!$F2509 &amp; "-" &amp; 'Calendar Tab'!$D2509</f>
        <v>2016-Nov</v>
      </c>
      <c r="L2509" s="8">
        <f>'Calendar Tab'!$F2509 *100 +'Calendar Tab'!$C2509</f>
        <v>201611</v>
      </c>
    </row>
    <row r="2510" spans="1:12">
      <c r="A2510" s="5">
        <f>'Calendar Tab'!$F2510*10000 + 'Calendar Tab'!$C2510*100 +'Calendar Tab'!$I2510</f>
        <v>20161113</v>
      </c>
      <c r="B2510" s="4">
        <v>42687</v>
      </c>
      <c r="C2510" s="5">
        <f>INT(TEXT('Calendar Tab'!$B2510, "m"))</f>
        <v>11</v>
      </c>
      <c r="D2510" s="5" t="str">
        <f>TEXT('Calendar Tab'!$B2510, "mmm")</f>
        <v>Nov</v>
      </c>
      <c r="E2510" s="6" t="str">
        <f xml:space="preserve">  "Q" &amp;  ( 1 + QUOTIENT('Calendar Tab'!$C2510-1, 3))</f>
        <v>Q4</v>
      </c>
      <c r="F2510" s="5">
        <f>YEAR('Calendar Tab'!$B2510)</f>
        <v>2016</v>
      </c>
      <c r="G2510" s="5">
        <f>WEEKDAY('Calendar Tab'!$B2510)</f>
        <v>1</v>
      </c>
      <c r="H2510" s="5" t="str">
        <f>TEXT('Calendar Tab'!$B2510, "ddd")</f>
        <v>Sun</v>
      </c>
      <c r="I2510" s="5">
        <f>INT(TEXT('Calendar Tab'!$B2510, "d"))</f>
        <v>13</v>
      </c>
      <c r="J2510" s="5" t="str">
        <f>'Calendar Tab'!$F2510 &amp;"-" &amp;'Calendar Tab'!$E2510</f>
        <v>2016-Q4</v>
      </c>
      <c r="K2510" s="5" t="str">
        <f>'Calendar Tab'!$F2510 &amp; "-" &amp; 'Calendar Tab'!$D2510</f>
        <v>2016-Nov</v>
      </c>
      <c r="L2510" s="5">
        <f>'Calendar Tab'!$F2510 *100 +'Calendar Tab'!$C2510</f>
        <v>201611</v>
      </c>
    </row>
    <row r="2511" spans="1:12">
      <c r="A2511" s="8">
        <f>'Calendar Tab'!$F2511*10000 + 'Calendar Tab'!$C2511*100 +'Calendar Tab'!$I2511</f>
        <v>20161114</v>
      </c>
      <c r="B2511" s="7">
        <v>42688</v>
      </c>
      <c r="C2511" s="8">
        <f>INT(TEXT('Calendar Tab'!$B2511, "m"))</f>
        <v>11</v>
      </c>
      <c r="D2511" s="8" t="str">
        <f>TEXT('Calendar Tab'!$B2511, "mmm")</f>
        <v>Nov</v>
      </c>
      <c r="E2511" s="9" t="str">
        <f xml:space="preserve">  "Q" &amp;  ( 1 + QUOTIENT('Calendar Tab'!$C2511-1, 3))</f>
        <v>Q4</v>
      </c>
      <c r="F2511" s="8">
        <f>YEAR('Calendar Tab'!$B2511)</f>
        <v>2016</v>
      </c>
      <c r="G2511" s="8">
        <f>WEEKDAY('Calendar Tab'!$B2511)</f>
        <v>2</v>
      </c>
      <c r="H2511" s="8" t="str">
        <f>TEXT('Calendar Tab'!$B2511, "ddd")</f>
        <v>Mon</v>
      </c>
      <c r="I2511" s="8">
        <f>INT(TEXT('Calendar Tab'!$B2511, "d"))</f>
        <v>14</v>
      </c>
      <c r="J2511" s="8" t="str">
        <f>'Calendar Tab'!$F2511 &amp;"-" &amp;'Calendar Tab'!$E2511</f>
        <v>2016-Q4</v>
      </c>
      <c r="K2511" s="8" t="str">
        <f>'Calendar Tab'!$F2511 &amp; "-" &amp; 'Calendar Tab'!$D2511</f>
        <v>2016-Nov</v>
      </c>
      <c r="L2511" s="8">
        <f>'Calendar Tab'!$F2511 *100 +'Calendar Tab'!$C2511</f>
        <v>201611</v>
      </c>
    </row>
    <row r="2512" spans="1:12">
      <c r="A2512" s="5">
        <f>'Calendar Tab'!$F2512*10000 + 'Calendar Tab'!$C2512*100 +'Calendar Tab'!$I2512</f>
        <v>20161115</v>
      </c>
      <c r="B2512" s="4">
        <v>42689</v>
      </c>
      <c r="C2512" s="5">
        <f>INT(TEXT('Calendar Tab'!$B2512, "m"))</f>
        <v>11</v>
      </c>
      <c r="D2512" s="5" t="str">
        <f>TEXT('Calendar Tab'!$B2512, "mmm")</f>
        <v>Nov</v>
      </c>
      <c r="E2512" s="6" t="str">
        <f xml:space="preserve">  "Q" &amp;  ( 1 + QUOTIENT('Calendar Tab'!$C2512-1, 3))</f>
        <v>Q4</v>
      </c>
      <c r="F2512" s="5">
        <f>YEAR('Calendar Tab'!$B2512)</f>
        <v>2016</v>
      </c>
      <c r="G2512" s="5">
        <f>WEEKDAY('Calendar Tab'!$B2512)</f>
        <v>3</v>
      </c>
      <c r="H2512" s="5" t="str">
        <f>TEXT('Calendar Tab'!$B2512, "ddd")</f>
        <v>Tue</v>
      </c>
      <c r="I2512" s="5">
        <f>INT(TEXT('Calendar Tab'!$B2512, "d"))</f>
        <v>15</v>
      </c>
      <c r="J2512" s="5" t="str">
        <f>'Calendar Tab'!$F2512 &amp;"-" &amp;'Calendar Tab'!$E2512</f>
        <v>2016-Q4</v>
      </c>
      <c r="K2512" s="5" t="str">
        <f>'Calendar Tab'!$F2512 &amp; "-" &amp; 'Calendar Tab'!$D2512</f>
        <v>2016-Nov</v>
      </c>
      <c r="L2512" s="5">
        <f>'Calendar Tab'!$F2512 *100 +'Calendar Tab'!$C2512</f>
        <v>201611</v>
      </c>
    </row>
    <row r="2513" spans="1:12">
      <c r="A2513" s="8">
        <f>'Calendar Tab'!$F2513*10000 + 'Calendar Tab'!$C2513*100 +'Calendar Tab'!$I2513</f>
        <v>20161116</v>
      </c>
      <c r="B2513" s="7">
        <v>42690</v>
      </c>
      <c r="C2513" s="8">
        <f>INT(TEXT('Calendar Tab'!$B2513, "m"))</f>
        <v>11</v>
      </c>
      <c r="D2513" s="8" t="str">
        <f>TEXT('Calendar Tab'!$B2513, "mmm")</f>
        <v>Nov</v>
      </c>
      <c r="E2513" s="9" t="str">
        <f xml:space="preserve">  "Q" &amp;  ( 1 + QUOTIENT('Calendar Tab'!$C2513-1, 3))</f>
        <v>Q4</v>
      </c>
      <c r="F2513" s="8">
        <f>YEAR('Calendar Tab'!$B2513)</f>
        <v>2016</v>
      </c>
      <c r="G2513" s="8">
        <f>WEEKDAY('Calendar Tab'!$B2513)</f>
        <v>4</v>
      </c>
      <c r="H2513" s="8" t="str">
        <f>TEXT('Calendar Tab'!$B2513, "ddd")</f>
        <v>Wed</v>
      </c>
      <c r="I2513" s="8">
        <f>INT(TEXT('Calendar Tab'!$B2513, "d"))</f>
        <v>16</v>
      </c>
      <c r="J2513" s="8" t="str">
        <f>'Calendar Tab'!$F2513 &amp;"-" &amp;'Calendar Tab'!$E2513</f>
        <v>2016-Q4</v>
      </c>
      <c r="K2513" s="8" t="str">
        <f>'Calendar Tab'!$F2513 &amp; "-" &amp; 'Calendar Tab'!$D2513</f>
        <v>2016-Nov</v>
      </c>
      <c r="L2513" s="8">
        <f>'Calendar Tab'!$F2513 *100 +'Calendar Tab'!$C2513</f>
        <v>201611</v>
      </c>
    </row>
    <row r="2514" spans="1:12">
      <c r="A2514" s="5">
        <f>'Calendar Tab'!$F2514*10000 + 'Calendar Tab'!$C2514*100 +'Calendar Tab'!$I2514</f>
        <v>20161117</v>
      </c>
      <c r="B2514" s="4">
        <v>42691</v>
      </c>
      <c r="C2514" s="5">
        <f>INT(TEXT('Calendar Tab'!$B2514, "m"))</f>
        <v>11</v>
      </c>
      <c r="D2514" s="5" t="str">
        <f>TEXT('Calendar Tab'!$B2514, "mmm")</f>
        <v>Nov</v>
      </c>
      <c r="E2514" s="6" t="str">
        <f xml:space="preserve">  "Q" &amp;  ( 1 + QUOTIENT('Calendar Tab'!$C2514-1, 3))</f>
        <v>Q4</v>
      </c>
      <c r="F2514" s="5">
        <f>YEAR('Calendar Tab'!$B2514)</f>
        <v>2016</v>
      </c>
      <c r="G2514" s="5">
        <f>WEEKDAY('Calendar Tab'!$B2514)</f>
        <v>5</v>
      </c>
      <c r="H2514" s="5" t="str">
        <f>TEXT('Calendar Tab'!$B2514, "ddd")</f>
        <v>Thu</v>
      </c>
      <c r="I2514" s="5">
        <f>INT(TEXT('Calendar Tab'!$B2514, "d"))</f>
        <v>17</v>
      </c>
      <c r="J2514" s="5" t="str">
        <f>'Calendar Tab'!$F2514 &amp;"-" &amp;'Calendar Tab'!$E2514</f>
        <v>2016-Q4</v>
      </c>
      <c r="K2514" s="5" t="str">
        <f>'Calendar Tab'!$F2514 &amp; "-" &amp; 'Calendar Tab'!$D2514</f>
        <v>2016-Nov</v>
      </c>
      <c r="L2514" s="5">
        <f>'Calendar Tab'!$F2514 *100 +'Calendar Tab'!$C2514</f>
        <v>201611</v>
      </c>
    </row>
    <row r="2515" spans="1:12">
      <c r="A2515" s="8">
        <f>'Calendar Tab'!$F2515*10000 + 'Calendar Tab'!$C2515*100 +'Calendar Tab'!$I2515</f>
        <v>20161118</v>
      </c>
      <c r="B2515" s="7">
        <v>42692</v>
      </c>
      <c r="C2515" s="8">
        <f>INT(TEXT('Calendar Tab'!$B2515, "m"))</f>
        <v>11</v>
      </c>
      <c r="D2515" s="8" t="str">
        <f>TEXT('Calendar Tab'!$B2515, "mmm")</f>
        <v>Nov</v>
      </c>
      <c r="E2515" s="9" t="str">
        <f xml:space="preserve">  "Q" &amp;  ( 1 + QUOTIENT('Calendar Tab'!$C2515-1, 3))</f>
        <v>Q4</v>
      </c>
      <c r="F2515" s="8">
        <f>YEAR('Calendar Tab'!$B2515)</f>
        <v>2016</v>
      </c>
      <c r="G2515" s="8">
        <f>WEEKDAY('Calendar Tab'!$B2515)</f>
        <v>6</v>
      </c>
      <c r="H2515" s="8" t="str">
        <f>TEXT('Calendar Tab'!$B2515, "ddd")</f>
        <v>Fri</v>
      </c>
      <c r="I2515" s="8">
        <f>INT(TEXT('Calendar Tab'!$B2515, "d"))</f>
        <v>18</v>
      </c>
      <c r="J2515" s="8" t="str">
        <f>'Calendar Tab'!$F2515 &amp;"-" &amp;'Calendar Tab'!$E2515</f>
        <v>2016-Q4</v>
      </c>
      <c r="K2515" s="8" t="str">
        <f>'Calendar Tab'!$F2515 &amp; "-" &amp; 'Calendar Tab'!$D2515</f>
        <v>2016-Nov</v>
      </c>
      <c r="L2515" s="8">
        <f>'Calendar Tab'!$F2515 *100 +'Calendar Tab'!$C2515</f>
        <v>201611</v>
      </c>
    </row>
    <row r="2516" spans="1:12">
      <c r="A2516" s="5">
        <f>'Calendar Tab'!$F2516*10000 + 'Calendar Tab'!$C2516*100 +'Calendar Tab'!$I2516</f>
        <v>20161119</v>
      </c>
      <c r="B2516" s="4">
        <v>42693</v>
      </c>
      <c r="C2516" s="5">
        <f>INT(TEXT('Calendar Tab'!$B2516, "m"))</f>
        <v>11</v>
      </c>
      <c r="D2516" s="5" t="str">
        <f>TEXT('Calendar Tab'!$B2516, "mmm")</f>
        <v>Nov</v>
      </c>
      <c r="E2516" s="6" t="str">
        <f xml:space="preserve">  "Q" &amp;  ( 1 + QUOTIENT('Calendar Tab'!$C2516-1, 3))</f>
        <v>Q4</v>
      </c>
      <c r="F2516" s="5">
        <f>YEAR('Calendar Tab'!$B2516)</f>
        <v>2016</v>
      </c>
      <c r="G2516" s="5">
        <f>WEEKDAY('Calendar Tab'!$B2516)</f>
        <v>7</v>
      </c>
      <c r="H2516" s="5" t="str">
        <f>TEXT('Calendar Tab'!$B2516, "ddd")</f>
        <v>Sat</v>
      </c>
      <c r="I2516" s="5">
        <f>INT(TEXT('Calendar Tab'!$B2516, "d"))</f>
        <v>19</v>
      </c>
      <c r="J2516" s="5" t="str">
        <f>'Calendar Tab'!$F2516 &amp;"-" &amp;'Calendar Tab'!$E2516</f>
        <v>2016-Q4</v>
      </c>
      <c r="K2516" s="5" t="str">
        <f>'Calendar Tab'!$F2516 &amp; "-" &amp; 'Calendar Tab'!$D2516</f>
        <v>2016-Nov</v>
      </c>
      <c r="L2516" s="5">
        <f>'Calendar Tab'!$F2516 *100 +'Calendar Tab'!$C2516</f>
        <v>201611</v>
      </c>
    </row>
    <row r="2517" spans="1:12">
      <c r="A2517" s="8">
        <f>'Calendar Tab'!$F2517*10000 + 'Calendar Tab'!$C2517*100 +'Calendar Tab'!$I2517</f>
        <v>20161120</v>
      </c>
      <c r="B2517" s="7">
        <v>42694</v>
      </c>
      <c r="C2517" s="8">
        <f>INT(TEXT('Calendar Tab'!$B2517, "m"))</f>
        <v>11</v>
      </c>
      <c r="D2517" s="8" t="str">
        <f>TEXT('Calendar Tab'!$B2517, "mmm")</f>
        <v>Nov</v>
      </c>
      <c r="E2517" s="9" t="str">
        <f xml:space="preserve">  "Q" &amp;  ( 1 + QUOTIENT('Calendar Tab'!$C2517-1, 3))</f>
        <v>Q4</v>
      </c>
      <c r="F2517" s="8">
        <f>YEAR('Calendar Tab'!$B2517)</f>
        <v>2016</v>
      </c>
      <c r="G2517" s="8">
        <f>WEEKDAY('Calendar Tab'!$B2517)</f>
        <v>1</v>
      </c>
      <c r="H2517" s="8" t="str">
        <f>TEXT('Calendar Tab'!$B2517, "ddd")</f>
        <v>Sun</v>
      </c>
      <c r="I2517" s="8">
        <f>INT(TEXT('Calendar Tab'!$B2517, "d"))</f>
        <v>20</v>
      </c>
      <c r="J2517" s="8" t="str">
        <f>'Calendar Tab'!$F2517 &amp;"-" &amp;'Calendar Tab'!$E2517</f>
        <v>2016-Q4</v>
      </c>
      <c r="K2517" s="8" t="str">
        <f>'Calendar Tab'!$F2517 &amp; "-" &amp; 'Calendar Tab'!$D2517</f>
        <v>2016-Nov</v>
      </c>
      <c r="L2517" s="8">
        <f>'Calendar Tab'!$F2517 *100 +'Calendar Tab'!$C2517</f>
        <v>201611</v>
      </c>
    </row>
    <row r="2518" spans="1:12">
      <c r="A2518" s="5">
        <f>'Calendar Tab'!$F2518*10000 + 'Calendar Tab'!$C2518*100 +'Calendar Tab'!$I2518</f>
        <v>20161121</v>
      </c>
      <c r="B2518" s="4">
        <v>42695</v>
      </c>
      <c r="C2518" s="5">
        <f>INT(TEXT('Calendar Tab'!$B2518, "m"))</f>
        <v>11</v>
      </c>
      <c r="D2518" s="5" t="str">
        <f>TEXT('Calendar Tab'!$B2518, "mmm")</f>
        <v>Nov</v>
      </c>
      <c r="E2518" s="6" t="str">
        <f xml:space="preserve">  "Q" &amp;  ( 1 + QUOTIENT('Calendar Tab'!$C2518-1, 3))</f>
        <v>Q4</v>
      </c>
      <c r="F2518" s="5">
        <f>YEAR('Calendar Tab'!$B2518)</f>
        <v>2016</v>
      </c>
      <c r="G2518" s="5">
        <f>WEEKDAY('Calendar Tab'!$B2518)</f>
        <v>2</v>
      </c>
      <c r="H2518" s="5" t="str">
        <f>TEXT('Calendar Tab'!$B2518, "ddd")</f>
        <v>Mon</v>
      </c>
      <c r="I2518" s="5">
        <f>INT(TEXT('Calendar Tab'!$B2518, "d"))</f>
        <v>21</v>
      </c>
      <c r="J2518" s="5" t="str">
        <f>'Calendar Tab'!$F2518 &amp;"-" &amp;'Calendar Tab'!$E2518</f>
        <v>2016-Q4</v>
      </c>
      <c r="K2518" s="5" t="str">
        <f>'Calendar Tab'!$F2518 &amp; "-" &amp; 'Calendar Tab'!$D2518</f>
        <v>2016-Nov</v>
      </c>
      <c r="L2518" s="5">
        <f>'Calendar Tab'!$F2518 *100 +'Calendar Tab'!$C2518</f>
        <v>201611</v>
      </c>
    </row>
    <row r="2519" spans="1:12">
      <c r="A2519" s="8">
        <f>'Calendar Tab'!$F2519*10000 + 'Calendar Tab'!$C2519*100 +'Calendar Tab'!$I2519</f>
        <v>20161122</v>
      </c>
      <c r="B2519" s="7">
        <v>42696</v>
      </c>
      <c r="C2519" s="8">
        <f>INT(TEXT('Calendar Tab'!$B2519, "m"))</f>
        <v>11</v>
      </c>
      <c r="D2519" s="8" t="str">
        <f>TEXT('Calendar Tab'!$B2519, "mmm")</f>
        <v>Nov</v>
      </c>
      <c r="E2519" s="9" t="str">
        <f xml:space="preserve">  "Q" &amp;  ( 1 + QUOTIENT('Calendar Tab'!$C2519-1, 3))</f>
        <v>Q4</v>
      </c>
      <c r="F2519" s="8">
        <f>YEAR('Calendar Tab'!$B2519)</f>
        <v>2016</v>
      </c>
      <c r="G2519" s="8">
        <f>WEEKDAY('Calendar Tab'!$B2519)</f>
        <v>3</v>
      </c>
      <c r="H2519" s="8" t="str">
        <f>TEXT('Calendar Tab'!$B2519, "ddd")</f>
        <v>Tue</v>
      </c>
      <c r="I2519" s="8">
        <f>INT(TEXT('Calendar Tab'!$B2519, "d"))</f>
        <v>22</v>
      </c>
      <c r="J2519" s="8" t="str">
        <f>'Calendar Tab'!$F2519 &amp;"-" &amp;'Calendar Tab'!$E2519</f>
        <v>2016-Q4</v>
      </c>
      <c r="K2519" s="8" t="str">
        <f>'Calendar Tab'!$F2519 &amp; "-" &amp; 'Calendar Tab'!$D2519</f>
        <v>2016-Nov</v>
      </c>
      <c r="L2519" s="8">
        <f>'Calendar Tab'!$F2519 *100 +'Calendar Tab'!$C2519</f>
        <v>201611</v>
      </c>
    </row>
    <row r="2520" spans="1:12">
      <c r="A2520" s="5">
        <f>'Calendar Tab'!$F2520*10000 + 'Calendar Tab'!$C2520*100 +'Calendar Tab'!$I2520</f>
        <v>20161123</v>
      </c>
      <c r="B2520" s="4">
        <v>42697</v>
      </c>
      <c r="C2520" s="5">
        <f>INT(TEXT('Calendar Tab'!$B2520, "m"))</f>
        <v>11</v>
      </c>
      <c r="D2520" s="5" t="str">
        <f>TEXT('Calendar Tab'!$B2520, "mmm")</f>
        <v>Nov</v>
      </c>
      <c r="E2520" s="6" t="str">
        <f xml:space="preserve">  "Q" &amp;  ( 1 + QUOTIENT('Calendar Tab'!$C2520-1, 3))</f>
        <v>Q4</v>
      </c>
      <c r="F2520" s="5">
        <f>YEAR('Calendar Tab'!$B2520)</f>
        <v>2016</v>
      </c>
      <c r="G2520" s="5">
        <f>WEEKDAY('Calendar Tab'!$B2520)</f>
        <v>4</v>
      </c>
      <c r="H2520" s="5" t="str">
        <f>TEXT('Calendar Tab'!$B2520, "ddd")</f>
        <v>Wed</v>
      </c>
      <c r="I2520" s="5">
        <f>INT(TEXT('Calendar Tab'!$B2520, "d"))</f>
        <v>23</v>
      </c>
      <c r="J2520" s="5" t="str">
        <f>'Calendar Tab'!$F2520 &amp;"-" &amp;'Calendar Tab'!$E2520</f>
        <v>2016-Q4</v>
      </c>
      <c r="K2520" s="5" t="str">
        <f>'Calendar Tab'!$F2520 &amp; "-" &amp; 'Calendar Tab'!$D2520</f>
        <v>2016-Nov</v>
      </c>
      <c r="L2520" s="5">
        <f>'Calendar Tab'!$F2520 *100 +'Calendar Tab'!$C2520</f>
        <v>201611</v>
      </c>
    </row>
    <row r="2521" spans="1:12">
      <c r="A2521" s="8">
        <f>'Calendar Tab'!$F2521*10000 + 'Calendar Tab'!$C2521*100 +'Calendar Tab'!$I2521</f>
        <v>20161124</v>
      </c>
      <c r="B2521" s="7">
        <v>42698</v>
      </c>
      <c r="C2521" s="8">
        <f>INT(TEXT('Calendar Tab'!$B2521, "m"))</f>
        <v>11</v>
      </c>
      <c r="D2521" s="8" t="str">
        <f>TEXT('Calendar Tab'!$B2521, "mmm")</f>
        <v>Nov</v>
      </c>
      <c r="E2521" s="9" t="str">
        <f xml:space="preserve">  "Q" &amp;  ( 1 + QUOTIENT('Calendar Tab'!$C2521-1, 3))</f>
        <v>Q4</v>
      </c>
      <c r="F2521" s="8">
        <f>YEAR('Calendar Tab'!$B2521)</f>
        <v>2016</v>
      </c>
      <c r="G2521" s="8">
        <f>WEEKDAY('Calendar Tab'!$B2521)</f>
        <v>5</v>
      </c>
      <c r="H2521" s="8" t="str">
        <f>TEXT('Calendar Tab'!$B2521, "ddd")</f>
        <v>Thu</v>
      </c>
      <c r="I2521" s="8">
        <f>INT(TEXT('Calendar Tab'!$B2521, "d"))</f>
        <v>24</v>
      </c>
      <c r="J2521" s="8" t="str">
        <f>'Calendar Tab'!$F2521 &amp;"-" &amp;'Calendar Tab'!$E2521</f>
        <v>2016-Q4</v>
      </c>
      <c r="K2521" s="8" t="str">
        <f>'Calendar Tab'!$F2521 &amp; "-" &amp; 'Calendar Tab'!$D2521</f>
        <v>2016-Nov</v>
      </c>
      <c r="L2521" s="8">
        <f>'Calendar Tab'!$F2521 *100 +'Calendar Tab'!$C2521</f>
        <v>201611</v>
      </c>
    </row>
    <row r="2522" spans="1:12">
      <c r="A2522" s="5">
        <f>'Calendar Tab'!$F2522*10000 + 'Calendar Tab'!$C2522*100 +'Calendar Tab'!$I2522</f>
        <v>20161125</v>
      </c>
      <c r="B2522" s="4">
        <v>42699</v>
      </c>
      <c r="C2522" s="5">
        <f>INT(TEXT('Calendar Tab'!$B2522, "m"))</f>
        <v>11</v>
      </c>
      <c r="D2522" s="5" t="str">
        <f>TEXT('Calendar Tab'!$B2522, "mmm")</f>
        <v>Nov</v>
      </c>
      <c r="E2522" s="6" t="str">
        <f xml:space="preserve">  "Q" &amp;  ( 1 + QUOTIENT('Calendar Tab'!$C2522-1, 3))</f>
        <v>Q4</v>
      </c>
      <c r="F2522" s="5">
        <f>YEAR('Calendar Tab'!$B2522)</f>
        <v>2016</v>
      </c>
      <c r="G2522" s="5">
        <f>WEEKDAY('Calendar Tab'!$B2522)</f>
        <v>6</v>
      </c>
      <c r="H2522" s="5" t="str">
        <f>TEXT('Calendar Tab'!$B2522, "ddd")</f>
        <v>Fri</v>
      </c>
      <c r="I2522" s="5">
        <f>INT(TEXT('Calendar Tab'!$B2522, "d"))</f>
        <v>25</v>
      </c>
      <c r="J2522" s="5" t="str">
        <f>'Calendar Tab'!$F2522 &amp;"-" &amp;'Calendar Tab'!$E2522</f>
        <v>2016-Q4</v>
      </c>
      <c r="K2522" s="5" t="str">
        <f>'Calendar Tab'!$F2522 &amp; "-" &amp; 'Calendar Tab'!$D2522</f>
        <v>2016-Nov</v>
      </c>
      <c r="L2522" s="5">
        <f>'Calendar Tab'!$F2522 *100 +'Calendar Tab'!$C2522</f>
        <v>201611</v>
      </c>
    </row>
    <row r="2523" spans="1:12">
      <c r="A2523" s="8">
        <f>'Calendar Tab'!$F2523*10000 + 'Calendar Tab'!$C2523*100 +'Calendar Tab'!$I2523</f>
        <v>20161126</v>
      </c>
      <c r="B2523" s="7">
        <v>42700</v>
      </c>
      <c r="C2523" s="8">
        <f>INT(TEXT('Calendar Tab'!$B2523, "m"))</f>
        <v>11</v>
      </c>
      <c r="D2523" s="8" t="str">
        <f>TEXT('Calendar Tab'!$B2523, "mmm")</f>
        <v>Nov</v>
      </c>
      <c r="E2523" s="9" t="str">
        <f xml:space="preserve">  "Q" &amp;  ( 1 + QUOTIENT('Calendar Tab'!$C2523-1, 3))</f>
        <v>Q4</v>
      </c>
      <c r="F2523" s="8">
        <f>YEAR('Calendar Tab'!$B2523)</f>
        <v>2016</v>
      </c>
      <c r="G2523" s="8">
        <f>WEEKDAY('Calendar Tab'!$B2523)</f>
        <v>7</v>
      </c>
      <c r="H2523" s="8" t="str">
        <f>TEXT('Calendar Tab'!$B2523, "ddd")</f>
        <v>Sat</v>
      </c>
      <c r="I2523" s="8">
        <f>INT(TEXT('Calendar Tab'!$B2523, "d"))</f>
        <v>26</v>
      </c>
      <c r="J2523" s="8" t="str">
        <f>'Calendar Tab'!$F2523 &amp;"-" &amp;'Calendar Tab'!$E2523</f>
        <v>2016-Q4</v>
      </c>
      <c r="K2523" s="8" t="str">
        <f>'Calendar Tab'!$F2523 &amp; "-" &amp; 'Calendar Tab'!$D2523</f>
        <v>2016-Nov</v>
      </c>
      <c r="L2523" s="8">
        <f>'Calendar Tab'!$F2523 *100 +'Calendar Tab'!$C2523</f>
        <v>201611</v>
      </c>
    </row>
    <row r="2524" spans="1:12">
      <c r="A2524" s="5">
        <f>'Calendar Tab'!$F2524*10000 + 'Calendar Tab'!$C2524*100 +'Calendar Tab'!$I2524</f>
        <v>20161127</v>
      </c>
      <c r="B2524" s="4">
        <v>42701</v>
      </c>
      <c r="C2524" s="5">
        <f>INT(TEXT('Calendar Tab'!$B2524, "m"))</f>
        <v>11</v>
      </c>
      <c r="D2524" s="5" t="str">
        <f>TEXT('Calendar Tab'!$B2524, "mmm")</f>
        <v>Nov</v>
      </c>
      <c r="E2524" s="6" t="str">
        <f xml:space="preserve">  "Q" &amp;  ( 1 + QUOTIENT('Calendar Tab'!$C2524-1, 3))</f>
        <v>Q4</v>
      </c>
      <c r="F2524" s="5">
        <f>YEAR('Calendar Tab'!$B2524)</f>
        <v>2016</v>
      </c>
      <c r="G2524" s="5">
        <f>WEEKDAY('Calendar Tab'!$B2524)</f>
        <v>1</v>
      </c>
      <c r="H2524" s="5" t="str">
        <f>TEXT('Calendar Tab'!$B2524, "ddd")</f>
        <v>Sun</v>
      </c>
      <c r="I2524" s="5">
        <f>INT(TEXT('Calendar Tab'!$B2524, "d"))</f>
        <v>27</v>
      </c>
      <c r="J2524" s="5" t="str">
        <f>'Calendar Tab'!$F2524 &amp;"-" &amp;'Calendar Tab'!$E2524</f>
        <v>2016-Q4</v>
      </c>
      <c r="K2524" s="5" t="str">
        <f>'Calendar Tab'!$F2524 &amp; "-" &amp; 'Calendar Tab'!$D2524</f>
        <v>2016-Nov</v>
      </c>
      <c r="L2524" s="5">
        <f>'Calendar Tab'!$F2524 *100 +'Calendar Tab'!$C2524</f>
        <v>201611</v>
      </c>
    </row>
    <row r="2525" spans="1:12">
      <c r="A2525" s="8">
        <f>'Calendar Tab'!$F2525*10000 + 'Calendar Tab'!$C2525*100 +'Calendar Tab'!$I2525</f>
        <v>20161128</v>
      </c>
      <c r="B2525" s="7">
        <v>42702</v>
      </c>
      <c r="C2525" s="8">
        <f>INT(TEXT('Calendar Tab'!$B2525, "m"))</f>
        <v>11</v>
      </c>
      <c r="D2525" s="8" t="str">
        <f>TEXT('Calendar Tab'!$B2525, "mmm")</f>
        <v>Nov</v>
      </c>
      <c r="E2525" s="9" t="str">
        <f xml:space="preserve">  "Q" &amp;  ( 1 + QUOTIENT('Calendar Tab'!$C2525-1, 3))</f>
        <v>Q4</v>
      </c>
      <c r="F2525" s="8">
        <f>YEAR('Calendar Tab'!$B2525)</f>
        <v>2016</v>
      </c>
      <c r="G2525" s="8">
        <f>WEEKDAY('Calendar Tab'!$B2525)</f>
        <v>2</v>
      </c>
      <c r="H2525" s="8" t="str">
        <f>TEXT('Calendar Tab'!$B2525, "ddd")</f>
        <v>Mon</v>
      </c>
      <c r="I2525" s="8">
        <f>INT(TEXT('Calendar Tab'!$B2525, "d"))</f>
        <v>28</v>
      </c>
      <c r="J2525" s="8" t="str">
        <f>'Calendar Tab'!$F2525 &amp;"-" &amp;'Calendar Tab'!$E2525</f>
        <v>2016-Q4</v>
      </c>
      <c r="K2525" s="8" t="str">
        <f>'Calendar Tab'!$F2525 &amp; "-" &amp; 'Calendar Tab'!$D2525</f>
        <v>2016-Nov</v>
      </c>
      <c r="L2525" s="8">
        <f>'Calendar Tab'!$F2525 *100 +'Calendar Tab'!$C2525</f>
        <v>201611</v>
      </c>
    </row>
    <row r="2526" spans="1:12">
      <c r="A2526" s="5">
        <f>'Calendar Tab'!$F2526*10000 + 'Calendar Tab'!$C2526*100 +'Calendar Tab'!$I2526</f>
        <v>20161129</v>
      </c>
      <c r="B2526" s="4">
        <v>42703</v>
      </c>
      <c r="C2526" s="5">
        <f>INT(TEXT('Calendar Tab'!$B2526, "m"))</f>
        <v>11</v>
      </c>
      <c r="D2526" s="5" t="str">
        <f>TEXT('Calendar Tab'!$B2526, "mmm")</f>
        <v>Nov</v>
      </c>
      <c r="E2526" s="6" t="str">
        <f xml:space="preserve">  "Q" &amp;  ( 1 + QUOTIENT('Calendar Tab'!$C2526-1, 3))</f>
        <v>Q4</v>
      </c>
      <c r="F2526" s="5">
        <f>YEAR('Calendar Tab'!$B2526)</f>
        <v>2016</v>
      </c>
      <c r="G2526" s="5">
        <f>WEEKDAY('Calendar Tab'!$B2526)</f>
        <v>3</v>
      </c>
      <c r="H2526" s="5" t="str">
        <f>TEXT('Calendar Tab'!$B2526, "ddd")</f>
        <v>Tue</v>
      </c>
      <c r="I2526" s="5">
        <f>INT(TEXT('Calendar Tab'!$B2526, "d"))</f>
        <v>29</v>
      </c>
      <c r="J2526" s="5" t="str">
        <f>'Calendar Tab'!$F2526 &amp;"-" &amp;'Calendar Tab'!$E2526</f>
        <v>2016-Q4</v>
      </c>
      <c r="K2526" s="5" t="str">
        <f>'Calendar Tab'!$F2526 &amp; "-" &amp; 'Calendar Tab'!$D2526</f>
        <v>2016-Nov</v>
      </c>
      <c r="L2526" s="5">
        <f>'Calendar Tab'!$F2526 *100 +'Calendar Tab'!$C2526</f>
        <v>201611</v>
      </c>
    </row>
    <row r="2527" spans="1:12">
      <c r="A2527" s="8">
        <f>'Calendar Tab'!$F2527*10000 + 'Calendar Tab'!$C2527*100 +'Calendar Tab'!$I2527</f>
        <v>20161130</v>
      </c>
      <c r="B2527" s="7">
        <v>42704</v>
      </c>
      <c r="C2527" s="8">
        <f>INT(TEXT('Calendar Tab'!$B2527, "m"))</f>
        <v>11</v>
      </c>
      <c r="D2527" s="8" t="str">
        <f>TEXT('Calendar Tab'!$B2527, "mmm")</f>
        <v>Nov</v>
      </c>
      <c r="E2527" s="9" t="str">
        <f xml:space="preserve">  "Q" &amp;  ( 1 + QUOTIENT('Calendar Tab'!$C2527-1, 3))</f>
        <v>Q4</v>
      </c>
      <c r="F2527" s="8">
        <f>YEAR('Calendar Tab'!$B2527)</f>
        <v>2016</v>
      </c>
      <c r="G2527" s="8">
        <f>WEEKDAY('Calendar Tab'!$B2527)</f>
        <v>4</v>
      </c>
      <c r="H2527" s="8" t="str">
        <f>TEXT('Calendar Tab'!$B2527, "ddd")</f>
        <v>Wed</v>
      </c>
      <c r="I2527" s="8">
        <f>INT(TEXT('Calendar Tab'!$B2527, "d"))</f>
        <v>30</v>
      </c>
      <c r="J2527" s="8" t="str">
        <f>'Calendar Tab'!$F2527 &amp;"-" &amp;'Calendar Tab'!$E2527</f>
        <v>2016-Q4</v>
      </c>
      <c r="K2527" s="8" t="str">
        <f>'Calendar Tab'!$F2527 &amp; "-" &amp; 'Calendar Tab'!$D2527</f>
        <v>2016-Nov</v>
      </c>
      <c r="L2527" s="8">
        <f>'Calendar Tab'!$F2527 *100 +'Calendar Tab'!$C2527</f>
        <v>201611</v>
      </c>
    </row>
    <row r="2528" spans="1:12">
      <c r="A2528" s="5">
        <f>'Calendar Tab'!$F2528*10000 + 'Calendar Tab'!$C2528*100 +'Calendar Tab'!$I2528</f>
        <v>20161201</v>
      </c>
      <c r="B2528" s="4">
        <v>42705</v>
      </c>
      <c r="C2528" s="5">
        <f>INT(TEXT('Calendar Tab'!$B2528, "m"))</f>
        <v>12</v>
      </c>
      <c r="D2528" s="5" t="str">
        <f>TEXT('Calendar Tab'!$B2528, "mmm")</f>
        <v>Dec</v>
      </c>
      <c r="E2528" s="6" t="str">
        <f xml:space="preserve">  "Q" &amp;  ( 1 + QUOTIENT('Calendar Tab'!$C2528-1, 3))</f>
        <v>Q4</v>
      </c>
      <c r="F2528" s="5">
        <f>YEAR('Calendar Tab'!$B2528)</f>
        <v>2016</v>
      </c>
      <c r="G2528" s="5">
        <f>WEEKDAY('Calendar Tab'!$B2528)</f>
        <v>5</v>
      </c>
      <c r="H2528" s="5" t="str">
        <f>TEXT('Calendar Tab'!$B2528, "ddd")</f>
        <v>Thu</v>
      </c>
      <c r="I2528" s="5">
        <f>INT(TEXT('Calendar Tab'!$B2528, "d"))</f>
        <v>1</v>
      </c>
      <c r="J2528" s="5" t="str">
        <f>'Calendar Tab'!$F2528 &amp;"-" &amp;'Calendar Tab'!$E2528</f>
        <v>2016-Q4</v>
      </c>
      <c r="K2528" s="5" t="str">
        <f>'Calendar Tab'!$F2528 &amp; "-" &amp; 'Calendar Tab'!$D2528</f>
        <v>2016-Dec</v>
      </c>
      <c r="L2528" s="5">
        <f>'Calendar Tab'!$F2528 *100 +'Calendar Tab'!$C2528</f>
        <v>201612</v>
      </c>
    </row>
    <row r="2529" spans="1:12">
      <c r="A2529" s="8">
        <f>'Calendar Tab'!$F2529*10000 + 'Calendar Tab'!$C2529*100 +'Calendar Tab'!$I2529</f>
        <v>20161202</v>
      </c>
      <c r="B2529" s="7">
        <v>42706</v>
      </c>
      <c r="C2529" s="8">
        <f>INT(TEXT('Calendar Tab'!$B2529, "m"))</f>
        <v>12</v>
      </c>
      <c r="D2529" s="8" t="str">
        <f>TEXT('Calendar Tab'!$B2529, "mmm")</f>
        <v>Dec</v>
      </c>
      <c r="E2529" s="9" t="str">
        <f xml:space="preserve">  "Q" &amp;  ( 1 + QUOTIENT('Calendar Tab'!$C2529-1, 3))</f>
        <v>Q4</v>
      </c>
      <c r="F2529" s="8">
        <f>YEAR('Calendar Tab'!$B2529)</f>
        <v>2016</v>
      </c>
      <c r="G2529" s="8">
        <f>WEEKDAY('Calendar Tab'!$B2529)</f>
        <v>6</v>
      </c>
      <c r="H2529" s="8" t="str">
        <f>TEXT('Calendar Tab'!$B2529, "ddd")</f>
        <v>Fri</v>
      </c>
      <c r="I2529" s="8">
        <f>INT(TEXT('Calendar Tab'!$B2529, "d"))</f>
        <v>2</v>
      </c>
      <c r="J2529" s="8" t="str">
        <f>'Calendar Tab'!$F2529 &amp;"-" &amp;'Calendar Tab'!$E2529</f>
        <v>2016-Q4</v>
      </c>
      <c r="K2529" s="8" t="str">
        <f>'Calendar Tab'!$F2529 &amp; "-" &amp; 'Calendar Tab'!$D2529</f>
        <v>2016-Dec</v>
      </c>
      <c r="L2529" s="8">
        <f>'Calendar Tab'!$F2529 *100 +'Calendar Tab'!$C2529</f>
        <v>201612</v>
      </c>
    </row>
    <row r="2530" spans="1:12">
      <c r="A2530" s="5">
        <f>'Calendar Tab'!$F2530*10000 + 'Calendar Tab'!$C2530*100 +'Calendar Tab'!$I2530</f>
        <v>20161203</v>
      </c>
      <c r="B2530" s="4">
        <v>42707</v>
      </c>
      <c r="C2530" s="5">
        <f>INT(TEXT('Calendar Tab'!$B2530, "m"))</f>
        <v>12</v>
      </c>
      <c r="D2530" s="5" t="str">
        <f>TEXT('Calendar Tab'!$B2530, "mmm")</f>
        <v>Dec</v>
      </c>
      <c r="E2530" s="6" t="str">
        <f xml:space="preserve">  "Q" &amp;  ( 1 + QUOTIENT('Calendar Tab'!$C2530-1, 3))</f>
        <v>Q4</v>
      </c>
      <c r="F2530" s="5">
        <f>YEAR('Calendar Tab'!$B2530)</f>
        <v>2016</v>
      </c>
      <c r="G2530" s="5">
        <f>WEEKDAY('Calendar Tab'!$B2530)</f>
        <v>7</v>
      </c>
      <c r="H2530" s="5" t="str">
        <f>TEXT('Calendar Tab'!$B2530, "ddd")</f>
        <v>Sat</v>
      </c>
      <c r="I2530" s="5">
        <f>INT(TEXT('Calendar Tab'!$B2530, "d"))</f>
        <v>3</v>
      </c>
      <c r="J2530" s="5" t="str">
        <f>'Calendar Tab'!$F2530 &amp;"-" &amp;'Calendar Tab'!$E2530</f>
        <v>2016-Q4</v>
      </c>
      <c r="K2530" s="5" t="str">
        <f>'Calendar Tab'!$F2530 &amp; "-" &amp; 'Calendar Tab'!$D2530</f>
        <v>2016-Dec</v>
      </c>
      <c r="L2530" s="5">
        <f>'Calendar Tab'!$F2530 *100 +'Calendar Tab'!$C2530</f>
        <v>201612</v>
      </c>
    </row>
    <row r="2531" spans="1:12">
      <c r="A2531" s="8">
        <f>'Calendar Tab'!$F2531*10000 + 'Calendar Tab'!$C2531*100 +'Calendar Tab'!$I2531</f>
        <v>20161204</v>
      </c>
      <c r="B2531" s="7">
        <v>42708</v>
      </c>
      <c r="C2531" s="8">
        <f>INT(TEXT('Calendar Tab'!$B2531, "m"))</f>
        <v>12</v>
      </c>
      <c r="D2531" s="8" t="str">
        <f>TEXT('Calendar Tab'!$B2531, "mmm")</f>
        <v>Dec</v>
      </c>
      <c r="E2531" s="9" t="str">
        <f xml:space="preserve">  "Q" &amp;  ( 1 + QUOTIENT('Calendar Tab'!$C2531-1, 3))</f>
        <v>Q4</v>
      </c>
      <c r="F2531" s="8">
        <f>YEAR('Calendar Tab'!$B2531)</f>
        <v>2016</v>
      </c>
      <c r="G2531" s="8">
        <f>WEEKDAY('Calendar Tab'!$B2531)</f>
        <v>1</v>
      </c>
      <c r="H2531" s="8" t="str">
        <f>TEXT('Calendar Tab'!$B2531, "ddd")</f>
        <v>Sun</v>
      </c>
      <c r="I2531" s="8">
        <f>INT(TEXT('Calendar Tab'!$B2531, "d"))</f>
        <v>4</v>
      </c>
      <c r="J2531" s="8" t="str">
        <f>'Calendar Tab'!$F2531 &amp;"-" &amp;'Calendar Tab'!$E2531</f>
        <v>2016-Q4</v>
      </c>
      <c r="K2531" s="8" t="str">
        <f>'Calendar Tab'!$F2531 &amp; "-" &amp; 'Calendar Tab'!$D2531</f>
        <v>2016-Dec</v>
      </c>
      <c r="L2531" s="8">
        <f>'Calendar Tab'!$F2531 *100 +'Calendar Tab'!$C2531</f>
        <v>201612</v>
      </c>
    </row>
    <row r="2532" spans="1:12">
      <c r="A2532" s="5">
        <f>'Calendar Tab'!$F2532*10000 + 'Calendar Tab'!$C2532*100 +'Calendar Tab'!$I2532</f>
        <v>20161205</v>
      </c>
      <c r="B2532" s="4">
        <v>42709</v>
      </c>
      <c r="C2532" s="5">
        <f>INT(TEXT('Calendar Tab'!$B2532, "m"))</f>
        <v>12</v>
      </c>
      <c r="D2532" s="5" t="str">
        <f>TEXT('Calendar Tab'!$B2532, "mmm")</f>
        <v>Dec</v>
      </c>
      <c r="E2532" s="6" t="str">
        <f xml:space="preserve">  "Q" &amp;  ( 1 + QUOTIENT('Calendar Tab'!$C2532-1, 3))</f>
        <v>Q4</v>
      </c>
      <c r="F2532" s="5">
        <f>YEAR('Calendar Tab'!$B2532)</f>
        <v>2016</v>
      </c>
      <c r="G2532" s="5">
        <f>WEEKDAY('Calendar Tab'!$B2532)</f>
        <v>2</v>
      </c>
      <c r="H2532" s="5" t="str">
        <f>TEXT('Calendar Tab'!$B2532, "ddd")</f>
        <v>Mon</v>
      </c>
      <c r="I2532" s="5">
        <f>INT(TEXT('Calendar Tab'!$B2532, "d"))</f>
        <v>5</v>
      </c>
      <c r="J2532" s="5" t="str">
        <f>'Calendar Tab'!$F2532 &amp;"-" &amp;'Calendar Tab'!$E2532</f>
        <v>2016-Q4</v>
      </c>
      <c r="K2532" s="5" t="str">
        <f>'Calendar Tab'!$F2532 &amp; "-" &amp; 'Calendar Tab'!$D2532</f>
        <v>2016-Dec</v>
      </c>
      <c r="L2532" s="5">
        <f>'Calendar Tab'!$F2532 *100 +'Calendar Tab'!$C2532</f>
        <v>201612</v>
      </c>
    </row>
    <row r="2533" spans="1:12">
      <c r="A2533" s="8">
        <f>'Calendar Tab'!$F2533*10000 + 'Calendar Tab'!$C2533*100 +'Calendar Tab'!$I2533</f>
        <v>20161206</v>
      </c>
      <c r="B2533" s="7">
        <v>42710</v>
      </c>
      <c r="C2533" s="8">
        <f>INT(TEXT('Calendar Tab'!$B2533, "m"))</f>
        <v>12</v>
      </c>
      <c r="D2533" s="8" t="str">
        <f>TEXT('Calendar Tab'!$B2533, "mmm")</f>
        <v>Dec</v>
      </c>
      <c r="E2533" s="9" t="str">
        <f xml:space="preserve">  "Q" &amp;  ( 1 + QUOTIENT('Calendar Tab'!$C2533-1, 3))</f>
        <v>Q4</v>
      </c>
      <c r="F2533" s="8">
        <f>YEAR('Calendar Tab'!$B2533)</f>
        <v>2016</v>
      </c>
      <c r="G2533" s="8">
        <f>WEEKDAY('Calendar Tab'!$B2533)</f>
        <v>3</v>
      </c>
      <c r="H2533" s="8" t="str">
        <f>TEXT('Calendar Tab'!$B2533, "ddd")</f>
        <v>Tue</v>
      </c>
      <c r="I2533" s="8">
        <f>INT(TEXT('Calendar Tab'!$B2533, "d"))</f>
        <v>6</v>
      </c>
      <c r="J2533" s="8" t="str">
        <f>'Calendar Tab'!$F2533 &amp;"-" &amp;'Calendar Tab'!$E2533</f>
        <v>2016-Q4</v>
      </c>
      <c r="K2533" s="8" t="str">
        <f>'Calendar Tab'!$F2533 &amp; "-" &amp; 'Calendar Tab'!$D2533</f>
        <v>2016-Dec</v>
      </c>
      <c r="L2533" s="8">
        <f>'Calendar Tab'!$F2533 *100 +'Calendar Tab'!$C2533</f>
        <v>201612</v>
      </c>
    </row>
    <row r="2534" spans="1:12">
      <c r="A2534" s="5">
        <f>'Calendar Tab'!$F2534*10000 + 'Calendar Tab'!$C2534*100 +'Calendar Tab'!$I2534</f>
        <v>20161207</v>
      </c>
      <c r="B2534" s="4">
        <v>42711</v>
      </c>
      <c r="C2534" s="5">
        <f>INT(TEXT('Calendar Tab'!$B2534, "m"))</f>
        <v>12</v>
      </c>
      <c r="D2534" s="5" t="str">
        <f>TEXT('Calendar Tab'!$B2534, "mmm")</f>
        <v>Dec</v>
      </c>
      <c r="E2534" s="6" t="str">
        <f xml:space="preserve">  "Q" &amp;  ( 1 + QUOTIENT('Calendar Tab'!$C2534-1, 3))</f>
        <v>Q4</v>
      </c>
      <c r="F2534" s="5">
        <f>YEAR('Calendar Tab'!$B2534)</f>
        <v>2016</v>
      </c>
      <c r="G2534" s="5">
        <f>WEEKDAY('Calendar Tab'!$B2534)</f>
        <v>4</v>
      </c>
      <c r="H2534" s="5" t="str">
        <f>TEXT('Calendar Tab'!$B2534, "ddd")</f>
        <v>Wed</v>
      </c>
      <c r="I2534" s="5">
        <f>INT(TEXT('Calendar Tab'!$B2534, "d"))</f>
        <v>7</v>
      </c>
      <c r="J2534" s="5" t="str">
        <f>'Calendar Tab'!$F2534 &amp;"-" &amp;'Calendar Tab'!$E2534</f>
        <v>2016-Q4</v>
      </c>
      <c r="K2534" s="5" t="str">
        <f>'Calendar Tab'!$F2534 &amp; "-" &amp; 'Calendar Tab'!$D2534</f>
        <v>2016-Dec</v>
      </c>
      <c r="L2534" s="5">
        <f>'Calendar Tab'!$F2534 *100 +'Calendar Tab'!$C2534</f>
        <v>201612</v>
      </c>
    </row>
    <row r="2535" spans="1:12">
      <c r="A2535" s="8">
        <f>'Calendar Tab'!$F2535*10000 + 'Calendar Tab'!$C2535*100 +'Calendar Tab'!$I2535</f>
        <v>20161208</v>
      </c>
      <c r="B2535" s="7">
        <v>42712</v>
      </c>
      <c r="C2535" s="8">
        <f>INT(TEXT('Calendar Tab'!$B2535, "m"))</f>
        <v>12</v>
      </c>
      <c r="D2535" s="8" t="str">
        <f>TEXT('Calendar Tab'!$B2535, "mmm")</f>
        <v>Dec</v>
      </c>
      <c r="E2535" s="9" t="str">
        <f xml:space="preserve">  "Q" &amp;  ( 1 + QUOTIENT('Calendar Tab'!$C2535-1, 3))</f>
        <v>Q4</v>
      </c>
      <c r="F2535" s="8">
        <f>YEAR('Calendar Tab'!$B2535)</f>
        <v>2016</v>
      </c>
      <c r="G2535" s="8">
        <f>WEEKDAY('Calendar Tab'!$B2535)</f>
        <v>5</v>
      </c>
      <c r="H2535" s="8" t="str">
        <f>TEXT('Calendar Tab'!$B2535, "ddd")</f>
        <v>Thu</v>
      </c>
      <c r="I2535" s="8">
        <f>INT(TEXT('Calendar Tab'!$B2535, "d"))</f>
        <v>8</v>
      </c>
      <c r="J2535" s="8" t="str">
        <f>'Calendar Tab'!$F2535 &amp;"-" &amp;'Calendar Tab'!$E2535</f>
        <v>2016-Q4</v>
      </c>
      <c r="K2535" s="8" t="str">
        <f>'Calendar Tab'!$F2535 &amp; "-" &amp; 'Calendar Tab'!$D2535</f>
        <v>2016-Dec</v>
      </c>
      <c r="L2535" s="8">
        <f>'Calendar Tab'!$F2535 *100 +'Calendar Tab'!$C2535</f>
        <v>201612</v>
      </c>
    </row>
    <row r="2536" spans="1:12">
      <c r="A2536" s="5">
        <f>'Calendar Tab'!$F2536*10000 + 'Calendar Tab'!$C2536*100 +'Calendar Tab'!$I2536</f>
        <v>20161209</v>
      </c>
      <c r="B2536" s="4">
        <v>42713</v>
      </c>
      <c r="C2536" s="5">
        <f>INT(TEXT('Calendar Tab'!$B2536, "m"))</f>
        <v>12</v>
      </c>
      <c r="D2536" s="5" t="str">
        <f>TEXT('Calendar Tab'!$B2536, "mmm")</f>
        <v>Dec</v>
      </c>
      <c r="E2536" s="6" t="str">
        <f xml:space="preserve">  "Q" &amp;  ( 1 + QUOTIENT('Calendar Tab'!$C2536-1, 3))</f>
        <v>Q4</v>
      </c>
      <c r="F2536" s="5">
        <f>YEAR('Calendar Tab'!$B2536)</f>
        <v>2016</v>
      </c>
      <c r="G2536" s="5">
        <f>WEEKDAY('Calendar Tab'!$B2536)</f>
        <v>6</v>
      </c>
      <c r="H2536" s="5" t="str">
        <f>TEXT('Calendar Tab'!$B2536, "ddd")</f>
        <v>Fri</v>
      </c>
      <c r="I2536" s="5">
        <f>INT(TEXT('Calendar Tab'!$B2536, "d"))</f>
        <v>9</v>
      </c>
      <c r="J2536" s="5" t="str">
        <f>'Calendar Tab'!$F2536 &amp;"-" &amp;'Calendar Tab'!$E2536</f>
        <v>2016-Q4</v>
      </c>
      <c r="K2536" s="5" t="str">
        <f>'Calendar Tab'!$F2536 &amp; "-" &amp; 'Calendar Tab'!$D2536</f>
        <v>2016-Dec</v>
      </c>
      <c r="L2536" s="5">
        <f>'Calendar Tab'!$F2536 *100 +'Calendar Tab'!$C2536</f>
        <v>201612</v>
      </c>
    </row>
    <row r="2537" spans="1:12">
      <c r="A2537" s="8">
        <f>'Calendar Tab'!$F2537*10000 + 'Calendar Tab'!$C2537*100 +'Calendar Tab'!$I2537</f>
        <v>20161210</v>
      </c>
      <c r="B2537" s="7">
        <v>42714</v>
      </c>
      <c r="C2537" s="8">
        <f>INT(TEXT('Calendar Tab'!$B2537, "m"))</f>
        <v>12</v>
      </c>
      <c r="D2537" s="8" t="str">
        <f>TEXT('Calendar Tab'!$B2537, "mmm")</f>
        <v>Dec</v>
      </c>
      <c r="E2537" s="9" t="str">
        <f xml:space="preserve">  "Q" &amp;  ( 1 + QUOTIENT('Calendar Tab'!$C2537-1, 3))</f>
        <v>Q4</v>
      </c>
      <c r="F2537" s="8">
        <f>YEAR('Calendar Tab'!$B2537)</f>
        <v>2016</v>
      </c>
      <c r="G2537" s="8">
        <f>WEEKDAY('Calendar Tab'!$B2537)</f>
        <v>7</v>
      </c>
      <c r="H2537" s="8" t="str">
        <f>TEXT('Calendar Tab'!$B2537, "ddd")</f>
        <v>Sat</v>
      </c>
      <c r="I2537" s="8">
        <f>INT(TEXT('Calendar Tab'!$B2537, "d"))</f>
        <v>10</v>
      </c>
      <c r="J2537" s="8" t="str">
        <f>'Calendar Tab'!$F2537 &amp;"-" &amp;'Calendar Tab'!$E2537</f>
        <v>2016-Q4</v>
      </c>
      <c r="K2537" s="8" t="str">
        <f>'Calendar Tab'!$F2537 &amp; "-" &amp; 'Calendar Tab'!$D2537</f>
        <v>2016-Dec</v>
      </c>
      <c r="L2537" s="8">
        <f>'Calendar Tab'!$F2537 *100 +'Calendar Tab'!$C2537</f>
        <v>201612</v>
      </c>
    </row>
    <row r="2538" spans="1:12">
      <c r="A2538" s="5">
        <f>'Calendar Tab'!$F2538*10000 + 'Calendar Tab'!$C2538*100 +'Calendar Tab'!$I2538</f>
        <v>20161211</v>
      </c>
      <c r="B2538" s="4">
        <v>42715</v>
      </c>
      <c r="C2538" s="5">
        <f>INT(TEXT('Calendar Tab'!$B2538, "m"))</f>
        <v>12</v>
      </c>
      <c r="D2538" s="5" t="str">
        <f>TEXT('Calendar Tab'!$B2538, "mmm")</f>
        <v>Dec</v>
      </c>
      <c r="E2538" s="6" t="str">
        <f xml:space="preserve">  "Q" &amp;  ( 1 + QUOTIENT('Calendar Tab'!$C2538-1, 3))</f>
        <v>Q4</v>
      </c>
      <c r="F2538" s="5">
        <f>YEAR('Calendar Tab'!$B2538)</f>
        <v>2016</v>
      </c>
      <c r="G2538" s="5">
        <f>WEEKDAY('Calendar Tab'!$B2538)</f>
        <v>1</v>
      </c>
      <c r="H2538" s="5" t="str">
        <f>TEXT('Calendar Tab'!$B2538, "ddd")</f>
        <v>Sun</v>
      </c>
      <c r="I2538" s="5">
        <f>INT(TEXT('Calendar Tab'!$B2538, "d"))</f>
        <v>11</v>
      </c>
      <c r="J2538" s="5" t="str">
        <f>'Calendar Tab'!$F2538 &amp;"-" &amp;'Calendar Tab'!$E2538</f>
        <v>2016-Q4</v>
      </c>
      <c r="K2538" s="5" t="str">
        <f>'Calendar Tab'!$F2538 &amp; "-" &amp; 'Calendar Tab'!$D2538</f>
        <v>2016-Dec</v>
      </c>
      <c r="L2538" s="5">
        <f>'Calendar Tab'!$F2538 *100 +'Calendar Tab'!$C2538</f>
        <v>201612</v>
      </c>
    </row>
    <row r="2539" spans="1:12">
      <c r="A2539" s="8">
        <f>'Calendar Tab'!$F2539*10000 + 'Calendar Tab'!$C2539*100 +'Calendar Tab'!$I2539</f>
        <v>20161212</v>
      </c>
      <c r="B2539" s="7">
        <v>42716</v>
      </c>
      <c r="C2539" s="8">
        <f>INT(TEXT('Calendar Tab'!$B2539, "m"))</f>
        <v>12</v>
      </c>
      <c r="D2539" s="8" t="str">
        <f>TEXT('Calendar Tab'!$B2539, "mmm")</f>
        <v>Dec</v>
      </c>
      <c r="E2539" s="9" t="str">
        <f xml:space="preserve">  "Q" &amp;  ( 1 + QUOTIENT('Calendar Tab'!$C2539-1, 3))</f>
        <v>Q4</v>
      </c>
      <c r="F2539" s="8">
        <f>YEAR('Calendar Tab'!$B2539)</f>
        <v>2016</v>
      </c>
      <c r="G2539" s="8">
        <f>WEEKDAY('Calendar Tab'!$B2539)</f>
        <v>2</v>
      </c>
      <c r="H2539" s="8" t="str">
        <f>TEXT('Calendar Tab'!$B2539, "ddd")</f>
        <v>Mon</v>
      </c>
      <c r="I2539" s="8">
        <f>INT(TEXT('Calendar Tab'!$B2539, "d"))</f>
        <v>12</v>
      </c>
      <c r="J2539" s="8" t="str">
        <f>'Calendar Tab'!$F2539 &amp;"-" &amp;'Calendar Tab'!$E2539</f>
        <v>2016-Q4</v>
      </c>
      <c r="K2539" s="8" t="str">
        <f>'Calendar Tab'!$F2539 &amp; "-" &amp; 'Calendar Tab'!$D2539</f>
        <v>2016-Dec</v>
      </c>
      <c r="L2539" s="8">
        <f>'Calendar Tab'!$F2539 *100 +'Calendar Tab'!$C2539</f>
        <v>201612</v>
      </c>
    </row>
    <row r="2540" spans="1:12">
      <c r="A2540" s="5">
        <f>'Calendar Tab'!$F2540*10000 + 'Calendar Tab'!$C2540*100 +'Calendar Tab'!$I2540</f>
        <v>20161213</v>
      </c>
      <c r="B2540" s="4">
        <v>42717</v>
      </c>
      <c r="C2540" s="5">
        <f>INT(TEXT('Calendar Tab'!$B2540, "m"))</f>
        <v>12</v>
      </c>
      <c r="D2540" s="5" t="str">
        <f>TEXT('Calendar Tab'!$B2540, "mmm")</f>
        <v>Dec</v>
      </c>
      <c r="E2540" s="6" t="str">
        <f xml:space="preserve">  "Q" &amp;  ( 1 + QUOTIENT('Calendar Tab'!$C2540-1, 3))</f>
        <v>Q4</v>
      </c>
      <c r="F2540" s="5">
        <f>YEAR('Calendar Tab'!$B2540)</f>
        <v>2016</v>
      </c>
      <c r="G2540" s="5">
        <f>WEEKDAY('Calendar Tab'!$B2540)</f>
        <v>3</v>
      </c>
      <c r="H2540" s="5" t="str">
        <f>TEXT('Calendar Tab'!$B2540, "ddd")</f>
        <v>Tue</v>
      </c>
      <c r="I2540" s="5">
        <f>INT(TEXT('Calendar Tab'!$B2540, "d"))</f>
        <v>13</v>
      </c>
      <c r="J2540" s="5" t="str">
        <f>'Calendar Tab'!$F2540 &amp;"-" &amp;'Calendar Tab'!$E2540</f>
        <v>2016-Q4</v>
      </c>
      <c r="K2540" s="5" t="str">
        <f>'Calendar Tab'!$F2540 &amp; "-" &amp; 'Calendar Tab'!$D2540</f>
        <v>2016-Dec</v>
      </c>
      <c r="L2540" s="5">
        <f>'Calendar Tab'!$F2540 *100 +'Calendar Tab'!$C2540</f>
        <v>201612</v>
      </c>
    </row>
    <row r="2541" spans="1:12">
      <c r="A2541" s="8">
        <f>'Calendar Tab'!$F2541*10000 + 'Calendar Tab'!$C2541*100 +'Calendar Tab'!$I2541</f>
        <v>20161214</v>
      </c>
      <c r="B2541" s="7">
        <v>42718</v>
      </c>
      <c r="C2541" s="8">
        <f>INT(TEXT('Calendar Tab'!$B2541, "m"))</f>
        <v>12</v>
      </c>
      <c r="D2541" s="8" t="str">
        <f>TEXT('Calendar Tab'!$B2541, "mmm")</f>
        <v>Dec</v>
      </c>
      <c r="E2541" s="9" t="str">
        <f xml:space="preserve">  "Q" &amp;  ( 1 + QUOTIENT('Calendar Tab'!$C2541-1, 3))</f>
        <v>Q4</v>
      </c>
      <c r="F2541" s="8">
        <f>YEAR('Calendar Tab'!$B2541)</f>
        <v>2016</v>
      </c>
      <c r="G2541" s="8">
        <f>WEEKDAY('Calendar Tab'!$B2541)</f>
        <v>4</v>
      </c>
      <c r="H2541" s="8" t="str">
        <f>TEXT('Calendar Tab'!$B2541, "ddd")</f>
        <v>Wed</v>
      </c>
      <c r="I2541" s="8">
        <f>INT(TEXT('Calendar Tab'!$B2541, "d"))</f>
        <v>14</v>
      </c>
      <c r="J2541" s="8" t="str">
        <f>'Calendar Tab'!$F2541 &amp;"-" &amp;'Calendar Tab'!$E2541</f>
        <v>2016-Q4</v>
      </c>
      <c r="K2541" s="8" t="str">
        <f>'Calendar Tab'!$F2541 &amp; "-" &amp; 'Calendar Tab'!$D2541</f>
        <v>2016-Dec</v>
      </c>
      <c r="L2541" s="8">
        <f>'Calendar Tab'!$F2541 *100 +'Calendar Tab'!$C2541</f>
        <v>201612</v>
      </c>
    </row>
    <row r="2542" spans="1:12">
      <c r="A2542" s="5">
        <f>'Calendar Tab'!$F2542*10000 + 'Calendar Tab'!$C2542*100 +'Calendar Tab'!$I2542</f>
        <v>20161215</v>
      </c>
      <c r="B2542" s="4">
        <v>42719</v>
      </c>
      <c r="C2542" s="5">
        <f>INT(TEXT('Calendar Tab'!$B2542, "m"))</f>
        <v>12</v>
      </c>
      <c r="D2542" s="5" t="str">
        <f>TEXT('Calendar Tab'!$B2542, "mmm")</f>
        <v>Dec</v>
      </c>
      <c r="E2542" s="6" t="str">
        <f xml:space="preserve">  "Q" &amp;  ( 1 + QUOTIENT('Calendar Tab'!$C2542-1, 3))</f>
        <v>Q4</v>
      </c>
      <c r="F2542" s="5">
        <f>YEAR('Calendar Tab'!$B2542)</f>
        <v>2016</v>
      </c>
      <c r="G2542" s="5">
        <f>WEEKDAY('Calendar Tab'!$B2542)</f>
        <v>5</v>
      </c>
      <c r="H2542" s="5" t="str">
        <f>TEXT('Calendar Tab'!$B2542, "ddd")</f>
        <v>Thu</v>
      </c>
      <c r="I2542" s="5">
        <f>INT(TEXT('Calendar Tab'!$B2542, "d"))</f>
        <v>15</v>
      </c>
      <c r="J2542" s="5" t="str">
        <f>'Calendar Tab'!$F2542 &amp;"-" &amp;'Calendar Tab'!$E2542</f>
        <v>2016-Q4</v>
      </c>
      <c r="K2542" s="5" t="str">
        <f>'Calendar Tab'!$F2542 &amp; "-" &amp; 'Calendar Tab'!$D2542</f>
        <v>2016-Dec</v>
      </c>
      <c r="L2542" s="5">
        <f>'Calendar Tab'!$F2542 *100 +'Calendar Tab'!$C2542</f>
        <v>201612</v>
      </c>
    </row>
    <row r="2543" spans="1:12">
      <c r="A2543" s="8">
        <f>'Calendar Tab'!$F2543*10000 + 'Calendar Tab'!$C2543*100 +'Calendar Tab'!$I2543</f>
        <v>20161216</v>
      </c>
      <c r="B2543" s="7">
        <v>42720</v>
      </c>
      <c r="C2543" s="8">
        <f>INT(TEXT('Calendar Tab'!$B2543, "m"))</f>
        <v>12</v>
      </c>
      <c r="D2543" s="8" t="str">
        <f>TEXT('Calendar Tab'!$B2543, "mmm")</f>
        <v>Dec</v>
      </c>
      <c r="E2543" s="9" t="str">
        <f xml:space="preserve">  "Q" &amp;  ( 1 + QUOTIENT('Calendar Tab'!$C2543-1, 3))</f>
        <v>Q4</v>
      </c>
      <c r="F2543" s="8">
        <f>YEAR('Calendar Tab'!$B2543)</f>
        <v>2016</v>
      </c>
      <c r="G2543" s="8">
        <f>WEEKDAY('Calendar Tab'!$B2543)</f>
        <v>6</v>
      </c>
      <c r="H2543" s="8" t="str">
        <f>TEXT('Calendar Tab'!$B2543, "ddd")</f>
        <v>Fri</v>
      </c>
      <c r="I2543" s="8">
        <f>INT(TEXT('Calendar Tab'!$B2543, "d"))</f>
        <v>16</v>
      </c>
      <c r="J2543" s="8" t="str">
        <f>'Calendar Tab'!$F2543 &amp;"-" &amp;'Calendar Tab'!$E2543</f>
        <v>2016-Q4</v>
      </c>
      <c r="K2543" s="8" t="str">
        <f>'Calendar Tab'!$F2543 &amp; "-" &amp; 'Calendar Tab'!$D2543</f>
        <v>2016-Dec</v>
      </c>
      <c r="L2543" s="8">
        <f>'Calendar Tab'!$F2543 *100 +'Calendar Tab'!$C2543</f>
        <v>201612</v>
      </c>
    </row>
    <row r="2544" spans="1:12">
      <c r="A2544" s="5">
        <f>'Calendar Tab'!$F2544*10000 + 'Calendar Tab'!$C2544*100 +'Calendar Tab'!$I2544</f>
        <v>20161217</v>
      </c>
      <c r="B2544" s="4">
        <v>42721</v>
      </c>
      <c r="C2544" s="5">
        <f>INT(TEXT('Calendar Tab'!$B2544, "m"))</f>
        <v>12</v>
      </c>
      <c r="D2544" s="5" t="str">
        <f>TEXT('Calendar Tab'!$B2544, "mmm")</f>
        <v>Dec</v>
      </c>
      <c r="E2544" s="6" t="str">
        <f xml:space="preserve">  "Q" &amp;  ( 1 + QUOTIENT('Calendar Tab'!$C2544-1, 3))</f>
        <v>Q4</v>
      </c>
      <c r="F2544" s="5">
        <f>YEAR('Calendar Tab'!$B2544)</f>
        <v>2016</v>
      </c>
      <c r="G2544" s="5">
        <f>WEEKDAY('Calendar Tab'!$B2544)</f>
        <v>7</v>
      </c>
      <c r="H2544" s="5" t="str">
        <f>TEXT('Calendar Tab'!$B2544, "ddd")</f>
        <v>Sat</v>
      </c>
      <c r="I2544" s="5">
        <f>INT(TEXT('Calendar Tab'!$B2544, "d"))</f>
        <v>17</v>
      </c>
      <c r="J2544" s="5" t="str">
        <f>'Calendar Tab'!$F2544 &amp;"-" &amp;'Calendar Tab'!$E2544</f>
        <v>2016-Q4</v>
      </c>
      <c r="K2544" s="5" t="str">
        <f>'Calendar Tab'!$F2544 &amp; "-" &amp; 'Calendar Tab'!$D2544</f>
        <v>2016-Dec</v>
      </c>
      <c r="L2544" s="5">
        <f>'Calendar Tab'!$F2544 *100 +'Calendar Tab'!$C2544</f>
        <v>201612</v>
      </c>
    </row>
    <row r="2545" spans="1:12">
      <c r="A2545" s="8">
        <f>'Calendar Tab'!$F2545*10000 + 'Calendar Tab'!$C2545*100 +'Calendar Tab'!$I2545</f>
        <v>20161218</v>
      </c>
      <c r="B2545" s="7">
        <v>42722</v>
      </c>
      <c r="C2545" s="8">
        <f>INT(TEXT('Calendar Tab'!$B2545, "m"))</f>
        <v>12</v>
      </c>
      <c r="D2545" s="8" t="str">
        <f>TEXT('Calendar Tab'!$B2545, "mmm")</f>
        <v>Dec</v>
      </c>
      <c r="E2545" s="9" t="str">
        <f xml:space="preserve">  "Q" &amp;  ( 1 + QUOTIENT('Calendar Tab'!$C2545-1, 3))</f>
        <v>Q4</v>
      </c>
      <c r="F2545" s="8">
        <f>YEAR('Calendar Tab'!$B2545)</f>
        <v>2016</v>
      </c>
      <c r="G2545" s="8">
        <f>WEEKDAY('Calendar Tab'!$B2545)</f>
        <v>1</v>
      </c>
      <c r="H2545" s="8" t="str">
        <f>TEXT('Calendar Tab'!$B2545, "ddd")</f>
        <v>Sun</v>
      </c>
      <c r="I2545" s="8">
        <f>INT(TEXT('Calendar Tab'!$B2545, "d"))</f>
        <v>18</v>
      </c>
      <c r="J2545" s="8" t="str">
        <f>'Calendar Tab'!$F2545 &amp;"-" &amp;'Calendar Tab'!$E2545</f>
        <v>2016-Q4</v>
      </c>
      <c r="K2545" s="8" t="str">
        <f>'Calendar Tab'!$F2545 &amp; "-" &amp; 'Calendar Tab'!$D2545</f>
        <v>2016-Dec</v>
      </c>
      <c r="L2545" s="8">
        <f>'Calendar Tab'!$F2545 *100 +'Calendar Tab'!$C2545</f>
        <v>201612</v>
      </c>
    </row>
    <row r="2546" spans="1:12">
      <c r="A2546" s="5">
        <f>'Calendar Tab'!$F2546*10000 + 'Calendar Tab'!$C2546*100 +'Calendar Tab'!$I2546</f>
        <v>20161219</v>
      </c>
      <c r="B2546" s="4">
        <v>42723</v>
      </c>
      <c r="C2546" s="5">
        <f>INT(TEXT('Calendar Tab'!$B2546, "m"))</f>
        <v>12</v>
      </c>
      <c r="D2546" s="5" t="str">
        <f>TEXT('Calendar Tab'!$B2546, "mmm")</f>
        <v>Dec</v>
      </c>
      <c r="E2546" s="6" t="str">
        <f xml:space="preserve">  "Q" &amp;  ( 1 + QUOTIENT('Calendar Tab'!$C2546-1, 3))</f>
        <v>Q4</v>
      </c>
      <c r="F2546" s="5">
        <f>YEAR('Calendar Tab'!$B2546)</f>
        <v>2016</v>
      </c>
      <c r="G2546" s="5">
        <f>WEEKDAY('Calendar Tab'!$B2546)</f>
        <v>2</v>
      </c>
      <c r="H2546" s="5" t="str">
        <f>TEXT('Calendar Tab'!$B2546, "ddd")</f>
        <v>Mon</v>
      </c>
      <c r="I2546" s="5">
        <f>INT(TEXT('Calendar Tab'!$B2546, "d"))</f>
        <v>19</v>
      </c>
      <c r="J2546" s="5" t="str">
        <f>'Calendar Tab'!$F2546 &amp;"-" &amp;'Calendar Tab'!$E2546</f>
        <v>2016-Q4</v>
      </c>
      <c r="K2546" s="5" t="str">
        <f>'Calendar Tab'!$F2546 &amp; "-" &amp; 'Calendar Tab'!$D2546</f>
        <v>2016-Dec</v>
      </c>
      <c r="L2546" s="5">
        <f>'Calendar Tab'!$F2546 *100 +'Calendar Tab'!$C2546</f>
        <v>201612</v>
      </c>
    </row>
    <row r="2547" spans="1:12">
      <c r="A2547" s="8">
        <f>'Calendar Tab'!$F2547*10000 + 'Calendar Tab'!$C2547*100 +'Calendar Tab'!$I2547</f>
        <v>20161220</v>
      </c>
      <c r="B2547" s="7">
        <v>42724</v>
      </c>
      <c r="C2547" s="8">
        <f>INT(TEXT('Calendar Tab'!$B2547, "m"))</f>
        <v>12</v>
      </c>
      <c r="D2547" s="8" t="str">
        <f>TEXT('Calendar Tab'!$B2547, "mmm")</f>
        <v>Dec</v>
      </c>
      <c r="E2547" s="9" t="str">
        <f xml:space="preserve">  "Q" &amp;  ( 1 + QUOTIENT('Calendar Tab'!$C2547-1, 3))</f>
        <v>Q4</v>
      </c>
      <c r="F2547" s="8">
        <f>YEAR('Calendar Tab'!$B2547)</f>
        <v>2016</v>
      </c>
      <c r="G2547" s="8">
        <f>WEEKDAY('Calendar Tab'!$B2547)</f>
        <v>3</v>
      </c>
      <c r="H2547" s="8" t="str">
        <f>TEXT('Calendar Tab'!$B2547, "ddd")</f>
        <v>Tue</v>
      </c>
      <c r="I2547" s="8">
        <f>INT(TEXT('Calendar Tab'!$B2547, "d"))</f>
        <v>20</v>
      </c>
      <c r="J2547" s="8" t="str">
        <f>'Calendar Tab'!$F2547 &amp;"-" &amp;'Calendar Tab'!$E2547</f>
        <v>2016-Q4</v>
      </c>
      <c r="K2547" s="8" t="str">
        <f>'Calendar Tab'!$F2547 &amp; "-" &amp; 'Calendar Tab'!$D2547</f>
        <v>2016-Dec</v>
      </c>
      <c r="L2547" s="8">
        <f>'Calendar Tab'!$F2547 *100 +'Calendar Tab'!$C2547</f>
        <v>201612</v>
      </c>
    </row>
    <row r="2548" spans="1:12">
      <c r="A2548" s="5">
        <f>'Calendar Tab'!$F2548*10000 + 'Calendar Tab'!$C2548*100 +'Calendar Tab'!$I2548</f>
        <v>20161221</v>
      </c>
      <c r="B2548" s="4">
        <v>42725</v>
      </c>
      <c r="C2548" s="5">
        <f>INT(TEXT('Calendar Tab'!$B2548, "m"))</f>
        <v>12</v>
      </c>
      <c r="D2548" s="5" t="str">
        <f>TEXT('Calendar Tab'!$B2548, "mmm")</f>
        <v>Dec</v>
      </c>
      <c r="E2548" s="6" t="str">
        <f xml:space="preserve">  "Q" &amp;  ( 1 + QUOTIENT('Calendar Tab'!$C2548-1, 3))</f>
        <v>Q4</v>
      </c>
      <c r="F2548" s="5">
        <f>YEAR('Calendar Tab'!$B2548)</f>
        <v>2016</v>
      </c>
      <c r="G2548" s="5">
        <f>WEEKDAY('Calendar Tab'!$B2548)</f>
        <v>4</v>
      </c>
      <c r="H2548" s="5" t="str">
        <f>TEXT('Calendar Tab'!$B2548, "ddd")</f>
        <v>Wed</v>
      </c>
      <c r="I2548" s="5">
        <f>INT(TEXT('Calendar Tab'!$B2548, "d"))</f>
        <v>21</v>
      </c>
      <c r="J2548" s="5" t="str">
        <f>'Calendar Tab'!$F2548 &amp;"-" &amp;'Calendar Tab'!$E2548</f>
        <v>2016-Q4</v>
      </c>
      <c r="K2548" s="5" t="str">
        <f>'Calendar Tab'!$F2548 &amp; "-" &amp; 'Calendar Tab'!$D2548</f>
        <v>2016-Dec</v>
      </c>
      <c r="L2548" s="5">
        <f>'Calendar Tab'!$F2548 *100 +'Calendar Tab'!$C2548</f>
        <v>201612</v>
      </c>
    </row>
    <row r="2549" spans="1:12">
      <c r="A2549" s="8">
        <f>'Calendar Tab'!$F2549*10000 + 'Calendar Tab'!$C2549*100 +'Calendar Tab'!$I2549</f>
        <v>20161222</v>
      </c>
      <c r="B2549" s="7">
        <v>42726</v>
      </c>
      <c r="C2549" s="8">
        <f>INT(TEXT('Calendar Tab'!$B2549, "m"))</f>
        <v>12</v>
      </c>
      <c r="D2549" s="8" t="str">
        <f>TEXT('Calendar Tab'!$B2549, "mmm")</f>
        <v>Dec</v>
      </c>
      <c r="E2549" s="9" t="str">
        <f xml:space="preserve">  "Q" &amp;  ( 1 + QUOTIENT('Calendar Tab'!$C2549-1, 3))</f>
        <v>Q4</v>
      </c>
      <c r="F2549" s="8">
        <f>YEAR('Calendar Tab'!$B2549)</f>
        <v>2016</v>
      </c>
      <c r="G2549" s="8">
        <f>WEEKDAY('Calendar Tab'!$B2549)</f>
        <v>5</v>
      </c>
      <c r="H2549" s="8" t="str">
        <f>TEXT('Calendar Tab'!$B2549, "ddd")</f>
        <v>Thu</v>
      </c>
      <c r="I2549" s="8">
        <f>INT(TEXT('Calendar Tab'!$B2549, "d"))</f>
        <v>22</v>
      </c>
      <c r="J2549" s="8" t="str">
        <f>'Calendar Tab'!$F2549 &amp;"-" &amp;'Calendar Tab'!$E2549</f>
        <v>2016-Q4</v>
      </c>
      <c r="K2549" s="8" t="str">
        <f>'Calendar Tab'!$F2549 &amp; "-" &amp; 'Calendar Tab'!$D2549</f>
        <v>2016-Dec</v>
      </c>
      <c r="L2549" s="8">
        <f>'Calendar Tab'!$F2549 *100 +'Calendar Tab'!$C2549</f>
        <v>201612</v>
      </c>
    </row>
    <row r="2550" spans="1:12">
      <c r="A2550" s="5">
        <f>'Calendar Tab'!$F2550*10000 + 'Calendar Tab'!$C2550*100 +'Calendar Tab'!$I2550</f>
        <v>20161223</v>
      </c>
      <c r="B2550" s="4">
        <v>42727</v>
      </c>
      <c r="C2550" s="5">
        <f>INT(TEXT('Calendar Tab'!$B2550, "m"))</f>
        <v>12</v>
      </c>
      <c r="D2550" s="5" t="str">
        <f>TEXT('Calendar Tab'!$B2550, "mmm")</f>
        <v>Dec</v>
      </c>
      <c r="E2550" s="6" t="str">
        <f xml:space="preserve">  "Q" &amp;  ( 1 + QUOTIENT('Calendar Tab'!$C2550-1, 3))</f>
        <v>Q4</v>
      </c>
      <c r="F2550" s="5">
        <f>YEAR('Calendar Tab'!$B2550)</f>
        <v>2016</v>
      </c>
      <c r="G2550" s="5">
        <f>WEEKDAY('Calendar Tab'!$B2550)</f>
        <v>6</v>
      </c>
      <c r="H2550" s="5" t="str">
        <f>TEXT('Calendar Tab'!$B2550, "ddd")</f>
        <v>Fri</v>
      </c>
      <c r="I2550" s="5">
        <f>INT(TEXT('Calendar Tab'!$B2550, "d"))</f>
        <v>23</v>
      </c>
      <c r="J2550" s="5" t="str">
        <f>'Calendar Tab'!$F2550 &amp;"-" &amp;'Calendar Tab'!$E2550</f>
        <v>2016-Q4</v>
      </c>
      <c r="K2550" s="5" t="str">
        <f>'Calendar Tab'!$F2550 &amp; "-" &amp; 'Calendar Tab'!$D2550</f>
        <v>2016-Dec</v>
      </c>
      <c r="L2550" s="5">
        <f>'Calendar Tab'!$F2550 *100 +'Calendar Tab'!$C2550</f>
        <v>201612</v>
      </c>
    </row>
    <row r="2551" spans="1:12">
      <c r="A2551" s="8">
        <f>'Calendar Tab'!$F2551*10000 + 'Calendar Tab'!$C2551*100 +'Calendar Tab'!$I2551</f>
        <v>20161224</v>
      </c>
      <c r="B2551" s="7">
        <v>42728</v>
      </c>
      <c r="C2551" s="8">
        <f>INT(TEXT('Calendar Tab'!$B2551, "m"))</f>
        <v>12</v>
      </c>
      <c r="D2551" s="8" t="str">
        <f>TEXT('Calendar Tab'!$B2551, "mmm")</f>
        <v>Dec</v>
      </c>
      <c r="E2551" s="9" t="str">
        <f xml:space="preserve">  "Q" &amp;  ( 1 + QUOTIENT('Calendar Tab'!$C2551-1, 3))</f>
        <v>Q4</v>
      </c>
      <c r="F2551" s="8">
        <f>YEAR('Calendar Tab'!$B2551)</f>
        <v>2016</v>
      </c>
      <c r="G2551" s="8">
        <f>WEEKDAY('Calendar Tab'!$B2551)</f>
        <v>7</v>
      </c>
      <c r="H2551" s="8" t="str">
        <f>TEXT('Calendar Tab'!$B2551, "ddd")</f>
        <v>Sat</v>
      </c>
      <c r="I2551" s="8">
        <f>INT(TEXT('Calendar Tab'!$B2551, "d"))</f>
        <v>24</v>
      </c>
      <c r="J2551" s="8" t="str">
        <f>'Calendar Tab'!$F2551 &amp;"-" &amp;'Calendar Tab'!$E2551</f>
        <v>2016-Q4</v>
      </c>
      <c r="K2551" s="8" t="str">
        <f>'Calendar Tab'!$F2551 &amp; "-" &amp; 'Calendar Tab'!$D2551</f>
        <v>2016-Dec</v>
      </c>
      <c r="L2551" s="8">
        <f>'Calendar Tab'!$F2551 *100 +'Calendar Tab'!$C2551</f>
        <v>201612</v>
      </c>
    </row>
    <row r="2552" spans="1:12">
      <c r="A2552" s="5">
        <f>'Calendar Tab'!$F2552*10000 + 'Calendar Tab'!$C2552*100 +'Calendar Tab'!$I2552</f>
        <v>20161225</v>
      </c>
      <c r="B2552" s="4">
        <v>42729</v>
      </c>
      <c r="C2552" s="5">
        <f>INT(TEXT('Calendar Tab'!$B2552, "m"))</f>
        <v>12</v>
      </c>
      <c r="D2552" s="5" t="str">
        <f>TEXT('Calendar Tab'!$B2552, "mmm")</f>
        <v>Dec</v>
      </c>
      <c r="E2552" s="6" t="str">
        <f xml:space="preserve">  "Q" &amp;  ( 1 + QUOTIENT('Calendar Tab'!$C2552-1, 3))</f>
        <v>Q4</v>
      </c>
      <c r="F2552" s="5">
        <f>YEAR('Calendar Tab'!$B2552)</f>
        <v>2016</v>
      </c>
      <c r="G2552" s="5">
        <f>WEEKDAY('Calendar Tab'!$B2552)</f>
        <v>1</v>
      </c>
      <c r="H2552" s="5" t="str">
        <f>TEXT('Calendar Tab'!$B2552, "ddd")</f>
        <v>Sun</v>
      </c>
      <c r="I2552" s="5">
        <f>INT(TEXT('Calendar Tab'!$B2552, "d"))</f>
        <v>25</v>
      </c>
      <c r="J2552" s="5" t="str">
        <f>'Calendar Tab'!$F2552 &amp;"-" &amp;'Calendar Tab'!$E2552</f>
        <v>2016-Q4</v>
      </c>
      <c r="K2552" s="5" t="str">
        <f>'Calendar Tab'!$F2552 &amp; "-" &amp; 'Calendar Tab'!$D2552</f>
        <v>2016-Dec</v>
      </c>
      <c r="L2552" s="5">
        <f>'Calendar Tab'!$F2552 *100 +'Calendar Tab'!$C2552</f>
        <v>201612</v>
      </c>
    </row>
    <row r="2553" spans="1:12">
      <c r="A2553" s="8">
        <f>'Calendar Tab'!$F2553*10000 + 'Calendar Tab'!$C2553*100 +'Calendar Tab'!$I2553</f>
        <v>20161226</v>
      </c>
      <c r="B2553" s="7">
        <v>42730</v>
      </c>
      <c r="C2553" s="8">
        <f>INT(TEXT('Calendar Tab'!$B2553, "m"))</f>
        <v>12</v>
      </c>
      <c r="D2553" s="8" t="str">
        <f>TEXT('Calendar Tab'!$B2553, "mmm")</f>
        <v>Dec</v>
      </c>
      <c r="E2553" s="9" t="str">
        <f xml:space="preserve">  "Q" &amp;  ( 1 + QUOTIENT('Calendar Tab'!$C2553-1, 3))</f>
        <v>Q4</v>
      </c>
      <c r="F2553" s="8">
        <f>YEAR('Calendar Tab'!$B2553)</f>
        <v>2016</v>
      </c>
      <c r="G2553" s="8">
        <f>WEEKDAY('Calendar Tab'!$B2553)</f>
        <v>2</v>
      </c>
      <c r="H2553" s="8" t="str">
        <f>TEXT('Calendar Tab'!$B2553, "ddd")</f>
        <v>Mon</v>
      </c>
      <c r="I2553" s="8">
        <f>INT(TEXT('Calendar Tab'!$B2553, "d"))</f>
        <v>26</v>
      </c>
      <c r="J2553" s="8" t="str">
        <f>'Calendar Tab'!$F2553 &amp;"-" &amp;'Calendar Tab'!$E2553</f>
        <v>2016-Q4</v>
      </c>
      <c r="K2553" s="8" t="str">
        <f>'Calendar Tab'!$F2553 &amp; "-" &amp; 'Calendar Tab'!$D2553</f>
        <v>2016-Dec</v>
      </c>
      <c r="L2553" s="8">
        <f>'Calendar Tab'!$F2553 *100 +'Calendar Tab'!$C2553</f>
        <v>201612</v>
      </c>
    </row>
    <row r="2554" spans="1:12">
      <c r="A2554" s="5">
        <f>'Calendar Tab'!$F2554*10000 + 'Calendar Tab'!$C2554*100 +'Calendar Tab'!$I2554</f>
        <v>20161227</v>
      </c>
      <c r="B2554" s="4">
        <v>42731</v>
      </c>
      <c r="C2554" s="5">
        <f>INT(TEXT('Calendar Tab'!$B2554, "m"))</f>
        <v>12</v>
      </c>
      <c r="D2554" s="5" t="str">
        <f>TEXT('Calendar Tab'!$B2554, "mmm")</f>
        <v>Dec</v>
      </c>
      <c r="E2554" s="6" t="str">
        <f xml:space="preserve">  "Q" &amp;  ( 1 + QUOTIENT('Calendar Tab'!$C2554-1, 3))</f>
        <v>Q4</v>
      </c>
      <c r="F2554" s="5">
        <f>YEAR('Calendar Tab'!$B2554)</f>
        <v>2016</v>
      </c>
      <c r="G2554" s="5">
        <f>WEEKDAY('Calendar Tab'!$B2554)</f>
        <v>3</v>
      </c>
      <c r="H2554" s="5" t="str">
        <f>TEXT('Calendar Tab'!$B2554, "ddd")</f>
        <v>Tue</v>
      </c>
      <c r="I2554" s="5">
        <f>INT(TEXT('Calendar Tab'!$B2554, "d"))</f>
        <v>27</v>
      </c>
      <c r="J2554" s="5" t="str">
        <f>'Calendar Tab'!$F2554 &amp;"-" &amp;'Calendar Tab'!$E2554</f>
        <v>2016-Q4</v>
      </c>
      <c r="K2554" s="5" t="str">
        <f>'Calendar Tab'!$F2554 &amp; "-" &amp; 'Calendar Tab'!$D2554</f>
        <v>2016-Dec</v>
      </c>
      <c r="L2554" s="5">
        <f>'Calendar Tab'!$F2554 *100 +'Calendar Tab'!$C2554</f>
        <v>201612</v>
      </c>
    </row>
    <row r="2555" spans="1:12">
      <c r="A2555" s="8">
        <f>'Calendar Tab'!$F2555*10000 + 'Calendar Tab'!$C2555*100 +'Calendar Tab'!$I2555</f>
        <v>20161228</v>
      </c>
      <c r="B2555" s="7">
        <v>42732</v>
      </c>
      <c r="C2555" s="8">
        <f>INT(TEXT('Calendar Tab'!$B2555, "m"))</f>
        <v>12</v>
      </c>
      <c r="D2555" s="8" t="str">
        <f>TEXT('Calendar Tab'!$B2555, "mmm")</f>
        <v>Dec</v>
      </c>
      <c r="E2555" s="9" t="str">
        <f xml:space="preserve">  "Q" &amp;  ( 1 + QUOTIENT('Calendar Tab'!$C2555-1, 3))</f>
        <v>Q4</v>
      </c>
      <c r="F2555" s="8">
        <f>YEAR('Calendar Tab'!$B2555)</f>
        <v>2016</v>
      </c>
      <c r="G2555" s="8">
        <f>WEEKDAY('Calendar Tab'!$B2555)</f>
        <v>4</v>
      </c>
      <c r="H2555" s="8" t="str">
        <f>TEXT('Calendar Tab'!$B2555, "ddd")</f>
        <v>Wed</v>
      </c>
      <c r="I2555" s="8">
        <f>INT(TEXT('Calendar Tab'!$B2555, "d"))</f>
        <v>28</v>
      </c>
      <c r="J2555" s="8" t="str">
        <f>'Calendar Tab'!$F2555 &amp;"-" &amp;'Calendar Tab'!$E2555</f>
        <v>2016-Q4</v>
      </c>
      <c r="K2555" s="8" t="str">
        <f>'Calendar Tab'!$F2555 &amp; "-" &amp; 'Calendar Tab'!$D2555</f>
        <v>2016-Dec</v>
      </c>
      <c r="L2555" s="8">
        <f>'Calendar Tab'!$F2555 *100 +'Calendar Tab'!$C2555</f>
        <v>201612</v>
      </c>
    </row>
    <row r="2556" spans="1:12">
      <c r="A2556" s="5">
        <f>'Calendar Tab'!$F2556*10000 + 'Calendar Tab'!$C2556*100 +'Calendar Tab'!$I2556</f>
        <v>20161229</v>
      </c>
      <c r="B2556" s="4">
        <v>42733</v>
      </c>
      <c r="C2556" s="5">
        <f>INT(TEXT('Calendar Tab'!$B2556, "m"))</f>
        <v>12</v>
      </c>
      <c r="D2556" s="5" t="str">
        <f>TEXT('Calendar Tab'!$B2556, "mmm")</f>
        <v>Dec</v>
      </c>
      <c r="E2556" s="6" t="str">
        <f xml:space="preserve">  "Q" &amp;  ( 1 + QUOTIENT('Calendar Tab'!$C2556-1, 3))</f>
        <v>Q4</v>
      </c>
      <c r="F2556" s="5">
        <f>YEAR('Calendar Tab'!$B2556)</f>
        <v>2016</v>
      </c>
      <c r="G2556" s="5">
        <f>WEEKDAY('Calendar Tab'!$B2556)</f>
        <v>5</v>
      </c>
      <c r="H2556" s="5" t="str">
        <f>TEXT('Calendar Tab'!$B2556, "ddd")</f>
        <v>Thu</v>
      </c>
      <c r="I2556" s="5">
        <f>INT(TEXT('Calendar Tab'!$B2556, "d"))</f>
        <v>29</v>
      </c>
      <c r="J2556" s="5" t="str">
        <f>'Calendar Tab'!$F2556 &amp;"-" &amp;'Calendar Tab'!$E2556</f>
        <v>2016-Q4</v>
      </c>
      <c r="K2556" s="5" t="str">
        <f>'Calendar Tab'!$F2556 &amp; "-" &amp; 'Calendar Tab'!$D2556</f>
        <v>2016-Dec</v>
      </c>
      <c r="L2556" s="5">
        <f>'Calendar Tab'!$F2556 *100 +'Calendar Tab'!$C2556</f>
        <v>201612</v>
      </c>
    </row>
    <row r="2557" spans="1:12">
      <c r="A2557" s="8">
        <f>'Calendar Tab'!$F2557*10000 + 'Calendar Tab'!$C2557*100 +'Calendar Tab'!$I2557</f>
        <v>20161230</v>
      </c>
      <c r="B2557" s="7">
        <v>42734</v>
      </c>
      <c r="C2557" s="8">
        <f>INT(TEXT('Calendar Tab'!$B2557, "m"))</f>
        <v>12</v>
      </c>
      <c r="D2557" s="8" t="str">
        <f>TEXT('Calendar Tab'!$B2557, "mmm")</f>
        <v>Dec</v>
      </c>
      <c r="E2557" s="9" t="str">
        <f xml:space="preserve">  "Q" &amp;  ( 1 + QUOTIENT('Calendar Tab'!$C2557-1, 3))</f>
        <v>Q4</v>
      </c>
      <c r="F2557" s="8">
        <f>YEAR('Calendar Tab'!$B2557)</f>
        <v>2016</v>
      </c>
      <c r="G2557" s="8">
        <f>WEEKDAY('Calendar Tab'!$B2557)</f>
        <v>6</v>
      </c>
      <c r="H2557" s="8" t="str">
        <f>TEXT('Calendar Tab'!$B2557, "ddd")</f>
        <v>Fri</v>
      </c>
      <c r="I2557" s="8">
        <f>INT(TEXT('Calendar Tab'!$B2557, "d"))</f>
        <v>30</v>
      </c>
      <c r="J2557" s="8" t="str">
        <f>'Calendar Tab'!$F2557 &amp;"-" &amp;'Calendar Tab'!$E2557</f>
        <v>2016-Q4</v>
      </c>
      <c r="K2557" s="8" t="str">
        <f>'Calendar Tab'!$F2557 &amp; "-" &amp; 'Calendar Tab'!$D2557</f>
        <v>2016-Dec</v>
      </c>
      <c r="L2557" s="8">
        <f>'Calendar Tab'!$F2557 *100 +'Calendar Tab'!$C2557</f>
        <v>201612</v>
      </c>
    </row>
    <row r="2558" spans="1:12">
      <c r="A2558" s="5">
        <f>'Calendar Tab'!$F2558*10000 + 'Calendar Tab'!$C2558*100 +'Calendar Tab'!$I2558</f>
        <v>20161231</v>
      </c>
      <c r="B2558" s="4">
        <v>42735</v>
      </c>
      <c r="C2558" s="5">
        <f>INT(TEXT('Calendar Tab'!$B2558, "m"))</f>
        <v>12</v>
      </c>
      <c r="D2558" s="5" t="str">
        <f>TEXT('Calendar Tab'!$B2558, "mmm")</f>
        <v>Dec</v>
      </c>
      <c r="E2558" s="6" t="str">
        <f xml:space="preserve">  "Q" &amp;  ( 1 + QUOTIENT('Calendar Tab'!$C2558-1, 3))</f>
        <v>Q4</v>
      </c>
      <c r="F2558" s="5">
        <f>YEAR('Calendar Tab'!$B2558)</f>
        <v>2016</v>
      </c>
      <c r="G2558" s="5">
        <f>WEEKDAY('Calendar Tab'!$B2558)</f>
        <v>7</v>
      </c>
      <c r="H2558" s="5" t="str">
        <f>TEXT('Calendar Tab'!$B2558, "ddd")</f>
        <v>Sat</v>
      </c>
      <c r="I2558" s="5">
        <f>INT(TEXT('Calendar Tab'!$B2558, "d"))</f>
        <v>31</v>
      </c>
      <c r="J2558" s="5" t="str">
        <f>'Calendar Tab'!$F2558 &amp;"-" &amp;'Calendar Tab'!$E2558</f>
        <v>2016-Q4</v>
      </c>
      <c r="K2558" s="5" t="str">
        <f>'Calendar Tab'!$F2558 &amp; "-" &amp; 'Calendar Tab'!$D2558</f>
        <v>2016-Dec</v>
      </c>
      <c r="L2558" s="5">
        <f>'Calendar Tab'!$F2558 *100 +'Calendar Tab'!$C2558</f>
        <v>201612</v>
      </c>
    </row>
    <row r="2559" spans="1:12">
      <c r="A2559" s="8">
        <f>'Calendar Tab'!$F2559*10000 + 'Calendar Tab'!$C2559*100 +'Calendar Tab'!$I2559</f>
        <v>20170101</v>
      </c>
      <c r="B2559" s="7">
        <v>42736</v>
      </c>
      <c r="C2559" s="8">
        <f>INT(TEXT('Calendar Tab'!$B2559, "m"))</f>
        <v>1</v>
      </c>
      <c r="D2559" s="8" t="str">
        <f>TEXT('Calendar Tab'!$B2559, "mmm")</f>
        <v>Jan</v>
      </c>
      <c r="E2559" s="9" t="str">
        <f xml:space="preserve">  "Q" &amp;  ( 1 + QUOTIENT('Calendar Tab'!$C2559-1, 3))</f>
        <v>Q1</v>
      </c>
      <c r="F2559" s="8">
        <f>YEAR('Calendar Tab'!$B2559)</f>
        <v>2017</v>
      </c>
      <c r="G2559" s="8">
        <f>WEEKDAY('Calendar Tab'!$B2559)</f>
        <v>1</v>
      </c>
      <c r="H2559" s="8" t="str">
        <f>TEXT('Calendar Tab'!$B2559, "ddd")</f>
        <v>Sun</v>
      </c>
      <c r="I2559" s="8">
        <f>INT(TEXT('Calendar Tab'!$B2559, "d"))</f>
        <v>1</v>
      </c>
      <c r="J2559" s="8" t="str">
        <f>'Calendar Tab'!$F2559 &amp;"-" &amp;'Calendar Tab'!$E2559</f>
        <v>2017-Q1</v>
      </c>
      <c r="K2559" s="8" t="str">
        <f>'Calendar Tab'!$F2559 &amp; "-" &amp; 'Calendar Tab'!$D2559</f>
        <v>2017-Jan</v>
      </c>
      <c r="L2559" s="8">
        <f>'Calendar Tab'!$F2559 *100 +'Calendar Tab'!$C2559</f>
        <v>201701</v>
      </c>
    </row>
    <row r="2560" spans="1:12">
      <c r="A2560" s="5">
        <f>'Calendar Tab'!$F2560*10000 + 'Calendar Tab'!$C2560*100 +'Calendar Tab'!$I2560</f>
        <v>20170102</v>
      </c>
      <c r="B2560" s="4">
        <v>42737</v>
      </c>
      <c r="C2560" s="5">
        <f>INT(TEXT('Calendar Tab'!$B2560, "m"))</f>
        <v>1</v>
      </c>
      <c r="D2560" s="5" t="str">
        <f>TEXT('Calendar Tab'!$B2560, "mmm")</f>
        <v>Jan</v>
      </c>
      <c r="E2560" s="6" t="str">
        <f xml:space="preserve">  "Q" &amp;  ( 1 + QUOTIENT('Calendar Tab'!$C2560-1, 3))</f>
        <v>Q1</v>
      </c>
      <c r="F2560" s="5">
        <f>YEAR('Calendar Tab'!$B2560)</f>
        <v>2017</v>
      </c>
      <c r="G2560" s="5">
        <f>WEEKDAY('Calendar Tab'!$B2560)</f>
        <v>2</v>
      </c>
      <c r="H2560" s="5" t="str">
        <f>TEXT('Calendar Tab'!$B2560, "ddd")</f>
        <v>Mon</v>
      </c>
      <c r="I2560" s="5">
        <f>INT(TEXT('Calendar Tab'!$B2560, "d"))</f>
        <v>2</v>
      </c>
      <c r="J2560" s="5" t="str">
        <f>'Calendar Tab'!$F2560 &amp;"-" &amp;'Calendar Tab'!$E2560</f>
        <v>2017-Q1</v>
      </c>
      <c r="K2560" s="5" t="str">
        <f>'Calendar Tab'!$F2560 &amp; "-" &amp; 'Calendar Tab'!$D2560</f>
        <v>2017-Jan</v>
      </c>
      <c r="L2560" s="5">
        <f>'Calendar Tab'!$F2560 *100 +'Calendar Tab'!$C2560</f>
        <v>201701</v>
      </c>
    </row>
    <row r="2561" spans="1:12">
      <c r="A2561" s="8">
        <f>'Calendar Tab'!$F2561*10000 + 'Calendar Tab'!$C2561*100 +'Calendar Tab'!$I2561</f>
        <v>20170103</v>
      </c>
      <c r="B2561" s="7">
        <v>42738</v>
      </c>
      <c r="C2561" s="8">
        <f>INT(TEXT('Calendar Tab'!$B2561, "m"))</f>
        <v>1</v>
      </c>
      <c r="D2561" s="8" t="str">
        <f>TEXT('Calendar Tab'!$B2561, "mmm")</f>
        <v>Jan</v>
      </c>
      <c r="E2561" s="9" t="str">
        <f xml:space="preserve">  "Q" &amp;  ( 1 + QUOTIENT('Calendar Tab'!$C2561-1, 3))</f>
        <v>Q1</v>
      </c>
      <c r="F2561" s="8">
        <f>YEAR('Calendar Tab'!$B2561)</f>
        <v>2017</v>
      </c>
      <c r="G2561" s="8">
        <f>WEEKDAY('Calendar Tab'!$B2561)</f>
        <v>3</v>
      </c>
      <c r="H2561" s="8" t="str">
        <f>TEXT('Calendar Tab'!$B2561, "ddd")</f>
        <v>Tue</v>
      </c>
      <c r="I2561" s="8">
        <f>INT(TEXT('Calendar Tab'!$B2561, "d"))</f>
        <v>3</v>
      </c>
      <c r="J2561" s="8" t="str">
        <f>'Calendar Tab'!$F2561 &amp;"-" &amp;'Calendar Tab'!$E2561</f>
        <v>2017-Q1</v>
      </c>
      <c r="K2561" s="8" t="str">
        <f>'Calendar Tab'!$F2561 &amp; "-" &amp; 'Calendar Tab'!$D2561</f>
        <v>2017-Jan</v>
      </c>
      <c r="L2561" s="8">
        <f>'Calendar Tab'!$F2561 *100 +'Calendar Tab'!$C2561</f>
        <v>201701</v>
      </c>
    </row>
    <row r="2562" spans="1:12">
      <c r="A2562" s="5">
        <f>'Calendar Tab'!$F2562*10000 + 'Calendar Tab'!$C2562*100 +'Calendar Tab'!$I2562</f>
        <v>20170104</v>
      </c>
      <c r="B2562" s="4">
        <v>42739</v>
      </c>
      <c r="C2562" s="5">
        <f>INT(TEXT('Calendar Tab'!$B2562, "m"))</f>
        <v>1</v>
      </c>
      <c r="D2562" s="5" t="str">
        <f>TEXT('Calendar Tab'!$B2562, "mmm")</f>
        <v>Jan</v>
      </c>
      <c r="E2562" s="6" t="str">
        <f xml:space="preserve">  "Q" &amp;  ( 1 + QUOTIENT('Calendar Tab'!$C2562-1, 3))</f>
        <v>Q1</v>
      </c>
      <c r="F2562" s="5">
        <f>YEAR('Calendar Tab'!$B2562)</f>
        <v>2017</v>
      </c>
      <c r="G2562" s="5">
        <f>WEEKDAY('Calendar Tab'!$B2562)</f>
        <v>4</v>
      </c>
      <c r="H2562" s="5" t="str">
        <f>TEXT('Calendar Tab'!$B2562, "ddd")</f>
        <v>Wed</v>
      </c>
      <c r="I2562" s="5">
        <f>INT(TEXT('Calendar Tab'!$B2562, "d"))</f>
        <v>4</v>
      </c>
      <c r="J2562" s="5" t="str">
        <f>'Calendar Tab'!$F2562 &amp;"-" &amp;'Calendar Tab'!$E2562</f>
        <v>2017-Q1</v>
      </c>
      <c r="K2562" s="5" t="str">
        <f>'Calendar Tab'!$F2562 &amp; "-" &amp; 'Calendar Tab'!$D2562</f>
        <v>2017-Jan</v>
      </c>
      <c r="L2562" s="5">
        <f>'Calendar Tab'!$F2562 *100 +'Calendar Tab'!$C2562</f>
        <v>201701</v>
      </c>
    </row>
    <row r="2563" spans="1:12">
      <c r="A2563" s="8">
        <f>'Calendar Tab'!$F2563*10000 + 'Calendar Tab'!$C2563*100 +'Calendar Tab'!$I2563</f>
        <v>20170105</v>
      </c>
      <c r="B2563" s="7">
        <v>42740</v>
      </c>
      <c r="C2563" s="8">
        <f>INT(TEXT('Calendar Tab'!$B2563, "m"))</f>
        <v>1</v>
      </c>
      <c r="D2563" s="8" t="str">
        <f>TEXT('Calendar Tab'!$B2563, "mmm")</f>
        <v>Jan</v>
      </c>
      <c r="E2563" s="9" t="str">
        <f xml:space="preserve">  "Q" &amp;  ( 1 + QUOTIENT('Calendar Tab'!$C2563-1, 3))</f>
        <v>Q1</v>
      </c>
      <c r="F2563" s="8">
        <f>YEAR('Calendar Tab'!$B2563)</f>
        <v>2017</v>
      </c>
      <c r="G2563" s="8">
        <f>WEEKDAY('Calendar Tab'!$B2563)</f>
        <v>5</v>
      </c>
      <c r="H2563" s="8" t="str">
        <f>TEXT('Calendar Tab'!$B2563, "ddd")</f>
        <v>Thu</v>
      </c>
      <c r="I2563" s="8">
        <f>INT(TEXT('Calendar Tab'!$B2563, "d"))</f>
        <v>5</v>
      </c>
      <c r="J2563" s="8" t="str">
        <f>'Calendar Tab'!$F2563 &amp;"-" &amp;'Calendar Tab'!$E2563</f>
        <v>2017-Q1</v>
      </c>
      <c r="K2563" s="8" t="str">
        <f>'Calendar Tab'!$F2563 &amp; "-" &amp; 'Calendar Tab'!$D2563</f>
        <v>2017-Jan</v>
      </c>
      <c r="L2563" s="8">
        <f>'Calendar Tab'!$F2563 *100 +'Calendar Tab'!$C2563</f>
        <v>201701</v>
      </c>
    </row>
    <row r="2564" spans="1:12">
      <c r="A2564" s="5">
        <f>'Calendar Tab'!$F2564*10000 + 'Calendar Tab'!$C2564*100 +'Calendar Tab'!$I2564</f>
        <v>20170106</v>
      </c>
      <c r="B2564" s="4">
        <v>42741</v>
      </c>
      <c r="C2564" s="5">
        <f>INT(TEXT('Calendar Tab'!$B2564, "m"))</f>
        <v>1</v>
      </c>
      <c r="D2564" s="5" t="str">
        <f>TEXT('Calendar Tab'!$B2564, "mmm")</f>
        <v>Jan</v>
      </c>
      <c r="E2564" s="6" t="str">
        <f xml:space="preserve">  "Q" &amp;  ( 1 + QUOTIENT('Calendar Tab'!$C2564-1, 3))</f>
        <v>Q1</v>
      </c>
      <c r="F2564" s="5">
        <f>YEAR('Calendar Tab'!$B2564)</f>
        <v>2017</v>
      </c>
      <c r="G2564" s="5">
        <f>WEEKDAY('Calendar Tab'!$B2564)</f>
        <v>6</v>
      </c>
      <c r="H2564" s="5" t="str">
        <f>TEXT('Calendar Tab'!$B2564, "ddd")</f>
        <v>Fri</v>
      </c>
      <c r="I2564" s="5">
        <f>INT(TEXT('Calendar Tab'!$B2564, "d"))</f>
        <v>6</v>
      </c>
      <c r="J2564" s="5" t="str">
        <f>'Calendar Tab'!$F2564 &amp;"-" &amp;'Calendar Tab'!$E2564</f>
        <v>2017-Q1</v>
      </c>
      <c r="K2564" s="5" t="str">
        <f>'Calendar Tab'!$F2564 &amp; "-" &amp; 'Calendar Tab'!$D2564</f>
        <v>2017-Jan</v>
      </c>
      <c r="L2564" s="5">
        <f>'Calendar Tab'!$F2564 *100 +'Calendar Tab'!$C2564</f>
        <v>201701</v>
      </c>
    </row>
    <row r="2565" spans="1:12">
      <c r="A2565" s="8">
        <f>'Calendar Tab'!$F2565*10000 + 'Calendar Tab'!$C2565*100 +'Calendar Tab'!$I2565</f>
        <v>20170107</v>
      </c>
      <c r="B2565" s="7">
        <v>42742</v>
      </c>
      <c r="C2565" s="8">
        <f>INT(TEXT('Calendar Tab'!$B2565, "m"))</f>
        <v>1</v>
      </c>
      <c r="D2565" s="8" t="str">
        <f>TEXT('Calendar Tab'!$B2565, "mmm")</f>
        <v>Jan</v>
      </c>
      <c r="E2565" s="9" t="str">
        <f xml:space="preserve">  "Q" &amp;  ( 1 + QUOTIENT('Calendar Tab'!$C2565-1, 3))</f>
        <v>Q1</v>
      </c>
      <c r="F2565" s="8">
        <f>YEAR('Calendar Tab'!$B2565)</f>
        <v>2017</v>
      </c>
      <c r="G2565" s="8">
        <f>WEEKDAY('Calendar Tab'!$B2565)</f>
        <v>7</v>
      </c>
      <c r="H2565" s="8" t="str">
        <f>TEXT('Calendar Tab'!$B2565, "ddd")</f>
        <v>Sat</v>
      </c>
      <c r="I2565" s="8">
        <f>INT(TEXT('Calendar Tab'!$B2565, "d"))</f>
        <v>7</v>
      </c>
      <c r="J2565" s="8" t="str">
        <f>'Calendar Tab'!$F2565 &amp;"-" &amp;'Calendar Tab'!$E2565</f>
        <v>2017-Q1</v>
      </c>
      <c r="K2565" s="8" t="str">
        <f>'Calendar Tab'!$F2565 &amp; "-" &amp; 'Calendar Tab'!$D2565</f>
        <v>2017-Jan</v>
      </c>
      <c r="L2565" s="8">
        <f>'Calendar Tab'!$F2565 *100 +'Calendar Tab'!$C2565</f>
        <v>201701</v>
      </c>
    </row>
    <row r="2566" spans="1:12">
      <c r="A2566" s="5">
        <f>'Calendar Tab'!$F2566*10000 + 'Calendar Tab'!$C2566*100 +'Calendar Tab'!$I2566</f>
        <v>20170108</v>
      </c>
      <c r="B2566" s="4">
        <v>42743</v>
      </c>
      <c r="C2566" s="5">
        <f>INT(TEXT('Calendar Tab'!$B2566, "m"))</f>
        <v>1</v>
      </c>
      <c r="D2566" s="5" t="str">
        <f>TEXT('Calendar Tab'!$B2566, "mmm")</f>
        <v>Jan</v>
      </c>
      <c r="E2566" s="6" t="str">
        <f xml:space="preserve">  "Q" &amp;  ( 1 + QUOTIENT('Calendar Tab'!$C2566-1, 3))</f>
        <v>Q1</v>
      </c>
      <c r="F2566" s="5">
        <f>YEAR('Calendar Tab'!$B2566)</f>
        <v>2017</v>
      </c>
      <c r="G2566" s="5">
        <f>WEEKDAY('Calendar Tab'!$B2566)</f>
        <v>1</v>
      </c>
      <c r="H2566" s="5" t="str">
        <f>TEXT('Calendar Tab'!$B2566, "ddd")</f>
        <v>Sun</v>
      </c>
      <c r="I2566" s="5">
        <f>INT(TEXT('Calendar Tab'!$B2566, "d"))</f>
        <v>8</v>
      </c>
      <c r="J2566" s="5" t="str">
        <f>'Calendar Tab'!$F2566 &amp;"-" &amp;'Calendar Tab'!$E2566</f>
        <v>2017-Q1</v>
      </c>
      <c r="K2566" s="5" t="str">
        <f>'Calendar Tab'!$F2566 &amp; "-" &amp; 'Calendar Tab'!$D2566</f>
        <v>2017-Jan</v>
      </c>
      <c r="L2566" s="5">
        <f>'Calendar Tab'!$F2566 *100 +'Calendar Tab'!$C2566</f>
        <v>201701</v>
      </c>
    </row>
    <row r="2567" spans="1:12">
      <c r="A2567" s="8">
        <f>'Calendar Tab'!$F2567*10000 + 'Calendar Tab'!$C2567*100 +'Calendar Tab'!$I2567</f>
        <v>20170109</v>
      </c>
      <c r="B2567" s="7">
        <v>42744</v>
      </c>
      <c r="C2567" s="8">
        <f>INT(TEXT('Calendar Tab'!$B2567, "m"))</f>
        <v>1</v>
      </c>
      <c r="D2567" s="8" t="str">
        <f>TEXT('Calendar Tab'!$B2567, "mmm")</f>
        <v>Jan</v>
      </c>
      <c r="E2567" s="9" t="str">
        <f xml:space="preserve">  "Q" &amp;  ( 1 + QUOTIENT('Calendar Tab'!$C2567-1, 3))</f>
        <v>Q1</v>
      </c>
      <c r="F2567" s="8">
        <f>YEAR('Calendar Tab'!$B2567)</f>
        <v>2017</v>
      </c>
      <c r="G2567" s="8">
        <f>WEEKDAY('Calendar Tab'!$B2567)</f>
        <v>2</v>
      </c>
      <c r="H2567" s="8" t="str">
        <f>TEXT('Calendar Tab'!$B2567, "ddd")</f>
        <v>Mon</v>
      </c>
      <c r="I2567" s="8">
        <f>INT(TEXT('Calendar Tab'!$B2567, "d"))</f>
        <v>9</v>
      </c>
      <c r="J2567" s="8" t="str">
        <f>'Calendar Tab'!$F2567 &amp;"-" &amp;'Calendar Tab'!$E2567</f>
        <v>2017-Q1</v>
      </c>
      <c r="K2567" s="8" t="str">
        <f>'Calendar Tab'!$F2567 &amp; "-" &amp; 'Calendar Tab'!$D2567</f>
        <v>2017-Jan</v>
      </c>
      <c r="L2567" s="8">
        <f>'Calendar Tab'!$F2567 *100 +'Calendar Tab'!$C2567</f>
        <v>201701</v>
      </c>
    </row>
    <row r="2568" spans="1:12">
      <c r="A2568" s="5">
        <f>'Calendar Tab'!$F2568*10000 + 'Calendar Tab'!$C2568*100 +'Calendar Tab'!$I2568</f>
        <v>20170110</v>
      </c>
      <c r="B2568" s="4">
        <v>42745</v>
      </c>
      <c r="C2568" s="5">
        <f>INT(TEXT('Calendar Tab'!$B2568, "m"))</f>
        <v>1</v>
      </c>
      <c r="D2568" s="5" t="str">
        <f>TEXT('Calendar Tab'!$B2568, "mmm")</f>
        <v>Jan</v>
      </c>
      <c r="E2568" s="6" t="str">
        <f xml:space="preserve">  "Q" &amp;  ( 1 + QUOTIENT('Calendar Tab'!$C2568-1, 3))</f>
        <v>Q1</v>
      </c>
      <c r="F2568" s="5">
        <f>YEAR('Calendar Tab'!$B2568)</f>
        <v>2017</v>
      </c>
      <c r="G2568" s="5">
        <f>WEEKDAY('Calendar Tab'!$B2568)</f>
        <v>3</v>
      </c>
      <c r="H2568" s="5" t="str">
        <f>TEXT('Calendar Tab'!$B2568, "ddd")</f>
        <v>Tue</v>
      </c>
      <c r="I2568" s="5">
        <f>INT(TEXT('Calendar Tab'!$B2568, "d"))</f>
        <v>10</v>
      </c>
      <c r="J2568" s="5" t="str">
        <f>'Calendar Tab'!$F2568 &amp;"-" &amp;'Calendar Tab'!$E2568</f>
        <v>2017-Q1</v>
      </c>
      <c r="K2568" s="5" t="str">
        <f>'Calendar Tab'!$F2568 &amp; "-" &amp; 'Calendar Tab'!$D2568</f>
        <v>2017-Jan</v>
      </c>
      <c r="L2568" s="5">
        <f>'Calendar Tab'!$F2568 *100 +'Calendar Tab'!$C2568</f>
        <v>201701</v>
      </c>
    </row>
    <row r="2569" spans="1:12">
      <c r="A2569" s="8">
        <f>'Calendar Tab'!$F2569*10000 + 'Calendar Tab'!$C2569*100 +'Calendar Tab'!$I2569</f>
        <v>20170111</v>
      </c>
      <c r="B2569" s="7">
        <v>42746</v>
      </c>
      <c r="C2569" s="8">
        <f>INT(TEXT('Calendar Tab'!$B2569, "m"))</f>
        <v>1</v>
      </c>
      <c r="D2569" s="8" t="str">
        <f>TEXT('Calendar Tab'!$B2569, "mmm")</f>
        <v>Jan</v>
      </c>
      <c r="E2569" s="9" t="str">
        <f xml:space="preserve">  "Q" &amp;  ( 1 + QUOTIENT('Calendar Tab'!$C2569-1, 3))</f>
        <v>Q1</v>
      </c>
      <c r="F2569" s="8">
        <f>YEAR('Calendar Tab'!$B2569)</f>
        <v>2017</v>
      </c>
      <c r="G2569" s="8">
        <f>WEEKDAY('Calendar Tab'!$B2569)</f>
        <v>4</v>
      </c>
      <c r="H2569" s="8" t="str">
        <f>TEXT('Calendar Tab'!$B2569, "ddd")</f>
        <v>Wed</v>
      </c>
      <c r="I2569" s="8">
        <f>INT(TEXT('Calendar Tab'!$B2569, "d"))</f>
        <v>11</v>
      </c>
      <c r="J2569" s="8" t="str">
        <f>'Calendar Tab'!$F2569 &amp;"-" &amp;'Calendar Tab'!$E2569</f>
        <v>2017-Q1</v>
      </c>
      <c r="K2569" s="8" t="str">
        <f>'Calendar Tab'!$F2569 &amp; "-" &amp; 'Calendar Tab'!$D2569</f>
        <v>2017-Jan</v>
      </c>
      <c r="L2569" s="8">
        <f>'Calendar Tab'!$F2569 *100 +'Calendar Tab'!$C2569</f>
        <v>201701</v>
      </c>
    </row>
    <row r="2570" spans="1:12">
      <c r="A2570" s="5">
        <f>'Calendar Tab'!$F2570*10000 + 'Calendar Tab'!$C2570*100 +'Calendar Tab'!$I2570</f>
        <v>20170112</v>
      </c>
      <c r="B2570" s="4">
        <v>42747</v>
      </c>
      <c r="C2570" s="5">
        <f>INT(TEXT('Calendar Tab'!$B2570, "m"))</f>
        <v>1</v>
      </c>
      <c r="D2570" s="5" t="str">
        <f>TEXT('Calendar Tab'!$B2570, "mmm")</f>
        <v>Jan</v>
      </c>
      <c r="E2570" s="6" t="str">
        <f xml:space="preserve">  "Q" &amp;  ( 1 + QUOTIENT('Calendar Tab'!$C2570-1, 3))</f>
        <v>Q1</v>
      </c>
      <c r="F2570" s="5">
        <f>YEAR('Calendar Tab'!$B2570)</f>
        <v>2017</v>
      </c>
      <c r="G2570" s="5">
        <f>WEEKDAY('Calendar Tab'!$B2570)</f>
        <v>5</v>
      </c>
      <c r="H2570" s="5" t="str">
        <f>TEXT('Calendar Tab'!$B2570, "ddd")</f>
        <v>Thu</v>
      </c>
      <c r="I2570" s="5">
        <f>INT(TEXT('Calendar Tab'!$B2570, "d"))</f>
        <v>12</v>
      </c>
      <c r="J2570" s="5" t="str">
        <f>'Calendar Tab'!$F2570 &amp;"-" &amp;'Calendar Tab'!$E2570</f>
        <v>2017-Q1</v>
      </c>
      <c r="K2570" s="5" t="str">
        <f>'Calendar Tab'!$F2570 &amp; "-" &amp; 'Calendar Tab'!$D2570</f>
        <v>2017-Jan</v>
      </c>
      <c r="L2570" s="5">
        <f>'Calendar Tab'!$F2570 *100 +'Calendar Tab'!$C2570</f>
        <v>201701</v>
      </c>
    </row>
    <row r="2571" spans="1:12">
      <c r="A2571" s="8">
        <f>'Calendar Tab'!$F2571*10000 + 'Calendar Tab'!$C2571*100 +'Calendar Tab'!$I2571</f>
        <v>20170113</v>
      </c>
      <c r="B2571" s="7">
        <v>42748</v>
      </c>
      <c r="C2571" s="8">
        <f>INT(TEXT('Calendar Tab'!$B2571, "m"))</f>
        <v>1</v>
      </c>
      <c r="D2571" s="8" t="str">
        <f>TEXT('Calendar Tab'!$B2571, "mmm")</f>
        <v>Jan</v>
      </c>
      <c r="E2571" s="9" t="str">
        <f xml:space="preserve">  "Q" &amp;  ( 1 + QUOTIENT('Calendar Tab'!$C2571-1, 3))</f>
        <v>Q1</v>
      </c>
      <c r="F2571" s="8">
        <f>YEAR('Calendar Tab'!$B2571)</f>
        <v>2017</v>
      </c>
      <c r="G2571" s="8">
        <f>WEEKDAY('Calendar Tab'!$B2571)</f>
        <v>6</v>
      </c>
      <c r="H2571" s="8" t="str">
        <f>TEXT('Calendar Tab'!$B2571, "ddd")</f>
        <v>Fri</v>
      </c>
      <c r="I2571" s="8">
        <f>INT(TEXT('Calendar Tab'!$B2571, "d"))</f>
        <v>13</v>
      </c>
      <c r="J2571" s="8" t="str">
        <f>'Calendar Tab'!$F2571 &amp;"-" &amp;'Calendar Tab'!$E2571</f>
        <v>2017-Q1</v>
      </c>
      <c r="K2571" s="8" t="str">
        <f>'Calendar Tab'!$F2571 &amp; "-" &amp; 'Calendar Tab'!$D2571</f>
        <v>2017-Jan</v>
      </c>
      <c r="L2571" s="8">
        <f>'Calendar Tab'!$F2571 *100 +'Calendar Tab'!$C2571</f>
        <v>201701</v>
      </c>
    </row>
    <row r="2572" spans="1:12">
      <c r="A2572" s="5">
        <f>'Calendar Tab'!$F2572*10000 + 'Calendar Tab'!$C2572*100 +'Calendar Tab'!$I2572</f>
        <v>20170114</v>
      </c>
      <c r="B2572" s="4">
        <v>42749</v>
      </c>
      <c r="C2572" s="5">
        <f>INT(TEXT('Calendar Tab'!$B2572, "m"))</f>
        <v>1</v>
      </c>
      <c r="D2572" s="5" t="str">
        <f>TEXT('Calendar Tab'!$B2572, "mmm")</f>
        <v>Jan</v>
      </c>
      <c r="E2572" s="6" t="str">
        <f xml:space="preserve">  "Q" &amp;  ( 1 + QUOTIENT('Calendar Tab'!$C2572-1, 3))</f>
        <v>Q1</v>
      </c>
      <c r="F2572" s="5">
        <f>YEAR('Calendar Tab'!$B2572)</f>
        <v>2017</v>
      </c>
      <c r="G2572" s="5">
        <f>WEEKDAY('Calendar Tab'!$B2572)</f>
        <v>7</v>
      </c>
      <c r="H2572" s="5" t="str">
        <f>TEXT('Calendar Tab'!$B2572, "ddd")</f>
        <v>Sat</v>
      </c>
      <c r="I2572" s="5">
        <f>INT(TEXT('Calendar Tab'!$B2572, "d"))</f>
        <v>14</v>
      </c>
      <c r="J2572" s="5" t="str">
        <f>'Calendar Tab'!$F2572 &amp;"-" &amp;'Calendar Tab'!$E2572</f>
        <v>2017-Q1</v>
      </c>
      <c r="K2572" s="5" t="str">
        <f>'Calendar Tab'!$F2572 &amp; "-" &amp; 'Calendar Tab'!$D2572</f>
        <v>2017-Jan</v>
      </c>
      <c r="L2572" s="5">
        <f>'Calendar Tab'!$F2572 *100 +'Calendar Tab'!$C2572</f>
        <v>201701</v>
      </c>
    </row>
    <row r="2573" spans="1:12">
      <c r="A2573" s="8">
        <f>'Calendar Tab'!$F2573*10000 + 'Calendar Tab'!$C2573*100 +'Calendar Tab'!$I2573</f>
        <v>20170115</v>
      </c>
      <c r="B2573" s="7">
        <v>42750</v>
      </c>
      <c r="C2573" s="8">
        <f>INT(TEXT('Calendar Tab'!$B2573, "m"))</f>
        <v>1</v>
      </c>
      <c r="D2573" s="8" t="str">
        <f>TEXT('Calendar Tab'!$B2573, "mmm")</f>
        <v>Jan</v>
      </c>
      <c r="E2573" s="9" t="str">
        <f xml:space="preserve">  "Q" &amp;  ( 1 + QUOTIENT('Calendar Tab'!$C2573-1, 3))</f>
        <v>Q1</v>
      </c>
      <c r="F2573" s="8">
        <f>YEAR('Calendar Tab'!$B2573)</f>
        <v>2017</v>
      </c>
      <c r="G2573" s="8">
        <f>WEEKDAY('Calendar Tab'!$B2573)</f>
        <v>1</v>
      </c>
      <c r="H2573" s="8" t="str">
        <f>TEXT('Calendar Tab'!$B2573, "ddd")</f>
        <v>Sun</v>
      </c>
      <c r="I2573" s="8">
        <f>INT(TEXT('Calendar Tab'!$B2573, "d"))</f>
        <v>15</v>
      </c>
      <c r="J2573" s="8" t="str">
        <f>'Calendar Tab'!$F2573 &amp;"-" &amp;'Calendar Tab'!$E2573</f>
        <v>2017-Q1</v>
      </c>
      <c r="K2573" s="8" t="str">
        <f>'Calendar Tab'!$F2573 &amp; "-" &amp; 'Calendar Tab'!$D2573</f>
        <v>2017-Jan</v>
      </c>
      <c r="L2573" s="8">
        <f>'Calendar Tab'!$F2573 *100 +'Calendar Tab'!$C2573</f>
        <v>201701</v>
      </c>
    </row>
    <row r="2574" spans="1:12">
      <c r="A2574" s="5">
        <f>'Calendar Tab'!$F2574*10000 + 'Calendar Tab'!$C2574*100 +'Calendar Tab'!$I2574</f>
        <v>20170116</v>
      </c>
      <c r="B2574" s="4">
        <v>42751</v>
      </c>
      <c r="C2574" s="5">
        <f>INT(TEXT('Calendar Tab'!$B2574, "m"))</f>
        <v>1</v>
      </c>
      <c r="D2574" s="5" t="str">
        <f>TEXT('Calendar Tab'!$B2574, "mmm")</f>
        <v>Jan</v>
      </c>
      <c r="E2574" s="6" t="str">
        <f xml:space="preserve">  "Q" &amp;  ( 1 + QUOTIENT('Calendar Tab'!$C2574-1, 3))</f>
        <v>Q1</v>
      </c>
      <c r="F2574" s="5">
        <f>YEAR('Calendar Tab'!$B2574)</f>
        <v>2017</v>
      </c>
      <c r="G2574" s="5">
        <f>WEEKDAY('Calendar Tab'!$B2574)</f>
        <v>2</v>
      </c>
      <c r="H2574" s="5" t="str">
        <f>TEXT('Calendar Tab'!$B2574, "ddd")</f>
        <v>Mon</v>
      </c>
      <c r="I2574" s="5">
        <f>INT(TEXT('Calendar Tab'!$B2574, "d"))</f>
        <v>16</v>
      </c>
      <c r="J2574" s="5" t="str">
        <f>'Calendar Tab'!$F2574 &amp;"-" &amp;'Calendar Tab'!$E2574</f>
        <v>2017-Q1</v>
      </c>
      <c r="K2574" s="5" t="str">
        <f>'Calendar Tab'!$F2574 &amp; "-" &amp; 'Calendar Tab'!$D2574</f>
        <v>2017-Jan</v>
      </c>
      <c r="L2574" s="5">
        <f>'Calendar Tab'!$F2574 *100 +'Calendar Tab'!$C2574</f>
        <v>201701</v>
      </c>
    </row>
    <row r="2575" spans="1:12">
      <c r="A2575" s="8">
        <f>'Calendar Tab'!$F2575*10000 + 'Calendar Tab'!$C2575*100 +'Calendar Tab'!$I2575</f>
        <v>20170117</v>
      </c>
      <c r="B2575" s="7">
        <v>42752</v>
      </c>
      <c r="C2575" s="8">
        <f>INT(TEXT('Calendar Tab'!$B2575, "m"))</f>
        <v>1</v>
      </c>
      <c r="D2575" s="8" t="str">
        <f>TEXT('Calendar Tab'!$B2575, "mmm")</f>
        <v>Jan</v>
      </c>
      <c r="E2575" s="9" t="str">
        <f xml:space="preserve">  "Q" &amp;  ( 1 + QUOTIENT('Calendar Tab'!$C2575-1, 3))</f>
        <v>Q1</v>
      </c>
      <c r="F2575" s="8">
        <f>YEAR('Calendar Tab'!$B2575)</f>
        <v>2017</v>
      </c>
      <c r="G2575" s="8">
        <f>WEEKDAY('Calendar Tab'!$B2575)</f>
        <v>3</v>
      </c>
      <c r="H2575" s="8" t="str">
        <f>TEXT('Calendar Tab'!$B2575, "ddd")</f>
        <v>Tue</v>
      </c>
      <c r="I2575" s="8">
        <f>INT(TEXT('Calendar Tab'!$B2575, "d"))</f>
        <v>17</v>
      </c>
      <c r="J2575" s="8" t="str">
        <f>'Calendar Tab'!$F2575 &amp;"-" &amp;'Calendar Tab'!$E2575</f>
        <v>2017-Q1</v>
      </c>
      <c r="K2575" s="8" t="str">
        <f>'Calendar Tab'!$F2575 &amp; "-" &amp; 'Calendar Tab'!$D2575</f>
        <v>2017-Jan</v>
      </c>
      <c r="L2575" s="8">
        <f>'Calendar Tab'!$F2575 *100 +'Calendar Tab'!$C2575</f>
        <v>201701</v>
      </c>
    </row>
    <row r="2576" spans="1:12">
      <c r="A2576" s="5">
        <f>'Calendar Tab'!$F2576*10000 + 'Calendar Tab'!$C2576*100 +'Calendar Tab'!$I2576</f>
        <v>20170118</v>
      </c>
      <c r="B2576" s="4">
        <v>42753</v>
      </c>
      <c r="C2576" s="5">
        <f>INT(TEXT('Calendar Tab'!$B2576, "m"))</f>
        <v>1</v>
      </c>
      <c r="D2576" s="5" t="str">
        <f>TEXT('Calendar Tab'!$B2576, "mmm")</f>
        <v>Jan</v>
      </c>
      <c r="E2576" s="6" t="str">
        <f xml:space="preserve">  "Q" &amp;  ( 1 + QUOTIENT('Calendar Tab'!$C2576-1, 3))</f>
        <v>Q1</v>
      </c>
      <c r="F2576" s="5">
        <f>YEAR('Calendar Tab'!$B2576)</f>
        <v>2017</v>
      </c>
      <c r="G2576" s="5">
        <f>WEEKDAY('Calendar Tab'!$B2576)</f>
        <v>4</v>
      </c>
      <c r="H2576" s="5" t="str">
        <f>TEXT('Calendar Tab'!$B2576, "ddd")</f>
        <v>Wed</v>
      </c>
      <c r="I2576" s="5">
        <f>INT(TEXT('Calendar Tab'!$B2576, "d"))</f>
        <v>18</v>
      </c>
      <c r="J2576" s="5" t="str">
        <f>'Calendar Tab'!$F2576 &amp;"-" &amp;'Calendar Tab'!$E2576</f>
        <v>2017-Q1</v>
      </c>
      <c r="K2576" s="5" t="str">
        <f>'Calendar Tab'!$F2576 &amp; "-" &amp; 'Calendar Tab'!$D2576</f>
        <v>2017-Jan</v>
      </c>
      <c r="L2576" s="5">
        <f>'Calendar Tab'!$F2576 *100 +'Calendar Tab'!$C2576</f>
        <v>201701</v>
      </c>
    </row>
    <row r="2577" spans="1:12">
      <c r="A2577" s="8">
        <f>'Calendar Tab'!$F2577*10000 + 'Calendar Tab'!$C2577*100 +'Calendar Tab'!$I2577</f>
        <v>20170119</v>
      </c>
      <c r="B2577" s="7">
        <v>42754</v>
      </c>
      <c r="C2577" s="8">
        <f>INT(TEXT('Calendar Tab'!$B2577, "m"))</f>
        <v>1</v>
      </c>
      <c r="D2577" s="8" t="str">
        <f>TEXT('Calendar Tab'!$B2577, "mmm")</f>
        <v>Jan</v>
      </c>
      <c r="E2577" s="9" t="str">
        <f xml:space="preserve">  "Q" &amp;  ( 1 + QUOTIENT('Calendar Tab'!$C2577-1, 3))</f>
        <v>Q1</v>
      </c>
      <c r="F2577" s="8">
        <f>YEAR('Calendar Tab'!$B2577)</f>
        <v>2017</v>
      </c>
      <c r="G2577" s="8">
        <f>WEEKDAY('Calendar Tab'!$B2577)</f>
        <v>5</v>
      </c>
      <c r="H2577" s="8" t="str">
        <f>TEXT('Calendar Tab'!$B2577, "ddd")</f>
        <v>Thu</v>
      </c>
      <c r="I2577" s="8">
        <f>INT(TEXT('Calendar Tab'!$B2577, "d"))</f>
        <v>19</v>
      </c>
      <c r="J2577" s="8" t="str">
        <f>'Calendar Tab'!$F2577 &amp;"-" &amp;'Calendar Tab'!$E2577</f>
        <v>2017-Q1</v>
      </c>
      <c r="K2577" s="8" t="str">
        <f>'Calendar Tab'!$F2577 &amp; "-" &amp; 'Calendar Tab'!$D2577</f>
        <v>2017-Jan</v>
      </c>
      <c r="L2577" s="8">
        <f>'Calendar Tab'!$F2577 *100 +'Calendar Tab'!$C2577</f>
        <v>201701</v>
      </c>
    </row>
    <row r="2578" spans="1:12">
      <c r="A2578" s="5">
        <f>'Calendar Tab'!$F2578*10000 + 'Calendar Tab'!$C2578*100 +'Calendar Tab'!$I2578</f>
        <v>20170120</v>
      </c>
      <c r="B2578" s="4">
        <v>42755</v>
      </c>
      <c r="C2578" s="5">
        <f>INT(TEXT('Calendar Tab'!$B2578, "m"))</f>
        <v>1</v>
      </c>
      <c r="D2578" s="5" t="str">
        <f>TEXT('Calendar Tab'!$B2578, "mmm")</f>
        <v>Jan</v>
      </c>
      <c r="E2578" s="6" t="str">
        <f xml:space="preserve">  "Q" &amp;  ( 1 + QUOTIENT('Calendar Tab'!$C2578-1, 3))</f>
        <v>Q1</v>
      </c>
      <c r="F2578" s="5">
        <f>YEAR('Calendar Tab'!$B2578)</f>
        <v>2017</v>
      </c>
      <c r="G2578" s="5">
        <f>WEEKDAY('Calendar Tab'!$B2578)</f>
        <v>6</v>
      </c>
      <c r="H2578" s="5" t="str">
        <f>TEXT('Calendar Tab'!$B2578, "ddd")</f>
        <v>Fri</v>
      </c>
      <c r="I2578" s="5">
        <f>INT(TEXT('Calendar Tab'!$B2578, "d"))</f>
        <v>20</v>
      </c>
      <c r="J2578" s="5" t="str">
        <f>'Calendar Tab'!$F2578 &amp;"-" &amp;'Calendar Tab'!$E2578</f>
        <v>2017-Q1</v>
      </c>
      <c r="K2578" s="5" t="str">
        <f>'Calendar Tab'!$F2578 &amp; "-" &amp; 'Calendar Tab'!$D2578</f>
        <v>2017-Jan</v>
      </c>
      <c r="L2578" s="5">
        <f>'Calendar Tab'!$F2578 *100 +'Calendar Tab'!$C2578</f>
        <v>201701</v>
      </c>
    </row>
    <row r="2579" spans="1:12">
      <c r="A2579" s="8">
        <f>'Calendar Tab'!$F2579*10000 + 'Calendar Tab'!$C2579*100 +'Calendar Tab'!$I2579</f>
        <v>20170121</v>
      </c>
      <c r="B2579" s="7">
        <v>42756</v>
      </c>
      <c r="C2579" s="8">
        <f>INT(TEXT('Calendar Tab'!$B2579, "m"))</f>
        <v>1</v>
      </c>
      <c r="D2579" s="8" t="str">
        <f>TEXT('Calendar Tab'!$B2579, "mmm")</f>
        <v>Jan</v>
      </c>
      <c r="E2579" s="9" t="str">
        <f xml:space="preserve">  "Q" &amp;  ( 1 + QUOTIENT('Calendar Tab'!$C2579-1, 3))</f>
        <v>Q1</v>
      </c>
      <c r="F2579" s="8">
        <f>YEAR('Calendar Tab'!$B2579)</f>
        <v>2017</v>
      </c>
      <c r="G2579" s="8">
        <f>WEEKDAY('Calendar Tab'!$B2579)</f>
        <v>7</v>
      </c>
      <c r="H2579" s="8" t="str">
        <f>TEXT('Calendar Tab'!$B2579, "ddd")</f>
        <v>Sat</v>
      </c>
      <c r="I2579" s="8">
        <f>INT(TEXT('Calendar Tab'!$B2579, "d"))</f>
        <v>21</v>
      </c>
      <c r="J2579" s="8" t="str">
        <f>'Calendar Tab'!$F2579 &amp;"-" &amp;'Calendar Tab'!$E2579</f>
        <v>2017-Q1</v>
      </c>
      <c r="K2579" s="8" t="str">
        <f>'Calendar Tab'!$F2579 &amp; "-" &amp; 'Calendar Tab'!$D2579</f>
        <v>2017-Jan</v>
      </c>
      <c r="L2579" s="8">
        <f>'Calendar Tab'!$F2579 *100 +'Calendar Tab'!$C2579</f>
        <v>201701</v>
      </c>
    </row>
    <row r="2580" spans="1:12">
      <c r="A2580" s="5">
        <f>'Calendar Tab'!$F2580*10000 + 'Calendar Tab'!$C2580*100 +'Calendar Tab'!$I2580</f>
        <v>20170122</v>
      </c>
      <c r="B2580" s="4">
        <v>42757</v>
      </c>
      <c r="C2580" s="5">
        <f>INT(TEXT('Calendar Tab'!$B2580, "m"))</f>
        <v>1</v>
      </c>
      <c r="D2580" s="5" t="str">
        <f>TEXT('Calendar Tab'!$B2580, "mmm")</f>
        <v>Jan</v>
      </c>
      <c r="E2580" s="6" t="str">
        <f xml:space="preserve">  "Q" &amp;  ( 1 + QUOTIENT('Calendar Tab'!$C2580-1, 3))</f>
        <v>Q1</v>
      </c>
      <c r="F2580" s="5">
        <f>YEAR('Calendar Tab'!$B2580)</f>
        <v>2017</v>
      </c>
      <c r="G2580" s="5">
        <f>WEEKDAY('Calendar Tab'!$B2580)</f>
        <v>1</v>
      </c>
      <c r="H2580" s="5" t="str">
        <f>TEXT('Calendar Tab'!$B2580, "ddd")</f>
        <v>Sun</v>
      </c>
      <c r="I2580" s="5">
        <f>INT(TEXT('Calendar Tab'!$B2580, "d"))</f>
        <v>22</v>
      </c>
      <c r="J2580" s="5" t="str">
        <f>'Calendar Tab'!$F2580 &amp;"-" &amp;'Calendar Tab'!$E2580</f>
        <v>2017-Q1</v>
      </c>
      <c r="K2580" s="5" t="str">
        <f>'Calendar Tab'!$F2580 &amp; "-" &amp; 'Calendar Tab'!$D2580</f>
        <v>2017-Jan</v>
      </c>
      <c r="L2580" s="5">
        <f>'Calendar Tab'!$F2580 *100 +'Calendar Tab'!$C2580</f>
        <v>201701</v>
      </c>
    </row>
    <row r="2581" spans="1:12">
      <c r="A2581" s="8">
        <f>'Calendar Tab'!$F2581*10000 + 'Calendar Tab'!$C2581*100 +'Calendar Tab'!$I2581</f>
        <v>20170123</v>
      </c>
      <c r="B2581" s="7">
        <v>42758</v>
      </c>
      <c r="C2581" s="8">
        <f>INT(TEXT('Calendar Tab'!$B2581, "m"))</f>
        <v>1</v>
      </c>
      <c r="D2581" s="8" t="str">
        <f>TEXT('Calendar Tab'!$B2581, "mmm")</f>
        <v>Jan</v>
      </c>
      <c r="E2581" s="9" t="str">
        <f xml:space="preserve">  "Q" &amp;  ( 1 + QUOTIENT('Calendar Tab'!$C2581-1, 3))</f>
        <v>Q1</v>
      </c>
      <c r="F2581" s="8">
        <f>YEAR('Calendar Tab'!$B2581)</f>
        <v>2017</v>
      </c>
      <c r="G2581" s="8">
        <f>WEEKDAY('Calendar Tab'!$B2581)</f>
        <v>2</v>
      </c>
      <c r="H2581" s="8" t="str">
        <f>TEXT('Calendar Tab'!$B2581, "ddd")</f>
        <v>Mon</v>
      </c>
      <c r="I2581" s="8">
        <f>INT(TEXT('Calendar Tab'!$B2581, "d"))</f>
        <v>23</v>
      </c>
      <c r="J2581" s="8" t="str">
        <f>'Calendar Tab'!$F2581 &amp;"-" &amp;'Calendar Tab'!$E2581</f>
        <v>2017-Q1</v>
      </c>
      <c r="K2581" s="8" t="str">
        <f>'Calendar Tab'!$F2581 &amp; "-" &amp; 'Calendar Tab'!$D2581</f>
        <v>2017-Jan</v>
      </c>
      <c r="L2581" s="8">
        <f>'Calendar Tab'!$F2581 *100 +'Calendar Tab'!$C2581</f>
        <v>201701</v>
      </c>
    </row>
    <row r="2582" spans="1:12">
      <c r="A2582" s="5">
        <f>'Calendar Tab'!$F2582*10000 + 'Calendar Tab'!$C2582*100 +'Calendar Tab'!$I2582</f>
        <v>20170124</v>
      </c>
      <c r="B2582" s="4">
        <v>42759</v>
      </c>
      <c r="C2582" s="5">
        <f>INT(TEXT('Calendar Tab'!$B2582, "m"))</f>
        <v>1</v>
      </c>
      <c r="D2582" s="5" t="str">
        <f>TEXT('Calendar Tab'!$B2582, "mmm")</f>
        <v>Jan</v>
      </c>
      <c r="E2582" s="6" t="str">
        <f xml:space="preserve">  "Q" &amp;  ( 1 + QUOTIENT('Calendar Tab'!$C2582-1, 3))</f>
        <v>Q1</v>
      </c>
      <c r="F2582" s="5">
        <f>YEAR('Calendar Tab'!$B2582)</f>
        <v>2017</v>
      </c>
      <c r="G2582" s="5">
        <f>WEEKDAY('Calendar Tab'!$B2582)</f>
        <v>3</v>
      </c>
      <c r="H2582" s="5" t="str">
        <f>TEXT('Calendar Tab'!$B2582, "ddd")</f>
        <v>Tue</v>
      </c>
      <c r="I2582" s="5">
        <f>INT(TEXT('Calendar Tab'!$B2582, "d"))</f>
        <v>24</v>
      </c>
      <c r="J2582" s="5" t="str">
        <f>'Calendar Tab'!$F2582 &amp;"-" &amp;'Calendar Tab'!$E2582</f>
        <v>2017-Q1</v>
      </c>
      <c r="K2582" s="5" t="str">
        <f>'Calendar Tab'!$F2582 &amp; "-" &amp; 'Calendar Tab'!$D2582</f>
        <v>2017-Jan</v>
      </c>
      <c r="L2582" s="5">
        <f>'Calendar Tab'!$F2582 *100 +'Calendar Tab'!$C2582</f>
        <v>201701</v>
      </c>
    </row>
    <row r="2583" spans="1:12">
      <c r="A2583" s="8">
        <f>'Calendar Tab'!$F2583*10000 + 'Calendar Tab'!$C2583*100 +'Calendar Tab'!$I2583</f>
        <v>20170125</v>
      </c>
      <c r="B2583" s="7">
        <v>42760</v>
      </c>
      <c r="C2583" s="8">
        <f>INT(TEXT('Calendar Tab'!$B2583, "m"))</f>
        <v>1</v>
      </c>
      <c r="D2583" s="8" t="str">
        <f>TEXT('Calendar Tab'!$B2583, "mmm")</f>
        <v>Jan</v>
      </c>
      <c r="E2583" s="9" t="str">
        <f xml:space="preserve">  "Q" &amp;  ( 1 + QUOTIENT('Calendar Tab'!$C2583-1, 3))</f>
        <v>Q1</v>
      </c>
      <c r="F2583" s="8">
        <f>YEAR('Calendar Tab'!$B2583)</f>
        <v>2017</v>
      </c>
      <c r="G2583" s="8">
        <f>WEEKDAY('Calendar Tab'!$B2583)</f>
        <v>4</v>
      </c>
      <c r="H2583" s="8" t="str">
        <f>TEXT('Calendar Tab'!$B2583, "ddd")</f>
        <v>Wed</v>
      </c>
      <c r="I2583" s="8">
        <f>INT(TEXT('Calendar Tab'!$B2583, "d"))</f>
        <v>25</v>
      </c>
      <c r="J2583" s="8" t="str">
        <f>'Calendar Tab'!$F2583 &amp;"-" &amp;'Calendar Tab'!$E2583</f>
        <v>2017-Q1</v>
      </c>
      <c r="K2583" s="8" t="str">
        <f>'Calendar Tab'!$F2583 &amp; "-" &amp; 'Calendar Tab'!$D2583</f>
        <v>2017-Jan</v>
      </c>
      <c r="L2583" s="8">
        <f>'Calendar Tab'!$F2583 *100 +'Calendar Tab'!$C2583</f>
        <v>201701</v>
      </c>
    </row>
    <row r="2584" spans="1:12">
      <c r="A2584" s="5">
        <f>'Calendar Tab'!$F2584*10000 + 'Calendar Tab'!$C2584*100 +'Calendar Tab'!$I2584</f>
        <v>20170126</v>
      </c>
      <c r="B2584" s="4">
        <v>42761</v>
      </c>
      <c r="C2584" s="5">
        <f>INT(TEXT('Calendar Tab'!$B2584, "m"))</f>
        <v>1</v>
      </c>
      <c r="D2584" s="5" t="str">
        <f>TEXT('Calendar Tab'!$B2584, "mmm")</f>
        <v>Jan</v>
      </c>
      <c r="E2584" s="6" t="str">
        <f xml:space="preserve">  "Q" &amp;  ( 1 + QUOTIENT('Calendar Tab'!$C2584-1, 3))</f>
        <v>Q1</v>
      </c>
      <c r="F2584" s="5">
        <f>YEAR('Calendar Tab'!$B2584)</f>
        <v>2017</v>
      </c>
      <c r="G2584" s="5">
        <f>WEEKDAY('Calendar Tab'!$B2584)</f>
        <v>5</v>
      </c>
      <c r="H2584" s="5" t="str">
        <f>TEXT('Calendar Tab'!$B2584, "ddd")</f>
        <v>Thu</v>
      </c>
      <c r="I2584" s="5">
        <f>INT(TEXT('Calendar Tab'!$B2584, "d"))</f>
        <v>26</v>
      </c>
      <c r="J2584" s="5" t="str">
        <f>'Calendar Tab'!$F2584 &amp;"-" &amp;'Calendar Tab'!$E2584</f>
        <v>2017-Q1</v>
      </c>
      <c r="K2584" s="5" t="str">
        <f>'Calendar Tab'!$F2584 &amp; "-" &amp; 'Calendar Tab'!$D2584</f>
        <v>2017-Jan</v>
      </c>
      <c r="L2584" s="5">
        <f>'Calendar Tab'!$F2584 *100 +'Calendar Tab'!$C2584</f>
        <v>201701</v>
      </c>
    </row>
    <row r="2585" spans="1:12">
      <c r="A2585" s="8">
        <f>'Calendar Tab'!$F2585*10000 + 'Calendar Tab'!$C2585*100 +'Calendar Tab'!$I2585</f>
        <v>20170127</v>
      </c>
      <c r="B2585" s="7">
        <v>42762</v>
      </c>
      <c r="C2585" s="8">
        <f>INT(TEXT('Calendar Tab'!$B2585, "m"))</f>
        <v>1</v>
      </c>
      <c r="D2585" s="8" t="str">
        <f>TEXT('Calendar Tab'!$B2585, "mmm")</f>
        <v>Jan</v>
      </c>
      <c r="E2585" s="9" t="str">
        <f xml:space="preserve">  "Q" &amp;  ( 1 + QUOTIENT('Calendar Tab'!$C2585-1, 3))</f>
        <v>Q1</v>
      </c>
      <c r="F2585" s="8">
        <f>YEAR('Calendar Tab'!$B2585)</f>
        <v>2017</v>
      </c>
      <c r="G2585" s="8">
        <f>WEEKDAY('Calendar Tab'!$B2585)</f>
        <v>6</v>
      </c>
      <c r="H2585" s="8" t="str">
        <f>TEXT('Calendar Tab'!$B2585, "ddd")</f>
        <v>Fri</v>
      </c>
      <c r="I2585" s="8">
        <f>INT(TEXT('Calendar Tab'!$B2585, "d"))</f>
        <v>27</v>
      </c>
      <c r="J2585" s="8" t="str">
        <f>'Calendar Tab'!$F2585 &amp;"-" &amp;'Calendar Tab'!$E2585</f>
        <v>2017-Q1</v>
      </c>
      <c r="K2585" s="8" t="str">
        <f>'Calendar Tab'!$F2585 &amp; "-" &amp; 'Calendar Tab'!$D2585</f>
        <v>2017-Jan</v>
      </c>
      <c r="L2585" s="8">
        <f>'Calendar Tab'!$F2585 *100 +'Calendar Tab'!$C2585</f>
        <v>201701</v>
      </c>
    </row>
    <row r="2586" spans="1:12">
      <c r="A2586" s="5">
        <f>'Calendar Tab'!$F2586*10000 + 'Calendar Tab'!$C2586*100 +'Calendar Tab'!$I2586</f>
        <v>20170128</v>
      </c>
      <c r="B2586" s="4">
        <v>42763</v>
      </c>
      <c r="C2586" s="5">
        <f>INT(TEXT('Calendar Tab'!$B2586, "m"))</f>
        <v>1</v>
      </c>
      <c r="D2586" s="5" t="str">
        <f>TEXT('Calendar Tab'!$B2586, "mmm")</f>
        <v>Jan</v>
      </c>
      <c r="E2586" s="6" t="str">
        <f xml:space="preserve">  "Q" &amp;  ( 1 + QUOTIENT('Calendar Tab'!$C2586-1, 3))</f>
        <v>Q1</v>
      </c>
      <c r="F2586" s="5">
        <f>YEAR('Calendar Tab'!$B2586)</f>
        <v>2017</v>
      </c>
      <c r="G2586" s="5">
        <f>WEEKDAY('Calendar Tab'!$B2586)</f>
        <v>7</v>
      </c>
      <c r="H2586" s="5" t="str">
        <f>TEXT('Calendar Tab'!$B2586, "ddd")</f>
        <v>Sat</v>
      </c>
      <c r="I2586" s="5">
        <f>INT(TEXT('Calendar Tab'!$B2586, "d"))</f>
        <v>28</v>
      </c>
      <c r="J2586" s="5" t="str">
        <f>'Calendar Tab'!$F2586 &amp;"-" &amp;'Calendar Tab'!$E2586</f>
        <v>2017-Q1</v>
      </c>
      <c r="K2586" s="5" t="str">
        <f>'Calendar Tab'!$F2586 &amp; "-" &amp; 'Calendar Tab'!$D2586</f>
        <v>2017-Jan</v>
      </c>
      <c r="L2586" s="5">
        <f>'Calendar Tab'!$F2586 *100 +'Calendar Tab'!$C2586</f>
        <v>201701</v>
      </c>
    </row>
    <row r="2587" spans="1:12">
      <c r="A2587" s="8">
        <f>'Calendar Tab'!$F2587*10000 + 'Calendar Tab'!$C2587*100 +'Calendar Tab'!$I2587</f>
        <v>20170129</v>
      </c>
      <c r="B2587" s="7">
        <v>42764</v>
      </c>
      <c r="C2587" s="8">
        <f>INT(TEXT('Calendar Tab'!$B2587, "m"))</f>
        <v>1</v>
      </c>
      <c r="D2587" s="8" t="str">
        <f>TEXT('Calendar Tab'!$B2587, "mmm")</f>
        <v>Jan</v>
      </c>
      <c r="E2587" s="9" t="str">
        <f xml:space="preserve">  "Q" &amp;  ( 1 + QUOTIENT('Calendar Tab'!$C2587-1, 3))</f>
        <v>Q1</v>
      </c>
      <c r="F2587" s="8">
        <f>YEAR('Calendar Tab'!$B2587)</f>
        <v>2017</v>
      </c>
      <c r="G2587" s="8">
        <f>WEEKDAY('Calendar Tab'!$B2587)</f>
        <v>1</v>
      </c>
      <c r="H2587" s="8" t="str">
        <f>TEXT('Calendar Tab'!$B2587, "ddd")</f>
        <v>Sun</v>
      </c>
      <c r="I2587" s="8">
        <f>INT(TEXT('Calendar Tab'!$B2587, "d"))</f>
        <v>29</v>
      </c>
      <c r="J2587" s="8" t="str">
        <f>'Calendar Tab'!$F2587 &amp;"-" &amp;'Calendar Tab'!$E2587</f>
        <v>2017-Q1</v>
      </c>
      <c r="K2587" s="8" t="str">
        <f>'Calendar Tab'!$F2587 &amp; "-" &amp; 'Calendar Tab'!$D2587</f>
        <v>2017-Jan</v>
      </c>
      <c r="L2587" s="8">
        <f>'Calendar Tab'!$F2587 *100 +'Calendar Tab'!$C2587</f>
        <v>201701</v>
      </c>
    </row>
    <row r="2588" spans="1:12">
      <c r="A2588" s="5">
        <f>'Calendar Tab'!$F2588*10000 + 'Calendar Tab'!$C2588*100 +'Calendar Tab'!$I2588</f>
        <v>20170130</v>
      </c>
      <c r="B2588" s="4">
        <v>42765</v>
      </c>
      <c r="C2588" s="5">
        <f>INT(TEXT('Calendar Tab'!$B2588, "m"))</f>
        <v>1</v>
      </c>
      <c r="D2588" s="5" t="str">
        <f>TEXT('Calendar Tab'!$B2588, "mmm")</f>
        <v>Jan</v>
      </c>
      <c r="E2588" s="6" t="str">
        <f xml:space="preserve">  "Q" &amp;  ( 1 + QUOTIENT('Calendar Tab'!$C2588-1, 3))</f>
        <v>Q1</v>
      </c>
      <c r="F2588" s="5">
        <f>YEAR('Calendar Tab'!$B2588)</f>
        <v>2017</v>
      </c>
      <c r="G2588" s="5">
        <f>WEEKDAY('Calendar Tab'!$B2588)</f>
        <v>2</v>
      </c>
      <c r="H2588" s="5" t="str">
        <f>TEXT('Calendar Tab'!$B2588, "ddd")</f>
        <v>Mon</v>
      </c>
      <c r="I2588" s="5">
        <f>INT(TEXT('Calendar Tab'!$B2588, "d"))</f>
        <v>30</v>
      </c>
      <c r="J2588" s="5" t="str">
        <f>'Calendar Tab'!$F2588 &amp;"-" &amp;'Calendar Tab'!$E2588</f>
        <v>2017-Q1</v>
      </c>
      <c r="K2588" s="5" t="str">
        <f>'Calendar Tab'!$F2588 &amp; "-" &amp; 'Calendar Tab'!$D2588</f>
        <v>2017-Jan</v>
      </c>
      <c r="L2588" s="5">
        <f>'Calendar Tab'!$F2588 *100 +'Calendar Tab'!$C2588</f>
        <v>201701</v>
      </c>
    </row>
    <row r="2589" spans="1:12">
      <c r="A2589" s="8">
        <f>'Calendar Tab'!$F2589*10000 + 'Calendar Tab'!$C2589*100 +'Calendar Tab'!$I2589</f>
        <v>20170131</v>
      </c>
      <c r="B2589" s="7">
        <v>42766</v>
      </c>
      <c r="C2589" s="8">
        <f>INT(TEXT('Calendar Tab'!$B2589, "m"))</f>
        <v>1</v>
      </c>
      <c r="D2589" s="8" t="str">
        <f>TEXT('Calendar Tab'!$B2589, "mmm")</f>
        <v>Jan</v>
      </c>
      <c r="E2589" s="9" t="str">
        <f xml:space="preserve">  "Q" &amp;  ( 1 + QUOTIENT('Calendar Tab'!$C2589-1, 3))</f>
        <v>Q1</v>
      </c>
      <c r="F2589" s="8">
        <f>YEAR('Calendar Tab'!$B2589)</f>
        <v>2017</v>
      </c>
      <c r="G2589" s="8">
        <f>WEEKDAY('Calendar Tab'!$B2589)</f>
        <v>3</v>
      </c>
      <c r="H2589" s="8" t="str">
        <f>TEXT('Calendar Tab'!$B2589, "ddd")</f>
        <v>Tue</v>
      </c>
      <c r="I2589" s="8">
        <f>INT(TEXT('Calendar Tab'!$B2589, "d"))</f>
        <v>31</v>
      </c>
      <c r="J2589" s="8" t="str">
        <f>'Calendar Tab'!$F2589 &amp;"-" &amp;'Calendar Tab'!$E2589</f>
        <v>2017-Q1</v>
      </c>
      <c r="K2589" s="8" t="str">
        <f>'Calendar Tab'!$F2589 &amp; "-" &amp; 'Calendar Tab'!$D2589</f>
        <v>2017-Jan</v>
      </c>
      <c r="L2589" s="8">
        <f>'Calendar Tab'!$F2589 *100 +'Calendar Tab'!$C2589</f>
        <v>201701</v>
      </c>
    </row>
    <row r="2590" spans="1:12">
      <c r="A2590" s="5">
        <f>'Calendar Tab'!$F2590*10000 + 'Calendar Tab'!$C2590*100 +'Calendar Tab'!$I2590</f>
        <v>20170201</v>
      </c>
      <c r="B2590" s="4">
        <v>42767</v>
      </c>
      <c r="C2590" s="5">
        <f>INT(TEXT('Calendar Tab'!$B2590, "m"))</f>
        <v>2</v>
      </c>
      <c r="D2590" s="5" t="str">
        <f>TEXT('Calendar Tab'!$B2590, "mmm")</f>
        <v>Feb</v>
      </c>
      <c r="E2590" s="6" t="str">
        <f xml:space="preserve">  "Q" &amp;  ( 1 + QUOTIENT('Calendar Tab'!$C2590-1, 3))</f>
        <v>Q1</v>
      </c>
      <c r="F2590" s="5">
        <f>YEAR('Calendar Tab'!$B2590)</f>
        <v>2017</v>
      </c>
      <c r="G2590" s="5">
        <f>WEEKDAY('Calendar Tab'!$B2590)</f>
        <v>4</v>
      </c>
      <c r="H2590" s="5" t="str">
        <f>TEXT('Calendar Tab'!$B2590, "ddd")</f>
        <v>Wed</v>
      </c>
      <c r="I2590" s="5">
        <f>INT(TEXT('Calendar Tab'!$B2590, "d"))</f>
        <v>1</v>
      </c>
      <c r="J2590" s="5" t="str">
        <f>'Calendar Tab'!$F2590 &amp;"-" &amp;'Calendar Tab'!$E2590</f>
        <v>2017-Q1</v>
      </c>
      <c r="K2590" s="5" t="str">
        <f>'Calendar Tab'!$F2590 &amp; "-" &amp; 'Calendar Tab'!$D2590</f>
        <v>2017-Feb</v>
      </c>
      <c r="L2590" s="5">
        <f>'Calendar Tab'!$F2590 *100 +'Calendar Tab'!$C2590</f>
        <v>201702</v>
      </c>
    </row>
    <row r="2591" spans="1:12">
      <c r="A2591" s="8">
        <f>'Calendar Tab'!$F2591*10000 + 'Calendar Tab'!$C2591*100 +'Calendar Tab'!$I2591</f>
        <v>20170202</v>
      </c>
      <c r="B2591" s="7">
        <v>42768</v>
      </c>
      <c r="C2591" s="8">
        <f>INT(TEXT('Calendar Tab'!$B2591, "m"))</f>
        <v>2</v>
      </c>
      <c r="D2591" s="8" t="str">
        <f>TEXT('Calendar Tab'!$B2591, "mmm")</f>
        <v>Feb</v>
      </c>
      <c r="E2591" s="9" t="str">
        <f xml:space="preserve">  "Q" &amp;  ( 1 + QUOTIENT('Calendar Tab'!$C2591-1, 3))</f>
        <v>Q1</v>
      </c>
      <c r="F2591" s="8">
        <f>YEAR('Calendar Tab'!$B2591)</f>
        <v>2017</v>
      </c>
      <c r="G2591" s="8">
        <f>WEEKDAY('Calendar Tab'!$B2591)</f>
        <v>5</v>
      </c>
      <c r="H2591" s="8" t="str">
        <f>TEXT('Calendar Tab'!$B2591, "ddd")</f>
        <v>Thu</v>
      </c>
      <c r="I2591" s="8">
        <f>INT(TEXT('Calendar Tab'!$B2591, "d"))</f>
        <v>2</v>
      </c>
      <c r="J2591" s="8" t="str">
        <f>'Calendar Tab'!$F2591 &amp;"-" &amp;'Calendar Tab'!$E2591</f>
        <v>2017-Q1</v>
      </c>
      <c r="K2591" s="8" t="str">
        <f>'Calendar Tab'!$F2591 &amp; "-" &amp; 'Calendar Tab'!$D2591</f>
        <v>2017-Feb</v>
      </c>
      <c r="L2591" s="8">
        <f>'Calendar Tab'!$F2591 *100 +'Calendar Tab'!$C2591</f>
        <v>201702</v>
      </c>
    </row>
    <row r="2592" spans="1:12">
      <c r="A2592" s="5">
        <f>'Calendar Tab'!$F2592*10000 + 'Calendar Tab'!$C2592*100 +'Calendar Tab'!$I2592</f>
        <v>20170203</v>
      </c>
      <c r="B2592" s="4">
        <v>42769</v>
      </c>
      <c r="C2592" s="5">
        <f>INT(TEXT('Calendar Tab'!$B2592, "m"))</f>
        <v>2</v>
      </c>
      <c r="D2592" s="5" t="str">
        <f>TEXT('Calendar Tab'!$B2592, "mmm")</f>
        <v>Feb</v>
      </c>
      <c r="E2592" s="6" t="str">
        <f xml:space="preserve">  "Q" &amp;  ( 1 + QUOTIENT('Calendar Tab'!$C2592-1, 3))</f>
        <v>Q1</v>
      </c>
      <c r="F2592" s="5">
        <f>YEAR('Calendar Tab'!$B2592)</f>
        <v>2017</v>
      </c>
      <c r="G2592" s="5">
        <f>WEEKDAY('Calendar Tab'!$B2592)</f>
        <v>6</v>
      </c>
      <c r="H2592" s="5" t="str">
        <f>TEXT('Calendar Tab'!$B2592, "ddd")</f>
        <v>Fri</v>
      </c>
      <c r="I2592" s="5">
        <f>INT(TEXT('Calendar Tab'!$B2592, "d"))</f>
        <v>3</v>
      </c>
      <c r="J2592" s="5" t="str">
        <f>'Calendar Tab'!$F2592 &amp;"-" &amp;'Calendar Tab'!$E2592</f>
        <v>2017-Q1</v>
      </c>
      <c r="K2592" s="5" t="str">
        <f>'Calendar Tab'!$F2592 &amp; "-" &amp; 'Calendar Tab'!$D2592</f>
        <v>2017-Feb</v>
      </c>
      <c r="L2592" s="5">
        <f>'Calendar Tab'!$F2592 *100 +'Calendar Tab'!$C2592</f>
        <v>201702</v>
      </c>
    </row>
    <row r="2593" spans="1:12">
      <c r="A2593" s="8">
        <f>'Calendar Tab'!$F2593*10000 + 'Calendar Tab'!$C2593*100 +'Calendar Tab'!$I2593</f>
        <v>20170204</v>
      </c>
      <c r="B2593" s="7">
        <v>42770</v>
      </c>
      <c r="C2593" s="8">
        <f>INT(TEXT('Calendar Tab'!$B2593, "m"))</f>
        <v>2</v>
      </c>
      <c r="D2593" s="8" t="str">
        <f>TEXT('Calendar Tab'!$B2593, "mmm")</f>
        <v>Feb</v>
      </c>
      <c r="E2593" s="9" t="str">
        <f xml:space="preserve">  "Q" &amp;  ( 1 + QUOTIENT('Calendar Tab'!$C2593-1, 3))</f>
        <v>Q1</v>
      </c>
      <c r="F2593" s="8">
        <f>YEAR('Calendar Tab'!$B2593)</f>
        <v>2017</v>
      </c>
      <c r="G2593" s="8">
        <f>WEEKDAY('Calendar Tab'!$B2593)</f>
        <v>7</v>
      </c>
      <c r="H2593" s="8" t="str">
        <f>TEXT('Calendar Tab'!$B2593, "ddd")</f>
        <v>Sat</v>
      </c>
      <c r="I2593" s="8">
        <f>INT(TEXT('Calendar Tab'!$B2593, "d"))</f>
        <v>4</v>
      </c>
      <c r="J2593" s="8" t="str">
        <f>'Calendar Tab'!$F2593 &amp;"-" &amp;'Calendar Tab'!$E2593</f>
        <v>2017-Q1</v>
      </c>
      <c r="K2593" s="8" t="str">
        <f>'Calendar Tab'!$F2593 &amp; "-" &amp; 'Calendar Tab'!$D2593</f>
        <v>2017-Feb</v>
      </c>
      <c r="L2593" s="8">
        <f>'Calendar Tab'!$F2593 *100 +'Calendar Tab'!$C2593</f>
        <v>201702</v>
      </c>
    </row>
    <row r="2594" spans="1:12">
      <c r="A2594" s="5">
        <f>'Calendar Tab'!$F2594*10000 + 'Calendar Tab'!$C2594*100 +'Calendar Tab'!$I2594</f>
        <v>20170205</v>
      </c>
      <c r="B2594" s="4">
        <v>42771</v>
      </c>
      <c r="C2594" s="5">
        <f>INT(TEXT('Calendar Tab'!$B2594, "m"))</f>
        <v>2</v>
      </c>
      <c r="D2594" s="5" t="str">
        <f>TEXT('Calendar Tab'!$B2594, "mmm")</f>
        <v>Feb</v>
      </c>
      <c r="E2594" s="6" t="str">
        <f xml:space="preserve">  "Q" &amp;  ( 1 + QUOTIENT('Calendar Tab'!$C2594-1, 3))</f>
        <v>Q1</v>
      </c>
      <c r="F2594" s="5">
        <f>YEAR('Calendar Tab'!$B2594)</f>
        <v>2017</v>
      </c>
      <c r="G2594" s="5">
        <f>WEEKDAY('Calendar Tab'!$B2594)</f>
        <v>1</v>
      </c>
      <c r="H2594" s="5" t="str">
        <f>TEXT('Calendar Tab'!$B2594, "ddd")</f>
        <v>Sun</v>
      </c>
      <c r="I2594" s="5">
        <f>INT(TEXT('Calendar Tab'!$B2594, "d"))</f>
        <v>5</v>
      </c>
      <c r="J2594" s="5" t="str">
        <f>'Calendar Tab'!$F2594 &amp;"-" &amp;'Calendar Tab'!$E2594</f>
        <v>2017-Q1</v>
      </c>
      <c r="K2594" s="5" t="str">
        <f>'Calendar Tab'!$F2594 &amp; "-" &amp; 'Calendar Tab'!$D2594</f>
        <v>2017-Feb</v>
      </c>
      <c r="L2594" s="5">
        <f>'Calendar Tab'!$F2594 *100 +'Calendar Tab'!$C2594</f>
        <v>201702</v>
      </c>
    </row>
    <row r="2595" spans="1:12">
      <c r="A2595" s="8">
        <f>'Calendar Tab'!$F2595*10000 + 'Calendar Tab'!$C2595*100 +'Calendar Tab'!$I2595</f>
        <v>20170206</v>
      </c>
      <c r="B2595" s="7">
        <v>42772</v>
      </c>
      <c r="C2595" s="8">
        <f>INT(TEXT('Calendar Tab'!$B2595, "m"))</f>
        <v>2</v>
      </c>
      <c r="D2595" s="8" t="str">
        <f>TEXT('Calendar Tab'!$B2595, "mmm")</f>
        <v>Feb</v>
      </c>
      <c r="E2595" s="9" t="str">
        <f xml:space="preserve">  "Q" &amp;  ( 1 + QUOTIENT('Calendar Tab'!$C2595-1, 3))</f>
        <v>Q1</v>
      </c>
      <c r="F2595" s="8">
        <f>YEAR('Calendar Tab'!$B2595)</f>
        <v>2017</v>
      </c>
      <c r="G2595" s="8">
        <f>WEEKDAY('Calendar Tab'!$B2595)</f>
        <v>2</v>
      </c>
      <c r="H2595" s="8" t="str">
        <f>TEXT('Calendar Tab'!$B2595, "ddd")</f>
        <v>Mon</v>
      </c>
      <c r="I2595" s="8">
        <f>INT(TEXT('Calendar Tab'!$B2595, "d"))</f>
        <v>6</v>
      </c>
      <c r="J2595" s="8" t="str">
        <f>'Calendar Tab'!$F2595 &amp;"-" &amp;'Calendar Tab'!$E2595</f>
        <v>2017-Q1</v>
      </c>
      <c r="K2595" s="8" t="str">
        <f>'Calendar Tab'!$F2595 &amp; "-" &amp; 'Calendar Tab'!$D2595</f>
        <v>2017-Feb</v>
      </c>
      <c r="L2595" s="8">
        <f>'Calendar Tab'!$F2595 *100 +'Calendar Tab'!$C2595</f>
        <v>201702</v>
      </c>
    </row>
    <row r="2596" spans="1:12">
      <c r="A2596" s="5">
        <f>'Calendar Tab'!$F2596*10000 + 'Calendar Tab'!$C2596*100 +'Calendar Tab'!$I2596</f>
        <v>20170207</v>
      </c>
      <c r="B2596" s="4">
        <v>42773</v>
      </c>
      <c r="C2596" s="5">
        <f>INT(TEXT('Calendar Tab'!$B2596, "m"))</f>
        <v>2</v>
      </c>
      <c r="D2596" s="5" t="str">
        <f>TEXT('Calendar Tab'!$B2596, "mmm")</f>
        <v>Feb</v>
      </c>
      <c r="E2596" s="6" t="str">
        <f xml:space="preserve">  "Q" &amp;  ( 1 + QUOTIENT('Calendar Tab'!$C2596-1, 3))</f>
        <v>Q1</v>
      </c>
      <c r="F2596" s="5">
        <f>YEAR('Calendar Tab'!$B2596)</f>
        <v>2017</v>
      </c>
      <c r="G2596" s="5">
        <f>WEEKDAY('Calendar Tab'!$B2596)</f>
        <v>3</v>
      </c>
      <c r="H2596" s="5" t="str">
        <f>TEXT('Calendar Tab'!$B2596, "ddd")</f>
        <v>Tue</v>
      </c>
      <c r="I2596" s="5">
        <f>INT(TEXT('Calendar Tab'!$B2596, "d"))</f>
        <v>7</v>
      </c>
      <c r="J2596" s="5" t="str">
        <f>'Calendar Tab'!$F2596 &amp;"-" &amp;'Calendar Tab'!$E2596</f>
        <v>2017-Q1</v>
      </c>
      <c r="K2596" s="5" t="str">
        <f>'Calendar Tab'!$F2596 &amp; "-" &amp; 'Calendar Tab'!$D2596</f>
        <v>2017-Feb</v>
      </c>
      <c r="L2596" s="5">
        <f>'Calendar Tab'!$F2596 *100 +'Calendar Tab'!$C2596</f>
        <v>201702</v>
      </c>
    </row>
    <row r="2597" spans="1:12">
      <c r="A2597" s="8">
        <f>'Calendar Tab'!$F2597*10000 + 'Calendar Tab'!$C2597*100 +'Calendar Tab'!$I2597</f>
        <v>20170208</v>
      </c>
      <c r="B2597" s="7">
        <v>42774</v>
      </c>
      <c r="C2597" s="8">
        <f>INT(TEXT('Calendar Tab'!$B2597, "m"))</f>
        <v>2</v>
      </c>
      <c r="D2597" s="8" t="str">
        <f>TEXT('Calendar Tab'!$B2597, "mmm")</f>
        <v>Feb</v>
      </c>
      <c r="E2597" s="9" t="str">
        <f xml:space="preserve">  "Q" &amp;  ( 1 + QUOTIENT('Calendar Tab'!$C2597-1, 3))</f>
        <v>Q1</v>
      </c>
      <c r="F2597" s="8">
        <f>YEAR('Calendar Tab'!$B2597)</f>
        <v>2017</v>
      </c>
      <c r="G2597" s="8">
        <f>WEEKDAY('Calendar Tab'!$B2597)</f>
        <v>4</v>
      </c>
      <c r="H2597" s="8" t="str">
        <f>TEXT('Calendar Tab'!$B2597, "ddd")</f>
        <v>Wed</v>
      </c>
      <c r="I2597" s="8">
        <f>INT(TEXT('Calendar Tab'!$B2597, "d"))</f>
        <v>8</v>
      </c>
      <c r="J2597" s="8" t="str">
        <f>'Calendar Tab'!$F2597 &amp;"-" &amp;'Calendar Tab'!$E2597</f>
        <v>2017-Q1</v>
      </c>
      <c r="K2597" s="8" t="str">
        <f>'Calendar Tab'!$F2597 &amp; "-" &amp; 'Calendar Tab'!$D2597</f>
        <v>2017-Feb</v>
      </c>
      <c r="L2597" s="8">
        <f>'Calendar Tab'!$F2597 *100 +'Calendar Tab'!$C2597</f>
        <v>201702</v>
      </c>
    </row>
    <row r="2598" spans="1:12">
      <c r="A2598" s="5">
        <f>'Calendar Tab'!$F2598*10000 + 'Calendar Tab'!$C2598*100 +'Calendar Tab'!$I2598</f>
        <v>20170209</v>
      </c>
      <c r="B2598" s="4">
        <v>42775</v>
      </c>
      <c r="C2598" s="5">
        <f>INT(TEXT('Calendar Tab'!$B2598, "m"))</f>
        <v>2</v>
      </c>
      <c r="D2598" s="5" t="str">
        <f>TEXT('Calendar Tab'!$B2598, "mmm")</f>
        <v>Feb</v>
      </c>
      <c r="E2598" s="6" t="str">
        <f xml:space="preserve">  "Q" &amp;  ( 1 + QUOTIENT('Calendar Tab'!$C2598-1, 3))</f>
        <v>Q1</v>
      </c>
      <c r="F2598" s="5">
        <f>YEAR('Calendar Tab'!$B2598)</f>
        <v>2017</v>
      </c>
      <c r="G2598" s="5">
        <f>WEEKDAY('Calendar Tab'!$B2598)</f>
        <v>5</v>
      </c>
      <c r="H2598" s="5" t="str">
        <f>TEXT('Calendar Tab'!$B2598, "ddd")</f>
        <v>Thu</v>
      </c>
      <c r="I2598" s="5">
        <f>INT(TEXT('Calendar Tab'!$B2598, "d"))</f>
        <v>9</v>
      </c>
      <c r="J2598" s="5" t="str">
        <f>'Calendar Tab'!$F2598 &amp;"-" &amp;'Calendar Tab'!$E2598</f>
        <v>2017-Q1</v>
      </c>
      <c r="K2598" s="5" t="str">
        <f>'Calendar Tab'!$F2598 &amp; "-" &amp; 'Calendar Tab'!$D2598</f>
        <v>2017-Feb</v>
      </c>
      <c r="L2598" s="5">
        <f>'Calendar Tab'!$F2598 *100 +'Calendar Tab'!$C2598</f>
        <v>201702</v>
      </c>
    </row>
    <row r="2599" spans="1:12">
      <c r="A2599" s="8">
        <f>'Calendar Tab'!$F2599*10000 + 'Calendar Tab'!$C2599*100 +'Calendar Tab'!$I2599</f>
        <v>20170210</v>
      </c>
      <c r="B2599" s="7">
        <v>42776</v>
      </c>
      <c r="C2599" s="8">
        <f>INT(TEXT('Calendar Tab'!$B2599, "m"))</f>
        <v>2</v>
      </c>
      <c r="D2599" s="8" t="str">
        <f>TEXT('Calendar Tab'!$B2599, "mmm")</f>
        <v>Feb</v>
      </c>
      <c r="E2599" s="9" t="str">
        <f xml:space="preserve">  "Q" &amp;  ( 1 + QUOTIENT('Calendar Tab'!$C2599-1, 3))</f>
        <v>Q1</v>
      </c>
      <c r="F2599" s="8">
        <f>YEAR('Calendar Tab'!$B2599)</f>
        <v>2017</v>
      </c>
      <c r="G2599" s="8">
        <f>WEEKDAY('Calendar Tab'!$B2599)</f>
        <v>6</v>
      </c>
      <c r="H2599" s="8" t="str">
        <f>TEXT('Calendar Tab'!$B2599, "ddd")</f>
        <v>Fri</v>
      </c>
      <c r="I2599" s="8">
        <f>INT(TEXT('Calendar Tab'!$B2599, "d"))</f>
        <v>10</v>
      </c>
      <c r="J2599" s="8" t="str">
        <f>'Calendar Tab'!$F2599 &amp;"-" &amp;'Calendar Tab'!$E2599</f>
        <v>2017-Q1</v>
      </c>
      <c r="K2599" s="8" t="str">
        <f>'Calendar Tab'!$F2599 &amp; "-" &amp; 'Calendar Tab'!$D2599</f>
        <v>2017-Feb</v>
      </c>
      <c r="L2599" s="8">
        <f>'Calendar Tab'!$F2599 *100 +'Calendar Tab'!$C2599</f>
        <v>201702</v>
      </c>
    </row>
    <row r="2600" spans="1:12">
      <c r="A2600" s="5">
        <f>'Calendar Tab'!$F2600*10000 + 'Calendar Tab'!$C2600*100 +'Calendar Tab'!$I2600</f>
        <v>20170211</v>
      </c>
      <c r="B2600" s="4">
        <v>42777</v>
      </c>
      <c r="C2600" s="5">
        <f>INT(TEXT('Calendar Tab'!$B2600, "m"))</f>
        <v>2</v>
      </c>
      <c r="D2600" s="5" t="str">
        <f>TEXT('Calendar Tab'!$B2600, "mmm")</f>
        <v>Feb</v>
      </c>
      <c r="E2600" s="6" t="str">
        <f xml:space="preserve">  "Q" &amp;  ( 1 + QUOTIENT('Calendar Tab'!$C2600-1, 3))</f>
        <v>Q1</v>
      </c>
      <c r="F2600" s="5">
        <f>YEAR('Calendar Tab'!$B2600)</f>
        <v>2017</v>
      </c>
      <c r="G2600" s="5">
        <f>WEEKDAY('Calendar Tab'!$B2600)</f>
        <v>7</v>
      </c>
      <c r="H2600" s="5" t="str">
        <f>TEXT('Calendar Tab'!$B2600, "ddd")</f>
        <v>Sat</v>
      </c>
      <c r="I2600" s="5">
        <f>INT(TEXT('Calendar Tab'!$B2600, "d"))</f>
        <v>11</v>
      </c>
      <c r="J2600" s="5" t="str">
        <f>'Calendar Tab'!$F2600 &amp;"-" &amp;'Calendar Tab'!$E2600</f>
        <v>2017-Q1</v>
      </c>
      <c r="K2600" s="5" t="str">
        <f>'Calendar Tab'!$F2600 &amp; "-" &amp; 'Calendar Tab'!$D2600</f>
        <v>2017-Feb</v>
      </c>
      <c r="L2600" s="5">
        <f>'Calendar Tab'!$F2600 *100 +'Calendar Tab'!$C2600</f>
        <v>201702</v>
      </c>
    </row>
    <row r="2601" spans="1:12">
      <c r="A2601" s="8">
        <f>'Calendar Tab'!$F2601*10000 + 'Calendar Tab'!$C2601*100 +'Calendar Tab'!$I2601</f>
        <v>20170212</v>
      </c>
      <c r="B2601" s="7">
        <v>42778</v>
      </c>
      <c r="C2601" s="8">
        <f>INT(TEXT('Calendar Tab'!$B2601, "m"))</f>
        <v>2</v>
      </c>
      <c r="D2601" s="8" t="str">
        <f>TEXT('Calendar Tab'!$B2601, "mmm")</f>
        <v>Feb</v>
      </c>
      <c r="E2601" s="9" t="str">
        <f xml:space="preserve">  "Q" &amp;  ( 1 + QUOTIENT('Calendar Tab'!$C2601-1, 3))</f>
        <v>Q1</v>
      </c>
      <c r="F2601" s="8">
        <f>YEAR('Calendar Tab'!$B2601)</f>
        <v>2017</v>
      </c>
      <c r="G2601" s="8">
        <f>WEEKDAY('Calendar Tab'!$B2601)</f>
        <v>1</v>
      </c>
      <c r="H2601" s="8" t="str">
        <f>TEXT('Calendar Tab'!$B2601, "ddd")</f>
        <v>Sun</v>
      </c>
      <c r="I2601" s="8">
        <f>INT(TEXT('Calendar Tab'!$B2601, "d"))</f>
        <v>12</v>
      </c>
      <c r="J2601" s="8" t="str">
        <f>'Calendar Tab'!$F2601 &amp;"-" &amp;'Calendar Tab'!$E2601</f>
        <v>2017-Q1</v>
      </c>
      <c r="K2601" s="8" t="str">
        <f>'Calendar Tab'!$F2601 &amp; "-" &amp; 'Calendar Tab'!$D2601</f>
        <v>2017-Feb</v>
      </c>
      <c r="L2601" s="8">
        <f>'Calendar Tab'!$F2601 *100 +'Calendar Tab'!$C2601</f>
        <v>201702</v>
      </c>
    </row>
    <row r="2602" spans="1:12">
      <c r="A2602" s="5">
        <f>'Calendar Tab'!$F2602*10000 + 'Calendar Tab'!$C2602*100 +'Calendar Tab'!$I2602</f>
        <v>20170213</v>
      </c>
      <c r="B2602" s="4">
        <v>42779</v>
      </c>
      <c r="C2602" s="5">
        <f>INT(TEXT('Calendar Tab'!$B2602, "m"))</f>
        <v>2</v>
      </c>
      <c r="D2602" s="5" t="str">
        <f>TEXT('Calendar Tab'!$B2602, "mmm")</f>
        <v>Feb</v>
      </c>
      <c r="E2602" s="6" t="str">
        <f xml:space="preserve">  "Q" &amp;  ( 1 + QUOTIENT('Calendar Tab'!$C2602-1, 3))</f>
        <v>Q1</v>
      </c>
      <c r="F2602" s="5">
        <f>YEAR('Calendar Tab'!$B2602)</f>
        <v>2017</v>
      </c>
      <c r="G2602" s="5">
        <f>WEEKDAY('Calendar Tab'!$B2602)</f>
        <v>2</v>
      </c>
      <c r="H2602" s="5" t="str">
        <f>TEXT('Calendar Tab'!$B2602, "ddd")</f>
        <v>Mon</v>
      </c>
      <c r="I2602" s="5">
        <f>INT(TEXT('Calendar Tab'!$B2602, "d"))</f>
        <v>13</v>
      </c>
      <c r="J2602" s="5" t="str">
        <f>'Calendar Tab'!$F2602 &amp;"-" &amp;'Calendar Tab'!$E2602</f>
        <v>2017-Q1</v>
      </c>
      <c r="K2602" s="5" t="str">
        <f>'Calendar Tab'!$F2602 &amp; "-" &amp; 'Calendar Tab'!$D2602</f>
        <v>2017-Feb</v>
      </c>
      <c r="L2602" s="5">
        <f>'Calendar Tab'!$F2602 *100 +'Calendar Tab'!$C2602</f>
        <v>201702</v>
      </c>
    </row>
    <row r="2603" spans="1:12">
      <c r="A2603" s="8">
        <f>'Calendar Tab'!$F2603*10000 + 'Calendar Tab'!$C2603*100 +'Calendar Tab'!$I2603</f>
        <v>20170214</v>
      </c>
      <c r="B2603" s="7">
        <v>42780</v>
      </c>
      <c r="C2603" s="8">
        <f>INT(TEXT('Calendar Tab'!$B2603, "m"))</f>
        <v>2</v>
      </c>
      <c r="D2603" s="8" t="str">
        <f>TEXT('Calendar Tab'!$B2603, "mmm")</f>
        <v>Feb</v>
      </c>
      <c r="E2603" s="9" t="str">
        <f xml:space="preserve">  "Q" &amp;  ( 1 + QUOTIENT('Calendar Tab'!$C2603-1, 3))</f>
        <v>Q1</v>
      </c>
      <c r="F2603" s="8">
        <f>YEAR('Calendar Tab'!$B2603)</f>
        <v>2017</v>
      </c>
      <c r="G2603" s="8">
        <f>WEEKDAY('Calendar Tab'!$B2603)</f>
        <v>3</v>
      </c>
      <c r="H2603" s="8" t="str">
        <f>TEXT('Calendar Tab'!$B2603, "ddd")</f>
        <v>Tue</v>
      </c>
      <c r="I2603" s="8">
        <f>INT(TEXT('Calendar Tab'!$B2603, "d"))</f>
        <v>14</v>
      </c>
      <c r="J2603" s="8" t="str">
        <f>'Calendar Tab'!$F2603 &amp;"-" &amp;'Calendar Tab'!$E2603</f>
        <v>2017-Q1</v>
      </c>
      <c r="K2603" s="8" t="str">
        <f>'Calendar Tab'!$F2603 &amp; "-" &amp; 'Calendar Tab'!$D2603</f>
        <v>2017-Feb</v>
      </c>
      <c r="L2603" s="8">
        <f>'Calendar Tab'!$F2603 *100 +'Calendar Tab'!$C2603</f>
        <v>201702</v>
      </c>
    </row>
    <row r="2604" spans="1:12">
      <c r="A2604" s="5">
        <f>'Calendar Tab'!$F2604*10000 + 'Calendar Tab'!$C2604*100 +'Calendar Tab'!$I2604</f>
        <v>20170215</v>
      </c>
      <c r="B2604" s="4">
        <v>42781</v>
      </c>
      <c r="C2604" s="5">
        <f>INT(TEXT('Calendar Tab'!$B2604, "m"))</f>
        <v>2</v>
      </c>
      <c r="D2604" s="5" t="str">
        <f>TEXT('Calendar Tab'!$B2604, "mmm")</f>
        <v>Feb</v>
      </c>
      <c r="E2604" s="6" t="str">
        <f xml:space="preserve">  "Q" &amp;  ( 1 + QUOTIENT('Calendar Tab'!$C2604-1, 3))</f>
        <v>Q1</v>
      </c>
      <c r="F2604" s="5">
        <f>YEAR('Calendar Tab'!$B2604)</f>
        <v>2017</v>
      </c>
      <c r="G2604" s="5">
        <f>WEEKDAY('Calendar Tab'!$B2604)</f>
        <v>4</v>
      </c>
      <c r="H2604" s="5" t="str">
        <f>TEXT('Calendar Tab'!$B2604, "ddd")</f>
        <v>Wed</v>
      </c>
      <c r="I2604" s="5">
        <f>INT(TEXT('Calendar Tab'!$B2604, "d"))</f>
        <v>15</v>
      </c>
      <c r="J2604" s="5" t="str">
        <f>'Calendar Tab'!$F2604 &amp;"-" &amp;'Calendar Tab'!$E2604</f>
        <v>2017-Q1</v>
      </c>
      <c r="K2604" s="5" t="str">
        <f>'Calendar Tab'!$F2604 &amp; "-" &amp; 'Calendar Tab'!$D2604</f>
        <v>2017-Feb</v>
      </c>
      <c r="L2604" s="5">
        <f>'Calendar Tab'!$F2604 *100 +'Calendar Tab'!$C2604</f>
        <v>201702</v>
      </c>
    </row>
    <row r="2605" spans="1:12">
      <c r="A2605" s="8">
        <f>'Calendar Tab'!$F2605*10000 + 'Calendar Tab'!$C2605*100 +'Calendar Tab'!$I2605</f>
        <v>20170216</v>
      </c>
      <c r="B2605" s="7">
        <v>42782</v>
      </c>
      <c r="C2605" s="8">
        <f>INT(TEXT('Calendar Tab'!$B2605, "m"))</f>
        <v>2</v>
      </c>
      <c r="D2605" s="8" t="str">
        <f>TEXT('Calendar Tab'!$B2605, "mmm")</f>
        <v>Feb</v>
      </c>
      <c r="E2605" s="9" t="str">
        <f xml:space="preserve">  "Q" &amp;  ( 1 + QUOTIENT('Calendar Tab'!$C2605-1, 3))</f>
        <v>Q1</v>
      </c>
      <c r="F2605" s="8">
        <f>YEAR('Calendar Tab'!$B2605)</f>
        <v>2017</v>
      </c>
      <c r="G2605" s="8">
        <f>WEEKDAY('Calendar Tab'!$B2605)</f>
        <v>5</v>
      </c>
      <c r="H2605" s="8" t="str">
        <f>TEXT('Calendar Tab'!$B2605, "ddd")</f>
        <v>Thu</v>
      </c>
      <c r="I2605" s="8">
        <f>INT(TEXT('Calendar Tab'!$B2605, "d"))</f>
        <v>16</v>
      </c>
      <c r="J2605" s="8" t="str">
        <f>'Calendar Tab'!$F2605 &amp;"-" &amp;'Calendar Tab'!$E2605</f>
        <v>2017-Q1</v>
      </c>
      <c r="K2605" s="8" t="str">
        <f>'Calendar Tab'!$F2605 &amp; "-" &amp; 'Calendar Tab'!$D2605</f>
        <v>2017-Feb</v>
      </c>
      <c r="L2605" s="8">
        <f>'Calendar Tab'!$F2605 *100 +'Calendar Tab'!$C2605</f>
        <v>201702</v>
      </c>
    </row>
    <row r="2606" spans="1:12">
      <c r="A2606" s="5">
        <f>'Calendar Tab'!$F2606*10000 + 'Calendar Tab'!$C2606*100 +'Calendar Tab'!$I2606</f>
        <v>20170217</v>
      </c>
      <c r="B2606" s="4">
        <v>42783</v>
      </c>
      <c r="C2606" s="5">
        <f>INT(TEXT('Calendar Tab'!$B2606, "m"))</f>
        <v>2</v>
      </c>
      <c r="D2606" s="5" t="str">
        <f>TEXT('Calendar Tab'!$B2606, "mmm")</f>
        <v>Feb</v>
      </c>
      <c r="E2606" s="6" t="str">
        <f xml:space="preserve">  "Q" &amp;  ( 1 + QUOTIENT('Calendar Tab'!$C2606-1, 3))</f>
        <v>Q1</v>
      </c>
      <c r="F2606" s="5">
        <f>YEAR('Calendar Tab'!$B2606)</f>
        <v>2017</v>
      </c>
      <c r="G2606" s="5">
        <f>WEEKDAY('Calendar Tab'!$B2606)</f>
        <v>6</v>
      </c>
      <c r="H2606" s="5" t="str">
        <f>TEXT('Calendar Tab'!$B2606, "ddd")</f>
        <v>Fri</v>
      </c>
      <c r="I2606" s="5">
        <f>INT(TEXT('Calendar Tab'!$B2606, "d"))</f>
        <v>17</v>
      </c>
      <c r="J2606" s="5" t="str">
        <f>'Calendar Tab'!$F2606 &amp;"-" &amp;'Calendar Tab'!$E2606</f>
        <v>2017-Q1</v>
      </c>
      <c r="K2606" s="5" t="str">
        <f>'Calendar Tab'!$F2606 &amp; "-" &amp; 'Calendar Tab'!$D2606</f>
        <v>2017-Feb</v>
      </c>
      <c r="L2606" s="5">
        <f>'Calendar Tab'!$F2606 *100 +'Calendar Tab'!$C2606</f>
        <v>201702</v>
      </c>
    </row>
    <row r="2607" spans="1:12">
      <c r="A2607" s="8">
        <f>'Calendar Tab'!$F2607*10000 + 'Calendar Tab'!$C2607*100 +'Calendar Tab'!$I2607</f>
        <v>20170218</v>
      </c>
      <c r="B2607" s="7">
        <v>42784</v>
      </c>
      <c r="C2607" s="8">
        <f>INT(TEXT('Calendar Tab'!$B2607, "m"))</f>
        <v>2</v>
      </c>
      <c r="D2607" s="8" t="str">
        <f>TEXT('Calendar Tab'!$B2607, "mmm")</f>
        <v>Feb</v>
      </c>
      <c r="E2607" s="9" t="str">
        <f xml:space="preserve">  "Q" &amp;  ( 1 + QUOTIENT('Calendar Tab'!$C2607-1, 3))</f>
        <v>Q1</v>
      </c>
      <c r="F2607" s="8">
        <f>YEAR('Calendar Tab'!$B2607)</f>
        <v>2017</v>
      </c>
      <c r="G2607" s="8">
        <f>WEEKDAY('Calendar Tab'!$B2607)</f>
        <v>7</v>
      </c>
      <c r="H2607" s="8" t="str">
        <f>TEXT('Calendar Tab'!$B2607, "ddd")</f>
        <v>Sat</v>
      </c>
      <c r="I2607" s="8">
        <f>INT(TEXT('Calendar Tab'!$B2607, "d"))</f>
        <v>18</v>
      </c>
      <c r="J2607" s="8" t="str">
        <f>'Calendar Tab'!$F2607 &amp;"-" &amp;'Calendar Tab'!$E2607</f>
        <v>2017-Q1</v>
      </c>
      <c r="K2607" s="8" t="str">
        <f>'Calendar Tab'!$F2607 &amp; "-" &amp; 'Calendar Tab'!$D2607</f>
        <v>2017-Feb</v>
      </c>
      <c r="L2607" s="8">
        <f>'Calendar Tab'!$F2607 *100 +'Calendar Tab'!$C2607</f>
        <v>201702</v>
      </c>
    </row>
    <row r="2608" spans="1:12">
      <c r="A2608" s="5">
        <f>'Calendar Tab'!$F2608*10000 + 'Calendar Tab'!$C2608*100 +'Calendar Tab'!$I2608</f>
        <v>20170219</v>
      </c>
      <c r="B2608" s="4">
        <v>42785</v>
      </c>
      <c r="C2608" s="5">
        <f>INT(TEXT('Calendar Tab'!$B2608, "m"))</f>
        <v>2</v>
      </c>
      <c r="D2608" s="5" t="str">
        <f>TEXT('Calendar Tab'!$B2608, "mmm")</f>
        <v>Feb</v>
      </c>
      <c r="E2608" s="6" t="str">
        <f xml:space="preserve">  "Q" &amp;  ( 1 + QUOTIENT('Calendar Tab'!$C2608-1, 3))</f>
        <v>Q1</v>
      </c>
      <c r="F2608" s="5">
        <f>YEAR('Calendar Tab'!$B2608)</f>
        <v>2017</v>
      </c>
      <c r="G2608" s="5">
        <f>WEEKDAY('Calendar Tab'!$B2608)</f>
        <v>1</v>
      </c>
      <c r="H2608" s="5" t="str">
        <f>TEXT('Calendar Tab'!$B2608, "ddd")</f>
        <v>Sun</v>
      </c>
      <c r="I2608" s="5">
        <f>INT(TEXT('Calendar Tab'!$B2608, "d"))</f>
        <v>19</v>
      </c>
      <c r="J2608" s="5" t="str">
        <f>'Calendar Tab'!$F2608 &amp;"-" &amp;'Calendar Tab'!$E2608</f>
        <v>2017-Q1</v>
      </c>
      <c r="K2608" s="5" t="str">
        <f>'Calendar Tab'!$F2608 &amp; "-" &amp; 'Calendar Tab'!$D2608</f>
        <v>2017-Feb</v>
      </c>
      <c r="L2608" s="5">
        <f>'Calendar Tab'!$F2608 *100 +'Calendar Tab'!$C2608</f>
        <v>201702</v>
      </c>
    </row>
    <row r="2609" spans="1:12">
      <c r="A2609" s="8">
        <f>'Calendar Tab'!$F2609*10000 + 'Calendar Tab'!$C2609*100 +'Calendar Tab'!$I2609</f>
        <v>20170220</v>
      </c>
      <c r="B2609" s="7">
        <v>42786</v>
      </c>
      <c r="C2609" s="8">
        <f>INT(TEXT('Calendar Tab'!$B2609, "m"))</f>
        <v>2</v>
      </c>
      <c r="D2609" s="8" t="str">
        <f>TEXT('Calendar Tab'!$B2609, "mmm")</f>
        <v>Feb</v>
      </c>
      <c r="E2609" s="9" t="str">
        <f xml:space="preserve">  "Q" &amp;  ( 1 + QUOTIENT('Calendar Tab'!$C2609-1, 3))</f>
        <v>Q1</v>
      </c>
      <c r="F2609" s="8">
        <f>YEAR('Calendar Tab'!$B2609)</f>
        <v>2017</v>
      </c>
      <c r="G2609" s="8">
        <f>WEEKDAY('Calendar Tab'!$B2609)</f>
        <v>2</v>
      </c>
      <c r="H2609" s="8" t="str">
        <f>TEXT('Calendar Tab'!$B2609, "ddd")</f>
        <v>Mon</v>
      </c>
      <c r="I2609" s="8">
        <f>INT(TEXT('Calendar Tab'!$B2609, "d"))</f>
        <v>20</v>
      </c>
      <c r="J2609" s="8" t="str">
        <f>'Calendar Tab'!$F2609 &amp;"-" &amp;'Calendar Tab'!$E2609</f>
        <v>2017-Q1</v>
      </c>
      <c r="K2609" s="8" t="str">
        <f>'Calendar Tab'!$F2609 &amp; "-" &amp; 'Calendar Tab'!$D2609</f>
        <v>2017-Feb</v>
      </c>
      <c r="L2609" s="8">
        <f>'Calendar Tab'!$F2609 *100 +'Calendar Tab'!$C2609</f>
        <v>201702</v>
      </c>
    </row>
    <row r="2610" spans="1:12">
      <c r="A2610" s="5">
        <f>'Calendar Tab'!$F2610*10000 + 'Calendar Tab'!$C2610*100 +'Calendar Tab'!$I2610</f>
        <v>20170221</v>
      </c>
      <c r="B2610" s="4">
        <v>42787</v>
      </c>
      <c r="C2610" s="5">
        <f>INT(TEXT('Calendar Tab'!$B2610, "m"))</f>
        <v>2</v>
      </c>
      <c r="D2610" s="5" t="str">
        <f>TEXT('Calendar Tab'!$B2610, "mmm")</f>
        <v>Feb</v>
      </c>
      <c r="E2610" s="6" t="str">
        <f xml:space="preserve">  "Q" &amp;  ( 1 + QUOTIENT('Calendar Tab'!$C2610-1, 3))</f>
        <v>Q1</v>
      </c>
      <c r="F2610" s="5">
        <f>YEAR('Calendar Tab'!$B2610)</f>
        <v>2017</v>
      </c>
      <c r="G2610" s="5">
        <f>WEEKDAY('Calendar Tab'!$B2610)</f>
        <v>3</v>
      </c>
      <c r="H2610" s="5" t="str">
        <f>TEXT('Calendar Tab'!$B2610, "ddd")</f>
        <v>Tue</v>
      </c>
      <c r="I2610" s="5">
        <f>INT(TEXT('Calendar Tab'!$B2610, "d"))</f>
        <v>21</v>
      </c>
      <c r="J2610" s="5" t="str">
        <f>'Calendar Tab'!$F2610 &amp;"-" &amp;'Calendar Tab'!$E2610</f>
        <v>2017-Q1</v>
      </c>
      <c r="K2610" s="5" t="str">
        <f>'Calendar Tab'!$F2610 &amp; "-" &amp; 'Calendar Tab'!$D2610</f>
        <v>2017-Feb</v>
      </c>
      <c r="L2610" s="5">
        <f>'Calendar Tab'!$F2610 *100 +'Calendar Tab'!$C2610</f>
        <v>201702</v>
      </c>
    </row>
    <row r="2611" spans="1:12">
      <c r="A2611" s="8">
        <f>'Calendar Tab'!$F2611*10000 + 'Calendar Tab'!$C2611*100 +'Calendar Tab'!$I2611</f>
        <v>20170222</v>
      </c>
      <c r="B2611" s="7">
        <v>42788</v>
      </c>
      <c r="C2611" s="8">
        <f>INT(TEXT('Calendar Tab'!$B2611, "m"))</f>
        <v>2</v>
      </c>
      <c r="D2611" s="8" t="str">
        <f>TEXT('Calendar Tab'!$B2611, "mmm")</f>
        <v>Feb</v>
      </c>
      <c r="E2611" s="9" t="str">
        <f xml:space="preserve">  "Q" &amp;  ( 1 + QUOTIENT('Calendar Tab'!$C2611-1, 3))</f>
        <v>Q1</v>
      </c>
      <c r="F2611" s="8">
        <f>YEAR('Calendar Tab'!$B2611)</f>
        <v>2017</v>
      </c>
      <c r="G2611" s="8">
        <f>WEEKDAY('Calendar Tab'!$B2611)</f>
        <v>4</v>
      </c>
      <c r="H2611" s="8" t="str">
        <f>TEXT('Calendar Tab'!$B2611, "ddd")</f>
        <v>Wed</v>
      </c>
      <c r="I2611" s="8">
        <f>INT(TEXT('Calendar Tab'!$B2611, "d"))</f>
        <v>22</v>
      </c>
      <c r="J2611" s="8" t="str">
        <f>'Calendar Tab'!$F2611 &amp;"-" &amp;'Calendar Tab'!$E2611</f>
        <v>2017-Q1</v>
      </c>
      <c r="K2611" s="8" t="str">
        <f>'Calendar Tab'!$F2611 &amp; "-" &amp; 'Calendar Tab'!$D2611</f>
        <v>2017-Feb</v>
      </c>
      <c r="L2611" s="8">
        <f>'Calendar Tab'!$F2611 *100 +'Calendar Tab'!$C2611</f>
        <v>201702</v>
      </c>
    </row>
    <row r="2612" spans="1:12">
      <c r="A2612" s="5">
        <f>'Calendar Tab'!$F2612*10000 + 'Calendar Tab'!$C2612*100 +'Calendar Tab'!$I2612</f>
        <v>20170223</v>
      </c>
      <c r="B2612" s="4">
        <v>42789</v>
      </c>
      <c r="C2612" s="5">
        <f>INT(TEXT('Calendar Tab'!$B2612, "m"))</f>
        <v>2</v>
      </c>
      <c r="D2612" s="5" t="str">
        <f>TEXT('Calendar Tab'!$B2612, "mmm")</f>
        <v>Feb</v>
      </c>
      <c r="E2612" s="6" t="str">
        <f xml:space="preserve">  "Q" &amp;  ( 1 + QUOTIENT('Calendar Tab'!$C2612-1, 3))</f>
        <v>Q1</v>
      </c>
      <c r="F2612" s="5">
        <f>YEAR('Calendar Tab'!$B2612)</f>
        <v>2017</v>
      </c>
      <c r="G2612" s="5">
        <f>WEEKDAY('Calendar Tab'!$B2612)</f>
        <v>5</v>
      </c>
      <c r="H2612" s="5" t="str">
        <f>TEXT('Calendar Tab'!$B2612, "ddd")</f>
        <v>Thu</v>
      </c>
      <c r="I2612" s="5">
        <f>INT(TEXT('Calendar Tab'!$B2612, "d"))</f>
        <v>23</v>
      </c>
      <c r="J2612" s="5" t="str">
        <f>'Calendar Tab'!$F2612 &amp;"-" &amp;'Calendar Tab'!$E2612</f>
        <v>2017-Q1</v>
      </c>
      <c r="K2612" s="5" t="str">
        <f>'Calendar Tab'!$F2612 &amp; "-" &amp; 'Calendar Tab'!$D2612</f>
        <v>2017-Feb</v>
      </c>
      <c r="L2612" s="5">
        <f>'Calendar Tab'!$F2612 *100 +'Calendar Tab'!$C2612</f>
        <v>201702</v>
      </c>
    </row>
    <row r="2613" spans="1:12">
      <c r="A2613" s="8">
        <f>'Calendar Tab'!$F2613*10000 + 'Calendar Tab'!$C2613*100 +'Calendar Tab'!$I2613</f>
        <v>20170224</v>
      </c>
      <c r="B2613" s="7">
        <v>42790</v>
      </c>
      <c r="C2613" s="8">
        <f>INT(TEXT('Calendar Tab'!$B2613, "m"))</f>
        <v>2</v>
      </c>
      <c r="D2613" s="8" t="str">
        <f>TEXT('Calendar Tab'!$B2613, "mmm")</f>
        <v>Feb</v>
      </c>
      <c r="E2613" s="9" t="str">
        <f xml:space="preserve">  "Q" &amp;  ( 1 + QUOTIENT('Calendar Tab'!$C2613-1, 3))</f>
        <v>Q1</v>
      </c>
      <c r="F2613" s="8">
        <f>YEAR('Calendar Tab'!$B2613)</f>
        <v>2017</v>
      </c>
      <c r="G2613" s="8">
        <f>WEEKDAY('Calendar Tab'!$B2613)</f>
        <v>6</v>
      </c>
      <c r="H2613" s="8" t="str">
        <f>TEXT('Calendar Tab'!$B2613, "ddd")</f>
        <v>Fri</v>
      </c>
      <c r="I2613" s="8">
        <f>INT(TEXT('Calendar Tab'!$B2613, "d"))</f>
        <v>24</v>
      </c>
      <c r="J2613" s="8" t="str">
        <f>'Calendar Tab'!$F2613 &amp;"-" &amp;'Calendar Tab'!$E2613</f>
        <v>2017-Q1</v>
      </c>
      <c r="K2613" s="8" t="str">
        <f>'Calendar Tab'!$F2613 &amp; "-" &amp; 'Calendar Tab'!$D2613</f>
        <v>2017-Feb</v>
      </c>
      <c r="L2613" s="8">
        <f>'Calendar Tab'!$F2613 *100 +'Calendar Tab'!$C2613</f>
        <v>201702</v>
      </c>
    </row>
    <row r="2614" spans="1:12">
      <c r="A2614" s="5">
        <f>'Calendar Tab'!$F2614*10000 + 'Calendar Tab'!$C2614*100 +'Calendar Tab'!$I2614</f>
        <v>20170225</v>
      </c>
      <c r="B2614" s="4">
        <v>42791</v>
      </c>
      <c r="C2614" s="5">
        <f>INT(TEXT('Calendar Tab'!$B2614, "m"))</f>
        <v>2</v>
      </c>
      <c r="D2614" s="5" t="str">
        <f>TEXT('Calendar Tab'!$B2614, "mmm")</f>
        <v>Feb</v>
      </c>
      <c r="E2614" s="6" t="str">
        <f xml:space="preserve">  "Q" &amp;  ( 1 + QUOTIENT('Calendar Tab'!$C2614-1, 3))</f>
        <v>Q1</v>
      </c>
      <c r="F2614" s="5">
        <f>YEAR('Calendar Tab'!$B2614)</f>
        <v>2017</v>
      </c>
      <c r="G2614" s="5">
        <f>WEEKDAY('Calendar Tab'!$B2614)</f>
        <v>7</v>
      </c>
      <c r="H2614" s="5" t="str">
        <f>TEXT('Calendar Tab'!$B2614, "ddd")</f>
        <v>Sat</v>
      </c>
      <c r="I2614" s="5">
        <f>INT(TEXT('Calendar Tab'!$B2614, "d"))</f>
        <v>25</v>
      </c>
      <c r="J2614" s="5" t="str">
        <f>'Calendar Tab'!$F2614 &amp;"-" &amp;'Calendar Tab'!$E2614</f>
        <v>2017-Q1</v>
      </c>
      <c r="K2614" s="5" t="str">
        <f>'Calendar Tab'!$F2614 &amp; "-" &amp; 'Calendar Tab'!$D2614</f>
        <v>2017-Feb</v>
      </c>
      <c r="L2614" s="5">
        <f>'Calendar Tab'!$F2614 *100 +'Calendar Tab'!$C2614</f>
        <v>201702</v>
      </c>
    </row>
    <row r="2615" spans="1:12">
      <c r="A2615" s="8">
        <f>'Calendar Tab'!$F2615*10000 + 'Calendar Tab'!$C2615*100 +'Calendar Tab'!$I2615</f>
        <v>20170226</v>
      </c>
      <c r="B2615" s="7">
        <v>42792</v>
      </c>
      <c r="C2615" s="8">
        <f>INT(TEXT('Calendar Tab'!$B2615, "m"))</f>
        <v>2</v>
      </c>
      <c r="D2615" s="8" t="str">
        <f>TEXT('Calendar Tab'!$B2615, "mmm")</f>
        <v>Feb</v>
      </c>
      <c r="E2615" s="9" t="str">
        <f xml:space="preserve">  "Q" &amp;  ( 1 + QUOTIENT('Calendar Tab'!$C2615-1, 3))</f>
        <v>Q1</v>
      </c>
      <c r="F2615" s="8">
        <f>YEAR('Calendar Tab'!$B2615)</f>
        <v>2017</v>
      </c>
      <c r="G2615" s="8">
        <f>WEEKDAY('Calendar Tab'!$B2615)</f>
        <v>1</v>
      </c>
      <c r="H2615" s="8" t="str">
        <f>TEXT('Calendar Tab'!$B2615, "ddd")</f>
        <v>Sun</v>
      </c>
      <c r="I2615" s="8">
        <f>INT(TEXT('Calendar Tab'!$B2615, "d"))</f>
        <v>26</v>
      </c>
      <c r="J2615" s="8" t="str">
        <f>'Calendar Tab'!$F2615 &amp;"-" &amp;'Calendar Tab'!$E2615</f>
        <v>2017-Q1</v>
      </c>
      <c r="K2615" s="8" t="str">
        <f>'Calendar Tab'!$F2615 &amp; "-" &amp; 'Calendar Tab'!$D2615</f>
        <v>2017-Feb</v>
      </c>
      <c r="L2615" s="8">
        <f>'Calendar Tab'!$F2615 *100 +'Calendar Tab'!$C2615</f>
        <v>201702</v>
      </c>
    </row>
    <row r="2616" spans="1:12">
      <c r="A2616" s="5">
        <f>'Calendar Tab'!$F2616*10000 + 'Calendar Tab'!$C2616*100 +'Calendar Tab'!$I2616</f>
        <v>20170227</v>
      </c>
      <c r="B2616" s="4">
        <v>42793</v>
      </c>
      <c r="C2616" s="5">
        <f>INT(TEXT('Calendar Tab'!$B2616, "m"))</f>
        <v>2</v>
      </c>
      <c r="D2616" s="5" t="str">
        <f>TEXT('Calendar Tab'!$B2616, "mmm")</f>
        <v>Feb</v>
      </c>
      <c r="E2616" s="6" t="str">
        <f xml:space="preserve">  "Q" &amp;  ( 1 + QUOTIENT('Calendar Tab'!$C2616-1, 3))</f>
        <v>Q1</v>
      </c>
      <c r="F2616" s="5">
        <f>YEAR('Calendar Tab'!$B2616)</f>
        <v>2017</v>
      </c>
      <c r="G2616" s="5">
        <f>WEEKDAY('Calendar Tab'!$B2616)</f>
        <v>2</v>
      </c>
      <c r="H2616" s="5" t="str">
        <f>TEXT('Calendar Tab'!$B2616, "ddd")</f>
        <v>Mon</v>
      </c>
      <c r="I2616" s="5">
        <f>INT(TEXT('Calendar Tab'!$B2616, "d"))</f>
        <v>27</v>
      </c>
      <c r="J2616" s="5" t="str">
        <f>'Calendar Tab'!$F2616 &amp;"-" &amp;'Calendar Tab'!$E2616</f>
        <v>2017-Q1</v>
      </c>
      <c r="K2616" s="5" t="str">
        <f>'Calendar Tab'!$F2616 &amp; "-" &amp; 'Calendar Tab'!$D2616</f>
        <v>2017-Feb</v>
      </c>
      <c r="L2616" s="5">
        <f>'Calendar Tab'!$F2616 *100 +'Calendar Tab'!$C2616</f>
        <v>201702</v>
      </c>
    </row>
    <row r="2617" spans="1:12">
      <c r="A2617" s="8">
        <f>'Calendar Tab'!$F2617*10000 + 'Calendar Tab'!$C2617*100 +'Calendar Tab'!$I2617</f>
        <v>20170228</v>
      </c>
      <c r="B2617" s="7">
        <v>42794</v>
      </c>
      <c r="C2617" s="8">
        <f>INT(TEXT('Calendar Tab'!$B2617, "m"))</f>
        <v>2</v>
      </c>
      <c r="D2617" s="8" t="str">
        <f>TEXT('Calendar Tab'!$B2617, "mmm")</f>
        <v>Feb</v>
      </c>
      <c r="E2617" s="9" t="str">
        <f xml:space="preserve">  "Q" &amp;  ( 1 + QUOTIENT('Calendar Tab'!$C2617-1, 3))</f>
        <v>Q1</v>
      </c>
      <c r="F2617" s="8">
        <f>YEAR('Calendar Tab'!$B2617)</f>
        <v>2017</v>
      </c>
      <c r="G2617" s="8">
        <f>WEEKDAY('Calendar Tab'!$B2617)</f>
        <v>3</v>
      </c>
      <c r="H2617" s="8" t="str">
        <f>TEXT('Calendar Tab'!$B2617, "ddd")</f>
        <v>Tue</v>
      </c>
      <c r="I2617" s="8">
        <f>INT(TEXT('Calendar Tab'!$B2617, "d"))</f>
        <v>28</v>
      </c>
      <c r="J2617" s="8" t="str">
        <f>'Calendar Tab'!$F2617 &amp;"-" &amp;'Calendar Tab'!$E2617</f>
        <v>2017-Q1</v>
      </c>
      <c r="K2617" s="8" t="str">
        <f>'Calendar Tab'!$F2617 &amp; "-" &amp; 'Calendar Tab'!$D2617</f>
        <v>2017-Feb</v>
      </c>
      <c r="L2617" s="8">
        <f>'Calendar Tab'!$F2617 *100 +'Calendar Tab'!$C2617</f>
        <v>201702</v>
      </c>
    </row>
    <row r="2618" spans="1:12">
      <c r="A2618" s="5">
        <f>'Calendar Tab'!$F2618*10000 + 'Calendar Tab'!$C2618*100 +'Calendar Tab'!$I2618</f>
        <v>20170301</v>
      </c>
      <c r="B2618" s="4">
        <v>42795</v>
      </c>
      <c r="C2618" s="5">
        <f>INT(TEXT('Calendar Tab'!$B2618, "m"))</f>
        <v>3</v>
      </c>
      <c r="D2618" s="5" t="str">
        <f>TEXT('Calendar Tab'!$B2618, "mmm")</f>
        <v>Mar</v>
      </c>
      <c r="E2618" s="6" t="str">
        <f xml:space="preserve">  "Q" &amp;  ( 1 + QUOTIENT('Calendar Tab'!$C2618-1, 3))</f>
        <v>Q1</v>
      </c>
      <c r="F2618" s="5">
        <f>YEAR('Calendar Tab'!$B2618)</f>
        <v>2017</v>
      </c>
      <c r="G2618" s="5">
        <f>WEEKDAY('Calendar Tab'!$B2618)</f>
        <v>4</v>
      </c>
      <c r="H2618" s="5" t="str">
        <f>TEXT('Calendar Tab'!$B2618, "ddd")</f>
        <v>Wed</v>
      </c>
      <c r="I2618" s="5">
        <f>INT(TEXT('Calendar Tab'!$B2618, "d"))</f>
        <v>1</v>
      </c>
      <c r="J2618" s="5" t="str">
        <f>'Calendar Tab'!$F2618 &amp;"-" &amp;'Calendar Tab'!$E2618</f>
        <v>2017-Q1</v>
      </c>
      <c r="K2618" s="5" t="str">
        <f>'Calendar Tab'!$F2618 &amp; "-" &amp; 'Calendar Tab'!$D2618</f>
        <v>2017-Mar</v>
      </c>
      <c r="L2618" s="5">
        <f>'Calendar Tab'!$F2618 *100 +'Calendar Tab'!$C2618</f>
        <v>201703</v>
      </c>
    </row>
    <row r="2619" spans="1:12">
      <c r="A2619" s="8">
        <f>'Calendar Tab'!$F2619*10000 + 'Calendar Tab'!$C2619*100 +'Calendar Tab'!$I2619</f>
        <v>20170302</v>
      </c>
      <c r="B2619" s="7">
        <v>42796</v>
      </c>
      <c r="C2619" s="8">
        <f>INT(TEXT('Calendar Tab'!$B2619, "m"))</f>
        <v>3</v>
      </c>
      <c r="D2619" s="8" t="str">
        <f>TEXT('Calendar Tab'!$B2619, "mmm")</f>
        <v>Mar</v>
      </c>
      <c r="E2619" s="9" t="str">
        <f xml:space="preserve">  "Q" &amp;  ( 1 + QUOTIENT('Calendar Tab'!$C2619-1, 3))</f>
        <v>Q1</v>
      </c>
      <c r="F2619" s="8">
        <f>YEAR('Calendar Tab'!$B2619)</f>
        <v>2017</v>
      </c>
      <c r="G2619" s="8">
        <f>WEEKDAY('Calendar Tab'!$B2619)</f>
        <v>5</v>
      </c>
      <c r="H2619" s="8" t="str">
        <f>TEXT('Calendar Tab'!$B2619, "ddd")</f>
        <v>Thu</v>
      </c>
      <c r="I2619" s="8">
        <f>INT(TEXT('Calendar Tab'!$B2619, "d"))</f>
        <v>2</v>
      </c>
      <c r="J2619" s="8" t="str">
        <f>'Calendar Tab'!$F2619 &amp;"-" &amp;'Calendar Tab'!$E2619</f>
        <v>2017-Q1</v>
      </c>
      <c r="K2619" s="8" t="str">
        <f>'Calendar Tab'!$F2619 &amp; "-" &amp; 'Calendar Tab'!$D2619</f>
        <v>2017-Mar</v>
      </c>
      <c r="L2619" s="8">
        <f>'Calendar Tab'!$F2619 *100 +'Calendar Tab'!$C2619</f>
        <v>201703</v>
      </c>
    </row>
    <row r="2620" spans="1:12">
      <c r="A2620" s="5">
        <f>'Calendar Tab'!$F2620*10000 + 'Calendar Tab'!$C2620*100 +'Calendar Tab'!$I2620</f>
        <v>20170303</v>
      </c>
      <c r="B2620" s="4">
        <v>42797</v>
      </c>
      <c r="C2620" s="5">
        <f>INT(TEXT('Calendar Tab'!$B2620, "m"))</f>
        <v>3</v>
      </c>
      <c r="D2620" s="5" t="str">
        <f>TEXT('Calendar Tab'!$B2620, "mmm")</f>
        <v>Mar</v>
      </c>
      <c r="E2620" s="6" t="str">
        <f xml:space="preserve">  "Q" &amp;  ( 1 + QUOTIENT('Calendar Tab'!$C2620-1, 3))</f>
        <v>Q1</v>
      </c>
      <c r="F2620" s="5">
        <f>YEAR('Calendar Tab'!$B2620)</f>
        <v>2017</v>
      </c>
      <c r="G2620" s="5">
        <f>WEEKDAY('Calendar Tab'!$B2620)</f>
        <v>6</v>
      </c>
      <c r="H2620" s="5" t="str">
        <f>TEXT('Calendar Tab'!$B2620, "ddd")</f>
        <v>Fri</v>
      </c>
      <c r="I2620" s="5">
        <f>INT(TEXT('Calendar Tab'!$B2620, "d"))</f>
        <v>3</v>
      </c>
      <c r="J2620" s="5" t="str">
        <f>'Calendar Tab'!$F2620 &amp;"-" &amp;'Calendar Tab'!$E2620</f>
        <v>2017-Q1</v>
      </c>
      <c r="K2620" s="5" t="str">
        <f>'Calendar Tab'!$F2620 &amp; "-" &amp; 'Calendar Tab'!$D2620</f>
        <v>2017-Mar</v>
      </c>
      <c r="L2620" s="5">
        <f>'Calendar Tab'!$F2620 *100 +'Calendar Tab'!$C2620</f>
        <v>201703</v>
      </c>
    </row>
    <row r="2621" spans="1:12">
      <c r="A2621" s="8">
        <f>'Calendar Tab'!$F2621*10000 + 'Calendar Tab'!$C2621*100 +'Calendar Tab'!$I2621</f>
        <v>20170304</v>
      </c>
      <c r="B2621" s="7">
        <v>42798</v>
      </c>
      <c r="C2621" s="8">
        <f>INT(TEXT('Calendar Tab'!$B2621, "m"))</f>
        <v>3</v>
      </c>
      <c r="D2621" s="8" t="str">
        <f>TEXT('Calendar Tab'!$B2621, "mmm")</f>
        <v>Mar</v>
      </c>
      <c r="E2621" s="9" t="str">
        <f xml:space="preserve">  "Q" &amp;  ( 1 + QUOTIENT('Calendar Tab'!$C2621-1, 3))</f>
        <v>Q1</v>
      </c>
      <c r="F2621" s="8">
        <f>YEAR('Calendar Tab'!$B2621)</f>
        <v>2017</v>
      </c>
      <c r="G2621" s="8">
        <f>WEEKDAY('Calendar Tab'!$B2621)</f>
        <v>7</v>
      </c>
      <c r="H2621" s="8" t="str">
        <f>TEXT('Calendar Tab'!$B2621, "ddd")</f>
        <v>Sat</v>
      </c>
      <c r="I2621" s="8">
        <f>INT(TEXT('Calendar Tab'!$B2621, "d"))</f>
        <v>4</v>
      </c>
      <c r="J2621" s="8" t="str">
        <f>'Calendar Tab'!$F2621 &amp;"-" &amp;'Calendar Tab'!$E2621</f>
        <v>2017-Q1</v>
      </c>
      <c r="K2621" s="8" t="str">
        <f>'Calendar Tab'!$F2621 &amp; "-" &amp; 'Calendar Tab'!$D2621</f>
        <v>2017-Mar</v>
      </c>
      <c r="L2621" s="8">
        <f>'Calendar Tab'!$F2621 *100 +'Calendar Tab'!$C2621</f>
        <v>201703</v>
      </c>
    </row>
    <row r="2622" spans="1:12">
      <c r="A2622" s="5">
        <f>'Calendar Tab'!$F2622*10000 + 'Calendar Tab'!$C2622*100 +'Calendar Tab'!$I2622</f>
        <v>20170305</v>
      </c>
      <c r="B2622" s="4">
        <v>42799</v>
      </c>
      <c r="C2622" s="5">
        <f>INT(TEXT('Calendar Tab'!$B2622, "m"))</f>
        <v>3</v>
      </c>
      <c r="D2622" s="5" t="str">
        <f>TEXT('Calendar Tab'!$B2622, "mmm")</f>
        <v>Mar</v>
      </c>
      <c r="E2622" s="6" t="str">
        <f xml:space="preserve">  "Q" &amp;  ( 1 + QUOTIENT('Calendar Tab'!$C2622-1, 3))</f>
        <v>Q1</v>
      </c>
      <c r="F2622" s="5">
        <f>YEAR('Calendar Tab'!$B2622)</f>
        <v>2017</v>
      </c>
      <c r="G2622" s="5">
        <f>WEEKDAY('Calendar Tab'!$B2622)</f>
        <v>1</v>
      </c>
      <c r="H2622" s="5" t="str">
        <f>TEXT('Calendar Tab'!$B2622, "ddd")</f>
        <v>Sun</v>
      </c>
      <c r="I2622" s="5">
        <f>INT(TEXT('Calendar Tab'!$B2622, "d"))</f>
        <v>5</v>
      </c>
      <c r="J2622" s="5" t="str">
        <f>'Calendar Tab'!$F2622 &amp;"-" &amp;'Calendar Tab'!$E2622</f>
        <v>2017-Q1</v>
      </c>
      <c r="K2622" s="5" t="str">
        <f>'Calendar Tab'!$F2622 &amp; "-" &amp; 'Calendar Tab'!$D2622</f>
        <v>2017-Mar</v>
      </c>
      <c r="L2622" s="5">
        <f>'Calendar Tab'!$F2622 *100 +'Calendar Tab'!$C2622</f>
        <v>201703</v>
      </c>
    </row>
    <row r="2623" spans="1:12">
      <c r="A2623" s="8">
        <f>'Calendar Tab'!$F2623*10000 + 'Calendar Tab'!$C2623*100 +'Calendar Tab'!$I2623</f>
        <v>20170306</v>
      </c>
      <c r="B2623" s="7">
        <v>42800</v>
      </c>
      <c r="C2623" s="8">
        <f>INT(TEXT('Calendar Tab'!$B2623, "m"))</f>
        <v>3</v>
      </c>
      <c r="D2623" s="8" t="str">
        <f>TEXT('Calendar Tab'!$B2623, "mmm")</f>
        <v>Mar</v>
      </c>
      <c r="E2623" s="9" t="str">
        <f xml:space="preserve">  "Q" &amp;  ( 1 + QUOTIENT('Calendar Tab'!$C2623-1, 3))</f>
        <v>Q1</v>
      </c>
      <c r="F2623" s="8">
        <f>YEAR('Calendar Tab'!$B2623)</f>
        <v>2017</v>
      </c>
      <c r="G2623" s="8">
        <f>WEEKDAY('Calendar Tab'!$B2623)</f>
        <v>2</v>
      </c>
      <c r="H2623" s="8" t="str">
        <f>TEXT('Calendar Tab'!$B2623, "ddd")</f>
        <v>Mon</v>
      </c>
      <c r="I2623" s="8">
        <f>INT(TEXT('Calendar Tab'!$B2623, "d"))</f>
        <v>6</v>
      </c>
      <c r="J2623" s="8" t="str">
        <f>'Calendar Tab'!$F2623 &amp;"-" &amp;'Calendar Tab'!$E2623</f>
        <v>2017-Q1</v>
      </c>
      <c r="K2623" s="8" t="str">
        <f>'Calendar Tab'!$F2623 &amp; "-" &amp; 'Calendar Tab'!$D2623</f>
        <v>2017-Mar</v>
      </c>
      <c r="L2623" s="8">
        <f>'Calendar Tab'!$F2623 *100 +'Calendar Tab'!$C2623</f>
        <v>201703</v>
      </c>
    </row>
    <row r="2624" spans="1:12">
      <c r="A2624" s="5">
        <f>'Calendar Tab'!$F2624*10000 + 'Calendar Tab'!$C2624*100 +'Calendar Tab'!$I2624</f>
        <v>20170307</v>
      </c>
      <c r="B2624" s="4">
        <v>42801</v>
      </c>
      <c r="C2624" s="5">
        <f>INT(TEXT('Calendar Tab'!$B2624, "m"))</f>
        <v>3</v>
      </c>
      <c r="D2624" s="5" t="str">
        <f>TEXT('Calendar Tab'!$B2624, "mmm")</f>
        <v>Mar</v>
      </c>
      <c r="E2624" s="6" t="str">
        <f xml:space="preserve">  "Q" &amp;  ( 1 + QUOTIENT('Calendar Tab'!$C2624-1, 3))</f>
        <v>Q1</v>
      </c>
      <c r="F2624" s="5">
        <f>YEAR('Calendar Tab'!$B2624)</f>
        <v>2017</v>
      </c>
      <c r="G2624" s="5">
        <f>WEEKDAY('Calendar Tab'!$B2624)</f>
        <v>3</v>
      </c>
      <c r="H2624" s="5" t="str">
        <f>TEXT('Calendar Tab'!$B2624, "ddd")</f>
        <v>Tue</v>
      </c>
      <c r="I2624" s="5">
        <f>INT(TEXT('Calendar Tab'!$B2624, "d"))</f>
        <v>7</v>
      </c>
      <c r="J2624" s="5" t="str">
        <f>'Calendar Tab'!$F2624 &amp;"-" &amp;'Calendar Tab'!$E2624</f>
        <v>2017-Q1</v>
      </c>
      <c r="K2624" s="5" t="str">
        <f>'Calendar Tab'!$F2624 &amp; "-" &amp; 'Calendar Tab'!$D2624</f>
        <v>2017-Mar</v>
      </c>
      <c r="L2624" s="5">
        <f>'Calendar Tab'!$F2624 *100 +'Calendar Tab'!$C2624</f>
        <v>201703</v>
      </c>
    </row>
    <row r="2625" spans="1:12">
      <c r="A2625" s="8">
        <f>'Calendar Tab'!$F2625*10000 + 'Calendar Tab'!$C2625*100 +'Calendar Tab'!$I2625</f>
        <v>20170308</v>
      </c>
      <c r="B2625" s="7">
        <v>42802</v>
      </c>
      <c r="C2625" s="8">
        <f>INT(TEXT('Calendar Tab'!$B2625, "m"))</f>
        <v>3</v>
      </c>
      <c r="D2625" s="8" t="str">
        <f>TEXT('Calendar Tab'!$B2625, "mmm")</f>
        <v>Mar</v>
      </c>
      <c r="E2625" s="9" t="str">
        <f xml:space="preserve">  "Q" &amp;  ( 1 + QUOTIENT('Calendar Tab'!$C2625-1, 3))</f>
        <v>Q1</v>
      </c>
      <c r="F2625" s="8">
        <f>YEAR('Calendar Tab'!$B2625)</f>
        <v>2017</v>
      </c>
      <c r="G2625" s="8">
        <f>WEEKDAY('Calendar Tab'!$B2625)</f>
        <v>4</v>
      </c>
      <c r="H2625" s="8" t="str">
        <f>TEXT('Calendar Tab'!$B2625, "ddd")</f>
        <v>Wed</v>
      </c>
      <c r="I2625" s="8">
        <f>INT(TEXT('Calendar Tab'!$B2625, "d"))</f>
        <v>8</v>
      </c>
      <c r="J2625" s="8" t="str">
        <f>'Calendar Tab'!$F2625 &amp;"-" &amp;'Calendar Tab'!$E2625</f>
        <v>2017-Q1</v>
      </c>
      <c r="K2625" s="8" t="str">
        <f>'Calendar Tab'!$F2625 &amp; "-" &amp; 'Calendar Tab'!$D2625</f>
        <v>2017-Mar</v>
      </c>
      <c r="L2625" s="8">
        <f>'Calendar Tab'!$F2625 *100 +'Calendar Tab'!$C2625</f>
        <v>201703</v>
      </c>
    </row>
    <row r="2626" spans="1:12">
      <c r="A2626" s="5">
        <f>'Calendar Tab'!$F2626*10000 + 'Calendar Tab'!$C2626*100 +'Calendar Tab'!$I2626</f>
        <v>20170309</v>
      </c>
      <c r="B2626" s="4">
        <v>42803</v>
      </c>
      <c r="C2626" s="5">
        <f>INT(TEXT('Calendar Tab'!$B2626, "m"))</f>
        <v>3</v>
      </c>
      <c r="D2626" s="5" t="str">
        <f>TEXT('Calendar Tab'!$B2626, "mmm")</f>
        <v>Mar</v>
      </c>
      <c r="E2626" s="6" t="str">
        <f xml:space="preserve">  "Q" &amp;  ( 1 + QUOTIENT('Calendar Tab'!$C2626-1, 3))</f>
        <v>Q1</v>
      </c>
      <c r="F2626" s="5">
        <f>YEAR('Calendar Tab'!$B2626)</f>
        <v>2017</v>
      </c>
      <c r="G2626" s="5">
        <f>WEEKDAY('Calendar Tab'!$B2626)</f>
        <v>5</v>
      </c>
      <c r="H2626" s="5" t="str">
        <f>TEXT('Calendar Tab'!$B2626, "ddd")</f>
        <v>Thu</v>
      </c>
      <c r="I2626" s="5">
        <f>INT(TEXT('Calendar Tab'!$B2626, "d"))</f>
        <v>9</v>
      </c>
      <c r="J2626" s="5" t="str">
        <f>'Calendar Tab'!$F2626 &amp;"-" &amp;'Calendar Tab'!$E2626</f>
        <v>2017-Q1</v>
      </c>
      <c r="K2626" s="5" t="str">
        <f>'Calendar Tab'!$F2626 &amp; "-" &amp; 'Calendar Tab'!$D2626</f>
        <v>2017-Mar</v>
      </c>
      <c r="L2626" s="5">
        <f>'Calendar Tab'!$F2626 *100 +'Calendar Tab'!$C2626</f>
        <v>201703</v>
      </c>
    </row>
    <row r="2627" spans="1:12">
      <c r="A2627" s="8">
        <f>'Calendar Tab'!$F2627*10000 + 'Calendar Tab'!$C2627*100 +'Calendar Tab'!$I2627</f>
        <v>20170310</v>
      </c>
      <c r="B2627" s="7">
        <v>42804</v>
      </c>
      <c r="C2627" s="8">
        <f>INT(TEXT('Calendar Tab'!$B2627, "m"))</f>
        <v>3</v>
      </c>
      <c r="D2627" s="8" t="str">
        <f>TEXT('Calendar Tab'!$B2627, "mmm")</f>
        <v>Mar</v>
      </c>
      <c r="E2627" s="9" t="str">
        <f xml:space="preserve">  "Q" &amp;  ( 1 + QUOTIENT('Calendar Tab'!$C2627-1, 3))</f>
        <v>Q1</v>
      </c>
      <c r="F2627" s="8">
        <f>YEAR('Calendar Tab'!$B2627)</f>
        <v>2017</v>
      </c>
      <c r="G2627" s="8">
        <f>WEEKDAY('Calendar Tab'!$B2627)</f>
        <v>6</v>
      </c>
      <c r="H2627" s="8" t="str">
        <f>TEXT('Calendar Tab'!$B2627, "ddd")</f>
        <v>Fri</v>
      </c>
      <c r="I2627" s="8">
        <f>INT(TEXT('Calendar Tab'!$B2627, "d"))</f>
        <v>10</v>
      </c>
      <c r="J2627" s="8" t="str">
        <f>'Calendar Tab'!$F2627 &amp;"-" &amp;'Calendar Tab'!$E2627</f>
        <v>2017-Q1</v>
      </c>
      <c r="K2627" s="8" t="str">
        <f>'Calendar Tab'!$F2627 &amp; "-" &amp; 'Calendar Tab'!$D2627</f>
        <v>2017-Mar</v>
      </c>
      <c r="L2627" s="8">
        <f>'Calendar Tab'!$F2627 *100 +'Calendar Tab'!$C2627</f>
        <v>201703</v>
      </c>
    </row>
    <row r="2628" spans="1:12">
      <c r="A2628" s="5">
        <f>'Calendar Tab'!$F2628*10000 + 'Calendar Tab'!$C2628*100 +'Calendar Tab'!$I2628</f>
        <v>20170311</v>
      </c>
      <c r="B2628" s="4">
        <v>42805</v>
      </c>
      <c r="C2628" s="5">
        <f>INT(TEXT('Calendar Tab'!$B2628, "m"))</f>
        <v>3</v>
      </c>
      <c r="D2628" s="5" t="str">
        <f>TEXT('Calendar Tab'!$B2628, "mmm")</f>
        <v>Mar</v>
      </c>
      <c r="E2628" s="6" t="str">
        <f xml:space="preserve">  "Q" &amp;  ( 1 + QUOTIENT('Calendar Tab'!$C2628-1, 3))</f>
        <v>Q1</v>
      </c>
      <c r="F2628" s="5">
        <f>YEAR('Calendar Tab'!$B2628)</f>
        <v>2017</v>
      </c>
      <c r="G2628" s="5">
        <f>WEEKDAY('Calendar Tab'!$B2628)</f>
        <v>7</v>
      </c>
      <c r="H2628" s="5" t="str">
        <f>TEXT('Calendar Tab'!$B2628, "ddd")</f>
        <v>Sat</v>
      </c>
      <c r="I2628" s="5">
        <f>INT(TEXT('Calendar Tab'!$B2628, "d"))</f>
        <v>11</v>
      </c>
      <c r="J2628" s="5" t="str">
        <f>'Calendar Tab'!$F2628 &amp;"-" &amp;'Calendar Tab'!$E2628</f>
        <v>2017-Q1</v>
      </c>
      <c r="K2628" s="5" t="str">
        <f>'Calendar Tab'!$F2628 &amp; "-" &amp; 'Calendar Tab'!$D2628</f>
        <v>2017-Mar</v>
      </c>
      <c r="L2628" s="5">
        <f>'Calendar Tab'!$F2628 *100 +'Calendar Tab'!$C2628</f>
        <v>201703</v>
      </c>
    </row>
    <row r="2629" spans="1:12">
      <c r="A2629" s="8">
        <f>'Calendar Tab'!$F2629*10000 + 'Calendar Tab'!$C2629*100 +'Calendar Tab'!$I2629</f>
        <v>20170312</v>
      </c>
      <c r="B2629" s="7">
        <v>42806</v>
      </c>
      <c r="C2629" s="8">
        <f>INT(TEXT('Calendar Tab'!$B2629, "m"))</f>
        <v>3</v>
      </c>
      <c r="D2629" s="8" t="str">
        <f>TEXT('Calendar Tab'!$B2629, "mmm")</f>
        <v>Mar</v>
      </c>
      <c r="E2629" s="9" t="str">
        <f xml:space="preserve">  "Q" &amp;  ( 1 + QUOTIENT('Calendar Tab'!$C2629-1, 3))</f>
        <v>Q1</v>
      </c>
      <c r="F2629" s="8">
        <f>YEAR('Calendar Tab'!$B2629)</f>
        <v>2017</v>
      </c>
      <c r="G2629" s="8">
        <f>WEEKDAY('Calendar Tab'!$B2629)</f>
        <v>1</v>
      </c>
      <c r="H2629" s="8" t="str">
        <f>TEXT('Calendar Tab'!$B2629, "ddd")</f>
        <v>Sun</v>
      </c>
      <c r="I2629" s="8">
        <f>INT(TEXT('Calendar Tab'!$B2629, "d"))</f>
        <v>12</v>
      </c>
      <c r="J2629" s="8" t="str">
        <f>'Calendar Tab'!$F2629 &amp;"-" &amp;'Calendar Tab'!$E2629</f>
        <v>2017-Q1</v>
      </c>
      <c r="K2629" s="8" t="str">
        <f>'Calendar Tab'!$F2629 &amp; "-" &amp; 'Calendar Tab'!$D2629</f>
        <v>2017-Mar</v>
      </c>
      <c r="L2629" s="8">
        <f>'Calendar Tab'!$F2629 *100 +'Calendar Tab'!$C2629</f>
        <v>201703</v>
      </c>
    </row>
    <row r="2630" spans="1:12">
      <c r="A2630" s="5">
        <f>'Calendar Tab'!$F2630*10000 + 'Calendar Tab'!$C2630*100 +'Calendar Tab'!$I2630</f>
        <v>20170313</v>
      </c>
      <c r="B2630" s="4">
        <v>42807</v>
      </c>
      <c r="C2630" s="5">
        <f>INT(TEXT('Calendar Tab'!$B2630, "m"))</f>
        <v>3</v>
      </c>
      <c r="D2630" s="5" t="str">
        <f>TEXT('Calendar Tab'!$B2630, "mmm")</f>
        <v>Mar</v>
      </c>
      <c r="E2630" s="6" t="str">
        <f xml:space="preserve">  "Q" &amp;  ( 1 + QUOTIENT('Calendar Tab'!$C2630-1, 3))</f>
        <v>Q1</v>
      </c>
      <c r="F2630" s="5">
        <f>YEAR('Calendar Tab'!$B2630)</f>
        <v>2017</v>
      </c>
      <c r="G2630" s="5">
        <f>WEEKDAY('Calendar Tab'!$B2630)</f>
        <v>2</v>
      </c>
      <c r="H2630" s="5" t="str">
        <f>TEXT('Calendar Tab'!$B2630, "ddd")</f>
        <v>Mon</v>
      </c>
      <c r="I2630" s="5">
        <f>INT(TEXT('Calendar Tab'!$B2630, "d"))</f>
        <v>13</v>
      </c>
      <c r="J2630" s="5" t="str">
        <f>'Calendar Tab'!$F2630 &amp;"-" &amp;'Calendar Tab'!$E2630</f>
        <v>2017-Q1</v>
      </c>
      <c r="K2630" s="5" t="str">
        <f>'Calendar Tab'!$F2630 &amp; "-" &amp; 'Calendar Tab'!$D2630</f>
        <v>2017-Mar</v>
      </c>
      <c r="L2630" s="5">
        <f>'Calendar Tab'!$F2630 *100 +'Calendar Tab'!$C2630</f>
        <v>201703</v>
      </c>
    </row>
    <row r="2631" spans="1:12">
      <c r="A2631" s="8">
        <f>'Calendar Tab'!$F2631*10000 + 'Calendar Tab'!$C2631*100 +'Calendar Tab'!$I2631</f>
        <v>20170314</v>
      </c>
      <c r="B2631" s="7">
        <v>42808</v>
      </c>
      <c r="C2631" s="8">
        <f>INT(TEXT('Calendar Tab'!$B2631, "m"))</f>
        <v>3</v>
      </c>
      <c r="D2631" s="8" t="str">
        <f>TEXT('Calendar Tab'!$B2631, "mmm")</f>
        <v>Mar</v>
      </c>
      <c r="E2631" s="9" t="str">
        <f xml:space="preserve">  "Q" &amp;  ( 1 + QUOTIENT('Calendar Tab'!$C2631-1, 3))</f>
        <v>Q1</v>
      </c>
      <c r="F2631" s="8">
        <f>YEAR('Calendar Tab'!$B2631)</f>
        <v>2017</v>
      </c>
      <c r="G2631" s="8">
        <f>WEEKDAY('Calendar Tab'!$B2631)</f>
        <v>3</v>
      </c>
      <c r="H2631" s="8" t="str">
        <f>TEXT('Calendar Tab'!$B2631, "ddd")</f>
        <v>Tue</v>
      </c>
      <c r="I2631" s="8">
        <f>INT(TEXT('Calendar Tab'!$B2631, "d"))</f>
        <v>14</v>
      </c>
      <c r="J2631" s="8" t="str">
        <f>'Calendar Tab'!$F2631 &amp;"-" &amp;'Calendar Tab'!$E2631</f>
        <v>2017-Q1</v>
      </c>
      <c r="K2631" s="8" t="str">
        <f>'Calendar Tab'!$F2631 &amp; "-" &amp; 'Calendar Tab'!$D2631</f>
        <v>2017-Mar</v>
      </c>
      <c r="L2631" s="8">
        <f>'Calendar Tab'!$F2631 *100 +'Calendar Tab'!$C2631</f>
        <v>201703</v>
      </c>
    </row>
    <row r="2632" spans="1:12">
      <c r="A2632" s="5">
        <f>'Calendar Tab'!$F2632*10000 + 'Calendar Tab'!$C2632*100 +'Calendar Tab'!$I2632</f>
        <v>20170315</v>
      </c>
      <c r="B2632" s="4">
        <v>42809</v>
      </c>
      <c r="C2632" s="5">
        <f>INT(TEXT('Calendar Tab'!$B2632, "m"))</f>
        <v>3</v>
      </c>
      <c r="D2632" s="5" t="str">
        <f>TEXT('Calendar Tab'!$B2632, "mmm")</f>
        <v>Mar</v>
      </c>
      <c r="E2632" s="6" t="str">
        <f xml:space="preserve">  "Q" &amp;  ( 1 + QUOTIENT('Calendar Tab'!$C2632-1, 3))</f>
        <v>Q1</v>
      </c>
      <c r="F2632" s="5">
        <f>YEAR('Calendar Tab'!$B2632)</f>
        <v>2017</v>
      </c>
      <c r="G2632" s="5">
        <f>WEEKDAY('Calendar Tab'!$B2632)</f>
        <v>4</v>
      </c>
      <c r="H2632" s="5" t="str">
        <f>TEXT('Calendar Tab'!$B2632, "ddd")</f>
        <v>Wed</v>
      </c>
      <c r="I2632" s="5">
        <f>INT(TEXT('Calendar Tab'!$B2632, "d"))</f>
        <v>15</v>
      </c>
      <c r="J2632" s="5" t="str">
        <f>'Calendar Tab'!$F2632 &amp;"-" &amp;'Calendar Tab'!$E2632</f>
        <v>2017-Q1</v>
      </c>
      <c r="K2632" s="5" t="str">
        <f>'Calendar Tab'!$F2632 &amp; "-" &amp; 'Calendar Tab'!$D2632</f>
        <v>2017-Mar</v>
      </c>
      <c r="L2632" s="5">
        <f>'Calendar Tab'!$F2632 *100 +'Calendar Tab'!$C2632</f>
        <v>201703</v>
      </c>
    </row>
    <row r="2633" spans="1:12">
      <c r="A2633" s="8">
        <f>'Calendar Tab'!$F2633*10000 + 'Calendar Tab'!$C2633*100 +'Calendar Tab'!$I2633</f>
        <v>20170316</v>
      </c>
      <c r="B2633" s="7">
        <v>42810</v>
      </c>
      <c r="C2633" s="8">
        <f>INT(TEXT('Calendar Tab'!$B2633, "m"))</f>
        <v>3</v>
      </c>
      <c r="D2633" s="8" t="str">
        <f>TEXT('Calendar Tab'!$B2633, "mmm")</f>
        <v>Mar</v>
      </c>
      <c r="E2633" s="9" t="str">
        <f xml:space="preserve">  "Q" &amp;  ( 1 + QUOTIENT('Calendar Tab'!$C2633-1, 3))</f>
        <v>Q1</v>
      </c>
      <c r="F2633" s="8">
        <f>YEAR('Calendar Tab'!$B2633)</f>
        <v>2017</v>
      </c>
      <c r="G2633" s="8">
        <f>WEEKDAY('Calendar Tab'!$B2633)</f>
        <v>5</v>
      </c>
      <c r="H2633" s="8" t="str">
        <f>TEXT('Calendar Tab'!$B2633, "ddd")</f>
        <v>Thu</v>
      </c>
      <c r="I2633" s="8">
        <f>INT(TEXT('Calendar Tab'!$B2633, "d"))</f>
        <v>16</v>
      </c>
      <c r="J2633" s="8" t="str">
        <f>'Calendar Tab'!$F2633 &amp;"-" &amp;'Calendar Tab'!$E2633</f>
        <v>2017-Q1</v>
      </c>
      <c r="K2633" s="8" t="str">
        <f>'Calendar Tab'!$F2633 &amp; "-" &amp; 'Calendar Tab'!$D2633</f>
        <v>2017-Mar</v>
      </c>
      <c r="L2633" s="8">
        <f>'Calendar Tab'!$F2633 *100 +'Calendar Tab'!$C2633</f>
        <v>201703</v>
      </c>
    </row>
    <row r="2634" spans="1:12">
      <c r="A2634" s="5">
        <f>'Calendar Tab'!$F2634*10000 + 'Calendar Tab'!$C2634*100 +'Calendar Tab'!$I2634</f>
        <v>20170317</v>
      </c>
      <c r="B2634" s="4">
        <v>42811</v>
      </c>
      <c r="C2634" s="5">
        <f>INT(TEXT('Calendar Tab'!$B2634, "m"))</f>
        <v>3</v>
      </c>
      <c r="D2634" s="5" t="str">
        <f>TEXT('Calendar Tab'!$B2634, "mmm")</f>
        <v>Mar</v>
      </c>
      <c r="E2634" s="6" t="str">
        <f xml:space="preserve">  "Q" &amp;  ( 1 + QUOTIENT('Calendar Tab'!$C2634-1, 3))</f>
        <v>Q1</v>
      </c>
      <c r="F2634" s="5">
        <f>YEAR('Calendar Tab'!$B2634)</f>
        <v>2017</v>
      </c>
      <c r="G2634" s="5">
        <f>WEEKDAY('Calendar Tab'!$B2634)</f>
        <v>6</v>
      </c>
      <c r="H2634" s="5" t="str">
        <f>TEXT('Calendar Tab'!$B2634, "ddd")</f>
        <v>Fri</v>
      </c>
      <c r="I2634" s="5">
        <f>INT(TEXT('Calendar Tab'!$B2634, "d"))</f>
        <v>17</v>
      </c>
      <c r="J2634" s="5" t="str">
        <f>'Calendar Tab'!$F2634 &amp;"-" &amp;'Calendar Tab'!$E2634</f>
        <v>2017-Q1</v>
      </c>
      <c r="K2634" s="5" t="str">
        <f>'Calendar Tab'!$F2634 &amp; "-" &amp; 'Calendar Tab'!$D2634</f>
        <v>2017-Mar</v>
      </c>
      <c r="L2634" s="5">
        <f>'Calendar Tab'!$F2634 *100 +'Calendar Tab'!$C2634</f>
        <v>201703</v>
      </c>
    </row>
    <row r="2635" spans="1:12">
      <c r="A2635" s="8">
        <f>'Calendar Tab'!$F2635*10000 + 'Calendar Tab'!$C2635*100 +'Calendar Tab'!$I2635</f>
        <v>20170318</v>
      </c>
      <c r="B2635" s="7">
        <v>42812</v>
      </c>
      <c r="C2635" s="8">
        <f>INT(TEXT('Calendar Tab'!$B2635, "m"))</f>
        <v>3</v>
      </c>
      <c r="D2635" s="8" t="str">
        <f>TEXT('Calendar Tab'!$B2635, "mmm")</f>
        <v>Mar</v>
      </c>
      <c r="E2635" s="9" t="str">
        <f xml:space="preserve">  "Q" &amp;  ( 1 + QUOTIENT('Calendar Tab'!$C2635-1, 3))</f>
        <v>Q1</v>
      </c>
      <c r="F2635" s="8">
        <f>YEAR('Calendar Tab'!$B2635)</f>
        <v>2017</v>
      </c>
      <c r="G2635" s="8">
        <f>WEEKDAY('Calendar Tab'!$B2635)</f>
        <v>7</v>
      </c>
      <c r="H2635" s="8" t="str">
        <f>TEXT('Calendar Tab'!$B2635, "ddd")</f>
        <v>Sat</v>
      </c>
      <c r="I2635" s="8">
        <f>INT(TEXT('Calendar Tab'!$B2635, "d"))</f>
        <v>18</v>
      </c>
      <c r="J2635" s="8" t="str">
        <f>'Calendar Tab'!$F2635 &amp;"-" &amp;'Calendar Tab'!$E2635</f>
        <v>2017-Q1</v>
      </c>
      <c r="K2635" s="8" t="str">
        <f>'Calendar Tab'!$F2635 &amp; "-" &amp; 'Calendar Tab'!$D2635</f>
        <v>2017-Mar</v>
      </c>
      <c r="L2635" s="8">
        <f>'Calendar Tab'!$F2635 *100 +'Calendar Tab'!$C2635</f>
        <v>201703</v>
      </c>
    </row>
    <row r="2636" spans="1:12">
      <c r="A2636" s="5">
        <f>'Calendar Tab'!$F2636*10000 + 'Calendar Tab'!$C2636*100 +'Calendar Tab'!$I2636</f>
        <v>20170319</v>
      </c>
      <c r="B2636" s="4">
        <v>42813</v>
      </c>
      <c r="C2636" s="5">
        <f>INT(TEXT('Calendar Tab'!$B2636, "m"))</f>
        <v>3</v>
      </c>
      <c r="D2636" s="5" t="str">
        <f>TEXT('Calendar Tab'!$B2636, "mmm")</f>
        <v>Mar</v>
      </c>
      <c r="E2636" s="6" t="str">
        <f xml:space="preserve">  "Q" &amp;  ( 1 + QUOTIENT('Calendar Tab'!$C2636-1, 3))</f>
        <v>Q1</v>
      </c>
      <c r="F2636" s="5">
        <f>YEAR('Calendar Tab'!$B2636)</f>
        <v>2017</v>
      </c>
      <c r="G2636" s="5">
        <f>WEEKDAY('Calendar Tab'!$B2636)</f>
        <v>1</v>
      </c>
      <c r="H2636" s="5" t="str">
        <f>TEXT('Calendar Tab'!$B2636, "ddd")</f>
        <v>Sun</v>
      </c>
      <c r="I2636" s="5">
        <f>INT(TEXT('Calendar Tab'!$B2636, "d"))</f>
        <v>19</v>
      </c>
      <c r="J2636" s="5" t="str">
        <f>'Calendar Tab'!$F2636 &amp;"-" &amp;'Calendar Tab'!$E2636</f>
        <v>2017-Q1</v>
      </c>
      <c r="K2636" s="5" t="str">
        <f>'Calendar Tab'!$F2636 &amp; "-" &amp; 'Calendar Tab'!$D2636</f>
        <v>2017-Mar</v>
      </c>
      <c r="L2636" s="5">
        <f>'Calendar Tab'!$F2636 *100 +'Calendar Tab'!$C2636</f>
        <v>201703</v>
      </c>
    </row>
    <row r="2637" spans="1:12">
      <c r="A2637" s="8">
        <f>'Calendar Tab'!$F2637*10000 + 'Calendar Tab'!$C2637*100 +'Calendar Tab'!$I2637</f>
        <v>20170320</v>
      </c>
      <c r="B2637" s="7">
        <v>42814</v>
      </c>
      <c r="C2637" s="8">
        <f>INT(TEXT('Calendar Tab'!$B2637, "m"))</f>
        <v>3</v>
      </c>
      <c r="D2637" s="8" t="str">
        <f>TEXT('Calendar Tab'!$B2637, "mmm")</f>
        <v>Mar</v>
      </c>
      <c r="E2637" s="9" t="str">
        <f xml:space="preserve">  "Q" &amp;  ( 1 + QUOTIENT('Calendar Tab'!$C2637-1, 3))</f>
        <v>Q1</v>
      </c>
      <c r="F2637" s="8">
        <f>YEAR('Calendar Tab'!$B2637)</f>
        <v>2017</v>
      </c>
      <c r="G2637" s="8">
        <f>WEEKDAY('Calendar Tab'!$B2637)</f>
        <v>2</v>
      </c>
      <c r="H2637" s="8" t="str">
        <f>TEXT('Calendar Tab'!$B2637, "ddd")</f>
        <v>Mon</v>
      </c>
      <c r="I2637" s="8">
        <f>INT(TEXT('Calendar Tab'!$B2637, "d"))</f>
        <v>20</v>
      </c>
      <c r="J2637" s="8" t="str">
        <f>'Calendar Tab'!$F2637 &amp;"-" &amp;'Calendar Tab'!$E2637</f>
        <v>2017-Q1</v>
      </c>
      <c r="K2637" s="8" t="str">
        <f>'Calendar Tab'!$F2637 &amp; "-" &amp; 'Calendar Tab'!$D2637</f>
        <v>2017-Mar</v>
      </c>
      <c r="L2637" s="8">
        <f>'Calendar Tab'!$F2637 *100 +'Calendar Tab'!$C2637</f>
        <v>201703</v>
      </c>
    </row>
    <row r="2638" spans="1:12">
      <c r="A2638" s="5">
        <f>'Calendar Tab'!$F2638*10000 + 'Calendar Tab'!$C2638*100 +'Calendar Tab'!$I2638</f>
        <v>20170321</v>
      </c>
      <c r="B2638" s="4">
        <v>42815</v>
      </c>
      <c r="C2638" s="5">
        <f>INT(TEXT('Calendar Tab'!$B2638, "m"))</f>
        <v>3</v>
      </c>
      <c r="D2638" s="5" t="str">
        <f>TEXT('Calendar Tab'!$B2638, "mmm")</f>
        <v>Mar</v>
      </c>
      <c r="E2638" s="6" t="str">
        <f xml:space="preserve">  "Q" &amp;  ( 1 + QUOTIENT('Calendar Tab'!$C2638-1, 3))</f>
        <v>Q1</v>
      </c>
      <c r="F2638" s="5">
        <f>YEAR('Calendar Tab'!$B2638)</f>
        <v>2017</v>
      </c>
      <c r="G2638" s="5">
        <f>WEEKDAY('Calendar Tab'!$B2638)</f>
        <v>3</v>
      </c>
      <c r="H2638" s="5" t="str">
        <f>TEXT('Calendar Tab'!$B2638, "ddd")</f>
        <v>Tue</v>
      </c>
      <c r="I2638" s="5">
        <f>INT(TEXT('Calendar Tab'!$B2638, "d"))</f>
        <v>21</v>
      </c>
      <c r="J2638" s="5" t="str">
        <f>'Calendar Tab'!$F2638 &amp;"-" &amp;'Calendar Tab'!$E2638</f>
        <v>2017-Q1</v>
      </c>
      <c r="K2638" s="5" t="str">
        <f>'Calendar Tab'!$F2638 &amp; "-" &amp; 'Calendar Tab'!$D2638</f>
        <v>2017-Mar</v>
      </c>
      <c r="L2638" s="5">
        <f>'Calendar Tab'!$F2638 *100 +'Calendar Tab'!$C2638</f>
        <v>201703</v>
      </c>
    </row>
    <row r="2639" spans="1:12">
      <c r="A2639" s="8">
        <f>'Calendar Tab'!$F2639*10000 + 'Calendar Tab'!$C2639*100 +'Calendar Tab'!$I2639</f>
        <v>20170322</v>
      </c>
      <c r="B2639" s="7">
        <v>42816</v>
      </c>
      <c r="C2639" s="8">
        <f>INT(TEXT('Calendar Tab'!$B2639, "m"))</f>
        <v>3</v>
      </c>
      <c r="D2639" s="8" t="str">
        <f>TEXT('Calendar Tab'!$B2639, "mmm")</f>
        <v>Mar</v>
      </c>
      <c r="E2639" s="9" t="str">
        <f xml:space="preserve">  "Q" &amp;  ( 1 + QUOTIENT('Calendar Tab'!$C2639-1, 3))</f>
        <v>Q1</v>
      </c>
      <c r="F2639" s="8">
        <f>YEAR('Calendar Tab'!$B2639)</f>
        <v>2017</v>
      </c>
      <c r="G2639" s="8">
        <f>WEEKDAY('Calendar Tab'!$B2639)</f>
        <v>4</v>
      </c>
      <c r="H2639" s="8" t="str">
        <f>TEXT('Calendar Tab'!$B2639, "ddd")</f>
        <v>Wed</v>
      </c>
      <c r="I2639" s="8">
        <f>INT(TEXT('Calendar Tab'!$B2639, "d"))</f>
        <v>22</v>
      </c>
      <c r="J2639" s="8" t="str">
        <f>'Calendar Tab'!$F2639 &amp;"-" &amp;'Calendar Tab'!$E2639</f>
        <v>2017-Q1</v>
      </c>
      <c r="K2639" s="8" t="str">
        <f>'Calendar Tab'!$F2639 &amp; "-" &amp; 'Calendar Tab'!$D2639</f>
        <v>2017-Mar</v>
      </c>
      <c r="L2639" s="8">
        <f>'Calendar Tab'!$F2639 *100 +'Calendar Tab'!$C2639</f>
        <v>201703</v>
      </c>
    </row>
    <row r="2640" spans="1:12">
      <c r="A2640" s="5">
        <f>'Calendar Tab'!$F2640*10000 + 'Calendar Tab'!$C2640*100 +'Calendar Tab'!$I2640</f>
        <v>20170323</v>
      </c>
      <c r="B2640" s="4">
        <v>42817</v>
      </c>
      <c r="C2640" s="5">
        <f>INT(TEXT('Calendar Tab'!$B2640, "m"))</f>
        <v>3</v>
      </c>
      <c r="D2640" s="5" t="str">
        <f>TEXT('Calendar Tab'!$B2640, "mmm")</f>
        <v>Mar</v>
      </c>
      <c r="E2640" s="6" t="str">
        <f xml:space="preserve">  "Q" &amp;  ( 1 + QUOTIENT('Calendar Tab'!$C2640-1, 3))</f>
        <v>Q1</v>
      </c>
      <c r="F2640" s="5">
        <f>YEAR('Calendar Tab'!$B2640)</f>
        <v>2017</v>
      </c>
      <c r="G2640" s="5">
        <f>WEEKDAY('Calendar Tab'!$B2640)</f>
        <v>5</v>
      </c>
      <c r="H2640" s="5" t="str">
        <f>TEXT('Calendar Tab'!$B2640, "ddd")</f>
        <v>Thu</v>
      </c>
      <c r="I2640" s="5">
        <f>INT(TEXT('Calendar Tab'!$B2640, "d"))</f>
        <v>23</v>
      </c>
      <c r="J2640" s="5" t="str">
        <f>'Calendar Tab'!$F2640 &amp;"-" &amp;'Calendar Tab'!$E2640</f>
        <v>2017-Q1</v>
      </c>
      <c r="K2640" s="5" t="str">
        <f>'Calendar Tab'!$F2640 &amp; "-" &amp; 'Calendar Tab'!$D2640</f>
        <v>2017-Mar</v>
      </c>
      <c r="L2640" s="5">
        <f>'Calendar Tab'!$F2640 *100 +'Calendar Tab'!$C2640</f>
        <v>201703</v>
      </c>
    </row>
    <row r="2641" spans="1:12">
      <c r="A2641" s="8">
        <f>'Calendar Tab'!$F2641*10000 + 'Calendar Tab'!$C2641*100 +'Calendar Tab'!$I2641</f>
        <v>20170324</v>
      </c>
      <c r="B2641" s="7">
        <v>42818</v>
      </c>
      <c r="C2641" s="8">
        <f>INT(TEXT('Calendar Tab'!$B2641, "m"))</f>
        <v>3</v>
      </c>
      <c r="D2641" s="8" t="str">
        <f>TEXT('Calendar Tab'!$B2641, "mmm")</f>
        <v>Mar</v>
      </c>
      <c r="E2641" s="9" t="str">
        <f xml:space="preserve">  "Q" &amp;  ( 1 + QUOTIENT('Calendar Tab'!$C2641-1, 3))</f>
        <v>Q1</v>
      </c>
      <c r="F2641" s="8">
        <f>YEAR('Calendar Tab'!$B2641)</f>
        <v>2017</v>
      </c>
      <c r="G2641" s="8">
        <f>WEEKDAY('Calendar Tab'!$B2641)</f>
        <v>6</v>
      </c>
      <c r="H2641" s="8" t="str">
        <f>TEXT('Calendar Tab'!$B2641, "ddd")</f>
        <v>Fri</v>
      </c>
      <c r="I2641" s="8">
        <f>INT(TEXT('Calendar Tab'!$B2641, "d"))</f>
        <v>24</v>
      </c>
      <c r="J2641" s="8" t="str">
        <f>'Calendar Tab'!$F2641 &amp;"-" &amp;'Calendar Tab'!$E2641</f>
        <v>2017-Q1</v>
      </c>
      <c r="K2641" s="8" t="str">
        <f>'Calendar Tab'!$F2641 &amp; "-" &amp; 'Calendar Tab'!$D2641</f>
        <v>2017-Mar</v>
      </c>
      <c r="L2641" s="8">
        <f>'Calendar Tab'!$F2641 *100 +'Calendar Tab'!$C2641</f>
        <v>201703</v>
      </c>
    </row>
    <row r="2642" spans="1:12">
      <c r="A2642" s="5">
        <f>'Calendar Tab'!$F2642*10000 + 'Calendar Tab'!$C2642*100 +'Calendar Tab'!$I2642</f>
        <v>20170325</v>
      </c>
      <c r="B2642" s="4">
        <v>42819</v>
      </c>
      <c r="C2642" s="5">
        <f>INT(TEXT('Calendar Tab'!$B2642, "m"))</f>
        <v>3</v>
      </c>
      <c r="D2642" s="5" t="str">
        <f>TEXT('Calendar Tab'!$B2642, "mmm")</f>
        <v>Mar</v>
      </c>
      <c r="E2642" s="6" t="str">
        <f xml:space="preserve">  "Q" &amp;  ( 1 + QUOTIENT('Calendar Tab'!$C2642-1, 3))</f>
        <v>Q1</v>
      </c>
      <c r="F2642" s="5">
        <f>YEAR('Calendar Tab'!$B2642)</f>
        <v>2017</v>
      </c>
      <c r="G2642" s="5">
        <f>WEEKDAY('Calendar Tab'!$B2642)</f>
        <v>7</v>
      </c>
      <c r="H2642" s="5" t="str">
        <f>TEXT('Calendar Tab'!$B2642, "ddd")</f>
        <v>Sat</v>
      </c>
      <c r="I2642" s="5">
        <f>INT(TEXT('Calendar Tab'!$B2642, "d"))</f>
        <v>25</v>
      </c>
      <c r="J2642" s="5" t="str">
        <f>'Calendar Tab'!$F2642 &amp;"-" &amp;'Calendar Tab'!$E2642</f>
        <v>2017-Q1</v>
      </c>
      <c r="K2642" s="5" t="str">
        <f>'Calendar Tab'!$F2642 &amp; "-" &amp; 'Calendar Tab'!$D2642</f>
        <v>2017-Mar</v>
      </c>
      <c r="L2642" s="5">
        <f>'Calendar Tab'!$F2642 *100 +'Calendar Tab'!$C2642</f>
        <v>201703</v>
      </c>
    </row>
    <row r="2643" spans="1:12">
      <c r="A2643" s="8">
        <f>'Calendar Tab'!$F2643*10000 + 'Calendar Tab'!$C2643*100 +'Calendar Tab'!$I2643</f>
        <v>20170326</v>
      </c>
      <c r="B2643" s="7">
        <v>42820</v>
      </c>
      <c r="C2643" s="8">
        <f>INT(TEXT('Calendar Tab'!$B2643, "m"))</f>
        <v>3</v>
      </c>
      <c r="D2643" s="8" t="str">
        <f>TEXT('Calendar Tab'!$B2643, "mmm")</f>
        <v>Mar</v>
      </c>
      <c r="E2643" s="9" t="str">
        <f xml:space="preserve">  "Q" &amp;  ( 1 + QUOTIENT('Calendar Tab'!$C2643-1, 3))</f>
        <v>Q1</v>
      </c>
      <c r="F2643" s="8">
        <f>YEAR('Calendar Tab'!$B2643)</f>
        <v>2017</v>
      </c>
      <c r="G2643" s="8">
        <f>WEEKDAY('Calendar Tab'!$B2643)</f>
        <v>1</v>
      </c>
      <c r="H2643" s="8" t="str">
        <f>TEXT('Calendar Tab'!$B2643, "ddd")</f>
        <v>Sun</v>
      </c>
      <c r="I2643" s="8">
        <f>INT(TEXT('Calendar Tab'!$B2643, "d"))</f>
        <v>26</v>
      </c>
      <c r="J2643" s="8" t="str">
        <f>'Calendar Tab'!$F2643 &amp;"-" &amp;'Calendar Tab'!$E2643</f>
        <v>2017-Q1</v>
      </c>
      <c r="K2643" s="8" t="str">
        <f>'Calendar Tab'!$F2643 &amp; "-" &amp; 'Calendar Tab'!$D2643</f>
        <v>2017-Mar</v>
      </c>
      <c r="L2643" s="8">
        <f>'Calendar Tab'!$F2643 *100 +'Calendar Tab'!$C2643</f>
        <v>201703</v>
      </c>
    </row>
    <row r="2644" spans="1:12">
      <c r="A2644" s="5">
        <f>'Calendar Tab'!$F2644*10000 + 'Calendar Tab'!$C2644*100 +'Calendar Tab'!$I2644</f>
        <v>20170327</v>
      </c>
      <c r="B2644" s="4">
        <v>42821</v>
      </c>
      <c r="C2644" s="5">
        <f>INT(TEXT('Calendar Tab'!$B2644, "m"))</f>
        <v>3</v>
      </c>
      <c r="D2644" s="5" t="str">
        <f>TEXT('Calendar Tab'!$B2644, "mmm")</f>
        <v>Mar</v>
      </c>
      <c r="E2644" s="6" t="str">
        <f xml:space="preserve">  "Q" &amp;  ( 1 + QUOTIENT('Calendar Tab'!$C2644-1, 3))</f>
        <v>Q1</v>
      </c>
      <c r="F2644" s="5">
        <f>YEAR('Calendar Tab'!$B2644)</f>
        <v>2017</v>
      </c>
      <c r="G2644" s="5">
        <f>WEEKDAY('Calendar Tab'!$B2644)</f>
        <v>2</v>
      </c>
      <c r="H2644" s="5" t="str">
        <f>TEXT('Calendar Tab'!$B2644, "ddd")</f>
        <v>Mon</v>
      </c>
      <c r="I2644" s="5">
        <f>INT(TEXT('Calendar Tab'!$B2644, "d"))</f>
        <v>27</v>
      </c>
      <c r="J2644" s="5" t="str">
        <f>'Calendar Tab'!$F2644 &amp;"-" &amp;'Calendar Tab'!$E2644</f>
        <v>2017-Q1</v>
      </c>
      <c r="K2644" s="5" t="str">
        <f>'Calendar Tab'!$F2644 &amp; "-" &amp; 'Calendar Tab'!$D2644</f>
        <v>2017-Mar</v>
      </c>
      <c r="L2644" s="5">
        <f>'Calendar Tab'!$F2644 *100 +'Calendar Tab'!$C2644</f>
        <v>201703</v>
      </c>
    </row>
    <row r="2645" spans="1:12">
      <c r="A2645" s="8">
        <f>'Calendar Tab'!$F2645*10000 + 'Calendar Tab'!$C2645*100 +'Calendar Tab'!$I2645</f>
        <v>20170328</v>
      </c>
      <c r="B2645" s="7">
        <v>42822</v>
      </c>
      <c r="C2645" s="8">
        <f>INT(TEXT('Calendar Tab'!$B2645, "m"))</f>
        <v>3</v>
      </c>
      <c r="D2645" s="8" t="str">
        <f>TEXT('Calendar Tab'!$B2645, "mmm")</f>
        <v>Mar</v>
      </c>
      <c r="E2645" s="9" t="str">
        <f xml:space="preserve">  "Q" &amp;  ( 1 + QUOTIENT('Calendar Tab'!$C2645-1, 3))</f>
        <v>Q1</v>
      </c>
      <c r="F2645" s="8">
        <f>YEAR('Calendar Tab'!$B2645)</f>
        <v>2017</v>
      </c>
      <c r="G2645" s="8">
        <f>WEEKDAY('Calendar Tab'!$B2645)</f>
        <v>3</v>
      </c>
      <c r="H2645" s="8" t="str">
        <f>TEXT('Calendar Tab'!$B2645, "ddd")</f>
        <v>Tue</v>
      </c>
      <c r="I2645" s="8">
        <f>INT(TEXT('Calendar Tab'!$B2645, "d"))</f>
        <v>28</v>
      </c>
      <c r="J2645" s="8" t="str">
        <f>'Calendar Tab'!$F2645 &amp;"-" &amp;'Calendar Tab'!$E2645</f>
        <v>2017-Q1</v>
      </c>
      <c r="K2645" s="8" t="str">
        <f>'Calendar Tab'!$F2645 &amp; "-" &amp; 'Calendar Tab'!$D2645</f>
        <v>2017-Mar</v>
      </c>
      <c r="L2645" s="8">
        <f>'Calendar Tab'!$F2645 *100 +'Calendar Tab'!$C2645</f>
        <v>201703</v>
      </c>
    </row>
    <row r="2646" spans="1:12">
      <c r="A2646" s="5">
        <f>'Calendar Tab'!$F2646*10000 + 'Calendar Tab'!$C2646*100 +'Calendar Tab'!$I2646</f>
        <v>20170329</v>
      </c>
      <c r="B2646" s="4">
        <v>42823</v>
      </c>
      <c r="C2646" s="5">
        <f>INT(TEXT('Calendar Tab'!$B2646, "m"))</f>
        <v>3</v>
      </c>
      <c r="D2646" s="5" t="str">
        <f>TEXT('Calendar Tab'!$B2646, "mmm")</f>
        <v>Mar</v>
      </c>
      <c r="E2646" s="6" t="str">
        <f xml:space="preserve">  "Q" &amp;  ( 1 + QUOTIENT('Calendar Tab'!$C2646-1, 3))</f>
        <v>Q1</v>
      </c>
      <c r="F2646" s="5">
        <f>YEAR('Calendar Tab'!$B2646)</f>
        <v>2017</v>
      </c>
      <c r="G2646" s="5">
        <f>WEEKDAY('Calendar Tab'!$B2646)</f>
        <v>4</v>
      </c>
      <c r="H2646" s="5" t="str">
        <f>TEXT('Calendar Tab'!$B2646, "ddd")</f>
        <v>Wed</v>
      </c>
      <c r="I2646" s="5">
        <f>INT(TEXT('Calendar Tab'!$B2646, "d"))</f>
        <v>29</v>
      </c>
      <c r="J2646" s="5" t="str">
        <f>'Calendar Tab'!$F2646 &amp;"-" &amp;'Calendar Tab'!$E2646</f>
        <v>2017-Q1</v>
      </c>
      <c r="K2646" s="5" t="str">
        <f>'Calendar Tab'!$F2646 &amp; "-" &amp; 'Calendar Tab'!$D2646</f>
        <v>2017-Mar</v>
      </c>
      <c r="L2646" s="5">
        <f>'Calendar Tab'!$F2646 *100 +'Calendar Tab'!$C2646</f>
        <v>201703</v>
      </c>
    </row>
    <row r="2647" spans="1:12">
      <c r="A2647" s="8">
        <f>'Calendar Tab'!$F2647*10000 + 'Calendar Tab'!$C2647*100 +'Calendar Tab'!$I2647</f>
        <v>20170330</v>
      </c>
      <c r="B2647" s="7">
        <v>42824</v>
      </c>
      <c r="C2647" s="8">
        <f>INT(TEXT('Calendar Tab'!$B2647, "m"))</f>
        <v>3</v>
      </c>
      <c r="D2647" s="8" t="str">
        <f>TEXT('Calendar Tab'!$B2647, "mmm")</f>
        <v>Mar</v>
      </c>
      <c r="E2647" s="9" t="str">
        <f xml:space="preserve">  "Q" &amp;  ( 1 + QUOTIENT('Calendar Tab'!$C2647-1, 3))</f>
        <v>Q1</v>
      </c>
      <c r="F2647" s="8">
        <f>YEAR('Calendar Tab'!$B2647)</f>
        <v>2017</v>
      </c>
      <c r="G2647" s="8">
        <f>WEEKDAY('Calendar Tab'!$B2647)</f>
        <v>5</v>
      </c>
      <c r="H2647" s="8" t="str">
        <f>TEXT('Calendar Tab'!$B2647, "ddd")</f>
        <v>Thu</v>
      </c>
      <c r="I2647" s="8">
        <f>INT(TEXT('Calendar Tab'!$B2647, "d"))</f>
        <v>30</v>
      </c>
      <c r="J2647" s="8" t="str">
        <f>'Calendar Tab'!$F2647 &amp;"-" &amp;'Calendar Tab'!$E2647</f>
        <v>2017-Q1</v>
      </c>
      <c r="K2647" s="8" t="str">
        <f>'Calendar Tab'!$F2647 &amp; "-" &amp; 'Calendar Tab'!$D2647</f>
        <v>2017-Mar</v>
      </c>
      <c r="L2647" s="8">
        <f>'Calendar Tab'!$F2647 *100 +'Calendar Tab'!$C2647</f>
        <v>201703</v>
      </c>
    </row>
    <row r="2648" spans="1:12">
      <c r="A2648" s="5">
        <f>'Calendar Tab'!$F2648*10000 + 'Calendar Tab'!$C2648*100 +'Calendar Tab'!$I2648</f>
        <v>20170331</v>
      </c>
      <c r="B2648" s="4">
        <v>42825</v>
      </c>
      <c r="C2648" s="5">
        <f>INT(TEXT('Calendar Tab'!$B2648, "m"))</f>
        <v>3</v>
      </c>
      <c r="D2648" s="5" t="str">
        <f>TEXT('Calendar Tab'!$B2648, "mmm")</f>
        <v>Mar</v>
      </c>
      <c r="E2648" s="6" t="str">
        <f xml:space="preserve">  "Q" &amp;  ( 1 + QUOTIENT('Calendar Tab'!$C2648-1, 3))</f>
        <v>Q1</v>
      </c>
      <c r="F2648" s="5">
        <f>YEAR('Calendar Tab'!$B2648)</f>
        <v>2017</v>
      </c>
      <c r="G2648" s="5">
        <f>WEEKDAY('Calendar Tab'!$B2648)</f>
        <v>6</v>
      </c>
      <c r="H2648" s="5" t="str">
        <f>TEXT('Calendar Tab'!$B2648, "ddd")</f>
        <v>Fri</v>
      </c>
      <c r="I2648" s="5">
        <f>INT(TEXT('Calendar Tab'!$B2648, "d"))</f>
        <v>31</v>
      </c>
      <c r="J2648" s="5" t="str">
        <f>'Calendar Tab'!$F2648 &amp;"-" &amp;'Calendar Tab'!$E2648</f>
        <v>2017-Q1</v>
      </c>
      <c r="K2648" s="5" t="str">
        <f>'Calendar Tab'!$F2648 &amp; "-" &amp; 'Calendar Tab'!$D2648</f>
        <v>2017-Mar</v>
      </c>
      <c r="L2648" s="5">
        <f>'Calendar Tab'!$F2648 *100 +'Calendar Tab'!$C2648</f>
        <v>201703</v>
      </c>
    </row>
    <row r="2649" spans="1:12">
      <c r="A2649" s="8">
        <f>'Calendar Tab'!$F2649*10000 + 'Calendar Tab'!$C2649*100 +'Calendar Tab'!$I2649</f>
        <v>20170401</v>
      </c>
      <c r="B2649" s="7">
        <v>42826</v>
      </c>
      <c r="C2649" s="8">
        <f>INT(TEXT('Calendar Tab'!$B2649, "m"))</f>
        <v>4</v>
      </c>
      <c r="D2649" s="8" t="str">
        <f>TEXT('Calendar Tab'!$B2649, "mmm")</f>
        <v>Apr</v>
      </c>
      <c r="E2649" s="9" t="str">
        <f xml:space="preserve">  "Q" &amp;  ( 1 + QUOTIENT('Calendar Tab'!$C2649-1, 3))</f>
        <v>Q2</v>
      </c>
      <c r="F2649" s="8">
        <f>YEAR('Calendar Tab'!$B2649)</f>
        <v>2017</v>
      </c>
      <c r="G2649" s="8">
        <f>WEEKDAY('Calendar Tab'!$B2649)</f>
        <v>7</v>
      </c>
      <c r="H2649" s="8" t="str">
        <f>TEXT('Calendar Tab'!$B2649, "ddd")</f>
        <v>Sat</v>
      </c>
      <c r="I2649" s="8">
        <f>INT(TEXT('Calendar Tab'!$B2649, "d"))</f>
        <v>1</v>
      </c>
      <c r="J2649" s="8" t="str">
        <f>'Calendar Tab'!$F2649 &amp;"-" &amp;'Calendar Tab'!$E2649</f>
        <v>2017-Q2</v>
      </c>
      <c r="K2649" s="8" t="str">
        <f>'Calendar Tab'!$F2649 &amp; "-" &amp; 'Calendar Tab'!$D2649</f>
        <v>2017-Apr</v>
      </c>
      <c r="L2649" s="8">
        <f>'Calendar Tab'!$F2649 *100 +'Calendar Tab'!$C2649</f>
        <v>201704</v>
      </c>
    </row>
    <row r="2650" spans="1:12">
      <c r="A2650" s="5">
        <f>'Calendar Tab'!$F2650*10000 + 'Calendar Tab'!$C2650*100 +'Calendar Tab'!$I2650</f>
        <v>20170402</v>
      </c>
      <c r="B2650" s="4">
        <v>42827</v>
      </c>
      <c r="C2650" s="5">
        <f>INT(TEXT('Calendar Tab'!$B2650, "m"))</f>
        <v>4</v>
      </c>
      <c r="D2650" s="5" t="str">
        <f>TEXT('Calendar Tab'!$B2650, "mmm")</f>
        <v>Apr</v>
      </c>
      <c r="E2650" s="6" t="str">
        <f xml:space="preserve">  "Q" &amp;  ( 1 + QUOTIENT('Calendar Tab'!$C2650-1, 3))</f>
        <v>Q2</v>
      </c>
      <c r="F2650" s="5">
        <f>YEAR('Calendar Tab'!$B2650)</f>
        <v>2017</v>
      </c>
      <c r="G2650" s="5">
        <f>WEEKDAY('Calendar Tab'!$B2650)</f>
        <v>1</v>
      </c>
      <c r="H2650" s="5" t="str">
        <f>TEXT('Calendar Tab'!$B2650, "ddd")</f>
        <v>Sun</v>
      </c>
      <c r="I2650" s="5">
        <f>INT(TEXT('Calendar Tab'!$B2650, "d"))</f>
        <v>2</v>
      </c>
      <c r="J2650" s="5" t="str">
        <f>'Calendar Tab'!$F2650 &amp;"-" &amp;'Calendar Tab'!$E2650</f>
        <v>2017-Q2</v>
      </c>
      <c r="K2650" s="5" t="str">
        <f>'Calendar Tab'!$F2650 &amp; "-" &amp; 'Calendar Tab'!$D2650</f>
        <v>2017-Apr</v>
      </c>
      <c r="L2650" s="5">
        <f>'Calendar Tab'!$F2650 *100 +'Calendar Tab'!$C2650</f>
        <v>201704</v>
      </c>
    </row>
    <row r="2651" spans="1:12">
      <c r="A2651" s="8">
        <f>'Calendar Tab'!$F2651*10000 + 'Calendar Tab'!$C2651*100 +'Calendar Tab'!$I2651</f>
        <v>20170403</v>
      </c>
      <c r="B2651" s="7">
        <v>42828</v>
      </c>
      <c r="C2651" s="8">
        <f>INT(TEXT('Calendar Tab'!$B2651, "m"))</f>
        <v>4</v>
      </c>
      <c r="D2651" s="8" t="str">
        <f>TEXT('Calendar Tab'!$B2651, "mmm")</f>
        <v>Apr</v>
      </c>
      <c r="E2651" s="9" t="str">
        <f xml:space="preserve">  "Q" &amp;  ( 1 + QUOTIENT('Calendar Tab'!$C2651-1, 3))</f>
        <v>Q2</v>
      </c>
      <c r="F2651" s="8">
        <f>YEAR('Calendar Tab'!$B2651)</f>
        <v>2017</v>
      </c>
      <c r="G2651" s="8">
        <f>WEEKDAY('Calendar Tab'!$B2651)</f>
        <v>2</v>
      </c>
      <c r="H2651" s="8" t="str">
        <f>TEXT('Calendar Tab'!$B2651, "ddd")</f>
        <v>Mon</v>
      </c>
      <c r="I2651" s="8">
        <f>INT(TEXT('Calendar Tab'!$B2651, "d"))</f>
        <v>3</v>
      </c>
      <c r="J2651" s="8" t="str">
        <f>'Calendar Tab'!$F2651 &amp;"-" &amp;'Calendar Tab'!$E2651</f>
        <v>2017-Q2</v>
      </c>
      <c r="K2651" s="8" t="str">
        <f>'Calendar Tab'!$F2651 &amp; "-" &amp; 'Calendar Tab'!$D2651</f>
        <v>2017-Apr</v>
      </c>
      <c r="L2651" s="8">
        <f>'Calendar Tab'!$F2651 *100 +'Calendar Tab'!$C2651</f>
        <v>201704</v>
      </c>
    </row>
    <row r="2652" spans="1:12">
      <c r="A2652" s="5">
        <f>'Calendar Tab'!$F2652*10000 + 'Calendar Tab'!$C2652*100 +'Calendar Tab'!$I2652</f>
        <v>20170404</v>
      </c>
      <c r="B2652" s="4">
        <v>42829</v>
      </c>
      <c r="C2652" s="5">
        <f>INT(TEXT('Calendar Tab'!$B2652, "m"))</f>
        <v>4</v>
      </c>
      <c r="D2652" s="5" t="str">
        <f>TEXT('Calendar Tab'!$B2652, "mmm")</f>
        <v>Apr</v>
      </c>
      <c r="E2652" s="6" t="str">
        <f xml:space="preserve">  "Q" &amp;  ( 1 + QUOTIENT('Calendar Tab'!$C2652-1, 3))</f>
        <v>Q2</v>
      </c>
      <c r="F2652" s="5">
        <f>YEAR('Calendar Tab'!$B2652)</f>
        <v>2017</v>
      </c>
      <c r="G2652" s="5">
        <f>WEEKDAY('Calendar Tab'!$B2652)</f>
        <v>3</v>
      </c>
      <c r="H2652" s="5" t="str">
        <f>TEXT('Calendar Tab'!$B2652, "ddd")</f>
        <v>Tue</v>
      </c>
      <c r="I2652" s="5">
        <f>INT(TEXT('Calendar Tab'!$B2652, "d"))</f>
        <v>4</v>
      </c>
      <c r="J2652" s="5" t="str">
        <f>'Calendar Tab'!$F2652 &amp;"-" &amp;'Calendar Tab'!$E2652</f>
        <v>2017-Q2</v>
      </c>
      <c r="K2652" s="5" t="str">
        <f>'Calendar Tab'!$F2652 &amp; "-" &amp; 'Calendar Tab'!$D2652</f>
        <v>2017-Apr</v>
      </c>
      <c r="L2652" s="5">
        <f>'Calendar Tab'!$F2652 *100 +'Calendar Tab'!$C2652</f>
        <v>201704</v>
      </c>
    </row>
    <row r="2653" spans="1:12">
      <c r="A2653" s="8">
        <f>'Calendar Tab'!$F2653*10000 + 'Calendar Tab'!$C2653*100 +'Calendar Tab'!$I2653</f>
        <v>20170405</v>
      </c>
      <c r="B2653" s="7">
        <v>42830</v>
      </c>
      <c r="C2653" s="8">
        <f>INT(TEXT('Calendar Tab'!$B2653, "m"))</f>
        <v>4</v>
      </c>
      <c r="D2653" s="8" t="str">
        <f>TEXT('Calendar Tab'!$B2653, "mmm")</f>
        <v>Apr</v>
      </c>
      <c r="E2653" s="9" t="str">
        <f xml:space="preserve">  "Q" &amp;  ( 1 + QUOTIENT('Calendar Tab'!$C2653-1, 3))</f>
        <v>Q2</v>
      </c>
      <c r="F2653" s="8">
        <f>YEAR('Calendar Tab'!$B2653)</f>
        <v>2017</v>
      </c>
      <c r="G2653" s="8">
        <f>WEEKDAY('Calendar Tab'!$B2653)</f>
        <v>4</v>
      </c>
      <c r="H2653" s="8" t="str">
        <f>TEXT('Calendar Tab'!$B2653, "ddd")</f>
        <v>Wed</v>
      </c>
      <c r="I2653" s="8">
        <f>INT(TEXT('Calendar Tab'!$B2653, "d"))</f>
        <v>5</v>
      </c>
      <c r="J2653" s="8" t="str">
        <f>'Calendar Tab'!$F2653 &amp;"-" &amp;'Calendar Tab'!$E2653</f>
        <v>2017-Q2</v>
      </c>
      <c r="K2653" s="8" t="str">
        <f>'Calendar Tab'!$F2653 &amp; "-" &amp; 'Calendar Tab'!$D2653</f>
        <v>2017-Apr</v>
      </c>
      <c r="L2653" s="8">
        <f>'Calendar Tab'!$F2653 *100 +'Calendar Tab'!$C2653</f>
        <v>201704</v>
      </c>
    </row>
    <row r="2654" spans="1:12">
      <c r="A2654" s="5">
        <f>'Calendar Tab'!$F2654*10000 + 'Calendar Tab'!$C2654*100 +'Calendar Tab'!$I2654</f>
        <v>20170406</v>
      </c>
      <c r="B2654" s="4">
        <v>42831</v>
      </c>
      <c r="C2654" s="5">
        <f>INT(TEXT('Calendar Tab'!$B2654, "m"))</f>
        <v>4</v>
      </c>
      <c r="D2654" s="5" t="str">
        <f>TEXT('Calendar Tab'!$B2654, "mmm")</f>
        <v>Apr</v>
      </c>
      <c r="E2654" s="6" t="str">
        <f xml:space="preserve">  "Q" &amp;  ( 1 + QUOTIENT('Calendar Tab'!$C2654-1, 3))</f>
        <v>Q2</v>
      </c>
      <c r="F2654" s="5">
        <f>YEAR('Calendar Tab'!$B2654)</f>
        <v>2017</v>
      </c>
      <c r="G2654" s="5">
        <f>WEEKDAY('Calendar Tab'!$B2654)</f>
        <v>5</v>
      </c>
      <c r="H2654" s="5" t="str">
        <f>TEXT('Calendar Tab'!$B2654, "ddd")</f>
        <v>Thu</v>
      </c>
      <c r="I2654" s="5">
        <f>INT(TEXT('Calendar Tab'!$B2654, "d"))</f>
        <v>6</v>
      </c>
      <c r="J2654" s="5" t="str">
        <f>'Calendar Tab'!$F2654 &amp;"-" &amp;'Calendar Tab'!$E2654</f>
        <v>2017-Q2</v>
      </c>
      <c r="K2654" s="5" t="str">
        <f>'Calendar Tab'!$F2654 &amp; "-" &amp; 'Calendar Tab'!$D2654</f>
        <v>2017-Apr</v>
      </c>
      <c r="L2654" s="5">
        <f>'Calendar Tab'!$F2654 *100 +'Calendar Tab'!$C2654</f>
        <v>201704</v>
      </c>
    </row>
    <row r="2655" spans="1:12">
      <c r="A2655" s="8">
        <f>'Calendar Tab'!$F2655*10000 + 'Calendar Tab'!$C2655*100 +'Calendar Tab'!$I2655</f>
        <v>20170407</v>
      </c>
      <c r="B2655" s="7">
        <v>42832</v>
      </c>
      <c r="C2655" s="8">
        <f>INT(TEXT('Calendar Tab'!$B2655, "m"))</f>
        <v>4</v>
      </c>
      <c r="D2655" s="8" t="str">
        <f>TEXT('Calendar Tab'!$B2655, "mmm")</f>
        <v>Apr</v>
      </c>
      <c r="E2655" s="9" t="str">
        <f xml:space="preserve">  "Q" &amp;  ( 1 + QUOTIENT('Calendar Tab'!$C2655-1, 3))</f>
        <v>Q2</v>
      </c>
      <c r="F2655" s="8">
        <f>YEAR('Calendar Tab'!$B2655)</f>
        <v>2017</v>
      </c>
      <c r="G2655" s="8">
        <f>WEEKDAY('Calendar Tab'!$B2655)</f>
        <v>6</v>
      </c>
      <c r="H2655" s="8" t="str">
        <f>TEXT('Calendar Tab'!$B2655, "ddd")</f>
        <v>Fri</v>
      </c>
      <c r="I2655" s="8">
        <f>INT(TEXT('Calendar Tab'!$B2655, "d"))</f>
        <v>7</v>
      </c>
      <c r="J2655" s="8" t="str">
        <f>'Calendar Tab'!$F2655 &amp;"-" &amp;'Calendar Tab'!$E2655</f>
        <v>2017-Q2</v>
      </c>
      <c r="K2655" s="8" t="str">
        <f>'Calendar Tab'!$F2655 &amp; "-" &amp; 'Calendar Tab'!$D2655</f>
        <v>2017-Apr</v>
      </c>
      <c r="L2655" s="8">
        <f>'Calendar Tab'!$F2655 *100 +'Calendar Tab'!$C2655</f>
        <v>201704</v>
      </c>
    </row>
    <row r="2656" spans="1:12">
      <c r="A2656" s="5">
        <f>'Calendar Tab'!$F2656*10000 + 'Calendar Tab'!$C2656*100 +'Calendar Tab'!$I2656</f>
        <v>20170408</v>
      </c>
      <c r="B2656" s="4">
        <v>42833</v>
      </c>
      <c r="C2656" s="5">
        <f>INT(TEXT('Calendar Tab'!$B2656, "m"))</f>
        <v>4</v>
      </c>
      <c r="D2656" s="5" t="str">
        <f>TEXT('Calendar Tab'!$B2656, "mmm")</f>
        <v>Apr</v>
      </c>
      <c r="E2656" s="6" t="str">
        <f xml:space="preserve">  "Q" &amp;  ( 1 + QUOTIENT('Calendar Tab'!$C2656-1, 3))</f>
        <v>Q2</v>
      </c>
      <c r="F2656" s="5">
        <f>YEAR('Calendar Tab'!$B2656)</f>
        <v>2017</v>
      </c>
      <c r="G2656" s="5">
        <f>WEEKDAY('Calendar Tab'!$B2656)</f>
        <v>7</v>
      </c>
      <c r="H2656" s="5" t="str">
        <f>TEXT('Calendar Tab'!$B2656, "ddd")</f>
        <v>Sat</v>
      </c>
      <c r="I2656" s="5">
        <f>INT(TEXT('Calendar Tab'!$B2656, "d"))</f>
        <v>8</v>
      </c>
      <c r="J2656" s="5" t="str">
        <f>'Calendar Tab'!$F2656 &amp;"-" &amp;'Calendar Tab'!$E2656</f>
        <v>2017-Q2</v>
      </c>
      <c r="K2656" s="5" t="str">
        <f>'Calendar Tab'!$F2656 &amp; "-" &amp; 'Calendar Tab'!$D2656</f>
        <v>2017-Apr</v>
      </c>
      <c r="L2656" s="5">
        <f>'Calendar Tab'!$F2656 *100 +'Calendar Tab'!$C2656</f>
        <v>201704</v>
      </c>
    </row>
    <row r="2657" spans="1:12">
      <c r="A2657" s="8">
        <f>'Calendar Tab'!$F2657*10000 + 'Calendar Tab'!$C2657*100 +'Calendar Tab'!$I2657</f>
        <v>20170409</v>
      </c>
      <c r="B2657" s="7">
        <v>42834</v>
      </c>
      <c r="C2657" s="8">
        <f>INT(TEXT('Calendar Tab'!$B2657, "m"))</f>
        <v>4</v>
      </c>
      <c r="D2657" s="8" t="str">
        <f>TEXT('Calendar Tab'!$B2657, "mmm")</f>
        <v>Apr</v>
      </c>
      <c r="E2657" s="9" t="str">
        <f xml:space="preserve">  "Q" &amp;  ( 1 + QUOTIENT('Calendar Tab'!$C2657-1, 3))</f>
        <v>Q2</v>
      </c>
      <c r="F2657" s="8">
        <f>YEAR('Calendar Tab'!$B2657)</f>
        <v>2017</v>
      </c>
      <c r="G2657" s="8">
        <f>WEEKDAY('Calendar Tab'!$B2657)</f>
        <v>1</v>
      </c>
      <c r="H2657" s="8" t="str">
        <f>TEXT('Calendar Tab'!$B2657, "ddd")</f>
        <v>Sun</v>
      </c>
      <c r="I2657" s="8">
        <f>INT(TEXT('Calendar Tab'!$B2657, "d"))</f>
        <v>9</v>
      </c>
      <c r="J2657" s="8" t="str">
        <f>'Calendar Tab'!$F2657 &amp;"-" &amp;'Calendar Tab'!$E2657</f>
        <v>2017-Q2</v>
      </c>
      <c r="K2657" s="8" t="str">
        <f>'Calendar Tab'!$F2657 &amp; "-" &amp; 'Calendar Tab'!$D2657</f>
        <v>2017-Apr</v>
      </c>
      <c r="L2657" s="8">
        <f>'Calendar Tab'!$F2657 *100 +'Calendar Tab'!$C2657</f>
        <v>201704</v>
      </c>
    </row>
    <row r="2658" spans="1:12">
      <c r="A2658" s="5">
        <f>'Calendar Tab'!$F2658*10000 + 'Calendar Tab'!$C2658*100 +'Calendar Tab'!$I2658</f>
        <v>20170410</v>
      </c>
      <c r="B2658" s="4">
        <v>42835</v>
      </c>
      <c r="C2658" s="5">
        <f>INT(TEXT('Calendar Tab'!$B2658, "m"))</f>
        <v>4</v>
      </c>
      <c r="D2658" s="5" t="str">
        <f>TEXT('Calendar Tab'!$B2658, "mmm")</f>
        <v>Apr</v>
      </c>
      <c r="E2658" s="6" t="str">
        <f xml:space="preserve">  "Q" &amp;  ( 1 + QUOTIENT('Calendar Tab'!$C2658-1, 3))</f>
        <v>Q2</v>
      </c>
      <c r="F2658" s="5">
        <f>YEAR('Calendar Tab'!$B2658)</f>
        <v>2017</v>
      </c>
      <c r="G2658" s="5">
        <f>WEEKDAY('Calendar Tab'!$B2658)</f>
        <v>2</v>
      </c>
      <c r="H2658" s="5" t="str">
        <f>TEXT('Calendar Tab'!$B2658, "ddd")</f>
        <v>Mon</v>
      </c>
      <c r="I2658" s="5">
        <f>INT(TEXT('Calendar Tab'!$B2658, "d"))</f>
        <v>10</v>
      </c>
      <c r="J2658" s="5" t="str">
        <f>'Calendar Tab'!$F2658 &amp;"-" &amp;'Calendar Tab'!$E2658</f>
        <v>2017-Q2</v>
      </c>
      <c r="K2658" s="5" t="str">
        <f>'Calendar Tab'!$F2658 &amp; "-" &amp; 'Calendar Tab'!$D2658</f>
        <v>2017-Apr</v>
      </c>
      <c r="L2658" s="5">
        <f>'Calendar Tab'!$F2658 *100 +'Calendar Tab'!$C2658</f>
        <v>201704</v>
      </c>
    </row>
    <row r="2659" spans="1:12">
      <c r="A2659" s="8">
        <f>'Calendar Tab'!$F2659*10000 + 'Calendar Tab'!$C2659*100 +'Calendar Tab'!$I2659</f>
        <v>20170411</v>
      </c>
      <c r="B2659" s="7">
        <v>42836</v>
      </c>
      <c r="C2659" s="8">
        <f>INT(TEXT('Calendar Tab'!$B2659, "m"))</f>
        <v>4</v>
      </c>
      <c r="D2659" s="8" t="str">
        <f>TEXT('Calendar Tab'!$B2659, "mmm")</f>
        <v>Apr</v>
      </c>
      <c r="E2659" s="9" t="str">
        <f xml:space="preserve">  "Q" &amp;  ( 1 + QUOTIENT('Calendar Tab'!$C2659-1, 3))</f>
        <v>Q2</v>
      </c>
      <c r="F2659" s="8">
        <f>YEAR('Calendar Tab'!$B2659)</f>
        <v>2017</v>
      </c>
      <c r="G2659" s="8">
        <f>WEEKDAY('Calendar Tab'!$B2659)</f>
        <v>3</v>
      </c>
      <c r="H2659" s="8" t="str">
        <f>TEXT('Calendar Tab'!$B2659, "ddd")</f>
        <v>Tue</v>
      </c>
      <c r="I2659" s="8">
        <f>INT(TEXT('Calendar Tab'!$B2659, "d"))</f>
        <v>11</v>
      </c>
      <c r="J2659" s="8" t="str">
        <f>'Calendar Tab'!$F2659 &amp;"-" &amp;'Calendar Tab'!$E2659</f>
        <v>2017-Q2</v>
      </c>
      <c r="K2659" s="8" t="str">
        <f>'Calendar Tab'!$F2659 &amp; "-" &amp; 'Calendar Tab'!$D2659</f>
        <v>2017-Apr</v>
      </c>
      <c r="L2659" s="8">
        <f>'Calendar Tab'!$F2659 *100 +'Calendar Tab'!$C2659</f>
        <v>201704</v>
      </c>
    </row>
    <row r="2660" spans="1:12">
      <c r="A2660" s="5">
        <f>'Calendar Tab'!$F2660*10000 + 'Calendar Tab'!$C2660*100 +'Calendar Tab'!$I2660</f>
        <v>20170412</v>
      </c>
      <c r="B2660" s="4">
        <v>42837</v>
      </c>
      <c r="C2660" s="5">
        <f>INT(TEXT('Calendar Tab'!$B2660, "m"))</f>
        <v>4</v>
      </c>
      <c r="D2660" s="5" t="str">
        <f>TEXT('Calendar Tab'!$B2660, "mmm")</f>
        <v>Apr</v>
      </c>
      <c r="E2660" s="6" t="str">
        <f xml:space="preserve">  "Q" &amp;  ( 1 + QUOTIENT('Calendar Tab'!$C2660-1, 3))</f>
        <v>Q2</v>
      </c>
      <c r="F2660" s="5">
        <f>YEAR('Calendar Tab'!$B2660)</f>
        <v>2017</v>
      </c>
      <c r="G2660" s="5">
        <f>WEEKDAY('Calendar Tab'!$B2660)</f>
        <v>4</v>
      </c>
      <c r="H2660" s="5" t="str">
        <f>TEXT('Calendar Tab'!$B2660, "ddd")</f>
        <v>Wed</v>
      </c>
      <c r="I2660" s="5">
        <f>INT(TEXT('Calendar Tab'!$B2660, "d"))</f>
        <v>12</v>
      </c>
      <c r="J2660" s="5" t="str">
        <f>'Calendar Tab'!$F2660 &amp;"-" &amp;'Calendar Tab'!$E2660</f>
        <v>2017-Q2</v>
      </c>
      <c r="K2660" s="5" t="str">
        <f>'Calendar Tab'!$F2660 &amp; "-" &amp; 'Calendar Tab'!$D2660</f>
        <v>2017-Apr</v>
      </c>
      <c r="L2660" s="5">
        <f>'Calendar Tab'!$F2660 *100 +'Calendar Tab'!$C2660</f>
        <v>201704</v>
      </c>
    </row>
    <row r="2661" spans="1:12">
      <c r="A2661" s="8">
        <f>'Calendar Tab'!$F2661*10000 + 'Calendar Tab'!$C2661*100 +'Calendar Tab'!$I2661</f>
        <v>20170413</v>
      </c>
      <c r="B2661" s="7">
        <v>42838</v>
      </c>
      <c r="C2661" s="8">
        <f>INT(TEXT('Calendar Tab'!$B2661, "m"))</f>
        <v>4</v>
      </c>
      <c r="D2661" s="8" t="str">
        <f>TEXT('Calendar Tab'!$B2661, "mmm")</f>
        <v>Apr</v>
      </c>
      <c r="E2661" s="9" t="str">
        <f xml:space="preserve">  "Q" &amp;  ( 1 + QUOTIENT('Calendar Tab'!$C2661-1, 3))</f>
        <v>Q2</v>
      </c>
      <c r="F2661" s="8">
        <f>YEAR('Calendar Tab'!$B2661)</f>
        <v>2017</v>
      </c>
      <c r="G2661" s="8">
        <f>WEEKDAY('Calendar Tab'!$B2661)</f>
        <v>5</v>
      </c>
      <c r="H2661" s="8" t="str">
        <f>TEXT('Calendar Tab'!$B2661, "ddd")</f>
        <v>Thu</v>
      </c>
      <c r="I2661" s="8">
        <f>INT(TEXT('Calendar Tab'!$B2661, "d"))</f>
        <v>13</v>
      </c>
      <c r="J2661" s="8" t="str">
        <f>'Calendar Tab'!$F2661 &amp;"-" &amp;'Calendar Tab'!$E2661</f>
        <v>2017-Q2</v>
      </c>
      <c r="K2661" s="8" t="str">
        <f>'Calendar Tab'!$F2661 &amp; "-" &amp; 'Calendar Tab'!$D2661</f>
        <v>2017-Apr</v>
      </c>
      <c r="L2661" s="8">
        <f>'Calendar Tab'!$F2661 *100 +'Calendar Tab'!$C2661</f>
        <v>201704</v>
      </c>
    </row>
    <row r="2662" spans="1:12">
      <c r="A2662" s="5">
        <f>'Calendar Tab'!$F2662*10000 + 'Calendar Tab'!$C2662*100 +'Calendar Tab'!$I2662</f>
        <v>20170414</v>
      </c>
      <c r="B2662" s="4">
        <v>42839</v>
      </c>
      <c r="C2662" s="5">
        <f>INT(TEXT('Calendar Tab'!$B2662, "m"))</f>
        <v>4</v>
      </c>
      <c r="D2662" s="5" t="str">
        <f>TEXT('Calendar Tab'!$B2662, "mmm")</f>
        <v>Apr</v>
      </c>
      <c r="E2662" s="6" t="str">
        <f xml:space="preserve">  "Q" &amp;  ( 1 + QUOTIENT('Calendar Tab'!$C2662-1, 3))</f>
        <v>Q2</v>
      </c>
      <c r="F2662" s="5">
        <f>YEAR('Calendar Tab'!$B2662)</f>
        <v>2017</v>
      </c>
      <c r="G2662" s="5">
        <f>WEEKDAY('Calendar Tab'!$B2662)</f>
        <v>6</v>
      </c>
      <c r="H2662" s="5" t="str">
        <f>TEXT('Calendar Tab'!$B2662, "ddd")</f>
        <v>Fri</v>
      </c>
      <c r="I2662" s="5">
        <f>INT(TEXT('Calendar Tab'!$B2662, "d"))</f>
        <v>14</v>
      </c>
      <c r="J2662" s="5" t="str">
        <f>'Calendar Tab'!$F2662 &amp;"-" &amp;'Calendar Tab'!$E2662</f>
        <v>2017-Q2</v>
      </c>
      <c r="K2662" s="5" t="str">
        <f>'Calendar Tab'!$F2662 &amp; "-" &amp; 'Calendar Tab'!$D2662</f>
        <v>2017-Apr</v>
      </c>
      <c r="L2662" s="5">
        <f>'Calendar Tab'!$F2662 *100 +'Calendar Tab'!$C2662</f>
        <v>201704</v>
      </c>
    </row>
    <row r="2663" spans="1:12">
      <c r="A2663" s="8">
        <f>'Calendar Tab'!$F2663*10000 + 'Calendar Tab'!$C2663*100 +'Calendar Tab'!$I2663</f>
        <v>20170415</v>
      </c>
      <c r="B2663" s="7">
        <v>42840</v>
      </c>
      <c r="C2663" s="8">
        <f>INT(TEXT('Calendar Tab'!$B2663, "m"))</f>
        <v>4</v>
      </c>
      <c r="D2663" s="8" t="str">
        <f>TEXT('Calendar Tab'!$B2663, "mmm")</f>
        <v>Apr</v>
      </c>
      <c r="E2663" s="9" t="str">
        <f xml:space="preserve">  "Q" &amp;  ( 1 + QUOTIENT('Calendar Tab'!$C2663-1, 3))</f>
        <v>Q2</v>
      </c>
      <c r="F2663" s="8">
        <f>YEAR('Calendar Tab'!$B2663)</f>
        <v>2017</v>
      </c>
      <c r="G2663" s="8">
        <f>WEEKDAY('Calendar Tab'!$B2663)</f>
        <v>7</v>
      </c>
      <c r="H2663" s="8" t="str">
        <f>TEXT('Calendar Tab'!$B2663, "ddd")</f>
        <v>Sat</v>
      </c>
      <c r="I2663" s="8">
        <f>INT(TEXT('Calendar Tab'!$B2663, "d"))</f>
        <v>15</v>
      </c>
      <c r="J2663" s="8" t="str">
        <f>'Calendar Tab'!$F2663 &amp;"-" &amp;'Calendar Tab'!$E2663</f>
        <v>2017-Q2</v>
      </c>
      <c r="K2663" s="8" t="str">
        <f>'Calendar Tab'!$F2663 &amp; "-" &amp; 'Calendar Tab'!$D2663</f>
        <v>2017-Apr</v>
      </c>
      <c r="L2663" s="8">
        <f>'Calendar Tab'!$F2663 *100 +'Calendar Tab'!$C2663</f>
        <v>201704</v>
      </c>
    </row>
    <row r="2664" spans="1:12">
      <c r="A2664" s="5">
        <f>'Calendar Tab'!$F2664*10000 + 'Calendar Tab'!$C2664*100 +'Calendar Tab'!$I2664</f>
        <v>20170416</v>
      </c>
      <c r="B2664" s="4">
        <v>42841</v>
      </c>
      <c r="C2664" s="5">
        <f>INT(TEXT('Calendar Tab'!$B2664, "m"))</f>
        <v>4</v>
      </c>
      <c r="D2664" s="5" t="str">
        <f>TEXT('Calendar Tab'!$B2664, "mmm")</f>
        <v>Apr</v>
      </c>
      <c r="E2664" s="6" t="str">
        <f xml:space="preserve">  "Q" &amp;  ( 1 + QUOTIENT('Calendar Tab'!$C2664-1, 3))</f>
        <v>Q2</v>
      </c>
      <c r="F2664" s="5">
        <f>YEAR('Calendar Tab'!$B2664)</f>
        <v>2017</v>
      </c>
      <c r="G2664" s="5">
        <f>WEEKDAY('Calendar Tab'!$B2664)</f>
        <v>1</v>
      </c>
      <c r="H2664" s="5" t="str">
        <f>TEXT('Calendar Tab'!$B2664, "ddd")</f>
        <v>Sun</v>
      </c>
      <c r="I2664" s="5">
        <f>INT(TEXT('Calendar Tab'!$B2664, "d"))</f>
        <v>16</v>
      </c>
      <c r="J2664" s="5" t="str">
        <f>'Calendar Tab'!$F2664 &amp;"-" &amp;'Calendar Tab'!$E2664</f>
        <v>2017-Q2</v>
      </c>
      <c r="K2664" s="5" t="str">
        <f>'Calendar Tab'!$F2664 &amp; "-" &amp; 'Calendar Tab'!$D2664</f>
        <v>2017-Apr</v>
      </c>
      <c r="L2664" s="5">
        <f>'Calendar Tab'!$F2664 *100 +'Calendar Tab'!$C2664</f>
        <v>201704</v>
      </c>
    </row>
    <row r="2665" spans="1:12">
      <c r="A2665" s="8">
        <f>'Calendar Tab'!$F2665*10000 + 'Calendar Tab'!$C2665*100 +'Calendar Tab'!$I2665</f>
        <v>20170417</v>
      </c>
      <c r="B2665" s="7">
        <v>42842</v>
      </c>
      <c r="C2665" s="8">
        <f>INT(TEXT('Calendar Tab'!$B2665, "m"))</f>
        <v>4</v>
      </c>
      <c r="D2665" s="8" t="str">
        <f>TEXT('Calendar Tab'!$B2665, "mmm")</f>
        <v>Apr</v>
      </c>
      <c r="E2665" s="9" t="str">
        <f xml:space="preserve">  "Q" &amp;  ( 1 + QUOTIENT('Calendar Tab'!$C2665-1, 3))</f>
        <v>Q2</v>
      </c>
      <c r="F2665" s="8">
        <f>YEAR('Calendar Tab'!$B2665)</f>
        <v>2017</v>
      </c>
      <c r="G2665" s="8">
        <f>WEEKDAY('Calendar Tab'!$B2665)</f>
        <v>2</v>
      </c>
      <c r="H2665" s="8" t="str">
        <f>TEXT('Calendar Tab'!$B2665, "ddd")</f>
        <v>Mon</v>
      </c>
      <c r="I2665" s="8">
        <f>INT(TEXT('Calendar Tab'!$B2665, "d"))</f>
        <v>17</v>
      </c>
      <c r="J2665" s="8" t="str">
        <f>'Calendar Tab'!$F2665 &amp;"-" &amp;'Calendar Tab'!$E2665</f>
        <v>2017-Q2</v>
      </c>
      <c r="K2665" s="8" t="str">
        <f>'Calendar Tab'!$F2665 &amp; "-" &amp; 'Calendar Tab'!$D2665</f>
        <v>2017-Apr</v>
      </c>
      <c r="L2665" s="8">
        <f>'Calendar Tab'!$F2665 *100 +'Calendar Tab'!$C2665</f>
        <v>201704</v>
      </c>
    </row>
    <row r="2666" spans="1:12">
      <c r="A2666" s="5">
        <f>'Calendar Tab'!$F2666*10000 + 'Calendar Tab'!$C2666*100 +'Calendar Tab'!$I2666</f>
        <v>20170418</v>
      </c>
      <c r="B2666" s="4">
        <v>42843</v>
      </c>
      <c r="C2666" s="5">
        <f>INT(TEXT('Calendar Tab'!$B2666, "m"))</f>
        <v>4</v>
      </c>
      <c r="D2666" s="5" t="str">
        <f>TEXT('Calendar Tab'!$B2666, "mmm")</f>
        <v>Apr</v>
      </c>
      <c r="E2666" s="6" t="str">
        <f xml:space="preserve">  "Q" &amp;  ( 1 + QUOTIENT('Calendar Tab'!$C2666-1, 3))</f>
        <v>Q2</v>
      </c>
      <c r="F2666" s="5">
        <f>YEAR('Calendar Tab'!$B2666)</f>
        <v>2017</v>
      </c>
      <c r="G2666" s="5">
        <f>WEEKDAY('Calendar Tab'!$B2666)</f>
        <v>3</v>
      </c>
      <c r="H2666" s="5" t="str">
        <f>TEXT('Calendar Tab'!$B2666, "ddd")</f>
        <v>Tue</v>
      </c>
      <c r="I2666" s="5">
        <f>INT(TEXT('Calendar Tab'!$B2666, "d"))</f>
        <v>18</v>
      </c>
      <c r="J2666" s="5" t="str">
        <f>'Calendar Tab'!$F2666 &amp;"-" &amp;'Calendar Tab'!$E2666</f>
        <v>2017-Q2</v>
      </c>
      <c r="K2666" s="5" t="str">
        <f>'Calendar Tab'!$F2666 &amp; "-" &amp; 'Calendar Tab'!$D2666</f>
        <v>2017-Apr</v>
      </c>
      <c r="L2666" s="5">
        <f>'Calendar Tab'!$F2666 *100 +'Calendar Tab'!$C2666</f>
        <v>201704</v>
      </c>
    </row>
    <row r="2667" spans="1:12">
      <c r="A2667" s="8">
        <f>'Calendar Tab'!$F2667*10000 + 'Calendar Tab'!$C2667*100 +'Calendar Tab'!$I2667</f>
        <v>20170419</v>
      </c>
      <c r="B2667" s="7">
        <v>42844</v>
      </c>
      <c r="C2667" s="8">
        <f>INT(TEXT('Calendar Tab'!$B2667, "m"))</f>
        <v>4</v>
      </c>
      <c r="D2667" s="8" t="str">
        <f>TEXT('Calendar Tab'!$B2667, "mmm")</f>
        <v>Apr</v>
      </c>
      <c r="E2667" s="9" t="str">
        <f xml:space="preserve">  "Q" &amp;  ( 1 + QUOTIENT('Calendar Tab'!$C2667-1, 3))</f>
        <v>Q2</v>
      </c>
      <c r="F2667" s="8">
        <f>YEAR('Calendar Tab'!$B2667)</f>
        <v>2017</v>
      </c>
      <c r="G2667" s="8">
        <f>WEEKDAY('Calendar Tab'!$B2667)</f>
        <v>4</v>
      </c>
      <c r="H2667" s="8" t="str">
        <f>TEXT('Calendar Tab'!$B2667, "ddd")</f>
        <v>Wed</v>
      </c>
      <c r="I2667" s="8">
        <f>INT(TEXT('Calendar Tab'!$B2667, "d"))</f>
        <v>19</v>
      </c>
      <c r="J2667" s="8" t="str">
        <f>'Calendar Tab'!$F2667 &amp;"-" &amp;'Calendar Tab'!$E2667</f>
        <v>2017-Q2</v>
      </c>
      <c r="K2667" s="8" t="str">
        <f>'Calendar Tab'!$F2667 &amp; "-" &amp; 'Calendar Tab'!$D2667</f>
        <v>2017-Apr</v>
      </c>
      <c r="L2667" s="8">
        <f>'Calendar Tab'!$F2667 *100 +'Calendar Tab'!$C2667</f>
        <v>201704</v>
      </c>
    </row>
    <row r="2668" spans="1:12">
      <c r="A2668" s="5">
        <f>'Calendar Tab'!$F2668*10000 + 'Calendar Tab'!$C2668*100 +'Calendar Tab'!$I2668</f>
        <v>20170420</v>
      </c>
      <c r="B2668" s="4">
        <v>42845</v>
      </c>
      <c r="C2668" s="5">
        <f>INT(TEXT('Calendar Tab'!$B2668, "m"))</f>
        <v>4</v>
      </c>
      <c r="D2668" s="5" t="str">
        <f>TEXT('Calendar Tab'!$B2668, "mmm")</f>
        <v>Apr</v>
      </c>
      <c r="E2668" s="6" t="str">
        <f xml:space="preserve">  "Q" &amp;  ( 1 + QUOTIENT('Calendar Tab'!$C2668-1, 3))</f>
        <v>Q2</v>
      </c>
      <c r="F2668" s="5">
        <f>YEAR('Calendar Tab'!$B2668)</f>
        <v>2017</v>
      </c>
      <c r="G2668" s="5">
        <f>WEEKDAY('Calendar Tab'!$B2668)</f>
        <v>5</v>
      </c>
      <c r="H2668" s="5" t="str">
        <f>TEXT('Calendar Tab'!$B2668, "ddd")</f>
        <v>Thu</v>
      </c>
      <c r="I2668" s="5">
        <f>INT(TEXT('Calendar Tab'!$B2668, "d"))</f>
        <v>20</v>
      </c>
      <c r="J2668" s="5" t="str">
        <f>'Calendar Tab'!$F2668 &amp;"-" &amp;'Calendar Tab'!$E2668</f>
        <v>2017-Q2</v>
      </c>
      <c r="K2668" s="5" t="str">
        <f>'Calendar Tab'!$F2668 &amp; "-" &amp; 'Calendar Tab'!$D2668</f>
        <v>2017-Apr</v>
      </c>
      <c r="L2668" s="5">
        <f>'Calendar Tab'!$F2668 *100 +'Calendar Tab'!$C2668</f>
        <v>201704</v>
      </c>
    </row>
    <row r="2669" spans="1:12">
      <c r="A2669" s="8">
        <f>'Calendar Tab'!$F2669*10000 + 'Calendar Tab'!$C2669*100 +'Calendar Tab'!$I2669</f>
        <v>20170421</v>
      </c>
      <c r="B2669" s="7">
        <v>42846</v>
      </c>
      <c r="C2669" s="8">
        <f>INT(TEXT('Calendar Tab'!$B2669, "m"))</f>
        <v>4</v>
      </c>
      <c r="D2669" s="8" t="str">
        <f>TEXT('Calendar Tab'!$B2669, "mmm")</f>
        <v>Apr</v>
      </c>
      <c r="E2669" s="9" t="str">
        <f xml:space="preserve">  "Q" &amp;  ( 1 + QUOTIENT('Calendar Tab'!$C2669-1, 3))</f>
        <v>Q2</v>
      </c>
      <c r="F2669" s="8">
        <f>YEAR('Calendar Tab'!$B2669)</f>
        <v>2017</v>
      </c>
      <c r="G2669" s="8">
        <f>WEEKDAY('Calendar Tab'!$B2669)</f>
        <v>6</v>
      </c>
      <c r="H2669" s="8" t="str">
        <f>TEXT('Calendar Tab'!$B2669, "ddd")</f>
        <v>Fri</v>
      </c>
      <c r="I2669" s="8">
        <f>INT(TEXT('Calendar Tab'!$B2669, "d"))</f>
        <v>21</v>
      </c>
      <c r="J2669" s="8" t="str">
        <f>'Calendar Tab'!$F2669 &amp;"-" &amp;'Calendar Tab'!$E2669</f>
        <v>2017-Q2</v>
      </c>
      <c r="K2669" s="8" t="str">
        <f>'Calendar Tab'!$F2669 &amp; "-" &amp; 'Calendar Tab'!$D2669</f>
        <v>2017-Apr</v>
      </c>
      <c r="L2669" s="8">
        <f>'Calendar Tab'!$F2669 *100 +'Calendar Tab'!$C2669</f>
        <v>201704</v>
      </c>
    </row>
    <row r="2670" spans="1:12">
      <c r="A2670" s="5">
        <f>'Calendar Tab'!$F2670*10000 + 'Calendar Tab'!$C2670*100 +'Calendar Tab'!$I2670</f>
        <v>20170422</v>
      </c>
      <c r="B2670" s="4">
        <v>42847</v>
      </c>
      <c r="C2670" s="5">
        <f>INT(TEXT('Calendar Tab'!$B2670, "m"))</f>
        <v>4</v>
      </c>
      <c r="D2670" s="5" t="str">
        <f>TEXT('Calendar Tab'!$B2670, "mmm")</f>
        <v>Apr</v>
      </c>
      <c r="E2670" s="6" t="str">
        <f xml:space="preserve">  "Q" &amp;  ( 1 + QUOTIENT('Calendar Tab'!$C2670-1, 3))</f>
        <v>Q2</v>
      </c>
      <c r="F2670" s="5">
        <f>YEAR('Calendar Tab'!$B2670)</f>
        <v>2017</v>
      </c>
      <c r="G2670" s="5">
        <f>WEEKDAY('Calendar Tab'!$B2670)</f>
        <v>7</v>
      </c>
      <c r="H2670" s="5" t="str">
        <f>TEXT('Calendar Tab'!$B2670, "ddd")</f>
        <v>Sat</v>
      </c>
      <c r="I2670" s="5">
        <f>INT(TEXT('Calendar Tab'!$B2670, "d"))</f>
        <v>22</v>
      </c>
      <c r="J2670" s="5" t="str">
        <f>'Calendar Tab'!$F2670 &amp;"-" &amp;'Calendar Tab'!$E2670</f>
        <v>2017-Q2</v>
      </c>
      <c r="K2670" s="5" t="str">
        <f>'Calendar Tab'!$F2670 &amp; "-" &amp; 'Calendar Tab'!$D2670</f>
        <v>2017-Apr</v>
      </c>
      <c r="L2670" s="5">
        <f>'Calendar Tab'!$F2670 *100 +'Calendar Tab'!$C2670</f>
        <v>201704</v>
      </c>
    </row>
    <row r="2671" spans="1:12">
      <c r="A2671" s="8">
        <f>'Calendar Tab'!$F2671*10000 + 'Calendar Tab'!$C2671*100 +'Calendar Tab'!$I2671</f>
        <v>20170423</v>
      </c>
      <c r="B2671" s="7">
        <v>42848</v>
      </c>
      <c r="C2671" s="8">
        <f>INT(TEXT('Calendar Tab'!$B2671, "m"))</f>
        <v>4</v>
      </c>
      <c r="D2671" s="8" t="str">
        <f>TEXT('Calendar Tab'!$B2671, "mmm")</f>
        <v>Apr</v>
      </c>
      <c r="E2671" s="9" t="str">
        <f xml:space="preserve">  "Q" &amp;  ( 1 + QUOTIENT('Calendar Tab'!$C2671-1, 3))</f>
        <v>Q2</v>
      </c>
      <c r="F2671" s="8">
        <f>YEAR('Calendar Tab'!$B2671)</f>
        <v>2017</v>
      </c>
      <c r="G2671" s="8">
        <f>WEEKDAY('Calendar Tab'!$B2671)</f>
        <v>1</v>
      </c>
      <c r="H2671" s="8" t="str">
        <f>TEXT('Calendar Tab'!$B2671, "ddd")</f>
        <v>Sun</v>
      </c>
      <c r="I2671" s="8">
        <f>INT(TEXT('Calendar Tab'!$B2671, "d"))</f>
        <v>23</v>
      </c>
      <c r="J2671" s="8" t="str">
        <f>'Calendar Tab'!$F2671 &amp;"-" &amp;'Calendar Tab'!$E2671</f>
        <v>2017-Q2</v>
      </c>
      <c r="K2671" s="8" t="str">
        <f>'Calendar Tab'!$F2671 &amp; "-" &amp; 'Calendar Tab'!$D2671</f>
        <v>2017-Apr</v>
      </c>
      <c r="L2671" s="8">
        <f>'Calendar Tab'!$F2671 *100 +'Calendar Tab'!$C2671</f>
        <v>201704</v>
      </c>
    </row>
    <row r="2672" spans="1:12">
      <c r="A2672" s="5">
        <f>'Calendar Tab'!$F2672*10000 + 'Calendar Tab'!$C2672*100 +'Calendar Tab'!$I2672</f>
        <v>20170424</v>
      </c>
      <c r="B2672" s="4">
        <v>42849</v>
      </c>
      <c r="C2672" s="5">
        <f>INT(TEXT('Calendar Tab'!$B2672, "m"))</f>
        <v>4</v>
      </c>
      <c r="D2672" s="5" t="str">
        <f>TEXT('Calendar Tab'!$B2672, "mmm")</f>
        <v>Apr</v>
      </c>
      <c r="E2672" s="6" t="str">
        <f xml:space="preserve">  "Q" &amp;  ( 1 + QUOTIENT('Calendar Tab'!$C2672-1, 3))</f>
        <v>Q2</v>
      </c>
      <c r="F2672" s="5">
        <f>YEAR('Calendar Tab'!$B2672)</f>
        <v>2017</v>
      </c>
      <c r="G2672" s="5">
        <f>WEEKDAY('Calendar Tab'!$B2672)</f>
        <v>2</v>
      </c>
      <c r="H2672" s="5" t="str">
        <f>TEXT('Calendar Tab'!$B2672, "ddd")</f>
        <v>Mon</v>
      </c>
      <c r="I2672" s="5">
        <f>INT(TEXT('Calendar Tab'!$B2672, "d"))</f>
        <v>24</v>
      </c>
      <c r="J2672" s="5" t="str">
        <f>'Calendar Tab'!$F2672 &amp;"-" &amp;'Calendar Tab'!$E2672</f>
        <v>2017-Q2</v>
      </c>
      <c r="K2672" s="5" t="str">
        <f>'Calendar Tab'!$F2672 &amp; "-" &amp; 'Calendar Tab'!$D2672</f>
        <v>2017-Apr</v>
      </c>
      <c r="L2672" s="5">
        <f>'Calendar Tab'!$F2672 *100 +'Calendar Tab'!$C2672</f>
        <v>201704</v>
      </c>
    </row>
    <row r="2673" spans="1:12">
      <c r="A2673" s="8">
        <f>'Calendar Tab'!$F2673*10000 + 'Calendar Tab'!$C2673*100 +'Calendar Tab'!$I2673</f>
        <v>20170425</v>
      </c>
      <c r="B2673" s="7">
        <v>42850</v>
      </c>
      <c r="C2673" s="8">
        <f>INT(TEXT('Calendar Tab'!$B2673, "m"))</f>
        <v>4</v>
      </c>
      <c r="D2673" s="8" t="str">
        <f>TEXT('Calendar Tab'!$B2673, "mmm")</f>
        <v>Apr</v>
      </c>
      <c r="E2673" s="9" t="str">
        <f xml:space="preserve">  "Q" &amp;  ( 1 + QUOTIENT('Calendar Tab'!$C2673-1, 3))</f>
        <v>Q2</v>
      </c>
      <c r="F2673" s="8">
        <f>YEAR('Calendar Tab'!$B2673)</f>
        <v>2017</v>
      </c>
      <c r="G2673" s="8">
        <f>WEEKDAY('Calendar Tab'!$B2673)</f>
        <v>3</v>
      </c>
      <c r="H2673" s="8" t="str">
        <f>TEXT('Calendar Tab'!$B2673, "ddd")</f>
        <v>Tue</v>
      </c>
      <c r="I2673" s="8">
        <f>INT(TEXT('Calendar Tab'!$B2673, "d"))</f>
        <v>25</v>
      </c>
      <c r="J2673" s="8" t="str">
        <f>'Calendar Tab'!$F2673 &amp;"-" &amp;'Calendar Tab'!$E2673</f>
        <v>2017-Q2</v>
      </c>
      <c r="K2673" s="8" t="str">
        <f>'Calendar Tab'!$F2673 &amp; "-" &amp; 'Calendar Tab'!$D2673</f>
        <v>2017-Apr</v>
      </c>
      <c r="L2673" s="8">
        <f>'Calendar Tab'!$F2673 *100 +'Calendar Tab'!$C2673</f>
        <v>201704</v>
      </c>
    </row>
    <row r="2674" spans="1:12">
      <c r="A2674" s="5">
        <f>'Calendar Tab'!$F2674*10000 + 'Calendar Tab'!$C2674*100 +'Calendar Tab'!$I2674</f>
        <v>20170426</v>
      </c>
      <c r="B2674" s="4">
        <v>42851</v>
      </c>
      <c r="C2674" s="5">
        <f>INT(TEXT('Calendar Tab'!$B2674, "m"))</f>
        <v>4</v>
      </c>
      <c r="D2674" s="5" t="str">
        <f>TEXT('Calendar Tab'!$B2674, "mmm")</f>
        <v>Apr</v>
      </c>
      <c r="E2674" s="6" t="str">
        <f xml:space="preserve">  "Q" &amp;  ( 1 + QUOTIENT('Calendar Tab'!$C2674-1, 3))</f>
        <v>Q2</v>
      </c>
      <c r="F2674" s="5">
        <f>YEAR('Calendar Tab'!$B2674)</f>
        <v>2017</v>
      </c>
      <c r="G2674" s="5">
        <f>WEEKDAY('Calendar Tab'!$B2674)</f>
        <v>4</v>
      </c>
      <c r="H2674" s="5" t="str">
        <f>TEXT('Calendar Tab'!$B2674, "ddd")</f>
        <v>Wed</v>
      </c>
      <c r="I2674" s="5">
        <f>INT(TEXT('Calendar Tab'!$B2674, "d"))</f>
        <v>26</v>
      </c>
      <c r="J2674" s="5" t="str">
        <f>'Calendar Tab'!$F2674 &amp;"-" &amp;'Calendar Tab'!$E2674</f>
        <v>2017-Q2</v>
      </c>
      <c r="K2674" s="5" t="str">
        <f>'Calendar Tab'!$F2674 &amp; "-" &amp; 'Calendar Tab'!$D2674</f>
        <v>2017-Apr</v>
      </c>
      <c r="L2674" s="5">
        <f>'Calendar Tab'!$F2674 *100 +'Calendar Tab'!$C2674</f>
        <v>201704</v>
      </c>
    </row>
    <row r="2675" spans="1:12">
      <c r="A2675" s="8">
        <f>'Calendar Tab'!$F2675*10000 + 'Calendar Tab'!$C2675*100 +'Calendar Tab'!$I2675</f>
        <v>20170427</v>
      </c>
      <c r="B2675" s="7">
        <v>42852</v>
      </c>
      <c r="C2675" s="8">
        <f>INT(TEXT('Calendar Tab'!$B2675, "m"))</f>
        <v>4</v>
      </c>
      <c r="D2675" s="8" t="str">
        <f>TEXT('Calendar Tab'!$B2675, "mmm")</f>
        <v>Apr</v>
      </c>
      <c r="E2675" s="9" t="str">
        <f xml:space="preserve">  "Q" &amp;  ( 1 + QUOTIENT('Calendar Tab'!$C2675-1, 3))</f>
        <v>Q2</v>
      </c>
      <c r="F2675" s="8">
        <f>YEAR('Calendar Tab'!$B2675)</f>
        <v>2017</v>
      </c>
      <c r="G2675" s="8">
        <f>WEEKDAY('Calendar Tab'!$B2675)</f>
        <v>5</v>
      </c>
      <c r="H2675" s="8" t="str">
        <f>TEXT('Calendar Tab'!$B2675, "ddd")</f>
        <v>Thu</v>
      </c>
      <c r="I2675" s="8">
        <f>INT(TEXT('Calendar Tab'!$B2675, "d"))</f>
        <v>27</v>
      </c>
      <c r="J2675" s="8" t="str">
        <f>'Calendar Tab'!$F2675 &amp;"-" &amp;'Calendar Tab'!$E2675</f>
        <v>2017-Q2</v>
      </c>
      <c r="K2675" s="8" t="str">
        <f>'Calendar Tab'!$F2675 &amp; "-" &amp; 'Calendar Tab'!$D2675</f>
        <v>2017-Apr</v>
      </c>
      <c r="L2675" s="8">
        <f>'Calendar Tab'!$F2675 *100 +'Calendar Tab'!$C2675</f>
        <v>201704</v>
      </c>
    </row>
    <row r="2676" spans="1:12">
      <c r="A2676" s="5">
        <f>'Calendar Tab'!$F2676*10000 + 'Calendar Tab'!$C2676*100 +'Calendar Tab'!$I2676</f>
        <v>20170428</v>
      </c>
      <c r="B2676" s="4">
        <v>42853</v>
      </c>
      <c r="C2676" s="5">
        <f>INT(TEXT('Calendar Tab'!$B2676, "m"))</f>
        <v>4</v>
      </c>
      <c r="D2676" s="5" t="str">
        <f>TEXT('Calendar Tab'!$B2676, "mmm")</f>
        <v>Apr</v>
      </c>
      <c r="E2676" s="6" t="str">
        <f xml:space="preserve">  "Q" &amp;  ( 1 + QUOTIENT('Calendar Tab'!$C2676-1, 3))</f>
        <v>Q2</v>
      </c>
      <c r="F2676" s="5">
        <f>YEAR('Calendar Tab'!$B2676)</f>
        <v>2017</v>
      </c>
      <c r="G2676" s="5">
        <f>WEEKDAY('Calendar Tab'!$B2676)</f>
        <v>6</v>
      </c>
      <c r="H2676" s="5" t="str">
        <f>TEXT('Calendar Tab'!$B2676, "ddd")</f>
        <v>Fri</v>
      </c>
      <c r="I2676" s="5">
        <f>INT(TEXT('Calendar Tab'!$B2676, "d"))</f>
        <v>28</v>
      </c>
      <c r="J2676" s="5" t="str">
        <f>'Calendar Tab'!$F2676 &amp;"-" &amp;'Calendar Tab'!$E2676</f>
        <v>2017-Q2</v>
      </c>
      <c r="K2676" s="5" t="str">
        <f>'Calendar Tab'!$F2676 &amp; "-" &amp; 'Calendar Tab'!$D2676</f>
        <v>2017-Apr</v>
      </c>
      <c r="L2676" s="5">
        <f>'Calendar Tab'!$F2676 *100 +'Calendar Tab'!$C2676</f>
        <v>201704</v>
      </c>
    </row>
    <row r="2677" spans="1:12">
      <c r="A2677" s="8">
        <f>'Calendar Tab'!$F2677*10000 + 'Calendar Tab'!$C2677*100 +'Calendar Tab'!$I2677</f>
        <v>20170429</v>
      </c>
      <c r="B2677" s="7">
        <v>42854</v>
      </c>
      <c r="C2677" s="8">
        <f>INT(TEXT('Calendar Tab'!$B2677, "m"))</f>
        <v>4</v>
      </c>
      <c r="D2677" s="8" t="str">
        <f>TEXT('Calendar Tab'!$B2677, "mmm")</f>
        <v>Apr</v>
      </c>
      <c r="E2677" s="9" t="str">
        <f xml:space="preserve">  "Q" &amp;  ( 1 + QUOTIENT('Calendar Tab'!$C2677-1, 3))</f>
        <v>Q2</v>
      </c>
      <c r="F2677" s="8">
        <f>YEAR('Calendar Tab'!$B2677)</f>
        <v>2017</v>
      </c>
      <c r="G2677" s="8">
        <f>WEEKDAY('Calendar Tab'!$B2677)</f>
        <v>7</v>
      </c>
      <c r="H2677" s="8" t="str">
        <f>TEXT('Calendar Tab'!$B2677, "ddd")</f>
        <v>Sat</v>
      </c>
      <c r="I2677" s="8">
        <f>INT(TEXT('Calendar Tab'!$B2677, "d"))</f>
        <v>29</v>
      </c>
      <c r="J2677" s="8" t="str">
        <f>'Calendar Tab'!$F2677 &amp;"-" &amp;'Calendar Tab'!$E2677</f>
        <v>2017-Q2</v>
      </c>
      <c r="K2677" s="8" t="str">
        <f>'Calendar Tab'!$F2677 &amp; "-" &amp; 'Calendar Tab'!$D2677</f>
        <v>2017-Apr</v>
      </c>
      <c r="L2677" s="8">
        <f>'Calendar Tab'!$F2677 *100 +'Calendar Tab'!$C2677</f>
        <v>201704</v>
      </c>
    </row>
    <row r="2678" spans="1:12">
      <c r="A2678" s="5">
        <f>'Calendar Tab'!$F2678*10000 + 'Calendar Tab'!$C2678*100 +'Calendar Tab'!$I2678</f>
        <v>20170430</v>
      </c>
      <c r="B2678" s="4">
        <v>42855</v>
      </c>
      <c r="C2678" s="5">
        <f>INT(TEXT('Calendar Tab'!$B2678, "m"))</f>
        <v>4</v>
      </c>
      <c r="D2678" s="5" t="str">
        <f>TEXT('Calendar Tab'!$B2678, "mmm")</f>
        <v>Apr</v>
      </c>
      <c r="E2678" s="6" t="str">
        <f xml:space="preserve">  "Q" &amp;  ( 1 + QUOTIENT('Calendar Tab'!$C2678-1, 3))</f>
        <v>Q2</v>
      </c>
      <c r="F2678" s="5">
        <f>YEAR('Calendar Tab'!$B2678)</f>
        <v>2017</v>
      </c>
      <c r="G2678" s="5">
        <f>WEEKDAY('Calendar Tab'!$B2678)</f>
        <v>1</v>
      </c>
      <c r="H2678" s="5" t="str">
        <f>TEXT('Calendar Tab'!$B2678, "ddd")</f>
        <v>Sun</v>
      </c>
      <c r="I2678" s="5">
        <f>INT(TEXT('Calendar Tab'!$B2678, "d"))</f>
        <v>30</v>
      </c>
      <c r="J2678" s="5" t="str">
        <f>'Calendar Tab'!$F2678 &amp;"-" &amp;'Calendar Tab'!$E2678</f>
        <v>2017-Q2</v>
      </c>
      <c r="K2678" s="5" t="str">
        <f>'Calendar Tab'!$F2678 &amp; "-" &amp; 'Calendar Tab'!$D2678</f>
        <v>2017-Apr</v>
      </c>
      <c r="L2678" s="5">
        <f>'Calendar Tab'!$F2678 *100 +'Calendar Tab'!$C2678</f>
        <v>201704</v>
      </c>
    </row>
    <row r="2679" spans="1:12">
      <c r="A2679" s="8">
        <f>'Calendar Tab'!$F2679*10000 + 'Calendar Tab'!$C2679*100 +'Calendar Tab'!$I2679</f>
        <v>20170501</v>
      </c>
      <c r="B2679" s="7">
        <v>42856</v>
      </c>
      <c r="C2679" s="8">
        <f>INT(TEXT('Calendar Tab'!$B2679, "m"))</f>
        <v>5</v>
      </c>
      <c r="D2679" s="8" t="str">
        <f>TEXT('Calendar Tab'!$B2679, "mmm")</f>
        <v>May</v>
      </c>
      <c r="E2679" s="9" t="str">
        <f xml:space="preserve">  "Q" &amp;  ( 1 + QUOTIENT('Calendar Tab'!$C2679-1, 3))</f>
        <v>Q2</v>
      </c>
      <c r="F2679" s="8">
        <f>YEAR('Calendar Tab'!$B2679)</f>
        <v>2017</v>
      </c>
      <c r="G2679" s="8">
        <f>WEEKDAY('Calendar Tab'!$B2679)</f>
        <v>2</v>
      </c>
      <c r="H2679" s="8" t="str">
        <f>TEXT('Calendar Tab'!$B2679, "ddd")</f>
        <v>Mon</v>
      </c>
      <c r="I2679" s="8">
        <f>INT(TEXT('Calendar Tab'!$B2679, "d"))</f>
        <v>1</v>
      </c>
      <c r="J2679" s="8" t="str">
        <f>'Calendar Tab'!$F2679 &amp;"-" &amp;'Calendar Tab'!$E2679</f>
        <v>2017-Q2</v>
      </c>
      <c r="K2679" s="8" t="str">
        <f>'Calendar Tab'!$F2679 &amp; "-" &amp; 'Calendar Tab'!$D2679</f>
        <v>2017-May</v>
      </c>
      <c r="L2679" s="8">
        <f>'Calendar Tab'!$F2679 *100 +'Calendar Tab'!$C2679</f>
        <v>201705</v>
      </c>
    </row>
    <row r="2680" spans="1:12">
      <c r="A2680" s="5">
        <f>'Calendar Tab'!$F2680*10000 + 'Calendar Tab'!$C2680*100 +'Calendar Tab'!$I2680</f>
        <v>20170502</v>
      </c>
      <c r="B2680" s="4">
        <v>42857</v>
      </c>
      <c r="C2680" s="5">
        <f>INT(TEXT('Calendar Tab'!$B2680, "m"))</f>
        <v>5</v>
      </c>
      <c r="D2680" s="5" t="str">
        <f>TEXT('Calendar Tab'!$B2680, "mmm")</f>
        <v>May</v>
      </c>
      <c r="E2680" s="6" t="str">
        <f xml:space="preserve">  "Q" &amp;  ( 1 + QUOTIENT('Calendar Tab'!$C2680-1, 3))</f>
        <v>Q2</v>
      </c>
      <c r="F2680" s="5">
        <f>YEAR('Calendar Tab'!$B2680)</f>
        <v>2017</v>
      </c>
      <c r="G2680" s="5">
        <f>WEEKDAY('Calendar Tab'!$B2680)</f>
        <v>3</v>
      </c>
      <c r="H2680" s="5" t="str">
        <f>TEXT('Calendar Tab'!$B2680, "ddd")</f>
        <v>Tue</v>
      </c>
      <c r="I2680" s="5">
        <f>INT(TEXT('Calendar Tab'!$B2680, "d"))</f>
        <v>2</v>
      </c>
      <c r="J2680" s="5" t="str">
        <f>'Calendar Tab'!$F2680 &amp;"-" &amp;'Calendar Tab'!$E2680</f>
        <v>2017-Q2</v>
      </c>
      <c r="K2680" s="5" t="str">
        <f>'Calendar Tab'!$F2680 &amp; "-" &amp; 'Calendar Tab'!$D2680</f>
        <v>2017-May</v>
      </c>
      <c r="L2680" s="5">
        <f>'Calendar Tab'!$F2680 *100 +'Calendar Tab'!$C2680</f>
        <v>201705</v>
      </c>
    </row>
    <row r="2681" spans="1:12">
      <c r="A2681" s="8">
        <f>'Calendar Tab'!$F2681*10000 + 'Calendar Tab'!$C2681*100 +'Calendar Tab'!$I2681</f>
        <v>20170503</v>
      </c>
      <c r="B2681" s="7">
        <v>42858</v>
      </c>
      <c r="C2681" s="8">
        <f>INT(TEXT('Calendar Tab'!$B2681, "m"))</f>
        <v>5</v>
      </c>
      <c r="D2681" s="8" t="str">
        <f>TEXT('Calendar Tab'!$B2681, "mmm")</f>
        <v>May</v>
      </c>
      <c r="E2681" s="9" t="str">
        <f xml:space="preserve">  "Q" &amp;  ( 1 + QUOTIENT('Calendar Tab'!$C2681-1, 3))</f>
        <v>Q2</v>
      </c>
      <c r="F2681" s="8">
        <f>YEAR('Calendar Tab'!$B2681)</f>
        <v>2017</v>
      </c>
      <c r="G2681" s="8">
        <f>WEEKDAY('Calendar Tab'!$B2681)</f>
        <v>4</v>
      </c>
      <c r="H2681" s="8" t="str">
        <f>TEXT('Calendar Tab'!$B2681, "ddd")</f>
        <v>Wed</v>
      </c>
      <c r="I2681" s="8">
        <f>INT(TEXT('Calendar Tab'!$B2681, "d"))</f>
        <v>3</v>
      </c>
      <c r="J2681" s="8" t="str">
        <f>'Calendar Tab'!$F2681 &amp;"-" &amp;'Calendar Tab'!$E2681</f>
        <v>2017-Q2</v>
      </c>
      <c r="K2681" s="8" t="str">
        <f>'Calendar Tab'!$F2681 &amp; "-" &amp; 'Calendar Tab'!$D2681</f>
        <v>2017-May</v>
      </c>
      <c r="L2681" s="8">
        <f>'Calendar Tab'!$F2681 *100 +'Calendar Tab'!$C2681</f>
        <v>201705</v>
      </c>
    </row>
    <row r="2682" spans="1:12">
      <c r="A2682" s="5">
        <f>'Calendar Tab'!$F2682*10000 + 'Calendar Tab'!$C2682*100 +'Calendar Tab'!$I2682</f>
        <v>20170504</v>
      </c>
      <c r="B2682" s="4">
        <v>42859</v>
      </c>
      <c r="C2682" s="5">
        <f>INT(TEXT('Calendar Tab'!$B2682, "m"))</f>
        <v>5</v>
      </c>
      <c r="D2682" s="5" t="str">
        <f>TEXT('Calendar Tab'!$B2682, "mmm")</f>
        <v>May</v>
      </c>
      <c r="E2682" s="6" t="str">
        <f xml:space="preserve">  "Q" &amp;  ( 1 + QUOTIENT('Calendar Tab'!$C2682-1, 3))</f>
        <v>Q2</v>
      </c>
      <c r="F2682" s="5">
        <f>YEAR('Calendar Tab'!$B2682)</f>
        <v>2017</v>
      </c>
      <c r="G2682" s="5">
        <f>WEEKDAY('Calendar Tab'!$B2682)</f>
        <v>5</v>
      </c>
      <c r="H2682" s="5" t="str">
        <f>TEXT('Calendar Tab'!$B2682, "ddd")</f>
        <v>Thu</v>
      </c>
      <c r="I2682" s="5">
        <f>INT(TEXT('Calendar Tab'!$B2682, "d"))</f>
        <v>4</v>
      </c>
      <c r="J2682" s="5" t="str">
        <f>'Calendar Tab'!$F2682 &amp;"-" &amp;'Calendar Tab'!$E2682</f>
        <v>2017-Q2</v>
      </c>
      <c r="K2682" s="5" t="str">
        <f>'Calendar Tab'!$F2682 &amp; "-" &amp; 'Calendar Tab'!$D2682</f>
        <v>2017-May</v>
      </c>
      <c r="L2682" s="5">
        <f>'Calendar Tab'!$F2682 *100 +'Calendar Tab'!$C2682</f>
        <v>201705</v>
      </c>
    </row>
    <row r="2683" spans="1:12">
      <c r="A2683" s="8">
        <f>'Calendar Tab'!$F2683*10000 + 'Calendar Tab'!$C2683*100 +'Calendar Tab'!$I2683</f>
        <v>20170505</v>
      </c>
      <c r="B2683" s="7">
        <v>42860</v>
      </c>
      <c r="C2683" s="8">
        <f>INT(TEXT('Calendar Tab'!$B2683, "m"))</f>
        <v>5</v>
      </c>
      <c r="D2683" s="8" t="str">
        <f>TEXT('Calendar Tab'!$B2683, "mmm")</f>
        <v>May</v>
      </c>
      <c r="E2683" s="9" t="str">
        <f xml:space="preserve">  "Q" &amp;  ( 1 + QUOTIENT('Calendar Tab'!$C2683-1, 3))</f>
        <v>Q2</v>
      </c>
      <c r="F2683" s="8">
        <f>YEAR('Calendar Tab'!$B2683)</f>
        <v>2017</v>
      </c>
      <c r="G2683" s="8">
        <f>WEEKDAY('Calendar Tab'!$B2683)</f>
        <v>6</v>
      </c>
      <c r="H2683" s="8" t="str">
        <f>TEXT('Calendar Tab'!$B2683, "ddd")</f>
        <v>Fri</v>
      </c>
      <c r="I2683" s="8">
        <f>INT(TEXT('Calendar Tab'!$B2683, "d"))</f>
        <v>5</v>
      </c>
      <c r="J2683" s="8" t="str">
        <f>'Calendar Tab'!$F2683 &amp;"-" &amp;'Calendar Tab'!$E2683</f>
        <v>2017-Q2</v>
      </c>
      <c r="K2683" s="8" t="str">
        <f>'Calendar Tab'!$F2683 &amp; "-" &amp; 'Calendar Tab'!$D2683</f>
        <v>2017-May</v>
      </c>
      <c r="L2683" s="8">
        <f>'Calendar Tab'!$F2683 *100 +'Calendar Tab'!$C2683</f>
        <v>201705</v>
      </c>
    </row>
    <row r="2684" spans="1:12">
      <c r="A2684" s="5">
        <f>'Calendar Tab'!$F2684*10000 + 'Calendar Tab'!$C2684*100 +'Calendar Tab'!$I2684</f>
        <v>20170506</v>
      </c>
      <c r="B2684" s="4">
        <v>42861</v>
      </c>
      <c r="C2684" s="5">
        <f>INT(TEXT('Calendar Tab'!$B2684, "m"))</f>
        <v>5</v>
      </c>
      <c r="D2684" s="5" t="str">
        <f>TEXT('Calendar Tab'!$B2684, "mmm")</f>
        <v>May</v>
      </c>
      <c r="E2684" s="6" t="str">
        <f xml:space="preserve">  "Q" &amp;  ( 1 + QUOTIENT('Calendar Tab'!$C2684-1, 3))</f>
        <v>Q2</v>
      </c>
      <c r="F2684" s="5">
        <f>YEAR('Calendar Tab'!$B2684)</f>
        <v>2017</v>
      </c>
      <c r="G2684" s="5">
        <f>WEEKDAY('Calendar Tab'!$B2684)</f>
        <v>7</v>
      </c>
      <c r="H2684" s="5" t="str">
        <f>TEXT('Calendar Tab'!$B2684, "ddd")</f>
        <v>Sat</v>
      </c>
      <c r="I2684" s="5">
        <f>INT(TEXT('Calendar Tab'!$B2684, "d"))</f>
        <v>6</v>
      </c>
      <c r="J2684" s="5" t="str">
        <f>'Calendar Tab'!$F2684 &amp;"-" &amp;'Calendar Tab'!$E2684</f>
        <v>2017-Q2</v>
      </c>
      <c r="K2684" s="5" t="str">
        <f>'Calendar Tab'!$F2684 &amp; "-" &amp; 'Calendar Tab'!$D2684</f>
        <v>2017-May</v>
      </c>
      <c r="L2684" s="5">
        <f>'Calendar Tab'!$F2684 *100 +'Calendar Tab'!$C2684</f>
        <v>201705</v>
      </c>
    </row>
    <row r="2685" spans="1:12">
      <c r="A2685" s="8">
        <f>'Calendar Tab'!$F2685*10000 + 'Calendar Tab'!$C2685*100 +'Calendar Tab'!$I2685</f>
        <v>20170507</v>
      </c>
      <c r="B2685" s="7">
        <v>42862</v>
      </c>
      <c r="C2685" s="8">
        <f>INT(TEXT('Calendar Tab'!$B2685, "m"))</f>
        <v>5</v>
      </c>
      <c r="D2685" s="8" t="str">
        <f>TEXT('Calendar Tab'!$B2685, "mmm")</f>
        <v>May</v>
      </c>
      <c r="E2685" s="9" t="str">
        <f xml:space="preserve">  "Q" &amp;  ( 1 + QUOTIENT('Calendar Tab'!$C2685-1, 3))</f>
        <v>Q2</v>
      </c>
      <c r="F2685" s="8">
        <f>YEAR('Calendar Tab'!$B2685)</f>
        <v>2017</v>
      </c>
      <c r="G2685" s="8">
        <f>WEEKDAY('Calendar Tab'!$B2685)</f>
        <v>1</v>
      </c>
      <c r="H2685" s="8" t="str">
        <f>TEXT('Calendar Tab'!$B2685, "ddd")</f>
        <v>Sun</v>
      </c>
      <c r="I2685" s="8">
        <f>INT(TEXT('Calendar Tab'!$B2685, "d"))</f>
        <v>7</v>
      </c>
      <c r="J2685" s="8" t="str">
        <f>'Calendar Tab'!$F2685 &amp;"-" &amp;'Calendar Tab'!$E2685</f>
        <v>2017-Q2</v>
      </c>
      <c r="K2685" s="8" t="str">
        <f>'Calendar Tab'!$F2685 &amp; "-" &amp; 'Calendar Tab'!$D2685</f>
        <v>2017-May</v>
      </c>
      <c r="L2685" s="8">
        <f>'Calendar Tab'!$F2685 *100 +'Calendar Tab'!$C2685</f>
        <v>201705</v>
      </c>
    </row>
    <row r="2686" spans="1:12">
      <c r="A2686" s="5">
        <f>'Calendar Tab'!$F2686*10000 + 'Calendar Tab'!$C2686*100 +'Calendar Tab'!$I2686</f>
        <v>20170508</v>
      </c>
      <c r="B2686" s="4">
        <v>42863</v>
      </c>
      <c r="C2686" s="5">
        <f>INT(TEXT('Calendar Tab'!$B2686, "m"))</f>
        <v>5</v>
      </c>
      <c r="D2686" s="5" t="str">
        <f>TEXT('Calendar Tab'!$B2686, "mmm")</f>
        <v>May</v>
      </c>
      <c r="E2686" s="6" t="str">
        <f xml:space="preserve">  "Q" &amp;  ( 1 + QUOTIENT('Calendar Tab'!$C2686-1, 3))</f>
        <v>Q2</v>
      </c>
      <c r="F2686" s="5">
        <f>YEAR('Calendar Tab'!$B2686)</f>
        <v>2017</v>
      </c>
      <c r="G2686" s="5">
        <f>WEEKDAY('Calendar Tab'!$B2686)</f>
        <v>2</v>
      </c>
      <c r="H2686" s="5" t="str">
        <f>TEXT('Calendar Tab'!$B2686, "ddd")</f>
        <v>Mon</v>
      </c>
      <c r="I2686" s="5">
        <f>INT(TEXT('Calendar Tab'!$B2686, "d"))</f>
        <v>8</v>
      </c>
      <c r="J2686" s="5" t="str">
        <f>'Calendar Tab'!$F2686 &amp;"-" &amp;'Calendar Tab'!$E2686</f>
        <v>2017-Q2</v>
      </c>
      <c r="K2686" s="5" t="str">
        <f>'Calendar Tab'!$F2686 &amp; "-" &amp; 'Calendar Tab'!$D2686</f>
        <v>2017-May</v>
      </c>
      <c r="L2686" s="5">
        <f>'Calendar Tab'!$F2686 *100 +'Calendar Tab'!$C2686</f>
        <v>201705</v>
      </c>
    </row>
    <row r="2687" spans="1:12">
      <c r="A2687" s="8">
        <f>'Calendar Tab'!$F2687*10000 + 'Calendar Tab'!$C2687*100 +'Calendar Tab'!$I2687</f>
        <v>20170509</v>
      </c>
      <c r="B2687" s="7">
        <v>42864</v>
      </c>
      <c r="C2687" s="8">
        <f>INT(TEXT('Calendar Tab'!$B2687, "m"))</f>
        <v>5</v>
      </c>
      <c r="D2687" s="8" t="str">
        <f>TEXT('Calendar Tab'!$B2687, "mmm")</f>
        <v>May</v>
      </c>
      <c r="E2687" s="9" t="str">
        <f xml:space="preserve">  "Q" &amp;  ( 1 + QUOTIENT('Calendar Tab'!$C2687-1, 3))</f>
        <v>Q2</v>
      </c>
      <c r="F2687" s="8">
        <f>YEAR('Calendar Tab'!$B2687)</f>
        <v>2017</v>
      </c>
      <c r="G2687" s="8">
        <f>WEEKDAY('Calendar Tab'!$B2687)</f>
        <v>3</v>
      </c>
      <c r="H2687" s="8" t="str">
        <f>TEXT('Calendar Tab'!$B2687, "ddd")</f>
        <v>Tue</v>
      </c>
      <c r="I2687" s="8">
        <f>INT(TEXT('Calendar Tab'!$B2687, "d"))</f>
        <v>9</v>
      </c>
      <c r="J2687" s="8" t="str">
        <f>'Calendar Tab'!$F2687 &amp;"-" &amp;'Calendar Tab'!$E2687</f>
        <v>2017-Q2</v>
      </c>
      <c r="K2687" s="8" t="str">
        <f>'Calendar Tab'!$F2687 &amp; "-" &amp; 'Calendar Tab'!$D2687</f>
        <v>2017-May</v>
      </c>
      <c r="L2687" s="8">
        <f>'Calendar Tab'!$F2687 *100 +'Calendar Tab'!$C2687</f>
        <v>201705</v>
      </c>
    </row>
    <row r="2688" spans="1:12">
      <c r="A2688" s="5">
        <f>'Calendar Tab'!$F2688*10000 + 'Calendar Tab'!$C2688*100 +'Calendar Tab'!$I2688</f>
        <v>20170510</v>
      </c>
      <c r="B2688" s="4">
        <v>42865</v>
      </c>
      <c r="C2688" s="5">
        <f>INT(TEXT('Calendar Tab'!$B2688, "m"))</f>
        <v>5</v>
      </c>
      <c r="D2688" s="5" t="str">
        <f>TEXT('Calendar Tab'!$B2688, "mmm")</f>
        <v>May</v>
      </c>
      <c r="E2688" s="6" t="str">
        <f xml:space="preserve">  "Q" &amp;  ( 1 + QUOTIENT('Calendar Tab'!$C2688-1, 3))</f>
        <v>Q2</v>
      </c>
      <c r="F2688" s="5">
        <f>YEAR('Calendar Tab'!$B2688)</f>
        <v>2017</v>
      </c>
      <c r="G2688" s="5">
        <f>WEEKDAY('Calendar Tab'!$B2688)</f>
        <v>4</v>
      </c>
      <c r="H2688" s="5" t="str">
        <f>TEXT('Calendar Tab'!$B2688, "ddd")</f>
        <v>Wed</v>
      </c>
      <c r="I2688" s="5">
        <f>INT(TEXT('Calendar Tab'!$B2688, "d"))</f>
        <v>10</v>
      </c>
      <c r="J2688" s="5" t="str">
        <f>'Calendar Tab'!$F2688 &amp;"-" &amp;'Calendar Tab'!$E2688</f>
        <v>2017-Q2</v>
      </c>
      <c r="K2688" s="5" t="str">
        <f>'Calendar Tab'!$F2688 &amp; "-" &amp; 'Calendar Tab'!$D2688</f>
        <v>2017-May</v>
      </c>
      <c r="L2688" s="5">
        <f>'Calendar Tab'!$F2688 *100 +'Calendar Tab'!$C2688</f>
        <v>201705</v>
      </c>
    </row>
    <row r="2689" spans="1:12">
      <c r="A2689" s="8">
        <f>'Calendar Tab'!$F2689*10000 + 'Calendar Tab'!$C2689*100 +'Calendar Tab'!$I2689</f>
        <v>20170511</v>
      </c>
      <c r="B2689" s="7">
        <v>42866</v>
      </c>
      <c r="C2689" s="8">
        <f>INT(TEXT('Calendar Tab'!$B2689, "m"))</f>
        <v>5</v>
      </c>
      <c r="D2689" s="8" t="str">
        <f>TEXT('Calendar Tab'!$B2689, "mmm")</f>
        <v>May</v>
      </c>
      <c r="E2689" s="9" t="str">
        <f xml:space="preserve">  "Q" &amp;  ( 1 + QUOTIENT('Calendar Tab'!$C2689-1, 3))</f>
        <v>Q2</v>
      </c>
      <c r="F2689" s="8">
        <f>YEAR('Calendar Tab'!$B2689)</f>
        <v>2017</v>
      </c>
      <c r="G2689" s="8">
        <f>WEEKDAY('Calendar Tab'!$B2689)</f>
        <v>5</v>
      </c>
      <c r="H2689" s="8" t="str">
        <f>TEXT('Calendar Tab'!$B2689, "ddd")</f>
        <v>Thu</v>
      </c>
      <c r="I2689" s="8">
        <f>INT(TEXT('Calendar Tab'!$B2689, "d"))</f>
        <v>11</v>
      </c>
      <c r="J2689" s="8" t="str">
        <f>'Calendar Tab'!$F2689 &amp;"-" &amp;'Calendar Tab'!$E2689</f>
        <v>2017-Q2</v>
      </c>
      <c r="K2689" s="8" t="str">
        <f>'Calendar Tab'!$F2689 &amp; "-" &amp; 'Calendar Tab'!$D2689</f>
        <v>2017-May</v>
      </c>
      <c r="L2689" s="8">
        <f>'Calendar Tab'!$F2689 *100 +'Calendar Tab'!$C2689</f>
        <v>201705</v>
      </c>
    </row>
    <row r="2690" spans="1:12">
      <c r="A2690" s="5">
        <f>'Calendar Tab'!$F2690*10000 + 'Calendar Tab'!$C2690*100 +'Calendar Tab'!$I2690</f>
        <v>20170512</v>
      </c>
      <c r="B2690" s="4">
        <v>42867</v>
      </c>
      <c r="C2690" s="5">
        <f>INT(TEXT('Calendar Tab'!$B2690, "m"))</f>
        <v>5</v>
      </c>
      <c r="D2690" s="5" t="str">
        <f>TEXT('Calendar Tab'!$B2690, "mmm")</f>
        <v>May</v>
      </c>
      <c r="E2690" s="6" t="str">
        <f xml:space="preserve">  "Q" &amp;  ( 1 + QUOTIENT('Calendar Tab'!$C2690-1, 3))</f>
        <v>Q2</v>
      </c>
      <c r="F2690" s="5">
        <f>YEAR('Calendar Tab'!$B2690)</f>
        <v>2017</v>
      </c>
      <c r="G2690" s="5">
        <f>WEEKDAY('Calendar Tab'!$B2690)</f>
        <v>6</v>
      </c>
      <c r="H2690" s="5" t="str">
        <f>TEXT('Calendar Tab'!$B2690, "ddd")</f>
        <v>Fri</v>
      </c>
      <c r="I2690" s="5">
        <f>INT(TEXT('Calendar Tab'!$B2690, "d"))</f>
        <v>12</v>
      </c>
      <c r="J2690" s="5" t="str">
        <f>'Calendar Tab'!$F2690 &amp;"-" &amp;'Calendar Tab'!$E2690</f>
        <v>2017-Q2</v>
      </c>
      <c r="K2690" s="5" t="str">
        <f>'Calendar Tab'!$F2690 &amp; "-" &amp; 'Calendar Tab'!$D2690</f>
        <v>2017-May</v>
      </c>
      <c r="L2690" s="5">
        <f>'Calendar Tab'!$F2690 *100 +'Calendar Tab'!$C2690</f>
        <v>201705</v>
      </c>
    </row>
    <row r="2691" spans="1:12">
      <c r="A2691" s="8">
        <f>'Calendar Tab'!$F2691*10000 + 'Calendar Tab'!$C2691*100 +'Calendar Tab'!$I2691</f>
        <v>20170513</v>
      </c>
      <c r="B2691" s="7">
        <v>42868</v>
      </c>
      <c r="C2691" s="8">
        <f>INT(TEXT('Calendar Tab'!$B2691, "m"))</f>
        <v>5</v>
      </c>
      <c r="D2691" s="8" t="str">
        <f>TEXT('Calendar Tab'!$B2691, "mmm")</f>
        <v>May</v>
      </c>
      <c r="E2691" s="9" t="str">
        <f xml:space="preserve">  "Q" &amp;  ( 1 + QUOTIENT('Calendar Tab'!$C2691-1, 3))</f>
        <v>Q2</v>
      </c>
      <c r="F2691" s="8">
        <f>YEAR('Calendar Tab'!$B2691)</f>
        <v>2017</v>
      </c>
      <c r="G2691" s="8">
        <f>WEEKDAY('Calendar Tab'!$B2691)</f>
        <v>7</v>
      </c>
      <c r="H2691" s="8" t="str">
        <f>TEXT('Calendar Tab'!$B2691, "ddd")</f>
        <v>Sat</v>
      </c>
      <c r="I2691" s="8">
        <f>INT(TEXT('Calendar Tab'!$B2691, "d"))</f>
        <v>13</v>
      </c>
      <c r="J2691" s="8" t="str">
        <f>'Calendar Tab'!$F2691 &amp;"-" &amp;'Calendar Tab'!$E2691</f>
        <v>2017-Q2</v>
      </c>
      <c r="K2691" s="8" t="str">
        <f>'Calendar Tab'!$F2691 &amp; "-" &amp; 'Calendar Tab'!$D2691</f>
        <v>2017-May</v>
      </c>
      <c r="L2691" s="8">
        <f>'Calendar Tab'!$F2691 *100 +'Calendar Tab'!$C2691</f>
        <v>201705</v>
      </c>
    </row>
    <row r="2692" spans="1:12">
      <c r="A2692" s="5">
        <f>'Calendar Tab'!$F2692*10000 + 'Calendar Tab'!$C2692*100 +'Calendar Tab'!$I2692</f>
        <v>20170514</v>
      </c>
      <c r="B2692" s="4">
        <v>42869</v>
      </c>
      <c r="C2692" s="5">
        <f>INT(TEXT('Calendar Tab'!$B2692, "m"))</f>
        <v>5</v>
      </c>
      <c r="D2692" s="5" t="str">
        <f>TEXT('Calendar Tab'!$B2692, "mmm")</f>
        <v>May</v>
      </c>
      <c r="E2692" s="6" t="str">
        <f xml:space="preserve">  "Q" &amp;  ( 1 + QUOTIENT('Calendar Tab'!$C2692-1, 3))</f>
        <v>Q2</v>
      </c>
      <c r="F2692" s="5">
        <f>YEAR('Calendar Tab'!$B2692)</f>
        <v>2017</v>
      </c>
      <c r="G2692" s="5">
        <f>WEEKDAY('Calendar Tab'!$B2692)</f>
        <v>1</v>
      </c>
      <c r="H2692" s="5" t="str">
        <f>TEXT('Calendar Tab'!$B2692, "ddd")</f>
        <v>Sun</v>
      </c>
      <c r="I2692" s="5">
        <f>INT(TEXT('Calendar Tab'!$B2692, "d"))</f>
        <v>14</v>
      </c>
      <c r="J2692" s="5" t="str">
        <f>'Calendar Tab'!$F2692 &amp;"-" &amp;'Calendar Tab'!$E2692</f>
        <v>2017-Q2</v>
      </c>
      <c r="K2692" s="5" t="str">
        <f>'Calendar Tab'!$F2692 &amp; "-" &amp; 'Calendar Tab'!$D2692</f>
        <v>2017-May</v>
      </c>
      <c r="L2692" s="5">
        <f>'Calendar Tab'!$F2692 *100 +'Calendar Tab'!$C2692</f>
        <v>201705</v>
      </c>
    </row>
    <row r="2693" spans="1:12">
      <c r="A2693" s="8">
        <f>'Calendar Tab'!$F2693*10000 + 'Calendar Tab'!$C2693*100 +'Calendar Tab'!$I2693</f>
        <v>20170515</v>
      </c>
      <c r="B2693" s="7">
        <v>42870</v>
      </c>
      <c r="C2693" s="8">
        <f>INT(TEXT('Calendar Tab'!$B2693, "m"))</f>
        <v>5</v>
      </c>
      <c r="D2693" s="8" t="str">
        <f>TEXT('Calendar Tab'!$B2693, "mmm")</f>
        <v>May</v>
      </c>
      <c r="E2693" s="9" t="str">
        <f xml:space="preserve">  "Q" &amp;  ( 1 + QUOTIENT('Calendar Tab'!$C2693-1, 3))</f>
        <v>Q2</v>
      </c>
      <c r="F2693" s="8">
        <f>YEAR('Calendar Tab'!$B2693)</f>
        <v>2017</v>
      </c>
      <c r="G2693" s="8">
        <f>WEEKDAY('Calendar Tab'!$B2693)</f>
        <v>2</v>
      </c>
      <c r="H2693" s="8" t="str">
        <f>TEXT('Calendar Tab'!$B2693, "ddd")</f>
        <v>Mon</v>
      </c>
      <c r="I2693" s="8">
        <f>INT(TEXT('Calendar Tab'!$B2693, "d"))</f>
        <v>15</v>
      </c>
      <c r="J2693" s="8" t="str">
        <f>'Calendar Tab'!$F2693 &amp;"-" &amp;'Calendar Tab'!$E2693</f>
        <v>2017-Q2</v>
      </c>
      <c r="K2693" s="8" t="str">
        <f>'Calendar Tab'!$F2693 &amp; "-" &amp; 'Calendar Tab'!$D2693</f>
        <v>2017-May</v>
      </c>
      <c r="L2693" s="8">
        <f>'Calendar Tab'!$F2693 *100 +'Calendar Tab'!$C2693</f>
        <v>201705</v>
      </c>
    </row>
    <row r="2694" spans="1:12">
      <c r="A2694" s="5">
        <f>'Calendar Tab'!$F2694*10000 + 'Calendar Tab'!$C2694*100 +'Calendar Tab'!$I2694</f>
        <v>20170516</v>
      </c>
      <c r="B2694" s="4">
        <v>42871</v>
      </c>
      <c r="C2694" s="5">
        <f>INT(TEXT('Calendar Tab'!$B2694, "m"))</f>
        <v>5</v>
      </c>
      <c r="D2694" s="5" t="str">
        <f>TEXT('Calendar Tab'!$B2694, "mmm")</f>
        <v>May</v>
      </c>
      <c r="E2694" s="6" t="str">
        <f xml:space="preserve">  "Q" &amp;  ( 1 + QUOTIENT('Calendar Tab'!$C2694-1, 3))</f>
        <v>Q2</v>
      </c>
      <c r="F2694" s="5">
        <f>YEAR('Calendar Tab'!$B2694)</f>
        <v>2017</v>
      </c>
      <c r="G2694" s="5">
        <f>WEEKDAY('Calendar Tab'!$B2694)</f>
        <v>3</v>
      </c>
      <c r="H2694" s="5" t="str">
        <f>TEXT('Calendar Tab'!$B2694, "ddd")</f>
        <v>Tue</v>
      </c>
      <c r="I2694" s="5">
        <f>INT(TEXT('Calendar Tab'!$B2694, "d"))</f>
        <v>16</v>
      </c>
      <c r="J2694" s="5" t="str">
        <f>'Calendar Tab'!$F2694 &amp;"-" &amp;'Calendar Tab'!$E2694</f>
        <v>2017-Q2</v>
      </c>
      <c r="K2694" s="5" t="str">
        <f>'Calendar Tab'!$F2694 &amp; "-" &amp; 'Calendar Tab'!$D2694</f>
        <v>2017-May</v>
      </c>
      <c r="L2694" s="5">
        <f>'Calendar Tab'!$F2694 *100 +'Calendar Tab'!$C2694</f>
        <v>201705</v>
      </c>
    </row>
    <row r="2695" spans="1:12">
      <c r="A2695" s="8">
        <f>'Calendar Tab'!$F2695*10000 + 'Calendar Tab'!$C2695*100 +'Calendar Tab'!$I2695</f>
        <v>20170517</v>
      </c>
      <c r="B2695" s="7">
        <v>42872</v>
      </c>
      <c r="C2695" s="8">
        <f>INT(TEXT('Calendar Tab'!$B2695, "m"))</f>
        <v>5</v>
      </c>
      <c r="D2695" s="8" t="str">
        <f>TEXT('Calendar Tab'!$B2695, "mmm")</f>
        <v>May</v>
      </c>
      <c r="E2695" s="9" t="str">
        <f xml:space="preserve">  "Q" &amp;  ( 1 + QUOTIENT('Calendar Tab'!$C2695-1, 3))</f>
        <v>Q2</v>
      </c>
      <c r="F2695" s="8">
        <f>YEAR('Calendar Tab'!$B2695)</f>
        <v>2017</v>
      </c>
      <c r="G2695" s="8">
        <f>WEEKDAY('Calendar Tab'!$B2695)</f>
        <v>4</v>
      </c>
      <c r="H2695" s="8" t="str">
        <f>TEXT('Calendar Tab'!$B2695, "ddd")</f>
        <v>Wed</v>
      </c>
      <c r="I2695" s="8">
        <f>INT(TEXT('Calendar Tab'!$B2695, "d"))</f>
        <v>17</v>
      </c>
      <c r="J2695" s="8" t="str">
        <f>'Calendar Tab'!$F2695 &amp;"-" &amp;'Calendar Tab'!$E2695</f>
        <v>2017-Q2</v>
      </c>
      <c r="K2695" s="8" t="str">
        <f>'Calendar Tab'!$F2695 &amp; "-" &amp; 'Calendar Tab'!$D2695</f>
        <v>2017-May</v>
      </c>
      <c r="L2695" s="8">
        <f>'Calendar Tab'!$F2695 *100 +'Calendar Tab'!$C2695</f>
        <v>201705</v>
      </c>
    </row>
    <row r="2696" spans="1:12">
      <c r="A2696" s="5">
        <f>'Calendar Tab'!$F2696*10000 + 'Calendar Tab'!$C2696*100 +'Calendar Tab'!$I2696</f>
        <v>20170518</v>
      </c>
      <c r="B2696" s="4">
        <v>42873</v>
      </c>
      <c r="C2696" s="5">
        <f>INT(TEXT('Calendar Tab'!$B2696, "m"))</f>
        <v>5</v>
      </c>
      <c r="D2696" s="5" t="str">
        <f>TEXT('Calendar Tab'!$B2696, "mmm")</f>
        <v>May</v>
      </c>
      <c r="E2696" s="6" t="str">
        <f xml:space="preserve">  "Q" &amp;  ( 1 + QUOTIENT('Calendar Tab'!$C2696-1, 3))</f>
        <v>Q2</v>
      </c>
      <c r="F2696" s="5">
        <f>YEAR('Calendar Tab'!$B2696)</f>
        <v>2017</v>
      </c>
      <c r="G2696" s="5">
        <f>WEEKDAY('Calendar Tab'!$B2696)</f>
        <v>5</v>
      </c>
      <c r="H2696" s="5" t="str">
        <f>TEXT('Calendar Tab'!$B2696, "ddd")</f>
        <v>Thu</v>
      </c>
      <c r="I2696" s="5">
        <f>INT(TEXT('Calendar Tab'!$B2696, "d"))</f>
        <v>18</v>
      </c>
      <c r="J2696" s="5" t="str">
        <f>'Calendar Tab'!$F2696 &amp;"-" &amp;'Calendar Tab'!$E2696</f>
        <v>2017-Q2</v>
      </c>
      <c r="K2696" s="5" t="str">
        <f>'Calendar Tab'!$F2696 &amp; "-" &amp; 'Calendar Tab'!$D2696</f>
        <v>2017-May</v>
      </c>
      <c r="L2696" s="5">
        <f>'Calendar Tab'!$F2696 *100 +'Calendar Tab'!$C2696</f>
        <v>201705</v>
      </c>
    </row>
    <row r="2697" spans="1:12">
      <c r="A2697" s="8">
        <f>'Calendar Tab'!$F2697*10000 + 'Calendar Tab'!$C2697*100 +'Calendar Tab'!$I2697</f>
        <v>20170519</v>
      </c>
      <c r="B2697" s="7">
        <v>42874</v>
      </c>
      <c r="C2697" s="8">
        <f>INT(TEXT('Calendar Tab'!$B2697, "m"))</f>
        <v>5</v>
      </c>
      <c r="D2697" s="8" t="str">
        <f>TEXT('Calendar Tab'!$B2697, "mmm")</f>
        <v>May</v>
      </c>
      <c r="E2697" s="9" t="str">
        <f xml:space="preserve">  "Q" &amp;  ( 1 + QUOTIENT('Calendar Tab'!$C2697-1, 3))</f>
        <v>Q2</v>
      </c>
      <c r="F2697" s="8">
        <f>YEAR('Calendar Tab'!$B2697)</f>
        <v>2017</v>
      </c>
      <c r="G2697" s="8">
        <f>WEEKDAY('Calendar Tab'!$B2697)</f>
        <v>6</v>
      </c>
      <c r="H2697" s="8" t="str">
        <f>TEXT('Calendar Tab'!$B2697, "ddd")</f>
        <v>Fri</v>
      </c>
      <c r="I2697" s="8">
        <f>INT(TEXT('Calendar Tab'!$B2697, "d"))</f>
        <v>19</v>
      </c>
      <c r="J2697" s="8" t="str">
        <f>'Calendar Tab'!$F2697 &amp;"-" &amp;'Calendar Tab'!$E2697</f>
        <v>2017-Q2</v>
      </c>
      <c r="K2697" s="8" t="str">
        <f>'Calendar Tab'!$F2697 &amp; "-" &amp; 'Calendar Tab'!$D2697</f>
        <v>2017-May</v>
      </c>
      <c r="L2697" s="8">
        <f>'Calendar Tab'!$F2697 *100 +'Calendar Tab'!$C2697</f>
        <v>201705</v>
      </c>
    </row>
    <row r="2698" spans="1:12">
      <c r="A2698" s="5">
        <f>'Calendar Tab'!$F2698*10000 + 'Calendar Tab'!$C2698*100 +'Calendar Tab'!$I2698</f>
        <v>20170520</v>
      </c>
      <c r="B2698" s="4">
        <v>42875</v>
      </c>
      <c r="C2698" s="5">
        <f>INT(TEXT('Calendar Tab'!$B2698, "m"))</f>
        <v>5</v>
      </c>
      <c r="D2698" s="5" t="str">
        <f>TEXT('Calendar Tab'!$B2698, "mmm")</f>
        <v>May</v>
      </c>
      <c r="E2698" s="6" t="str">
        <f xml:space="preserve">  "Q" &amp;  ( 1 + QUOTIENT('Calendar Tab'!$C2698-1, 3))</f>
        <v>Q2</v>
      </c>
      <c r="F2698" s="5">
        <f>YEAR('Calendar Tab'!$B2698)</f>
        <v>2017</v>
      </c>
      <c r="G2698" s="5">
        <f>WEEKDAY('Calendar Tab'!$B2698)</f>
        <v>7</v>
      </c>
      <c r="H2698" s="5" t="str">
        <f>TEXT('Calendar Tab'!$B2698, "ddd")</f>
        <v>Sat</v>
      </c>
      <c r="I2698" s="5">
        <f>INT(TEXT('Calendar Tab'!$B2698, "d"))</f>
        <v>20</v>
      </c>
      <c r="J2698" s="5" t="str">
        <f>'Calendar Tab'!$F2698 &amp;"-" &amp;'Calendar Tab'!$E2698</f>
        <v>2017-Q2</v>
      </c>
      <c r="K2698" s="5" t="str">
        <f>'Calendar Tab'!$F2698 &amp; "-" &amp; 'Calendar Tab'!$D2698</f>
        <v>2017-May</v>
      </c>
      <c r="L2698" s="5">
        <f>'Calendar Tab'!$F2698 *100 +'Calendar Tab'!$C2698</f>
        <v>201705</v>
      </c>
    </row>
    <row r="2699" spans="1:12">
      <c r="A2699" s="8">
        <f>'Calendar Tab'!$F2699*10000 + 'Calendar Tab'!$C2699*100 +'Calendar Tab'!$I2699</f>
        <v>20170521</v>
      </c>
      <c r="B2699" s="7">
        <v>42876</v>
      </c>
      <c r="C2699" s="8">
        <f>INT(TEXT('Calendar Tab'!$B2699, "m"))</f>
        <v>5</v>
      </c>
      <c r="D2699" s="8" t="str">
        <f>TEXT('Calendar Tab'!$B2699, "mmm")</f>
        <v>May</v>
      </c>
      <c r="E2699" s="9" t="str">
        <f xml:space="preserve">  "Q" &amp;  ( 1 + QUOTIENT('Calendar Tab'!$C2699-1, 3))</f>
        <v>Q2</v>
      </c>
      <c r="F2699" s="8">
        <f>YEAR('Calendar Tab'!$B2699)</f>
        <v>2017</v>
      </c>
      <c r="G2699" s="8">
        <f>WEEKDAY('Calendar Tab'!$B2699)</f>
        <v>1</v>
      </c>
      <c r="H2699" s="8" t="str">
        <f>TEXT('Calendar Tab'!$B2699, "ddd")</f>
        <v>Sun</v>
      </c>
      <c r="I2699" s="8">
        <f>INT(TEXT('Calendar Tab'!$B2699, "d"))</f>
        <v>21</v>
      </c>
      <c r="J2699" s="8" t="str">
        <f>'Calendar Tab'!$F2699 &amp;"-" &amp;'Calendar Tab'!$E2699</f>
        <v>2017-Q2</v>
      </c>
      <c r="K2699" s="8" t="str">
        <f>'Calendar Tab'!$F2699 &amp; "-" &amp; 'Calendar Tab'!$D2699</f>
        <v>2017-May</v>
      </c>
      <c r="L2699" s="8">
        <f>'Calendar Tab'!$F2699 *100 +'Calendar Tab'!$C2699</f>
        <v>201705</v>
      </c>
    </row>
    <row r="2700" spans="1:12">
      <c r="A2700" s="5">
        <f>'Calendar Tab'!$F2700*10000 + 'Calendar Tab'!$C2700*100 +'Calendar Tab'!$I2700</f>
        <v>20170522</v>
      </c>
      <c r="B2700" s="4">
        <v>42877</v>
      </c>
      <c r="C2700" s="5">
        <f>INT(TEXT('Calendar Tab'!$B2700, "m"))</f>
        <v>5</v>
      </c>
      <c r="D2700" s="5" t="str">
        <f>TEXT('Calendar Tab'!$B2700, "mmm")</f>
        <v>May</v>
      </c>
      <c r="E2700" s="6" t="str">
        <f xml:space="preserve">  "Q" &amp;  ( 1 + QUOTIENT('Calendar Tab'!$C2700-1, 3))</f>
        <v>Q2</v>
      </c>
      <c r="F2700" s="5">
        <f>YEAR('Calendar Tab'!$B2700)</f>
        <v>2017</v>
      </c>
      <c r="G2700" s="5">
        <f>WEEKDAY('Calendar Tab'!$B2700)</f>
        <v>2</v>
      </c>
      <c r="H2700" s="5" t="str">
        <f>TEXT('Calendar Tab'!$B2700, "ddd")</f>
        <v>Mon</v>
      </c>
      <c r="I2700" s="5">
        <f>INT(TEXT('Calendar Tab'!$B2700, "d"))</f>
        <v>22</v>
      </c>
      <c r="J2700" s="5" t="str">
        <f>'Calendar Tab'!$F2700 &amp;"-" &amp;'Calendar Tab'!$E2700</f>
        <v>2017-Q2</v>
      </c>
      <c r="K2700" s="5" t="str">
        <f>'Calendar Tab'!$F2700 &amp; "-" &amp; 'Calendar Tab'!$D2700</f>
        <v>2017-May</v>
      </c>
      <c r="L2700" s="5">
        <f>'Calendar Tab'!$F2700 *100 +'Calendar Tab'!$C2700</f>
        <v>201705</v>
      </c>
    </row>
    <row r="2701" spans="1:12">
      <c r="A2701" s="8">
        <f>'Calendar Tab'!$F2701*10000 + 'Calendar Tab'!$C2701*100 +'Calendar Tab'!$I2701</f>
        <v>20170523</v>
      </c>
      <c r="B2701" s="7">
        <v>42878</v>
      </c>
      <c r="C2701" s="8">
        <f>INT(TEXT('Calendar Tab'!$B2701, "m"))</f>
        <v>5</v>
      </c>
      <c r="D2701" s="8" t="str">
        <f>TEXT('Calendar Tab'!$B2701, "mmm")</f>
        <v>May</v>
      </c>
      <c r="E2701" s="9" t="str">
        <f xml:space="preserve">  "Q" &amp;  ( 1 + QUOTIENT('Calendar Tab'!$C2701-1, 3))</f>
        <v>Q2</v>
      </c>
      <c r="F2701" s="8">
        <f>YEAR('Calendar Tab'!$B2701)</f>
        <v>2017</v>
      </c>
      <c r="G2701" s="8">
        <f>WEEKDAY('Calendar Tab'!$B2701)</f>
        <v>3</v>
      </c>
      <c r="H2701" s="8" t="str">
        <f>TEXT('Calendar Tab'!$B2701, "ddd")</f>
        <v>Tue</v>
      </c>
      <c r="I2701" s="8">
        <f>INT(TEXT('Calendar Tab'!$B2701, "d"))</f>
        <v>23</v>
      </c>
      <c r="J2701" s="8" t="str">
        <f>'Calendar Tab'!$F2701 &amp;"-" &amp;'Calendar Tab'!$E2701</f>
        <v>2017-Q2</v>
      </c>
      <c r="K2701" s="8" t="str">
        <f>'Calendar Tab'!$F2701 &amp; "-" &amp; 'Calendar Tab'!$D2701</f>
        <v>2017-May</v>
      </c>
      <c r="L2701" s="8">
        <f>'Calendar Tab'!$F2701 *100 +'Calendar Tab'!$C2701</f>
        <v>201705</v>
      </c>
    </row>
    <row r="2702" spans="1:12">
      <c r="A2702" s="5">
        <f>'Calendar Tab'!$F2702*10000 + 'Calendar Tab'!$C2702*100 +'Calendar Tab'!$I2702</f>
        <v>20170524</v>
      </c>
      <c r="B2702" s="4">
        <v>42879</v>
      </c>
      <c r="C2702" s="5">
        <f>INT(TEXT('Calendar Tab'!$B2702, "m"))</f>
        <v>5</v>
      </c>
      <c r="D2702" s="5" t="str">
        <f>TEXT('Calendar Tab'!$B2702, "mmm")</f>
        <v>May</v>
      </c>
      <c r="E2702" s="6" t="str">
        <f xml:space="preserve">  "Q" &amp;  ( 1 + QUOTIENT('Calendar Tab'!$C2702-1, 3))</f>
        <v>Q2</v>
      </c>
      <c r="F2702" s="5">
        <f>YEAR('Calendar Tab'!$B2702)</f>
        <v>2017</v>
      </c>
      <c r="G2702" s="5">
        <f>WEEKDAY('Calendar Tab'!$B2702)</f>
        <v>4</v>
      </c>
      <c r="H2702" s="5" t="str">
        <f>TEXT('Calendar Tab'!$B2702, "ddd")</f>
        <v>Wed</v>
      </c>
      <c r="I2702" s="5">
        <f>INT(TEXT('Calendar Tab'!$B2702, "d"))</f>
        <v>24</v>
      </c>
      <c r="J2702" s="5" t="str">
        <f>'Calendar Tab'!$F2702 &amp;"-" &amp;'Calendar Tab'!$E2702</f>
        <v>2017-Q2</v>
      </c>
      <c r="K2702" s="5" t="str">
        <f>'Calendar Tab'!$F2702 &amp; "-" &amp; 'Calendar Tab'!$D2702</f>
        <v>2017-May</v>
      </c>
      <c r="L2702" s="5">
        <f>'Calendar Tab'!$F2702 *100 +'Calendar Tab'!$C2702</f>
        <v>201705</v>
      </c>
    </row>
    <row r="2703" spans="1:12">
      <c r="A2703" s="8">
        <f>'Calendar Tab'!$F2703*10000 + 'Calendar Tab'!$C2703*100 +'Calendar Tab'!$I2703</f>
        <v>20170525</v>
      </c>
      <c r="B2703" s="7">
        <v>42880</v>
      </c>
      <c r="C2703" s="8">
        <f>INT(TEXT('Calendar Tab'!$B2703, "m"))</f>
        <v>5</v>
      </c>
      <c r="D2703" s="8" t="str">
        <f>TEXT('Calendar Tab'!$B2703, "mmm")</f>
        <v>May</v>
      </c>
      <c r="E2703" s="9" t="str">
        <f xml:space="preserve">  "Q" &amp;  ( 1 + QUOTIENT('Calendar Tab'!$C2703-1, 3))</f>
        <v>Q2</v>
      </c>
      <c r="F2703" s="8">
        <f>YEAR('Calendar Tab'!$B2703)</f>
        <v>2017</v>
      </c>
      <c r="G2703" s="8">
        <f>WEEKDAY('Calendar Tab'!$B2703)</f>
        <v>5</v>
      </c>
      <c r="H2703" s="8" t="str">
        <f>TEXT('Calendar Tab'!$B2703, "ddd")</f>
        <v>Thu</v>
      </c>
      <c r="I2703" s="8">
        <f>INT(TEXT('Calendar Tab'!$B2703, "d"))</f>
        <v>25</v>
      </c>
      <c r="J2703" s="8" t="str">
        <f>'Calendar Tab'!$F2703 &amp;"-" &amp;'Calendar Tab'!$E2703</f>
        <v>2017-Q2</v>
      </c>
      <c r="K2703" s="8" t="str">
        <f>'Calendar Tab'!$F2703 &amp; "-" &amp; 'Calendar Tab'!$D2703</f>
        <v>2017-May</v>
      </c>
      <c r="L2703" s="8">
        <f>'Calendar Tab'!$F2703 *100 +'Calendar Tab'!$C2703</f>
        <v>201705</v>
      </c>
    </row>
    <row r="2704" spans="1:12">
      <c r="A2704" s="5">
        <f>'Calendar Tab'!$F2704*10000 + 'Calendar Tab'!$C2704*100 +'Calendar Tab'!$I2704</f>
        <v>20170526</v>
      </c>
      <c r="B2704" s="4">
        <v>42881</v>
      </c>
      <c r="C2704" s="5">
        <f>INT(TEXT('Calendar Tab'!$B2704, "m"))</f>
        <v>5</v>
      </c>
      <c r="D2704" s="5" t="str">
        <f>TEXT('Calendar Tab'!$B2704, "mmm")</f>
        <v>May</v>
      </c>
      <c r="E2704" s="6" t="str">
        <f xml:space="preserve">  "Q" &amp;  ( 1 + QUOTIENT('Calendar Tab'!$C2704-1, 3))</f>
        <v>Q2</v>
      </c>
      <c r="F2704" s="5">
        <f>YEAR('Calendar Tab'!$B2704)</f>
        <v>2017</v>
      </c>
      <c r="G2704" s="5">
        <f>WEEKDAY('Calendar Tab'!$B2704)</f>
        <v>6</v>
      </c>
      <c r="H2704" s="5" t="str">
        <f>TEXT('Calendar Tab'!$B2704, "ddd")</f>
        <v>Fri</v>
      </c>
      <c r="I2704" s="5">
        <f>INT(TEXT('Calendar Tab'!$B2704, "d"))</f>
        <v>26</v>
      </c>
      <c r="J2704" s="5" t="str">
        <f>'Calendar Tab'!$F2704 &amp;"-" &amp;'Calendar Tab'!$E2704</f>
        <v>2017-Q2</v>
      </c>
      <c r="K2704" s="5" t="str">
        <f>'Calendar Tab'!$F2704 &amp; "-" &amp; 'Calendar Tab'!$D2704</f>
        <v>2017-May</v>
      </c>
      <c r="L2704" s="5">
        <f>'Calendar Tab'!$F2704 *100 +'Calendar Tab'!$C2704</f>
        <v>201705</v>
      </c>
    </row>
    <row r="2705" spans="1:12">
      <c r="A2705" s="8">
        <f>'Calendar Tab'!$F2705*10000 + 'Calendar Tab'!$C2705*100 +'Calendar Tab'!$I2705</f>
        <v>20170527</v>
      </c>
      <c r="B2705" s="7">
        <v>42882</v>
      </c>
      <c r="C2705" s="8">
        <f>INT(TEXT('Calendar Tab'!$B2705, "m"))</f>
        <v>5</v>
      </c>
      <c r="D2705" s="8" t="str">
        <f>TEXT('Calendar Tab'!$B2705, "mmm")</f>
        <v>May</v>
      </c>
      <c r="E2705" s="9" t="str">
        <f xml:space="preserve">  "Q" &amp;  ( 1 + QUOTIENT('Calendar Tab'!$C2705-1, 3))</f>
        <v>Q2</v>
      </c>
      <c r="F2705" s="8">
        <f>YEAR('Calendar Tab'!$B2705)</f>
        <v>2017</v>
      </c>
      <c r="G2705" s="8">
        <f>WEEKDAY('Calendar Tab'!$B2705)</f>
        <v>7</v>
      </c>
      <c r="H2705" s="8" t="str">
        <f>TEXT('Calendar Tab'!$B2705, "ddd")</f>
        <v>Sat</v>
      </c>
      <c r="I2705" s="8">
        <f>INT(TEXT('Calendar Tab'!$B2705, "d"))</f>
        <v>27</v>
      </c>
      <c r="J2705" s="8" t="str">
        <f>'Calendar Tab'!$F2705 &amp;"-" &amp;'Calendar Tab'!$E2705</f>
        <v>2017-Q2</v>
      </c>
      <c r="K2705" s="8" t="str">
        <f>'Calendar Tab'!$F2705 &amp; "-" &amp; 'Calendar Tab'!$D2705</f>
        <v>2017-May</v>
      </c>
      <c r="L2705" s="8">
        <f>'Calendar Tab'!$F2705 *100 +'Calendar Tab'!$C2705</f>
        <v>201705</v>
      </c>
    </row>
    <row r="2706" spans="1:12">
      <c r="A2706" s="5">
        <f>'Calendar Tab'!$F2706*10000 + 'Calendar Tab'!$C2706*100 +'Calendar Tab'!$I2706</f>
        <v>20170528</v>
      </c>
      <c r="B2706" s="4">
        <v>42883</v>
      </c>
      <c r="C2706" s="5">
        <f>INT(TEXT('Calendar Tab'!$B2706, "m"))</f>
        <v>5</v>
      </c>
      <c r="D2706" s="5" t="str">
        <f>TEXT('Calendar Tab'!$B2706, "mmm")</f>
        <v>May</v>
      </c>
      <c r="E2706" s="6" t="str">
        <f xml:space="preserve">  "Q" &amp;  ( 1 + QUOTIENT('Calendar Tab'!$C2706-1, 3))</f>
        <v>Q2</v>
      </c>
      <c r="F2706" s="5">
        <f>YEAR('Calendar Tab'!$B2706)</f>
        <v>2017</v>
      </c>
      <c r="G2706" s="5">
        <f>WEEKDAY('Calendar Tab'!$B2706)</f>
        <v>1</v>
      </c>
      <c r="H2706" s="5" t="str">
        <f>TEXT('Calendar Tab'!$B2706, "ddd")</f>
        <v>Sun</v>
      </c>
      <c r="I2706" s="5">
        <f>INT(TEXT('Calendar Tab'!$B2706, "d"))</f>
        <v>28</v>
      </c>
      <c r="J2706" s="5" t="str">
        <f>'Calendar Tab'!$F2706 &amp;"-" &amp;'Calendar Tab'!$E2706</f>
        <v>2017-Q2</v>
      </c>
      <c r="K2706" s="5" t="str">
        <f>'Calendar Tab'!$F2706 &amp; "-" &amp; 'Calendar Tab'!$D2706</f>
        <v>2017-May</v>
      </c>
      <c r="L2706" s="5">
        <f>'Calendar Tab'!$F2706 *100 +'Calendar Tab'!$C2706</f>
        <v>201705</v>
      </c>
    </row>
    <row r="2707" spans="1:12">
      <c r="A2707" s="8">
        <f>'Calendar Tab'!$F2707*10000 + 'Calendar Tab'!$C2707*100 +'Calendar Tab'!$I2707</f>
        <v>20170529</v>
      </c>
      <c r="B2707" s="7">
        <v>42884</v>
      </c>
      <c r="C2707" s="8">
        <f>INT(TEXT('Calendar Tab'!$B2707, "m"))</f>
        <v>5</v>
      </c>
      <c r="D2707" s="8" t="str">
        <f>TEXT('Calendar Tab'!$B2707, "mmm")</f>
        <v>May</v>
      </c>
      <c r="E2707" s="9" t="str">
        <f xml:space="preserve">  "Q" &amp;  ( 1 + QUOTIENT('Calendar Tab'!$C2707-1, 3))</f>
        <v>Q2</v>
      </c>
      <c r="F2707" s="8">
        <f>YEAR('Calendar Tab'!$B2707)</f>
        <v>2017</v>
      </c>
      <c r="G2707" s="8">
        <f>WEEKDAY('Calendar Tab'!$B2707)</f>
        <v>2</v>
      </c>
      <c r="H2707" s="8" t="str">
        <f>TEXT('Calendar Tab'!$B2707, "ddd")</f>
        <v>Mon</v>
      </c>
      <c r="I2707" s="8">
        <f>INT(TEXT('Calendar Tab'!$B2707, "d"))</f>
        <v>29</v>
      </c>
      <c r="J2707" s="8" t="str">
        <f>'Calendar Tab'!$F2707 &amp;"-" &amp;'Calendar Tab'!$E2707</f>
        <v>2017-Q2</v>
      </c>
      <c r="K2707" s="8" t="str">
        <f>'Calendar Tab'!$F2707 &amp; "-" &amp; 'Calendar Tab'!$D2707</f>
        <v>2017-May</v>
      </c>
      <c r="L2707" s="8">
        <f>'Calendar Tab'!$F2707 *100 +'Calendar Tab'!$C2707</f>
        <v>201705</v>
      </c>
    </row>
    <row r="2708" spans="1:12">
      <c r="A2708" s="5">
        <f>'Calendar Tab'!$F2708*10000 + 'Calendar Tab'!$C2708*100 +'Calendar Tab'!$I2708</f>
        <v>20170530</v>
      </c>
      <c r="B2708" s="4">
        <v>42885</v>
      </c>
      <c r="C2708" s="5">
        <f>INT(TEXT('Calendar Tab'!$B2708, "m"))</f>
        <v>5</v>
      </c>
      <c r="D2708" s="5" t="str">
        <f>TEXT('Calendar Tab'!$B2708, "mmm")</f>
        <v>May</v>
      </c>
      <c r="E2708" s="6" t="str">
        <f xml:space="preserve">  "Q" &amp;  ( 1 + QUOTIENT('Calendar Tab'!$C2708-1, 3))</f>
        <v>Q2</v>
      </c>
      <c r="F2708" s="5">
        <f>YEAR('Calendar Tab'!$B2708)</f>
        <v>2017</v>
      </c>
      <c r="G2708" s="5">
        <f>WEEKDAY('Calendar Tab'!$B2708)</f>
        <v>3</v>
      </c>
      <c r="H2708" s="5" t="str">
        <f>TEXT('Calendar Tab'!$B2708, "ddd")</f>
        <v>Tue</v>
      </c>
      <c r="I2708" s="5">
        <f>INT(TEXT('Calendar Tab'!$B2708, "d"))</f>
        <v>30</v>
      </c>
      <c r="J2708" s="5" t="str">
        <f>'Calendar Tab'!$F2708 &amp;"-" &amp;'Calendar Tab'!$E2708</f>
        <v>2017-Q2</v>
      </c>
      <c r="K2708" s="5" t="str">
        <f>'Calendar Tab'!$F2708 &amp; "-" &amp; 'Calendar Tab'!$D2708</f>
        <v>2017-May</v>
      </c>
      <c r="L2708" s="5">
        <f>'Calendar Tab'!$F2708 *100 +'Calendar Tab'!$C2708</f>
        <v>201705</v>
      </c>
    </row>
    <row r="2709" spans="1:12">
      <c r="A2709" s="8">
        <f>'Calendar Tab'!$F2709*10000 + 'Calendar Tab'!$C2709*100 +'Calendar Tab'!$I2709</f>
        <v>20170531</v>
      </c>
      <c r="B2709" s="7">
        <v>42886</v>
      </c>
      <c r="C2709" s="8">
        <f>INT(TEXT('Calendar Tab'!$B2709, "m"))</f>
        <v>5</v>
      </c>
      <c r="D2709" s="8" t="str">
        <f>TEXT('Calendar Tab'!$B2709, "mmm")</f>
        <v>May</v>
      </c>
      <c r="E2709" s="9" t="str">
        <f xml:space="preserve">  "Q" &amp;  ( 1 + QUOTIENT('Calendar Tab'!$C2709-1, 3))</f>
        <v>Q2</v>
      </c>
      <c r="F2709" s="8">
        <f>YEAR('Calendar Tab'!$B2709)</f>
        <v>2017</v>
      </c>
      <c r="G2709" s="8">
        <f>WEEKDAY('Calendar Tab'!$B2709)</f>
        <v>4</v>
      </c>
      <c r="H2709" s="8" t="str">
        <f>TEXT('Calendar Tab'!$B2709, "ddd")</f>
        <v>Wed</v>
      </c>
      <c r="I2709" s="8">
        <f>INT(TEXT('Calendar Tab'!$B2709, "d"))</f>
        <v>31</v>
      </c>
      <c r="J2709" s="8" t="str">
        <f>'Calendar Tab'!$F2709 &amp;"-" &amp;'Calendar Tab'!$E2709</f>
        <v>2017-Q2</v>
      </c>
      <c r="K2709" s="8" t="str">
        <f>'Calendar Tab'!$F2709 &amp; "-" &amp; 'Calendar Tab'!$D2709</f>
        <v>2017-May</v>
      </c>
      <c r="L2709" s="8">
        <f>'Calendar Tab'!$F2709 *100 +'Calendar Tab'!$C2709</f>
        <v>201705</v>
      </c>
    </row>
    <row r="2710" spans="1:12">
      <c r="A2710" s="5">
        <f>'Calendar Tab'!$F2710*10000 + 'Calendar Tab'!$C2710*100 +'Calendar Tab'!$I2710</f>
        <v>20170601</v>
      </c>
      <c r="B2710" s="4">
        <v>42887</v>
      </c>
      <c r="C2710" s="5">
        <f>INT(TEXT('Calendar Tab'!$B2710, "m"))</f>
        <v>6</v>
      </c>
      <c r="D2710" s="5" t="str">
        <f>TEXT('Calendar Tab'!$B2710, "mmm")</f>
        <v>Jun</v>
      </c>
      <c r="E2710" s="6" t="str">
        <f xml:space="preserve">  "Q" &amp;  ( 1 + QUOTIENT('Calendar Tab'!$C2710-1, 3))</f>
        <v>Q2</v>
      </c>
      <c r="F2710" s="5">
        <f>YEAR('Calendar Tab'!$B2710)</f>
        <v>2017</v>
      </c>
      <c r="G2710" s="5">
        <f>WEEKDAY('Calendar Tab'!$B2710)</f>
        <v>5</v>
      </c>
      <c r="H2710" s="5" t="str">
        <f>TEXT('Calendar Tab'!$B2710, "ddd")</f>
        <v>Thu</v>
      </c>
      <c r="I2710" s="5">
        <f>INT(TEXT('Calendar Tab'!$B2710, "d"))</f>
        <v>1</v>
      </c>
      <c r="J2710" s="5" t="str">
        <f>'Calendar Tab'!$F2710 &amp;"-" &amp;'Calendar Tab'!$E2710</f>
        <v>2017-Q2</v>
      </c>
      <c r="K2710" s="5" t="str">
        <f>'Calendar Tab'!$F2710 &amp; "-" &amp; 'Calendar Tab'!$D2710</f>
        <v>2017-Jun</v>
      </c>
      <c r="L2710" s="5">
        <f>'Calendar Tab'!$F2710 *100 +'Calendar Tab'!$C2710</f>
        <v>201706</v>
      </c>
    </row>
    <row r="2711" spans="1:12">
      <c r="A2711" s="8">
        <f>'Calendar Tab'!$F2711*10000 + 'Calendar Tab'!$C2711*100 +'Calendar Tab'!$I2711</f>
        <v>20170602</v>
      </c>
      <c r="B2711" s="7">
        <v>42888</v>
      </c>
      <c r="C2711" s="8">
        <f>INT(TEXT('Calendar Tab'!$B2711, "m"))</f>
        <v>6</v>
      </c>
      <c r="D2711" s="8" t="str">
        <f>TEXT('Calendar Tab'!$B2711, "mmm")</f>
        <v>Jun</v>
      </c>
      <c r="E2711" s="9" t="str">
        <f xml:space="preserve">  "Q" &amp;  ( 1 + QUOTIENT('Calendar Tab'!$C2711-1, 3))</f>
        <v>Q2</v>
      </c>
      <c r="F2711" s="8">
        <f>YEAR('Calendar Tab'!$B2711)</f>
        <v>2017</v>
      </c>
      <c r="G2711" s="8">
        <f>WEEKDAY('Calendar Tab'!$B2711)</f>
        <v>6</v>
      </c>
      <c r="H2711" s="8" t="str">
        <f>TEXT('Calendar Tab'!$B2711, "ddd")</f>
        <v>Fri</v>
      </c>
      <c r="I2711" s="8">
        <f>INT(TEXT('Calendar Tab'!$B2711, "d"))</f>
        <v>2</v>
      </c>
      <c r="J2711" s="8" t="str">
        <f>'Calendar Tab'!$F2711 &amp;"-" &amp;'Calendar Tab'!$E2711</f>
        <v>2017-Q2</v>
      </c>
      <c r="K2711" s="8" t="str">
        <f>'Calendar Tab'!$F2711 &amp; "-" &amp; 'Calendar Tab'!$D2711</f>
        <v>2017-Jun</v>
      </c>
      <c r="L2711" s="8">
        <f>'Calendar Tab'!$F2711 *100 +'Calendar Tab'!$C2711</f>
        <v>201706</v>
      </c>
    </row>
    <row r="2712" spans="1:12">
      <c r="A2712" s="5">
        <f>'Calendar Tab'!$F2712*10000 + 'Calendar Tab'!$C2712*100 +'Calendar Tab'!$I2712</f>
        <v>20170603</v>
      </c>
      <c r="B2712" s="4">
        <v>42889</v>
      </c>
      <c r="C2712" s="5">
        <f>INT(TEXT('Calendar Tab'!$B2712, "m"))</f>
        <v>6</v>
      </c>
      <c r="D2712" s="5" t="str">
        <f>TEXT('Calendar Tab'!$B2712, "mmm")</f>
        <v>Jun</v>
      </c>
      <c r="E2712" s="6" t="str">
        <f xml:space="preserve">  "Q" &amp;  ( 1 + QUOTIENT('Calendar Tab'!$C2712-1, 3))</f>
        <v>Q2</v>
      </c>
      <c r="F2712" s="5">
        <f>YEAR('Calendar Tab'!$B2712)</f>
        <v>2017</v>
      </c>
      <c r="G2712" s="5">
        <f>WEEKDAY('Calendar Tab'!$B2712)</f>
        <v>7</v>
      </c>
      <c r="H2712" s="5" t="str">
        <f>TEXT('Calendar Tab'!$B2712, "ddd")</f>
        <v>Sat</v>
      </c>
      <c r="I2712" s="5">
        <f>INT(TEXT('Calendar Tab'!$B2712, "d"))</f>
        <v>3</v>
      </c>
      <c r="J2712" s="5" t="str">
        <f>'Calendar Tab'!$F2712 &amp;"-" &amp;'Calendar Tab'!$E2712</f>
        <v>2017-Q2</v>
      </c>
      <c r="K2712" s="5" t="str">
        <f>'Calendar Tab'!$F2712 &amp; "-" &amp; 'Calendar Tab'!$D2712</f>
        <v>2017-Jun</v>
      </c>
      <c r="L2712" s="5">
        <f>'Calendar Tab'!$F2712 *100 +'Calendar Tab'!$C2712</f>
        <v>201706</v>
      </c>
    </row>
    <row r="2713" spans="1:12">
      <c r="A2713" s="8">
        <f>'Calendar Tab'!$F2713*10000 + 'Calendar Tab'!$C2713*100 +'Calendar Tab'!$I2713</f>
        <v>20170604</v>
      </c>
      <c r="B2713" s="7">
        <v>42890</v>
      </c>
      <c r="C2713" s="8">
        <f>INT(TEXT('Calendar Tab'!$B2713, "m"))</f>
        <v>6</v>
      </c>
      <c r="D2713" s="8" t="str">
        <f>TEXT('Calendar Tab'!$B2713, "mmm")</f>
        <v>Jun</v>
      </c>
      <c r="E2713" s="9" t="str">
        <f xml:space="preserve">  "Q" &amp;  ( 1 + QUOTIENT('Calendar Tab'!$C2713-1, 3))</f>
        <v>Q2</v>
      </c>
      <c r="F2713" s="8">
        <f>YEAR('Calendar Tab'!$B2713)</f>
        <v>2017</v>
      </c>
      <c r="G2713" s="8">
        <f>WEEKDAY('Calendar Tab'!$B2713)</f>
        <v>1</v>
      </c>
      <c r="H2713" s="8" t="str">
        <f>TEXT('Calendar Tab'!$B2713, "ddd")</f>
        <v>Sun</v>
      </c>
      <c r="I2713" s="8">
        <f>INT(TEXT('Calendar Tab'!$B2713, "d"))</f>
        <v>4</v>
      </c>
      <c r="J2713" s="8" t="str">
        <f>'Calendar Tab'!$F2713 &amp;"-" &amp;'Calendar Tab'!$E2713</f>
        <v>2017-Q2</v>
      </c>
      <c r="K2713" s="8" t="str">
        <f>'Calendar Tab'!$F2713 &amp; "-" &amp; 'Calendar Tab'!$D2713</f>
        <v>2017-Jun</v>
      </c>
      <c r="L2713" s="8">
        <f>'Calendar Tab'!$F2713 *100 +'Calendar Tab'!$C2713</f>
        <v>201706</v>
      </c>
    </row>
    <row r="2714" spans="1:12">
      <c r="A2714" s="5">
        <f>'Calendar Tab'!$F2714*10000 + 'Calendar Tab'!$C2714*100 +'Calendar Tab'!$I2714</f>
        <v>20170605</v>
      </c>
      <c r="B2714" s="4">
        <v>42891</v>
      </c>
      <c r="C2714" s="5">
        <f>INT(TEXT('Calendar Tab'!$B2714, "m"))</f>
        <v>6</v>
      </c>
      <c r="D2714" s="5" t="str">
        <f>TEXT('Calendar Tab'!$B2714, "mmm")</f>
        <v>Jun</v>
      </c>
      <c r="E2714" s="6" t="str">
        <f xml:space="preserve">  "Q" &amp;  ( 1 + QUOTIENT('Calendar Tab'!$C2714-1, 3))</f>
        <v>Q2</v>
      </c>
      <c r="F2714" s="5">
        <f>YEAR('Calendar Tab'!$B2714)</f>
        <v>2017</v>
      </c>
      <c r="G2714" s="5">
        <f>WEEKDAY('Calendar Tab'!$B2714)</f>
        <v>2</v>
      </c>
      <c r="H2714" s="5" t="str">
        <f>TEXT('Calendar Tab'!$B2714, "ddd")</f>
        <v>Mon</v>
      </c>
      <c r="I2714" s="5">
        <f>INT(TEXT('Calendar Tab'!$B2714, "d"))</f>
        <v>5</v>
      </c>
      <c r="J2714" s="5" t="str">
        <f>'Calendar Tab'!$F2714 &amp;"-" &amp;'Calendar Tab'!$E2714</f>
        <v>2017-Q2</v>
      </c>
      <c r="K2714" s="5" t="str">
        <f>'Calendar Tab'!$F2714 &amp; "-" &amp; 'Calendar Tab'!$D2714</f>
        <v>2017-Jun</v>
      </c>
      <c r="L2714" s="5">
        <f>'Calendar Tab'!$F2714 *100 +'Calendar Tab'!$C2714</f>
        <v>201706</v>
      </c>
    </row>
    <row r="2715" spans="1:12">
      <c r="A2715" s="8">
        <f>'Calendar Tab'!$F2715*10000 + 'Calendar Tab'!$C2715*100 +'Calendar Tab'!$I2715</f>
        <v>20170606</v>
      </c>
      <c r="B2715" s="7">
        <v>42892</v>
      </c>
      <c r="C2715" s="8">
        <f>INT(TEXT('Calendar Tab'!$B2715, "m"))</f>
        <v>6</v>
      </c>
      <c r="D2715" s="8" t="str">
        <f>TEXT('Calendar Tab'!$B2715, "mmm")</f>
        <v>Jun</v>
      </c>
      <c r="E2715" s="9" t="str">
        <f xml:space="preserve">  "Q" &amp;  ( 1 + QUOTIENT('Calendar Tab'!$C2715-1, 3))</f>
        <v>Q2</v>
      </c>
      <c r="F2715" s="8">
        <f>YEAR('Calendar Tab'!$B2715)</f>
        <v>2017</v>
      </c>
      <c r="G2715" s="8">
        <f>WEEKDAY('Calendar Tab'!$B2715)</f>
        <v>3</v>
      </c>
      <c r="H2715" s="8" t="str">
        <f>TEXT('Calendar Tab'!$B2715, "ddd")</f>
        <v>Tue</v>
      </c>
      <c r="I2715" s="8">
        <f>INT(TEXT('Calendar Tab'!$B2715, "d"))</f>
        <v>6</v>
      </c>
      <c r="J2715" s="8" t="str">
        <f>'Calendar Tab'!$F2715 &amp;"-" &amp;'Calendar Tab'!$E2715</f>
        <v>2017-Q2</v>
      </c>
      <c r="K2715" s="8" t="str">
        <f>'Calendar Tab'!$F2715 &amp; "-" &amp; 'Calendar Tab'!$D2715</f>
        <v>2017-Jun</v>
      </c>
      <c r="L2715" s="8">
        <f>'Calendar Tab'!$F2715 *100 +'Calendar Tab'!$C2715</f>
        <v>201706</v>
      </c>
    </row>
    <row r="2716" spans="1:12">
      <c r="A2716" s="5">
        <f>'Calendar Tab'!$F2716*10000 + 'Calendar Tab'!$C2716*100 +'Calendar Tab'!$I2716</f>
        <v>20170607</v>
      </c>
      <c r="B2716" s="4">
        <v>42893</v>
      </c>
      <c r="C2716" s="5">
        <f>INT(TEXT('Calendar Tab'!$B2716, "m"))</f>
        <v>6</v>
      </c>
      <c r="D2716" s="5" t="str">
        <f>TEXT('Calendar Tab'!$B2716, "mmm")</f>
        <v>Jun</v>
      </c>
      <c r="E2716" s="6" t="str">
        <f xml:space="preserve">  "Q" &amp;  ( 1 + QUOTIENT('Calendar Tab'!$C2716-1, 3))</f>
        <v>Q2</v>
      </c>
      <c r="F2716" s="5">
        <f>YEAR('Calendar Tab'!$B2716)</f>
        <v>2017</v>
      </c>
      <c r="G2716" s="5">
        <f>WEEKDAY('Calendar Tab'!$B2716)</f>
        <v>4</v>
      </c>
      <c r="H2716" s="5" t="str">
        <f>TEXT('Calendar Tab'!$B2716, "ddd")</f>
        <v>Wed</v>
      </c>
      <c r="I2716" s="5">
        <f>INT(TEXT('Calendar Tab'!$B2716, "d"))</f>
        <v>7</v>
      </c>
      <c r="J2716" s="5" t="str">
        <f>'Calendar Tab'!$F2716 &amp;"-" &amp;'Calendar Tab'!$E2716</f>
        <v>2017-Q2</v>
      </c>
      <c r="K2716" s="5" t="str">
        <f>'Calendar Tab'!$F2716 &amp; "-" &amp; 'Calendar Tab'!$D2716</f>
        <v>2017-Jun</v>
      </c>
      <c r="L2716" s="5">
        <f>'Calendar Tab'!$F2716 *100 +'Calendar Tab'!$C2716</f>
        <v>201706</v>
      </c>
    </row>
    <row r="2717" spans="1:12">
      <c r="A2717" s="8">
        <f>'Calendar Tab'!$F2717*10000 + 'Calendar Tab'!$C2717*100 +'Calendar Tab'!$I2717</f>
        <v>20170608</v>
      </c>
      <c r="B2717" s="7">
        <v>42894</v>
      </c>
      <c r="C2717" s="8">
        <f>INT(TEXT('Calendar Tab'!$B2717, "m"))</f>
        <v>6</v>
      </c>
      <c r="D2717" s="8" t="str">
        <f>TEXT('Calendar Tab'!$B2717, "mmm")</f>
        <v>Jun</v>
      </c>
      <c r="E2717" s="9" t="str">
        <f xml:space="preserve">  "Q" &amp;  ( 1 + QUOTIENT('Calendar Tab'!$C2717-1, 3))</f>
        <v>Q2</v>
      </c>
      <c r="F2717" s="8">
        <f>YEAR('Calendar Tab'!$B2717)</f>
        <v>2017</v>
      </c>
      <c r="G2717" s="8">
        <f>WEEKDAY('Calendar Tab'!$B2717)</f>
        <v>5</v>
      </c>
      <c r="H2717" s="8" t="str">
        <f>TEXT('Calendar Tab'!$B2717, "ddd")</f>
        <v>Thu</v>
      </c>
      <c r="I2717" s="8">
        <f>INT(TEXT('Calendar Tab'!$B2717, "d"))</f>
        <v>8</v>
      </c>
      <c r="J2717" s="8" t="str">
        <f>'Calendar Tab'!$F2717 &amp;"-" &amp;'Calendar Tab'!$E2717</f>
        <v>2017-Q2</v>
      </c>
      <c r="K2717" s="8" t="str">
        <f>'Calendar Tab'!$F2717 &amp; "-" &amp; 'Calendar Tab'!$D2717</f>
        <v>2017-Jun</v>
      </c>
      <c r="L2717" s="8">
        <f>'Calendar Tab'!$F2717 *100 +'Calendar Tab'!$C2717</f>
        <v>201706</v>
      </c>
    </row>
    <row r="2718" spans="1:12">
      <c r="A2718" s="5">
        <f>'Calendar Tab'!$F2718*10000 + 'Calendar Tab'!$C2718*100 +'Calendar Tab'!$I2718</f>
        <v>20170609</v>
      </c>
      <c r="B2718" s="4">
        <v>42895</v>
      </c>
      <c r="C2718" s="5">
        <f>INT(TEXT('Calendar Tab'!$B2718, "m"))</f>
        <v>6</v>
      </c>
      <c r="D2718" s="5" t="str">
        <f>TEXT('Calendar Tab'!$B2718, "mmm")</f>
        <v>Jun</v>
      </c>
      <c r="E2718" s="6" t="str">
        <f xml:space="preserve">  "Q" &amp;  ( 1 + QUOTIENT('Calendar Tab'!$C2718-1, 3))</f>
        <v>Q2</v>
      </c>
      <c r="F2718" s="5">
        <f>YEAR('Calendar Tab'!$B2718)</f>
        <v>2017</v>
      </c>
      <c r="G2718" s="5">
        <f>WEEKDAY('Calendar Tab'!$B2718)</f>
        <v>6</v>
      </c>
      <c r="H2718" s="5" t="str">
        <f>TEXT('Calendar Tab'!$B2718, "ddd")</f>
        <v>Fri</v>
      </c>
      <c r="I2718" s="5">
        <f>INT(TEXT('Calendar Tab'!$B2718, "d"))</f>
        <v>9</v>
      </c>
      <c r="J2718" s="5" t="str">
        <f>'Calendar Tab'!$F2718 &amp;"-" &amp;'Calendar Tab'!$E2718</f>
        <v>2017-Q2</v>
      </c>
      <c r="K2718" s="5" t="str">
        <f>'Calendar Tab'!$F2718 &amp; "-" &amp; 'Calendar Tab'!$D2718</f>
        <v>2017-Jun</v>
      </c>
      <c r="L2718" s="5">
        <f>'Calendar Tab'!$F2718 *100 +'Calendar Tab'!$C2718</f>
        <v>201706</v>
      </c>
    </row>
    <row r="2719" spans="1:12">
      <c r="A2719" s="8">
        <f>'Calendar Tab'!$F2719*10000 + 'Calendar Tab'!$C2719*100 +'Calendar Tab'!$I2719</f>
        <v>20170610</v>
      </c>
      <c r="B2719" s="7">
        <v>42896</v>
      </c>
      <c r="C2719" s="8">
        <f>INT(TEXT('Calendar Tab'!$B2719, "m"))</f>
        <v>6</v>
      </c>
      <c r="D2719" s="8" t="str">
        <f>TEXT('Calendar Tab'!$B2719, "mmm")</f>
        <v>Jun</v>
      </c>
      <c r="E2719" s="9" t="str">
        <f xml:space="preserve">  "Q" &amp;  ( 1 + QUOTIENT('Calendar Tab'!$C2719-1, 3))</f>
        <v>Q2</v>
      </c>
      <c r="F2719" s="8">
        <f>YEAR('Calendar Tab'!$B2719)</f>
        <v>2017</v>
      </c>
      <c r="G2719" s="8">
        <f>WEEKDAY('Calendar Tab'!$B2719)</f>
        <v>7</v>
      </c>
      <c r="H2719" s="8" t="str">
        <f>TEXT('Calendar Tab'!$B2719, "ddd")</f>
        <v>Sat</v>
      </c>
      <c r="I2719" s="8">
        <f>INT(TEXT('Calendar Tab'!$B2719, "d"))</f>
        <v>10</v>
      </c>
      <c r="J2719" s="8" t="str">
        <f>'Calendar Tab'!$F2719 &amp;"-" &amp;'Calendar Tab'!$E2719</f>
        <v>2017-Q2</v>
      </c>
      <c r="K2719" s="8" t="str">
        <f>'Calendar Tab'!$F2719 &amp; "-" &amp; 'Calendar Tab'!$D2719</f>
        <v>2017-Jun</v>
      </c>
      <c r="L2719" s="8">
        <f>'Calendar Tab'!$F2719 *100 +'Calendar Tab'!$C2719</f>
        <v>201706</v>
      </c>
    </row>
    <row r="2720" spans="1:12">
      <c r="A2720" s="5">
        <f>'Calendar Tab'!$F2720*10000 + 'Calendar Tab'!$C2720*100 +'Calendar Tab'!$I2720</f>
        <v>20170611</v>
      </c>
      <c r="B2720" s="4">
        <v>42897</v>
      </c>
      <c r="C2720" s="5">
        <f>INT(TEXT('Calendar Tab'!$B2720, "m"))</f>
        <v>6</v>
      </c>
      <c r="D2720" s="5" t="str">
        <f>TEXT('Calendar Tab'!$B2720, "mmm")</f>
        <v>Jun</v>
      </c>
      <c r="E2720" s="6" t="str">
        <f xml:space="preserve">  "Q" &amp;  ( 1 + QUOTIENT('Calendar Tab'!$C2720-1, 3))</f>
        <v>Q2</v>
      </c>
      <c r="F2720" s="5">
        <f>YEAR('Calendar Tab'!$B2720)</f>
        <v>2017</v>
      </c>
      <c r="G2720" s="5">
        <f>WEEKDAY('Calendar Tab'!$B2720)</f>
        <v>1</v>
      </c>
      <c r="H2720" s="5" t="str">
        <f>TEXT('Calendar Tab'!$B2720, "ddd")</f>
        <v>Sun</v>
      </c>
      <c r="I2720" s="5">
        <f>INT(TEXT('Calendar Tab'!$B2720, "d"))</f>
        <v>11</v>
      </c>
      <c r="J2720" s="5" t="str">
        <f>'Calendar Tab'!$F2720 &amp;"-" &amp;'Calendar Tab'!$E2720</f>
        <v>2017-Q2</v>
      </c>
      <c r="K2720" s="5" t="str">
        <f>'Calendar Tab'!$F2720 &amp; "-" &amp; 'Calendar Tab'!$D2720</f>
        <v>2017-Jun</v>
      </c>
      <c r="L2720" s="5">
        <f>'Calendar Tab'!$F2720 *100 +'Calendar Tab'!$C2720</f>
        <v>201706</v>
      </c>
    </row>
    <row r="2721" spans="1:12">
      <c r="A2721" s="8">
        <f>'Calendar Tab'!$F2721*10000 + 'Calendar Tab'!$C2721*100 +'Calendar Tab'!$I2721</f>
        <v>20170612</v>
      </c>
      <c r="B2721" s="7">
        <v>42898</v>
      </c>
      <c r="C2721" s="8">
        <f>INT(TEXT('Calendar Tab'!$B2721, "m"))</f>
        <v>6</v>
      </c>
      <c r="D2721" s="8" t="str">
        <f>TEXT('Calendar Tab'!$B2721, "mmm")</f>
        <v>Jun</v>
      </c>
      <c r="E2721" s="9" t="str">
        <f xml:space="preserve">  "Q" &amp;  ( 1 + QUOTIENT('Calendar Tab'!$C2721-1, 3))</f>
        <v>Q2</v>
      </c>
      <c r="F2721" s="8">
        <f>YEAR('Calendar Tab'!$B2721)</f>
        <v>2017</v>
      </c>
      <c r="G2721" s="8">
        <f>WEEKDAY('Calendar Tab'!$B2721)</f>
        <v>2</v>
      </c>
      <c r="H2721" s="8" t="str">
        <f>TEXT('Calendar Tab'!$B2721, "ddd")</f>
        <v>Mon</v>
      </c>
      <c r="I2721" s="8">
        <f>INT(TEXT('Calendar Tab'!$B2721, "d"))</f>
        <v>12</v>
      </c>
      <c r="J2721" s="8" t="str">
        <f>'Calendar Tab'!$F2721 &amp;"-" &amp;'Calendar Tab'!$E2721</f>
        <v>2017-Q2</v>
      </c>
      <c r="K2721" s="8" t="str">
        <f>'Calendar Tab'!$F2721 &amp; "-" &amp; 'Calendar Tab'!$D2721</f>
        <v>2017-Jun</v>
      </c>
      <c r="L2721" s="8">
        <f>'Calendar Tab'!$F2721 *100 +'Calendar Tab'!$C2721</f>
        <v>201706</v>
      </c>
    </row>
    <row r="2722" spans="1:12">
      <c r="A2722" s="5">
        <f>'Calendar Tab'!$F2722*10000 + 'Calendar Tab'!$C2722*100 +'Calendar Tab'!$I2722</f>
        <v>20170613</v>
      </c>
      <c r="B2722" s="4">
        <v>42899</v>
      </c>
      <c r="C2722" s="5">
        <f>INT(TEXT('Calendar Tab'!$B2722, "m"))</f>
        <v>6</v>
      </c>
      <c r="D2722" s="5" t="str">
        <f>TEXT('Calendar Tab'!$B2722, "mmm")</f>
        <v>Jun</v>
      </c>
      <c r="E2722" s="6" t="str">
        <f xml:space="preserve">  "Q" &amp;  ( 1 + QUOTIENT('Calendar Tab'!$C2722-1, 3))</f>
        <v>Q2</v>
      </c>
      <c r="F2722" s="5">
        <f>YEAR('Calendar Tab'!$B2722)</f>
        <v>2017</v>
      </c>
      <c r="G2722" s="5">
        <f>WEEKDAY('Calendar Tab'!$B2722)</f>
        <v>3</v>
      </c>
      <c r="H2722" s="5" t="str">
        <f>TEXT('Calendar Tab'!$B2722, "ddd")</f>
        <v>Tue</v>
      </c>
      <c r="I2722" s="5">
        <f>INT(TEXT('Calendar Tab'!$B2722, "d"))</f>
        <v>13</v>
      </c>
      <c r="J2722" s="5" t="str">
        <f>'Calendar Tab'!$F2722 &amp;"-" &amp;'Calendar Tab'!$E2722</f>
        <v>2017-Q2</v>
      </c>
      <c r="K2722" s="5" t="str">
        <f>'Calendar Tab'!$F2722 &amp; "-" &amp; 'Calendar Tab'!$D2722</f>
        <v>2017-Jun</v>
      </c>
      <c r="L2722" s="5">
        <f>'Calendar Tab'!$F2722 *100 +'Calendar Tab'!$C2722</f>
        <v>201706</v>
      </c>
    </row>
    <row r="2723" spans="1:12">
      <c r="A2723" s="8">
        <f>'Calendar Tab'!$F2723*10000 + 'Calendar Tab'!$C2723*100 +'Calendar Tab'!$I2723</f>
        <v>20170614</v>
      </c>
      <c r="B2723" s="7">
        <v>42900</v>
      </c>
      <c r="C2723" s="8">
        <f>INT(TEXT('Calendar Tab'!$B2723, "m"))</f>
        <v>6</v>
      </c>
      <c r="D2723" s="8" t="str">
        <f>TEXT('Calendar Tab'!$B2723, "mmm")</f>
        <v>Jun</v>
      </c>
      <c r="E2723" s="9" t="str">
        <f xml:space="preserve">  "Q" &amp;  ( 1 + QUOTIENT('Calendar Tab'!$C2723-1, 3))</f>
        <v>Q2</v>
      </c>
      <c r="F2723" s="8">
        <f>YEAR('Calendar Tab'!$B2723)</f>
        <v>2017</v>
      </c>
      <c r="G2723" s="8">
        <f>WEEKDAY('Calendar Tab'!$B2723)</f>
        <v>4</v>
      </c>
      <c r="H2723" s="8" t="str">
        <f>TEXT('Calendar Tab'!$B2723, "ddd")</f>
        <v>Wed</v>
      </c>
      <c r="I2723" s="8">
        <f>INT(TEXT('Calendar Tab'!$B2723, "d"))</f>
        <v>14</v>
      </c>
      <c r="J2723" s="8" t="str">
        <f>'Calendar Tab'!$F2723 &amp;"-" &amp;'Calendar Tab'!$E2723</f>
        <v>2017-Q2</v>
      </c>
      <c r="K2723" s="8" t="str">
        <f>'Calendar Tab'!$F2723 &amp; "-" &amp; 'Calendar Tab'!$D2723</f>
        <v>2017-Jun</v>
      </c>
      <c r="L2723" s="8">
        <f>'Calendar Tab'!$F2723 *100 +'Calendar Tab'!$C2723</f>
        <v>201706</v>
      </c>
    </row>
    <row r="2724" spans="1:12">
      <c r="A2724" s="5">
        <f>'Calendar Tab'!$F2724*10000 + 'Calendar Tab'!$C2724*100 +'Calendar Tab'!$I2724</f>
        <v>20170615</v>
      </c>
      <c r="B2724" s="4">
        <v>42901</v>
      </c>
      <c r="C2724" s="5">
        <f>INT(TEXT('Calendar Tab'!$B2724, "m"))</f>
        <v>6</v>
      </c>
      <c r="D2724" s="5" t="str">
        <f>TEXT('Calendar Tab'!$B2724, "mmm")</f>
        <v>Jun</v>
      </c>
      <c r="E2724" s="6" t="str">
        <f xml:space="preserve">  "Q" &amp;  ( 1 + QUOTIENT('Calendar Tab'!$C2724-1, 3))</f>
        <v>Q2</v>
      </c>
      <c r="F2724" s="5">
        <f>YEAR('Calendar Tab'!$B2724)</f>
        <v>2017</v>
      </c>
      <c r="G2724" s="5">
        <f>WEEKDAY('Calendar Tab'!$B2724)</f>
        <v>5</v>
      </c>
      <c r="H2724" s="5" t="str">
        <f>TEXT('Calendar Tab'!$B2724, "ddd")</f>
        <v>Thu</v>
      </c>
      <c r="I2724" s="5">
        <f>INT(TEXT('Calendar Tab'!$B2724, "d"))</f>
        <v>15</v>
      </c>
      <c r="J2724" s="5" t="str">
        <f>'Calendar Tab'!$F2724 &amp;"-" &amp;'Calendar Tab'!$E2724</f>
        <v>2017-Q2</v>
      </c>
      <c r="K2724" s="5" t="str">
        <f>'Calendar Tab'!$F2724 &amp; "-" &amp; 'Calendar Tab'!$D2724</f>
        <v>2017-Jun</v>
      </c>
      <c r="L2724" s="5">
        <f>'Calendar Tab'!$F2724 *100 +'Calendar Tab'!$C2724</f>
        <v>201706</v>
      </c>
    </row>
    <row r="2725" spans="1:12">
      <c r="A2725" s="8">
        <f>'Calendar Tab'!$F2725*10000 + 'Calendar Tab'!$C2725*100 +'Calendar Tab'!$I2725</f>
        <v>20170616</v>
      </c>
      <c r="B2725" s="7">
        <v>42902</v>
      </c>
      <c r="C2725" s="8">
        <f>INT(TEXT('Calendar Tab'!$B2725, "m"))</f>
        <v>6</v>
      </c>
      <c r="D2725" s="8" t="str">
        <f>TEXT('Calendar Tab'!$B2725, "mmm")</f>
        <v>Jun</v>
      </c>
      <c r="E2725" s="9" t="str">
        <f xml:space="preserve">  "Q" &amp;  ( 1 + QUOTIENT('Calendar Tab'!$C2725-1, 3))</f>
        <v>Q2</v>
      </c>
      <c r="F2725" s="8">
        <f>YEAR('Calendar Tab'!$B2725)</f>
        <v>2017</v>
      </c>
      <c r="G2725" s="8">
        <f>WEEKDAY('Calendar Tab'!$B2725)</f>
        <v>6</v>
      </c>
      <c r="H2725" s="8" t="str">
        <f>TEXT('Calendar Tab'!$B2725, "ddd")</f>
        <v>Fri</v>
      </c>
      <c r="I2725" s="8">
        <f>INT(TEXT('Calendar Tab'!$B2725, "d"))</f>
        <v>16</v>
      </c>
      <c r="J2725" s="8" t="str">
        <f>'Calendar Tab'!$F2725 &amp;"-" &amp;'Calendar Tab'!$E2725</f>
        <v>2017-Q2</v>
      </c>
      <c r="K2725" s="8" t="str">
        <f>'Calendar Tab'!$F2725 &amp; "-" &amp; 'Calendar Tab'!$D2725</f>
        <v>2017-Jun</v>
      </c>
      <c r="L2725" s="8">
        <f>'Calendar Tab'!$F2725 *100 +'Calendar Tab'!$C2725</f>
        <v>201706</v>
      </c>
    </row>
    <row r="2726" spans="1:12">
      <c r="A2726" s="5">
        <f>'Calendar Tab'!$F2726*10000 + 'Calendar Tab'!$C2726*100 +'Calendar Tab'!$I2726</f>
        <v>20170617</v>
      </c>
      <c r="B2726" s="4">
        <v>42903</v>
      </c>
      <c r="C2726" s="5">
        <f>INT(TEXT('Calendar Tab'!$B2726, "m"))</f>
        <v>6</v>
      </c>
      <c r="D2726" s="5" t="str">
        <f>TEXT('Calendar Tab'!$B2726, "mmm")</f>
        <v>Jun</v>
      </c>
      <c r="E2726" s="6" t="str">
        <f xml:space="preserve">  "Q" &amp;  ( 1 + QUOTIENT('Calendar Tab'!$C2726-1, 3))</f>
        <v>Q2</v>
      </c>
      <c r="F2726" s="5">
        <f>YEAR('Calendar Tab'!$B2726)</f>
        <v>2017</v>
      </c>
      <c r="G2726" s="5">
        <f>WEEKDAY('Calendar Tab'!$B2726)</f>
        <v>7</v>
      </c>
      <c r="H2726" s="5" t="str">
        <f>TEXT('Calendar Tab'!$B2726, "ddd")</f>
        <v>Sat</v>
      </c>
      <c r="I2726" s="5">
        <f>INT(TEXT('Calendar Tab'!$B2726, "d"))</f>
        <v>17</v>
      </c>
      <c r="J2726" s="5" t="str">
        <f>'Calendar Tab'!$F2726 &amp;"-" &amp;'Calendar Tab'!$E2726</f>
        <v>2017-Q2</v>
      </c>
      <c r="K2726" s="5" t="str">
        <f>'Calendar Tab'!$F2726 &amp; "-" &amp; 'Calendar Tab'!$D2726</f>
        <v>2017-Jun</v>
      </c>
      <c r="L2726" s="5">
        <f>'Calendar Tab'!$F2726 *100 +'Calendar Tab'!$C2726</f>
        <v>201706</v>
      </c>
    </row>
    <row r="2727" spans="1:12">
      <c r="A2727" s="8">
        <f>'Calendar Tab'!$F2727*10000 + 'Calendar Tab'!$C2727*100 +'Calendar Tab'!$I2727</f>
        <v>20170618</v>
      </c>
      <c r="B2727" s="7">
        <v>42904</v>
      </c>
      <c r="C2727" s="8">
        <f>INT(TEXT('Calendar Tab'!$B2727, "m"))</f>
        <v>6</v>
      </c>
      <c r="D2727" s="8" t="str">
        <f>TEXT('Calendar Tab'!$B2727, "mmm")</f>
        <v>Jun</v>
      </c>
      <c r="E2727" s="9" t="str">
        <f xml:space="preserve">  "Q" &amp;  ( 1 + QUOTIENT('Calendar Tab'!$C2727-1, 3))</f>
        <v>Q2</v>
      </c>
      <c r="F2727" s="8">
        <f>YEAR('Calendar Tab'!$B2727)</f>
        <v>2017</v>
      </c>
      <c r="G2727" s="8">
        <f>WEEKDAY('Calendar Tab'!$B2727)</f>
        <v>1</v>
      </c>
      <c r="H2727" s="8" t="str">
        <f>TEXT('Calendar Tab'!$B2727, "ddd")</f>
        <v>Sun</v>
      </c>
      <c r="I2727" s="8">
        <f>INT(TEXT('Calendar Tab'!$B2727, "d"))</f>
        <v>18</v>
      </c>
      <c r="J2727" s="8" t="str">
        <f>'Calendar Tab'!$F2727 &amp;"-" &amp;'Calendar Tab'!$E2727</f>
        <v>2017-Q2</v>
      </c>
      <c r="K2727" s="8" t="str">
        <f>'Calendar Tab'!$F2727 &amp; "-" &amp; 'Calendar Tab'!$D2727</f>
        <v>2017-Jun</v>
      </c>
      <c r="L2727" s="8">
        <f>'Calendar Tab'!$F2727 *100 +'Calendar Tab'!$C2727</f>
        <v>201706</v>
      </c>
    </row>
    <row r="2728" spans="1:12">
      <c r="A2728" s="5">
        <f>'Calendar Tab'!$F2728*10000 + 'Calendar Tab'!$C2728*100 +'Calendar Tab'!$I2728</f>
        <v>20170619</v>
      </c>
      <c r="B2728" s="4">
        <v>42905</v>
      </c>
      <c r="C2728" s="5">
        <f>INT(TEXT('Calendar Tab'!$B2728, "m"))</f>
        <v>6</v>
      </c>
      <c r="D2728" s="5" t="str">
        <f>TEXT('Calendar Tab'!$B2728, "mmm")</f>
        <v>Jun</v>
      </c>
      <c r="E2728" s="6" t="str">
        <f xml:space="preserve">  "Q" &amp;  ( 1 + QUOTIENT('Calendar Tab'!$C2728-1, 3))</f>
        <v>Q2</v>
      </c>
      <c r="F2728" s="5">
        <f>YEAR('Calendar Tab'!$B2728)</f>
        <v>2017</v>
      </c>
      <c r="G2728" s="5">
        <f>WEEKDAY('Calendar Tab'!$B2728)</f>
        <v>2</v>
      </c>
      <c r="H2728" s="5" t="str">
        <f>TEXT('Calendar Tab'!$B2728, "ddd")</f>
        <v>Mon</v>
      </c>
      <c r="I2728" s="5">
        <f>INT(TEXT('Calendar Tab'!$B2728, "d"))</f>
        <v>19</v>
      </c>
      <c r="J2728" s="5" t="str">
        <f>'Calendar Tab'!$F2728 &amp;"-" &amp;'Calendar Tab'!$E2728</f>
        <v>2017-Q2</v>
      </c>
      <c r="K2728" s="5" t="str">
        <f>'Calendar Tab'!$F2728 &amp; "-" &amp; 'Calendar Tab'!$D2728</f>
        <v>2017-Jun</v>
      </c>
      <c r="L2728" s="5">
        <f>'Calendar Tab'!$F2728 *100 +'Calendar Tab'!$C2728</f>
        <v>201706</v>
      </c>
    </row>
    <row r="2729" spans="1:12">
      <c r="A2729" s="8">
        <f>'Calendar Tab'!$F2729*10000 + 'Calendar Tab'!$C2729*100 +'Calendar Tab'!$I2729</f>
        <v>20170620</v>
      </c>
      <c r="B2729" s="7">
        <v>42906</v>
      </c>
      <c r="C2729" s="8">
        <f>INT(TEXT('Calendar Tab'!$B2729, "m"))</f>
        <v>6</v>
      </c>
      <c r="D2729" s="8" t="str">
        <f>TEXT('Calendar Tab'!$B2729, "mmm")</f>
        <v>Jun</v>
      </c>
      <c r="E2729" s="9" t="str">
        <f xml:space="preserve">  "Q" &amp;  ( 1 + QUOTIENT('Calendar Tab'!$C2729-1, 3))</f>
        <v>Q2</v>
      </c>
      <c r="F2729" s="8">
        <f>YEAR('Calendar Tab'!$B2729)</f>
        <v>2017</v>
      </c>
      <c r="G2729" s="8">
        <f>WEEKDAY('Calendar Tab'!$B2729)</f>
        <v>3</v>
      </c>
      <c r="H2729" s="8" t="str">
        <f>TEXT('Calendar Tab'!$B2729, "ddd")</f>
        <v>Tue</v>
      </c>
      <c r="I2729" s="8">
        <f>INT(TEXT('Calendar Tab'!$B2729, "d"))</f>
        <v>20</v>
      </c>
      <c r="J2729" s="8" t="str">
        <f>'Calendar Tab'!$F2729 &amp;"-" &amp;'Calendar Tab'!$E2729</f>
        <v>2017-Q2</v>
      </c>
      <c r="K2729" s="8" t="str">
        <f>'Calendar Tab'!$F2729 &amp; "-" &amp; 'Calendar Tab'!$D2729</f>
        <v>2017-Jun</v>
      </c>
      <c r="L2729" s="8">
        <f>'Calendar Tab'!$F2729 *100 +'Calendar Tab'!$C2729</f>
        <v>201706</v>
      </c>
    </row>
    <row r="2730" spans="1:12">
      <c r="A2730" s="5">
        <f>'Calendar Tab'!$F2730*10000 + 'Calendar Tab'!$C2730*100 +'Calendar Tab'!$I2730</f>
        <v>20170621</v>
      </c>
      <c r="B2730" s="4">
        <v>42907</v>
      </c>
      <c r="C2730" s="5">
        <f>INT(TEXT('Calendar Tab'!$B2730, "m"))</f>
        <v>6</v>
      </c>
      <c r="D2730" s="5" t="str">
        <f>TEXT('Calendar Tab'!$B2730, "mmm")</f>
        <v>Jun</v>
      </c>
      <c r="E2730" s="6" t="str">
        <f xml:space="preserve">  "Q" &amp;  ( 1 + QUOTIENT('Calendar Tab'!$C2730-1, 3))</f>
        <v>Q2</v>
      </c>
      <c r="F2730" s="5">
        <f>YEAR('Calendar Tab'!$B2730)</f>
        <v>2017</v>
      </c>
      <c r="G2730" s="5">
        <f>WEEKDAY('Calendar Tab'!$B2730)</f>
        <v>4</v>
      </c>
      <c r="H2730" s="5" t="str">
        <f>TEXT('Calendar Tab'!$B2730, "ddd")</f>
        <v>Wed</v>
      </c>
      <c r="I2730" s="5">
        <f>INT(TEXT('Calendar Tab'!$B2730, "d"))</f>
        <v>21</v>
      </c>
      <c r="J2730" s="5" t="str">
        <f>'Calendar Tab'!$F2730 &amp;"-" &amp;'Calendar Tab'!$E2730</f>
        <v>2017-Q2</v>
      </c>
      <c r="K2730" s="5" t="str">
        <f>'Calendar Tab'!$F2730 &amp; "-" &amp; 'Calendar Tab'!$D2730</f>
        <v>2017-Jun</v>
      </c>
      <c r="L2730" s="5">
        <f>'Calendar Tab'!$F2730 *100 +'Calendar Tab'!$C2730</f>
        <v>201706</v>
      </c>
    </row>
    <row r="2731" spans="1:12">
      <c r="A2731" s="8">
        <f>'Calendar Tab'!$F2731*10000 + 'Calendar Tab'!$C2731*100 +'Calendar Tab'!$I2731</f>
        <v>20170622</v>
      </c>
      <c r="B2731" s="7">
        <v>42908</v>
      </c>
      <c r="C2731" s="8">
        <f>INT(TEXT('Calendar Tab'!$B2731, "m"))</f>
        <v>6</v>
      </c>
      <c r="D2731" s="8" t="str">
        <f>TEXT('Calendar Tab'!$B2731, "mmm")</f>
        <v>Jun</v>
      </c>
      <c r="E2731" s="9" t="str">
        <f xml:space="preserve">  "Q" &amp;  ( 1 + QUOTIENT('Calendar Tab'!$C2731-1, 3))</f>
        <v>Q2</v>
      </c>
      <c r="F2731" s="8">
        <f>YEAR('Calendar Tab'!$B2731)</f>
        <v>2017</v>
      </c>
      <c r="G2731" s="8">
        <f>WEEKDAY('Calendar Tab'!$B2731)</f>
        <v>5</v>
      </c>
      <c r="H2731" s="8" t="str">
        <f>TEXT('Calendar Tab'!$B2731, "ddd")</f>
        <v>Thu</v>
      </c>
      <c r="I2731" s="8">
        <f>INT(TEXT('Calendar Tab'!$B2731, "d"))</f>
        <v>22</v>
      </c>
      <c r="J2731" s="8" t="str">
        <f>'Calendar Tab'!$F2731 &amp;"-" &amp;'Calendar Tab'!$E2731</f>
        <v>2017-Q2</v>
      </c>
      <c r="K2731" s="8" t="str">
        <f>'Calendar Tab'!$F2731 &amp; "-" &amp; 'Calendar Tab'!$D2731</f>
        <v>2017-Jun</v>
      </c>
      <c r="L2731" s="8">
        <f>'Calendar Tab'!$F2731 *100 +'Calendar Tab'!$C2731</f>
        <v>201706</v>
      </c>
    </row>
    <row r="2732" spans="1:12">
      <c r="A2732" s="5">
        <f>'Calendar Tab'!$F2732*10000 + 'Calendar Tab'!$C2732*100 +'Calendar Tab'!$I2732</f>
        <v>20170623</v>
      </c>
      <c r="B2732" s="4">
        <v>42909</v>
      </c>
      <c r="C2732" s="5">
        <f>INT(TEXT('Calendar Tab'!$B2732, "m"))</f>
        <v>6</v>
      </c>
      <c r="D2732" s="5" t="str">
        <f>TEXT('Calendar Tab'!$B2732, "mmm")</f>
        <v>Jun</v>
      </c>
      <c r="E2732" s="6" t="str">
        <f xml:space="preserve">  "Q" &amp;  ( 1 + QUOTIENT('Calendar Tab'!$C2732-1, 3))</f>
        <v>Q2</v>
      </c>
      <c r="F2732" s="5">
        <f>YEAR('Calendar Tab'!$B2732)</f>
        <v>2017</v>
      </c>
      <c r="G2732" s="5">
        <f>WEEKDAY('Calendar Tab'!$B2732)</f>
        <v>6</v>
      </c>
      <c r="H2732" s="5" t="str">
        <f>TEXT('Calendar Tab'!$B2732, "ddd")</f>
        <v>Fri</v>
      </c>
      <c r="I2732" s="5">
        <f>INT(TEXT('Calendar Tab'!$B2732, "d"))</f>
        <v>23</v>
      </c>
      <c r="J2732" s="5" t="str">
        <f>'Calendar Tab'!$F2732 &amp;"-" &amp;'Calendar Tab'!$E2732</f>
        <v>2017-Q2</v>
      </c>
      <c r="K2732" s="5" t="str">
        <f>'Calendar Tab'!$F2732 &amp; "-" &amp; 'Calendar Tab'!$D2732</f>
        <v>2017-Jun</v>
      </c>
      <c r="L2732" s="5">
        <f>'Calendar Tab'!$F2732 *100 +'Calendar Tab'!$C2732</f>
        <v>201706</v>
      </c>
    </row>
    <row r="2733" spans="1:12">
      <c r="A2733" s="8">
        <f>'Calendar Tab'!$F2733*10000 + 'Calendar Tab'!$C2733*100 +'Calendar Tab'!$I2733</f>
        <v>20170624</v>
      </c>
      <c r="B2733" s="7">
        <v>42910</v>
      </c>
      <c r="C2733" s="8">
        <f>INT(TEXT('Calendar Tab'!$B2733, "m"))</f>
        <v>6</v>
      </c>
      <c r="D2733" s="8" t="str">
        <f>TEXT('Calendar Tab'!$B2733, "mmm")</f>
        <v>Jun</v>
      </c>
      <c r="E2733" s="9" t="str">
        <f xml:space="preserve">  "Q" &amp;  ( 1 + QUOTIENT('Calendar Tab'!$C2733-1, 3))</f>
        <v>Q2</v>
      </c>
      <c r="F2733" s="8">
        <f>YEAR('Calendar Tab'!$B2733)</f>
        <v>2017</v>
      </c>
      <c r="G2733" s="8">
        <f>WEEKDAY('Calendar Tab'!$B2733)</f>
        <v>7</v>
      </c>
      <c r="H2733" s="8" t="str">
        <f>TEXT('Calendar Tab'!$B2733, "ddd")</f>
        <v>Sat</v>
      </c>
      <c r="I2733" s="8">
        <f>INT(TEXT('Calendar Tab'!$B2733, "d"))</f>
        <v>24</v>
      </c>
      <c r="J2733" s="8" t="str">
        <f>'Calendar Tab'!$F2733 &amp;"-" &amp;'Calendar Tab'!$E2733</f>
        <v>2017-Q2</v>
      </c>
      <c r="K2733" s="8" t="str">
        <f>'Calendar Tab'!$F2733 &amp; "-" &amp; 'Calendar Tab'!$D2733</f>
        <v>2017-Jun</v>
      </c>
      <c r="L2733" s="8">
        <f>'Calendar Tab'!$F2733 *100 +'Calendar Tab'!$C2733</f>
        <v>201706</v>
      </c>
    </row>
    <row r="2734" spans="1:12">
      <c r="A2734" s="5">
        <f>'Calendar Tab'!$F2734*10000 + 'Calendar Tab'!$C2734*100 +'Calendar Tab'!$I2734</f>
        <v>20170625</v>
      </c>
      <c r="B2734" s="4">
        <v>42911</v>
      </c>
      <c r="C2734" s="5">
        <f>INT(TEXT('Calendar Tab'!$B2734, "m"))</f>
        <v>6</v>
      </c>
      <c r="D2734" s="5" t="str">
        <f>TEXT('Calendar Tab'!$B2734, "mmm")</f>
        <v>Jun</v>
      </c>
      <c r="E2734" s="6" t="str">
        <f xml:space="preserve">  "Q" &amp;  ( 1 + QUOTIENT('Calendar Tab'!$C2734-1, 3))</f>
        <v>Q2</v>
      </c>
      <c r="F2734" s="5">
        <f>YEAR('Calendar Tab'!$B2734)</f>
        <v>2017</v>
      </c>
      <c r="G2734" s="5">
        <f>WEEKDAY('Calendar Tab'!$B2734)</f>
        <v>1</v>
      </c>
      <c r="H2734" s="5" t="str">
        <f>TEXT('Calendar Tab'!$B2734, "ddd")</f>
        <v>Sun</v>
      </c>
      <c r="I2734" s="5">
        <f>INT(TEXT('Calendar Tab'!$B2734, "d"))</f>
        <v>25</v>
      </c>
      <c r="J2734" s="5" t="str">
        <f>'Calendar Tab'!$F2734 &amp;"-" &amp;'Calendar Tab'!$E2734</f>
        <v>2017-Q2</v>
      </c>
      <c r="K2734" s="5" t="str">
        <f>'Calendar Tab'!$F2734 &amp; "-" &amp; 'Calendar Tab'!$D2734</f>
        <v>2017-Jun</v>
      </c>
      <c r="L2734" s="5">
        <f>'Calendar Tab'!$F2734 *100 +'Calendar Tab'!$C2734</f>
        <v>201706</v>
      </c>
    </row>
    <row r="2735" spans="1:12">
      <c r="A2735" s="8">
        <f>'Calendar Tab'!$F2735*10000 + 'Calendar Tab'!$C2735*100 +'Calendar Tab'!$I2735</f>
        <v>20170626</v>
      </c>
      <c r="B2735" s="7">
        <v>42912</v>
      </c>
      <c r="C2735" s="8">
        <f>INT(TEXT('Calendar Tab'!$B2735, "m"))</f>
        <v>6</v>
      </c>
      <c r="D2735" s="8" t="str">
        <f>TEXT('Calendar Tab'!$B2735, "mmm")</f>
        <v>Jun</v>
      </c>
      <c r="E2735" s="9" t="str">
        <f xml:space="preserve">  "Q" &amp;  ( 1 + QUOTIENT('Calendar Tab'!$C2735-1, 3))</f>
        <v>Q2</v>
      </c>
      <c r="F2735" s="8">
        <f>YEAR('Calendar Tab'!$B2735)</f>
        <v>2017</v>
      </c>
      <c r="G2735" s="8">
        <f>WEEKDAY('Calendar Tab'!$B2735)</f>
        <v>2</v>
      </c>
      <c r="H2735" s="8" t="str">
        <f>TEXT('Calendar Tab'!$B2735, "ddd")</f>
        <v>Mon</v>
      </c>
      <c r="I2735" s="8">
        <f>INT(TEXT('Calendar Tab'!$B2735, "d"))</f>
        <v>26</v>
      </c>
      <c r="J2735" s="8" t="str">
        <f>'Calendar Tab'!$F2735 &amp;"-" &amp;'Calendar Tab'!$E2735</f>
        <v>2017-Q2</v>
      </c>
      <c r="K2735" s="8" t="str">
        <f>'Calendar Tab'!$F2735 &amp; "-" &amp; 'Calendar Tab'!$D2735</f>
        <v>2017-Jun</v>
      </c>
      <c r="L2735" s="8">
        <f>'Calendar Tab'!$F2735 *100 +'Calendar Tab'!$C2735</f>
        <v>201706</v>
      </c>
    </row>
    <row r="2736" spans="1:12">
      <c r="A2736" s="5">
        <f>'Calendar Tab'!$F2736*10000 + 'Calendar Tab'!$C2736*100 +'Calendar Tab'!$I2736</f>
        <v>20170627</v>
      </c>
      <c r="B2736" s="4">
        <v>42913</v>
      </c>
      <c r="C2736" s="5">
        <f>INT(TEXT('Calendar Tab'!$B2736, "m"))</f>
        <v>6</v>
      </c>
      <c r="D2736" s="5" t="str">
        <f>TEXT('Calendar Tab'!$B2736, "mmm")</f>
        <v>Jun</v>
      </c>
      <c r="E2736" s="6" t="str">
        <f xml:space="preserve">  "Q" &amp;  ( 1 + QUOTIENT('Calendar Tab'!$C2736-1, 3))</f>
        <v>Q2</v>
      </c>
      <c r="F2736" s="5">
        <f>YEAR('Calendar Tab'!$B2736)</f>
        <v>2017</v>
      </c>
      <c r="G2736" s="5">
        <f>WEEKDAY('Calendar Tab'!$B2736)</f>
        <v>3</v>
      </c>
      <c r="H2736" s="5" t="str">
        <f>TEXT('Calendar Tab'!$B2736, "ddd")</f>
        <v>Tue</v>
      </c>
      <c r="I2736" s="5">
        <f>INT(TEXT('Calendar Tab'!$B2736, "d"))</f>
        <v>27</v>
      </c>
      <c r="J2736" s="5" t="str">
        <f>'Calendar Tab'!$F2736 &amp;"-" &amp;'Calendar Tab'!$E2736</f>
        <v>2017-Q2</v>
      </c>
      <c r="K2736" s="5" t="str">
        <f>'Calendar Tab'!$F2736 &amp; "-" &amp; 'Calendar Tab'!$D2736</f>
        <v>2017-Jun</v>
      </c>
      <c r="L2736" s="5">
        <f>'Calendar Tab'!$F2736 *100 +'Calendar Tab'!$C2736</f>
        <v>201706</v>
      </c>
    </row>
    <row r="2737" spans="1:12">
      <c r="A2737" s="8">
        <f>'Calendar Tab'!$F2737*10000 + 'Calendar Tab'!$C2737*100 +'Calendar Tab'!$I2737</f>
        <v>20170628</v>
      </c>
      <c r="B2737" s="7">
        <v>42914</v>
      </c>
      <c r="C2737" s="8">
        <f>INT(TEXT('Calendar Tab'!$B2737, "m"))</f>
        <v>6</v>
      </c>
      <c r="D2737" s="8" t="str">
        <f>TEXT('Calendar Tab'!$B2737, "mmm")</f>
        <v>Jun</v>
      </c>
      <c r="E2737" s="9" t="str">
        <f xml:space="preserve">  "Q" &amp;  ( 1 + QUOTIENT('Calendar Tab'!$C2737-1, 3))</f>
        <v>Q2</v>
      </c>
      <c r="F2737" s="8">
        <f>YEAR('Calendar Tab'!$B2737)</f>
        <v>2017</v>
      </c>
      <c r="G2737" s="8">
        <f>WEEKDAY('Calendar Tab'!$B2737)</f>
        <v>4</v>
      </c>
      <c r="H2737" s="8" t="str">
        <f>TEXT('Calendar Tab'!$B2737, "ddd")</f>
        <v>Wed</v>
      </c>
      <c r="I2737" s="8">
        <f>INT(TEXT('Calendar Tab'!$B2737, "d"))</f>
        <v>28</v>
      </c>
      <c r="J2737" s="8" t="str">
        <f>'Calendar Tab'!$F2737 &amp;"-" &amp;'Calendar Tab'!$E2737</f>
        <v>2017-Q2</v>
      </c>
      <c r="K2737" s="8" t="str">
        <f>'Calendar Tab'!$F2737 &amp; "-" &amp; 'Calendar Tab'!$D2737</f>
        <v>2017-Jun</v>
      </c>
      <c r="L2737" s="8">
        <f>'Calendar Tab'!$F2737 *100 +'Calendar Tab'!$C2737</f>
        <v>201706</v>
      </c>
    </row>
    <row r="2738" spans="1:12">
      <c r="A2738" s="5">
        <f>'Calendar Tab'!$F2738*10000 + 'Calendar Tab'!$C2738*100 +'Calendar Tab'!$I2738</f>
        <v>20170629</v>
      </c>
      <c r="B2738" s="4">
        <v>42915</v>
      </c>
      <c r="C2738" s="5">
        <f>INT(TEXT('Calendar Tab'!$B2738, "m"))</f>
        <v>6</v>
      </c>
      <c r="D2738" s="5" t="str">
        <f>TEXT('Calendar Tab'!$B2738, "mmm")</f>
        <v>Jun</v>
      </c>
      <c r="E2738" s="6" t="str">
        <f xml:space="preserve">  "Q" &amp;  ( 1 + QUOTIENT('Calendar Tab'!$C2738-1, 3))</f>
        <v>Q2</v>
      </c>
      <c r="F2738" s="5">
        <f>YEAR('Calendar Tab'!$B2738)</f>
        <v>2017</v>
      </c>
      <c r="G2738" s="5">
        <f>WEEKDAY('Calendar Tab'!$B2738)</f>
        <v>5</v>
      </c>
      <c r="H2738" s="5" t="str">
        <f>TEXT('Calendar Tab'!$B2738, "ddd")</f>
        <v>Thu</v>
      </c>
      <c r="I2738" s="5">
        <f>INT(TEXT('Calendar Tab'!$B2738, "d"))</f>
        <v>29</v>
      </c>
      <c r="J2738" s="5" t="str">
        <f>'Calendar Tab'!$F2738 &amp;"-" &amp;'Calendar Tab'!$E2738</f>
        <v>2017-Q2</v>
      </c>
      <c r="K2738" s="5" t="str">
        <f>'Calendar Tab'!$F2738 &amp; "-" &amp; 'Calendar Tab'!$D2738</f>
        <v>2017-Jun</v>
      </c>
      <c r="L2738" s="5">
        <f>'Calendar Tab'!$F2738 *100 +'Calendar Tab'!$C2738</f>
        <v>201706</v>
      </c>
    </row>
    <row r="2739" spans="1:12">
      <c r="A2739" s="8">
        <f>'Calendar Tab'!$F2739*10000 + 'Calendar Tab'!$C2739*100 +'Calendar Tab'!$I2739</f>
        <v>20170630</v>
      </c>
      <c r="B2739" s="7">
        <v>42916</v>
      </c>
      <c r="C2739" s="8">
        <f>INT(TEXT('Calendar Tab'!$B2739, "m"))</f>
        <v>6</v>
      </c>
      <c r="D2739" s="8" t="str">
        <f>TEXT('Calendar Tab'!$B2739, "mmm")</f>
        <v>Jun</v>
      </c>
      <c r="E2739" s="9" t="str">
        <f xml:space="preserve">  "Q" &amp;  ( 1 + QUOTIENT('Calendar Tab'!$C2739-1, 3))</f>
        <v>Q2</v>
      </c>
      <c r="F2739" s="8">
        <f>YEAR('Calendar Tab'!$B2739)</f>
        <v>2017</v>
      </c>
      <c r="G2739" s="8">
        <f>WEEKDAY('Calendar Tab'!$B2739)</f>
        <v>6</v>
      </c>
      <c r="H2739" s="8" t="str">
        <f>TEXT('Calendar Tab'!$B2739, "ddd")</f>
        <v>Fri</v>
      </c>
      <c r="I2739" s="8">
        <f>INT(TEXT('Calendar Tab'!$B2739, "d"))</f>
        <v>30</v>
      </c>
      <c r="J2739" s="8" t="str">
        <f>'Calendar Tab'!$F2739 &amp;"-" &amp;'Calendar Tab'!$E2739</f>
        <v>2017-Q2</v>
      </c>
      <c r="K2739" s="8" t="str">
        <f>'Calendar Tab'!$F2739 &amp; "-" &amp; 'Calendar Tab'!$D2739</f>
        <v>2017-Jun</v>
      </c>
      <c r="L2739" s="8">
        <f>'Calendar Tab'!$F2739 *100 +'Calendar Tab'!$C2739</f>
        <v>201706</v>
      </c>
    </row>
    <row r="2740" spans="1:12">
      <c r="A2740" s="5">
        <f>'Calendar Tab'!$F2740*10000 + 'Calendar Tab'!$C2740*100 +'Calendar Tab'!$I2740</f>
        <v>20170701</v>
      </c>
      <c r="B2740" s="4">
        <v>42917</v>
      </c>
      <c r="C2740" s="5">
        <f>INT(TEXT('Calendar Tab'!$B2740, "m"))</f>
        <v>7</v>
      </c>
      <c r="D2740" s="5" t="str">
        <f>TEXT('Calendar Tab'!$B2740, "mmm")</f>
        <v>Jul</v>
      </c>
      <c r="E2740" s="6" t="str">
        <f xml:space="preserve">  "Q" &amp;  ( 1 + QUOTIENT('Calendar Tab'!$C2740-1, 3))</f>
        <v>Q3</v>
      </c>
      <c r="F2740" s="5">
        <f>YEAR('Calendar Tab'!$B2740)</f>
        <v>2017</v>
      </c>
      <c r="G2740" s="5">
        <f>WEEKDAY('Calendar Tab'!$B2740)</f>
        <v>7</v>
      </c>
      <c r="H2740" s="5" t="str">
        <f>TEXT('Calendar Tab'!$B2740, "ddd")</f>
        <v>Sat</v>
      </c>
      <c r="I2740" s="5">
        <f>INT(TEXT('Calendar Tab'!$B2740, "d"))</f>
        <v>1</v>
      </c>
      <c r="J2740" s="5" t="str">
        <f>'Calendar Tab'!$F2740 &amp;"-" &amp;'Calendar Tab'!$E2740</f>
        <v>2017-Q3</v>
      </c>
      <c r="K2740" s="5" t="str">
        <f>'Calendar Tab'!$F2740 &amp; "-" &amp; 'Calendar Tab'!$D2740</f>
        <v>2017-Jul</v>
      </c>
      <c r="L2740" s="5">
        <f>'Calendar Tab'!$F2740 *100 +'Calendar Tab'!$C2740</f>
        <v>201707</v>
      </c>
    </row>
    <row r="2741" spans="1:12">
      <c r="A2741" s="8">
        <f>'Calendar Tab'!$F2741*10000 + 'Calendar Tab'!$C2741*100 +'Calendar Tab'!$I2741</f>
        <v>20170702</v>
      </c>
      <c r="B2741" s="7">
        <v>42918</v>
      </c>
      <c r="C2741" s="8">
        <f>INT(TEXT('Calendar Tab'!$B2741, "m"))</f>
        <v>7</v>
      </c>
      <c r="D2741" s="8" t="str">
        <f>TEXT('Calendar Tab'!$B2741, "mmm")</f>
        <v>Jul</v>
      </c>
      <c r="E2741" s="9" t="str">
        <f xml:space="preserve">  "Q" &amp;  ( 1 + QUOTIENT('Calendar Tab'!$C2741-1, 3))</f>
        <v>Q3</v>
      </c>
      <c r="F2741" s="8">
        <f>YEAR('Calendar Tab'!$B2741)</f>
        <v>2017</v>
      </c>
      <c r="G2741" s="8">
        <f>WEEKDAY('Calendar Tab'!$B2741)</f>
        <v>1</v>
      </c>
      <c r="H2741" s="8" t="str">
        <f>TEXT('Calendar Tab'!$B2741, "ddd")</f>
        <v>Sun</v>
      </c>
      <c r="I2741" s="8">
        <f>INT(TEXT('Calendar Tab'!$B2741, "d"))</f>
        <v>2</v>
      </c>
      <c r="J2741" s="8" t="str">
        <f>'Calendar Tab'!$F2741 &amp;"-" &amp;'Calendar Tab'!$E2741</f>
        <v>2017-Q3</v>
      </c>
      <c r="K2741" s="8" t="str">
        <f>'Calendar Tab'!$F2741 &amp; "-" &amp; 'Calendar Tab'!$D2741</f>
        <v>2017-Jul</v>
      </c>
      <c r="L2741" s="8">
        <f>'Calendar Tab'!$F2741 *100 +'Calendar Tab'!$C2741</f>
        <v>201707</v>
      </c>
    </row>
    <row r="2742" spans="1:12">
      <c r="A2742" s="5">
        <f>'Calendar Tab'!$F2742*10000 + 'Calendar Tab'!$C2742*100 +'Calendar Tab'!$I2742</f>
        <v>20170703</v>
      </c>
      <c r="B2742" s="4">
        <v>42919</v>
      </c>
      <c r="C2742" s="5">
        <f>INT(TEXT('Calendar Tab'!$B2742, "m"))</f>
        <v>7</v>
      </c>
      <c r="D2742" s="5" t="str">
        <f>TEXT('Calendar Tab'!$B2742, "mmm")</f>
        <v>Jul</v>
      </c>
      <c r="E2742" s="6" t="str">
        <f xml:space="preserve">  "Q" &amp;  ( 1 + QUOTIENT('Calendar Tab'!$C2742-1, 3))</f>
        <v>Q3</v>
      </c>
      <c r="F2742" s="5">
        <f>YEAR('Calendar Tab'!$B2742)</f>
        <v>2017</v>
      </c>
      <c r="G2742" s="5">
        <f>WEEKDAY('Calendar Tab'!$B2742)</f>
        <v>2</v>
      </c>
      <c r="H2742" s="5" t="str">
        <f>TEXT('Calendar Tab'!$B2742, "ddd")</f>
        <v>Mon</v>
      </c>
      <c r="I2742" s="5">
        <f>INT(TEXT('Calendar Tab'!$B2742, "d"))</f>
        <v>3</v>
      </c>
      <c r="J2742" s="5" t="str">
        <f>'Calendar Tab'!$F2742 &amp;"-" &amp;'Calendar Tab'!$E2742</f>
        <v>2017-Q3</v>
      </c>
      <c r="K2742" s="5" t="str">
        <f>'Calendar Tab'!$F2742 &amp; "-" &amp; 'Calendar Tab'!$D2742</f>
        <v>2017-Jul</v>
      </c>
      <c r="L2742" s="5">
        <f>'Calendar Tab'!$F2742 *100 +'Calendar Tab'!$C2742</f>
        <v>201707</v>
      </c>
    </row>
    <row r="2743" spans="1:12">
      <c r="A2743" s="8">
        <f>'Calendar Tab'!$F2743*10000 + 'Calendar Tab'!$C2743*100 +'Calendar Tab'!$I2743</f>
        <v>20170704</v>
      </c>
      <c r="B2743" s="7">
        <v>42920</v>
      </c>
      <c r="C2743" s="8">
        <f>INT(TEXT('Calendar Tab'!$B2743, "m"))</f>
        <v>7</v>
      </c>
      <c r="D2743" s="8" t="str">
        <f>TEXT('Calendar Tab'!$B2743, "mmm")</f>
        <v>Jul</v>
      </c>
      <c r="E2743" s="9" t="str">
        <f xml:space="preserve">  "Q" &amp;  ( 1 + QUOTIENT('Calendar Tab'!$C2743-1, 3))</f>
        <v>Q3</v>
      </c>
      <c r="F2743" s="8">
        <f>YEAR('Calendar Tab'!$B2743)</f>
        <v>2017</v>
      </c>
      <c r="G2743" s="8">
        <f>WEEKDAY('Calendar Tab'!$B2743)</f>
        <v>3</v>
      </c>
      <c r="H2743" s="8" t="str">
        <f>TEXT('Calendar Tab'!$B2743, "ddd")</f>
        <v>Tue</v>
      </c>
      <c r="I2743" s="8">
        <f>INT(TEXT('Calendar Tab'!$B2743, "d"))</f>
        <v>4</v>
      </c>
      <c r="J2743" s="8" t="str">
        <f>'Calendar Tab'!$F2743 &amp;"-" &amp;'Calendar Tab'!$E2743</f>
        <v>2017-Q3</v>
      </c>
      <c r="K2743" s="8" t="str">
        <f>'Calendar Tab'!$F2743 &amp; "-" &amp; 'Calendar Tab'!$D2743</f>
        <v>2017-Jul</v>
      </c>
      <c r="L2743" s="8">
        <f>'Calendar Tab'!$F2743 *100 +'Calendar Tab'!$C2743</f>
        <v>201707</v>
      </c>
    </row>
    <row r="2744" spans="1:12">
      <c r="A2744" s="5">
        <f>'Calendar Tab'!$F2744*10000 + 'Calendar Tab'!$C2744*100 +'Calendar Tab'!$I2744</f>
        <v>20170705</v>
      </c>
      <c r="B2744" s="4">
        <v>42921</v>
      </c>
      <c r="C2744" s="5">
        <f>INT(TEXT('Calendar Tab'!$B2744, "m"))</f>
        <v>7</v>
      </c>
      <c r="D2744" s="5" t="str">
        <f>TEXT('Calendar Tab'!$B2744, "mmm")</f>
        <v>Jul</v>
      </c>
      <c r="E2744" s="6" t="str">
        <f xml:space="preserve">  "Q" &amp;  ( 1 + QUOTIENT('Calendar Tab'!$C2744-1, 3))</f>
        <v>Q3</v>
      </c>
      <c r="F2744" s="5">
        <f>YEAR('Calendar Tab'!$B2744)</f>
        <v>2017</v>
      </c>
      <c r="G2744" s="5">
        <f>WEEKDAY('Calendar Tab'!$B2744)</f>
        <v>4</v>
      </c>
      <c r="H2744" s="5" t="str">
        <f>TEXT('Calendar Tab'!$B2744, "ddd")</f>
        <v>Wed</v>
      </c>
      <c r="I2744" s="5">
        <f>INT(TEXT('Calendar Tab'!$B2744, "d"))</f>
        <v>5</v>
      </c>
      <c r="J2744" s="5" t="str">
        <f>'Calendar Tab'!$F2744 &amp;"-" &amp;'Calendar Tab'!$E2744</f>
        <v>2017-Q3</v>
      </c>
      <c r="K2744" s="5" t="str">
        <f>'Calendar Tab'!$F2744 &amp; "-" &amp; 'Calendar Tab'!$D2744</f>
        <v>2017-Jul</v>
      </c>
      <c r="L2744" s="5">
        <f>'Calendar Tab'!$F2744 *100 +'Calendar Tab'!$C2744</f>
        <v>201707</v>
      </c>
    </row>
    <row r="2745" spans="1:12">
      <c r="A2745" s="8">
        <f>'Calendar Tab'!$F2745*10000 + 'Calendar Tab'!$C2745*100 +'Calendar Tab'!$I2745</f>
        <v>20170706</v>
      </c>
      <c r="B2745" s="7">
        <v>42922</v>
      </c>
      <c r="C2745" s="8">
        <f>INT(TEXT('Calendar Tab'!$B2745, "m"))</f>
        <v>7</v>
      </c>
      <c r="D2745" s="8" t="str">
        <f>TEXT('Calendar Tab'!$B2745, "mmm")</f>
        <v>Jul</v>
      </c>
      <c r="E2745" s="9" t="str">
        <f xml:space="preserve">  "Q" &amp;  ( 1 + QUOTIENT('Calendar Tab'!$C2745-1, 3))</f>
        <v>Q3</v>
      </c>
      <c r="F2745" s="8">
        <f>YEAR('Calendar Tab'!$B2745)</f>
        <v>2017</v>
      </c>
      <c r="G2745" s="8">
        <f>WEEKDAY('Calendar Tab'!$B2745)</f>
        <v>5</v>
      </c>
      <c r="H2745" s="8" t="str">
        <f>TEXT('Calendar Tab'!$B2745, "ddd")</f>
        <v>Thu</v>
      </c>
      <c r="I2745" s="8">
        <f>INT(TEXT('Calendar Tab'!$B2745, "d"))</f>
        <v>6</v>
      </c>
      <c r="J2745" s="8" t="str">
        <f>'Calendar Tab'!$F2745 &amp;"-" &amp;'Calendar Tab'!$E2745</f>
        <v>2017-Q3</v>
      </c>
      <c r="K2745" s="8" t="str">
        <f>'Calendar Tab'!$F2745 &amp; "-" &amp; 'Calendar Tab'!$D2745</f>
        <v>2017-Jul</v>
      </c>
      <c r="L2745" s="8">
        <f>'Calendar Tab'!$F2745 *100 +'Calendar Tab'!$C2745</f>
        <v>201707</v>
      </c>
    </row>
    <row r="2746" spans="1:12">
      <c r="A2746" s="5">
        <f>'Calendar Tab'!$F2746*10000 + 'Calendar Tab'!$C2746*100 +'Calendar Tab'!$I2746</f>
        <v>20170707</v>
      </c>
      <c r="B2746" s="4">
        <v>42923</v>
      </c>
      <c r="C2746" s="5">
        <f>INT(TEXT('Calendar Tab'!$B2746, "m"))</f>
        <v>7</v>
      </c>
      <c r="D2746" s="5" t="str">
        <f>TEXT('Calendar Tab'!$B2746, "mmm")</f>
        <v>Jul</v>
      </c>
      <c r="E2746" s="6" t="str">
        <f xml:space="preserve">  "Q" &amp;  ( 1 + QUOTIENT('Calendar Tab'!$C2746-1, 3))</f>
        <v>Q3</v>
      </c>
      <c r="F2746" s="5">
        <f>YEAR('Calendar Tab'!$B2746)</f>
        <v>2017</v>
      </c>
      <c r="G2746" s="5">
        <f>WEEKDAY('Calendar Tab'!$B2746)</f>
        <v>6</v>
      </c>
      <c r="H2746" s="5" t="str">
        <f>TEXT('Calendar Tab'!$B2746, "ddd")</f>
        <v>Fri</v>
      </c>
      <c r="I2746" s="5">
        <f>INT(TEXT('Calendar Tab'!$B2746, "d"))</f>
        <v>7</v>
      </c>
      <c r="J2746" s="5" t="str">
        <f>'Calendar Tab'!$F2746 &amp;"-" &amp;'Calendar Tab'!$E2746</f>
        <v>2017-Q3</v>
      </c>
      <c r="K2746" s="5" t="str">
        <f>'Calendar Tab'!$F2746 &amp; "-" &amp; 'Calendar Tab'!$D2746</f>
        <v>2017-Jul</v>
      </c>
      <c r="L2746" s="5">
        <f>'Calendar Tab'!$F2746 *100 +'Calendar Tab'!$C2746</f>
        <v>201707</v>
      </c>
    </row>
    <row r="2747" spans="1:12">
      <c r="A2747" s="8">
        <f>'Calendar Tab'!$F2747*10000 + 'Calendar Tab'!$C2747*100 +'Calendar Tab'!$I2747</f>
        <v>20170708</v>
      </c>
      <c r="B2747" s="7">
        <v>42924</v>
      </c>
      <c r="C2747" s="8">
        <f>INT(TEXT('Calendar Tab'!$B2747, "m"))</f>
        <v>7</v>
      </c>
      <c r="D2747" s="8" t="str">
        <f>TEXT('Calendar Tab'!$B2747, "mmm")</f>
        <v>Jul</v>
      </c>
      <c r="E2747" s="9" t="str">
        <f xml:space="preserve">  "Q" &amp;  ( 1 + QUOTIENT('Calendar Tab'!$C2747-1, 3))</f>
        <v>Q3</v>
      </c>
      <c r="F2747" s="8">
        <f>YEAR('Calendar Tab'!$B2747)</f>
        <v>2017</v>
      </c>
      <c r="G2747" s="8">
        <f>WEEKDAY('Calendar Tab'!$B2747)</f>
        <v>7</v>
      </c>
      <c r="H2747" s="8" t="str">
        <f>TEXT('Calendar Tab'!$B2747, "ddd")</f>
        <v>Sat</v>
      </c>
      <c r="I2747" s="8">
        <f>INT(TEXT('Calendar Tab'!$B2747, "d"))</f>
        <v>8</v>
      </c>
      <c r="J2747" s="8" t="str">
        <f>'Calendar Tab'!$F2747 &amp;"-" &amp;'Calendar Tab'!$E2747</f>
        <v>2017-Q3</v>
      </c>
      <c r="K2747" s="8" t="str">
        <f>'Calendar Tab'!$F2747 &amp; "-" &amp; 'Calendar Tab'!$D2747</f>
        <v>2017-Jul</v>
      </c>
      <c r="L2747" s="8">
        <f>'Calendar Tab'!$F2747 *100 +'Calendar Tab'!$C2747</f>
        <v>201707</v>
      </c>
    </row>
    <row r="2748" spans="1:12">
      <c r="A2748" s="5">
        <f>'Calendar Tab'!$F2748*10000 + 'Calendar Tab'!$C2748*100 +'Calendar Tab'!$I2748</f>
        <v>20170709</v>
      </c>
      <c r="B2748" s="4">
        <v>42925</v>
      </c>
      <c r="C2748" s="5">
        <f>INT(TEXT('Calendar Tab'!$B2748, "m"))</f>
        <v>7</v>
      </c>
      <c r="D2748" s="5" t="str">
        <f>TEXT('Calendar Tab'!$B2748, "mmm")</f>
        <v>Jul</v>
      </c>
      <c r="E2748" s="6" t="str">
        <f xml:space="preserve">  "Q" &amp;  ( 1 + QUOTIENT('Calendar Tab'!$C2748-1, 3))</f>
        <v>Q3</v>
      </c>
      <c r="F2748" s="5">
        <f>YEAR('Calendar Tab'!$B2748)</f>
        <v>2017</v>
      </c>
      <c r="G2748" s="5">
        <f>WEEKDAY('Calendar Tab'!$B2748)</f>
        <v>1</v>
      </c>
      <c r="H2748" s="5" t="str">
        <f>TEXT('Calendar Tab'!$B2748, "ddd")</f>
        <v>Sun</v>
      </c>
      <c r="I2748" s="5">
        <f>INT(TEXT('Calendar Tab'!$B2748, "d"))</f>
        <v>9</v>
      </c>
      <c r="J2748" s="5" t="str">
        <f>'Calendar Tab'!$F2748 &amp;"-" &amp;'Calendar Tab'!$E2748</f>
        <v>2017-Q3</v>
      </c>
      <c r="K2748" s="5" t="str">
        <f>'Calendar Tab'!$F2748 &amp; "-" &amp; 'Calendar Tab'!$D2748</f>
        <v>2017-Jul</v>
      </c>
      <c r="L2748" s="5">
        <f>'Calendar Tab'!$F2748 *100 +'Calendar Tab'!$C2748</f>
        <v>201707</v>
      </c>
    </row>
    <row r="2749" spans="1:12">
      <c r="A2749" s="8">
        <f>'Calendar Tab'!$F2749*10000 + 'Calendar Tab'!$C2749*100 +'Calendar Tab'!$I2749</f>
        <v>20170710</v>
      </c>
      <c r="B2749" s="7">
        <v>42926</v>
      </c>
      <c r="C2749" s="8">
        <f>INT(TEXT('Calendar Tab'!$B2749, "m"))</f>
        <v>7</v>
      </c>
      <c r="D2749" s="8" t="str">
        <f>TEXT('Calendar Tab'!$B2749, "mmm")</f>
        <v>Jul</v>
      </c>
      <c r="E2749" s="9" t="str">
        <f xml:space="preserve">  "Q" &amp;  ( 1 + QUOTIENT('Calendar Tab'!$C2749-1, 3))</f>
        <v>Q3</v>
      </c>
      <c r="F2749" s="8">
        <f>YEAR('Calendar Tab'!$B2749)</f>
        <v>2017</v>
      </c>
      <c r="G2749" s="8">
        <f>WEEKDAY('Calendar Tab'!$B2749)</f>
        <v>2</v>
      </c>
      <c r="H2749" s="8" t="str">
        <f>TEXT('Calendar Tab'!$B2749, "ddd")</f>
        <v>Mon</v>
      </c>
      <c r="I2749" s="8">
        <f>INT(TEXT('Calendar Tab'!$B2749, "d"))</f>
        <v>10</v>
      </c>
      <c r="J2749" s="8" t="str">
        <f>'Calendar Tab'!$F2749 &amp;"-" &amp;'Calendar Tab'!$E2749</f>
        <v>2017-Q3</v>
      </c>
      <c r="K2749" s="8" t="str">
        <f>'Calendar Tab'!$F2749 &amp; "-" &amp; 'Calendar Tab'!$D2749</f>
        <v>2017-Jul</v>
      </c>
      <c r="L2749" s="8">
        <f>'Calendar Tab'!$F2749 *100 +'Calendar Tab'!$C2749</f>
        <v>201707</v>
      </c>
    </row>
    <row r="2750" spans="1:12">
      <c r="A2750" s="5">
        <f>'Calendar Tab'!$F2750*10000 + 'Calendar Tab'!$C2750*100 +'Calendar Tab'!$I2750</f>
        <v>20170711</v>
      </c>
      <c r="B2750" s="4">
        <v>42927</v>
      </c>
      <c r="C2750" s="5">
        <f>INT(TEXT('Calendar Tab'!$B2750, "m"))</f>
        <v>7</v>
      </c>
      <c r="D2750" s="5" t="str">
        <f>TEXT('Calendar Tab'!$B2750, "mmm")</f>
        <v>Jul</v>
      </c>
      <c r="E2750" s="6" t="str">
        <f xml:space="preserve">  "Q" &amp;  ( 1 + QUOTIENT('Calendar Tab'!$C2750-1, 3))</f>
        <v>Q3</v>
      </c>
      <c r="F2750" s="5">
        <f>YEAR('Calendar Tab'!$B2750)</f>
        <v>2017</v>
      </c>
      <c r="G2750" s="5">
        <f>WEEKDAY('Calendar Tab'!$B2750)</f>
        <v>3</v>
      </c>
      <c r="H2750" s="5" t="str">
        <f>TEXT('Calendar Tab'!$B2750, "ddd")</f>
        <v>Tue</v>
      </c>
      <c r="I2750" s="5">
        <f>INT(TEXT('Calendar Tab'!$B2750, "d"))</f>
        <v>11</v>
      </c>
      <c r="J2750" s="5" t="str">
        <f>'Calendar Tab'!$F2750 &amp;"-" &amp;'Calendar Tab'!$E2750</f>
        <v>2017-Q3</v>
      </c>
      <c r="K2750" s="5" t="str">
        <f>'Calendar Tab'!$F2750 &amp; "-" &amp; 'Calendar Tab'!$D2750</f>
        <v>2017-Jul</v>
      </c>
      <c r="L2750" s="5">
        <f>'Calendar Tab'!$F2750 *100 +'Calendar Tab'!$C2750</f>
        <v>201707</v>
      </c>
    </row>
    <row r="2751" spans="1:12">
      <c r="A2751" s="8">
        <f>'Calendar Tab'!$F2751*10000 + 'Calendar Tab'!$C2751*100 +'Calendar Tab'!$I2751</f>
        <v>20170712</v>
      </c>
      <c r="B2751" s="7">
        <v>42928</v>
      </c>
      <c r="C2751" s="8">
        <f>INT(TEXT('Calendar Tab'!$B2751, "m"))</f>
        <v>7</v>
      </c>
      <c r="D2751" s="8" t="str">
        <f>TEXT('Calendar Tab'!$B2751, "mmm")</f>
        <v>Jul</v>
      </c>
      <c r="E2751" s="9" t="str">
        <f xml:space="preserve">  "Q" &amp;  ( 1 + QUOTIENT('Calendar Tab'!$C2751-1, 3))</f>
        <v>Q3</v>
      </c>
      <c r="F2751" s="8">
        <f>YEAR('Calendar Tab'!$B2751)</f>
        <v>2017</v>
      </c>
      <c r="G2751" s="8">
        <f>WEEKDAY('Calendar Tab'!$B2751)</f>
        <v>4</v>
      </c>
      <c r="H2751" s="8" t="str">
        <f>TEXT('Calendar Tab'!$B2751, "ddd")</f>
        <v>Wed</v>
      </c>
      <c r="I2751" s="8">
        <f>INT(TEXT('Calendar Tab'!$B2751, "d"))</f>
        <v>12</v>
      </c>
      <c r="J2751" s="8" t="str">
        <f>'Calendar Tab'!$F2751 &amp;"-" &amp;'Calendar Tab'!$E2751</f>
        <v>2017-Q3</v>
      </c>
      <c r="K2751" s="8" t="str">
        <f>'Calendar Tab'!$F2751 &amp; "-" &amp; 'Calendar Tab'!$D2751</f>
        <v>2017-Jul</v>
      </c>
      <c r="L2751" s="8">
        <f>'Calendar Tab'!$F2751 *100 +'Calendar Tab'!$C2751</f>
        <v>201707</v>
      </c>
    </row>
    <row r="2752" spans="1:12">
      <c r="A2752" s="5">
        <f>'Calendar Tab'!$F2752*10000 + 'Calendar Tab'!$C2752*100 +'Calendar Tab'!$I2752</f>
        <v>20170713</v>
      </c>
      <c r="B2752" s="4">
        <v>42929</v>
      </c>
      <c r="C2752" s="5">
        <f>INT(TEXT('Calendar Tab'!$B2752, "m"))</f>
        <v>7</v>
      </c>
      <c r="D2752" s="5" t="str">
        <f>TEXT('Calendar Tab'!$B2752, "mmm")</f>
        <v>Jul</v>
      </c>
      <c r="E2752" s="6" t="str">
        <f xml:space="preserve">  "Q" &amp;  ( 1 + QUOTIENT('Calendar Tab'!$C2752-1, 3))</f>
        <v>Q3</v>
      </c>
      <c r="F2752" s="5">
        <f>YEAR('Calendar Tab'!$B2752)</f>
        <v>2017</v>
      </c>
      <c r="G2752" s="5">
        <f>WEEKDAY('Calendar Tab'!$B2752)</f>
        <v>5</v>
      </c>
      <c r="H2752" s="5" t="str">
        <f>TEXT('Calendar Tab'!$B2752, "ddd")</f>
        <v>Thu</v>
      </c>
      <c r="I2752" s="5">
        <f>INT(TEXT('Calendar Tab'!$B2752, "d"))</f>
        <v>13</v>
      </c>
      <c r="J2752" s="5" t="str">
        <f>'Calendar Tab'!$F2752 &amp;"-" &amp;'Calendar Tab'!$E2752</f>
        <v>2017-Q3</v>
      </c>
      <c r="K2752" s="5" t="str">
        <f>'Calendar Tab'!$F2752 &amp; "-" &amp; 'Calendar Tab'!$D2752</f>
        <v>2017-Jul</v>
      </c>
      <c r="L2752" s="5">
        <f>'Calendar Tab'!$F2752 *100 +'Calendar Tab'!$C2752</f>
        <v>201707</v>
      </c>
    </row>
    <row r="2753" spans="1:12">
      <c r="A2753" s="8">
        <f>'Calendar Tab'!$F2753*10000 + 'Calendar Tab'!$C2753*100 +'Calendar Tab'!$I2753</f>
        <v>20170714</v>
      </c>
      <c r="B2753" s="7">
        <v>42930</v>
      </c>
      <c r="C2753" s="8">
        <f>INT(TEXT('Calendar Tab'!$B2753, "m"))</f>
        <v>7</v>
      </c>
      <c r="D2753" s="8" t="str">
        <f>TEXT('Calendar Tab'!$B2753, "mmm")</f>
        <v>Jul</v>
      </c>
      <c r="E2753" s="9" t="str">
        <f xml:space="preserve">  "Q" &amp;  ( 1 + QUOTIENT('Calendar Tab'!$C2753-1, 3))</f>
        <v>Q3</v>
      </c>
      <c r="F2753" s="8">
        <f>YEAR('Calendar Tab'!$B2753)</f>
        <v>2017</v>
      </c>
      <c r="G2753" s="8">
        <f>WEEKDAY('Calendar Tab'!$B2753)</f>
        <v>6</v>
      </c>
      <c r="H2753" s="8" t="str">
        <f>TEXT('Calendar Tab'!$B2753, "ddd")</f>
        <v>Fri</v>
      </c>
      <c r="I2753" s="8">
        <f>INT(TEXT('Calendar Tab'!$B2753, "d"))</f>
        <v>14</v>
      </c>
      <c r="J2753" s="8" t="str">
        <f>'Calendar Tab'!$F2753 &amp;"-" &amp;'Calendar Tab'!$E2753</f>
        <v>2017-Q3</v>
      </c>
      <c r="K2753" s="8" t="str">
        <f>'Calendar Tab'!$F2753 &amp; "-" &amp; 'Calendar Tab'!$D2753</f>
        <v>2017-Jul</v>
      </c>
      <c r="L2753" s="8">
        <f>'Calendar Tab'!$F2753 *100 +'Calendar Tab'!$C2753</f>
        <v>201707</v>
      </c>
    </row>
    <row r="2754" spans="1:12">
      <c r="A2754" s="5">
        <f>'Calendar Tab'!$F2754*10000 + 'Calendar Tab'!$C2754*100 +'Calendar Tab'!$I2754</f>
        <v>20170715</v>
      </c>
      <c r="B2754" s="4">
        <v>42931</v>
      </c>
      <c r="C2754" s="5">
        <f>INT(TEXT('Calendar Tab'!$B2754, "m"))</f>
        <v>7</v>
      </c>
      <c r="D2754" s="5" t="str">
        <f>TEXT('Calendar Tab'!$B2754, "mmm")</f>
        <v>Jul</v>
      </c>
      <c r="E2754" s="6" t="str">
        <f xml:space="preserve">  "Q" &amp;  ( 1 + QUOTIENT('Calendar Tab'!$C2754-1, 3))</f>
        <v>Q3</v>
      </c>
      <c r="F2754" s="5">
        <f>YEAR('Calendar Tab'!$B2754)</f>
        <v>2017</v>
      </c>
      <c r="G2754" s="5">
        <f>WEEKDAY('Calendar Tab'!$B2754)</f>
        <v>7</v>
      </c>
      <c r="H2754" s="5" t="str">
        <f>TEXT('Calendar Tab'!$B2754, "ddd")</f>
        <v>Sat</v>
      </c>
      <c r="I2754" s="5">
        <f>INT(TEXT('Calendar Tab'!$B2754, "d"))</f>
        <v>15</v>
      </c>
      <c r="J2754" s="5" t="str">
        <f>'Calendar Tab'!$F2754 &amp;"-" &amp;'Calendar Tab'!$E2754</f>
        <v>2017-Q3</v>
      </c>
      <c r="K2754" s="5" t="str">
        <f>'Calendar Tab'!$F2754 &amp; "-" &amp; 'Calendar Tab'!$D2754</f>
        <v>2017-Jul</v>
      </c>
      <c r="L2754" s="5">
        <f>'Calendar Tab'!$F2754 *100 +'Calendar Tab'!$C2754</f>
        <v>201707</v>
      </c>
    </row>
    <row r="2755" spans="1:12">
      <c r="A2755" s="8">
        <f>'Calendar Tab'!$F2755*10000 + 'Calendar Tab'!$C2755*100 +'Calendar Tab'!$I2755</f>
        <v>20170716</v>
      </c>
      <c r="B2755" s="7">
        <v>42932</v>
      </c>
      <c r="C2755" s="8">
        <f>INT(TEXT('Calendar Tab'!$B2755, "m"))</f>
        <v>7</v>
      </c>
      <c r="D2755" s="8" t="str">
        <f>TEXT('Calendar Tab'!$B2755, "mmm")</f>
        <v>Jul</v>
      </c>
      <c r="E2755" s="9" t="str">
        <f xml:space="preserve">  "Q" &amp;  ( 1 + QUOTIENT('Calendar Tab'!$C2755-1, 3))</f>
        <v>Q3</v>
      </c>
      <c r="F2755" s="8">
        <f>YEAR('Calendar Tab'!$B2755)</f>
        <v>2017</v>
      </c>
      <c r="G2755" s="8">
        <f>WEEKDAY('Calendar Tab'!$B2755)</f>
        <v>1</v>
      </c>
      <c r="H2755" s="8" t="str">
        <f>TEXT('Calendar Tab'!$B2755, "ddd")</f>
        <v>Sun</v>
      </c>
      <c r="I2755" s="8">
        <f>INT(TEXT('Calendar Tab'!$B2755, "d"))</f>
        <v>16</v>
      </c>
      <c r="J2755" s="8" t="str">
        <f>'Calendar Tab'!$F2755 &amp;"-" &amp;'Calendar Tab'!$E2755</f>
        <v>2017-Q3</v>
      </c>
      <c r="K2755" s="8" t="str">
        <f>'Calendar Tab'!$F2755 &amp; "-" &amp; 'Calendar Tab'!$D2755</f>
        <v>2017-Jul</v>
      </c>
      <c r="L2755" s="8">
        <f>'Calendar Tab'!$F2755 *100 +'Calendar Tab'!$C2755</f>
        <v>201707</v>
      </c>
    </row>
    <row r="2756" spans="1:12">
      <c r="A2756" s="5">
        <f>'Calendar Tab'!$F2756*10000 + 'Calendar Tab'!$C2756*100 +'Calendar Tab'!$I2756</f>
        <v>20170717</v>
      </c>
      <c r="B2756" s="4">
        <v>42933</v>
      </c>
      <c r="C2756" s="5">
        <f>INT(TEXT('Calendar Tab'!$B2756, "m"))</f>
        <v>7</v>
      </c>
      <c r="D2756" s="5" t="str">
        <f>TEXT('Calendar Tab'!$B2756, "mmm")</f>
        <v>Jul</v>
      </c>
      <c r="E2756" s="6" t="str">
        <f xml:space="preserve">  "Q" &amp;  ( 1 + QUOTIENT('Calendar Tab'!$C2756-1, 3))</f>
        <v>Q3</v>
      </c>
      <c r="F2756" s="5">
        <f>YEAR('Calendar Tab'!$B2756)</f>
        <v>2017</v>
      </c>
      <c r="G2756" s="5">
        <f>WEEKDAY('Calendar Tab'!$B2756)</f>
        <v>2</v>
      </c>
      <c r="H2756" s="5" t="str">
        <f>TEXT('Calendar Tab'!$B2756, "ddd")</f>
        <v>Mon</v>
      </c>
      <c r="I2756" s="5">
        <f>INT(TEXT('Calendar Tab'!$B2756, "d"))</f>
        <v>17</v>
      </c>
      <c r="J2756" s="5" t="str">
        <f>'Calendar Tab'!$F2756 &amp;"-" &amp;'Calendar Tab'!$E2756</f>
        <v>2017-Q3</v>
      </c>
      <c r="K2756" s="5" t="str">
        <f>'Calendar Tab'!$F2756 &amp; "-" &amp; 'Calendar Tab'!$D2756</f>
        <v>2017-Jul</v>
      </c>
      <c r="L2756" s="5">
        <f>'Calendar Tab'!$F2756 *100 +'Calendar Tab'!$C2756</f>
        <v>201707</v>
      </c>
    </row>
    <row r="2757" spans="1:12">
      <c r="A2757" s="8">
        <f>'Calendar Tab'!$F2757*10000 + 'Calendar Tab'!$C2757*100 +'Calendar Tab'!$I2757</f>
        <v>20170718</v>
      </c>
      <c r="B2757" s="7">
        <v>42934</v>
      </c>
      <c r="C2757" s="8">
        <f>INT(TEXT('Calendar Tab'!$B2757, "m"))</f>
        <v>7</v>
      </c>
      <c r="D2757" s="8" t="str">
        <f>TEXT('Calendar Tab'!$B2757, "mmm")</f>
        <v>Jul</v>
      </c>
      <c r="E2757" s="9" t="str">
        <f xml:space="preserve">  "Q" &amp;  ( 1 + QUOTIENT('Calendar Tab'!$C2757-1, 3))</f>
        <v>Q3</v>
      </c>
      <c r="F2757" s="8">
        <f>YEAR('Calendar Tab'!$B2757)</f>
        <v>2017</v>
      </c>
      <c r="G2757" s="8">
        <f>WEEKDAY('Calendar Tab'!$B2757)</f>
        <v>3</v>
      </c>
      <c r="H2757" s="8" t="str">
        <f>TEXT('Calendar Tab'!$B2757, "ddd")</f>
        <v>Tue</v>
      </c>
      <c r="I2757" s="8">
        <f>INT(TEXT('Calendar Tab'!$B2757, "d"))</f>
        <v>18</v>
      </c>
      <c r="J2757" s="8" t="str">
        <f>'Calendar Tab'!$F2757 &amp;"-" &amp;'Calendar Tab'!$E2757</f>
        <v>2017-Q3</v>
      </c>
      <c r="K2757" s="8" t="str">
        <f>'Calendar Tab'!$F2757 &amp; "-" &amp; 'Calendar Tab'!$D2757</f>
        <v>2017-Jul</v>
      </c>
      <c r="L2757" s="8">
        <f>'Calendar Tab'!$F2757 *100 +'Calendar Tab'!$C2757</f>
        <v>201707</v>
      </c>
    </row>
    <row r="2758" spans="1:12">
      <c r="A2758" s="5">
        <f>'Calendar Tab'!$F2758*10000 + 'Calendar Tab'!$C2758*100 +'Calendar Tab'!$I2758</f>
        <v>20170719</v>
      </c>
      <c r="B2758" s="4">
        <v>42935</v>
      </c>
      <c r="C2758" s="5">
        <f>INT(TEXT('Calendar Tab'!$B2758, "m"))</f>
        <v>7</v>
      </c>
      <c r="D2758" s="5" t="str">
        <f>TEXT('Calendar Tab'!$B2758, "mmm")</f>
        <v>Jul</v>
      </c>
      <c r="E2758" s="6" t="str">
        <f xml:space="preserve">  "Q" &amp;  ( 1 + QUOTIENT('Calendar Tab'!$C2758-1, 3))</f>
        <v>Q3</v>
      </c>
      <c r="F2758" s="5">
        <f>YEAR('Calendar Tab'!$B2758)</f>
        <v>2017</v>
      </c>
      <c r="G2758" s="5">
        <f>WEEKDAY('Calendar Tab'!$B2758)</f>
        <v>4</v>
      </c>
      <c r="H2758" s="5" t="str">
        <f>TEXT('Calendar Tab'!$B2758, "ddd")</f>
        <v>Wed</v>
      </c>
      <c r="I2758" s="5">
        <f>INT(TEXT('Calendar Tab'!$B2758, "d"))</f>
        <v>19</v>
      </c>
      <c r="J2758" s="5" t="str">
        <f>'Calendar Tab'!$F2758 &amp;"-" &amp;'Calendar Tab'!$E2758</f>
        <v>2017-Q3</v>
      </c>
      <c r="K2758" s="5" t="str">
        <f>'Calendar Tab'!$F2758 &amp; "-" &amp; 'Calendar Tab'!$D2758</f>
        <v>2017-Jul</v>
      </c>
      <c r="L2758" s="5">
        <f>'Calendar Tab'!$F2758 *100 +'Calendar Tab'!$C2758</f>
        <v>201707</v>
      </c>
    </row>
    <row r="2759" spans="1:12">
      <c r="A2759" s="8">
        <f>'Calendar Tab'!$F2759*10000 + 'Calendar Tab'!$C2759*100 +'Calendar Tab'!$I2759</f>
        <v>20170720</v>
      </c>
      <c r="B2759" s="7">
        <v>42936</v>
      </c>
      <c r="C2759" s="8">
        <f>INT(TEXT('Calendar Tab'!$B2759, "m"))</f>
        <v>7</v>
      </c>
      <c r="D2759" s="8" t="str">
        <f>TEXT('Calendar Tab'!$B2759, "mmm")</f>
        <v>Jul</v>
      </c>
      <c r="E2759" s="9" t="str">
        <f xml:space="preserve">  "Q" &amp;  ( 1 + QUOTIENT('Calendar Tab'!$C2759-1, 3))</f>
        <v>Q3</v>
      </c>
      <c r="F2759" s="8">
        <f>YEAR('Calendar Tab'!$B2759)</f>
        <v>2017</v>
      </c>
      <c r="G2759" s="8">
        <f>WEEKDAY('Calendar Tab'!$B2759)</f>
        <v>5</v>
      </c>
      <c r="H2759" s="8" t="str">
        <f>TEXT('Calendar Tab'!$B2759, "ddd")</f>
        <v>Thu</v>
      </c>
      <c r="I2759" s="8">
        <f>INT(TEXT('Calendar Tab'!$B2759, "d"))</f>
        <v>20</v>
      </c>
      <c r="J2759" s="8" t="str">
        <f>'Calendar Tab'!$F2759 &amp;"-" &amp;'Calendar Tab'!$E2759</f>
        <v>2017-Q3</v>
      </c>
      <c r="K2759" s="8" t="str">
        <f>'Calendar Tab'!$F2759 &amp; "-" &amp; 'Calendar Tab'!$D2759</f>
        <v>2017-Jul</v>
      </c>
      <c r="L2759" s="8">
        <f>'Calendar Tab'!$F2759 *100 +'Calendar Tab'!$C2759</f>
        <v>201707</v>
      </c>
    </row>
    <row r="2760" spans="1:12">
      <c r="A2760" s="5">
        <f>'Calendar Tab'!$F2760*10000 + 'Calendar Tab'!$C2760*100 +'Calendar Tab'!$I2760</f>
        <v>20170721</v>
      </c>
      <c r="B2760" s="4">
        <v>42937</v>
      </c>
      <c r="C2760" s="5">
        <f>INT(TEXT('Calendar Tab'!$B2760, "m"))</f>
        <v>7</v>
      </c>
      <c r="D2760" s="5" t="str">
        <f>TEXT('Calendar Tab'!$B2760, "mmm")</f>
        <v>Jul</v>
      </c>
      <c r="E2760" s="6" t="str">
        <f xml:space="preserve">  "Q" &amp;  ( 1 + QUOTIENT('Calendar Tab'!$C2760-1, 3))</f>
        <v>Q3</v>
      </c>
      <c r="F2760" s="5">
        <f>YEAR('Calendar Tab'!$B2760)</f>
        <v>2017</v>
      </c>
      <c r="G2760" s="5">
        <f>WEEKDAY('Calendar Tab'!$B2760)</f>
        <v>6</v>
      </c>
      <c r="H2760" s="5" t="str">
        <f>TEXT('Calendar Tab'!$B2760, "ddd")</f>
        <v>Fri</v>
      </c>
      <c r="I2760" s="5">
        <f>INT(TEXT('Calendar Tab'!$B2760, "d"))</f>
        <v>21</v>
      </c>
      <c r="J2760" s="5" t="str">
        <f>'Calendar Tab'!$F2760 &amp;"-" &amp;'Calendar Tab'!$E2760</f>
        <v>2017-Q3</v>
      </c>
      <c r="K2760" s="5" t="str">
        <f>'Calendar Tab'!$F2760 &amp; "-" &amp; 'Calendar Tab'!$D2760</f>
        <v>2017-Jul</v>
      </c>
      <c r="L2760" s="5">
        <f>'Calendar Tab'!$F2760 *100 +'Calendar Tab'!$C2760</f>
        <v>201707</v>
      </c>
    </row>
    <row r="2761" spans="1:12">
      <c r="A2761" s="8">
        <f>'Calendar Tab'!$F2761*10000 + 'Calendar Tab'!$C2761*100 +'Calendar Tab'!$I2761</f>
        <v>20170722</v>
      </c>
      <c r="B2761" s="7">
        <v>42938</v>
      </c>
      <c r="C2761" s="8">
        <f>INT(TEXT('Calendar Tab'!$B2761, "m"))</f>
        <v>7</v>
      </c>
      <c r="D2761" s="8" t="str">
        <f>TEXT('Calendar Tab'!$B2761, "mmm")</f>
        <v>Jul</v>
      </c>
      <c r="E2761" s="9" t="str">
        <f xml:space="preserve">  "Q" &amp;  ( 1 + QUOTIENT('Calendar Tab'!$C2761-1, 3))</f>
        <v>Q3</v>
      </c>
      <c r="F2761" s="8">
        <f>YEAR('Calendar Tab'!$B2761)</f>
        <v>2017</v>
      </c>
      <c r="G2761" s="8">
        <f>WEEKDAY('Calendar Tab'!$B2761)</f>
        <v>7</v>
      </c>
      <c r="H2761" s="8" t="str">
        <f>TEXT('Calendar Tab'!$B2761, "ddd")</f>
        <v>Sat</v>
      </c>
      <c r="I2761" s="8">
        <f>INT(TEXT('Calendar Tab'!$B2761, "d"))</f>
        <v>22</v>
      </c>
      <c r="J2761" s="8" t="str">
        <f>'Calendar Tab'!$F2761 &amp;"-" &amp;'Calendar Tab'!$E2761</f>
        <v>2017-Q3</v>
      </c>
      <c r="K2761" s="8" t="str">
        <f>'Calendar Tab'!$F2761 &amp; "-" &amp; 'Calendar Tab'!$D2761</f>
        <v>2017-Jul</v>
      </c>
      <c r="L2761" s="8">
        <f>'Calendar Tab'!$F2761 *100 +'Calendar Tab'!$C2761</f>
        <v>201707</v>
      </c>
    </row>
    <row r="2762" spans="1:12">
      <c r="A2762" s="5">
        <f>'Calendar Tab'!$F2762*10000 + 'Calendar Tab'!$C2762*100 +'Calendar Tab'!$I2762</f>
        <v>20170723</v>
      </c>
      <c r="B2762" s="4">
        <v>42939</v>
      </c>
      <c r="C2762" s="5">
        <f>INT(TEXT('Calendar Tab'!$B2762, "m"))</f>
        <v>7</v>
      </c>
      <c r="D2762" s="5" t="str">
        <f>TEXT('Calendar Tab'!$B2762, "mmm")</f>
        <v>Jul</v>
      </c>
      <c r="E2762" s="6" t="str">
        <f xml:space="preserve">  "Q" &amp;  ( 1 + QUOTIENT('Calendar Tab'!$C2762-1, 3))</f>
        <v>Q3</v>
      </c>
      <c r="F2762" s="5">
        <f>YEAR('Calendar Tab'!$B2762)</f>
        <v>2017</v>
      </c>
      <c r="G2762" s="5">
        <f>WEEKDAY('Calendar Tab'!$B2762)</f>
        <v>1</v>
      </c>
      <c r="H2762" s="5" t="str">
        <f>TEXT('Calendar Tab'!$B2762, "ddd")</f>
        <v>Sun</v>
      </c>
      <c r="I2762" s="5">
        <f>INT(TEXT('Calendar Tab'!$B2762, "d"))</f>
        <v>23</v>
      </c>
      <c r="J2762" s="5" t="str">
        <f>'Calendar Tab'!$F2762 &amp;"-" &amp;'Calendar Tab'!$E2762</f>
        <v>2017-Q3</v>
      </c>
      <c r="K2762" s="5" t="str">
        <f>'Calendar Tab'!$F2762 &amp; "-" &amp; 'Calendar Tab'!$D2762</f>
        <v>2017-Jul</v>
      </c>
      <c r="L2762" s="5">
        <f>'Calendar Tab'!$F2762 *100 +'Calendar Tab'!$C2762</f>
        <v>201707</v>
      </c>
    </row>
    <row r="2763" spans="1:12">
      <c r="A2763" s="8">
        <f>'Calendar Tab'!$F2763*10000 + 'Calendar Tab'!$C2763*100 +'Calendar Tab'!$I2763</f>
        <v>20170724</v>
      </c>
      <c r="B2763" s="7">
        <v>42940</v>
      </c>
      <c r="C2763" s="8">
        <f>INT(TEXT('Calendar Tab'!$B2763, "m"))</f>
        <v>7</v>
      </c>
      <c r="D2763" s="8" t="str">
        <f>TEXT('Calendar Tab'!$B2763, "mmm")</f>
        <v>Jul</v>
      </c>
      <c r="E2763" s="9" t="str">
        <f xml:space="preserve">  "Q" &amp;  ( 1 + QUOTIENT('Calendar Tab'!$C2763-1, 3))</f>
        <v>Q3</v>
      </c>
      <c r="F2763" s="8">
        <f>YEAR('Calendar Tab'!$B2763)</f>
        <v>2017</v>
      </c>
      <c r="G2763" s="8">
        <f>WEEKDAY('Calendar Tab'!$B2763)</f>
        <v>2</v>
      </c>
      <c r="H2763" s="8" t="str">
        <f>TEXT('Calendar Tab'!$B2763, "ddd")</f>
        <v>Mon</v>
      </c>
      <c r="I2763" s="8">
        <f>INT(TEXT('Calendar Tab'!$B2763, "d"))</f>
        <v>24</v>
      </c>
      <c r="J2763" s="8" t="str">
        <f>'Calendar Tab'!$F2763 &amp;"-" &amp;'Calendar Tab'!$E2763</f>
        <v>2017-Q3</v>
      </c>
      <c r="K2763" s="8" t="str">
        <f>'Calendar Tab'!$F2763 &amp; "-" &amp; 'Calendar Tab'!$D2763</f>
        <v>2017-Jul</v>
      </c>
      <c r="L2763" s="8">
        <f>'Calendar Tab'!$F2763 *100 +'Calendar Tab'!$C2763</f>
        <v>201707</v>
      </c>
    </row>
    <row r="2764" spans="1:12">
      <c r="A2764" s="5">
        <f>'Calendar Tab'!$F2764*10000 + 'Calendar Tab'!$C2764*100 +'Calendar Tab'!$I2764</f>
        <v>20170725</v>
      </c>
      <c r="B2764" s="4">
        <v>42941</v>
      </c>
      <c r="C2764" s="5">
        <f>INT(TEXT('Calendar Tab'!$B2764, "m"))</f>
        <v>7</v>
      </c>
      <c r="D2764" s="5" t="str">
        <f>TEXT('Calendar Tab'!$B2764, "mmm")</f>
        <v>Jul</v>
      </c>
      <c r="E2764" s="6" t="str">
        <f xml:space="preserve">  "Q" &amp;  ( 1 + QUOTIENT('Calendar Tab'!$C2764-1, 3))</f>
        <v>Q3</v>
      </c>
      <c r="F2764" s="5">
        <f>YEAR('Calendar Tab'!$B2764)</f>
        <v>2017</v>
      </c>
      <c r="G2764" s="5">
        <f>WEEKDAY('Calendar Tab'!$B2764)</f>
        <v>3</v>
      </c>
      <c r="H2764" s="5" t="str">
        <f>TEXT('Calendar Tab'!$B2764, "ddd")</f>
        <v>Tue</v>
      </c>
      <c r="I2764" s="5">
        <f>INT(TEXT('Calendar Tab'!$B2764, "d"))</f>
        <v>25</v>
      </c>
      <c r="J2764" s="5" t="str">
        <f>'Calendar Tab'!$F2764 &amp;"-" &amp;'Calendar Tab'!$E2764</f>
        <v>2017-Q3</v>
      </c>
      <c r="K2764" s="5" t="str">
        <f>'Calendar Tab'!$F2764 &amp; "-" &amp; 'Calendar Tab'!$D2764</f>
        <v>2017-Jul</v>
      </c>
      <c r="L2764" s="5">
        <f>'Calendar Tab'!$F2764 *100 +'Calendar Tab'!$C2764</f>
        <v>201707</v>
      </c>
    </row>
    <row r="2765" spans="1:12">
      <c r="A2765" s="8">
        <f>'Calendar Tab'!$F2765*10000 + 'Calendar Tab'!$C2765*100 +'Calendar Tab'!$I2765</f>
        <v>20170726</v>
      </c>
      <c r="B2765" s="7">
        <v>42942</v>
      </c>
      <c r="C2765" s="8">
        <f>INT(TEXT('Calendar Tab'!$B2765, "m"))</f>
        <v>7</v>
      </c>
      <c r="D2765" s="8" t="str">
        <f>TEXT('Calendar Tab'!$B2765, "mmm")</f>
        <v>Jul</v>
      </c>
      <c r="E2765" s="9" t="str">
        <f xml:space="preserve">  "Q" &amp;  ( 1 + QUOTIENT('Calendar Tab'!$C2765-1, 3))</f>
        <v>Q3</v>
      </c>
      <c r="F2765" s="8">
        <f>YEAR('Calendar Tab'!$B2765)</f>
        <v>2017</v>
      </c>
      <c r="G2765" s="8">
        <f>WEEKDAY('Calendar Tab'!$B2765)</f>
        <v>4</v>
      </c>
      <c r="H2765" s="8" t="str">
        <f>TEXT('Calendar Tab'!$B2765, "ddd")</f>
        <v>Wed</v>
      </c>
      <c r="I2765" s="8">
        <f>INT(TEXT('Calendar Tab'!$B2765, "d"))</f>
        <v>26</v>
      </c>
      <c r="J2765" s="8" t="str">
        <f>'Calendar Tab'!$F2765 &amp;"-" &amp;'Calendar Tab'!$E2765</f>
        <v>2017-Q3</v>
      </c>
      <c r="K2765" s="8" t="str">
        <f>'Calendar Tab'!$F2765 &amp; "-" &amp; 'Calendar Tab'!$D2765</f>
        <v>2017-Jul</v>
      </c>
      <c r="L2765" s="8">
        <f>'Calendar Tab'!$F2765 *100 +'Calendar Tab'!$C2765</f>
        <v>201707</v>
      </c>
    </row>
    <row r="2766" spans="1:12">
      <c r="A2766" s="5">
        <f>'Calendar Tab'!$F2766*10000 + 'Calendar Tab'!$C2766*100 +'Calendar Tab'!$I2766</f>
        <v>20170727</v>
      </c>
      <c r="B2766" s="4">
        <v>42943</v>
      </c>
      <c r="C2766" s="5">
        <f>INT(TEXT('Calendar Tab'!$B2766, "m"))</f>
        <v>7</v>
      </c>
      <c r="D2766" s="5" t="str">
        <f>TEXT('Calendar Tab'!$B2766, "mmm")</f>
        <v>Jul</v>
      </c>
      <c r="E2766" s="6" t="str">
        <f xml:space="preserve">  "Q" &amp;  ( 1 + QUOTIENT('Calendar Tab'!$C2766-1, 3))</f>
        <v>Q3</v>
      </c>
      <c r="F2766" s="5">
        <f>YEAR('Calendar Tab'!$B2766)</f>
        <v>2017</v>
      </c>
      <c r="G2766" s="5">
        <f>WEEKDAY('Calendar Tab'!$B2766)</f>
        <v>5</v>
      </c>
      <c r="H2766" s="5" t="str">
        <f>TEXT('Calendar Tab'!$B2766, "ddd")</f>
        <v>Thu</v>
      </c>
      <c r="I2766" s="5">
        <f>INT(TEXT('Calendar Tab'!$B2766, "d"))</f>
        <v>27</v>
      </c>
      <c r="J2766" s="5" t="str">
        <f>'Calendar Tab'!$F2766 &amp;"-" &amp;'Calendar Tab'!$E2766</f>
        <v>2017-Q3</v>
      </c>
      <c r="K2766" s="5" t="str">
        <f>'Calendar Tab'!$F2766 &amp; "-" &amp; 'Calendar Tab'!$D2766</f>
        <v>2017-Jul</v>
      </c>
      <c r="L2766" s="5">
        <f>'Calendar Tab'!$F2766 *100 +'Calendar Tab'!$C2766</f>
        <v>201707</v>
      </c>
    </row>
    <row r="2767" spans="1:12">
      <c r="A2767" s="8">
        <f>'Calendar Tab'!$F2767*10000 + 'Calendar Tab'!$C2767*100 +'Calendar Tab'!$I2767</f>
        <v>20170728</v>
      </c>
      <c r="B2767" s="7">
        <v>42944</v>
      </c>
      <c r="C2767" s="8">
        <f>INT(TEXT('Calendar Tab'!$B2767, "m"))</f>
        <v>7</v>
      </c>
      <c r="D2767" s="8" t="str">
        <f>TEXT('Calendar Tab'!$B2767, "mmm")</f>
        <v>Jul</v>
      </c>
      <c r="E2767" s="9" t="str">
        <f xml:space="preserve">  "Q" &amp;  ( 1 + QUOTIENT('Calendar Tab'!$C2767-1, 3))</f>
        <v>Q3</v>
      </c>
      <c r="F2767" s="8">
        <f>YEAR('Calendar Tab'!$B2767)</f>
        <v>2017</v>
      </c>
      <c r="G2767" s="8">
        <f>WEEKDAY('Calendar Tab'!$B2767)</f>
        <v>6</v>
      </c>
      <c r="H2767" s="8" t="str">
        <f>TEXT('Calendar Tab'!$B2767, "ddd")</f>
        <v>Fri</v>
      </c>
      <c r="I2767" s="8">
        <f>INT(TEXT('Calendar Tab'!$B2767, "d"))</f>
        <v>28</v>
      </c>
      <c r="J2767" s="8" t="str">
        <f>'Calendar Tab'!$F2767 &amp;"-" &amp;'Calendar Tab'!$E2767</f>
        <v>2017-Q3</v>
      </c>
      <c r="K2767" s="8" t="str">
        <f>'Calendar Tab'!$F2767 &amp; "-" &amp; 'Calendar Tab'!$D2767</f>
        <v>2017-Jul</v>
      </c>
      <c r="L2767" s="8">
        <f>'Calendar Tab'!$F2767 *100 +'Calendar Tab'!$C2767</f>
        <v>201707</v>
      </c>
    </row>
    <row r="2768" spans="1:12">
      <c r="A2768" s="5">
        <f>'Calendar Tab'!$F2768*10000 + 'Calendar Tab'!$C2768*100 +'Calendar Tab'!$I2768</f>
        <v>20170729</v>
      </c>
      <c r="B2768" s="4">
        <v>42945</v>
      </c>
      <c r="C2768" s="5">
        <f>INT(TEXT('Calendar Tab'!$B2768, "m"))</f>
        <v>7</v>
      </c>
      <c r="D2768" s="5" t="str">
        <f>TEXT('Calendar Tab'!$B2768, "mmm")</f>
        <v>Jul</v>
      </c>
      <c r="E2768" s="6" t="str">
        <f xml:space="preserve">  "Q" &amp;  ( 1 + QUOTIENT('Calendar Tab'!$C2768-1, 3))</f>
        <v>Q3</v>
      </c>
      <c r="F2768" s="5">
        <f>YEAR('Calendar Tab'!$B2768)</f>
        <v>2017</v>
      </c>
      <c r="G2768" s="5">
        <f>WEEKDAY('Calendar Tab'!$B2768)</f>
        <v>7</v>
      </c>
      <c r="H2768" s="5" t="str">
        <f>TEXT('Calendar Tab'!$B2768, "ddd")</f>
        <v>Sat</v>
      </c>
      <c r="I2768" s="5">
        <f>INT(TEXT('Calendar Tab'!$B2768, "d"))</f>
        <v>29</v>
      </c>
      <c r="J2768" s="5" t="str">
        <f>'Calendar Tab'!$F2768 &amp;"-" &amp;'Calendar Tab'!$E2768</f>
        <v>2017-Q3</v>
      </c>
      <c r="K2768" s="5" t="str">
        <f>'Calendar Tab'!$F2768 &amp; "-" &amp; 'Calendar Tab'!$D2768</f>
        <v>2017-Jul</v>
      </c>
      <c r="L2768" s="5">
        <f>'Calendar Tab'!$F2768 *100 +'Calendar Tab'!$C2768</f>
        <v>201707</v>
      </c>
    </row>
    <row r="2769" spans="1:12">
      <c r="A2769" s="8">
        <f>'Calendar Tab'!$F2769*10000 + 'Calendar Tab'!$C2769*100 +'Calendar Tab'!$I2769</f>
        <v>20170730</v>
      </c>
      <c r="B2769" s="7">
        <v>42946</v>
      </c>
      <c r="C2769" s="8">
        <f>INT(TEXT('Calendar Tab'!$B2769, "m"))</f>
        <v>7</v>
      </c>
      <c r="D2769" s="8" t="str">
        <f>TEXT('Calendar Tab'!$B2769, "mmm")</f>
        <v>Jul</v>
      </c>
      <c r="E2769" s="9" t="str">
        <f xml:space="preserve">  "Q" &amp;  ( 1 + QUOTIENT('Calendar Tab'!$C2769-1, 3))</f>
        <v>Q3</v>
      </c>
      <c r="F2769" s="8">
        <f>YEAR('Calendar Tab'!$B2769)</f>
        <v>2017</v>
      </c>
      <c r="G2769" s="8">
        <f>WEEKDAY('Calendar Tab'!$B2769)</f>
        <v>1</v>
      </c>
      <c r="H2769" s="8" t="str">
        <f>TEXT('Calendar Tab'!$B2769, "ddd")</f>
        <v>Sun</v>
      </c>
      <c r="I2769" s="8">
        <f>INT(TEXT('Calendar Tab'!$B2769, "d"))</f>
        <v>30</v>
      </c>
      <c r="J2769" s="8" t="str">
        <f>'Calendar Tab'!$F2769 &amp;"-" &amp;'Calendar Tab'!$E2769</f>
        <v>2017-Q3</v>
      </c>
      <c r="K2769" s="8" t="str">
        <f>'Calendar Tab'!$F2769 &amp; "-" &amp; 'Calendar Tab'!$D2769</f>
        <v>2017-Jul</v>
      </c>
      <c r="L2769" s="8">
        <f>'Calendar Tab'!$F2769 *100 +'Calendar Tab'!$C2769</f>
        <v>201707</v>
      </c>
    </row>
    <row r="2770" spans="1:12">
      <c r="A2770" s="5">
        <f>'Calendar Tab'!$F2770*10000 + 'Calendar Tab'!$C2770*100 +'Calendar Tab'!$I2770</f>
        <v>20170731</v>
      </c>
      <c r="B2770" s="4">
        <v>42947</v>
      </c>
      <c r="C2770" s="5">
        <f>INT(TEXT('Calendar Tab'!$B2770, "m"))</f>
        <v>7</v>
      </c>
      <c r="D2770" s="5" t="str">
        <f>TEXT('Calendar Tab'!$B2770, "mmm")</f>
        <v>Jul</v>
      </c>
      <c r="E2770" s="6" t="str">
        <f xml:space="preserve">  "Q" &amp;  ( 1 + QUOTIENT('Calendar Tab'!$C2770-1, 3))</f>
        <v>Q3</v>
      </c>
      <c r="F2770" s="5">
        <f>YEAR('Calendar Tab'!$B2770)</f>
        <v>2017</v>
      </c>
      <c r="G2770" s="5">
        <f>WEEKDAY('Calendar Tab'!$B2770)</f>
        <v>2</v>
      </c>
      <c r="H2770" s="5" t="str">
        <f>TEXT('Calendar Tab'!$B2770, "ddd")</f>
        <v>Mon</v>
      </c>
      <c r="I2770" s="5">
        <f>INT(TEXT('Calendar Tab'!$B2770, "d"))</f>
        <v>31</v>
      </c>
      <c r="J2770" s="5" t="str">
        <f>'Calendar Tab'!$F2770 &amp;"-" &amp;'Calendar Tab'!$E2770</f>
        <v>2017-Q3</v>
      </c>
      <c r="K2770" s="5" t="str">
        <f>'Calendar Tab'!$F2770 &amp; "-" &amp; 'Calendar Tab'!$D2770</f>
        <v>2017-Jul</v>
      </c>
      <c r="L2770" s="5">
        <f>'Calendar Tab'!$F2770 *100 +'Calendar Tab'!$C2770</f>
        <v>201707</v>
      </c>
    </row>
    <row r="2771" spans="1:12">
      <c r="A2771" s="8">
        <f>'Calendar Tab'!$F2771*10000 + 'Calendar Tab'!$C2771*100 +'Calendar Tab'!$I2771</f>
        <v>20170801</v>
      </c>
      <c r="B2771" s="7">
        <v>42948</v>
      </c>
      <c r="C2771" s="8">
        <f>INT(TEXT('Calendar Tab'!$B2771, "m"))</f>
        <v>8</v>
      </c>
      <c r="D2771" s="8" t="str">
        <f>TEXT('Calendar Tab'!$B2771, "mmm")</f>
        <v>Aug</v>
      </c>
      <c r="E2771" s="9" t="str">
        <f xml:space="preserve">  "Q" &amp;  ( 1 + QUOTIENT('Calendar Tab'!$C2771-1, 3))</f>
        <v>Q3</v>
      </c>
      <c r="F2771" s="8">
        <f>YEAR('Calendar Tab'!$B2771)</f>
        <v>2017</v>
      </c>
      <c r="G2771" s="8">
        <f>WEEKDAY('Calendar Tab'!$B2771)</f>
        <v>3</v>
      </c>
      <c r="H2771" s="8" t="str">
        <f>TEXT('Calendar Tab'!$B2771, "ddd")</f>
        <v>Tue</v>
      </c>
      <c r="I2771" s="8">
        <f>INT(TEXT('Calendar Tab'!$B2771, "d"))</f>
        <v>1</v>
      </c>
      <c r="J2771" s="8" t="str">
        <f>'Calendar Tab'!$F2771 &amp;"-" &amp;'Calendar Tab'!$E2771</f>
        <v>2017-Q3</v>
      </c>
      <c r="K2771" s="8" t="str">
        <f>'Calendar Tab'!$F2771 &amp; "-" &amp; 'Calendar Tab'!$D2771</f>
        <v>2017-Aug</v>
      </c>
      <c r="L2771" s="8">
        <f>'Calendar Tab'!$F2771 *100 +'Calendar Tab'!$C2771</f>
        <v>201708</v>
      </c>
    </row>
    <row r="2772" spans="1:12">
      <c r="A2772" s="5">
        <f>'Calendar Tab'!$F2772*10000 + 'Calendar Tab'!$C2772*100 +'Calendar Tab'!$I2772</f>
        <v>20170802</v>
      </c>
      <c r="B2772" s="4">
        <v>42949</v>
      </c>
      <c r="C2772" s="5">
        <f>INT(TEXT('Calendar Tab'!$B2772, "m"))</f>
        <v>8</v>
      </c>
      <c r="D2772" s="5" t="str">
        <f>TEXT('Calendar Tab'!$B2772, "mmm")</f>
        <v>Aug</v>
      </c>
      <c r="E2772" s="6" t="str">
        <f xml:space="preserve">  "Q" &amp;  ( 1 + QUOTIENT('Calendar Tab'!$C2772-1, 3))</f>
        <v>Q3</v>
      </c>
      <c r="F2772" s="5">
        <f>YEAR('Calendar Tab'!$B2772)</f>
        <v>2017</v>
      </c>
      <c r="G2772" s="5">
        <f>WEEKDAY('Calendar Tab'!$B2772)</f>
        <v>4</v>
      </c>
      <c r="H2772" s="5" t="str">
        <f>TEXT('Calendar Tab'!$B2772, "ddd")</f>
        <v>Wed</v>
      </c>
      <c r="I2772" s="5">
        <f>INT(TEXT('Calendar Tab'!$B2772, "d"))</f>
        <v>2</v>
      </c>
      <c r="J2772" s="5" t="str">
        <f>'Calendar Tab'!$F2772 &amp;"-" &amp;'Calendar Tab'!$E2772</f>
        <v>2017-Q3</v>
      </c>
      <c r="K2772" s="5" t="str">
        <f>'Calendar Tab'!$F2772 &amp; "-" &amp; 'Calendar Tab'!$D2772</f>
        <v>2017-Aug</v>
      </c>
      <c r="L2772" s="5">
        <f>'Calendar Tab'!$F2772 *100 +'Calendar Tab'!$C2772</f>
        <v>201708</v>
      </c>
    </row>
    <row r="2773" spans="1:12">
      <c r="A2773" s="8">
        <f>'Calendar Tab'!$F2773*10000 + 'Calendar Tab'!$C2773*100 +'Calendar Tab'!$I2773</f>
        <v>20170803</v>
      </c>
      <c r="B2773" s="7">
        <v>42950</v>
      </c>
      <c r="C2773" s="8">
        <f>INT(TEXT('Calendar Tab'!$B2773, "m"))</f>
        <v>8</v>
      </c>
      <c r="D2773" s="8" t="str">
        <f>TEXT('Calendar Tab'!$B2773, "mmm")</f>
        <v>Aug</v>
      </c>
      <c r="E2773" s="9" t="str">
        <f xml:space="preserve">  "Q" &amp;  ( 1 + QUOTIENT('Calendar Tab'!$C2773-1, 3))</f>
        <v>Q3</v>
      </c>
      <c r="F2773" s="8">
        <f>YEAR('Calendar Tab'!$B2773)</f>
        <v>2017</v>
      </c>
      <c r="G2773" s="8">
        <f>WEEKDAY('Calendar Tab'!$B2773)</f>
        <v>5</v>
      </c>
      <c r="H2773" s="8" t="str">
        <f>TEXT('Calendar Tab'!$B2773, "ddd")</f>
        <v>Thu</v>
      </c>
      <c r="I2773" s="8">
        <f>INT(TEXT('Calendar Tab'!$B2773, "d"))</f>
        <v>3</v>
      </c>
      <c r="J2773" s="8" t="str">
        <f>'Calendar Tab'!$F2773 &amp;"-" &amp;'Calendar Tab'!$E2773</f>
        <v>2017-Q3</v>
      </c>
      <c r="K2773" s="8" t="str">
        <f>'Calendar Tab'!$F2773 &amp; "-" &amp; 'Calendar Tab'!$D2773</f>
        <v>2017-Aug</v>
      </c>
      <c r="L2773" s="8">
        <f>'Calendar Tab'!$F2773 *100 +'Calendar Tab'!$C2773</f>
        <v>201708</v>
      </c>
    </row>
    <row r="2774" spans="1:12">
      <c r="A2774" s="5">
        <f>'Calendar Tab'!$F2774*10000 + 'Calendar Tab'!$C2774*100 +'Calendar Tab'!$I2774</f>
        <v>20170804</v>
      </c>
      <c r="B2774" s="4">
        <v>42951</v>
      </c>
      <c r="C2774" s="5">
        <f>INT(TEXT('Calendar Tab'!$B2774, "m"))</f>
        <v>8</v>
      </c>
      <c r="D2774" s="5" t="str">
        <f>TEXT('Calendar Tab'!$B2774, "mmm")</f>
        <v>Aug</v>
      </c>
      <c r="E2774" s="6" t="str">
        <f xml:space="preserve">  "Q" &amp;  ( 1 + QUOTIENT('Calendar Tab'!$C2774-1, 3))</f>
        <v>Q3</v>
      </c>
      <c r="F2774" s="5">
        <f>YEAR('Calendar Tab'!$B2774)</f>
        <v>2017</v>
      </c>
      <c r="G2774" s="5">
        <f>WEEKDAY('Calendar Tab'!$B2774)</f>
        <v>6</v>
      </c>
      <c r="H2774" s="5" t="str">
        <f>TEXT('Calendar Tab'!$B2774, "ddd")</f>
        <v>Fri</v>
      </c>
      <c r="I2774" s="5">
        <f>INT(TEXT('Calendar Tab'!$B2774, "d"))</f>
        <v>4</v>
      </c>
      <c r="J2774" s="5" t="str">
        <f>'Calendar Tab'!$F2774 &amp;"-" &amp;'Calendar Tab'!$E2774</f>
        <v>2017-Q3</v>
      </c>
      <c r="K2774" s="5" t="str">
        <f>'Calendar Tab'!$F2774 &amp; "-" &amp; 'Calendar Tab'!$D2774</f>
        <v>2017-Aug</v>
      </c>
      <c r="L2774" s="5">
        <f>'Calendar Tab'!$F2774 *100 +'Calendar Tab'!$C2774</f>
        <v>201708</v>
      </c>
    </row>
    <row r="2775" spans="1:12">
      <c r="A2775" s="8">
        <f>'Calendar Tab'!$F2775*10000 + 'Calendar Tab'!$C2775*100 +'Calendar Tab'!$I2775</f>
        <v>20170805</v>
      </c>
      <c r="B2775" s="7">
        <v>42952</v>
      </c>
      <c r="C2775" s="8">
        <f>INT(TEXT('Calendar Tab'!$B2775, "m"))</f>
        <v>8</v>
      </c>
      <c r="D2775" s="8" t="str">
        <f>TEXT('Calendar Tab'!$B2775, "mmm")</f>
        <v>Aug</v>
      </c>
      <c r="E2775" s="9" t="str">
        <f xml:space="preserve">  "Q" &amp;  ( 1 + QUOTIENT('Calendar Tab'!$C2775-1, 3))</f>
        <v>Q3</v>
      </c>
      <c r="F2775" s="8">
        <f>YEAR('Calendar Tab'!$B2775)</f>
        <v>2017</v>
      </c>
      <c r="G2775" s="8">
        <f>WEEKDAY('Calendar Tab'!$B2775)</f>
        <v>7</v>
      </c>
      <c r="H2775" s="8" t="str">
        <f>TEXT('Calendar Tab'!$B2775, "ddd")</f>
        <v>Sat</v>
      </c>
      <c r="I2775" s="8">
        <f>INT(TEXT('Calendar Tab'!$B2775, "d"))</f>
        <v>5</v>
      </c>
      <c r="J2775" s="8" t="str">
        <f>'Calendar Tab'!$F2775 &amp;"-" &amp;'Calendar Tab'!$E2775</f>
        <v>2017-Q3</v>
      </c>
      <c r="K2775" s="8" t="str">
        <f>'Calendar Tab'!$F2775 &amp; "-" &amp; 'Calendar Tab'!$D2775</f>
        <v>2017-Aug</v>
      </c>
      <c r="L2775" s="8">
        <f>'Calendar Tab'!$F2775 *100 +'Calendar Tab'!$C2775</f>
        <v>201708</v>
      </c>
    </row>
    <row r="2776" spans="1:12">
      <c r="A2776" s="5">
        <f>'Calendar Tab'!$F2776*10000 + 'Calendar Tab'!$C2776*100 +'Calendar Tab'!$I2776</f>
        <v>20170806</v>
      </c>
      <c r="B2776" s="4">
        <v>42953</v>
      </c>
      <c r="C2776" s="5">
        <f>INT(TEXT('Calendar Tab'!$B2776, "m"))</f>
        <v>8</v>
      </c>
      <c r="D2776" s="5" t="str">
        <f>TEXT('Calendar Tab'!$B2776, "mmm")</f>
        <v>Aug</v>
      </c>
      <c r="E2776" s="6" t="str">
        <f xml:space="preserve">  "Q" &amp;  ( 1 + QUOTIENT('Calendar Tab'!$C2776-1, 3))</f>
        <v>Q3</v>
      </c>
      <c r="F2776" s="5">
        <f>YEAR('Calendar Tab'!$B2776)</f>
        <v>2017</v>
      </c>
      <c r="G2776" s="5">
        <f>WEEKDAY('Calendar Tab'!$B2776)</f>
        <v>1</v>
      </c>
      <c r="H2776" s="5" t="str">
        <f>TEXT('Calendar Tab'!$B2776, "ddd")</f>
        <v>Sun</v>
      </c>
      <c r="I2776" s="5">
        <f>INT(TEXT('Calendar Tab'!$B2776, "d"))</f>
        <v>6</v>
      </c>
      <c r="J2776" s="5" t="str">
        <f>'Calendar Tab'!$F2776 &amp;"-" &amp;'Calendar Tab'!$E2776</f>
        <v>2017-Q3</v>
      </c>
      <c r="K2776" s="5" t="str">
        <f>'Calendar Tab'!$F2776 &amp; "-" &amp; 'Calendar Tab'!$D2776</f>
        <v>2017-Aug</v>
      </c>
      <c r="L2776" s="5">
        <f>'Calendar Tab'!$F2776 *100 +'Calendar Tab'!$C2776</f>
        <v>201708</v>
      </c>
    </row>
    <row r="2777" spans="1:12">
      <c r="A2777" s="8">
        <f>'Calendar Tab'!$F2777*10000 + 'Calendar Tab'!$C2777*100 +'Calendar Tab'!$I2777</f>
        <v>20170807</v>
      </c>
      <c r="B2777" s="7">
        <v>42954</v>
      </c>
      <c r="C2777" s="8">
        <f>INT(TEXT('Calendar Tab'!$B2777, "m"))</f>
        <v>8</v>
      </c>
      <c r="D2777" s="8" t="str">
        <f>TEXT('Calendar Tab'!$B2777, "mmm")</f>
        <v>Aug</v>
      </c>
      <c r="E2777" s="9" t="str">
        <f xml:space="preserve">  "Q" &amp;  ( 1 + QUOTIENT('Calendar Tab'!$C2777-1, 3))</f>
        <v>Q3</v>
      </c>
      <c r="F2777" s="8">
        <f>YEAR('Calendar Tab'!$B2777)</f>
        <v>2017</v>
      </c>
      <c r="G2777" s="8">
        <f>WEEKDAY('Calendar Tab'!$B2777)</f>
        <v>2</v>
      </c>
      <c r="H2777" s="8" t="str">
        <f>TEXT('Calendar Tab'!$B2777, "ddd")</f>
        <v>Mon</v>
      </c>
      <c r="I2777" s="8">
        <f>INT(TEXT('Calendar Tab'!$B2777, "d"))</f>
        <v>7</v>
      </c>
      <c r="J2777" s="8" t="str">
        <f>'Calendar Tab'!$F2777 &amp;"-" &amp;'Calendar Tab'!$E2777</f>
        <v>2017-Q3</v>
      </c>
      <c r="K2777" s="8" t="str">
        <f>'Calendar Tab'!$F2777 &amp; "-" &amp; 'Calendar Tab'!$D2777</f>
        <v>2017-Aug</v>
      </c>
      <c r="L2777" s="8">
        <f>'Calendar Tab'!$F2777 *100 +'Calendar Tab'!$C2777</f>
        <v>201708</v>
      </c>
    </row>
    <row r="2778" spans="1:12">
      <c r="A2778" s="5">
        <f>'Calendar Tab'!$F2778*10000 + 'Calendar Tab'!$C2778*100 +'Calendar Tab'!$I2778</f>
        <v>20170808</v>
      </c>
      <c r="B2778" s="4">
        <v>42955</v>
      </c>
      <c r="C2778" s="5">
        <f>INT(TEXT('Calendar Tab'!$B2778, "m"))</f>
        <v>8</v>
      </c>
      <c r="D2778" s="5" t="str">
        <f>TEXT('Calendar Tab'!$B2778, "mmm")</f>
        <v>Aug</v>
      </c>
      <c r="E2778" s="6" t="str">
        <f xml:space="preserve">  "Q" &amp;  ( 1 + QUOTIENT('Calendar Tab'!$C2778-1, 3))</f>
        <v>Q3</v>
      </c>
      <c r="F2778" s="5">
        <f>YEAR('Calendar Tab'!$B2778)</f>
        <v>2017</v>
      </c>
      <c r="G2778" s="5">
        <f>WEEKDAY('Calendar Tab'!$B2778)</f>
        <v>3</v>
      </c>
      <c r="H2778" s="5" t="str">
        <f>TEXT('Calendar Tab'!$B2778, "ddd")</f>
        <v>Tue</v>
      </c>
      <c r="I2778" s="5">
        <f>INT(TEXT('Calendar Tab'!$B2778, "d"))</f>
        <v>8</v>
      </c>
      <c r="J2778" s="5" t="str">
        <f>'Calendar Tab'!$F2778 &amp;"-" &amp;'Calendar Tab'!$E2778</f>
        <v>2017-Q3</v>
      </c>
      <c r="K2778" s="5" t="str">
        <f>'Calendar Tab'!$F2778 &amp; "-" &amp; 'Calendar Tab'!$D2778</f>
        <v>2017-Aug</v>
      </c>
      <c r="L2778" s="5">
        <f>'Calendar Tab'!$F2778 *100 +'Calendar Tab'!$C2778</f>
        <v>201708</v>
      </c>
    </row>
    <row r="2779" spans="1:12">
      <c r="A2779" s="8">
        <f>'Calendar Tab'!$F2779*10000 + 'Calendar Tab'!$C2779*100 +'Calendar Tab'!$I2779</f>
        <v>20170809</v>
      </c>
      <c r="B2779" s="7">
        <v>42956</v>
      </c>
      <c r="C2779" s="8">
        <f>INT(TEXT('Calendar Tab'!$B2779, "m"))</f>
        <v>8</v>
      </c>
      <c r="D2779" s="8" t="str">
        <f>TEXT('Calendar Tab'!$B2779, "mmm")</f>
        <v>Aug</v>
      </c>
      <c r="E2779" s="9" t="str">
        <f xml:space="preserve">  "Q" &amp;  ( 1 + QUOTIENT('Calendar Tab'!$C2779-1, 3))</f>
        <v>Q3</v>
      </c>
      <c r="F2779" s="8">
        <f>YEAR('Calendar Tab'!$B2779)</f>
        <v>2017</v>
      </c>
      <c r="G2779" s="8">
        <f>WEEKDAY('Calendar Tab'!$B2779)</f>
        <v>4</v>
      </c>
      <c r="H2779" s="8" t="str">
        <f>TEXT('Calendar Tab'!$B2779, "ddd")</f>
        <v>Wed</v>
      </c>
      <c r="I2779" s="8">
        <f>INT(TEXT('Calendar Tab'!$B2779, "d"))</f>
        <v>9</v>
      </c>
      <c r="J2779" s="8" t="str">
        <f>'Calendar Tab'!$F2779 &amp;"-" &amp;'Calendar Tab'!$E2779</f>
        <v>2017-Q3</v>
      </c>
      <c r="K2779" s="8" t="str">
        <f>'Calendar Tab'!$F2779 &amp; "-" &amp; 'Calendar Tab'!$D2779</f>
        <v>2017-Aug</v>
      </c>
      <c r="L2779" s="8">
        <f>'Calendar Tab'!$F2779 *100 +'Calendar Tab'!$C2779</f>
        <v>201708</v>
      </c>
    </row>
    <row r="2780" spans="1:12">
      <c r="A2780" s="5">
        <f>'Calendar Tab'!$F2780*10000 + 'Calendar Tab'!$C2780*100 +'Calendar Tab'!$I2780</f>
        <v>20170810</v>
      </c>
      <c r="B2780" s="4">
        <v>42957</v>
      </c>
      <c r="C2780" s="5">
        <f>INT(TEXT('Calendar Tab'!$B2780, "m"))</f>
        <v>8</v>
      </c>
      <c r="D2780" s="5" t="str">
        <f>TEXT('Calendar Tab'!$B2780, "mmm")</f>
        <v>Aug</v>
      </c>
      <c r="E2780" s="6" t="str">
        <f xml:space="preserve">  "Q" &amp;  ( 1 + QUOTIENT('Calendar Tab'!$C2780-1, 3))</f>
        <v>Q3</v>
      </c>
      <c r="F2780" s="5">
        <f>YEAR('Calendar Tab'!$B2780)</f>
        <v>2017</v>
      </c>
      <c r="G2780" s="5">
        <f>WEEKDAY('Calendar Tab'!$B2780)</f>
        <v>5</v>
      </c>
      <c r="H2780" s="5" t="str">
        <f>TEXT('Calendar Tab'!$B2780, "ddd")</f>
        <v>Thu</v>
      </c>
      <c r="I2780" s="5">
        <f>INT(TEXT('Calendar Tab'!$B2780, "d"))</f>
        <v>10</v>
      </c>
      <c r="J2780" s="5" t="str">
        <f>'Calendar Tab'!$F2780 &amp;"-" &amp;'Calendar Tab'!$E2780</f>
        <v>2017-Q3</v>
      </c>
      <c r="K2780" s="5" t="str">
        <f>'Calendar Tab'!$F2780 &amp; "-" &amp; 'Calendar Tab'!$D2780</f>
        <v>2017-Aug</v>
      </c>
      <c r="L2780" s="5">
        <f>'Calendar Tab'!$F2780 *100 +'Calendar Tab'!$C2780</f>
        <v>201708</v>
      </c>
    </row>
    <row r="2781" spans="1:12">
      <c r="A2781" s="8">
        <f>'Calendar Tab'!$F2781*10000 + 'Calendar Tab'!$C2781*100 +'Calendar Tab'!$I2781</f>
        <v>20170811</v>
      </c>
      <c r="B2781" s="7">
        <v>42958</v>
      </c>
      <c r="C2781" s="8">
        <f>INT(TEXT('Calendar Tab'!$B2781, "m"))</f>
        <v>8</v>
      </c>
      <c r="D2781" s="8" t="str">
        <f>TEXT('Calendar Tab'!$B2781, "mmm")</f>
        <v>Aug</v>
      </c>
      <c r="E2781" s="9" t="str">
        <f xml:space="preserve">  "Q" &amp;  ( 1 + QUOTIENT('Calendar Tab'!$C2781-1, 3))</f>
        <v>Q3</v>
      </c>
      <c r="F2781" s="8">
        <f>YEAR('Calendar Tab'!$B2781)</f>
        <v>2017</v>
      </c>
      <c r="G2781" s="8">
        <f>WEEKDAY('Calendar Tab'!$B2781)</f>
        <v>6</v>
      </c>
      <c r="H2781" s="8" t="str">
        <f>TEXT('Calendar Tab'!$B2781, "ddd")</f>
        <v>Fri</v>
      </c>
      <c r="I2781" s="8">
        <f>INT(TEXT('Calendar Tab'!$B2781, "d"))</f>
        <v>11</v>
      </c>
      <c r="J2781" s="8" t="str">
        <f>'Calendar Tab'!$F2781 &amp;"-" &amp;'Calendar Tab'!$E2781</f>
        <v>2017-Q3</v>
      </c>
      <c r="K2781" s="8" t="str">
        <f>'Calendar Tab'!$F2781 &amp; "-" &amp; 'Calendar Tab'!$D2781</f>
        <v>2017-Aug</v>
      </c>
      <c r="L2781" s="8">
        <f>'Calendar Tab'!$F2781 *100 +'Calendar Tab'!$C2781</f>
        <v>201708</v>
      </c>
    </row>
    <row r="2782" spans="1:12">
      <c r="A2782" s="5">
        <f>'Calendar Tab'!$F2782*10000 + 'Calendar Tab'!$C2782*100 +'Calendar Tab'!$I2782</f>
        <v>20170812</v>
      </c>
      <c r="B2782" s="4">
        <v>42959</v>
      </c>
      <c r="C2782" s="5">
        <f>INT(TEXT('Calendar Tab'!$B2782, "m"))</f>
        <v>8</v>
      </c>
      <c r="D2782" s="5" t="str">
        <f>TEXT('Calendar Tab'!$B2782, "mmm")</f>
        <v>Aug</v>
      </c>
      <c r="E2782" s="6" t="str">
        <f xml:space="preserve">  "Q" &amp;  ( 1 + QUOTIENT('Calendar Tab'!$C2782-1, 3))</f>
        <v>Q3</v>
      </c>
      <c r="F2782" s="5">
        <f>YEAR('Calendar Tab'!$B2782)</f>
        <v>2017</v>
      </c>
      <c r="G2782" s="5">
        <f>WEEKDAY('Calendar Tab'!$B2782)</f>
        <v>7</v>
      </c>
      <c r="H2782" s="5" t="str">
        <f>TEXT('Calendar Tab'!$B2782, "ddd")</f>
        <v>Sat</v>
      </c>
      <c r="I2782" s="5">
        <f>INT(TEXT('Calendar Tab'!$B2782, "d"))</f>
        <v>12</v>
      </c>
      <c r="J2782" s="5" t="str">
        <f>'Calendar Tab'!$F2782 &amp;"-" &amp;'Calendar Tab'!$E2782</f>
        <v>2017-Q3</v>
      </c>
      <c r="K2782" s="5" t="str">
        <f>'Calendar Tab'!$F2782 &amp; "-" &amp; 'Calendar Tab'!$D2782</f>
        <v>2017-Aug</v>
      </c>
      <c r="L2782" s="5">
        <f>'Calendar Tab'!$F2782 *100 +'Calendar Tab'!$C2782</f>
        <v>201708</v>
      </c>
    </row>
    <row r="2783" spans="1:12">
      <c r="A2783" s="8">
        <f>'Calendar Tab'!$F2783*10000 + 'Calendar Tab'!$C2783*100 +'Calendar Tab'!$I2783</f>
        <v>20170813</v>
      </c>
      <c r="B2783" s="7">
        <v>42960</v>
      </c>
      <c r="C2783" s="8">
        <f>INT(TEXT('Calendar Tab'!$B2783, "m"))</f>
        <v>8</v>
      </c>
      <c r="D2783" s="8" t="str">
        <f>TEXT('Calendar Tab'!$B2783, "mmm")</f>
        <v>Aug</v>
      </c>
      <c r="E2783" s="9" t="str">
        <f xml:space="preserve">  "Q" &amp;  ( 1 + QUOTIENT('Calendar Tab'!$C2783-1, 3))</f>
        <v>Q3</v>
      </c>
      <c r="F2783" s="8">
        <f>YEAR('Calendar Tab'!$B2783)</f>
        <v>2017</v>
      </c>
      <c r="G2783" s="8">
        <f>WEEKDAY('Calendar Tab'!$B2783)</f>
        <v>1</v>
      </c>
      <c r="H2783" s="8" t="str">
        <f>TEXT('Calendar Tab'!$B2783, "ddd")</f>
        <v>Sun</v>
      </c>
      <c r="I2783" s="8">
        <f>INT(TEXT('Calendar Tab'!$B2783, "d"))</f>
        <v>13</v>
      </c>
      <c r="J2783" s="8" t="str">
        <f>'Calendar Tab'!$F2783 &amp;"-" &amp;'Calendar Tab'!$E2783</f>
        <v>2017-Q3</v>
      </c>
      <c r="K2783" s="8" t="str">
        <f>'Calendar Tab'!$F2783 &amp; "-" &amp; 'Calendar Tab'!$D2783</f>
        <v>2017-Aug</v>
      </c>
      <c r="L2783" s="8">
        <f>'Calendar Tab'!$F2783 *100 +'Calendar Tab'!$C2783</f>
        <v>201708</v>
      </c>
    </row>
    <row r="2784" spans="1:12">
      <c r="A2784" s="5">
        <f>'Calendar Tab'!$F2784*10000 + 'Calendar Tab'!$C2784*100 +'Calendar Tab'!$I2784</f>
        <v>20170814</v>
      </c>
      <c r="B2784" s="4">
        <v>42961</v>
      </c>
      <c r="C2784" s="5">
        <f>INT(TEXT('Calendar Tab'!$B2784, "m"))</f>
        <v>8</v>
      </c>
      <c r="D2784" s="5" t="str">
        <f>TEXT('Calendar Tab'!$B2784, "mmm")</f>
        <v>Aug</v>
      </c>
      <c r="E2784" s="6" t="str">
        <f xml:space="preserve">  "Q" &amp;  ( 1 + QUOTIENT('Calendar Tab'!$C2784-1, 3))</f>
        <v>Q3</v>
      </c>
      <c r="F2784" s="5">
        <f>YEAR('Calendar Tab'!$B2784)</f>
        <v>2017</v>
      </c>
      <c r="G2784" s="5">
        <f>WEEKDAY('Calendar Tab'!$B2784)</f>
        <v>2</v>
      </c>
      <c r="H2784" s="5" t="str">
        <f>TEXT('Calendar Tab'!$B2784, "ddd")</f>
        <v>Mon</v>
      </c>
      <c r="I2784" s="5">
        <f>INT(TEXT('Calendar Tab'!$B2784, "d"))</f>
        <v>14</v>
      </c>
      <c r="J2784" s="5" t="str">
        <f>'Calendar Tab'!$F2784 &amp;"-" &amp;'Calendar Tab'!$E2784</f>
        <v>2017-Q3</v>
      </c>
      <c r="K2784" s="5" t="str">
        <f>'Calendar Tab'!$F2784 &amp; "-" &amp; 'Calendar Tab'!$D2784</f>
        <v>2017-Aug</v>
      </c>
      <c r="L2784" s="5">
        <f>'Calendar Tab'!$F2784 *100 +'Calendar Tab'!$C2784</f>
        <v>201708</v>
      </c>
    </row>
    <row r="2785" spans="1:12">
      <c r="A2785" s="8">
        <f>'Calendar Tab'!$F2785*10000 + 'Calendar Tab'!$C2785*100 +'Calendar Tab'!$I2785</f>
        <v>20170815</v>
      </c>
      <c r="B2785" s="7">
        <v>42962</v>
      </c>
      <c r="C2785" s="8">
        <f>INT(TEXT('Calendar Tab'!$B2785, "m"))</f>
        <v>8</v>
      </c>
      <c r="D2785" s="8" t="str">
        <f>TEXT('Calendar Tab'!$B2785, "mmm")</f>
        <v>Aug</v>
      </c>
      <c r="E2785" s="9" t="str">
        <f xml:space="preserve">  "Q" &amp;  ( 1 + QUOTIENT('Calendar Tab'!$C2785-1, 3))</f>
        <v>Q3</v>
      </c>
      <c r="F2785" s="8">
        <f>YEAR('Calendar Tab'!$B2785)</f>
        <v>2017</v>
      </c>
      <c r="G2785" s="8">
        <f>WEEKDAY('Calendar Tab'!$B2785)</f>
        <v>3</v>
      </c>
      <c r="H2785" s="8" t="str">
        <f>TEXT('Calendar Tab'!$B2785, "ddd")</f>
        <v>Tue</v>
      </c>
      <c r="I2785" s="8">
        <f>INT(TEXT('Calendar Tab'!$B2785, "d"))</f>
        <v>15</v>
      </c>
      <c r="J2785" s="8" t="str">
        <f>'Calendar Tab'!$F2785 &amp;"-" &amp;'Calendar Tab'!$E2785</f>
        <v>2017-Q3</v>
      </c>
      <c r="K2785" s="8" t="str">
        <f>'Calendar Tab'!$F2785 &amp; "-" &amp; 'Calendar Tab'!$D2785</f>
        <v>2017-Aug</v>
      </c>
      <c r="L2785" s="8">
        <f>'Calendar Tab'!$F2785 *100 +'Calendar Tab'!$C2785</f>
        <v>201708</v>
      </c>
    </row>
    <row r="2786" spans="1:12">
      <c r="A2786" s="5">
        <f>'Calendar Tab'!$F2786*10000 + 'Calendar Tab'!$C2786*100 +'Calendar Tab'!$I2786</f>
        <v>20170816</v>
      </c>
      <c r="B2786" s="4">
        <v>42963</v>
      </c>
      <c r="C2786" s="5">
        <f>INT(TEXT('Calendar Tab'!$B2786, "m"))</f>
        <v>8</v>
      </c>
      <c r="D2786" s="5" t="str">
        <f>TEXT('Calendar Tab'!$B2786, "mmm")</f>
        <v>Aug</v>
      </c>
      <c r="E2786" s="6" t="str">
        <f xml:space="preserve">  "Q" &amp;  ( 1 + QUOTIENT('Calendar Tab'!$C2786-1, 3))</f>
        <v>Q3</v>
      </c>
      <c r="F2786" s="5">
        <f>YEAR('Calendar Tab'!$B2786)</f>
        <v>2017</v>
      </c>
      <c r="G2786" s="5">
        <f>WEEKDAY('Calendar Tab'!$B2786)</f>
        <v>4</v>
      </c>
      <c r="H2786" s="5" t="str">
        <f>TEXT('Calendar Tab'!$B2786, "ddd")</f>
        <v>Wed</v>
      </c>
      <c r="I2786" s="5">
        <f>INT(TEXT('Calendar Tab'!$B2786, "d"))</f>
        <v>16</v>
      </c>
      <c r="J2786" s="5" t="str">
        <f>'Calendar Tab'!$F2786 &amp;"-" &amp;'Calendar Tab'!$E2786</f>
        <v>2017-Q3</v>
      </c>
      <c r="K2786" s="5" t="str">
        <f>'Calendar Tab'!$F2786 &amp; "-" &amp; 'Calendar Tab'!$D2786</f>
        <v>2017-Aug</v>
      </c>
      <c r="L2786" s="5">
        <f>'Calendar Tab'!$F2786 *100 +'Calendar Tab'!$C2786</f>
        <v>201708</v>
      </c>
    </row>
    <row r="2787" spans="1:12">
      <c r="A2787" s="8">
        <f>'Calendar Tab'!$F2787*10000 + 'Calendar Tab'!$C2787*100 +'Calendar Tab'!$I2787</f>
        <v>20170817</v>
      </c>
      <c r="B2787" s="7">
        <v>42964</v>
      </c>
      <c r="C2787" s="8">
        <f>INT(TEXT('Calendar Tab'!$B2787, "m"))</f>
        <v>8</v>
      </c>
      <c r="D2787" s="8" t="str">
        <f>TEXT('Calendar Tab'!$B2787, "mmm")</f>
        <v>Aug</v>
      </c>
      <c r="E2787" s="9" t="str">
        <f xml:space="preserve">  "Q" &amp;  ( 1 + QUOTIENT('Calendar Tab'!$C2787-1, 3))</f>
        <v>Q3</v>
      </c>
      <c r="F2787" s="8">
        <f>YEAR('Calendar Tab'!$B2787)</f>
        <v>2017</v>
      </c>
      <c r="G2787" s="8">
        <f>WEEKDAY('Calendar Tab'!$B2787)</f>
        <v>5</v>
      </c>
      <c r="H2787" s="8" t="str">
        <f>TEXT('Calendar Tab'!$B2787, "ddd")</f>
        <v>Thu</v>
      </c>
      <c r="I2787" s="8">
        <f>INT(TEXT('Calendar Tab'!$B2787, "d"))</f>
        <v>17</v>
      </c>
      <c r="J2787" s="8" t="str">
        <f>'Calendar Tab'!$F2787 &amp;"-" &amp;'Calendar Tab'!$E2787</f>
        <v>2017-Q3</v>
      </c>
      <c r="K2787" s="8" t="str">
        <f>'Calendar Tab'!$F2787 &amp; "-" &amp; 'Calendar Tab'!$D2787</f>
        <v>2017-Aug</v>
      </c>
      <c r="L2787" s="8">
        <f>'Calendar Tab'!$F2787 *100 +'Calendar Tab'!$C2787</f>
        <v>201708</v>
      </c>
    </row>
    <row r="2788" spans="1:12">
      <c r="A2788" s="5">
        <f>'Calendar Tab'!$F2788*10000 + 'Calendar Tab'!$C2788*100 +'Calendar Tab'!$I2788</f>
        <v>20170818</v>
      </c>
      <c r="B2788" s="4">
        <v>42965</v>
      </c>
      <c r="C2788" s="5">
        <f>INT(TEXT('Calendar Tab'!$B2788, "m"))</f>
        <v>8</v>
      </c>
      <c r="D2788" s="5" t="str">
        <f>TEXT('Calendar Tab'!$B2788, "mmm")</f>
        <v>Aug</v>
      </c>
      <c r="E2788" s="6" t="str">
        <f xml:space="preserve">  "Q" &amp;  ( 1 + QUOTIENT('Calendar Tab'!$C2788-1, 3))</f>
        <v>Q3</v>
      </c>
      <c r="F2788" s="5">
        <f>YEAR('Calendar Tab'!$B2788)</f>
        <v>2017</v>
      </c>
      <c r="G2788" s="5">
        <f>WEEKDAY('Calendar Tab'!$B2788)</f>
        <v>6</v>
      </c>
      <c r="H2788" s="5" t="str">
        <f>TEXT('Calendar Tab'!$B2788, "ddd")</f>
        <v>Fri</v>
      </c>
      <c r="I2788" s="5">
        <f>INT(TEXT('Calendar Tab'!$B2788, "d"))</f>
        <v>18</v>
      </c>
      <c r="J2788" s="5" t="str">
        <f>'Calendar Tab'!$F2788 &amp;"-" &amp;'Calendar Tab'!$E2788</f>
        <v>2017-Q3</v>
      </c>
      <c r="K2788" s="5" t="str">
        <f>'Calendar Tab'!$F2788 &amp; "-" &amp; 'Calendar Tab'!$D2788</f>
        <v>2017-Aug</v>
      </c>
      <c r="L2788" s="5">
        <f>'Calendar Tab'!$F2788 *100 +'Calendar Tab'!$C2788</f>
        <v>201708</v>
      </c>
    </row>
    <row r="2789" spans="1:12">
      <c r="A2789" s="8">
        <f>'Calendar Tab'!$F2789*10000 + 'Calendar Tab'!$C2789*100 +'Calendar Tab'!$I2789</f>
        <v>20170819</v>
      </c>
      <c r="B2789" s="7">
        <v>42966</v>
      </c>
      <c r="C2789" s="8">
        <f>INT(TEXT('Calendar Tab'!$B2789, "m"))</f>
        <v>8</v>
      </c>
      <c r="D2789" s="8" t="str">
        <f>TEXT('Calendar Tab'!$B2789, "mmm")</f>
        <v>Aug</v>
      </c>
      <c r="E2789" s="9" t="str">
        <f xml:space="preserve">  "Q" &amp;  ( 1 + QUOTIENT('Calendar Tab'!$C2789-1, 3))</f>
        <v>Q3</v>
      </c>
      <c r="F2789" s="8">
        <f>YEAR('Calendar Tab'!$B2789)</f>
        <v>2017</v>
      </c>
      <c r="G2789" s="8">
        <f>WEEKDAY('Calendar Tab'!$B2789)</f>
        <v>7</v>
      </c>
      <c r="H2789" s="8" t="str">
        <f>TEXT('Calendar Tab'!$B2789, "ddd")</f>
        <v>Sat</v>
      </c>
      <c r="I2789" s="8">
        <f>INT(TEXT('Calendar Tab'!$B2789, "d"))</f>
        <v>19</v>
      </c>
      <c r="J2789" s="8" t="str">
        <f>'Calendar Tab'!$F2789 &amp;"-" &amp;'Calendar Tab'!$E2789</f>
        <v>2017-Q3</v>
      </c>
      <c r="K2789" s="8" t="str">
        <f>'Calendar Tab'!$F2789 &amp; "-" &amp; 'Calendar Tab'!$D2789</f>
        <v>2017-Aug</v>
      </c>
      <c r="L2789" s="8">
        <f>'Calendar Tab'!$F2789 *100 +'Calendar Tab'!$C2789</f>
        <v>201708</v>
      </c>
    </row>
    <row r="2790" spans="1:12">
      <c r="A2790" s="5">
        <f>'Calendar Tab'!$F2790*10000 + 'Calendar Tab'!$C2790*100 +'Calendar Tab'!$I2790</f>
        <v>20170820</v>
      </c>
      <c r="B2790" s="4">
        <v>42967</v>
      </c>
      <c r="C2790" s="5">
        <f>INT(TEXT('Calendar Tab'!$B2790, "m"))</f>
        <v>8</v>
      </c>
      <c r="D2790" s="5" t="str">
        <f>TEXT('Calendar Tab'!$B2790, "mmm")</f>
        <v>Aug</v>
      </c>
      <c r="E2790" s="6" t="str">
        <f xml:space="preserve">  "Q" &amp;  ( 1 + QUOTIENT('Calendar Tab'!$C2790-1, 3))</f>
        <v>Q3</v>
      </c>
      <c r="F2790" s="5">
        <f>YEAR('Calendar Tab'!$B2790)</f>
        <v>2017</v>
      </c>
      <c r="G2790" s="5">
        <f>WEEKDAY('Calendar Tab'!$B2790)</f>
        <v>1</v>
      </c>
      <c r="H2790" s="5" t="str">
        <f>TEXT('Calendar Tab'!$B2790, "ddd")</f>
        <v>Sun</v>
      </c>
      <c r="I2790" s="5">
        <f>INT(TEXT('Calendar Tab'!$B2790, "d"))</f>
        <v>20</v>
      </c>
      <c r="J2790" s="5" t="str">
        <f>'Calendar Tab'!$F2790 &amp;"-" &amp;'Calendar Tab'!$E2790</f>
        <v>2017-Q3</v>
      </c>
      <c r="K2790" s="5" t="str">
        <f>'Calendar Tab'!$F2790 &amp; "-" &amp; 'Calendar Tab'!$D2790</f>
        <v>2017-Aug</v>
      </c>
      <c r="L2790" s="5">
        <f>'Calendar Tab'!$F2790 *100 +'Calendar Tab'!$C2790</f>
        <v>201708</v>
      </c>
    </row>
    <row r="2791" spans="1:12">
      <c r="A2791" s="8">
        <f>'Calendar Tab'!$F2791*10000 + 'Calendar Tab'!$C2791*100 +'Calendar Tab'!$I2791</f>
        <v>20170821</v>
      </c>
      <c r="B2791" s="7">
        <v>42968</v>
      </c>
      <c r="C2791" s="8">
        <f>INT(TEXT('Calendar Tab'!$B2791, "m"))</f>
        <v>8</v>
      </c>
      <c r="D2791" s="8" t="str">
        <f>TEXT('Calendar Tab'!$B2791, "mmm")</f>
        <v>Aug</v>
      </c>
      <c r="E2791" s="9" t="str">
        <f xml:space="preserve">  "Q" &amp;  ( 1 + QUOTIENT('Calendar Tab'!$C2791-1, 3))</f>
        <v>Q3</v>
      </c>
      <c r="F2791" s="8">
        <f>YEAR('Calendar Tab'!$B2791)</f>
        <v>2017</v>
      </c>
      <c r="G2791" s="8">
        <f>WEEKDAY('Calendar Tab'!$B2791)</f>
        <v>2</v>
      </c>
      <c r="H2791" s="8" t="str">
        <f>TEXT('Calendar Tab'!$B2791, "ddd")</f>
        <v>Mon</v>
      </c>
      <c r="I2791" s="8">
        <f>INT(TEXT('Calendar Tab'!$B2791, "d"))</f>
        <v>21</v>
      </c>
      <c r="J2791" s="8" t="str">
        <f>'Calendar Tab'!$F2791 &amp;"-" &amp;'Calendar Tab'!$E2791</f>
        <v>2017-Q3</v>
      </c>
      <c r="K2791" s="8" t="str">
        <f>'Calendar Tab'!$F2791 &amp; "-" &amp; 'Calendar Tab'!$D2791</f>
        <v>2017-Aug</v>
      </c>
      <c r="L2791" s="8">
        <f>'Calendar Tab'!$F2791 *100 +'Calendar Tab'!$C2791</f>
        <v>201708</v>
      </c>
    </row>
    <row r="2792" spans="1:12">
      <c r="A2792" s="5">
        <f>'Calendar Tab'!$F2792*10000 + 'Calendar Tab'!$C2792*100 +'Calendar Tab'!$I2792</f>
        <v>20170822</v>
      </c>
      <c r="B2792" s="4">
        <v>42969</v>
      </c>
      <c r="C2792" s="5">
        <f>INT(TEXT('Calendar Tab'!$B2792, "m"))</f>
        <v>8</v>
      </c>
      <c r="D2792" s="5" t="str">
        <f>TEXT('Calendar Tab'!$B2792, "mmm")</f>
        <v>Aug</v>
      </c>
      <c r="E2792" s="6" t="str">
        <f xml:space="preserve">  "Q" &amp;  ( 1 + QUOTIENT('Calendar Tab'!$C2792-1, 3))</f>
        <v>Q3</v>
      </c>
      <c r="F2792" s="5">
        <f>YEAR('Calendar Tab'!$B2792)</f>
        <v>2017</v>
      </c>
      <c r="G2792" s="5">
        <f>WEEKDAY('Calendar Tab'!$B2792)</f>
        <v>3</v>
      </c>
      <c r="H2792" s="5" t="str">
        <f>TEXT('Calendar Tab'!$B2792, "ddd")</f>
        <v>Tue</v>
      </c>
      <c r="I2792" s="5">
        <f>INT(TEXT('Calendar Tab'!$B2792, "d"))</f>
        <v>22</v>
      </c>
      <c r="J2792" s="5" t="str">
        <f>'Calendar Tab'!$F2792 &amp;"-" &amp;'Calendar Tab'!$E2792</f>
        <v>2017-Q3</v>
      </c>
      <c r="K2792" s="5" t="str">
        <f>'Calendar Tab'!$F2792 &amp; "-" &amp; 'Calendar Tab'!$D2792</f>
        <v>2017-Aug</v>
      </c>
      <c r="L2792" s="5">
        <f>'Calendar Tab'!$F2792 *100 +'Calendar Tab'!$C2792</f>
        <v>201708</v>
      </c>
    </row>
    <row r="2793" spans="1:12">
      <c r="A2793" s="8">
        <f>'Calendar Tab'!$F2793*10000 + 'Calendar Tab'!$C2793*100 +'Calendar Tab'!$I2793</f>
        <v>20170823</v>
      </c>
      <c r="B2793" s="7">
        <v>42970</v>
      </c>
      <c r="C2793" s="8">
        <f>INT(TEXT('Calendar Tab'!$B2793, "m"))</f>
        <v>8</v>
      </c>
      <c r="D2793" s="8" t="str">
        <f>TEXT('Calendar Tab'!$B2793, "mmm")</f>
        <v>Aug</v>
      </c>
      <c r="E2793" s="9" t="str">
        <f xml:space="preserve">  "Q" &amp;  ( 1 + QUOTIENT('Calendar Tab'!$C2793-1, 3))</f>
        <v>Q3</v>
      </c>
      <c r="F2793" s="8">
        <f>YEAR('Calendar Tab'!$B2793)</f>
        <v>2017</v>
      </c>
      <c r="G2793" s="8">
        <f>WEEKDAY('Calendar Tab'!$B2793)</f>
        <v>4</v>
      </c>
      <c r="H2793" s="8" t="str">
        <f>TEXT('Calendar Tab'!$B2793, "ddd")</f>
        <v>Wed</v>
      </c>
      <c r="I2793" s="8">
        <f>INT(TEXT('Calendar Tab'!$B2793, "d"))</f>
        <v>23</v>
      </c>
      <c r="J2793" s="8" t="str">
        <f>'Calendar Tab'!$F2793 &amp;"-" &amp;'Calendar Tab'!$E2793</f>
        <v>2017-Q3</v>
      </c>
      <c r="K2793" s="8" t="str">
        <f>'Calendar Tab'!$F2793 &amp; "-" &amp; 'Calendar Tab'!$D2793</f>
        <v>2017-Aug</v>
      </c>
      <c r="L2793" s="8">
        <f>'Calendar Tab'!$F2793 *100 +'Calendar Tab'!$C2793</f>
        <v>201708</v>
      </c>
    </row>
    <row r="2794" spans="1:12">
      <c r="A2794" s="5">
        <f>'Calendar Tab'!$F2794*10000 + 'Calendar Tab'!$C2794*100 +'Calendar Tab'!$I2794</f>
        <v>20170824</v>
      </c>
      <c r="B2794" s="4">
        <v>42971</v>
      </c>
      <c r="C2794" s="5">
        <f>INT(TEXT('Calendar Tab'!$B2794, "m"))</f>
        <v>8</v>
      </c>
      <c r="D2794" s="5" t="str">
        <f>TEXT('Calendar Tab'!$B2794, "mmm")</f>
        <v>Aug</v>
      </c>
      <c r="E2794" s="6" t="str">
        <f xml:space="preserve">  "Q" &amp;  ( 1 + QUOTIENT('Calendar Tab'!$C2794-1, 3))</f>
        <v>Q3</v>
      </c>
      <c r="F2794" s="5">
        <f>YEAR('Calendar Tab'!$B2794)</f>
        <v>2017</v>
      </c>
      <c r="G2794" s="5">
        <f>WEEKDAY('Calendar Tab'!$B2794)</f>
        <v>5</v>
      </c>
      <c r="H2794" s="5" t="str">
        <f>TEXT('Calendar Tab'!$B2794, "ddd")</f>
        <v>Thu</v>
      </c>
      <c r="I2794" s="5">
        <f>INT(TEXT('Calendar Tab'!$B2794, "d"))</f>
        <v>24</v>
      </c>
      <c r="J2794" s="5" t="str">
        <f>'Calendar Tab'!$F2794 &amp;"-" &amp;'Calendar Tab'!$E2794</f>
        <v>2017-Q3</v>
      </c>
      <c r="K2794" s="5" t="str">
        <f>'Calendar Tab'!$F2794 &amp; "-" &amp; 'Calendar Tab'!$D2794</f>
        <v>2017-Aug</v>
      </c>
      <c r="L2794" s="5">
        <f>'Calendar Tab'!$F2794 *100 +'Calendar Tab'!$C2794</f>
        <v>201708</v>
      </c>
    </row>
    <row r="2795" spans="1:12">
      <c r="A2795" s="8">
        <f>'Calendar Tab'!$F2795*10000 + 'Calendar Tab'!$C2795*100 +'Calendar Tab'!$I2795</f>
        <v>20170825</v>
      </c>
      <c r="B2795" s="7">
        <v>42972</v>
      </c>
      <c r="C2795" s="8">
        <f>INT(TEXT('Calendar Tab'!$B2795, "m"))</f>
        <v>8</v>
      </c>
      <c r="D2795" s="8" t="str">
        <f>TEXT('Calendar Tab'!$B2795, "mmm")</f>
        <v>Aug</v>
      </c>
      <c r="E2795" s="9" t="str">
        <f xml:space="preserve">  "Q" &amp;  ( 1 + QUOTIENT('Calendar Tab'!$C2795-1, 3))</f>
        <v>Q3</v>
      </c>
      <c r="F2795" s="8">
        <f>YEAR('Calendar Tab'!$B2795)</f>
        <v>2017</v>
      </c>
      <c r="G2795" s="8">
        <f>WEEKDAY('Calendar Tab'!$B2795)</f>
        <v>6</v>
      </c>
      <c r="H2795" s="8" t="str">
        <f>TEXT('Calendar Tab'!$B2795, "ddd")</f>
        <v>Fri</v>
      </c>
      <c r="I2795" s="8">
        <f>INT(TEXT('Calendar Tab'!$B2795, "d"))</f>
        <v>25</v>
      </c>
      <c r="J2795" s="8" t="str">
        <f>'Calendar Tab'!$F2795 &amp;"-" &amp;'Calendar Tab'!$E2795</f>
        <v>2017-Q3</v>
      </c>
      <c r="K2795" s="8" t="str">
        <f>'Calendar Tab'!$F2795 &amp; "-" &amp; 'Calendar Tab'!$D2795</f>
        <v>2017-Aug</v>
      </c>
      <c r="L2795" s="8">
        <f>'Calendar Tab'!$F2795 *100 +'Calendar Tab'!$C2795</f>
        <v>201708</v>
      </c>
    </row>
    <row r="2796" spans="1:12">
      <c r="A2796" s="5">
        <f>'Calendar Tab'!$F2796*10000 + 'Calendar Tab'!$C2796*100 +'Calendar Tab'!$I2796</f>
        <v>20170826</v>
      </c>
      <c r="B2796" s="4">
        <v>42973</v>
      </c>
      <c r="C2796" s="5">
        <f>INT(TEXT('Calendar Tab'!$B2796, "m"))</f>
        <v>8</v>
      </c>
      <c r="D2796" s="5" t="str">
        <f>TEXT('Calendar Tab'!$B2796, "mmm")</f>
        <v>Aug</v>
      </c>
      <c r="E2796" s="6" t="str">
        <f xml:space="preserve">  "Q" &amp;  ( 1 + QUOTIENT('Calendar Tab'!$C2796-1, 3))</f>
        <v>Q3</v>
      </c>
      <c r="F2796" s="5">
        <f>YEAR('Calendar Tab'!$B2796)</f>
        <v>2017</v>
      </c>
      <c r="G2796" s="5">
        <f>WEEKDAY('Calendar Tab'!$B2796)</f>
        <v>7</v>
      </c>
      <c r="H2796" s="5" t="str">
        <f>TEXT('Calendar Tab'!$B2796, "ddd")</f>
        <v>Sat</v>
      </c>
      <c r="I2796" s="5">
        <f>INT(TEXT('Calendar Tab'!$B2796, "d"))</f>
        <v>26</v>
      </c>
      <c r="J2796" s="5" t="str">
        <f>'Calendar Tab'!$F2796 &amp;"-" &amp;'Calendar Tab'!$E2796</f>
        <v>2017-Q3</v>
      </c>
      <c r="K2796" s="5" t="str">
        <f>'Calendar Tab'!$F2796 &amp; "-" &amp; 'Calendar Tab'!$D2796</f>
        <v>2017-Aug</v>
      </c>
      <c r="L2796" s="5">
        <f>'Calendar Tab'!$F2796 *100 +'Calendar Tab'!$C2796</f>
        <v>201708</v>
      </c>
    </row>
    <row r="2797" spans="1:12">
      <c r="A2797" s="8">
        <f>'Calendar Tab'!$F2797*10000 + 'Calendar Tab'!$C2797*100 +'Calendar Tab'!$I2797</f>
        <v>20170827</v>
      </c>
      <c r="B2797" s="7">
        <v>42974</v>
      </c>
      <c r="C2797" s="8">
        <f>INT(TEXT('Calendar Tab'!$B2797, "m"))</f>
        <v>8</v>
      </c>
      <c r="D2797" s="8" t="str">
        <f>TEXT('Calendar Tab'!$B2797, "mmm")</f>
        <v>Aug</v>
      </c>
      <c r="E2797" s="9" t="str">
        <f xml:space="preserve">  "Q" &amp;  ( 1 + QUOTIENT('Calendar Tab'!$C2797-1, 3))</f>
        <v>Q3</v>
      </c>
      <c r="F2797" s="8">
        <f>YEAR('Calendar Tab'!$B2797)</f>
        <v>2017</v>
      </c>
      <c r="G2797" s="8">
        <f>WEEKDAY('Calendar Tab'!$B2797)</f>
        <v>1</v>
      </c>
      <c r="H2797" s="8" t="str">
        <f>TEXT('Calendar Tab'!$B2797, "ddd")</f>
        <v>Sun</v>
      </c>
      <c r="I2797" s="8">
        <f>INT(TEXT('Calendar Tab'!$B2797, "d"))</f>
        <v>27</v>
      </c>
      <c r="J2797" s="8" t="str">
        <f>'Calendar Tab'!$F2797 &amp;"-" &amp;'Calendar Tab'!$E2797</f>
        <v>2017-Q3</v>
      </c>
      <c r="K2797" s="8" t="str">
        <f>'Calendar Tab'!$F2797 &amp; "-" &amp; 'Calendar Tab'!$D2797</f>
        <v>2017-Aug</v>
      </c>
      <c r="L2797" s="8">
        <f>'Calendar Tab'!$F2797 *100 +'Calendar Tab'!$C2797</f>
        <v>201708</v>
      </c>
    </row>
    <row r="2798" spans="1:12">
      <c r="A2798" s="5">
        <f>'Calendar Tab'!$F2798*10000 + 'Calendar Tab'!$C2798*100 +'Calendar Tab'!$I2798</f>
        <v>20170828</v>
      </c>
      <c r="B2798" s="4">
        <v>42975</v>
      </c>
      <c r="C2798" s="5">
        <f>INT(TEXT('Calendar Tab'!$B2798, "m"))</f>
        <v>8</v>
      </c>
      <c r="D2798" s="5" t="str">
        <f>TEXT('Calendar Tab'!$B2798, "mmm")</f>
        <v>Aug</v>
      </c>
      <c r="E2798" s="6" t="str">
        <f xml:space="preserve">  "Q" &amp;  ( 1 + QUOTIENT('Calendar Tab'!$C2798-1, 3))</f>
        <v>Q3</v>
      </c>
      <c r="F2798" s="5">
        <f>YEAR('Calendar Tab'!$B2798)</f>
        <v>2017</v>
      </c>
      <c r="G2798" s="5">
        <f>WEEKDAY('Calendar Tab'!$B2798)</f>
        <v>2</v>
      </c>
      <c r="H2798" s="5" t="str">
        <f>TEXT('Calendar Tab'!$B2798, "ddd")</f>
        <v>Mon</v>
      </c>
      <c r="I2798" s="5">
        <f>INT(TEXT('Calendar Tab'!$B2798, "d"))</f>
        <v>28</v>
      </c>
      <c r="J2798" s="5" t="str">
        <f>'Calendar Tab'!$F2798 &amp;"-" &amp;'Calendar Tab'!$E2798</f>
        <v>2017-Q3</v>
      </c>
      <c r="K2798" s="5" t="str">
        <f>'Calendar Tab'!$F2798 &amp; "-" &amp; 'Calendar Tab'!$D2798</f>
        <v>2017-Aug</v>
      </c>
      <c r="L2798" s="5">
        <f>'Calendar Tab'!$F2798 *100 +'Calendar Tab'!$C2798</f>
        <v>201708</v>
      </c>
    </row>
    <row r="2799" spans="1:12">
      <c r="A2799" s="8">
        <f>'Calendar Tab'!$F2799*10000 + 'Calendar Tab'!$C2799*100 +'Calendar Tab'!$I2799</f>
        <v>20170829</v>
      </c>
      <c r="B2799" s="7">
        <v>42976</v>
      </c>
      <c r="C2799" s="8">
        <f>INT(TEXT('Calendar Tab'!$B2799, "m"))</f>
        <v>8</v>
      </c>
      <c r="D2799" s="8" t="str">
        <f>TEXT('Calendar Tab'!$B2799, "mmm")</f>
        <v>Aug</v>
      </c>
      <c r="E2799" s="9" t="str">
        <f xml:space="preserve">  "Q" &amp;  ( 1 + QUOTIENT('Calendar Tab'!$C2799-1, 3))</f>
        <v>Q3</v>
      </c>
      <c r="F2799" s="8">
        <f>YEAR('Calendar Tab'!$B2799)</f>
        <v>2017</v>
      </c>
      <c r="G2799" s="8">
        <f>WEEKDAY('Calendar Tab'!$B2799)</f>
        <v>3</v>
      </c>
      <c r="H2799" s="8" t="str">
        <f>TEXT('Calendar Tab'!$B2799, "ddd")</f>
        <v>Tue</v>
      </c>
      <c r="I2799" s="8">
        <f>INT(TEXT('Calendar Tab'!$B2799, "d"))</f>
        <v>29</v>
      </c>
      <c r="J2799" s="8" t="str">
        <f>'Calendar Tab'!$F2799 &amp;"-" &amp;'Calendar Tab'!$E2799</f>
        <v>2017-Q3</v>
      </c>
      <c r="K2799" s="8" t="str">
        <f>'Calendar Tab'!$F2799 &amp; "-" &amp; 'Calendar Tab'!$D2799</f>
        <v>2017-Aug</v>
      </c>
      <c r="L2799" s="8">
        <f>'Calendar Tab'!$F2799 *100 +'Calendar Tab'!$C2799</f>
        <v>201708</v>
      </c>
    </row>
    <row r="2800" spans="1:12">
      <c r="A2800" s="5">
        <f>'Calendar Tab'!$F2800*10000 + 'Calendar Tab'!$C2800*100 +'Calendar Tab'!$I2800</f>
        <v>20170830</v>
      </c>
      <c r="B2800" s="4">
        <v>42977</v>
      </c>
      <c r="C2800" s="5">
        <f>INT(TEXT('Calendar Tab'!$B2800, "m"))</f>
        <v>8</v>
      </c>
      <c r="D2800" s="5" t="str">
        <f>TEXT('Calendar Tab'!$B2800, "mmm")</f>
        <v>Aug</v>
      </c>
      <c r="E2800" s="6" t="str">
        <f xml:space="preserve">  "Q" &amp;  ( 1 + QUOTIENT('Calendar Tab'!$C2800-1, 3))</f>
        <v>Q3</v>
      </c>
      <c r="F2800" s="5">
        <f>YEAR('Calendar Tab'!$B2800)</f>
        <v>2017</v>
      </c>
      <c r="G2800" s="5">
        <f>WEEKDAY('Calendar Tab'!$B2800)</f>
        <v>4</v>
      </c>
      <c r="H2800" s="5" t="str">
        <f>TEXT('Calendar Tab'!$B2800, "ddd")</f>
        <v>Wed</v>
      </c>
      <c r="I2800" s="5">
        <f>INT(TEXT('Calendar Tab'!$B2800, "d"))</f>
        <v>30</v>
      </c>
      <c r="J2800" s="5" t="str">
        <f>'Calendar Tab'!$F2800 &amp;"-" &amp;'Calendar Tab'!$E2800</f>
        <v>2017-Q3</v>
      </c>
      <c r="K2800" s="5" t="str">
        <f>'Calendar Tab'!$F2800 &amp; "-" &amp; 'Calendar Tab'!$D2800</f>
        <v>2017-Aug</v>
      </c>
      <c r="L2800" s="5">
        <f>'Calendar Tab'!$F2800 *100 +'Calendar Tab'!$C2800</f>
        <v>201708</v>
      </c>
    </row>
    <row r="2801" spans="1:12">
      <c r="A2801" s="8">
        <f>'Calendar Tab'!$F2801*10000 + 'Calendar Tab'!$C2801*100 +'Calendar Tab'!$I2801</f>
        <v>20170831</v>
      </c>
      <c r="B2801" s="7">
        <v>42978</v>
      </c>
      <c r="C2801" s="8">
        <f>INT(TEXT('Calendar Tab'!$B2801, "m"))</f>
        <v>8</v>
      </c>
      <c r="D2801" s="8" t="str">
        <f>TEXT('Calendar Tab'!$B2801, "mmm")</f>
        <v>Aug</v>
      </c>
      <c r="E2801" s="9" t="str">
        <f xml:space="preserve">  "Q" &amp;  ( 1 + QUOTIENT('Calendar Tab'!$C2801-1, 3))</f>
        <v>Q3</v>
      </c>
      <c r="F2801" s="8">
        <f>YEAR('Calendar Tab'!$B2801)</f>
        <v>2017</v>
      </c>
      <c r="G2801" s="8">
        <f>WEEKDAY('Calendar Tab'!$B2801)</f>
        <v>5</v>
      </c>
      <c r="H2801" s="8" t="str">
        <f>TEXT('Calendar Tab'!$B2801, "ddd")</f>
        <v>Thu</v>
      </c>
      <c r="I2801" s="8">
        <f>INT(TEXT('Calendar Tab'!$B2801, "d"))</f>
        <v>31</v>
      </c>
      <c r="J2801" s="8" t="str">
        <f>'Calendar Tab'!$F2801 &amp;"-" &amp;'Calendar Tab'!$E2801</f>
        <v>2017-Q3</v>
      </c>
      <c r="K2801" s="8" t="str">
        <f>'Calendar Tab'!$F2801 &amp; "-" &amp; 'Calendar Tab'!$D2801</f>
        <v>2017-Aug</v>
      </c>
      <c r="L2801" s="8">
        <f>'Calendar Tab'!$F2801 *100 +'Calendar Tab'!$C2801</f>
        <v>201708</v>
      </c>
    </row>
    <row r="2802" spans="1:12">
      <c r="A2802" s="5">
        <f>'Calendar Tab'!$F2802*10000 + 'Calendar Tab'!$C2802*100 +'Calendar Tab'!$I2802</f>
        <v>20170901</v>
      </c>
      <c r="B2802" s="4">
        <v>42979</v>
      </c>
      <c r="C2802" s="5">
        <f>INT(TEXT('Calendar Tab'!$B2802, "m"))</f>
        <v>9</v>
      </c>
      <c r="D2802" s="5" t="str">
        <f>TEXT('Calendar Tab'!$B2802, "mmm")</f>
        <v>Sep</v>
      </c>
      <c r="E2802" s="6" t="str">
        <f xml:space="preserve">  "Q" &amp;  ( 1 + QUOTIENT('Calendar Tab'!$C2802-1, 3))</f>
        <v>Q3</v>
      </c>
      <c r="F2802" s="5">
        <f>YEAR('Calendar Tab'!$B2802)</f>
        <v>2017</v>
      </c>
      <c r="G2802" s="5">
        <f>WEEKDAY('Calendar Tab'!$B2802)</f>
        <v>6</v>
      </c>
      <c r="H2802" s="5" t="str">
        <f>TEXT('Calendar Tab'!$B2802, "ddd")</f>
        <v>Fri</v>
      </c>
      <c r="I2802" s="5">
        <f>INT(TEXT('Calendar Tab'!$B2802, "d"))</f>
        <v>1</v>
      </c>
      <c r="J2802" s="5" t="str">
        <f>'Calendar Tab'!$F2802 &amp;"-" &amp;'Calendar Tab'!$E2802</f>
        <v>2017-Q3</v>
      </c>
      <c r="K2802" s="5" t="str">
        <f>'Calendar Tab'!$F2802 &amp; "-" &amp; 'Calendar Tab'!$D2802</f>
        <v>2017-Sep</v>
      </c>
      <c r="L2802" s="5">
        <f>'Calendar Tab'!$F2802 *100 +'Calendar Tab'!$C2802</f>
        <v>201709</v>
      </c>
    </row>
    <row r="2803" spans="1:12">
      <c r="A2803" s="8">
        <f>'Calendar Tab'!$F2803*10000 + 'Calendar Tab'!$C2803*100 +'Calendar Tab'!$I2803</f>
        <v>20170902</v>
      </c>
      <c r="B2803" s="7">
        <v>42980</v>
      </c>
      <c r="C2803" s="8">
        <f>INT(TEXT('Calendar Tab'!$B2803, "m"))</f>
        <v>9</v>
      </c>
      <c r="D2803" s="8" t="str">
        <f>TEXT('Calendar Tab'!$B2803, "mmm")</f>
        <v>Sep</v>
      </c>
      <c r="E2803" s="9" t="str">
        <f xml:space="preserve">  "Q" &amp;  ( 1 + QUOTIENT('Calendar Tab'!$C2803-1, 3))</f>
        <v>Q3</v>
      </c>
      <c r="F2803" s="8">
        <f>YEAR('Calendar Tab'!$B2803)</f>
        <v>2017</v>
      </c>
      <c r="G2803" s="8">
        <f>WEEKDAY('Calendar Tab'!$B2803)</f>
        <v>7</v>
      </c>
      <c r="H2803" s="8" t="str">
        <f>TEXT('Calendar Tab'!$B2803, "ddd")</f>
        <v>Sat</v>
      </c>
      <c r="I2803" s="8">
        <f>INT(TEXT('Calendar Tab'!$B2803, "d"))</f>
        <v>2</v>
      </c>
      <c r="J2803" s="8" t="str">
        <f>'Calendar Tab'!$F2803 &amp;"-" &amp;'Calendar Tab'!$E2803</f>
        <v>2017-Q3</v>
      </c>
      <c r="K2803" s="8" t="str">
        <f>'Calendar Tab'!$F2803 &amp; "-" &amp; 'Calendar Tab'!$D2803</f>
        <v>2017-Sep</v>
      </c>
      <c r="L2803" s="8">
        <f>'Calendar Tab'!$F2803 *100 +'Calendar Tab'!$C2803</f>
        <v>201709</v>
      </c>
    </row>
    <row r="2804" spans="1:12">
      <c r="A2804" s="5">
        <f>'Calendar Tab'!$F2804*10000 + 'Calendar Tab'!$C2804*100 +'Calendar Tab'!$I2804</f>
        <v>20170903</v>
      </c>
      <c r="B2804" s="4">
        <v>42981</v>
      </c>
      <c r="C2804" s="5">
        <f>INT(TEXT('Calendar Tab'!$B2804, "m"))</f>
        <v>9</v>
      </c>
      <c r="D2804" s="5" t="str">
        <f>TEXT('Calendar Tab'!$B2804, "mmm")</f>
        <v>Sep</v>
      </c>
      <c r="E2804" s="6" t="str">
        <f xml:space="preserve">  "Q" &amp;  ( 1 + QUOTIENT('Calendar Tab'!$C2804-1, 3))</f>
        <v>Q3</v>
      </c>
      <c r="F2804" s="5">
        <f>YEAR('Calendar Tab'!$B2804)</f>
        <v>2017</v>
      </c>
      <c r="G2804" s="5">
        <f>WEEKDAY('Calendar Tab'!$B2804)</f>
        <v>1</v>
      </c>
      <c r="H2804" s="5" t="str">
        <f>TEXT('Calendar Tab'!$B2804, "ddd")</f>
        <v>Sun</v>
      </c>
      <c r="I2804" s="5">
        <f>INT(TEXT('Calendar Tab'!$B2804, "d"))</f>
        <v>3</v>
      </c>
      <c r="J2804" s="5" t="str">
        <f>'Calendar Tab'!$F2804 &amp;"-" &amp;'Calendar Tab'!$E2804</f>
        <v>2017-Q3</v>
      </c>
      <c r="K2804" s="5" t="str">
        <f>'Calendar Tab'!$F2804 &amp; "-" &amp; 'Calendar Tab'!$D2804</f>
        <v>2017-Sep</v>
      </c>
      <c r="L2804" s="5">
        <f>'Calendar Tab'!$F2804 *100 +'Calendar Tab'!$C2804</f>
        <v>201709</v>
      </c>
    </row>
    <row r="2805" spans="1:12">
      <c r="A2805" s="8">
        <f>'Calendar Tab'!$F2805*10000 + 'Calendar Tab'!$C2805*100 +'Calendar Tab'!$I2805</f>
        <v>20170904</v>
      </c>
      <c r="B2805" s="7">
        <v>42982</v>
      </c>
      <c r="C2805" s="8">
        <f>INT(TEXT('Calendar Tab'!$B2805, "m"))</f>
        <v>9</v>
      </c>
      <c r="D2805" s="8" t="str">
        <f>TEXT('Calendar Tab'!$B2805, "mmm")</f>
        <v>Sep</v>
      </c>
      <c r="E2805" s="9" t="str">
        <f xml:space="preserve">  "Q" &amp;  ( 1 + QUOTIENT('Calendar Tab'!$C2805-1, 3))</f>
        <v>Q3</v>
      </c>
      <c r="F2805" s="8">
        <f>YEAR('Calendar Tab'!$B2805)</f>
        <v>2017</v>
      </c>
      <c r="G2805" s="8">
        <f>WEEKDAY('Calendar Tab'!$B2805)</f>
        <v>2</v>
      </c>
      <c r="H2805" s="8" t="str">
        <f>TEXT('Calendar Tab'!$B2805, "ddd")</f>
        <v>Mon</v>
      </c>
      <c r="I2805" s="8">
        <f>INT(TEXT('Calendar Tab'!$B2805, "d"))</f>
        <v>4</v>
      </c>
      <c r="J2805" s="8" t="str">
        <f>'Calendar Tab'!$F2805 &amp;"-" &amp;'Calendar Tab'!$E2805</f>
        <v>2017-Q3</v>
      </c>
      <c r="K2805" s="8" t="str">
        <f>'Calendar Tab'!$F2805 &amp; "-" &amp; 'Calendar Tab'!$D2805</f>
        <v>2017-Sep</v>
      </c>
      <c r="L2805" s="8">
        <f>'Calendar Tab'!$F2805 *100 +'Calendar Tab'!$C2805</f>
        <v>201709</v>
      </c>
    </row>
    <row r="2806" spans="1:12">
      <c r="A2806" s="5">
        <f>'Calendar Tab'!$F2806*10000 + 'Calendar Tab'!$C2806*100 +'Calendar Tab'!$I2806</f>
        <v>20170905</v>
      </c>
      <c r="B2806" s="4">
        <v>42983</v>
      </c>
      <c r="C2806" s="5">
        <f>INT(TEXT('Calendar Tab'!$B2806, "m"))</f>
        <v>9</v>
      </c>
      <c r="D2806" s="5" t="str">
        <f>TEXT('Calendar Tab'!$B2806, "mmm")</f>
        <v>Sep</v>
      </c>
      <c r="E2806" s="6" t="str">
        <f xml:space="preserve">  "Q" &amp;  ( 1 + QUOTIENT('Calendar Tab'!$C2806-1, 3))</f>
        <v>Q3</v>
      </c>
      <c r="F2806" s="5">
        <f>YEAR('Calendar Tab'!$B2806)</f>
        <v>2017</v>
      </c>
      <c r="G2806" s="5">
        <f>WEEKDAY('Calendar Tab'!$B2806)</f>
        <v>3</v>
      </c>
      <c r="H2806" s="5" t="str">
        <f>TEXT('Calendar Tab'!$B2806, "ddd")</f>
        <v>Tue</v>
      </c>
      <c r="I2806" s="5">
        <f>INT(TEXT('Calendar Tab'!$B2806, "d"))</f>
        <v>5</v>
      </c>
      <c r="J2806" s="5" t="str">
        <f>'Calendar Tab'!$F2806 &amp;"-" &amp;'Calendar Tab'!$E2806</f>
        <v>2017-Q3</v>
      </c>
      <c r="K2806" s="5" t="str">
        <f>'Calendar Tab'!$F2806 &amp; "-" &amp; 'Calendar Tab'!$D2806</f>
        <v>2017-Sep</v>
      </c>
      <c r="L2806" s="5">
        <f>'Calendar Tab'!$F2806 *100 +'Calendar Tab'!$C2806</f>
        <v>201709</v>
      </c>
    </row>
    <row r="2807" spans="1:12">
      <c r="A2807" s="8">
        <f>'Calendar Tab'!$F2807*10000 + 'Calendar Tab'!$C2807*100 +'Calendar Tab'!$I2807</f>
        <v>20170906</v>
      </c>
      <c r="B2807" s="7">
        <v>42984</v>
      </c>
      <c r="C2807" s="8">
        <f>INT(TEXT('Calendar Tab'!$B2807, "m"))</f>
        <v>9</v>
      </c>
      <c r="D2807" s="8" t="str">
        <f>TEXT('Calendar Tab'!$B2807, "mmm")</f>
        <v>Sep</v>
      </c>
      <c r="E2807" s="9" t="str">
        <f xml:space="preserve">  "Q" &amp;  ( 1 + QUOTIENT('Calendar Tab'!$C2807-1, 3))</f>
        <v>Q3</v>
      </c>
      <c r="F2807" s="8">
        <f>YEAR('Calendar Tab'!$B2807)</f>
        <v>2017</v>
      </c>
      <c r="G2807" s="8">
        <f>WEEKDAY('Calendar Tab'!$B2807)</f>
        <v>4</v>
      </c>
      <c r="H2807" s="8" t="str">
        <f>TEXT('Calendar Tab'!$B2807, "ddd")</f>
        <v>Wed</v>
      </c>
      <c r="I2807" s="8">
        <f>INT(TEXT('Calendar Tab'!$B2807, "d"))</f>
        <v>6</v>
      </c>
      <c r="J2807" s="8" t="str">
        <f>'Calendar Tab'!$F2807 &amp;"-" &amp;'Calendar Tab'!$E2807</f>
        <v>2017-Q3</v>
      </c>
      <c r="K2807" s="8" t="str">
        <f>'Calendar Tab'!$F2807 &amp; "-" &amp; 'Calendar Tab'!$D2807</f>
        <v>2017-Sep</v>
      </c>
      <c r="L2807" s="8">
        <f>'Calendar Tab'!$F2807 *100 +'Calendar Tab'!$C2807</f>
        <v>201709</v>
      </c>
    </row>
    <row r="2808" spans="1:12">
      <c r="A2808" s="5">
        <f>'Calendar Tab'!$F2808*10000 + 'Calendar Tab'!$C2808*100 +'Calendar Tab'!$I2808</f>
        <v>20170907</v>
      </c>
      <c r="B2808" s="4">
        <v>42985</v>
      </c>
      <c r="C2808" s="5">
        <f>INT(TEXT('Calendar Tab'!$B2808, "m"))</f>
        <v>9</v>
      </c>
      <c r="D2808" s="5" t="str">
        <f>TEXT('Calendar Tab'!$B2808, "mmm")</f>
        <v>Sep</v>
      </c>
      <c r="E2808" s="6" t="str">
        <f xml:space="preserve">  "Q" &amp;  ( 1 + QUOTIENT('Calendar Tab'!$C2808-1, 3))</f>
        <v>Q3</v>
      </c>
      <c r="F2808" s="5">
        <f>YEAR('Calendar Tab'!$B2808)</f>
        <v>2017</v>
      </c>
      <c r="G2808" s="5">
        <f>WEEKDAY('Calendar Tab'!$B2808)</f>
        <v>5</v>
      </c>
      <c r="H2808" s="5" t="str">
        <f>TEXT('Calendar Tab'!$B2808, "ddd")</f>
        <v>Thu</v>
      </c>
      <c r="I2808" s="5">
        <f>INT(TEXT('Calendar Tab'!$B2808, "d"))</f>
        <v>7</v>
      </c>
      <c r="J2808" s="5" t="str">
        <f>'Calendar Tab'!$F2808 &amp;"-" &amp;'Calendar Tab'!$E2808</f>
        <v>2017-Q3</v>
      </c>
      <c r="K2808" s="5" t="str">
        <f>'Calendar Tab'!$F2808 &amp; "-" &amp; 'Calendar Tab'!$D2808</f>
        <v>2017-Sep</v>
      </c>
      <c r="L2808" s="5">
        <f>'Calendar Tab'!$F2808 *100 +'Calendar Tab'!$C2808</f>
        <v>201709</v>
      </c>
    </row>
    <row r="2809" spans="1:12">
      <c r="A2809" s="8">
        <f>'Calendar Tab'!$F2809*10000 + 'Calendar Tab'!$C2809*100 +'Calendar Tab'!$I2809</f>
        <v>20170908</v>
      </c>
      <c r="B2809" s="7">
        <v>42986</v>
      </c>
      <c r="C2809" s="8">
        <f>INT(TEXT('Calendar Tab'!$B2809, "m"))</f>
        <v>9</v>
      </c>
      <c r="D2809" s="8" t="str">
        <f>TEXT('Calendar Tab'!$B2809, "mmm")</f>
        <v>Sep</v>
      </c>
      <c r="E2809" s="9" t="str">
        <f xml:space="preserve">  "Q" &amp;  ( 1 + QUOTIENT('Calendar Tab'!$C2809-1, 3))</f>
        <v>Q3</v>
      </c>
      <c r="F2809" s="8">
        <f>YEAR('Calendar Tab'!$B2809)</f>
        <v>2017</v>
      </c>
      <c r="G2809" s="8">
        <f>WEEKDAY('Calendar Tab'!$B2809)</f>
        <v>6</v>
      </c>
      <c r="H2809" s="8" t="str">
        <f>TEXT('Calendar Tab'!$B2809, "ddd")</f>
        <v>Fri</v>
      </c>
      <c r="I2809" s="8">
        <f>INT(TEXT('Calendar Tab'!$B2809, "d"))</f>
        <v>8</v>
      </c>
      <c r="J2809" s="8" t="str">
        <f>'Calendar Tab'!$F2809 &amp;"-" &amp;'Calendar Tab'!$E2809</f>
        <v>2017-Q3</v>
      </c>
      <c r="K2809" s="8" t="str">
        <f>'Calendar Tab'!$F2809 &amp; "-" &amp; 'Calendar Tab'!$D2809</f>
        <v>2017-Sep</v>
      </c>
      <c r="L2809" s="8">
        <f>'Calendar Tab'!$F2809 *100 +'Calendar Tab'!$C2809</f>
        <v>201709</v>
      </c>
    </row>
    <row r="2810" spans="1:12">
      <c r="A2810" s="5">
        <f>'Calendar Tab'!$F2810*10000 + 'Calendar Tab'!$C2810*100 +'Calendar Tab'!$I2810</f>
        <v>20170909</v>
      </c>
      <c r="B2810" s="4">
        <v>42987</v>
      </c>
      <c r="C2810" s="5">
        <f>INT(TEXT('Calendar Tab'!$B2810, "m"))</f>
        <v>9</v>
      </c>
      <c r="D2810" s="5" t="str">
        <f>TEXT('Calendar Tab'!$B2810, "mmm")</f>
        <v>Sep</v>
      </c>
      <c r="E2810" s="6" t="str">
        <f xml:space="preserve">  "Q" &amp;  ( 1 + QUOTIENT('Calendar Tab'!$C2810-1, 3))</f>
        <v>Q3</v>
      </c>
      <c r="F2810" s="5">
        <f>YEAR('Calendar Tab'!$B2810)</f>
        <v>2017</v>
      </c>
      <c r="G2810" s="5">
        <f>WEEKDAY('Calendar Tab'!$B2810)</f>
        <v>7</v>
      </c>
      <c r="H2810" s="5" t="str">
        <f>TEXT('Calendar Tab'!$B2810, "ddd")</f>
        <v>Sat</v>
      </c>
      <c r="I2810" s="5">
        <f>INT(TEXT('Calendar Tab'!$B2810, "d"))</f>
        <v>9</v>
      </c>
      <c r="J2810" s="5" t="str">
        <f>'Calendar Tab'!$F2810 &amp;"-" &amp;'Calendar Tab'!$E2810</f>
        <v>2017-Q3</v>
      </c>
      <c r="K2810" s="5" t="str">
        <f>'Calendar Tab'!$F2810 &amp; "-" &amp; 'Calendar Tab'!$D2810</f>
        <v>2017-Sep</v>
      </c>
      <c r="L2810" s="5">
        <f>'Calendar Tab'!$F2810 *100 +'Calendar Tab'!$C2810</f>
        <v>201709</v>
      </c>
    </row>
    <row r="2811" spans="1:12">
      <c r="A2811" s="8">
        <f>'Calendar Tab'!$F2811*10000 + 'Calendar Tab'!$C2811*100 +'Calendar Tab'!$I2811</f>
        <v>20170910</v>
      </c>
      <c r="B2811" s="7">
        <v>42988</v>
      </c>
      <c r="C2811" s="8">
        <f>INT(TEXT('Calendar Tab'!$B2811, "m"))</f>
        <v>9</v>
      </c>
      <c r="D2811" s="8" t="str">
        <f>TEXT('Calendar Tab'!$B2811, "mmm")</f>
        <v>Sep</v>
      </c>
      <c r="E2811" s="9" t="str">
        <f xml:space="preserve">  "Q" &amp;  ( 1 + QUOTIENT('Calendar Tab'!$C2811-1, 3))</f>
        <v>Q3</v>
      </c>
      <c r="F2811" s="8">
        <f>YEAR('Calendar Tab'!$B2811)</f>
        <v>2017</v>
      </c>
      <c r="G2811" s="8">
        <f>WEEKDAY('Calendar Tab'!$B2811)</f>
        <v>1</v>
      </c>
      <c r="H2811" s="8" t="str">
        <f>TEXT('Calendar Tab'!$B2811, "ddd")</f>
        <v>Sun</v>
      </c>
      <c r="I2811" s="8">
        <f>INT(TEXT('Calendar Tab'!$B2811, "d"))</f>
        <v>10</v>
      </c>
      <c r="J2811" s="8" t="str">
        <f>'Calendar Tab'!$F2811 &amp;"-" &amp;'Calendar Tab'!$E2811</f>
        <v>2017-Q3</v>
      </c>
      <c r="K2811" s="8" t="str">
        <f>'Calendar Tab'!$F2811 &amp; "-" &amp; 'Calendar Tab'!$D2811</f>
        <v>2017-Sep</v>
      </c>
      <c r="L2811" s="8">
        <f>'Calendar Tab'!$F2811 *100 +'Calendar Tab'!$C2811</f>
        <v>201709</v>
      </c>
    </row>
    <row r="2812" spans="1:12">
      <c r="A2812" s="5">
        <f>'Calendar Tab'!$F2812*10000 + 'Calendar Tab'!$C2812*100 +'Calendar Tab'!$I2812</f>
        <v>20170911</v>
      </c>
      <c r="B2812" s="4">
        <v>42989</v>
      </c>
      <c r="C2812" s="5">
        <f>INT(TEXT('Calendar Tab'!$B2812, "m"))</f>
        <v>9</v>
      </c>
      <c r="D2812" s="5" t="str">
        <f>TEXT('Calendar Tab'!$B2812, "mmm")</f>
        <v>Sep</v>
      </c>
      <c r="E2812" s="6" t="str">
        <f xml:space="preserve">  "Q" &amp;  ( 1 + QUOTIENT('Calendar Tab'!$C2812-1, 3))</f>
        <v>Q3</v>
      </c>
      <c r="F2812" s="5">
        <f>YEAR('Calendar Tab'!$B2812)</f>
        <v>2017</v>
      </c>
      <c r="G2812" s="5">
        <f>WEEKDAY('Calendar Tab'!$B2812)</f>
        <v>2</v>
      </c>
      <c r="H2812" s="5" t="str">
        <f>TEXT('Calendar Tab'!$B2812, "ddd")</f>
        <v>Mon</v>
      </c>
      <c r="I2812" s="5">
        <f>INT(TEXT('Calendar Tab'!$B2812, "d"))</f>
        <v>11</v>
      </c>
      <c r="J2812" s="5" t="str">
        <f>'Calendar Tab'!$F2812 &amp;"-" &amp;'Calendar Tab'!$E2812</f>
        <v>2017-Q3</v>
      </c>
      <c r="K2812" s="5" t="str">
        <f>'Calendar Tab'!$F2812 &amp; "-" &amp; 'Calendar Tab'!$D2812</f>
        <v>2017-Sep</v>
      </c>
      <c r="L2812" s="5">
        <f>'Calendar Tab'!$F2812 *100 +'Calendar Tab'!$C2812</f>
        <v>201709</v>
      </c>
    </row>
    <row r="2813" spans="1:12">
      <c r="A2813" s="8">
        <f>'Calendar Tab'!$F2813*10000 + 'Calendar Tab'!$C2813*100 +'Calendar Tab'!$I2813</f>
        <v>20170912</v>
      </c>
      <c r="B2813" s="7">
        <v>42990</v>
      </c>
      <c r="C2813" s="8">
        <f>INT(TEXT('Calendar Tab'!$B2813, "m"))</f>
        <v>9</v>
      </c>
      <c r="D2813" s="8" t="str">
        <f>TEXT('Calendar Tab'!$B2813, "mmm")</f>
        <v>Sep</v>
      </c>
      <c r="E2813" s="9" t="str">
        <f xml:space="preserve">  "Q" &amp;  ( 1 + QUOTIENT('Calendar Tab'!$C2813-1, 3))</f>
        <v>Q3</v>
      </c>
      <c r="F2813" s="8">
        <f>YEAR('Calendar Tab'!$B2813)</f>
        <v>2017</v>
      </c>
      <c r="G2813" s="8">
        <f>WEEKDAY('Calendar Tab'!$B2813)</f>
        <v>3</v>
      </c>
      <c r="H2813" s="8" t="str">
        <f>TEXT('Calendar Tab'!$B2813, "ddd")</f>
        <v>Tue</v>
      </c>
      <c r="I2813" s="8">
        <f>INT(TEXT('Calendar Tab'!$B2813, "d"))</f>
        <v>12</v>
      </c>
      <c r="J2813" s="8" t="str">
        <f>'Calendar Tab'!$F2813 &amp;"-" &amp;'Calendar Tab'!$E2813</f>
        <v>2017-Q3</v>
      </c>
      <c r="K2813" s="8" t="str">
        <f>'Calendar Tab'!$F2813 &amp; "-" &amp; 'Calendar Tab'!$D2813</f>
        <v>2017-Sep</v>
      </c>
      <c r="L2813" s="8">
        <f>'Calendar Tab'!$F2813 *100 +'Calendar Tab'!$C2813</f>
        <v>201709</v>
      </c>
    </row>
    <row r="2814" spans="1:12">
      <c r="A2814" s="5">
        <f>'Calendar Tab'!$F2814*10000 + 'Calendar Tab'!$C2814*100 +'Calendar Tab'!$I2814</f>
        <v>20170913</v>
      </c>
      <c r="B2814" s="4">
        <v>42991</v>
      </c>
      <c r="C2814" s="5">
        <f>INT(TEXT('Calendar Tab'!$B2814, "m"))</f>
        <v>9</v>
      </c>
      <c r="D2814" s="5" t="str">
        <f>TEXT('Calendar Tab'!$B2814, "mmm")</f>
        <v>Sep</v>
      </c>
      <c r="E2814" s="6" t="str">
        <f xml:space="preserve">  "Q" &amp;  ( 1 + QUOTIENT('Calendar Tab'!$C2814-1, 3))</f>
        <v>Q3</v>
      </c>
      <c r="F2814" s="5">
        <f>YEAR('Calendar Tab'!$B2814)</f>
        <v>2017</v>
      </c>
      <c r="G2814" s="5">
        <f>WEEKDAY('Calendar Tab'!$B2814)</f>
        <v>4</v>
      </c>
      <c r="H2814" s="5" t="str">
        <f>TEXT('Calendar Tab'!$B2814, "ddd")</f>
        <v>Wed</v>
      </c>
      <c r="I2814" s="5">
        <f>INT(TEXT('Calendar Tab'!$B2814, "d"))</f>
        <v>13</v>
      </c>
      <c r="J2814" s="5" t="str">
        <f>'Calendar Tab'!$F2814 &amp;"-" &amp;'Calendar Tab'!$E2814</f>
        <v>2017-Q3</v>
      </c>
      <c r="K2814" s="5" t="str">
        <f>'Calendar Tab'!$F2814 &amp; "-" &amp; 'Calendar Tab'!$D2814</f>
        <v>2017-Sep</v>
      </c>
      <c r="L2814" s="5">
        <f>'Calendar Tab'!$F2814 *100 +'Calendar Tab'!$C2814</f>
        <v>201709</v>
      </c>
    </row>
    <row r="2815" spans="1:12">
      <c r="A2815" s="8">
        <f>'Calendar Tab'!$F2815*10000 + 'Calendar Tab'!$C2815*100 +'Calendar Tab'!$I2815</f>
        <v>20170914</v>
      </c>
      <c r="B2815" s="7">
        <v>42992</v>
      </c>
      <c r="C2815" s="8">
        <f>INT(TEXT('Calendar Tab'!$B2815, "m"))</f>
        <v>9</v>
      </c>
      <c r="D2815" s="8" t="str">
        <f>TEXT('Calendar Tab'!$B2815, "mmm")</f>
        <v>Sep</v>
      </c>
      <c r="E2815" s="9" t="str">
        <f xml:space="preserve">  "Q" &amp;  ( 1 + QUOTIENT('Calendar Tab'!$C2815-1, 3))</f>
        <v>Q3</v>
      </c>
      <c r="F2815" s="8">
        <f>YEAR('Calendar Tab'!$B2815)</f>
        <v>2017</v>
      </c>
      <c r="G2815" s="8">
        <f>WEEKDAY('Calendar Tab'!$B2815)</f>
        <v>5</v>
      </c>
      <c r="H2815" s="8" t="str">
        <f>TEXT('Calendar Tab'!$B2815, "ddd")</f>
        <v>Thu</v>
      </c>
      <c r="I2815" s="8">
        <f>INT(TEXT('Calendar Tab'!$B2815, "d"))</f>
        <v>14</v>
      </c>
      <c r="J2815" s="8" t="str">
        <f>'Calendar Tab'!$F2815 &amp;"-" &amp;'Calendar Tab'!$E2815</f>
        <v>2017-Q3</v>
      </c>
      <c r="K2815" s="8" t="str">
        <f>'Calendar Tab'!$F2815 &amp; "-" &amp; 'Calendar Tab'!$D2815</f>
        <v>2017-Sep</v>
      </c>
      <c r="L2815" s="8">
        <f>'Calendar Tab'!$F2815 *100 +'Calendar Tab'!$C2815</f>
        <v>201709</v>
      </c>
    </row>
    <row r="2816" spans="1:12">
      <c r="A2816" s="5">
        <f>'Calendar Tab'!$F2816*10000 + 'Calendar Tab'!$C2816*100 +'Calendar Tab'!$I2816</f>
        <v>20170915</v>
      </c>
      <c r="B2816" s="4">
        <v>42993</v>
      </c>
      <c r="C2816" s="5">
        <f>INT(TEXT('Calendar Tab'!$B2816, "m"))</f>
        <v>9</v>
      </c>
      <c r="D2816" s="5" t="str">
        <f>TEXT('Calendar Tab'!$B2816, "mmm")</f>
        <v>Sep</v>
      </c>
      <c r="E2816" s="6" t="str">
        <f xml:space="preserve">  "Q" &amp;  ( 1 + QUOTIENT('Calendar Tab'!$C2816-1, 3))</f>
        <v>Q3</v>
      </c>
      <c r="F2816" s="5">
        <f>YEAR('Calendar Tab'!$B2816)</f>
        <v>2017</v>
      </c>
      <c r="G2816" s="5">
        <f>WEEKDAY('Calendar Tab'!$B2816)</f>
        <v>6</v>
      </c>
      <c r="H2816" s="5" t="str">
        <f>TEXT('Calendar Tab'!$B2816, "ddd")</f>
        <v>Fri</v>
      </c>
      <c r="I2816" s="5">
        <f>INT(TEXT('Calendar Tab'!$B2816, "d"))</f>
        <v>15</v>
      </c>
      <c r="J2816" s="5" t="str">
        <f>'Calendar Tab'!$F2816 &amp;"-" &amp;'Calendar Tab'!$E2816</f>
        <v>2017-Q3</v>
      </c>
      <c r="K2816" s="5" t="str">
        <f>'Calendar Tab'!$F2816 &amp; "-" &amp; 'Calendar Tab'!$D2816</f>
        <v>2017-Sep</v>
      </c>
      <c r="L2816" s="5">
        <f>'Calendar Tab'!$F2816 *100 +'Calendar Tab'!$C2816</f>
        <v>201709</v>
      </c>
    </row>
    <row r="2817" spans="1:12">
      <c r="A2817" s="8">
        <f>'Calendar Tab'!$F2817*10000 + 'Calendar Tab'!$C2817*100 +'Calendar Tab'!$I2817</f>
        <v>20170916</v>
      </c>
      <c r="B2817" s="7">
        <v>42994</v>
      </c>
      <c r="C2817" s="8">
        <f>INT(TEXT('Calendar Tab'!$B2817, "m"))</f>
        <v>9</v>
      </c>
      <c r="D2817" s="8" t="str">
        <f>TEXT('Calendar Tab'!$B2817, "mmm")</f>
        <v>Sep</v>
      </c>
      <c r="E2817" s="9" t="str">
        <f xml:space="preserve">  "Q" &amp;  ( 1 + QUOTIENT('Calendar Tab'!$C2817-1, 3))</f>
        <v>Q3</v>
      </c>
      <c r="F2817" s="8">
        <f>YEAR('Calendar Tab'!$B2817)</f>
        <v>2017</v>
      </c>
      <c r="G2817" s="8">
        <f>WEEKDAY('Calendar Tab'!$B2817)</f>
        <v>7</v>
      </c>
      <c r="H2817" s="8" t="str">
        <f>TEXT('Calendar Tab'!$B2817, "ddd")</f>
        <v>Sat</v>
      </c>
      <c r="I2817" s="8">
        <f>INT(TEXT('Calendar Tab'!$B2817, "d"))</f>
        <v>16</v>
      </c>
      <c r="J2817" s="8" t="str">
        <f>'Calendar Tab'!$F2817 &amp;"-" &amp;'Calendar Tab'!$E2817</f>
        <v>2017-Q3</v>
      </c>
      <c r="K2817" s="8" t="str">
        <f>'Calendar Tab'!$F2817 &amp; "-" &amp; 'Calendar Tab'!$D2817</f>
        <v>2017-Sep</v>
      </c>
      <c r="L2817" s="8">
        <f>'Calendar Tab'!$F2817 *100 +'Calendar Tab'!$C2817</f>
        <v>201709</v>
      </c>
    </row>
    <row r="2818" spans="1:12">
      <c r="A2818" s="5">
        <f>'Calendar Tab'!$F2818*10000 + 'Calendar Tab'!$C2818*100 +'Calendar Tab'!$I2818</f>
        <v>20170917</v>
      </c>
      <c r="B2818" s="4">
        <v>42995</v>
      </c>
      <c r="C2818" s="5">
        <f>INT(TEXT('Calendar Tab'!$B2818, "m"))</f>
        <v>9</v>
      </c>
      <c r="D2818" s="5" t="str">
        <f>TEXT('Calendar Tab'!$B2818, "mmm")</f>
        <v>Sep</v>
      </c>
      <c r="E2818" s="6" t="str">
        <f xml:space="preserve">  "Q" &amp;  ( 1 + QUOTIENT('Calendar Tab'!$C2818-1, 3))</f>
        <v>Q3</v>
      </c>
      <c r="F2818" s="5">
        <f>YEAR('Calendar Tab'!$B2818)</f>
        <v>2017</v>
      </c>
      <c r="G2818" s="5">
        <f>WEEKDAY('Calendar Tab'!$B2818)</f>
        <v>1</v>
      </c>
      <c r="H2818" s="5" t="str">
        <f>TEXT('Calendar Tab'!$B2818, "ddd")</f>
        <v>Sun</v>
      </c>
      <c r="I2818" s="5">
        <f>INT(TEXT('Calendar Tab'!$B2818, "d"))</f>
        <v>17</v>
      </c>
      <c r="J2818" s="5" t="str">
        <f>'Calendar Tab'!$F2818 &amp;"-" &amp;'Calendar Tab'!$E2818</f>
        <v>2017-Q3</v>
      </c>
      <c r="K2818" s="5" t="str">
        <f>'Calendar Tab'!$F2818 &amp; "-" &amp; 'Calendar Tab'!$D2818</f>
        <v>2017-Sep</v>
      </c>
      <c r="L2818" s="5">
        <f>'Calendar Tab'!$F2818 *100 +'Calendar Tab'!$C2818</f>
        <v>201709</v>
      </c>
    </row>
    <row r="2819" spans="1:12">
      <c r="A2819" s="8">
        <f>'Calendar Tab'!$F2819*10000 + 'Calendar Tab'!$C2819*100 +'Calendar Tab'!$I2819</f>
        <v>20170918</v>
      </c>
      <c r="B2819" s="7">
        <v>42996</v>
      </c>
      <c r="C2819" s="8">
        <f>INT(TEXT('Calendar Tab'!$B2819, "m"))</f>
        <v>9</v>
      </c>
      <c r="D2819" s="8" t="str">
        <f>TEXT('Calendar Tab'!$B2819, "mmm")</f>
        <v>Sep</v>
      </c>
      <c r="E2819" s="9" t="str">
        <f xml:space="preserve">  "Q" &amp;  ( 1 + QUOTIENT('Calendar Tab'!$C2819-1, 3))</f>
        <v>Q3</v>
      </c>
      <c r="F2819" s="8">
        <f>YEAR('Calendar Tab'!$B2819)</f>
        <v>2017</v>
      </c>
      <c r="G2819" s="8">
        <f>WEEKDAY('Calendar Tab'!$B2819)</f>
        <v>2</v>
      </c>
      <c r="H2819" s="8" t="str">
        <f>TEXT('Calendar Tab'!$B2819, "ddd")</f>
        <v>Mon</v>
      </c>
      <c r="I2819" s="8">
        <f>INT(TEXT('Calendar Tab'!$B2819, "d"))</f>
        <v>18</v>
      </c>
      <c r="J2819" s="8" t="str">
        <f>'Calendar Tab'!$F2819 &amp;"-" &amp;'Calendar Tab'!$E2819</f>
        <v>2017-Q3</v>
      </c>
      <c r="K2819" s="8" t="str">
        <f>'Calendar Tab'!$F2819 &amp; "-" &amp; 'Calendar Tab'!$D2819</f>
        <v>2017-Sep</v>
      </c>
      <c r="L2819" s="8">
        <f>'Calendar Tab'!$F2819 *100 +'Calendar Tab'!$C2819</f>
        <v>201709</v>
      </c>
    </row>
    <row r="2820" spans="1:12">
      <c r="A2820" s="5">
        <f>'Calendar Tab'!$F2820*10000 + 'Calendar Tab'!$C2820*100 +'Calendar Tab'!$I2820</f>
        <v>20170919</v>
      </c>
      <c r="B2820" s="4">
        <v>42997</v>
      </c>
      <c r="C2820" s="5">
        <f>INT(TEXT('Calendar Tab'!$B2820, "m"))</f>
        <v>9</v>
      </c>
      <c r="D2820" s="5" t="str">
        <f>TEXT('Calendar Tab'!$B2820, "mmm")</f>
        <v>Sep</v>
      </c>
      <c r="E2820" s="6" t="str">
        <f xml:space="preserve">  "Q" &amp;  ( 1 + QUOTIENT('Calendar Tab'!$C2820-1, 3))</f>
        <v>Q3</v>
      </c>
      <c r="F2820" s="5">
        <f>YEAR('Calendar Tab'!$B2820)</f>
        <v>2017</v>
      </c>
      <c r="G2820" s="5">
        <f>WEEKDAY('Calendar Tab'!$B2820)</f>
        <v>3</v>
      </c>
      <c r="H2820" s="5" t="str">
        <f>TEXT('Calendar Tab'!$B2820, "ddd")</f>
        <v>Tue</v>
      </c>
      <c r="I2820" s="5">
        <f>INT(TEXT('Calendar Tab'!$B2820, "d"))</f>
        <v>19</v>
      </c>
      <c r="J2820" s="5" t="str">
        <f>'Calendar Tab'!$F2820 &amp;"-" &amp;'Calendar Tab'!$E2820</f>
        <v>2017-Q3</v>
      </c>
      <c r="K2820" s="5" t="str">
        <f>'Calendar Tab'!$F2820 &amp; "-" &amp; 'Calendar Tab'!$D2820</f>
        <v>2017-Sep</v>
      </c>
      <c r="L2820" s="5">
        <f>'Calendar Tab'!$F2820 *100 +'Calendar Tab'!$C2820</f>
        <v>201709</v>
      </c>
    </row>
    <row r="2821" spans="1:12">
      <c r="A2821" s="8">
        <f>'Calendar Tab'!$F2821*10000 + 'Calendar Tab'!$C2821*100 +'Calendar Tab'!$I2821</f>
        <v>20170920</v>
      </c>
      <c r="B2821" s="7">
        <v>42998</v>
      </c>
      <c r="C2821" s="8">
        <f>INT(TEXT('Calendar Tab'!$B2821, "m"))</f>
        <v>9</v>
      </c>
      <c r="D2821" s="8" t="str">
        <f>TEXT('Calendar Tab'!$B2821, "mmm")</f>
        <v>Sep</v>
      </c>
      <c r="E2821" s="9" t="str">
        <f xml:space="preserve">  "Q" &amp;  ( 1 + QUOTIENT('Calendar Tab'!$C2821-1, 3))</f>
        <v>Q3</v>
      </c>
      <c r="F2821" s="8">
        <f>YEAR('Calendar Tab'!$B2821)</f>
        <v>2017</v>
      </c>
      <c r="G2821" s="8">
        <f>WEEKDAY('Calendar Tab'!$B2821)</f>
        <v>4</v>
      </c>
      <c r="H2821" s="8" t="str">
        <f>TEXT('Calendar Tab'!$B2821, "ddd")</f>
        <v>Wed</v>
      </c>
      <c r="I2821" s="8">
        <f>INT(TEXT('Calendar Tab'!$B2821, "d"))</f>
        <v>20</v>
      </c>
      <c r="J2821" s="8" t="str">
        <f>'Calendar Tab'!$F2821 &amp;"-" &amp;'Calendar Tab'!$E2821</f>
        <v>2017-Q3</v>
      </c>
      <c r="K2821" s="8" t="str">
        <f>'Calendar Tab'!$F2821 &amp; "-" &amp; 'Calendar Tab'!$D2821</f>
        <v>2017-Sep</v>
      </c>
      <c r="L2821" s="8">
        <f>'Calendar Tab'!$F2821 *100 +'Calendar Tab'!$C2821</f>
        <v>201709</v>
      </c>
    </row>
    <row r="2822" spans="1:12">
      <c r="A2822" s="5">
        <f>'Calendar Tab'!$F2822*10000 + 'Calendar Tab'!$C2822*100 +'Calendar Tab'!$I2822</f>
        <v>20170921</v>
      </c>
      <c r="B2822" s="4">
        <v>42999</v>
      </c>
      <c r="C2822" s="5">
        <f>INT(TEXT('Calendar Tab'!$B2822, "m"))</f>
        <v>9</v>
      </c>
      <c r="D2822" s="5" t="str">
        <f>TEXT('Calendar Tab'!$B2822, "mmm")</f>
        <v>Sep</v>
      </c>
      <c r="E2822" s="6" t="str">
        <f xml:space="preserve">  "Q" &amp;  ( 1 + QUOTIENT('Calendar Tab'!$C2822-1, 3))</f>
        <v>Q3</v>
      </c>
      <c r="F2822" s="5">
        <f>YEAR('Calendar Tab'!$B2822)</f>
        <v>2017</v>
      </c>
      <c r="G2822" s="5">
        <f>WEEKDAY('Calendar Tab'!$B2822)</f>
        <v>5</v>
      </c>
      <c r="H2822" s="5" t="str">
        <f>TEXT('Calendar Tab'!$B2822, "ddd")</f>
        <v>Thu</v>
      </c>
      <c r="I2822" s="5">
        <f>INT(TEXT('Calendar Tab'!$B2822, "d"))</f>
        <v>21</v>
      </c>
      <c r="J2822" s="5" t="str">
        <f>'Calendar Tab'!$F2822 &amp;"-" &amp;'Calendar Tab'!$E2822</f>
        <v>2017-Q3</v>
      </c>
      <c r="K2822" s="5" t="str">
        <f>'Calendar Tab'!$F2822 &amp; "-" &amp; 'Calendar Tab'!$D2822</f>
        <v>2017-Sep</v>
      </c>
      <c r="L2822" s="5">
        <f>'Calendar Tab'!$F2822 *100 +'Calendar Tab'!$C2822</f>
        <v>201709</v>
      </c>
    </row>
    <row r="2823" spans="1:12">
      <c r="A2823" s="8">
        <f>'Calendar Tab'!$F2823*10000 + 'Calendar Tab'!$C2823*100 +'Calendar Tab'!$I2823</f>
        <v>20170922</v>
      </c>
      <c r="B2823" s="7">
        <v>43000</v>
      </c>
      <c r="C2823" s="8">
        <f>INT(TEXT('Calendar Tab'!$B2823, "m"))</f>
        <v>9</v>
      </c>
      <c r="D2823" s="8" t="str">
        <f>TEXT('Calendar Tab'!$B2823, "mmm")</f>
        <v>Sep</v>
      </c>
      <c r="E2823" s="9" t="str">
        <f xml:space="preserve">  "Q" &amp;  ( 1 + QUOTIENT('Calendar Tab'!$C2823-1, 3))</f>
        <v>Q3</v>
      </c>
      <c r="F2823" s="8">
        <f>YEAR('Calendar Tab'!$B2823)</f>
        <v>2017</v>
      </c>
      <c r="G2823" s="8">
        <f>WEEKDAY('Calendar Tab'!$B2823)</f>
        <v>6</v>
      </c>
      <c r="H2823" s="8" t="str">
        <f>TEXT('Calendar Tab'!$B2823, "ddd")</f>
        <v>Fri</v>
      </c>
      <c r="I2823" s="8">
        <f>INT(TEXT('Calendar Tab'!$B2823, "d"))</f>
        <v>22</v>
      </c>
      <c r="J2823" s="8" t="str">
        <f>'Calendar Tab'!$F2823 &amp;"-" &amp;'Calendar Tab'!$E2823</f>
        <v>2017-Q3</v>
      </c>
      <c r="K2823" s="8" t="str">
        <f>'Calendar Tab'!$F2823 &amp; "-" &amp; 'Calendar Tab'!$D2823</f>
        <v>2017-Sep</v>
      </c>
      <c r="L2823" s="8">
        <f>'Calendar Tab'!$F2823 *100 +'Calendar Tab'!$C2823</f>
        <v>201709</v>
      </c>
    </row>
    <row r="2824" spans="1:12">
      <c r="A2824" s="5">
        <f>'Calendar Tab'!$F2824*10000 + 'Calendar Tab'!$C2824*100 +'Calendar Tab'!$I2824</f>
        <v>20170923</v>
      </c>
      <c r="B2824" s="4">
        <v>43001</v>
      </c>
      <c r="C2824" s="5">
        <f>INT(TEXT('Calendar Tab'!$B2824, "m"))</f>
        <v>9</v>
      </c>
      <c r="D2824" s="5" t="str">
        <f>TEXT('Calendar Tab'!$B2824, "mmm")</f>
        <v>Sep</v>
      </c>
      <c r="E2824" s="6" t="str">
        <f xml:space="preserve">  "Q" &amp;  ( 1 + QUOTIENT('Calendar Tab'!$C2824-1, 3))</f>
        <v>Q3</v>
      </c>
      <c r="F2824" s="5">
        <f>YEAR('Calendar Tab'!$B2824)</f>
        <v>2017</v>
      </c>
      <c r="G2824" s="5">
        <f>WEEKDAY('Calendar Tab'!$B2824)</f>
        <v>7</v>
      </c>
      <c r="H2824" s="5" t="str">
        <f>TEXT('Calendar Tab'!$B2824, "ddd")</f>
        <v>Sat</v>
      </c>
      <c r="I2824" s="5">
        <f>INT(TEXT('Calendar Tab'!$B2824, "d"))</f>
        <v>23</v>
      </c>
      <c r="J2824" s="5" t="str">
        <f>'Calendar Tab'!$F2824 &amp;"-" &amp;'Calendar Tab'!$E2824</f>
        <v>2017-Q3</v>
      </c>
      <c r="K2824" s="5" t="str">
        <f>'Calendar Tab'!$F2824 &amp; "-" &amp; 'Calendar Tab'!$D2824</f>
        <v>2017-Sep</v>
      </c>
      <c r="L2824" s="5">
        <f>'Calendar Tab'!$F2824 *100 +'Calendar Tab'!$C2824</f>
        <v>201709</v>
      </c>
    </row>
    <row r="2825" spans="1:12">
      <c r="A2825" s="8">
        <f>'Calendar Tab'!$F2825*10000 + 'Calendar Tab'!$C2825*100 +'Calendar Tab'!$I2825</f>
        <v>20170924</v>
      </c>
      <c r="B2825" s="7">
        <v>43002</v>
      </c>
      <c r="C2825" s="8">
        <f>INT(TEXT('Calendar Tab'!$B2825, "m"))</f>
        <v>9</v>
      </c>
      <c r="D2825" s="8" t="str">
        <f>TEXT('Calendar Tab'!$B2825, "mmm")</f>
        <v>Sep</v>
      </c>
      <c r="E2825" s="9" t="str">
        <f xml:space="preserve">  "Q" &amp;  ( 1 + QUOTIENT('Calendar Tab'!$C2825-1, 3))</f>
        <v>Q3</v>
      </c>
      <c r="F2825" s="8">
        <f>YEAR('Calendar Tab'!$B2825)</f>
        <v>2017</v>
      </c>
      <c r="G2825" s="8">
        <f>WEEKDAY('Calendar Tab'!$B2825)</f>
        <v>1</v>
      </c>
      <c r="H2825" s="8" t="str">
        <f>TEXT('Calendar Tab'!$B2825, "ddd")</f>
        <v>Sun</v>
      </c>
      <c r="I2825" s="8">
        <f>INT(TEXT('Calendar Tab'!$B2825, "d"))</f>
        <v>24</v>
      </c>
      <c r="J2825" s="8" t="str">
        <f>'Calendar Tab'!$F2825 &amp;"-" &amp;'Calendar Tab'!$E2825</f>
        <v>2017-Q3</v>
      </c>
      <c r="K2825" s="8" t="str">
        <f>'Calendar Tab'!$F2825 &amp; "-" &amp; 'Calendar Tab'!$D2825</f>
        <v>2017-Sep</v>
      </c>
      <c r="L2825" s="8">
        <f>'Calendar Tab'!$F2825 *100 +'Calendar Tab'!$C2825</f>
        <v>201709</v>
      </c>
    </row>
    <row r="2826" spans="1:12">
      <c r="A2826" s="5">
        <f>'Calendar Tab'!$F2826*10000 + 'Calendar Tab'!$C2826*100 +'Calendar Tab'!$I2826</f>
        <v>20170925</v>
      </c>
      <c r="B2826" s="4">
        <v>43003</v>
      </c>
      <c r="C2826" s="5">
        <f>INT(TEXT('Calendar Tab'!$B2826, "m"))</f>
        <v>9</v>
      </c>
      <c r="D2826" s="5" t="str">
        <f>TEXT('Calendar Tab'!$B2826, "mmm")</f>
        <v>Sep</v>
      </c>
      <c r="E2826" s="6" t="str">
        <f xml:space="preserve">  "Q" &amp;  ( 1 + QUOTIENT('Calendar Tab'!$C2826-1, 3))</f>
        <v>Q3</v>
      </c>
      <c r="F2826" s="5">
        <f>YEAR('Calendar Tab'!$B2826)</f>
        <v>2017</v>
      </c>
      <c r="G2826" s="5">
        <f>WEEKDAY('Calendar Tab'!$B2826)</f>
        <v>2</v>
      </c>
      <c r="H2826" s="5" t="str">
        <f>TEXT('Calendar Tab'!$B2826, "ddd")</f>
        <v>Mon</v>
      </c>
      <c r="I2826" s="5">
        <f>INT(TEXT('Calendar Tab'!$B2826, "d"))</f>
        <v>25</v>
      </c>
      <c r="J2826" s="5" t="str">
        <f>'Calendar Tab'!$F2826 &amp;"-" &amp;'Calendar Tab'!$E2826</f>
        <v>2017-Q3</v>
      </c>
      <c r="K2826" s="5" t="str">
        <f>'Calendar Tab'!$F2826 &amp; "-" &amp; 'Calendar Tab'!$D2826</f>
        <v>2017-Sep</v>
      </c>
      <c r="L2826" s="5">
        <f>'Calendar Tab'!$F2826 *100 +'Calendar Tab'!$C2826</f>
        <v>201709</v>
      </c>
    </row>
    <row r="2827" spans="1:12">
      <c r="A2827" s="8">
        <f>'Calendar Tab'!$F2827*10000 + 'Calendar Tab'!$C2827*100 +'Calendar Tab'!$I2827</f>
        <v>20170926</v>
      </c>
      <c r="B2827" s="7">
        <v>43004</v>
      </c>
      <c r="C2827" s="8">
        <f>INT(TEXT('Calendar Tab'!$B2827, "m"))</f>
        <v>9</v>
      </c>
      <c r="D2827" s="8" t="str">
        <f>TEXT('Calendar Tab'!$B2827, "mmm")</f>
        <v>Sep</v>
      </c>
      <c r="E2827" s="9" t="str">
        <f xml:space="preserve">  "Q" &amp;  ( 1 + QUOTIENT('Calendar Tab'!$C2827-1, 3))</f>
        <v>Q3</v>
      </c>
      <c r="F2827" s="8">
        <f>YEAR('Calendar Tab'!$B2827)</f>
        <v>2017</v>
      </c>
      <c r="G2827" s="8">
        <f>WEEKDAY('Calendar Tab'!$B2827)</f>
        <v>3</v>
      </c>
      <c r="H2827" s="8" t="str">
        <f>TEXT('Calendar Tab'!$B2827, "ddd")</f>
        <v>Tue</v>
      </c>
      <c r="I2827" s="8">
        <f>INT(TEXT('Calendar Tab'!$B2827, "d"))</f>
        <v>26</v>
      </c>
      <c r="J2827" s="8" t="str">
        <f>'Calendar Tab'!$F2827 &amp;"-" &amp;'Calendar Tab'!$E2827</f>
        <v>2017-Q3</v>
      </c>
      <c r="K2827" s="8" t="str">
        <f>'Calendar Tab'!$F2827 &amp; "-" &amp; 'Calendar Tab'!$D2827</f>
        <v>2017-Sep</v>
      </c>
      <c r="L2827" s="8">
        <f>'Calendar Tab'!$F2827 *100 +'Calendar Tab'!$C2827</f>
        <v>201709</v>
      </c>
    </row>
    <row r="2828" spans="1:12">
      <c r="A2828" s="5">
        <f>'Calendar Tab'!$F2828*10000 + 'Calendar Tab'!$C2828*100 +'Calendar Tab'!$I2828</f>
        <v>20170927</v>
      </c>
      <c r="B2828" s="4">
        <v>43005</v>
      </c>
      <c r="C2828" s="5">
        <f>INT(TEXT('Calendar Tab'!$B2828, "m"))</f>
        <v>9</v>
      </c>
      <c r="D2828" s="5" t="str">
        <f>TEXT('Calendar Tab'!$B2828, "mmm")</f>
        <v>Sep</v>
      </c>
      <c r="E2828" s="6" t="str">
        <f xml:space="preserve">  "Q" &amp;  ( 1 + QUOTIENT('Calendar Tab'!$C2828-1, 3))</f>
        <v>Q3</v>
      </c>
      <c r="F2828" s="5">
        <f>YEAR('Calendar Tab'!$B2828)</f>
        <v>2017</v>
      </c>
      <c r="G2828" s="5">
        <f>WEEKDAY('Calendar Tab'!$B2828)</f>
        <v>4</v>
      </c>
      <c r="H2828" s="5" t="str">
        <f>TEXT('Calendar Tab'!$B2828, "ddd")</f>
        <v>Wed</v>
      </c>
      <c r="I2828" s="5">
        <f>INT(TEXT('Calendar Tab'!$B2828, "d"))</f>
        <v>27</v>
      </c>
      <c r="J2828" s="5" t="str">
        <f>'Calendar Tab'!$F2828 &amp;"-" &amp;'Calendar Tab'!$E2828</f>
        <v>2017-Q3</v>
      </c>
      <c r="K2828" s="5" t="str">
        <f>'Calendar Tab'!$F2828 &amp; "-" &amp; 'Calendar Tab'!$D2828</f>
        <v>2017-Sep</v>
      </c>
      <c r="L2828" s="5">
        <f>'Calendar Tab'!$F2828 *100 +'Calendar Tab'!$C2828</f>
        <v>201709</v>
      </c>
    </row>
    <row r="2829" spans="1:12">
      <c r="A2829" s="8">
        <f>'Calendar Tab'!$F2829*10000 + 'Calendar Tab'!$C2829*100 +'Calendar Tab'!$I2829</f>
        <v>20170928</v>
      </c>
      <c r="B2829" s="7">
        <v>43006</v>
      </c>
      <c r="C2829" s="8">
        <f>INT(TEXT('Calendar Tab'!$B2829, "m"))</f>
        <v>9</v>
      </c>
      <c r="D2829" s="8" t="str">
        <f>TEXT('Calendar Tab'!$B2829, "mmm")</f>
        <v>Sep</v>
      </c>
      <c r="E2829" s="9" t="str">
        <f xml:space="preserve">  "Q" &amp;  ( 1 + QUOTIENT('Calendar Tab'!$C2829-1, 3))</f>
        <v>Q3</v>
      </c>
      <c r="F2829" s="8">
        <f>YEAR('Calendar Tab'!$B2829)</f>
        <v>2017</v>
      </c>
      <c r="G2829" s="8">
        <f>WEEKDAY('Calendar Tab'!$B2829)</f>
        <v>5</v>
      </c>
      <c r="H2829" s="8" t="str">
        <f>TEXT('Calendar Tab'!$B2829, "ddd")</f>
        <v>Thu</v>
      </c>
      <c r="I2829" s="8">
        <f>INT(TEXT('Calendar Tab'!$B2829, "d"))</f>
        <v>28</v>
      </c>
      <c r="J2829" s="8" t="str">
        <f>'Calendar Tab'!$F2829 &amp;"-" &amp;'Calendar Tab'!$E2829</f>
        <v>2017-Q3</v>
      </c>
      <c r="K2829" s="8" t="str">
        <f>'Calendar Tab'!$F2829 &amp; "-" &amp; 'Calendar Tab'!$D2829</f>
        <v>2017-Sep</v>
      </c>
      <c r="L2829" s="8">
        <f>'Calendar Tab'!$F2829 *100 +'Calendar Tab'!$C2829</f>
        <v>201709</v>
      </c>
    </row>
    <row r="2830" spans="1:12">
      <c r="A2830" s="5">
        <f>'Calendar Tab'!$F2830*10000 + 'Calendar Tab'!$C2830*100 +'Calendar Tab'!$I2830</f>
        <v>20170929</v>
      </c>
      <c r="B2830" s="4">
        <v>43007</v>
      </c>
      <c r="C2830" s="5">
        <f>INT(TEXT('Calendar Tab'!$B2830, "m"))</f>
        <v>9</v>
      </c>
      <c r="D2830" s="5" t="str">
        <f>TEXT('Calendar Tab'!$B2830, "mmm")</f>
        <v>Sep</v>
      </c>
      <c r="E2830" s="6" t="str">
        <f xml:space="preserve">  "Q" &amp;  ( 1 + QUOTIENT('Calendar Tab'!$C2830-1, 3))</f>
        <v>Q3</v>
      </c>
      <c r="F2830" s="5">
        <f>YEAR('Calendar Tab'!$B2830)</f>
        <v>2017</v>
      </c>
      <c r="G2830" s="5">
        <f>WEEKDAY('Calendar Tab'!$B2830)</f>
        <v>6</v>
      </c>
      <c r="H2830" s="5" t="str">
        <f>TEXT('Calendar Tab'!$B2830, "ddd")</f>
        <v>Fri</v>
      </c>
      <c r="I2830" s="5">
        <f>INT(TEXT('Calendar Tab'!$B2830, "d"))</f>
        <v>29</v>
      </c>
      <c r="J2830" s="5" t="str">
        <f>'Calendar Tab'!$F2830 &amp;"-" &amp;'Calendar Tab'!$E2830</f>
        <v>2017-Q3</v>
      </c>
      <c r="K2830" s="5" t="str">
        <f>'Calendar Tab'!$F2830 &amp; "-" &amp; 'Calendar Tab'!$D2830</f>
        <v>2017-Sep</v>
      </c>
      <c r="L2830" s="5">
        <f>'Calendar Tab'!$F2830 *100 +'Calendar Tab'!$C2830</f>
        <v>201709</v>
      </c>
    </row>
    <row r="2831" spans="1:12">
      <c r="A2831" s="8">
        <f>'Calendar Tab'!$F2831*10000 + 'Calendar Tab'!$C2831*100 +'Calendar Tab'!$I2831</f>
        <v>20170930</v>
      </c>
      <c r="B2831" s="7">
        <v>43008</v>
      </c>
      <c r="C2831" s="8">
        <f>INT(TEXT('Calendar Tab'!$B2831, "m"))</f>
        <v>9</v>
      </c>
      <c r="D2831" s="8" t="str">
        <f>TEXT('Calendar Tab'!$B2831, "mmm")</f>
        <v>Sep</v>
      </c>
      <c r="E2831" s="9" t="str">
        <f xml:space="preserve">  "Q" &amp;  ( 1 + QUOTIENT('Calendar Tab'!$C2831-1, 3))</f>
        <v>Q3</v>
      </c>
      <c r="F2831" s="8">
        <f>YEAR('Calendar Tab'!$B2831)</f>
        <v>2017</v>
      </c>
      <c r="G2831" s="8">
        <f>WEEKDAY('Calendar Tab'!$B2831)</f>
        <v>7</v>
      </c>
      <c r="H2831" s="8" t="str">
        <f>TEXT('Calendar Tab'!$B2831, "ddd")</f>
        <v>Sat</v>
      </c>
      <c r="I2831" s="8">
        <f>INT(TEXT('Calendar Tab'!$B2831, "d"))</f>
        <v>30</v>
      </c>
      <c r="J2831" s="8" t="str">
        <f>'Calendar Tab'!$F2831 &amp;"-" &amp;'Calendar Tab'!$E2831</f>
        <v>2017-Q3</v>
      </c>
      <c r="K2831" s="8" t="str">
        <f>'Calendar Tab'!$F2831 &amp; "-" &amp; 'Calendar Tab'!$D2831</f>
        <v>2017-Sep</v>
      </c>
      <c r="L2831" s="8">
        <f>'Calendar Tab'!$F2831 *100 +'Calendar Tab'!$C2831</f>
        <v>201709</v>
      </c>
    </row>
    <row r="2832" spans="1:12">
      <c r="A2832" s="5">
        <f>'Calendar Tab'!$F2832*10000 + 'Calendar Tab'!$C2832*100 +'Calendar Tab'!$I2832</f>
        <v>20171001</v>
      </c>
      <c r="B2832" s="4">
        <v>43009</v>
      </c>
      <c r="C2832" s="5">
        <f>INT(TEXT('Calendar Tab'!$B2832, "m"))</f>
        <v>10</v>
      </c>
      <c r="D2832" s="5" t="str">
        <f>TEXT('Calendar Tab'!$B2832, "mmm")</f>
        <v>Oct</v>
      </c>
      <c r="E2832" s="6" t="str">
        <f xml:space="preserve">  "Q" &amp;  ( 1 + QUOTIENT('Calendar Tab'!$C2832-1, 3))</f>
        <v>Q4</v>
      </c>
      <c r="F2832" s="5">
        <f>YEAR('Calendar Tab'!$B2832)</f>
        <v>2017</v>
      </c>
      <c r="G2832" s="5">
        <f>WEEKDAY('Calendar Tab'!$B2832)</f>
        <v>1</v>
      </c>
      <c r="H2832" s="5" t="str">
        <f>TEXT('Calendar Tab'!$B2832, "ddd")</f>
        <v>Sun</v>
      </c>
      <c r="I2832" s="5">
        <f>INT(TEXT('Calendar Tab'!$B2832, "d"))</f>
        <v>1</v>
      </c>
      <c r="J2832" s="5" t="str">
        <f>'Calendar Tab'!$F2832 &amp;"-" &amp;'Calendar Tab'!$E2832</f>
        <v>2017-Q4</v>
      </c>
      <c r="K2832" s="5" t="str">
        <f>'Calendar Tab'!$F2832 &amp; "-" &amp; 'Calendar Tab'!$D2832</f>
        <v>2017-Oct</v>
      </c>
      <c r="L2832" s="5">
        <f>'Calendar Tab'!$F2832 *100 +'Calendar Tab'!$C2832</f>
        <v>201710</v>
      </c>
    </row>
    <row r="2833" spans="1:12">
      <c r="A2833" s="8">
        <f>'Calendar Tab'!$F2833*10000 + 'Calendar Tab'!$C2833*100 +'Calendar Tab'!$I2833</f>
        <v>20171002</v>
      </c>
      <c r="B2833" s="7">
        <v>43010</v>
      </c>
      <c r="C2833" s="8">
        <f>INT(TEXT('Calendar Tab'!$B2833, "m"))</f>
        <v>10</v>
      </c>
      <c r="D2833" s="8" t="str">
        <f>TEXT('Calendar Tab'!$B2833, "mmm")</f>
        <v>Oct</v>
      </c>
      <c r="E2833" s="9" t="str">
        <f xml:space="preserve">  "Q" &amp;  ( 1 + QUOTIENT('Calendar Tab'!$C2833-1, 3))</f>
        <v>Q4</v>
      </c>
      <c r="F2833" s="8">
        <f>YEAR('Calendar Tab'!$B2833)</f>
        <v>2017</v>
      </c>
      <c r="G2833" s="8">
        <f>WEEKDAY('Calendar Tab'!$B2833)</f>
        <v>2</v>
      </c>
      <c r="H2833" s="8" t="str">
        <f>TEXT('Calendar Tab'!$B2833, "ddd")</f>
        <v>Mon</v>
      </c>
      <c r="I2833" s="8">
        <f>INT(TEXT('Calendar Tab'!$B2833, "d"))</f>
        <v>2</v>
      </c>
      <c r="J2833" s="8" t="str">
        <f>'Calendar Tab'!$F2833 &amp;"-" &amp;'Calendar Tab'!$E2833</f>
        <v>2017-Q4</v>
      </c>
      <c r="K2833" s="8" t="str">
        <f>'Calendar Tab'!$F2833 &amp; "-" &amp; 'Calendar Tab'!$D2833</f>
        <v>2017-Oct</v>
      </c>
      <c r="L2833" s="8">
        <f>'Calendar Tab'!$F2833 *100 +'Calendar Tab'!$C2833</f>
        <v>201710</v>
      </c>
    </row>
    <row r="2834" spans="1:12">
      <c r="A2834" s="5">
        <f>'Calendar Tab'!$F2834*10000 + 'Calendar Tab'!$C2834*100 +'Calendar Tab'!$I2834</f>
        <v>20171003</v>
      </c>
      <c r="B2834" s="4">
        <v>43011</v>
      </c>
      <c r="C2834" s="5">
        <f>INT(TEXT('Calendar Tab'!$B2834, "m"))</f>
        <v>10</v>
      </c>
      <c r="D2834" s="5" t="str">
        <f>TEXT('Calendar Tab'!$B2834, "mmm")</f>
        <v>Oct</v>
      </c>
      <c r="E2834" s="6" t="str">
        <f xml:space="preserve">  "Q" &amp;  ( 1 + QUOTIENT('Calendar Tab'!$C2834-1, 3))</f>
        <v>Q4</v>
      </c>
      <c r="F2834" s="5">
        <f>YEAR('Calendar Tab'!$B2834)</f>
        <v>2017</v>
      </c>
      <c r="G2834" s="5">
        <f>WEEKDAY('Calendar Tab'!$B2834)</f>
        <v>3</v>
      </c>
      <c r="H2834" s="5" t="str">
        <f>TEXT('Calendar Tab'!$B2834, "ddd")</f>
        <v>Tue</v>
      </c>
      <c r="I2834" s="5">
        <f>INT(TEXT('Calendar Tab'!$B2834, "d"))</f>
        <v>3</v>
      </c>
      <c r="J2834" s="5" t="str">
        <f>'Calendar Tab'!$F2834 &amp;"-" &amp;'Calendar Tab'!$E2834</f>
        <v>2017-Q4</v>
      </c>
      <c r="K2834" s="5" t="str">
        <f>'Calendar Tab'!$F2834 &amp; "-" &amp; 'Calendar Tab'!$D2834</f>
        <v>2017-Oct</v>
      </c>
      <c r="L2834" s="5">
        <f>'Calendar Tab'!$F2834 *100 +'Calendar Tab'!$C2834</f>
        <v>201710</v>
      </c>
    </row>
    <row r="2835" spans="1:12">
      <c r="A2835" s="8">
        <f>'Calendar Tab'!$F2835*10000 + 'Calendar Tab'!$C2835*100 +'Calendar Tab'!$I2835</f>
        <v>20171004</v>
      </c>
      <c r="B2835" s="7">
        <v>43012</v>
      </c>
      <c r="C2835" s="8">
        <f>INT(TEXT('Calendar Tab'!$B2835, "m"))</f>
        <v>10</v>
      </c>
      <c r="D2835" s="8" t="str">
        <f>TEXT('Calendar Tab'!$B2835, "mmm")</f>
        <v>Oct</v>
      </c>
      <c r="E2835" s="9" t="str">
        <f xml:space="preserve">  "Q" &amp;  ( 1 + QUOTIENT('Calendar Tab'!$C2835-1, 3))</f>
        <v>Q4</v>
      </c>
      <c r="F2835" s="8">
        <f>YEAR('Calendar Tab'!$B2835)</f>
        <v>2017</v>
      </c>
      <c r="G2835" s="8">
        <f>WEEKDAY('Calendar Tab'!$B2835)</f>
        <v>4</v>
      </c>
      <c r="H2835" s="8" t="str">
        <f>TEXT('Calendar Tab'!$B2835, "ddd")</f>
        <v>Wed</v>
      </c>
      <c r="I2835" s="8">
        <f>INT(TEXT('Calendar Tab'!$B2835, "d"))</f>
        <v>4</v>
      </c>
      <c r="J2835" s="8" t="str">
        <f>'Calendar Tab'!$F2835 &amp;"-" &amp;'Calendar Tab'!$E2835</f>
        <v>2017-Q4</v>
      </c>
      <c r="K2835" s="8" t="str">
        <f>'Calendar Tab'!$F2835 &amp; "-" &amp; 'Calendar Tab'!$D2835</f>
        <v>2017-Oct</v>
      </c>
      <c r="L2835" s="8">
        <f>'Calendar Tab'!$F2835 *100 +'Calendar Tab'!$C2835</f>
        <v>201710</v>
      </c>
    </row>
    <row r="2836" spans="1:12">
      <c r="A2836" s="5">
        <f>'Calendar Tab'!$F2836*10000 + 'Calendar Tab'!$C2836*100 +'Calendar Tab'!$I2836</f>
        <v>20171005</v>
      </c>
      <c r="B2836" s="4">
        <v>43013</v>
      </c>
      <c r="C2836" s="5">
        <f>INT(TEXT('Calendar Tab'!$B2836, "m"))</f>
        <v>10</v>
      </c>
      <c r="D2836" s="5" t="str">
        <f>TEXT('Calendar Tab'!$B2836, "mmm")</f>
        <v>Oct</v>
      </c>
      <c r="E2836" s="6" t="str">
        <f xml:space="preserve">  "Q" &amp;  ( 1 + QUOTIENT('Calendar Tab'!$C2836-1, 3))</f>
        <v>Q4</v>
      </c>
      <c r="F2836" s="5">
        <f>YEAR('Calendar Tab'!$B2836)</f>
        <v>2017</v>
      </c>
      <c r="G2836" s="5">
        <f>WEEKDAY('Calendar Tab'!$B2836)</f>
        <v>5</v>
      </c>
      <c r="H2836" s="5" t="str">
        <f>TEXT('Calendar Tab'!$B2836, "ddd")</f>
        <v>Thu</v>
      </c>
      <c r="I2836" s="5">
        <f>INT(TEXT('Calendar Tab'!$B2836, "d"))</f>
        <v>5</v>
      </c>
      <c r="J2836" s="5" t="str">
        <f>'Calendar Tab'!$F2836 &amp;"-" &amp;'Calendar Tab'!$E2836</f>
        <v>2017-Q4</v>
      </c>
      <c r="K2836" s="5" t="str">
        <f>'Calendar Tab'!$F2836 &amp; "-" &amp; 'Calendar Tab'!$D2836</f>
        <v>2017-Oct</v>
      </c>
      <c r="L2836" s="5">
        <f>'Calendar Tab'!$F2836 *100 +'Calendar Tab'!$C2836</f>
        <v>201710</v>
      </c>
    </row>
    <row r="2837" spans="1:12">
      <c r="A2837" s="8">
        <f>'Calendar Tab'!$F2837*10000 + 'Calendar Tab'!$C2837*100 +'Calendar Tab'!$I2837</f>
        <v>20171006</v>
      </c>
      <c r="B2837" s="7">
        <v>43014</v>
      </c>
      <c r="C2837" s="8">
        <f>INT(TEXT('Calendar Tab'!$B2837, "m"))</f>
        <v>10</v>
      </c>
      <c r="D2837" s="8" t="str">
        <f>TEXT('Calendar Tab'!$B2837, "mmm")</f>
        <v>Oct</v>
      </c>
      <c r="E2837" s="9" t="str">
        <f xml:space="preserve">  "Q" &amp;  ( 1 + QUOTIENT('Calendar Tab'!$C2837-1, 3))</f>
        <v>Q4</v>
      </c>
      <c r="F2837" s="8">
        <f>YEAR('Calendar Tab'!$B2837)</f>
        <v>2017</v>
      </c>
      <c r="G2837" s="8">
        <f>WEEKDAY('Calendar Tab'!$B2837)</f>
        <v>6</v>
      </c>
      <c r="H2837" s="8" t="str">
        <f>TEXT('Calendar Tab'!$B2837, "ddd")</f>
        <v>Fri</v>
      </c>
      <c r="I2837" s="8">
        <f>INT(TEXT('Calendar Tab'!$B2837, "d"))</f>
        <v>6</v>
      </c>
      <c r="J2837" s="8" t="str">
        <f>'Calendar Tab'!$F2837 &amp;"-" &amp;'Calendar Tab'!$E2837</f>
        <v>2017-Q4</v>
      </c>
      <c r="K2837" s="8" t="str">
        <f>'Calendar Tab'!$F2837 &amp; "-" &amp; 'Calendar Tab'!$D2837</f>
        <v>2017-Oct</v>
      </c>
      <c r="L2837" s="8">
        <f>'Calendar Tab'!$F2837 *100 +'Calendar Tab'!$C2837</f>
        <v>201710</v>
      </c>
    </row>
    <row r="2838" spans="1:12">
      <c r="A2838" s="5">
        <f>'Calendar Tab'!$F2838*10000 + 'Calendar Tab'!$C2838*100 +'Calendar Tab'!$I2838</f>
        <v>20171007</v>
      </c>
      <c r="B2838" s="4">
        <v>43015</v>
      </c>
      <c r="C2838" s="5">
        <f>INT(TEXT('Calendar Tab'!$B2838, "m"))</f>
        <v>10</v>
      </c>
      <c r="D2838" s="5" t="str">
        <f>TEXT('Calendar Tab'!$B2838, "mmm")</f>
        <v>Oct</v>
      </c>
      <c r="E2838" s="6" t="str">
        <f xml:space="preserve">  "Q" &amp;  ( 1 + QUOTIENT('Calendar Tab'!$C2838-1, 3))</f>
        <v>Q4</v>
      </c>
      <c r="F2838" s="5">
        <f>YEAR('Calendar Tab'!$B2838)</f>
        <v>2017</v>
      </c>
      <c r="G2838" s="5">
        <f>WEEKDAY('Calendar Tab'!$B2838)</f>
        <v>7</v>
      </c>
      <c r="H2838" s="5" t="str">
        <f>TEXT('Calendar Tab'!$B2838, "ddd")</f>
        <v>Sat</v>
      </c>
      <c r="I2838" s="5">
        <f>INT(TEXT('Calendar Tab'!$B2838, "d"))</f>
        <v>7</v>
      </c>
      <c r="J2838" s="5" t="str">
        <f>'Calendar Tab'!$F2838 &amp;"-" &amp;'Calendar Tab'!$E2838</f>
        <v>2017-Q4</v>
      </c>
      <c r="K2838" s="5" t="str">
        <f>'Calendar Tab'!$F2838 &amp; "-" &amp; 'Calendar Tab'!$D2838</f>
        <v>2017-Oct</v>
      </c>
      <c r="L2838" s="5">
        <f>'Calendar Tab'!$F2838 *100 +'Calendar Tab'!$C2838</f>
        <v>201710</v>
      </c>
    </row>
    <row r="2839" spans="1:12">
      <c r="A2839" s="8">
        <f>'Calendar Tab'!$F2839*10000 + 'Calendar Tab'!$C2839*100 +'Calendar Tab'!$I2839</f>
        <v>20171008</v>
      </c>
      <c r="B2839" s="7">
        <v>43016</v>
      </c>
      <c r="C2839" s="8">
        <f>INT(TEXT('Calendar Tab'!$B2839, "m"))</f>
        <v>10</v>
      </c>
      <c r="D2839" s="8" t="str">
        <f>TEXT('Calendar Tab'!$B2839, "mmm")</f>
        <v>Oct</v>
      </c>
      <c r="E2839" s="9" t="str">
        <f xml:space="preserve">  "Q" &amp;  ( 1 + QUOTIENT('Calendar Tab'!$C2839-1, 3))</f>
        <v>Q4</v>
      </c>
      <c r="F2839" s="8">
        <f>YEAR('Calendar Tab'!$B2839)</f>
        <v>2017</v>
      </c>
      <c r="G2839" s="8">
        <f>WEEKDAY('Calendar Tab'!$B2839)</f>
        <v>1</v>
      </c>
      <c r="H2839" s="8" t="str">
        <f>TEXT('Calendar Tab'!$B2839, "ddd")</f>
        <v>Sun</v>
      </c>
      <c r="I2839" s="8">
        <f>INT(TEXT('Calendar Tab'!$B2839, "d"))</f>
        <v>8</v>
      </c>
      <c r="J2839" s="8" t="str">
        <f>'Calendar Tab'!$F2839 &amp;"-" &amp;'Calendar Tab'!$E2839</f>
        <v>2017-Q4</v>
      </c>
      <c r="K2839" s="8" t="str">
        <f>'Calendar Tab'!$F2839 &amp; "-" &amp; 'Calendar Tab'!$D2839</f>
        <v>2017-Oct</v>
      </c>
      <c r="L2839" s="8">
        <f>'Calendar Tab'!$F2839 *100 +'Calendar Tab'!$C2839</f>
        <v>201710</v>
      </c>
    </row>
    <row r="2840" spans="1:12">
      <c r="A2840" s="5">
        <f>'Calendar Tab'!$F2840*10000 + 'Calendar Tab'!$C2840*100 +'Calendar Tab'!$I2840</f>
        <v>20171009</v>
      </c>
      <c r="B2840" s="4">
        <v>43017</v>
      </c>
      <c r="C2840" s="5">
        <f>INT(TEXT('Calendar Tab'!$B2840, "m"))</f>
        <v>10</v>
      </c>
      <c r="D2840" s="5" t="str">
        <f>TEXT('Calendar Tab'!$B2840, "mmm")</f>
        <v>Oct</v>
      </c>
      <c r="E2840" s="6" t="str">
        <f xml:space="preserve">  "Q" &amp;  ( 1 + QUOTIENT('Calendar Tab'!$C2840-1, 3))</f>
        <v>Q4</v>
      </c>
      <c r="F2840" s="5">
        <f>YEAR('Calendar Tab'!$B2840)</f>
        <v>2017</v>
      </c>
      <c r="G2840" s="5">
        <f>WEEKDAY('Calendar Tab'!$B2840)</f>
        <v>2</v>
      </c>
      <c r="H2840" s="5" t="str">
        <f>TEXT('Calendar Tab'!$B2840, "ddd")</f>
        <v>Mon</v>
      </c>
      <c r="I2840" s="5">
        <f>INT(TEXT('Calendar Tab'!$B2840, "d"))</f>
        <v>9</v>
      </c>
      <c r="J2840" s="5" t="str">
        <f>'Calendar Tab'!$F2840 &amp;"-" &amp;'Calendar Tab'!$E2840</f>
        <v>2017-Q4</v>
      </c>
      <c r="K2840" s="5" t="str">
        <f>'Calendar Tab'!$F2840 &amp; "-" &amp; 'Calendar Tab'!$D2840</f>
        <v>2017-Oct</v>
      </c>
      <c r="L2840" s="5">
        <f>'Calendar Tab'!$F2840 *100 +'Calendar Tab'!$C2840</f>
        <v>201710</v>
      </c>
    </row>
    <row r="2841" spans="1:12">
      <c r="A2841" s="8">
        <f>'Calendar Tab'!$F2841*10000 + 'Calendar Tab'!$C2841*100 +'Calendar Tab'!$I2841</f>
        <v>20171010</v>
      </c>
      <c r="B2841" s="7">
        <v>43018</v>
      </c>
      <c r="C2841" s="8">
        <f>INT(TEXT('Calendar Tab'!$B2841, "m"))</f>
        <v>10</v>
      </c>
      <c r="D2841" s="8" t="str">
        <f>TEXT('Calendar Tab'!$B2841, "mmm")</f>
        <v>Oct</v>
      </c>
      <c r="E2841" s="9" t="str">
        <f xml:space="preserve">  "Q" &amp;  ( 1 + QUOTIENT('Calendar Tab'!$C2841-1, 3))</f>
        <v>Q4</v>
      </c>
      <c r="F2841" s="8">
        <f>YEAR('Calendar Tab'!$B2841)</f>
        <v>2017</v>
      </c>
      <c r="G2841" s="8">
        <f>WEEKDAY('Calendar Tab'!$B2841)</f>
        <v>3</v>
      </c>
      <c r="H2841" s="8" t="str">
        <f>TEXT('Calendar Tab'!$B2841, "ddd")</f>
        <v>Tue</v>
      </c>
      <c r="I2841" s="8">
        <f>INT(TEXT('Calendar Tab'!$B2841, "d"))</f>
        <v>10</v>
      </c>
      <c r="J2841" s="8" t="str">
        <f>'Calendar Tab'!$F2841 &amp;"-" &amp;'Calendar Tab'!$E2841</f>
        <v>2017-Q4</v>
      </c>
      <c r="K2841" s="8" t="str">
        <f>'Calendar Tab'!$F2841 &amp; "-" &amp; 'Calendar Tab'!$D2841</f>
        <v>2017-Oct</v>
      </c>
      <c r="L2841" s="8">
        <f>'Calendar Tab'!$F2841 *100 +'Calendar Tab'!$C2841</f>
        <v>201710</v>
      </c>
    </row>
    <row r="2842" spans="1:12">
      <c r="A2842" s="5">
        <f>'Calendar Tab'!$F2842*10000 + 'Calendar Tab'!$C2842*100 +'Calendar Tab'!$I2842</f>
        <v>20171011</v>
      </c>
      <c r="B2842" s="4">
        <v>43019</v>
      </c>
      <c r="C2842" s="5">
        <f>INT(TEXT('Calendar Tab'!$B2842, "m"))</f>
        <v>10</v>
      </c>
      <c r="D2842" s="5" t="str">
        <f>TEXT('Calendar Tab'!$B2842, "mmm")</f>
        <v>Oct</v>
      </c>
      <c r="E2842" s="6" t="str">
        <f xml:space="preserve">  "Q" &amp;  ( 1 + QUOTIENT('Calendar Tab'!$C2842-1, 3))</f>
        <v>Q4</v>
      </c>
      <c r="F2842" s="5">
        <f>YEAR('Calendar Tab'!$B2842)</f>
        <v>2017</v>
      </c>
      <c r="G2842" s="5">
        <f>WEEKDAY('Calendar Tab'!$B2842)</f>
        <v>4</v>
      </c>
      <c r="H2842" s="5" t="str">
        <f>TEXT('Calendar Tab'!$B2842, "ddd")</f>
        <v>Wed</v>
      </c>
      <c r="I2842" s="5">
        <f>INT(TEXT('Calendar Tab'!$B2842, "d"))</f>
        <v>11</v>
      </c>
      <c r="J2842" s="5" t="str">
        <f>'Calendar Tab'!$F2842 &amp;"-" &amp;'Calendar Tab'!$E2842</f>
        <v>2017-Q4</v>
      </c>
      <c r="K2842" s="5" t="str">
        <f>'Calendar Tab'!$F2842 &amp; "-" &amp; 'Calendar Tab'!$D2842</f>
        <v>2017-Oct</v>
      </c>
      <c r="L2842" s="5">
        <f>'Calendar Tab'!$F2842 *100 +'Calendar Tab'!$C2842</f>
        <v>201710</v>
      </c>
    </row>
    <row r="2843" spans="1:12">
      <c r="A2843" s="8">
        <f>'Calendar Tab'!$F2843*10000 + 'Calendar Tab'!$C2843*100 +'Calendar Tab'!$I2843</f>
        <v>20171012</v>
      </c>
      <c r="B2843" s="7">
        <v>43020</v>
      </c>
      <c r="C2843" s="8">
        <f>INT(TEXT('Calendar Tab'!$B2843, "m"))</f>
        <v>10</v>
      </c>
      <c r="D2843" s="8" t="str">
        <f>TEXT('Calendar Tab'!$B2843, "mmm")</f>
        <v>Oct</v>
      </c>
      <c r="E2843" s="9" t="str">
        <f xml:space="preserve">  "Q" &amp;  ( 1 + QUOTIENT('Calendar Tab'!$C2843-1, 3))</f>
        <v>Q4</v>
      </c>
      <c r="F2843" s="8">
        <f>YEAR('Calendar Tab'!$B2843)</f>
        <v>2017</v>
      </c>
      <c r="G2843" s="8">
        <f>WEEKDAY('Calendar Tab'!$B2843)</f>
        <v>5</v>
      </c>
      <c r="H2843" s="8" t="str">
        <f>TEXT('Calendar Tab'!$B2843, "ddd")</f>
        <v>Thu</v>
      </c>
      <c r="I2843" s="8">
        <f>INT(TEXT('Calendar Tab'!$B2843, "d"))</f>
        <v>12</v>
      </c>
      <c r="J2843" s="8" t="str">
        <f>'Calendar Tab'!$F2843 &amp;"-" &amp;'Calendar Tab'!$E2843</f>
        <v>2017-Q4</v>
      </c>
      <c r="K2843" s="8" t="str">
        <f>'Calendar Tab'!$F2843 &amp; "-" &amp; 'Calendar Tab'!$D2843</f>
        <v>2017-Oct</v>
      </c>
      <c r="L2843" s="8">
        <f>'Calendar Tab'!$F2843 *100 +'Calendar Tab'!$C2843</f>
        <v>201710</v>
      </c>
    </row>
    <row r="2844" spans="1:12">
      <c r="A2844" s="5">
        <f>'Calendar Tab'!$F2844*10000 + 'Calendar Tab'!$C2844*100 +'Calendar Tab'!$I2844</f>
        <v>20171013</v>
      </c>
      <c r="B2844" s="4">
        <v>43021</v>
      </c>
      <c r="C2844" s="5">
        <f>INT(TEXT('Calendar Tab'!$B2844, "m"))</f>
        <v>10</v>
      </c>
      <c r="D2844" s="5" t="str">
        <f>TEXT('Calendar Tab'!$B2844, "mmm")</f>
        <v>Oct</v>
      </c>
      <c r="E2844" s="6" t="str">
        <f xml:space="preserve">  "Q" &amp;  ( 1 + QUOTIENT('Calendar Tab'!$C2844-1, 3))</f>
        <v>Q4</v>
      </c>
      <c r="F2844" s="5">
        <f>YEAR('Calendar Tab'!$B2844)</f>
        <v>2017</v>
      </c>
      <c r="G2844" s="5">
        <f>WEEKDAY('Calendar Tab'!$B2844)</f>
        <v>6</v>
      </c>
      <c r="H2844" s="5" t="str">
        <f>TEXT('Calendar Tab'!$B2844, "ddd")</f>
        <v>Fri</v>
      </c>
      <c r="I2844" s="5">
        <f>INT(TEXT('Calendar Tab'!$B2844, "d"))</f>
        <v>13</v>
      </c>
      <c r="J2844" s="5" t="str">
        <f>'Calendar Tab'!$F2844 &amp;"-" &amp;'Calendar Tab'!$E2844</f>
        <v>2017-Q4</v>
      </c>
      <c r="K2844" s="5" t="str">
        <f>'Calendar Tab'!$F2844 &amp; "-" &amp; 'Calendar Tab'!$D2844</f>
        <v>2017-Oct</v>
      </c>
      <c r="L2844" s="5">
        <f>'Calendar Tab'!$F2844 *100 +'Calendar Tab'!$C2844</f>
        <v>201710</v>
      </c>
    </row>
    <row r="2845" spans="1:12">
      <c r="A2845" s="8">
        <f>'Calendar Tab'!$F2845*10000 + 'Calendar Tab'!$C2845*100 +'Calendar Tab'!$I2845</f>
        <v>20171014</v>
      </c>
      <c r="B2845" s="7">
        <v>43022</v>
      </c>
      <c r="C2845" s="8">
        <f>INT(TEXT('Calendar Tab'!$B2845, "m"))</f>
        <v>10</v>
      </c>
      <c r="D2845" s="8" t="str">
        <f>TEXT('Calendar Tab'!$B2845, "mmm")</f>
        <v>Oct</v>
      </c>
      <c r="E2845" s="9" t="str">
        <f xml:space="preserve">  "Q" &amp;  ( 1 + QUOTIENT('Calendar Tab'!$C2845-1, 3))</f>
        <v>Q4</v>
      </c>
      <c r="F2845" s="8">
        <f>YEAR('Calendar Tab'!$B2845)</f>
        <v>2017</v>
      </c>
      <c r="G2845" s="8">
        <f>WEEKDAY('Calendar Tab'!$B2845)</f>
        <v>7</v>
      </c>
      <c r="H2845" s="8" t="str">
        <f>TEXT('Calendar Tab'!$B2845, "ddd")</f>
        <v>Sat</v>
      </c>
      <c r="I2845" s="8">
        <f>INT(TEXT('Calendar Tab'!$B2845, "d"))</f>
        <v>14</v>
      </c>
      <c r="J2845" s="8" t="str">
        <f>'Calendar Tab'!$F2845 &amp;"-" &amp;'Calendar Tab'!$E2845</f>
        <v>2017-Q4</v>
      </c>
      <c r="K2845" s="8" t="str">
        <f>'Calendar Tab'!$F2845 &amp; "-" &amp; 'Calendar Tab'!$D2845</f>
        <v>2017-Oct</v>
      </c>
      <c r="L2845" s="8">
        <f>'Calendar Tab'!$F2845 *100 +'Calendar Tab'!$C2845</f>
        <v>201710</v>
      </c>
    </row>
    <row r="2846" spans="1:12">
      <c r="A2846" s="5">
        <f>'Calendar Tab'!$F2846*10000 + 'Calendar Tab'!$C2846*100 +'Calendar Tab'!$I2846</f>
        <v>20171015</v>
      </c>
      <c r="B2846" s="4">
        <v>43023</v>
      </c>
      <c r="C2846" s="5">
        <f>INT(TEXT('Calendar Tab'!$B2846, "m"))</f>
        <v>10</v>
      </c>
      <c r="D2846" s="5" t="str">
        <f>TEXT('Calendar Tab'!$B2846, "mmm")</f>
        <v>Oct</v>
      </c>
      <c r="E2846" s="6" t="str">
        <f xml:space="preserve">  "Q" &amp;  ( 1 + QUOTIENT('Calendar Tab'!$C2846-1, 3))</f>
        <v>Q4</v>
      </c>
      <c r="F2846" s="5">
        <f>YEAR('Calendar Tab'!$B2846)</f>
        <v>2017</v>
      </c>
      <c r="G2846" s="5">
        <f>WEEKDAY('Calendar Tab'!$B2846)</f>
        <v>1</v>
      </c>
      <c r="H2846" s="5" t="str">
        <f>TEXT('Calendar Tab'!$B2846, "ddd")</f>
        <v>Sun</v>
      </c>
      <c r="I2846" s="5">
        <f>INT(TEXT('Calendar Tab'!$B2846, "d"))</f>
        <v>15</v>
      </c>
      <c r="J2846" s="5" t="str">
        <f>'Calendar Tab'!$F2846 &amp;"-" &amp;'Calendar Tab'!$E2846</f>
        <v>2017-Q4</v>
      </c>
      <c r="K2846" s="5" t="str">
        <f>'Calendar Tab'!$F2846 &amp; "-" &amp; 'Calendar Tab'!$D2846</f>
        <v>2017-Oct</v>
      </c>
      <c r="L2846" s="5">
        <f>'Calendar Tab'!$F2846 *100 +'Calendar Tab'!$C2846</f>
        <v>201710</v>
      </c>
    </row>
    <row r="2847" spans="1:12">
      <c r="A2847" s="8">
        <f>'Calendar Tab'!$F2847*10000 + 'Calendar Tab'!$C2847*100 +'Calendar Tab'!$I2847</f>
        <v>20171016</v>
      </c>
      <c r="B2847" s="7">
        <v>43024</v>
      </c>
      <c r="C2847" s="8">
        <f>INT(TEXT('Calendar Tab'!$B2847, "m"))</f>
        <v>10</v>
      </c>
      <c r="D2847" s="8" t="str">
        <f>TEXT('Calendar Tab'!$B2847, "mmm")</f>
        <v>Oct</v>
      </c>
      <c r="E2847" s="9" t="str">
        <f xml:space="preserve">  "Q" &amp;  ( 1 + QUOTIENT('Calendar Tab'!$C2847-1, 3))</f>
        <v>Q4</v>
      </c>
      <c r="F2847" s="8">
        <f>YEAR('Calendar Tab'!$B2847)</f>
        <v>2017</v>
      </c>
      <c r="G2847" s="8">
        <f>WEEKDAY('Calendar Tab'!$B2847)</f>
        <v>2</v>
      </c>
      <c r="H2847" s="8" t="str">
        <f>TEXT('Calendar Tab'!$B2847, "ddd")</f>
        <v>Mon</v>
      </c>
      <c r="I2847" s="8">
        <f>INT(TEXT('Calendar Tab'!$B2847, "d"))</f>
        <v>16</v>
      </c>
      <c r="J2847" s="8" t="str">
        <f>'Calendar Tab'!$F2847 &amp;"-" &amp;'Calendar Tab'!$E2847</f>
        <v>2017-Q4</v>
      </c>
      <c r="K2847" s="8" t="str">
        <f>'Calendar Tab'!$F2847 &amp; "-" &amp; 'Calendar Tab'!$D2847</f>
        <v>2017-Oct</v>
      </c>
      <c r="L2847" s="8">
        <f>'Calendar Tab'!$F2847 *100 +'Calendar Tab'!$C2847</f>
        <v>201710</v>
      </c>
    </row>
    <row r="2848" spans="1:12">
      <c r="A2848" s="5">
        <f>'Calendar Tab'!$F2848*10000 + 'Calendar Tab'!$C2848*100 +'Calendar Tab'!$I2848</f>
        <v>20171017</v>
      </c>
      <c r="B2848" s="4">
        <v>43025</v>
      </c>
      <c r="C2848" s="5">
        <f>INT(TEXT('Calendar Tab'!$B2848, "m"))</f>
        <v>10</v>
      </c>
      <c r="D2848" s="5" t="str">
        <f>TEXT('Calendar Tab'!$B2848, "mmm")</f>
        <v>Oct</v>
      </c>
      <c r="E2848" s="6" t="str">
        <f xml:space="preserve">  "Q" &amp;  ( 1 + QUOTIENT('Calendar Tab'!$C2848-1, 3))</f>
        <v>Q4</v>
      </c>
      <c r="F2848" s="5">
        <f>YEAR('Calendar Tab'!$B2848)</f>
        <v>2017</v>
      </c>
      <c r="G2848" s="5">
        <f>WEEKDAY('Calendar Tab'!$B2848)</f>
        <v>3</v>
      </c>
      <c r="H2848" s="5" t="str">
        <f>TEXT('Calendar Tab'!$B2848, "ddd")</f>
        <v>Tue</v>
      </c>
      <c r="I2848" s="5">
        <f>INT(TEXT('Calendar Tab'!$B2848, "d"))</f>
        <v>17</v>
      </c>
      <c r="J2848" s="5" t="str">
        <f>'Calendar Tab'!$F2848 &amp;"-" &amp;'Calendar Tab'!$E2848</f>
        <v>2017-Q4</v>
      </c>
      <c r="K2848" s="5" t="str">
        <f>'Calendar Tab'!$F2848 &amp; "-" &amp; 'Calendar Tab'!$D2848</f>
        <v>2017-Oct</v>
      </c>
      <c r="L2848" s="5">
        <f>'Calendar Tab'!$F2848 *100 +'Calendar Tab'!$C2848</f>
        <v>201710</v>
      </c>
    </row>
    <row r="2849" spans="1:12">
      <c r="A2849" s="8">
        <f>'Calendar Tab'!$F2849*10000 + 'Calendar Tab'!$C2849*100 +'Calendar Tab'!$I2849</f>
        <v>20171018</v>
      </c>
      <c r="B2849" s="7">
        <v>43026</v>
      </c>
      <c r="C2849" s="8">
        <f>INT(TEXT('Calendar Tab'!$B2849, "m"))</f>
        <v>10</v>
      </c>
      <c r="D2849" s="8" t="str">
        <f>TEXT('Calendar Tab'!$B2849, "mmm")</f>
        <v>Oct</v>
      </c>
      <c r="E2849" s="9" t="str">
        <f xml:space="preserve">  "Q" &amp;  ( 1 + QUOTIENT('Calendar Tab'!$C2849-1, 3))</f>
        <v>Q4</v>
      </c>
      <c r="F2849" s="8">
        <f>YEAR('Calendar Tab'!$B2849)</f>
        <v>2017</v>
      </c>
      <c r="G2849" s="8">
        <f>WEEKDAY('Calendar Tab'!$B2849)</f>
        <v>4</v>
      </c>
      <c r="H2849" s="8" t="str">
        <f>TEXT('Calendar Tab'!$B2849, "ddd")</f>
        <v>Wed</v>
      </c>
      <c r="I2849" s="8">
        <f>INT(TEXT('Calendar Tab'!$B2849, "d"))</f>
        <v>18</v>
      </c>
      <c r="J2849" s="8" t="str">
        <f>'Calendar Tab'!$F2849 &amp;"-" &amp;'Calendar Tab'!$E2849</f>
        <v>2017-Q4</v>
      </c>
      <c r="K2849" s="8" t="str">
        <f>'Calendar Tab'!$F2849 &amp; "-" &amp; 'Calendar Tab'!$D2849</f>
        <v>2017-Oct</v>
      </c>
      <c r="L2849" s="8">
        <f>'Calendar Tab'!$F2849 *100 +'Calendar Tab'!$C2849</f>
        <v>201710</v>
      </c>
    </row>
    <row r="2850" spans="1:12">
      <c r="A2850" s="5">
        <f>'Calendar Tab'!$F2850*10000 + 'Calendar Tab'!$C2850*100 +'Calendar Tab'!$I2850</f>
        <v>20171019</v>
      </c>
      <c r="B2850" s="4">
        <v>43027</v>
      </c>
      <c r="C2850" s="5">
        <f>INT(TEXT('Calendar Tab'!$B2850, "m"))</f>
        <v>10</v>
      </c>
      <c r="D2850" s="5" t="str">
        <f>TEXT('Calendar Tab'!$B2850, "mmm")</f>
        <v>Oct</v>
      </c>
      <c r="E2850" s="6" t="str">
        <f xml:space="preserve">  "Q" &amp;  ( 1 + QUOTIENT('Calendar Tab'!$C2850-1, 3))</f>
        <v>Q4</v>
      </c>
      <c r="F2850" s="5">
        <f>YEAR('Calendar Tab'!$B2850)</f>
        <v>2017</v>
      </c>
      <c r="G2850" s="5">
        <f>WEEKDAY('Calendar Tab'!$B2850)</f>
        <v>5</v>
      </c>
      <c r="H2850" s="5" t="str">
        <f>TEXT('Calendar Tab'!$B2850, "ddd")</f>
        <v>Thu</v>
      </c>
      <c r="I2850" s="5">
        <f>INT(TEXT('Calendar Tab'!$B2850, "d"))</f>
        <v>19</v>
      </c>
      <c r="J2850" s="5" t="str">
        <f>'Calendar Tab'!$F2850 &amp;"-" &amp;'Calendar Tab'!$E2850</f>
        <v>2017-Q4</v>
      </c>
      <c r="K2850" s="5" t="str">
        <f>'Calendar Tab'!$F2850 &amp; "-" &amp; 'Calendar Tab'!$D2850</f>
        <v>2017-Oct</v>
      </c>
      <c r="L2850" s="5">
        <f>'Calendar Tab'!$F2850 *100 +'Calendar Tab'!$C2850</f>
        <v>201710</v>
      </c>
    </row>
    <row r="2851" spans="1:12">
      <c r="A2851" s="8">
        <f>'Calendar Tab'!$F2851*10000 + 'Calendar Tab'!$C2851*100 +'Calendar Tab'!$I2851</f>
        <v>20171020</v>
      </c>
      <c r="B2851" s="7">
        <v>43028</v>
      </c>
      <c r="C2851" s="8">
        <f>INT(TEXT('Calendar Tab'!$B2851, "m"))</f>
        <v>10</v>
      </c>
      <c r="D2851" s="8" t="str">
        <f>TEXT('Calendar Tab'!$B2851, "mmm")</f>
        <v>Oct</v>
      </c>
      <c r="E2851" s="9" t="str">
        <f xml:space="preserve">  "Q" &amp;  ( 1 + QUOTIENT('Calendar Tab'!$C2851-1, 3))</f>
        <v>Q4</v>
      </c>
      <c r="F2851" s="8">
        <f>YEAR('Calendar Tab'!$B2851)</f>
        <v>2017</v>
      </c>
      <c r="G2851" s="8">
        <f>WEEKDAY('Calendar Tab'!$B2851)</f>
        <v>6</v>
      </c>
      <c r="H2851" s="8" t="str">
        <f>TEXT('Calendar Tab'!$B2851, "ddd")</f>
        <v>Fri</v>
      </c>
      <c r="I2851" s="8">
        <f>INT(TEXT('Calendar Tab'!$B2851, "d"))</f>
        <v>20</v>
      </c>
      <c r="J2851" s="8" t="str">
        <f>'Calendar Tab'!$F2851 &amp;"-" &amp;'Calendar Tab'!$E2851</f>
        <v>2017-Q4</v>
      </c>
      <c r="K2851" s="8" t="str">
        <f>'Calendar Tab'!$F2851 &amp; "-" &amp; 'Calendar Tab'!$D2851</f>
        <v>2017-Oct</v>
      </c>
      <c r="L2851" s="8">
        <f>'Calendar Tab'!$F2851 *100 +'Calendar Tab'!$C2851</f>
        <v>201710</v>
      </c>
    </row>
    <row r="2852" spans="1:12">
      <c r="A2852" s="5">
        <f>'Calendar Tab'!$F2852*10000 + 'Calendar Tab'!$C2852*100 +'Calendar Tab'!$I2852</f>
        <v>20171021</v>
      </c>
      <c r="B2852" s="4">
        <v>43029</v>
      </c>
      <c r="C2852" s="5">
        <f>INT(TEXT('Calendar Tab'!$B2852, "m"))</f>
        <v>10</v>
      </c>
      <c r="D2852" s="5" t="str">
        <f>TEXT('Calendar Tab'!$B2852, "mmm")</f>
        <v>Oct</v>
      </c>
      <c r="E2852" s="6" t="str">
        <f xml:space="preserve">  "Q" &amp;  ( 1 + QUOTIENT('Calendar Tab'!$C2852-1, 3))</f>
        <v>Q4</v>
      </c>
      <c r="F2852" s="5">
        <f>YEAR('Calendar Tab'!$B2852)</f>
        <v>2017</v>
      </c>
      <c r="G2852" s="5">
        <f>WEEKDAY('Calendar Tab'!$B2852)</f>
        <v>7</v>
      </c>
      <c r="H2852" s="5" t="str">
        <f>TEXT('Calendar Tab'!$B2852, "ddd")</f>
        <v>Sat</v>
      </c>
      <c r="I2852" s="5">
        <f>INT(TEXT('Calendar Tab'!$B2852, "d"))</f>
        <v>21</v>
      </c>
      <c r="J2852" s="5" t="str">
        <f>'Calendar Tab'!$F2852 &amp;"-" &amp;'Calendar Tab'!$E2852</f>
        <v>2017-Q4</v>
      </c>
      <c r="K2852" s="5" t="str">
        <f>'Calendar Tab'!$F2852 &amp; "-" &amp; 'Calendar Tab'!$D2852</f>
        <v>2017-Oct</v>
      </c>
      <c r="L2852" s="5">
        <f>'Calendar Tab'!$F2852 *100 +'Calendar Tab'!$C2852</f>
        <v>201710</v>
      </c>
    </row>
    <row r="2853" spans="1:12">
      <c r="A2853" s="8">
        <f>'Calendar Tab'!$F2853*10000 + 'Calendar Tab'!$C2853*100 +'Calendar Tab'!$I2853</f>
        <v>20171022</v>
      </c>
      <c r="B2853" s="7">
        <v>43030</v>
      </c>
      <c r="C2853" s="8">
        <f>INT(TEXT('Calendar Tab'!$B2853, "m"))</f>
        <v>10</v>
      </c>
      <c r="D2853" s="8" t="str">
        <f>TEXT('Calendar Tab'!$B2853, "mmm")</f>
        <v>Oct</v>
      </c>
      <c r="E2853" s="9" t="str">
        <f xml:space="preserve">  "Q" &amp;  ( 1 + QUOTIENT('Calendar Tab'!$C2853-1, 3))</f>
        <v>Q4</v>
      </c>
      <c r="F2853" s="8">
        <f>YEAR('Calendar Tab'!$B2853)</f>
        <v>2017</v>
      </c>
      <c r="G2853" s="8">
        <f>WEEKDAY('Calendar Tab'!$B2853)</f>
        <v>1</v>
      </c>
      <c r="H2853" s="8" t="str">
        <f>TEXT('Calendar Tab'!$B2853, "ddd")</f>
        <v>Sun</v>
      </c>
      <c r="I2853" s="8">
        <f>INT(TEXT('Calendar Tab'!$B2853, "d"))</f>
        <v>22</v>
      </c>
      <c r="J2853" s="8" t="str">
        <f>'Calendar Tab'!$F2853 &amp;"-" &amp;'Calendar Tab'!$E2853</f>
        <v>2017-Q4</v>
      </c>
      <c r="K2853" s="8" t="str">
        <f>'Calendar Tab'!$F2853 &amp; "-" &amp; 'Calendar Tab'!$D2853</f>
        <v>2017-Oct</v>
      </c>
      <c r="L2853" s="8">
        <f>'Calendar Tab'!$F2853 *100 +'Calendar Tab'!$C2853</f>
        <v>201710</v>
      </c>
    </row>
    <row r="2854" spans="1:12">
      <c r="A2854" s="5">
        <f>'Calendar Tab'!$F2854*10000 + 'Calendar Tab'!$C2854*100 +'Calendar Tab'!$I2854</f>
        <v>20171023</v>
      </c>
      <c r="B2854" s="4">
        <v>43031</v>
      </c>
      <c r="C2854" s="5">
        <f>INT(TEXT('Calendar Tab'!$B2854, "m"))</f>
        <v>10</v>
      </c>
      <c r="D2854" s="5" t="str">
        <f>TEXT('Calendar Tab'!$B2854, "mmm")</f>
        <v>Oct</v>
      </c>
      <c r="E2854" s="6" t="str">
        <f xml:space="preserve">  "Q" &amp;  ( 1 + QUOTIENT('Calendar Tab'!$C2854-1, 3))</f>
        <v>Q4</v>
      </c>
      <c r="F2854" s="5">
        <f>YEAR('Calendar Tab'!$B2854)</f>
        <v>2017</v>
      </c>
      <c r="G2854" s="5">
        <f>WEEKDAY('Calendar Tab'!$B2854)</f>
        <v>2</v>
      </c>
      <c r="H2854" s="5" t="str">
        <f>TEXT('Calendar Tab'!$B2854, "ddd")</f>
        <v>Mon</v>
      </c>
      <c r="I2854" s="5">
        <f>INT(TEXT('Calendar Tab'!$B2854, "d"))</f>
        <v>23</v>
      </c>
      <c r="J2854" s="5" t="str">
        <f>'Calendar Tab'!$F2854 &amp;"-" &amp;'Calendar Tab'!$E2854</f>
        <v>2017-Q4</v>
      </c>
      <c r="K2854" s="5" t="str">
        <f>'Calendar Tab'!$F2854 &amp; "-" &amp; 'Calendar Tab'!$D2854</f>
        <v>2017-Oct</v>
      </c>
      <c r="L2854" s="5">
        <f>'Calendar Tab'!$F2854 *100 +'Calendar Tab'!$C2854</f>
        <v>201710</v>
      </c>
    </row>
    <row r="2855" spans="1:12">
      <c r="A2855" s="8">
        <f>'Calendar Tab'!$F2855*10000 + 'Calendar Tab'!$C2855*100 +'Calendar Tab'!$I2855</f>
        <v>20171024</v>
      </c>
      <c r="B2855" s="7">
        <v>43032</v>
      </c>
      <c r="C2855" s="8">
        <f>INT(TEXT('Calendar Tab'!$B2855, "m"))</f>
        <v>10</v>
      </c>
      <c r="D2855" s="8" t="str">
        <f>TEXT('Calendar Tab'!$B2855, "mmm")</f>
        <v>Oct</v>
      </c>
      <c r="E2855" s="9" t="str">
        <f xml:space="preserve">  "Q" &amp;  ( 1 + QUOTIENT('Calendar Tab'!$C2855-1, 3))</f>
        <v>Q4</v>
      </c>
      <c r="F2855" s="8">
        <f>YEAR('Calendar Tab'!$B2855)</f>
        <v>2017</v>
      </c>
      <c r="G2855" s="8">
        <f>WEEKDAY('Calendar Tab'!$B2855)</f>
        <v>3</v>
      </c>
      <c r="H2855" s="8" t="str">
        <f>TEXT('Calendar Tab'!$B2855, "ddd")</f>
        <v>Tue</v>
      </c>
      <c r="I2855" s="8">
        <f>INT(TEXT('Calendar Tab'!$B2855, "d"))</f>
        <v>24</v>
      </c>
      <c r="J2855" s="8" t="str">
        <f>'Calendar Tab'!$F2855 &amp;"-" &amp;'Calendar Tab'!$E2855</f>
        <v>2017-Q4</v>
      </c>
      <c r="K2855" s="8" t="str">
        <f>'Calendar Tab'!$F2855 &amp; "-" &amp; 'Calendar Tab'!$D2855</f>
        <v>2017-Oct</v>
      </c>
      <c r="L2855" s="8">
        <f>'Calendar Tab'!$F2855 *100 +'Calendar Tab'!$C2855</f>
        <v>201710</v>
      </c>
    </row>
    <row r="2856" spans="1:12">
      <c r="A2856" s="5">
        <f>'Calendar Tab'!$F2856*10000 + 'Calendar Tab'!$C2856*100 +'Calendar Tab'!$I2856</f>
        <v>20171025</v>
      </c>
      <c r="B2856" s="4">
        <v>43033</v>
      </c>
      <c r="C2856" s="5">
        <f>INT(TEXT('Calendar Tab'!$B2856, "m"))</f>
        <v>10</v>
      </c>
      <c r="D2856" s="5" t="str">
        <f>TEXT('Calendar Tab'!$B2856, "mmm")</f>
        <v>Oct</v>
      </c>
      <c r="E2856" s="6" t="str">
        <f xml:space="preserve">  "Q" &amp;  ( 1 + QUOTIENT('Calendar Tab'!$C2856-1, 3))</f>
        <v>Q4</v>
      </c>
      <c r="F2856" s="5">
        <f>YEAR('Calendar Tab'!$B2856)</f>
        <v>2017</v>
      </c>
      <c r="G2856" s="5">
        <f>WEEKDAY('Calendar Tab'!$B2856)</f>
        <v>4</v>
      </c>
      <c r="H2856" s="5" t="str">
        <f>TEXT('Calendar Tab'!$B2856, "ddd")</f>
        <v>Wed</v>
      </c>
      <c r="I2856" s="5">
        <f>INT(TEXT('Calendar Tab'!$B2856, "d"))</f>
        <v>25</v>
      </c>
      <c r="J2856" s="5" t="str">
        <f>'Calendar Tab'!$F2856 &amp;"-" &amp;'Calendar Tab'!$E2856</f>
        <v>2017-Q4</v>
      </c>
      <c r="K2856" s="5" t="str">
        <f>'Calendar Tab'!$F2856 &amp; "-" &amp; 'Calendar Tab'!$D2856</f>
        <v>2017-Oct</v>
      </c>
      <c r="L2856" s="5">
        <f>'Calendar Tab'!$F2856 *100 +'Calendar Tab'!$C2856</f>
        <v>201710</v>
      </c>
    </row>
    <row r="2857" spans="1:12">
      <c r="A2857" s="8">
        <f>'Calendar Tab'!$F2857*10000 + 'Calendar Tab'!$C2857*100 +'Calendar Tab'!$I2857</f>
        <v>20171026</v>
      </c>
      <c r="B2857" s="7">
        <v>43034</v>
      </c>
      <c r="C2857" s="8">
        <f>INT(TEXT('Calendar Tab'!$B2857, "m"))</f>
        <v>10</v>
      </c>
      <c r="D2857" s="8" t="str">
        <f>TEXT('Calendar Tab'!$B2857, "mmm")</f>
        <v>Oct</v>
      </c>
      <c r="E2857" s="9" t="str">
        <f xml:space="preserve">  "Q" &amp;  ( 1 + QUOTIENT('Calendar Tab'!$C2857-1, 3))</f>
        <v>Q4</v>
      </c>
      <c r="F2857" s="8">
        <f>YEAR('Calendar Tab'!$B2857)</f>
        <v>2017</v>
      </c>
      <c r="G2857" s="8">
        <f>WEEKDAY('Calendar Tab'!$B2857)</f>
        <v>5</v>
      </c>
      <c r="H2857" s="8" t="str">
        <f>TEXT('Calendar Tab'!$B2857, "ddd")</f>
        <v>Thu</v>
      </c>
      <c r="I2857" s="8">
        <f>INT(TEXT('Calendar Tab'!$B2857, "d"))</f>
        <v>26</v>
      </c>
      <c r="J2857" s="8" t="str">
        <f>'Calendar Tab'!$F2857 &amp;"-" &amp;'Calendar Tab'!$E2857</f>
        <v>2017-Q4</v>
      </c>
      <c r="K2857" s="8" t="str">
        <f>'Calendar Tab'!$F2857 &amp; "-" &amp; 'Calendar Tab'!$D2857</f>
        <v>2017-Oct</v>
      </c>
      <c r="L2857" s="8">
        <f>'Calendar Tab'!$F2857 *100 +'Calendar Tab'!$C2857</f>
        <v>201710</v>
      </c>
    </row>
    <row r="2858" spans="1:12">
      <c r="A2858" s="5">
        <f>'Calendar Tab'!$F2858*10000 + 'Calendar Tab'!$C2858*100 +'Calendar Tab'!$I2858</f>
        <v>20171027</v>
      </c>
      <c r="B2858" s="4">
        <v>43035</v>
      </c>
      <c r="C2858" s="5">
        <f>INT(TEXT('Calendar Tab'!$B2858, "m"))</f>
        <v>10</v>
      </c>
      <c r="D2858" s="5" t="str">
        <f>TEXT('Calendar Tab'!$B2858, "mmm")</f>
        <v>Oct</v>
      </c>
      <c r="E2858" s="6" t="str">
        <f xml:space="preserve">  "Q" &amp;  ( 1 + QUOTIENT('Calendar Tab'!$C2858-1, 3))</f>
        <v>Q4</v>
      </c>
      <c r="F2858" s="5">
        <f>YEAR('Calendar Tab'!$B2858)</f>
        <v>2017</v>
      </c>
      <c r="G2858" s="5">
        <f>WEEKDAY('Calendar Tab'!$B2858)</f>
        <v>6</v>
      </c>
      <c r="H2858" s="5" t="str">
        <f>TEXT('Calendar Tab'!$B2858, "ddd")</f>
        <v>Fri</v>
      </c>
      <c r="I2858" s="5">
        <f>INT(TEXT('Calendar Tab'!$B2858, "d"))</f>
        <v>27</v>
      </c>
      <c r="J2858" s="5" t="str">
        <f>'Calendar Tab'!$F2858 &amp;"-" &amp;'Calendar Tab'!$E2858</f>
        <v>2017-Q4</v>
      </c>
      <c r="K2858" s="5" t="str">
        <f>'Calendar Tab'!$F2858 &amp; "-" &amp; 'Calendar Tab'!$D2858</f>
        <v>2017-Oct</v>
      </c>
      <c r="L2858" s="5">
        <f>'Calendar Tab'!$F2858 *100 +'Calendar Tab'!$C2858</f>
        <v>201710</v>
      </c>
    </row>
    <row r="2859" spans="1:12">
      <c r="A2859" s="8">
        <f>'Calendar Tab'!$F2859*10000 + 'Calendar Tab'!$C2859*100 +'Calendar Tab'!$I2859</f>
        <v>20171028</v>
      </c>
      <c r="B2859" s="7">
        <v>43036</v>
      </c>
      <c r="C2859" s="8">
        <f>INT(TEXT('Calendar Tab'!$B2859, "m"))</f>
        <v>10</v>
      </c>
      <c r="D2859" s="8" t="str">
        <f>TEXT('Calendar Tab'!$B2859, "mmm")</f>
        <v>Oct</v>
      </c>
      <c r="E2859" s="9" t="str">
        <f xml:space="preserve">  "Q" &amp;  ( 1 + QUOTIENT('Calendar Tab'!$C2859-1, 3))</f>
        <v>Q4</v>
      </c>
      <c r="F2859" s="8">
        <f>YEAR('Calendar Tab'!$B2859)</f>
        <v>2017</v>
      </c>
      <c r="G2859" s="8">
        <f>WEEKDAY('Calendar Tab'!$B2859)</f>
        <v>7</v>
      </c>
      <c r="H2859" s="8" t="str">
        <f>TEXT('Calendar Tab'!$B2859, "ddd")</f>
        <v>Sat</v>
      </c>
      <c r="I2859" s="8">
        <f>INT(TEXT('Calendar Tab'!$B2859, "d"))</f>
        <v>28</v>
      </c>
      <c r="J2859" s="8" t="str">
        <f>'Calendar Tab'!$F2859 &amp;"-" &amp;'Calendar Tab'!$E2859</f>
        <v>2017-Q4</v>
      </c>
      <c r="K2859" s="8" t="str">
        <f>'Calendar Tab'!$F2859 &amp; "-" &amp; 'Calendar Tab'!$D2859</f>
        <v>2017-Oct</v>
      </c>
      <c r="L2859" s="8">
        <f>'Calendar Tab'!$F2859 *100 +'Calendar Tab'!$C2859</f>
        <v>201710</v>
      </c>
    </row>
    <row r="2860" spans="1:12">
      <c r="A2860" s="5">
        <f>'Calendar Tab'!$F2860*10000 + 'Calendar Tab'!$C2860*100 +'Calendar Tab'!$I2860</f>
        <v>20171029</v>
      </c>
      <c r="B2860" s="4">
        <v>43037</v>
      </c>
      <c r="C2860" s="5">
        <f>INT(TEXT('Calendar Tab'!$B2860, "m"))</f>
        <v>10</v>
      </c>
      <c r="D2860" s="5" t="str">
        <f>TEXT('Calendar Tab'!$B2860, "mmm")</f>
        <v>Oct</v>
      </c>
      <c r="E2860" s="6" t="str">
        <f xml:space="preserve">  "Q" &amp;  ( 1 + QUOTIENT('Calendar Tab'!$C2860-1, 3))</f>
        <v>Q4</v>
      </c>
      <c r="F2860" s="5">
        <f>YEAR('Calendar Tab'!$B2860)</f>
        <v>2017</v>
      </c>
      <c r="G2860" s="5">
        <f>WEEKDAY('Calendar Tab'!$B2860)</f>
        <v>1</v>
      </c>
      <c r="H2860" s="5" t="str">
        <f>TEXT('Calendar Tab'!$B2860, "ddd")</f>
        <v>Sun</v>
      </c>
      <c r="I2860" s="5">
        <f>INT(TEXT('Calendar Tab'!$B2860, "d"))</f>
        <v>29</v>
      </c>
      <c r="J2860" s="5" t="str">
        <f>'Calendar Tab'!$F2860 &amp;"-" &amp;'Calendar Tab'!$E2860</f>
        <v>2017-Q4</v>
      </c>
      <c r="K2860" s="5" t="str">
        <f>'Calendar Tab'!$F2860 &amp; "-" &amp; 'Calendar Tab'!$D2860</f>
        <v>2017-Oct</v>
      </c>
      <c r="L2860" s="5">
        <f>'Calendar Tab'!$F2860 *100 +'Calendar Tab'!$C2860</f>
        <v>201710</v>
      </c>
    </row>
    <row r="2861" spans="1:12">
      <c r="A2861" s="8">
        <f>'Calendar Tab'!$F2861*10000 + 'Calendar Tab'!$C2861*100 +'Calendar Tab'!$I2861</f>
        <v>20171030</v>
      </c>
      <c r="B2861" s="7">
        <v>43038</v>
      </c>
      <c r="C2861" s="8">
        <f>INT(TEXT('Calendar Tab'!$B2861, "m"))</f>
        <v>10</v>
      </c>
      <c r="D2861" s="8" t="str">
        <f>TEXT('Calendar Tab'!$B2861, "mmm")</f>
        <v>Oct</v>
      </c>
      <c r="E2861" s="9" t="str">
        <f xml:space="preserve">  "Q" &amp;  ( 1 + QUOTIENT('Calendar Tab'!$C2861-1, 3))</f>
        <v>Q4</v>
      </c>
      <c r="F2861" s="8">
        <f>YEAR('Calendar Tab'!$B2861)</f>
        <v>2017</v>
      </c>
      <c r="G2861" s="8">
        <f>WEEKDAY('Calendar Tab'!$B2861)</f>
        <v>2</v>
      </c>
      <c r="H2861" s="8" t="str">
        <f>TEXT('Calendar Tab'!$B2861, "ddd")</f>
        <v>Mon</v>
      </c>
      <c r="I2861" s="8">
        <f>INT(TEXT('Calendar Tab'!$B2861, "d"))</f>
        <v>30</v>
      </c>
      <c r="J2861" s="8" t="str">
        <f>'Calendar Tab'!$F2861 &amp;"-" &amp;'Calendar Tab'!$E2861</f>
        <v>2017-Q4</v>
      </c>
      <c r="K2861" s="8" t="str">
        <f>'Calendar Tab'!$F2861 &amp; "-" &amp; 'Calendar Tab'!$D2861</f>
        <v>2017-Oct</v>
      </c>
      <c r="L2861" s="8">
        <f>'Calendar Tab'!$F2861 *100 +'Calendar Tab'!$C2861</f>
        <v>201710</v>
      </c>
    </row>
    <row r="2862" spans="1:12">
      <c r="A2862" s="5">
        <f>'Calendar Tab'!$F2862*10000 + 'Calendar Tab'!$C2862*100 +'Calendar Tab'!$I2862</f>
        <v>20171031</v>
      </c>
      <c r="B2862" s="4">
        <v>43039</v>
      </c>
      <c r="C2862" s="5">
        <f>INT(TEXT('Calendar Tab'!$B2862, "m"))</f>
        <v>10</v>
      </c>
      <c r="D2862" s="5" t="str">
        <f>TEXT('Calendar Tab'!$B2862, "mmm")</f>
        <v>Oct</v>
      </c>
      <c r="E2862" s="6" t="str">
        <f xml:space="preserve">  "Q" &amp;  ( 1 + QUOTIENT('Calendar Tab'!$C2862-1, 3))</f>
        <v>Q4</v>
      </c>
      <c r="F2862" s="5">
        <f>YEAR('Calendar Tab'!$B2862)</f>
        <v>2017</v>
      </c>
      <c r="G2862" s="5">
        <f>WEEKDAY('Calendar Tab'!$B2862)</f>
        <v>3</v>
      </c>
      <c r="H2862" s="5" t="str">
        <f>TEXT('Calendar Tab'!$B2862, "ddd")</f>
        <v>Tue</v>
      </c>
      <c r="I2862" s="5">
        <f>INT(TEXT('Calendar Tab'!$B2862, "d"))</f>
        <v>31</v>
      </c>
      <c r="J2862" s="5" t="str">
        <f>'Calendar Tab'!$F2862 &amp;"-" &amp;'Calendar Tab'!$E2862</f>
        <v>2017-Q4</v>
      </c>
      <c r="K2862" s="5" t="str">
        <f>'Calendar Tab'!$F2862 &amp; "-" &amp; 'Calendar Tab'!$D2862</f>
        <v>2017-Oct</v>
      </c>
      <c r="L2862" s="5">
        <f>'Calendar Tab'!$F2862 *100 +'Calendar Tab'!$C2862</f>
        <v>201710</v>
      </c>
    </row>
    <row r="2863" spans="1:12">
      <c r="A2863" s="8">
        <f>'Calendar Tab'!$F2863*10000 + 'Calendar Tab'!$C2863*100 +'Calendar Tab'!$I2863</f>
        <v>20171101</v>
      </c>
      <c r="B2863" s="7">
        <v>43040</v>
      </c>
      <c r="C2863" s="8">
        <f>INT(TEXT('Calendar Tab'!$B2863, "m"))</f>
        <v>11</v>
      </c>
      <c r="D2863" s="8" t="str">
        <f>TEXT('Calendar Tab'!$B2863, "mmm")</f>
        <v>Nov</v>
      </c>
      <c r="E2863" s="9" t="str">
        <f xml:space="preserve">  "Q" &amp;  ( 1 + QUOTIENT('Calendar Tab'!$C2863-1, 3))</f>
        <v>Q4</v>
      </c>
      <c r="F2863" s="8">
        <f>YEAR('Calendar Tab'!$B2863)</f>
        <v>2017</v>
      </c>
      <c r="G2863" s="8">
        <f>WEEKDAY('Calendar Tab'!$B2863)</f>
        <v>4</v>
      </c>
      <c r="H2863" s="8" t="str">
        <f>TEXT('Calendar Tab'!$B2863, "ddd")</f>
        <v>Wed</v>
      </c>
      <c r="I2863" s="8">
        <f>INT(TEXT('Calendar Tab'!$B2863, "d"))</f>
        <v>1</v>
      </c>
      <c r="J2863" s="8" t="str">
        <f>'Calendar Tab'!$F2863 &amp;"-" &amp;'Calendar Tab'!$E2863</f>
        <v>2017-Q4</v>
      </c>
      <c r="K2863" s="8" t="str">
        <f>'Calendar Tab'!$F2863 &amp; "-" &amp; 'Calendar Tab'!$D2863</f>
        <v>2017-Nov</v>
      </c>
      <c r="L2863" s="8">
        <f>'Calendar Tab'!$F2863 *100 +'Calendar Tab'!$C2863</f>
        <v>201711</v>
      </c>
    </row>
    <row r="2864" spans="1:12">
      <c r="A2864" s="5">
        <f>'Calendar Tab'!$F2864*10000 + 'Calendar Tab'!$C2864*100 +'Calendar Tab'!$I2864</f>
        <v>20171102</v>
      </c>
      <c r="B2864" s="4">
        <v>43041</v>
      </c>
      <c r="C2864" s="5">
        <f>INT(TEXT('Calendar Tab'!$B2864, "m"))</f>
        <v>11</v>
      </c>
      <c r="D2864" s="5" t="str">
        <f>TEXT('Calendar Tab'!$B2864, "mmm")</f>
        <v>Nov</v>
      </c>
      <c r="E2864" s="6" t="str">
        <f xml:space="preserve">  "Q" &amp;  ( 1 + QUOTIENT('Calendar Tab'!$C2864-1, 3))</f>
        <v>Q4</v>
      </c>
      <c r="F2864" s="5">
        <f>YEAR('Calendar Tab'!$B2864)</f>
        <v>2017</v>
      </c>
      <c r="G2864" s="5">
        <f>WEEKDAY('Calendar Tab'!$B2864)</f>
        <v>5</v>
      </c>
      <c r="H2864" s="5" t="str">
        <f>TEXT('Calendar Tab'!$B2864, "ddd")</f>
        <v>Thu</v>
      </c>
      <c r="I2864" s="5">
        <f>INT(TEXT('Calendar Tab'!$B2864, "d"))</f>
        <v>2</v>
      </c>
      <c r="J2864" s="5" t="str">
        <f>'Calendar Tab'!$F2864 &amp;"-" &amp;'Calendar Tab'!$E2864</f>
        <v>2017-Q4</v>
      </c>
      <c r="K2864" s="5" t="str">
        <f>'Calendar Tab'!$F2864 &amp; "-" &amp; 'Calendar Tab'!$D2864</f>
        <v>2017-Nov</v>
      </c>
      <c r="L2864" s="5">
        <f>'Calendar Tab'!$F2864 *100 +'Calendar Tab'!$C2864</f>
        <v>201711</v>
      </c>
    </row>
    <row r="2865" spans="1:12">
      <c r="A2865" s="8">
        <f>'Calendar Tab'!$F2865*10000 + 'Calendar Tab'!$C2865*100 +'Calendar Tab'!$I2865</f>
        <v>20171103</v>
      </c>
      <c r="B2865" s="7">
        <v>43042</v>
      </c>
      <c r="C2865" s="8">
        <f>INT(TEXT('Calendar Tab'!$B2865, "m"))</f>
        <v>11</v>
      </c>
      <c r="D2865" s="8" t="str">
        <f>TEXT('Calendar Tab'!$B2865, "mmm")</f>
        <v>Nov</v>
      </c>
      <c r="E2865" s="9" t="str">
        <f xml:space="preserve">  "Q" &amp;  ( 1 + QUOTIENT('Calendar Tab'!$C2865-1, 3))</f>
        <v>Q4</v>
      </c>
      <c r="F2865" s="8">
        <f>YEAR('Calendar Tab'!$B2865)</f>
        <v>2017</v>
      </c>
      <c r="G2865" s="8">
        <f>WEEKDAY('Calendar Tab'!$B2865)</f>
        <v>6</v>
      </c>
      <c r="H2865" s="8" t="str">
        <f>TEXT('Calendar Tab'!$B2865, "ddd")</f>
        <v>Fri</v>
      </c>
      <c r="I2865" s="8">
        <f>INT(TEXT('Calendar Tab'!$B2865, "d"))</f>
        <v>3</v>
      </c>
      <c r="J2865" s="8" t="str">
        <f>'Calendar Tab'!$F2865 &amp;"-" &amp;'Calendar Tab'!$E2865</f>
        <v>2017-Q4</v>
      </c>
      <c r="K2865" s="8" t="str">
        <f>'Calendar Tab'!$F2865 &amp; "-" &amp; 'Calendar Tab'!$D2865</f>
        <v>2017-Nov</v>
      </c>
      <c r="L2865" s="8">
        <f>'Calendar Tab'!$F2865 *100 +'Calendar Tab'!$C2865</f>
        <v>201711</v>
      </c>
    </row>
    <row r="2866" spans="1:12">
      <c r="A2866" s="5">
        <f>'Calendar Tab'!$F2866*10000 + 'Calendar Tab'!$C2866*100 +'Calendar Tab'!$I2866</f>
        <v>20171104</v>
      </c>
      <c r="B2866" s="4">
        <v>43043</v>
      </c>
      <c r="C2866" s="5">
        <f>INT(TEXT('Calendar Tab'!$B2866, "m"))</f>
        <v>11</v>
      </c>
      <c r="D2866" s="5" t="str">
        <f>TEXT('Calendar Tab'!$B2866, "mmm")</f>
        <v>Nov</v>
      </c>
      <c r="E2866" s="6" t="str">
        <f xml:space="preserve">  "Q" &amp;  ( 1 + QUOTIENT('Calendar Tab'!$C2866-1, 3))</f>
        <v>Q4</v>
      </c>
      <c r="F2866" s="5">
        <f>YEAR('Calendar Tab'!$B2866)</f>
        <v>2017</v>
      </c>
      <c r="G2866" s="5">
        <f>WEEKDAY('Calendar Tab'!$B2866)</f>
        <v>7</v>
      </c>
      <c r="H2866" s="5" t="str">
        <f>TEXT('Calendar Tab'!$B2866, "ddd")</f>
        <v>Sat</v>
      </c>
      <c r="I2866" s="5">
        <f>INT(TEXT('Calendar Tab'!$B2866, "d"))</f>
        <v>4</v>
      </c>
      <c r="J2866" s="5" t="str">
        <f>'Calendar Tab'!$F2866 &amp;"-" &amp;'Calendar Tab'!$E2866</f>
        <v>2017-Q4</v>
      </c>
      <c r="K2866" s="5" t="str">
        <f>'Calendar Tab'!$F2866 &amp; "-" &amp; 'Calendar Tab'!$D2866</f>
        <v>2017-Nov</v>
      </c>
      <c r="L2866" s="5">
        <f>'Calendar Tab'!$F2866 *100 +'Calendar Tab'!$C2866</f>
        <v>201711</v>
      </c>
    </row>
    <row r="2867" spans="1:12">
      <c r="A2867" s="8">
        <f>'Calendar Tab'!$F2867*10000 + 'Calendar Tab'!$C2867*100 +'Calendar Tab'!$I2867</f>
        <v>20171105</v>
      </c>
      <c r="B2867" s="7">
        <v>43044</v>
      </c>
      <c r="C2867" s="8">
        <f>INT(TEXT('Calendar Tab'!$B2867, "m"))</f>
        <v>11</v>
      </c>
      <c r="D2867" s="8" t="str">
        <f>TEXT('Calendar Tab'!$B2867, "mmm")</f>
        <v>Nov</v>
      </c>
      <c r="E2867" s="9" t="str">
        <f xml:space="preserve">  "Q" &amp;  ( 1 + QUOTIENT('Calendar Tab'!$C2867-1, 3))</f>
        <v>Q4</v>
      </c>
      <c r="F2867" s="8">
        <f>YEAR('Calendar Tab'!$B2867)</f>
        <v>2017</v>
      </c>
      <c r="G2867" s="8">
        <f>WEEKDAY('Calendar Tab'!$B2867)</f>
        <v>1</v>
      </c>
      <c r="H2867" s="8" t="str">
        <f>TEXT('Calendar Tab'!$B2867, "ddd")</f>
        <v>Sun</v>
      </c>
      <c r="I2867" s="8">
        <f>INT(TEXT('Calendar Tab'!$B2867, "d"))</f>
        <v>5</v>
      </c>
      <c r="J2867" s="8" t="str">
        <f>'Calendar Tab'!$F2867 &amp;"-" &amp;'Calendar Tab'!$E2867</f>
        <v>2017-Q4</v>
      </c>
      <c r="K2867" s="8" t="str">
        <f>'Calendar Tab'!$F2867 &amp; "-" &amp; 'Calendar Tab'!$D2867</f>
        <v>2017-Nov</v>
      </c>
      <c r="L2867" s="8">
        <f>'Calendar Tab'!$F2867 *100 +'Calendar Tab'!$C2867</f>
        <v>201711</v>
      </c>
    </row>
    <row r="2868" spans="1:12">
      <c r="A2868" s="5">
        <f>'Calendar Tab'!$F2868*10000 + 'Calendar Tab'!$C2868*100 +'Calendar Tab'!$I2868</f>
        <v>20171106</v>
      </c>
      <c r="B2868" s="4">
        <v>43045</v>
      </c>
      <c r="C2868" s="5">
        <f>INT(TEXT('Calendar Tab'!$B2868, "m"))</f>
        <v>11</v>
      </c>
      <c r="D2868" s="5" t="str">
        <f>TEXT('Calendar Tab'!$B2868, "mmm")</f>
        <v>Nov</v>
      </c>
      <c r="E2868" s="6" t="str">
        <f xml:space="preserve">  "Q" &amp;  ( 1 + QUOTIENT('Calendar Tab'!$C2868-1, 3))</f>
        <v>Q4</v>
      </c>
      <c r="F2868" s="5">
        <f>YEAR('Calendar Tab'!$B2868)</f>
        <v>2017</v>
      </c>
      <c r="G2868" s="5">
        <f>WEEKDAY('Calendar Tab'!$B2868)</f>
        <v>2</v>
      </c>
      <c r="H2868" s="5" t="str">
        <f>TEXT('Calendar Tab'!$B2868, "ddd")</f>
        <v>Mon</v>
      </c>
      <c r="I2868" s="5">
        <f>INT(TEXT('Calendar Tab'!$B2868, "d"))</f>
        <v>6</v>
      </c>
      <c r="J2868" s="5" t="str">
        <f>'Calendar Tab'!$F2868 &amp;"-" &amp;'Calendar Tab'!$E2868</f>
        <v>2017-Q4</v>
      </c>
      <c r="K2868" s="5" t="str">
        <f>'Calendar Tab'!$F2868 &amp; "-" &amp; 'Calendar Tab'!$D2868</f>
        <v>2017-Nov</v>
      </c>
      <c r="L2868" s="5">
        <f>'Calendar Tab'!$F2868 *100 +'Calendar Tab'!$C2868</f>
        <v>201711</v>
      </c>
    </row>
    <row r="2869" spans="1:12">
      <c r="A2869" s="8">
        <f>'Calendar Tab'!$F2869*10000 + 'Calendar Tab'!$C2869*100 +'Calendar Tab'!$I2869</f>
        <v>20171107</v>
      </c>
      <c r="B2869" s="7">
        <v>43046</v>
      </c>
      <c r="C2869" s="8">
        <f>INT(TEXT('Calendar Tab'!$B2869, "m"))</f>
        <v>11</v>
      </c>
      <c r="D2869" s="8" t="str">
        <f>TEXT('Calendar Tab'!$B2869, "mmm")</f>
        <v>Nov</v>
      </c>
      <c r="E2869" s="9" t="str">
        <f xml:space="preserve">  "Q" &amp;  ( 1 + QUOTIENT('Calendar Tab'!$C2869-1, 3))</f>
        <v>Q4</v>
      </c>
      <c r="F2869" s="8">
        <f>YEAR('Calendar Tab'!$B2869)</f>
        <v>2017</v>
      </c>
      <c r="G2869" s="8">
        <f>WEEKDAY('Calendar Tab'!$B2869)</f>
        <v>3</v>
      </c>
      <c r="H2869" s="8" t="str">
        <f>TEXT('Calendar Tab'!$B2869, "ddd")</f>
        <v>Tue</v>
      </c>
      <c r="I2869" s="8">
        <f>INT(TEXT('Calendar Tab'!$B2869, "d"))</f>
        <v>7</v>
      </c>
      <c r="J2869" s="8" t="str">
        <f>'Calendar Tab'!$F2869 &amp;"-" &amp;'Calendar Tab'!$E2869</f>
        <v>2017-Q4</v>
      </c>
      <c r="K2869" s="8" t="str">
        <f>'Calendar Tab'!$F2869 &amp; "-" &amp; 'Calendar Tab'!$D2869</f>
        <v>2017-Nov</v>
      </c>
      <c r="L2869" s="8">
        <f>'Calendar Tab'!$F2869 *100 +'Calendar Tab'!$C2869</f>
        <v>201711</v>
      </c>
    </row>
    <row r="2870" spans="1:12">
      <c r="A2870" s="5">
        <f>'Calendar Tab'!$F2870*10000 + 'Calendar Tab'!$C2870*100 +'Calendar Tab'!$I2870</f>
        <v>20171108</v>
      </c>
      <c r="B2870" s="4">
        <v>43047</v>
      </c>
      <c r="C2870" s="5">
        <f>INT(TEXT('Calendar Tab'!$B2870, "m"))</f>
        <v>11</v>
      </c>
      <c r="D2870" s="5" t="str">
        <f>TEXT('Calendar Tab'!$B2870, "mmm")</f>
        <v>Nov</v>
      </c>
      <c r="E2870" s="6" t="str">
        <f xml:space="preserve">  "Q" &amp;  ( 1 + QUOTIENT('Calendar Tab'!$C2870-1, 3))</f>
        <v>Q4</v>
      </c>
      <c r="F2870" s="5">
        <f>YEAR('Calendar Tab'!$B2870)</f>
        <v>2017</v>
      </c>
      <c r="G2870" s="5">
        <f>WEEKDAY('Calendar Tab'!$B2870)</f>
        <v>4</v>
      </c>
      <c r="H2870" s="5" t="str">
        <f>TEXT('Calendar Tab'!$B2870, "ddd")</f>
        <v>Wed</v>
      </c>
      <c r="I2870" s="5">
        <f>INT(TEXT('Calendar Tab'!$B2870, "d"))</f>
        <v>8</v>
      </c>
      <c r="J2870" s="5" t="str">
        <f>'Calendar Tab'!$F2870 &amp;"-" &amp;'Calendar Tab'!$E2870</f>
        <v>2017-Q4</v>
      </c>
      <c r="K2870" s="5" t="str">
        <f>'Calendar Tab'!$F2870 &amp; "-" &amp; 'Calendar Tab'!$D2870</f>
        <v>2017-Nov</v>
      </c>
      <c r="L2870" s="5">
        <f>'Calendar Tab'!$F2870 *100 +'Calendar Tab'!$C2870</f>
        <v>201711</v>
      </c>
    </row>
    <row r="2871" spans="1:12">
      <c r="A2871" s="8">
        <f>'Calendar Tab'!$F2871*10000 + 'Calendar Tab'!$C2871*100 +'Calendar Tab'!$I2871</f>
        <v>20171109</v>
      </c>
      <c r="B2871" s="7">
        <v>43048</v>
      </c>
      <c r="C2871" s="8">
        <f>INT(TEXT('Calendar Tab'!$B2871, "m"))</f>
        <v>11</v>
      </c>
      <c r="D2871" s="8" t="str">
        <f>TEXT('Calendar Tab'!$B2871, "mmm")</f>
        <v>Nov</v>
      </c>
      <c r="E2871" s="9" t="str">
        <f xml:space="preserve">  "Q" &amp;  ( 1 + QUOTIENT('Calendar Tab'!$C2871-1, 3))</f>
        <v>Q4</v>
      </c>
      <c r="F2871" s="8">
        <f>YEAR('Calendar Tab'!$B2871)</f>
        <v>2017</v>
      </c>
      <c r="G2871" s="8">
        <f>WEEKDAY('Calendar Tab'!$B2871)</f>
        <v>5</v>
      </c>
      <c r="H2871" s="8" t="str">
        <f>TEXT('Calendar Tab'!$B2871, "ddd")</f>
        <v>Thu</v>
      </c>
      <c r="I2871" s="8">
        <f>INT(TEXT('Calendar Tab'!$B2871, "d"))</f>
        <v>9</v>
      </c>
      <c r="J2871" s="8" t="str">
        <f>'Calendar Tab'!$F2871 &amp;"-" &amp;'Calendar Tab'!$E2871</f>
        <v>2017-Q4</v>
      </c>
      <c r="K2871" s="8" t="str">
        <f>'Calendar Tab'!$F2871 &amp; "-" &amp; 'Calendar Tab'!$D2871</f>
        <v>2017-Nov</v>
      </c>
      <c r="L2871" s="8">
        <f>'Calendar Tab'!$F2871 *100 +'Calendar Tab'!$C2871</f>
        <v>201711</v>
      </c>
    </row>
    <row r="2872" spans="1:12">
      <c r="A2872" s="5">
        <f>'Calendar Tab'!$F2872*10000 + 'Calendar Tab'!$C2872*100 +'Calendar Tab'!$I2872</f>
        <v>20171110</v>
      </c>
      <c r="B2872" s="4">
        <v>43049</v>
      </c>
      <c r="C2872" s="5">
        <f>INT(TEXT('Calendar Tab'!$B2872, "m"))</f>
        <v>11</v>
      </c>
      <c r="D2872" s="5" t="str">
        <f>TEXT('Calendar Tab'!$B2872, "mmm")</f>
        <v>Nov</v>
      </c>
      <c r="E2872" s="6" t="str">
        <f xml:space="preserve">  "Q" &amp;  ( 1 + QUOTIENT('Calendar Tab'!$C2872-1, 3))</f>
        <v>Q4</v>
      </c>
      <c r="F2872" s="5">
        <f>YEAR('Calendar Tab'!$B2872)</f>
        <v>2017</v>
      </c>
      <c r="G2872" s="5">
        <f>WEEKDAY('Calendar Tab'!$B2872)</f>
        <v>6</v>
      </c>
      <c r="H2872" s="5" t="str">
        <f>TEXT('Calendar Tab'!$B2872, "ddd")</f>
        <v>Fri</v>
      </c>
      <c r="I2872" s="5">
        <f>INT(TEXT('Calendar Tab'!$B2872, "d"))</f>
        <v>10</v>
      </c>
      <c r="J2872" s="5" t="str">
        <f>'Calendar Tab'!$F2872 &amp;"-" &amp;'Calendar Tab'!$E2872</f>
        <v>2017-Q4</v>
      </c>
      <c r="K2872" s="5" t="str">
        <f>'Calendar Tab'!$F2872 &amp; "-" &amp; 'Calendar Tab'!$D2872</f>
        <v>2017-Nov</v>
      </c>
      <c r="L2872" s="5">
        <f>'Calendar Tab'!$F2872 *100 +'Calendar Tab'!$C2872</f>
        <v>201711</v>
      </c>
    </row>
    <row r="2873" spans="1:12">
      <c r="A2873" s="8">
        <f>'Calendar Tab'!$F2873*10000 + 'Calendar Tab'!$C2873*100 +'Calendar Tab'!$I2873</f>
        <v>20171111</v>
      </c>
      <c r="B2873" s="7">
        <v>43050</v>
      </c>
      <c r="C2873" s="8">
        <f>INT(TEXT('Calendar Tab'!$B2873, "m"))</f>
        <v>11</v>
      </c>
      <c r="D2873" s="8" t="str">
        <f>TEXT('Calendar Tab'!$B2873, "mmm")</f>
        <v>Nov</v>
      </c>
      <c r="E2873" s="9" t="str">
        <f xml:space="preserve">  "Q" &amp;  ( 1 + QUOTIENT('Calendar Tab'!$C2873-1, 3))</f>
        <v>Q4</v>
      </c>
      <c r="F2873" s="8">
        <f>YEAR('Calendar Tab'!$B2873)</f>
        <v>2017</v>
      </c>
      <c r="G2873" s="8">
        <f>WEEKDAY('Calendar Tab'!$B2873)</f>
        <v>7</v>
      </c>
      <c r="H2873" s="8" t="str">
        <f>TEXT('Calendar Tab'!$B2873, "ddd")</f>
        <v>Sat</v>
      </c>
      <c r="I2873" s="8">
        <f>INT(TEXT('Calendar Tab'!$B2873, "d"))</f>
        <v>11</v>
      </c>
      <c r="J2873" s="8" t="str">
        <f>'Calendar Tab'!$F2873 &amp;"-" &amp;'Calendar Tab'!$E2873</f>
        <v>2017-Q4</v>
      </c>
      <c r="K2873" s="8" t="str">
        <f>'Calendar Tab'!$F2873 &amp; "-" &amp; 'Calendar Tab'!$D2873</f>
        <v>2017-Nov</v>
      </c>
      <c r="L2873" s="8">
        <f>'Calendar Tab'!$F2873 *100 +'Calendar Tab'!$C2873</f>
        <v>201711</v>
      </c>
    </row>
    <row r="2874" spans="1:12">
      <c r="A2874" s="5">
        <f>'Calendar Tab'!$F2874*10000 + 'Calendar Tab'!$C2874*100 +'Calendar Tab'!$I2874</f>
        <v>20171112</v>
      </c>
      <c r="B2874" s="4">
        <v>43051</v>
      </c>
      <c r="C2874" s="5">
        <f>INT(TEXT('Calendar Tab'!$B2874, "m"))</f>
        <v>11</v>
      </c>
      <c r="D2874" s="5" t="str">
        <f>TEXT('Calendar Tab'!$B2874, "mmm")</f>
        <v>Nov</v>
      </c>
      <c r="E2874" s="6" t="str">
        <f xml:space="preserve">  "Q" &amp;  ( 1 + QUOTIENT('Calendar Tab'!$C2874-1, 3))</f>
        <v>Q4</v>
      </c>
      <c r="F2874" s="5">
        <f>YEAR('Calendar Tab'!$B2874)</f>
        <v>2017</v>
      </c>
      <c r="G2874" s="5">
        <f>WEEKDAY('Calendar Tab'!$B2874)</f>
        <v>1</v>
      </c>
      <c r="H2874" s="5" t="str">
        <f>TEXT('Calendar Tab'!$B2874, "ddd")</f>
        <v>Sun</v>
      </c>
      <c r="I2874" s="5">
        <f>INT(TEXT('Calendar Tab'!$B2874, "d"))</f>
        <v>12</v>
      </c>
      <c r="J2874" s="5" t="str">
        <f>'Calendar Tab'!$F2874 &amp;"-" &amp;'Calendar Tab'!$E2874</f>
        <v>2017-Q4</v>
      </c>
      <c r="K2874" s="5" t="str">
        <f>'Calendar Tab'!$F2874 &amp; "-" &amp; 'Calendar Tab'!$D2874</f>
        <v>2017-Nov</v>
      </c>
      <c r="L2874" s="5">
        <f>'Calendar Tab'!$F2874 *100 +'Calendar Tab'!$C2874</f>
        <v>201711</v>
      </c>
    </row>
    <row r="2875" spans="1:12">
      <c r="A2875" s="8">
        <f>'Calendar Tab'!$F2875*10000 + 'Calendar Tab'!$C2875*100 +'Calendar Tab'!$I2875</f>
        <v>20171113</v>
      </c>
      <c r="B2875" s="7">
        <v>43052</v>
      </c>
      <c r="C2875" s="8">
        <f>INT(TEXT('Calendar Tab'!$B2875, "m"))</f>
        <v>11</v>
      </c>
      <c r="D2875" s="8" t="str">
        <f>TEXT('Calendar Tab'!$B2875, "mmm")</f>
        <v>Nov</v>
      </c>
      <c r="E2875" s="9" t="str">
        <f xml:space="preserve">  "Q" &amp;  ( 1 + QUOTIENT('Calendar Tab'!$C2875-1, 3))</f>
        <v>Q4</v>
      </c>
      <c r="F2875" s="8">
        <f>YEAR('Calendar Tab'!$B2875)</f>
        <v>2017</v>
      </c>
      <c r="G2875" s="8">
        <f>WEEKDAY('Calendar Tab'!$B2875)</f>
        <v>2</v>
      </c>
      <c r="H2875" s="8" t="str">
        <f>TEXT('Calendar Tab'!$B2875, "ddd")</f>
        <v>Mon</v>
      </c>
      <c r="I2875" s="8">
        <f>INT(TEXT('Calendar Tab'!$B2875, "d"))</f>
        <v>13</v>
      </c>
      <c r="J2875" s="8" t="str">
        <f>'Calendar Tab'!$F2875 &amp;"-" &amp;'Calendar Tab'!$E2875</f>
        <v>2017-Q4</v>
      </c>
      <c r="K2875" s="8" t="str">
        <f>'Calendar Tab'!$F2875 &amp; "-" &amp; 'Calendar Tab'!$D2875</f>
        <v>2017-Nov</v>
      </c>
      <c r="L2875" s="8">
        <f>'Calendar Tab'!$F2875 *100 +'Calendar Tab'!$C2875</f>
        <v>201711</v>
      </c>
    </row>
    <row r="2876" spans="1:12">
      <c r="A2876" s="5">
        <f>'Calendar Tab'!$F2876*10000 + 'Calendar Tab'!$C2876*100 +'Calendar Tab'!$I2876</f>
        <v>20171114</v>
      </c>
      <c r="B2876" s="4">
        <v>43053</v>
      </c>
      <c r="C2876" s="5">
        <f>INT(TEXT('Calendar Tab'!$B2876, "m"))</f>
        <v>11</v>
      </c>
      <c r="D2876" s="5" t="str">
        <f>TEXT('Calendar Tab'!$B2876, "mmm")</f>
        <v>Nov</v>
      </c>
      <c r="E2876" s="6" t="str">
        <f xml:space="preserve">  "Q" &amp;  ( 1 + QUOTIENT('Calendar Tab'!$C2876-1, 3))</f>
        <v>Q4</v>
      </c>
      <c r="F2876" s="5">
        <f>YEAR('Calendar Tab'!$B2876)</f>
        <v>2017</v>
      </c>
      <c r="G2876" s="5">
        <f>WEEKDAY('Calendar Tab'!$B2876)</f>
        <v>3</v>
      </c>
      <c r="H2876" s="5" t="str">
        <f>TEXT('Calendar Tab'!$B2876, "ddd")</f>
        <v>Tue</v>
      </c>
      <c r="I2876" s="5">
        <f>INT(TEXT('Calendar Tab'!$B2876, "d"))</f>
        <v>14</v>
      </c>
      <c r="J2876" s="5" t="str">
        <f>'Calendar Tab'!$F2876 &amp;"-" &amp;'Calendar Tab'!$E2876</f>
        <v>2017-Q4</v>
      </c>
      <c r="K2876" s="5" t="str">
        <f>'Calendar Tab'!$F2876 &amp; "-" &amp; 'Calendar Tab'!$D2876</f>
        <v>2017-Nov</v>
      </c>
      <c r="L2876" s="5">
        <f>'Calendar Tab'!$F2876 *100 +'Calendar Tab'!$C2876</f>
        <v>201711</v>
      </c>
    </row>
    <row r="2877" spans="1:12">
      <c r="A2877" s="8">
        <f>'Calendar Tab'!$F2877*10000 + 'Calendar Tab'!$C2877*100 +'Calendar Tab'!$I2877</f>
        <v>20171115</v>
      </c>
      <c r="B2877" s="7">
        <v>43054</v>
      </c>
      <c r="C2877" s="8">
        <f>INT(TEXT('Calendar Tab'!$B2877, "m"))</f>
        <v>11</v>
      </c>
      <c r="D2877" s="8" t="str">
        <f>TEXT('Calendar Tab'!$B2877, "mmm")</f>
        <v>Nov</v>
      </c>
      <c r="E2877" s="9" t="str">
        <f xml:space="preserve">  "Q" &amp;  ( 1 + QUOTIENT('Calendar Tab'!$C2877-1, 3))</f>
        <v>Q4</v>
      </c>
      <c r="F2877" s="8">
        <f>YEAR('Calendar Tab'!$B2877)</f>
        <v>2017</v>
      </c>
      <c r="G2877" s="8">
        <f>WEEKDAY('Calendar Tab'!$B2877)</f>
        <v>4</v>
      </c>
      <c r="H2877" s="8" t="str">
        <f>TEXT('Calendar Tab'!$B2877, "ddd")</f>
        <v>Wed</v>
      </c>
      <c r="I2877" s="8">
        <f>INT(TEXT('Calendar Tab'!$B2877, "d"))</f>
        <v>15</v>
      </c>
      <c r="J2877" s="8" t="str">
        <f>'Calendar Tab'!$F2877 &amp;"-" &amp;'Calendar Tab'!$E2877</f>
        <v>2017-Q4</v>
      </c>
      <c r="K2877" s="8" t="str">
        <f>'Calendar Tab'!$F2877 &amp; "-" &amp; 'Calendar Tab'!$D2877</f>
        <v>2017-Nov</v>
      </c>
      <c r="L2877" s="8">
        <f>'Calendar Tab'!$F2877 *100 +'Calendar Tab'!$C2877</f>
        <v>201711</v>
      </c>
    </row>
    <row r="2878" spans="1:12">
      <c r="A2878" s="5">
        <f>'Calendar Tab'!$F2878*10000 + 'Calendar Tab'!$C2878*100 +'Calendar Tab'!$I2878</f>
        <v>20171116</v>
      </c>
      <c r="B2878" s="4">
        <v>43055</v>
      </c>
      <c r="C2878" s="5">
        <f>INT(TEXT('Calendar Tab'!$B2878, "m"))</f>
        <v>11</v>
      </c>
      <c r="D2878" s="5" t="str">
        <f>TEXT('Calendar Tab'!$B2878, "mmm")</f>
        <v>Nov</v>
      </c>
      <c r="E2878" s="6" t="str">
        <f xml:space="preserve">  "Q" &amp;  ( 1 + QUOTIENT('Calendar Tab'!$C2878-1, 3))</f>
        <v>Q4</v>
      </c>
      <c r="F2878" s="5">
        <f>YEAR('Calendar Tab'!$B2878)</f>
        <v>2017</v>
      </c>
      <c r="G2878" s="5">
        <f>WEEKDAY('Calendar Tab'!$B2878)</f>
        <v>5</v>
      </c>
      <c r="H2878" s="5" t="str">
        <f>TEXT('Calendar Tab'!$B2878, "ddd")</f>
        <v>Thu</v>
      </c>
      <c r="I2878" s="5">
        <f>INT(TEXT('Calendar Tab'!$B2878, "d"))</f>
        <v>16</v>
      </c>
      <c r="J2878" s="5" t="str">
        <f>'Calendar Tab'!$F2878 &amp;"-" &amp;'Calendar Tab'!$E2878</f>
        <v>2017-Q4</v>
      </c>
      <c r="K2878" s="5" t="str">
        <f>'Calendar Tab'!$F2878 &amp; "-" &amp; 'Calendar Tab'!$D2878</f>
        <v>2017-Nov</v>
      </c>
      <c r="L2878" s="5">
        <f>'Calendar Tab'!$F2878 *100 +'Calendar Tab'!$C2878</f>
        <v>201711</v>
      </c>
    </row>
    <row r="2879" spans="1:12">
      <c r="A2879" s="8">
        <f>'Calendar Tab'!$F2879*10000 + 'Calendar Tab'!$C2879*100 +'Calendar Tab'!$I2879</f>
        <v>20171117</v>
      </c>
      <c r="B2879" s="7">
        <v>43056</v>
      </c>
      <c r="C2879" s="8">
        <f>INT(TEXT('Calendar Tab'!$B2879, "m"))</f>
        <v>11</v>
      </c>
      <c r="D2879" s="8" t="str">
        <f>TEXT('Calendar Tab'!$B2879, "mmm")</f>
        <v>Nov</v>
      </c>
      <c r="E2879" s="9" t="str">
        <f xml:space="preserve">  "Q" &amp;  ( 1 + QUOTIENT('Calendar Tab'!$C2879-1, 3))</f>
        <v>Q4</v>
      </c>
      <c r="F2879" s="8">
        <f>YEAR('Calendar Tab'!$B2879)</f>
        <v>2017</v>
      </c>
      <c r="G2879" s="8">
        <f>WEEKDAY('Calendar Tab'!$B2879)</f>
        <v>6</v>
      </c>
      <c r="H2879" s="8" t="str">
        <f>TEXT('Calendar Tab'!$B2879, "ddd")</f>
        <v>Fri</v>
      </c>
      <c r="I2879" s="8">
        <f>INT(TEXT('Calendar Tab'!$B2879, "d"))</f>
        <v>17</v>
      </c>
      <c r="J2879" s="8" t="str">
        <f>'Calendar Tab'!$F2879 &amp;"-" &amp;'Calendar Tab'!$E2879</f>
        <v>2017-Q4</v>
      </c>
      <c r="K2879" s="8" t="str">
        <f>'Calendar Tab'!$F2879 &amp; "-" &amp; 'Calendar Tab'!$D2879</f>
        <v>2017-Nov</v>
      </c>
      <c r="L2879" s="8">
        <f>'Calendar Tab'!$F2879 *100 +'Calendar Tab'!$C2879</f>
        <v>201711</v>
      </c>
    </row>
    <row r="2880" spans="1:12">
      <c r="A2880" s="5">
        <f>'Calendar Tab'!$F2880*10000 + 'Calendar Tab'!$C2880*100 +'Calendar Tab'!$I2880</f>
        <v>20171118</v>
      </c>
      <c r="B2880" s="4">
        <v>43057</v>
      </c>
      <c r="C2880" s="5">
        <f>INT(TEXT('Calendar Tab'!$B2880, "m"))</f>
        <v>11</v>
      </c>
      <c r="D2880" s="5" t="str">
        <f>TEXT('Calendar Tab'!$B2880, "mmm")</f>
        <v>Nov</v>
      </c>
      <c r="E2880" s="6" t="str">
        <f xml:space="preserve">  "Q" &amp;  ( 1 + QUOTIENT('Calendar Tab'!$C2880-1, 3))</f>
        <v>Q4</v>
      </c>
      <c r="F2880" s="5">
        <f>YEAR('Calendar Tab'!$B2880)</f>
        <v>2017</v>
      </c>
      <c r="G2880" s="5">
        <f>WEEKDAY('Calendar Tab'!$B2880)</f>
        <v>7</v>
      </c>
      <c r="H2880" s="5" t="str">
        <f>TEXT('Calendar Tab'!$B2880, "ddd")</f>
        <v>Sat</v>
      </c>
      <c r="I2880" s="5">
        <f>INT(TEXT('Calendar Tab'!$B2880, "d"))</f>
        <v>18</v>
      </c>
      <c r="J2880" s="5" t="str">
        <f>'Calendar Tab'!$F2880 &amp;"-" &amp;'Calendar Tab'!$E2880</f>
        <v>2017-Q4</v>
      </c>
      <c r="K2880" s="5" t="str">
        <f>'Calendar Tab'!$F2880 &amp; "-" &amp; 'Calendar Tab'!$D2880</f>
        <v>2017-Nov</v>
      </c>
      <c r="L2880" s="5">
        <f>'Calendar Tab'!$F2880 *100 +'Calendar Tab'!$C2880</f>
        <v>201711</v>
      </c>
    </row>
    <row r="2881" spans="1:12">
      <c r="A2881" s="8">
        <f>'Calendar Tab'!$F2881*10000 + 'Calendar Tab'!$C2881*100 +'Calendar Tab'!$I2881</f>
        <v>20171119</v>
      </c>
      <c r="B2881" s="7">
        <v>43058</v>
      </c>
      <c r="C2881" s="8">
        <f>INT(TEXT('Calendar Tab'!$B2881, "m"))</f>
        <v>11</v>
      </c>
      <c r="D2881" s="8" t="str">
        <f>TEXT('Calendar Tab'!$B2881, "mmm")</f>
        <v>Nov</v>
      </c>
      <c r="E2881" s="9" t="str">
        <f xml:space="preserve">  "Q" &amp;  ( 1 + QUOTIENT('Calendar Tab'!$C2881-1, 3))</f>
        <v>Q4</v>
      </c>
      <c r="F2881" s="8">
        <f>YEAR('Calendar Tab'!$B2881)</f>
        <v>2017</v>
      </c>
      <c r="G2881" s="8">
        <f>WEEKDAY('Calendar Tab'!$B2881)</f>
        <v>1</v>
      </c>
      <c r="H2881" s="8" t="str">
        <f>TEXT('Calendar Tab'!$B2881, "ddd")</f>
        <v>Sun</v>
      </c>
      <c r="I2881" s="8">
        <f>INT(TEXT('Calendar Tab'!$B2881, "d"))</f>
        <v>19</v>
      </c>
      <c r="J2881" s="8" t="str">
        <f>'Calendar Tab'!$F2881 &amp;"-" &amp;'Calendar Tab'!$E2881</f>
        <v>2017-Q4</v>
      </c>
      <c r="K2881" s="8" t="str">
        <f>'Calendar Tab'!$F2881 &amp; "-" &amp; 'Calendar Tab'!$D2881</f>
        <v>2017-Nov</v>
      </c>
      <c r="L2881" s="8">
        <f>'Calendar Tab'!$F2881 *100 +'Calendar Tab'!$C2881</f>
        <v>201711</v>
      </c>
    </row>
    <row r="2882" spans="1:12">
      <c r="A2882" s="5">
        <f>'Calendar Tab'!$F2882*10000 + 'Calendar Tab'!$C2882*100 +'Calendar Tab'!$I2882</f>
        <v>20171120</v>
      </c>
      <c r="B2882" s="4">
        <v>43059</v>
      </c>
      <c r="C2882" s="5">
        <f>INT(TEXT('Calendar Tab'!$B2882, "m"))</f>
        <v>11</v>
      </c>
      <c r="D2882" s="5" t="str">
        <f>TEXT('Calendar Tab'!$B2882, "mmm")</f>
        <v>Nov</v>
      </c>
      <c r="E2882" s="6" t="str">
        <f xml:space="preserve">  "Q" &amp;  ( 1 + QUOTIENT('Calendar Tab'!$C2882-1, 3))</f>
        <v>Q4</v>
      </c>
      <c r="F2882" s="5">
        <f>YEAR('Calendar Tab'!$B2882)</f>
        <v>2017</v>
      </c>
      <c r="G2882" s="5">
        <f>WEEKDAY('Calendar Tab'!$B2882)</f>
        <v>2</v>
      </c>
      <c r="H2882" s="5" t="str">
        <f>TEXT('Calendar Tab'!$B2882, "ddd")</f>
        <v>Mon</v>
      </c>
      <c r="I2882" s="5">
        <f>INT(TEXT('Calendar Tab'!$B2882, "d"))</f>
        <v>20</v>
      </c>
      <c r="J2882" s="5" t="str">
        <f>'Calendar Tab'!$F2882 &amp;"-" &amp;'Calendar Tab'!$E2882</f>
        <v>2017-Q4</v>
      </c>
      <c r="K2882" s="5" t="str">
        <f>'Calendar Tab'!$F2882 &amp; "-" &amp; 'Calendar Tab'!$D2882</f>
        <v>2017-Nov</v>
      </c>
      <c r="L2882" s="5">
        <f>'Calendar Tab'!$F2882 *100 +'Calendar Tab'!$C2882</f>
        <v>201711</v>
      </c>
    </row>
    <row r="2883" spans="1:12">
      <c r="A2883" s="8">
        <f>'Calendar Tab'!$F2883*10000 + 'Calendar Tab'!$C2883*100 +'Calendar Tab'!$I2883</f>
        <v>20171121</v>
      </c>
      <c r="B2883" s="7">
        <v>43060</v>
      </c>
      <c r="C2883" s="8">
        <f>INT(TEXT('Calendar Tab'!$B2883, "m"))</f>
        <v>11</v>
      </c>
      <c r="D2883" s="8" t="str">
        <f>TEXT('Calendar Tab'!$B2883, "mmm")</f>
        <v>Nov</v>
      </c>
      <c r="E2883" s="9" t="str">
        <f xml:space="preserve">  "Q" &amp;  ( 1 + QUOTIENT('Calendar Tab'!$C2883-1, 3))</f>
        <v>Q4</v>
      </c>
      <c r="F2883" s="8">
        <f>YEAR('Calendar Tab'!$B2883)</f>
        <v>2017</v>
      </c>
      <c r="G2883" s="8">
        <f>WEEKDAY('Calendar Tab'!$B2883)</f>
        <v>3</v>
      </c>
      <c r="H2883" s="8" t="str">
        <f>TEXT('Calendar Tab'!$B2883, "ddd")</f>
        <v>Tue</v>
      </c>
      <c r="I2883" s="8">
        <f>INT(TEXT('Calendar Tab'!$B2883, "d"))</f>
        <v>21</v>
      </c>
      <c r="J2883" s="8" t="str">
        <f>'Calendar Tab'!$F2883 &amp;"-" &amp;'Calendar Tab'!$E2883</f>
        <v>2017-Q4</v>
      </c>
      <c r="K2883" s="8" t="str">
        <f>'Calendar Tab'!$F2883 &amp; "-" &amp; 'Calendar Tab'!$D2883</f>
        <v>2017-Nov</v>
      </c>
      <c r="L2883" s="8">
        <f>'Calendar Tab'!$F2883 *100 +'Calendar Tab'!$C2883</f>
        <v>201711</v>
      </c>
    </row>
    <row r="2884" spans="1:12">
      <c r="A2884" s="5">
        <f>'Calendar Tab'!$F2884*10000 + 'Calendar Tab'!$C2884*100 +'Calendar Tab'!$I2884</f>
        <v>20171122</v>
      </c>
      <c r="B2884" s="4">
        <v>43061</v>
      </c>
      <c r="C2884" s="5">
        <f>INT(TEXT('Calendar Tab'!$B2884, "m"))</f>
        <v>11</v>
      </c>
      <c r="D2884" s="5" t="str">
        <f>TEXT('Calendar Tab'!$B2884, "mmm")</f>
        <v>Nov</v>
      </c>
      <c r="E2884" s="6" t="str">
        <f xml:space="preserve">  "Q" &amp;  ( 1 + QUOTIENT('Calendar Tab'!$C2884-1, 3))</f>
        <v>Q4</v>
      </c>
      <c r="F2884" s="5">
        <f>YEAR('Calendar Tab'!$B2884)</f>
        <v>2017</v>
      </c>
      <c r="G2884" s="5">
        <f>WEEKDAY('Calendar Tab'!$B2884)</f>
        <v>4</v>
      </c>
      <c r="H2884" s="5" t="str">
        <f>TEXT('Calendar Tab'!$B2884, "ddd")</f>
        <v>Wed</v>
      </c>
      <c r="I2884" s="5">
        <f>INT(TEXT('Calendar Tab'!$B2884, "d"))</f>
        <v>22</v>
      </c>
      <c r="J2884" s="5" t="str">
        <f>'Calendar Tab'!$F2884 &amp;"-" &amp;'Calendar Tab'!$E2884</f>
        <v>2017-Q4</v>
      </c>
      <c r="K2884" s="5" t="str">
        <f>'Calendar Tab'!$F2884 &amp; "-" &amp; 'Calendar Tab'!$D2884</f>
        <v>2017-Nov</v>
      </c>
      <c r="L2884" s="5">
        <f>'Calendar Tab'!$F2884 *100 +'Calendar Tab'!$C2884</f>
        <v>201711</v>
      </c>
    </row>
    <row r="2885" spans="1:12">
      <c r="A2885" s="8">
        <f>'Calendar Tab'!$F2885*10000 + 'Calendar Tab'!$C2885*100 +'Calendar Tab'!$I2885</f>
        <v>20171123</v>
      </c>
      <c r="B2885" s="7">
        <v>43062</v>
      </c>
      <c r="C2885" s="8">
        <f>INT(TEXT('Calendar Tab'!$B2885, "m"))</f>
        <v>11</v>
      </c>
      <c r="D2885" s="8" t="str">
        <f>TEXT('Calendar Tab'!$B2885, "mmm")</f>
        <v>Nov</v>
      </c>
      <c r="E2885" s="9" t="str">
        <f xml:space="preserve">  "Q" &amp;  ( 1 + QUOTIENT('Calendar Tab'!$C2885-1, 3))</f>
        <v>Q4</v>
      </c>
      <c r="F2885" s="8">
        <f>YEAR('Calendar Tab'!$B2885)</f>
        <v>2017</v>
      </c>
      <c r="G2885" s="8">
        <f>WEEKDAY('Calendar Tab'!$B2885)</f>
        <v>5</v>
      </c>
      <c r="H2885" s="8" t="str">
        <f>TEXT('Calendar Tab'!$B2885, "ddd")</f>
        <v>Thu</v>
      </c>
      <c r="I2885" s="8">
        <f>INT(TEXT('Calendar Tab'!$B2885, "d"))</f>
        <v>23</v>
      </c>
      <c r="J2885" s="8" t="str">
        <f>'Calendar Tab'!$F2885 &amp;"-" &amp;'Calendar Tab'!$E2885</f>
        <v>2017-Q4</v>
      </c>
      <c r="K2885" s="8" t="str">
        <f>'Calendar Tab'!$F2885 &amp; "-" &amp; 'Calendar Tab'!$D2885</f>
        <v>2017-Nov</v>
      </c>
      <c r="L2885" s="8">
        <f>'Calendar Tab'!$F2885 *100 +'Calendar Tab'!$C2885</f>
        <v>201711</v>
      </c>
    </row>
    <row r="2886" spans="1:12">
      <c r="A2886" s="5">
        <f>'Calendar Tab'!$F2886*10000 + 'Calendar Tab'!$C2886*100 +'Calendar Tab'!$I2886</f>
        <v>20171124</v>
      </c>
      <c r="B2886" s="4">
        <v>43063</v>
      </c>
      <c r="C2886" s="5">
        <f>INT(TEXT('Calendar Tab'!$B2886, "m"))</f>
        <v>11</v>
      </c>
      <c r="D2886" s="5" t="str">
        <f>TEXT('Calendar Tab'!$B2886, "mmm")</f>
        <v>Nov</v>
      </c>
      <c r="E2886" s="6" t="str">
        <f xml:space="preserve">  "Q" &amp;  ( 1 + QUOTIENT('Calendar Tab'!$C2886-1, 3))</f>
        <v>Q4</v>
      </c>
      <c r="F2886" s="5">
        <f>YEAR('Calendar Tab'!$B2886)</f>
        <v>2017</v>
      </c>
      <c r="G2886" s="5">
        <f>WEEKDAY('Calendar Tab'!$B2886)</f>
        <v>6</v>
      </c>
      <c r="H2886" s="5" t="str">
        <f>TEXT('Calendar Tab'!$B2886, "ddd")</f>
        <v>Fri</v>
      </c>
      <c r="I2886" s="5">
        <f>INT(TEXT('Calendar Tab'!$B2886, "d"))</f>
        <v>24</v>
      </c>
      <c r="J2886" s="5" t="str">
        <f>'Calendar Tab'!$F2886 &amp;"-" &amp;'Calendar Tab'!$E2886</f>
        <v>2017-Q4</v>
      </c>
      <c r="K2886" s="5" t="str">
        <f>'Calendar Tab'!$F2886 &amp; "-" &amp; 'Calendar Tab'!$D2886</f>
        <v>2017-Nov</v>
      </c>
      <c r="L2886" s="5">
        <f>'Calendar Tab'!$F2886 *100 +'Calendar Tab'!$C2886</f>
        <v>201711</v>
      </c>
    </row>
    <row r="2887" spans="1:12">
      <c r="A2887" s="8">
        <f>'Calendar Tab'!$F2887*10000 + 'Calendar Tab'!$C2887*100 +'Calendar Tab'!$I2887</f>
        <v>20171125</v>
      </c>
      <c r="B2887" s="7">
        <v>43064</v>
      </c>
      <c r="C2887" s="8">
        <f>INT(TEXT('Calendar Tab'!$B2887, "m"))</f>
        <v>11</v>
      </c>
      <c r="D2887" s="8" t="str">
        <f>TEXT('Calendar Tab'!$B2887, "mmm")</f>
        <v>Nov</v>
      </c>
      <c r="E2887" s="9" t="str">
        <f xml:space="preserve">  "Q" &amp;  ( 1 + QUOTIENT('Calendar Tab'!$C2887-1, 3))</f>
        <v>Q4</v>
      </c>
      <c r="F2887" s="8">
        <f>YEAR('Calendar Tab'!$B2887)</f>
        <v>2017</v>
      </c>
      <c r="G2887" s="8">
        <f>WEEKDAY('Calendar Tab'!$B2887)</f>
        <v>7</v>
      </c>
      <c r="H2887" s="8" t="str">
        <f>TEXT('Calendar Tab'!$B2887, "ddd")</f>
        <v>Sat</v>
      </c>
      <c r="I2887" s="8">
        <f>INT(TEXT('Calendar Tab'!$B2887, "d"))</f>
        <v>25</v>
      </c>
      <c r="J2887" s="8" t="str">
        <f>'Calendar Tab'!$F2887 &amp;"-" &amp;'Calendar Tab'!$E2887</f>
        <v>2017-Q4</v>
      </c>
      <c r="K2887" s="8" t="str">
        <f>'Calendar Tab'!$F2887 &amp; "-" &amp; 'Calendar Tab'!$D2887</f>
        <v>2017-Nov</v>
      </c>
      <c r="L2887" s="8">
        <f>'Calendar Tab'!$F2887 *100 +'Calendar Tab'!$C2887</f>
        <v>201711</v>
      </c>
    </row>
    <row r="2888" spans="1:12">
      <c r="A2888" s="5">
        <f>'Calendar Tab'!$F2888*10000 + 'Calendar Tab'!$C2888*100 +'Calendar Tab'!$I2888</f>
        <v>20171126</v>
      </c>
      <c r="B2888" s="4">
        <v>43065</v>
      </c>
      <c r="C2888" s="5">
        <f>INT(TEXT('Calendar Tab'!$B2888, "m"))</f>
        <v>11</v>
      </c>
      <c r="D2888" s="5" t="str">
        <f>TEXT('Calendar Tab'!$B2888, "mmm")</f>
        <v>Nov</v>
      </c>
      <c r="E2888" s="6" t="str">
        <f xml:space="preserve">  "Q" &amp;  ( 1 + QUOTIENT('Calendar Tab'!$C2888-1, 3))</f>
        <v>Q4</v>
      </c>
      <c r="F2888" s="5">
        <f>YEAR('Calendar Tab'!$B2888)</f>
        <v>2017</v>
      </c>
      <c r="G2888" s="5">
        <f>WEEKDAY('Calendar Tab'!$B2888)</f>
        <v>1</v>
      </c>
      <c r="H2888" s="5" t="str">
        <f>TEXT('Calendar Tab'!$B2888, "ddd")</f>
        <v>Sun</v>
      </c>
      <c r="I2888" s="5">
        <f>INT(TEXT('Calendar Tab'!$B2888, "d"))</f>
        <v>26</v>
      </c>
      <c r="J2888" s="5" t="str">
        <f>'Calendar Tab'!$F2888 &amp;"-" &amp;'Calendar Tab'!$E2888</f>
        <v>2017-Q4</v>
      </c>
      <c r="K2888" s="5" t="str">
        <f>'Calendar Tab'!$F2888 &amp; "-" &amp; 'Calendar Tab'!$D2888</f>
        <v>2017-Nov</v>
      </c>
      <c r="L2888" s="5">
        <f>'Calendar Tab'!$F2888 *100 +'Calendar Tab'!$C2888</f>
        <v>201711</v>
      </c>
    </row>
    <row r="2889" spans="1:12">
      <c r="A2889" s="8">
        <f>'Calendar Tab'!$F2889*10000 + 'Calendar Tab'!$C2889*100 +'Calendar Tab'!$I2889</f>
        <v>20171127</v>
      </c>
      <c r="B2889" s="7">
        <v>43066</v>
      </c>
      <c r="C2889" s="8">
        <f>INT(TEXT('Calendar Tab'!$B2889, "m"))</f>
        <v>11</v>
      </c>
      <c r="D2889" s="8" t="str">
        <f>TEXT('Calendar Tab'!$B2889, "mmm")</f>
        <v>Nov</v>
      </c>
      <c r="E2889" s="9" t="str">
        <f xml:space="preserve">  "Q" &amp;  ( 1 + QUOTIENT('Calendar Tab'!$C2889-1, 3))</f>
        <v>Q4</v>
      </c>
      <c r="F2889" s="8">
        <f>YEAR('Calendar Tab'!$B2889)</f>
        <v>2017</v>
      </c>
      <c r="G2889" s="8">
        <f>WEEKDAY('Calendar Tab'!$B2889)</f>
        <v>2</v>
      </c>
      <c r="H2889" s="8" t="str">
        <f>TEXT('Calendar Tab'!$B2889, "ddd")</f>
        <v>Mon</v>
      </c>
      <c r="I2889" s="8">
        <f>INT(TEXT('Calendar Tab'!$B2889, "d"))</f>
        <v>27</v>
      </c>
      <c r="J2889" s="8" t="str">
        <f>'Calendar Tab'!$F2889 &amp;"-" &amp;'Calendar Tab'!$E2889</f>
        <v>2017-Q4</v>
      </c>
      <c r="K2889" s="8" t="str">
        <f>'Calendar Tab'!$F2889 &amp; "-" &amp; 'Calendar Tab'!$D2889</f>
        <v>2017-Nov</v>
      </c>
      <c r="L2889" s="8">
        <f>'Calendar Tab'!$F2889 *100 +'Calendar Tab'!$C2889</f>
        <v>201711</v>
      </c>
    </row>
    <row r="2890" spans="1:12">
      <c r="A2890" s="5">
        <f>'Calendar Tab'!$F2890*10000 + 'Calendar Tab'!$C2890*100 +'Calendar Tab'!$I2890</f>
        <v>20171128</v>
      </c>
      <c r="B2890" s="4">
        <v>43067</v>
      </c>
      <c r="C2890" s="5">
        <f>INT(TEXT('Calendar Tab'!$B2890, "m"))</f>
        <v>11</v>
      </c>
      <c r="D2890" s="5" t="str">
        <f>TEXT('Calendar Tab'!$B2890, "mmm")</f>
        <v>Nov</v>
      </c>
      <c r="E2890" s="6" t="str">
        <f xml:space="preserve">  "Q" &amp;  ( 1 + QUOTIENT('Calendar Tab'!$C2890-1, 3))</f>
        <v>Q4</v>
      </c>
      <c r="F2890" s="5">
        <f>YEAR('Calendar Tab'!$B2890)</f>
        <v>2017</v>
      </c>
      <c r="G2890" s="5">
        <f>WEEKDAY('Calendar Tab'!$B2890)</f>
        <v>3</v>
      </c>
      <c r="H2890" s="5" t="str">
        <f>TEXT('Calendar Tab'!$B2890, "ddd")</f>
        <v>Tue</v>
      </c>
      <c r="I2890" s="5">
        <f>INT(TEXT('Calendar Tab'!$B2890, "d"))</f>
        <v>28</v>
      </c>
      <c r="J2890" s="5" t="str">
        <f>'Calendar Tab'!$F2890 &amp;"-" &amp;'Calendar Tab'!$E2890</f>
        <v>2017-Q4</v>
      </c>
      <c r="K2890" s="5" t="str">
        <f>'Calendar Tab'!$F2890 &amp; "-" &amp; 'Calendar Tab'!$D2890</f>
        <v>2017-Nov</v>
      </c>
      <c r="L2890" s="5">
        <f>'Calendar Tab'!$F2890 *100 +'Calendar Tab'!$C2890</f>
        <v>201711</v>
      </c>
    </row>
    <row r="2891" spans="1:12">
      <c r="A2891" s="8">
        <f>'Calendar Tab'!$F2891*10000 + 'Calendar Tab'!$C2891*100 +'Calendar Tab'!$I2891</f>
        <v>20171129</v>
      </c>
      <c r="B2891" s="7">
        <v>43068</v>
      </c>
      <c r="C2891" s="8">
        <f>INT(TEXT('Calendar Tab'!$B2891, "m"))</f>
        <v>11</v>
      </c>
      <c r="D2891" s="8" t="str">
        <f>TEXT('Calendar Tab'!$B2891, "mmm")</f>
        <v>Nov</v>
      </c>
      <c r="E2891" s="9" t="str">
        <f xml:space="preserve">  "Q" &amp;  ( 1 + QUOTIENT('Calendar Tab'!$C2891-1, 3))</f>
        <v>Q4</v>
      </c>
      <c r="F2891" s="8">
        <f>YEAR('Calendar Tab'!$B2891)</f>
        <v>2017</v>
      </c>
      <c r="G2891" s="8">
        <f>WEEKDAY('Calendar Tab'!$B2891)</f>
        <v>4</v>
      </c>
      <c r="H2891" s="8" t="str">
        <f>TEXT('Calendar Tab'!$B2891, "ddd")</f>
        <v>Wed</v>
      </c>
      <c r="I2891" s="8">
        <f>INT(TEXT('Calendar Tab'!$B2891, "d"))</f>
        <v>29</v>
      </c>
      <c r="J2891" s="8" t="str">
        <f>'Calendar Tab'!$F2891 &amp;"-" &amp;'Calendar Tab'!$E2891</f>
        <v>2017-Q4</v>
      </c>
      <c r="K2891" s="8" t="str">
        <f>'Calendar Tab'!$F2891 &amp; "-" &amp; 'Calendar Tab'!$D2891</f>
        <v>2017-Nov</v>
      </c>
      <c r="L2891" s="8">
        <f>'Calendar Tab'!$F2891 *100 +'Calendar Tab'!$C2891</f>
        <v>201711</v>
      </c>
    </row>
    <row r="2892" spans="1:12">
      <c r="A2892" s="5">
        <f>'Calendar Tab'!$F2892*10000 + 'Calendar Tab'!$C2892*100 +'Calendar Tab'!$I2892</f>
        <v>20171130</v>
      </c>
      <c r="B2892" s="4">
        <v>43069</v>
      </c>
      <c r="C2892" s="5">
        <f>INT(TEXT('Calendar Tab'!$B2892, "m"))</f>
        <v>11</v>
      </c>
      <c r="D2892" s="5" t="str">
        <f>TEXT('Calendar Tab'!$B2892, "mmm")</f>
        <v>Nov</v>
      </c>
      <c r="E2892" s="6" t="str">
        <f xml:space="preserve">  "Q" &amp;  ( 1 + QUOTIENT('Calendar Tab'!$C2892-1, 3))</f>
        <v>Q4</v>
      </c>
      <c r="F2892" s="5">
        <f>YEAR('Calendar Tab'!$B2892)</f>
        <v>2017</v>
      </c>
      <c r="G2892" s="5">
        <f>WEEKDAY('Calendar Tab'!$B2892)</f>
        <v>5</v>
      </c>
      <c r="H2892" s="5" t="str">
        <f>TEXT('Calendar Tab'!$B2892, "ddd")</f>
        <v>Thu</v>
      </c>
      <c r="I2892" s="5">
        <f>INT(TEXT('Calendar Tab'!$B2892, "d"))</f>
        <v>30</v>
      </c>
      <c r="J2892" s="5" t="str">
        <f>'Calendar Tab'!$F2892 &amp;"-" &amp;'Calendar Tab'!$E2892</f>
        <v>2017-Q4</v>
      </c>
      <c r="K2892" s="5" t="str">
        <f>'Calendar Tab'!$F2892 &amp; "-" &amp; 'Calendar Tab'!$D2892</f>
        <v>2017-Nov</v>
      </c>
      <c r="L2892" s="5">
        <f>'Calendar Tab'!$F2892 *100 +'Calendar Tab'!$C2892</f>
        <v>201711</v>
      </c>
    </row>
    <row r="2893" spans="1:12">
      <c r="A2893" s="8">
        <f>'Calendar Tab'!$F2893*10000 + 'Calendar Tab'!$C2893*100 +'Calendar Tab'!$I2893</f>
        <v>20171201</v>
      </c>
      <c r="B2893" s="7">
        <v>43070</v>
      </c>
      <c r="C2893" s="8">
        <f>INT(TEXT('Calendar Tab'!$B2893, "m"))</f>
        <v>12</v>
      </c>
      <c r="D2893" s="8" t="str">
        <f>TEXT('Calendar Tab'!$B2893, "mmm")</f>
        <v>Dec</v>
      </c>
      <c r="E2893" s="9" t="str">
        <f xml:space="preserve">  "Q" &amp;  ( 1 + QUOTIENT('Calendar Tab'!$C2893-1, 3))</f>
        <v>Q4</v>
      </c>
      <c r="F2893" s="8">
        <f>YEAR('Calendar Tab'!$B2893)</f>
        <v>2017</v>
      </c>
      <c r="G2893" s="8">
        <f>WEEKDAY('Calendar Tab'!$B2893)</f>
        <v>6</v>
      </c>
      <c r="H2893" s="8" t="str">
        <f>TEXT('Calendar Tab'!$B2893, "ddd")</f>
        <v>Fri</v>
      </c>
      <c r="I2893" s="8">
        <f>INT(TEXT('Calendar Tab'!$B2893, "d"))</f>
        <v>1</v>
      </c>
      <c r="J2893" s="8" t="str">
        <f>'Calendar Tab'!$F2893 &amp;"-" &amp;'Calendar Tab'!$E2893</f>
        <v>2017-Q4</v>
      </c>
      <c r="K2893" s="8" t="str">
        <f>'Calendar Tab'!$F2893 &amp; "-" &amp; 'Calendar Tab'!$D2893</f>
        <v>2017-Dec</v>
      </c>
      <c r="L2893" s="8">
        <f>'Calendar Tab'!$F2893 *100 +'Calendar Tab'!$C2893</f>
        <v>201712</v>
      </c>
    </row>
    <row r="2894" spans="1:12">
      <c r="A2894" s="5">
        <f>'Calendar Tab'!$F2894*10000 + 'Calendar Tab'!$C2894*100 +'Calendar Tab'!$I2894</f>
        <v>20171202</v>
      </c>
      <c r="B2894" s="4">
        <v>43071</v>
      </c>
      <c r="C2894" s="5">
        <f>INT(TEXT('Calendar Tab'!$B2894, "m"))</f>
        <v>12</v>
      </c>
      <c r="D2894" s="5" t="str">
        <f>TEXT('Calendar Tab'!$B2894, "mmm")</f>
        <v>Dec</v>
      </c>
      <c r="E2894" s="6" t="str">
        <f xml:space="preserve">  "Q" &amp;  ( 1 + QUOTIENT('Calendar Tab'!$C2894-1, 3))</f>
        <v>Q4</v>
      </c>
      <c r="F2894" s="5">
        <f>YEAR('Calendar Tab'!$B2894)</f>
        <v>2017</v>
      </c>
      <c r="G2894" s="5">
        <f>WEEKDAY('Calendar Tab'!$B2894)</f>
        <v>7</v>
      </c>
      <c r="H2894" s="5" t="str">
        <f>TEXT('Calendar Tab'!$B2894, "ddd")</f>
        <v>Sat</v>
      </c>
      <c r="I2894" s="5">
        <f>INT(TEXT('Calendar Tab'!$B2894, "d"))</f>
        <v>2</v>
      </c>
      <c r="J2894" s="5" t="str">
        <f>'Calendar Tab'!$F2894 &amp;"-" &amp;'Calendar Tab'!$E2894</f>
        <v>2017-Q4</v>
      </c>
      <c r="K2894" s="5" t="str">
        <f>'Calendar Tab'!$F2894 &amp; "-" &amp; 'Calendar Tab'!$D2894</f>
        <v>2017-Dec</v>
      </c>
      <c r="L2894" s="5">
        <f>'Calendar Tab'!$F2894 *100 +'Calendar Tab'!$C2894</f>
        <v>201712</v>
      </c>
    </row>
    <row r="2895" spans="1:12">
      <c r="A2895" s="8">
        <f>'Calendar Tab'!$F2895*10000 + 'Calendar Tab'!$C2895*100 +'Calendar Tab'!$I2895</f>
        <v>20171203</v>
      </c>
      <c r="B2895" s="7">
        <v>43072</v>
      </c>
      <c r="C2895" s="8">
        <f>INT(TEXT('Calendar Tab'!$B2895, "m"))</f>
        <v>12</v>
      </c>
      <c r="D2895" s="8" t="str">
        <f>TEXT('Calendar Tab'!$B2895, "mmm")</f>
        <v>Dec</v>
      </c>
      <c r="E2895" s="9" t="str">
        <f xml:space="preserve">  "Q" &amp;  ( 1 + QUOTIENT('Calendar Tab'!$C2895-1, 3))</f>
        <v>Q4</v>
      </c>
      <c r="F2895" s="8">
        <f>YEAR('Calendar Tab'!$B2895)</f>
        <v>2017</v>
      </c>
      <c r="G2895" s="8">
        <f>WEEKDAY('Calendar Tab'!$B2895)</f>
        <v>1</v>
      </c>
      <c r="H2895" s="8" t="str">
        <f>TEXT('Calendar Tab'!$B2895, "ddd")</f>
        <v>Sun</v>
      </c>
      <c r="I2895" s="8">
        <f>INT(TEXT('Calendar Tab'!$B2895, "d"))</f>
        <v>3</v>
      </c>
      <c r="J2895" s="8" t="str">
        <f>'Calendar Tab'!$F2895 &amp;"-" &amp;'Calendar Tab'!$E2895</f>
        <v>2017-Q4</v>
      </c>
      <c r="K2895" s="8" t="str">
        <f>'Calendar Tab'!$F2895 &amp; "-" &amp; 'Calendar Tab'!$D2895</f>
        <v>2017-Dec</v>
      </c>
      <c r="L2895" s="8">
        <f>'Calendar Tab'!$F2895 *100 +'Calendar Tab'!$C2895</f>
        <v>201712</v>
      </c>
    </row>
    <row r="2896" spans="1:12">
      <c r="A2896" s="5">
        <f>'Calendar Tab'!$F2896*10000 + 'Calendar Tab'!$C2896*100 +'Calendar Tab'!$I2896</f>
        <v>20171204</v>
      </c>
      <c r="B2896" s="4">
        <v>43073</v>
      </c>
      <c r="C2896" s="5">
        <f>INT(TEXT('Calendar Tab'!$B2896, "m"))</f>
        <v>12</v>
      </c>
      <c r="D2896" s="5" t="str">
        <f>TEXT('Calendar Tab'!$B2896, "mmm")</f>
        <v>Dec</v>
      </c>
      <c r="E2896" s="6" t="str">
        <f xml:space="preserve">  "Q" &amp;  ( 1 + QUOTIENT('Calendar Tab'!$C2896-1, 3))</f>
        <v>Q4</v>
      </c>
      <c r="F2896" s="5">
        <f>YEAR('Calendar Tab'!$B2896)</f>
        <v>2017</v>
      </c>
      <c r="G2896" s="5">
        <f>WEEKDAY('Calendar Tab'!$B2896)</f>
        <v>2</v>
      </c>
      <c r="H2896" s="5" t="str">
        <f>TEXT('Calendar Tab'!$B2896, "ddd")</f>
        <v>Mon</v>
      </c>
      <c r="I2896" s="5">
        <f>INT(TEXT('Calendar Tab'!$B2896, "d"))</f>
        <v>4</v>
      </c>
      <c r="J2896" s="5" t="str">
        <f>'Calendar Tab'!$F2896 &amp;"-" &amp;'Calendar Tab'!$E2896</f>
        <v>2017-Q4</v>
      </c>
      <c r="K2896" s="5" t="str">
        <f>'Calendar Tab'!$F2896 &amp; "-" &amp; 'Calendar Tab'!$D2896</f>
        <v>2017-Dec</v>
      </c>
      <c r="L2896" s="5">
        <f>'Calendar Tab'!$F2896 *100 +'Calendar Tab'!$C2896</f>
        <v>201712</v>
      </c>
    </row>
    <row r="2897" spans="1:12">
      <c r="A2897" s="8">
        <f>'Calendar Tab'!$F2897*10000 + 'Calendar Tab'!$C2897*100 +'Calendar Tab'!$I2897</f>
        <v>20171205</v>
      </c>
      <c r="B2897" s="7">
        <v>43074</v>
      </c>
      <c r="C2897" s="8">
        <f>INT(TEXT('Calendar Tab'!$B2897, "m"))</f>
        <v>12</v>
      </c>
      <c r="D2897" s="8" t="str">
        <f>TEXT('Calendar Tab'!$B2897, "mmm")</f>
        <v>Dec</v>
      </c>
      <c r="E2897" s="9" t="str">
        <f xml:space="preserve">  "Q" &amp;  ( 1 + QUOTIENT('Calendar Tab'!$C2897-1, 3))</f>
        <v>Q4</v>
      </c>
      <c r="F2897" s="8">
        <f>YEAR('Calendar Tab'!$B2897)</f>
        <v>2017</v>
      </c>
      <c r="G2897" s="8">
        <f>WEEKDAY('Calendar Tab'!$B2897)</f>
        <v>3</v>
      </c>
      <c r="H2897" s="8" t="str">
        <f>TEXT('Calendar Tab'!$B2897, "ddd")</f>
        <v>Tue</v>
      </c>
      <c r="I2897" s="8">
        <f>INT(TEXT('Calendar Tab'!$B2897, "d"))</f>
        <v>5</v>
      </c>
      <c r="J2897" s="8" t="str">
        <f>'Calendar Tab'!$F2897 &amp;"-" &amp;'Calendar Tab'!$E2897</f>
        <v>2017-Q4</v>
      </c>
      <c r="K2897" s="8" t="str">
        <f>'Calendar Tab'!$F2897 &amp; "-" &amp; 'Calendar Tab'!$D2897</f>
        <v>2017-Dec</v>
      </c>
      <c r="L2897" s="8">
        <f>'Calendar Tab'!$F2897 *100 +'Calendar Tab'!$C2897</f>
        <v>201712</v>
      </c>
    </row>
    <row r="2898" spans="1:12">
      <c r="A2898" s="5">
        <f>'Calendar Tab'!$F2898*10000 + 'Calendar Tab'!$C2898*100 +'Calendar Tab'!$I2898</f>
        <v>20171206</v>
      </c>
      <c r="B2898" s="4">
        <v>43075</v>
      </c>
      <c r="C2898" s="5">
        <f>INT(TEXT('Calendar Tab'!$B2898, "m"))</f>
        <v>12</v>
      </c>
      <c r="D2898" s="5" t="str">
        <f>TEXT('Calendar Tab'!$B2898, "mmm")</f>
        <v>Dec</v>
      </c>
      <c r="E2898" s="6" t="str">
        <f xml:space="preserve">  "Q" &amp;  ( 1 + QUOTIENT('Calendar Tab'!$C2898-1, 3))</f>
        <v>Q4</v>
      </c>
      <c r="F2898" s="5">
        <f>YEAR('Calendar Tab'!$B2898)</f>
        <v>2017</v>
      </c>
      <c r="G2898" s="5">
        <f>WEEKDAY('Calendar Tab'!$B2898)</f>
        <v>4</v>
      </c>
      <c r="H2898" s="5" t="str">
        <f>TEXT('Calendar Tab'!$B2898, "ddd")</f>
        <v>Wed</v>
      </c>
      <c r="I2898" s="5">
        <f>INT(TEXT('Calendar Tab'!$B2898, "d"))</f>
        <v>6</v>
      </c>
      <c r="J2898" s="5" t="str">
        <f>'Calendar Tab'!$F2898 &amp;"-" &amp;'Calendar Tab'!$E2898</f>
        <v>2017-Q4</v>
      </c>
      <c r="K2898" s="5" t="str">
        <f>'Calendar Tab'!$F2898 &amp; "-" &amp; 'Calendar Tab'!$D2898</f>
        <v>2017-Dec</v>
      </c>
      <c r="L2898" s="5">
        <f>'Calendar Tab'!$F2898 *100 +'Calendar Tab'!$C2898</f>
        <v>201712</v>
      </c>
    </row>
    <row r="2899" spans="1:12">
      <c r="A2899" s="8">
        <f>'Calendar Tab'!$F2899*10000 + 'Calendar Tab'!$C2899*100 +'Calendar Tab'!$I2899</f>
        <v>20171207</v>
      </c>
      <c r="B2899" s="7">
        <v>43076</v>
      </c>
      <c r="C2899" s="8">
        <f>INT(TEXT('Calendar Tab'!$B2899, "m"))</f>
        <v>12</v>
      </c>
      <c r="D2899" s="8" t="str">
        <f>TEXT('Calendar Tab'!$B2899, "mmm")</f>
        <v>Dec</v>
      </c>
      <c r="E2899" s="9" t="str">
        <f xml:space="preserve">  "Q" &amp;  ( 1 + QUOTIENT('Calendar Tab'!$C2899-1, 3))</f>
        <v>Q4</v>
      </c>
      <c r="F2899" s="8">
        <f>YEAR('Calendar Tab'!$B2899)</f>
        <v>2017</v>
      </c>
      <c r="G2899" s="8">
        <f>WEEKDAY('Calendar Tab'!$B2899)</f>
        <v>5</v>
      </c>
      <c r="H2899" s="8" t="str">
        <f>TEXT('Calendar Tab'!$B2899, "ddd")</f>
        <v>Thu</v>
      </c>
      <c r="I2899" s="8">
        <f>INT(TEXT('Calendar Tab'!$B2899, "d"))</f>
        <v>7</v>
      </c>
      <c r="J2899" s="8" t="str">
        <f>'Calendar Tab'!$F2899 &amp;"-" &amp;'Calendar Tab'!$E2899</f>
        <v>2017-Q4</v>
      </c>
      <c r="K2899" s="8" t="str">
        <f>'Calendar Tab'!$F2899 &amp; "-" &amp; 'Calendar Tab'!$D2899</f>
        <v>2017-Dec</v>
      </c>
      <c r="L2899" s="8">
        <f>'Calendar Tab'!$F2899 *100 +'Calendar Tab'!$C2899</f>
        <v>201712</v>
      </c>
    </row>
    <row r="2900" spans="1:12">
      <c r="A2900" s="5">
        <f>'Calendar Tab'!$F2900*10000 + 'Calendar Tab'!$C2900*100 +'Calendar Tab'!$I2900</f>
        <v>20171208</v>
      </c>
      <c r="B2900" s="4">
        <v>43077</v>
      </c>
      <c r="C2900" s="5">
        <f>INT(TEXT('Calendar Tab'!$B2900, "m"))</f>
        <v>12</v>
      </c>
      <c r="D2900" s="5" t="str">
        <f>TEXT('Calendar Tab'!$B2900, "mmm")</f>
        <v>Dec</v>
      </c>
      <c r="E2900" s="6" t="str">
        <f xml:space="preserve">  "Q" &amp;  ( 1 + QUOTIENT('Calendar Tab'!$C2900-1, 3))</f>
        <v>Q4</v>
      </c>
      <c r="F2900" s="5">
        <f>YEAR('Calendar Tab'!$B2900)</f>
        <v>2017</v>
      </c>
      <c r="G2900" s="5">
        <f>WEEKDAY('Calendar Tab'!$B2900)</f>
        <v>6</v>
      </c>
      <c r="H2900" s="5" t="str">
        <f>TEXT('Calendar Tab'!$B2900, "ddd")</f>
        <v>Fri</v>
      </c>
      <c r="I2900" s="5">
        <f>INT(TEXT('Calendar Tab'!$B2900, "d"))</f>
        <v>8</v>
      </c>
      <c r="J2900" s="5" t="str">
        <f>'Calendar Tab'!$F2900 &amp;"-" &amp;'Calendar Tab'!$E2900</f>
        <v>2017-Q4</v>
      </c>
      <c r="K2900" s="5" t="str">
        <f>'Calendar Tab'!$F2900 &amp; "-" &amp; 'Calendar Tab'!$D2900</f>
        <v>2017-Dec</v>
      </c>
      <c r="L2900" s="5">
        <f>'Calendar Tab'!$F2900 *100 +'Calendar Tab'!$C2900</f>
        <v>201712</v>
      </c>
    </row>
    <row r="2901" spans="1:12">
      <c r="A2901" s="8">
        <f>'Calendar Tab'!$F2901*10000 + 'Calendar Tab'!$C2901*100 +'Calendar Tab'!$I2901</f>
        <v>20171209</v>
      </c>
      <c r="B2901" s="7">
        <v>43078</v>
      </c>
      <c r="C2901" s="8">
        <f>INT(TEXT('Calendar Tab'!$B2901, "m"))</f>
        <v>12</v>
      </c>
      <c r="D2901" s="8" t="str">
        <f>TEXT('Calendar Tab'!$B2901, "mmm")</f>
        <v>Dec</v>
      </c>
      <c r="E2901" s="9" t="str">
        <f xml:space="preserve">  "Q" &amp;  ( 1 + QUOTIENT('Calendar Tab'!$C2901-1, 3))</f>
        <v>Q4</v>
      </c>
      <c r="F2901" s="8">
        <f>YEAR('Calendar Tab'!$B2901)</f>
        <v>2017</v>
      </c>
      <c r="G2901" s="8">
        <f>WEEKDAY('Calendar Tab'!$B2901)</f>
        <v>7</v>
      </c>
      <c r="H2901" s="8" t="str">
        <f>TEXT('Calendar Tab'!$B2901, "ddd")</f>
        <v>Sat</v>
      </c>
      <c r="I2901" s="8">
        <f>INT(TEXT('Calendar Tab'!$B2901, "d"))</f>
        <v>9</v>
      </c>
      <c r="J2901" s="8" t="str">
        <f>'Calendar Tab'!$F2901 &amp;"-" &amp;'Calendar Tab'!$E2901</f>
        <v>2017-Q4</v>
      </c>
      <c r="K2901" s="8" t="str">
        <f>'Calendar Tab'!$F2901 &amp; "-" &amp; 'Calendar Tab'!$D2901</f>
        <v>2017-Dec</v>
      </c>
      <c r="L2901" s="8">
        <f>'Calendar Tab'!$F2901 *100 +'Calendar Tab'!$C2901</f>
        <v>201712</v>
      </c>
    </row>
    <row r="2902" spans="1:12">
      <c r="A2902" s="5">
        <f>'Calendar Tab'!$F2902*10000 + 'Calendar Tab'!$C2902*100 +'Calendar Tab'!$I2902</f>
        <v>20171210</v>
      </c>
      <c r="B2902" s="4">
        <v>43079</v>
      </c>
      <c r="C2902" s="5">
        <f>INT(TEXT('Calendar Tab'!$B2902, "m"))</f>
        <v>12</v>
      </c>
      <c r="D2902" s="5" t="str">
        <f>TEXT('Calendar Tab'!$B2902, "mmm")</f>
        <v>Dec</v>
      </c>
      <c r="E2902" s="6" t="str">
        <f xml:space="preserve">  "Q" &amp;  ( 1 + QUOTIENT('Calendar Tab'!$C2902-1, 3))</f>
        <v>Q4</v>
      </c>
      <c r="F2902" s="5">
        <f>YEAR('Calendar Tab'!$B2902)</f>
        <v>2017</v>
      </c>
      <c r="G2902" s="5">
        <f>WEEKDAY('Calendar Tab'!$B2902)</f>
        <v>1</v>
      </c>
      <c r="H2902" s="5" t="str">
        <f>TEXT('Calendar Tab'!$B2902, "ddd")</f>
        <v>Sun</v>
      </c>
      <c r="I2902" s="5">
        <f>INT(TEXT('Calendar Tab'!$B2902, "d"))</f>
        <v>10</v>
      </c>
      <c r="J2902" s="5" t="str">
        <f>'Calendar Tab'!$F2902 &amp;"-" &amp;'Calendar Tab'!$E2902</f>
        <v>2017-Q4</v>
      </c>
      <c r="K2902" s="5" t="str">
        <f>'Calendar Tab'!$F2902 &amp; "-" &amp; 'Calendar Tab'!$D2902</f>
        <v>2017-Dec</v>
      </c>
      <c r="L2902" s="5">
        <f>'Calendar Tab'!$F2902 *100 +'Calendar Tab'!$C2902</f>
        <v>201712</v>
      </c>
    </row>
    <row r="2903" spans="1:12">
      <c r="A2903" s="8">
        <f>'Calendar Tab'!$F2903*10000 + 'Calendar Tab'!$C2903*100 +'Calendar Tab'!$I2903</f>
        <v>20171211</v>
      </c>
      <c r="B2903" s="7">
        <v>43080</v>
      </c>
      <c r="C2903" s="8">
        <f>INT(TEXT('Calendar Tab'!$B2903, "m"))</f>
        <v>12</v>
      </c>
      <c r="D2903" s="8" t="str">
        <f>TEXT('Calendar Tab'!$B2903, "mmm")</f>
        <v>Dec</v>
      </c>
      <c r="E2903" s="9" t="str">
        <f xml:space="preserve">  "Q" &amp;  ( 1 + QUOTIENT('Calendar Tab'!$C2903-1, 3))</f>
        <v>Q4</v>
      </c>
      <c r="F2903" s="8">
        <f>YEAR('Calendar Tab'!$B2903)</f>
        <v>2017</v>
      </c>
      <c r="G2903" s="8">
        <f>WEEKDAY('Calendar Tab'!$B2903)</f>
        <v>2</v>
      </c>
      <c r="H2903" s="8" t="str">
        <f>TEXT('Calendar Tab'!$B2903, "ddd")</f>
        <v>Mon</v>
      </c>
      <c r="I2903" s="8">
        <f>INT(TEXT('Calendar Tab'!$B2903, "d"))</f>
        <v>11</v>
      </c>
      <c r="J2903" s="8" t="str">
        <f>'Calendar Tab'!$F2903 &amp;"-" &amp;'Calendar Tab'!$E2903</f>
        <v>2017-Q4</v>
      </c>
      <c r="K2903" s="8" t="str">
        <f>'Calendar Tab'!$F2903 &amp; "-" &amp; 'Calendar Tab'!$D2903</f>
        <v>2017-Dec</v>
      </c>
      <c r="L2903" s="8">
        <f>'Calendar Tab'!$F2903 *100 +'Calendar Tab'!$C2903</f>
        <v>201712</v>
      </c>
    </row>
    <row r="2904" spans="1:12">
      <c r="A2904" s="5">
        <f>'Calendar Tab'!$F2904*10000 + 'Calendar Tab'!$C2904*100 +'Calendar Tab'!$I2904</f>
        <v>20171212</v>
      </c>
      <c r="B2904" s="4">
        <v>43081</v>
      </c>
      <c r="C2904" s="5">
        <f>INT(TEXT('Calendar Tab'!$B2904, "m"))</f>
        <v>12</v>
      </c>
      <c r="D2904" s="5" t="str">
        <f>TEXT('Calendar Tab'!$B2904, "mmm")</f>
        <v>Dec</v>
      </c>
      <c r="E2904" s="6" t="str">
        <f xml:space="preserve">  "Q" &amp;  ( 1 + QUOTIENT('Calendar Tab'!$C2904-1, 3))</f>
        <v>Q4</v>
      </c>
      <c r="F2904" s="5">
        <f>YEAR('Calendar Tab'!$B2904)</f>
        <v>2017</v>
      </c>
      <c r="G2904" s="5">
        <f>WEEKDAY('Calendar Tab'!$B2904)</f>
        <v>3</v>
      </c>
      <c r="H2904" s="5" t="str">
        <f>TEXT('Calendar Tab'!$B2904, "ddd")</f>
        <v>Tue</v>
      </c>
      <c r="I2904" s="5">
        <f>INT(TEXT('Calendar Tab'!$B2904, "d"))</f>
        <v>12</v>
      </c>
      <c r="J2904" s="5" t="str">
        <f>'Calendar Tab'!$F2904 &amp;"-" &amp;'Calendar Tab'!$E2904</f>
        <v>2017-Q4</v>
      </c>
      <c r="K2904" s="5" t="str">
        <f>'Calendar Tab'!$F2904 &amp; "-" &amp; 'Calendar Tab'!$D2904</f>
        <v>2017-Dec</v>
      </c>
      <c r="L2904" s="5">
        <f>'Calendar Tab'!$F2904 *100 +'Calendar Tab'!$C2904</f>
        <v>201712</v>
      </c>
    </row>
    <row r="2905" spans="1:12">
      <c r="A2905" s="8">
        <f>'Calendar Tab'!$F2905*10000 + 'Calendar Tab'!$C2905*100 +'Calendar Tab'!$I2905</f>
        <v>20171213</v>
      </c>
      <c r="B2905" s="7">
        <v>43082</v>
      </c>
      <c r="C2905" s="8">
        <f>INT(TEXT('Calendar Tab'!$B2905, "m"))</f>
        <v>12</v>
      </c>
      <c r="D2905" s="8" t="str">
        <f>TEXT('Calendar Tab'!$B2905, "mmm")</f>
        <v>Dec</v>
      </c>
      <c r="E2905" s="9" t="str">
        <f xml:space="preserve">  "Q" &amp;  ( 1 + QUOTIENT('Calendar Tab'!$C2905-1, 3))</f>
        <v>Q4</v>
      </c>
      <c r="F2905" s="8">
        <f>YEAR('Calendar Tab'!$B2905)</f>
        <v>2017</v>
      </c>
      <c r="G2905" s="8">
        <f>WEEKDAY('Calendar Tab'!$B2905)</f>
        <v>4</v>
      </c>
      <c r="H2905" s="8" t="str">
        <f>TEXT('Calendar Tab'!$B2905, "ddd")</f>
        <v>Wed</v>
      </c>
      <c r="I2905" s="8">
        <f>INT(TEXT('Calendar Tab'!$B2905, "d"))</f>
        <v>13</v>
      </c>
      <c r="J2905" s="8" t="str">
        <f>'Calendar Tab'!$F2905 &amp;"-" &amp;'Calendar Tab'!$E2905</f>
        <v>2017-Q4</v>
      </c>
      <c r="K2905" s="8" t="str">
        <f>'Calendar Tab'!$F2905 &amp; "-" &amp; 'Calendar Tab'!$D2905</f>
        <v>2017-Dec</v>
      </c>
      <c r="L2905" s="8">
        <f>'Calendar Tab'!$F2905 *100 +'Calendar Tab'!$C2905</f>
        <v>201712</v>
      </c>
    </row>
    <row r="2906" spans="1:12">
      <c r="A2906" s="5">
        <f>'Calendar Tab'!$F2906*10000 + 'Calendar Tab'!$C2906*100 +'Calendar Tab'!$I2906</f>
        <v>20171214</v>
      </c>
      <c r="B2906" s="4">
        <v>43083</v>
      </c>
      <c r="C2906" s="5">
        <f>INT(TEXT('Calendar Tab'!$B2906, "m"))</f>
        <v>12</v>
      </c>
      <c r="D2906" s="5" t="str">
        <f>TEXT('Calendar Tab'!$B2906, "mmm")</f>
        <v>Dec</v>
      </c>
      <c r="E2906" s="6" t="str">
        <f xml:space="preserve">  "Q" &amp;  ( 1 + QUOTIENT('Calendar Tab'!$C2906-1, 3))</f>
        <v>Q4</v>
      </c>
      <c r="F2906" s="5">
        <f>YEAR('Calendar Tab'!$B2906)</f>
        <v>2017</v>
      </c>
      <c r="G2906" s="5">
        <f>WEEKDAY('Calendar Tab'!$B2906)</f>
        <v>5</v>
      </c>
      <c r="H2906" s="5" t="str">
        <f>TEXT('Calendar Tab'!$B2906, "ddd")</f>
        <v>Thu</v>
      </c>
      <c r="I2906" s="5">
        <f>INT(TEXT('Calendar Tab'!$B2906, "d"))</f>
        <v>14</v>
      </c>
      <c r="J2906" s="5" t="str">
        <f>'Calendar Tab'!$F2906 &amp;"-" &amp;'Calendar Tab'!$E2906</f>
        <v>2017-Q4</v>
      </c>
      <c r="K2906" s="5" t="str">
        <f>'Calendar Tab'!$F2906 &amp; "-" &amp; 'Calendar Tab'!$D2906</f>
        <v>2017-Dec</v>
      </c>
      <c r="L2906" s="5">
        <f>'Calendar Tab'!$F2906 *100 +'Calendar Tab'!$C2906</f>
        <v>201712</v>
      </c>
    </row>
    <row r="2907" spans="1:12">
      <c r="A2907" s="8">
        <f>'Calendar Tab'!$F2907*10000 + 'Calendar Tab'!$C2907*100 +'Calendar Tab'!$I2907</f>
        <v>20171215</v>
      </c>
      <c r="B2907" s="7">
        <v>43084</v>
      </c>
      <c r="C2907" s="8">
        <f>INT(TEXT('Calendar Tab'!$B2907, "m"))</f>
        <v>12</v>
      </c>
      <c r="D2907" s="8" t="str">
        <f>TEXT('Calendar Tab'!$B2907, "mmm")</f>
        <v>Dec</v>
      </c>
      <c r="E2907" s="9" t="str">
        <f xml:space="preserve">  "Q" &amp;  ( 1 + QUOTIENT('Calendar Tab'!$C2907-1, 3))</f>
        <v>Q4</v>
      </c>
      <c r="F2907" s="8">
        <f>YEAR('Calendar Tab'!$B2907)</f>
        <v>2017</v>
      </c>
      <c r="G2907" s="8">
        <f>WEEKDAY('Calendar Tab'!$B2907)</f>
        <v>6</v>
      </c>
      <c r="H2907" s="8" t="str">
        <f>TEXT('Calendar Tab'!$B2907, "ddd")</f>
        <v>Fri</v>
      </c>
      <c r="I2907" s="8">
        <f>INT(TEXT('Calendar Tab'!$B2907, "d"))</f>
        <v>15</v>
      </c>
      <c r="J2907" s="8" t="str">
        <f>'Calendar Tab'!$F2907 &amp;"-" &amp;'Calendar Tab'!$E2907</f>
        <v>2017-Q4</v>
      </c>
      <c r="K2907" s="8" t="str">
        <f>'Calendar Tab'!$F2907 &amp; "-" &amp; 'Calendar Tab'!$D2907</f>
        <v>2017-Dec</v>
      </c>
      <c r="L2907" s="8">
        <f>'Calendar Tab'!$F2907 *100 +'Calendar Tab'!$C2907</f>
        <v>201712</v>
      </c>
    </row>
    <row r="2908" spans="1:12">
      <c r="A2908" s="5">
        <f>'Calendar Tab'!$F2908*10000 + 'Calendar Tab'!$C2908*100 +'Calendar Tab'!$I2908</f>
        <v>20171216</v>
      </c>
      <c r="B2908" s="4">
        <v>43085</v>
      </c>
      <c r="C2908" s="5">
        <f>INT(TEXT('Calendar Tab'!$B2908, "m"))</f>
        <v>12</v>
      </c>
      <c r="D2908" s="5" t="str">
        <f>TEXT('Calendar Tab'!$B2908, "mmm")</f>
        <v>Dec</v>
      </c>
      <c r="E2908" s="6" t="str">
        <f xml:space="preserve">  "Q" &amp;  ( 1 + QUOTIENT('Calendar Tab'!$C2908-1, 3))</f>
        <v>Q4</v>
      </c>
      <c r="F2908" s="5">
        <f>YEAR('Calendar Tab'!$B2908)</f>
        <v>2017</v>
      </c>
      <c r="G2908" s="5">
        <f>WEEKDAY('Calendar Tab'!$B2908)</f>
        <v>7</v>
      </c>
      <c r="H2908" s="5" t="str">
        <f>TEXT('Calendar Tab'!$B2908, "ddd")</f>
        <v>Sat</v>
      </c>
      <c r="I2908" s="5">
        <f>INT(TEXT('Calendar Tab'!$B2908, "d"))</f>
        <v>16</v>
      </c>
      <c r="J2908" s="5" t="str">
        <f>'Calendar Tab'!$F2908 &amp;"-" &amp;'Calendar Tab'!$E2908</f>
        <v>2017-Q4</v>
      </c>
      <c r="K2908" s="5" t="str">
        <f>'Calendar Tab'!$F2908 &amp; "-" &amp; 'Calendar Tab'!$D2908</f>
        <v>2017-Dec</v>
      </c>
      <c r="L2908" s="5">
        <f>'Calendar Tab'!$F2908 *100 +'Calendar Tab'!$C2908</f>
        <v>201712</v>
      </c>
    </row>
    <row r="2909" spans="1:12">
      <c r="A2909" s="8">
        <f>'Calendar Tab'!$F2909*10000 + 'Calendar Tab'!$C2909*100 +'Calendar Tab'!$I2909</f>
        <v>20171217</v>
      </c>
      <c r="B2909" s="7">
        <v>43086</v>
      </c>
      <c r="C2909" s="8">
        <f>INT(TEXT('Calendar Tab'!$B2909, "m"))</f>
        <v>12</v>
      </c>
      <c r="D2909" s="8" t="str">
        <f>TEXT('Calendar Tab'!$B2909, "mmm")</f>
        <v>Dec</v>
      </c>
      <c r="E2909" s="9" t="str">
        <f xml:space="preserve">  "Q" &amp;  ( 1 + QUOTIENT('Calendar Tab'!$C2909-1, 3))</f>
        <v>Q4</v>
      </c>
      <c r="F2909" s="8">
        <f>YEAR('Calendar Tab'!$B2909)</f>
        <v>2017</v>
      </c>
      <c r="G2909" s="8">
        <f>WEEKDAY('Calendar Tab'!$B2909)</f>
        <v>1</v>
      </c>
      <c r="H2909" s="8" t="str">
        <f>TEXT('Calendar Tab'!$B2909, "ddd")</f>
        <v>Sun</v>
      </c>
      <c r="I2909" s="8">
        <f>INT(TEXT('Calendar Tab'!$B2909, "d"))</f>
        <v>17</v>
      </c>
      <c r="J2909" s="8" t="str">
        <f>'Calendar Tab'!$F2909 &amp;"-" &amp;'Calendar Tab'!$E2909</f>
        <v>2017-Q4</v>
      </c>
      <c r="K2909" s="8" t="str">
        <f>'Calendar Tab'!$F2909 &amp; "-" &amp; 'Calendar Tab'!$D2909</f>
        <v>2017-Dec</v>
      </c>
      <c r="L2909" s="8">
        <f>'Calendar Tab'!$F2909 *100 +'Calendar Tab'!$C2909</f>
        <v>201712</v>
      </c>
    </row>
    <row r="2910" spans="1:12">
      <c r="A2910" s="5">
        <f>'Calendar Tab'!$F2910*10000 + 'Calendar Tab'!$C2910*100 +'Calendar Tab'!$I2910</f>
        <v>20171218</v>
      </c>
      <c r="B2910" s="4">
        <v>43087</v>
      </c>
      <c r="C2910" s="5">
        <f>INT(TEXT('Calendar Tab'!$B2910, "m"))</f>
        <v>12</v>
      </c>
      <c r="D2910" s="5" t="str">
        <f>TEXT('Calendar Tab'!$B2910, "mmm")</f>
        <v>Dec</v>
      </c>
      <c r="E2910" s="6" t="str">
        <f xml:space="preserve">  "Q" &amp;  ( 1 + QUOTIENT('Calendar Tab'!$C2910-1, 3))</f>
        <v>Q4</v>
      </c>
      <c r="F2910" s="5">
        <f>YEAR('Calendar Tab'!$B2910)</f>
        <v>2017</v>
      </c>
      <c r="G2910" s="5">
        <f>WEEKDAY('Calendar Tab'!$B2910)</f>
        <v>2</v>
      </c>
      <c r="H2910" s="5" t="str">
        <f>TEXT('Calendar Tab'!$B2910, "ddd")</f>
        <v>Mon</v>
      </c>
      <c r="I2910" s="5">
        <f>INT(TEXT('Calendar Tab'!$B2910, "d"))</f>
        <v>18</v>
      </c>
      <c r="J2910" s="5" t="str">
        <f>'Calendar Tab'!$F2910 &amp;"-" &amp;'Calendar Tab'!$E2910</f>
        <v>2017-Q4</v>
      </c>
      <c r="K2910" s="5" t="str">
        <f>'Calendar Tab'!$F2910 &amp; "-" &amp; 'Calendar Tab'!$D2910</f>
        <v>2017-Dec</v>
      </c>
      <c r="L2910" s="5">
        <f>'Calendar Tab'!$F2910 *100 +'Calendar Tab'!$C2910</f>
        <v>201712</v>
      </c>
    </row>
    <row r="2911" spans="1:12">
      <c r="A2911" s="8">
        <f>'Calendar Tab'!$F2911*10000 + 'Calendar Tab'!$C2911*100 +'Calendar Tab'!$I2911</f>
        <v>20171219</v>
      </c>
      <c r="B2911" s="7">
        <v>43088</v>
      </c>
      <c r="C2911" s="8">
        <f>INT(TEXT('Calendar Tab'!$B2911, "m"))</f>
        <v>12</v>
      </c>
      <c r="D2911" s="8" t="str">
        <f>TEXT('Calendar Tab'!$B2911, "mmm")</f>
        <v>Dec</v>
      </c>
      <c r="E2911" s="9" t="str">
        <f xml:space="preserve">  "Q" &amp;  ( 1 + QUOTIENT('Calendar Tab'!$C2911-1, 3))</f>
        <v>Q4</v>
      </c>
      <c r="F2911" s="8">
        <f>YEAR('Calendar Tab'!$B2911)</f>
        <v>2017</v>
      </c>
      <c r="G2911" s="8">
        <f>WEEKDAY('Calendar Tab'!$B2911)</f>
        <v>3</v>
      </c>
      <c r="H2911" s="8" t="str">
        <f>TEXT('Calendar Tab'!$B2911, "ddd")</f>
        <v>Tue</v>
      </c>
      <c r="I2911" s="8">
        <f>INT(TEXT('Calendar Tab'!$B2911, "d"))</f>
        <v>19</v>
      </c>
      <c r="J2911" s="8" t="str">
        <f>'Calendar Tab'!$F2911 &amp;"-" &amp;'Calendar Tab'!$E2911</f>
        <v>2017-Q4</v>
      </c>
      <c r="K2911" s="8" t="str">
        <f>'Calendar Tab'!$F2911 &amp; "-" &amp; 'Calendar Tab'!$D2911</f>
        <v>2017-Dec</v>
      </c>
      <c r="L2911" s="8">
        <f>'Calendar Tab'!$F2911 *100 +'Calendar Tab'!$C2911</f>
        <v>201712</v>
      </c>
    </row>
    <row r="2912" spans="1:12">
      <c r="A2912" s="5">
        <f>'Calendar Tab'!$F2912*10000 + 'Calendar Tab'!$C2912*100 +'Calendar Tab'!$I2912</f>
        <v>20171220</v>
      </c>
      <c r="B2912" s="4">
        <v>43089</v>
      </c>
      <c r="C2912" s="5">
        <f>INT(TEXT('Calendar Tab'!$B2912, "m"))</f>
        <v>12</v>
      </c>
      <c r="D2912" s="5" t="str">
        <f>TEXT('Calendar Tab'!$B2912, "mmm")</f>
        <v>Dec</v>
      </c>
      <c r="E2912" s="6" t="str">
        <f xml:space="preserve">  "Q" &amp;  ( 1 + QUOTIENT('Calendar Tab'!$C2912-1, 3))</f>
        <v>Q4</v>
      </c>
      <c r="F2912" s="5">
        <f>YEAR('Calendar Tab'!$B2912)</f>
        <v>2017</v>
      </c>
      <c r="G2912" s="5">
        <f>WEEKDAY('Calendar Tab'!$B2912)</f>
        <v>4</v>
      </c>
      <c r="H2912" s="5" t="str">
        <f>TEXT('Calendar Tab'!$B2912, "ddd")</f>
        <v>Wed</v>
      </c>
      <c r="I2912" s="5">
        <f>INT(TEXT('Calendar Tab'!$B2912, "d"))</f>
        <v>20</v>
      </c>
      <c r="J2912" s="5" t="str">
        <f>'Calendar Tab'!$F2912 &amp;"-" &amp;'Calendar Tab'!$E2912</f>
        <v>2017-Q4</v>
      </c>
      <c r="K2912" s="5" t="str">
        <f>'Calendar Tab'!$F2912 &amp; "-" &amp; 'Calendar Tab'!$D2912</f>
        <v>2017-Dec</v>
      </c>
      <c r="L2912" s="5">
        <f>'Calendar Tab'!$F2912 *100 +'Calendar Tab'!$C2912</f>
        <v>201712</v>
      </c>
    </row>
    <row r="2913" spans="1:12">
      <c r="A2913" s="8">
        <f>'Calendar Tab'!$F2913*10000 + 'Calendar Tab'!$C2913*100 +'Calendar Tab'!$I2913</f>
        <v>20171221</v>
      </c>
      <c r="B2913" s="7">
        <v>43090</v>
      </c>
      <c r="C2913" s="8">
        <f>INT(TEXT('Calendar Tab'!$B2913, "m"))</f>
        <v>12</v>
      </c>
      <c r="D2913" s="8" t="str">
        <f>TEXT('Calendar Tab'!$B2913, "mmm")</f>
        <v>Dec</v>
      </c>
      <c r="E2913" s="9" t="str">
        <f xml:space="preserve">  "Q" &amp;  ( 1 + QUOTIENT('Calendar Tab'!$C2913-1, 3))</f>
        <v>Q4</v>
      </c>
      <c r="F2913" s="8">
        <f>YEAR('Calendar Tab'!$B2913)</f>
        <v>2017</v>
      </c>
      <c r="G2913" s="8">
        <f>WEEKDAY('Calendar Tab'!$B2913)</f>
        <v>5</v>
      </c>
      <c r="H2913" s="8" t="str">
        <f>TEXT('Calendar Tab'!$B2913, "ddd")</f>
        <v>Thu</v>
      </c>
      <c r="I2913" s="8">
        <f>INT(TEXT('Calendar Tab'!$B2913, "d"))</f>
        <v>21</v>
      </c>
      <c r="J2913" s="8" t="str">
        <f>'Calendar Tab'!$F2913 &amp;"-" &amp;'Calendar Tab'!$E2913</f>
        <v>2017-Q4</v>
      </c>
      <c r="K2913" s="8" t="str">
        <f>'Calendar Tab'!$F2913 &amp; "-" &amp; 'Calendar Tab'!$D2913</f>
        <v>2017-Dec</v>
      </c>
      <c r="L2913" s="8">
        <f>'Calendar Tab'!$F2913 *100 +'Calendar Tab'!$C2913</f>
        <v>201712</v>
      </c>
    </row>
    <row r="2914" spans="1:12">
      <c r="A2914" s="5">
        <f>'Calendar Tab'!$F2914*10000 + 'Calendar Tab'!$C2914*100 +'Calendar Tab'!$I2914</f>
        <v>20171222</v>
      </c>
      <c r="B2914" s="4">
        <v>43091</v>
      </c>
      <c r="C2914" s="5">
        <f>INT(TEXT('Calendar Tab'!$B2914, "m"))</f>
        <v>12</v>
      </c>
      <c r="D2914" s="5" t="str">
        <f>TEXT('Calendar Tab'!$B2914, "mmm")</f>
        <v>Dec</v>
      </c>
      <c r="E2914" s="6" t="str">
        <f xml:space="preserve">  "Q" &amp;  ( 1 + QUOTIENT('Calendar Tab'!$C2914-1, 3))</f>
        <v>Q4</v>
      </c>
      <c r="F2914" s="5">
        <f>YEAR('Calendar Tab'!$B2914)</f>
        <v>2017</v>
      </c>
      <c r="G2914" s="5">
        <f>WEEKDAY('Calendar Tab'!$B2914)</f>
        <v>6</v>
      </c>
      <c r="H2914" s="5" t="str">
        <f>TEXT('Calendar Tab'!$B2914, "ddd")</f>
        <v>Fri</v>
      </c>
      <c r="I2914" s="5">
        <f>INT(TEXT('Calendar Tab'!$B2914, "d"))</f>
        <v>22</v>
      </c>
      <c r="J2914" s="5" t="str">
        <f>'Calendar Tab'!$F2914 &amp;"-" &amp;'Calendar Tab'!$E2914</f>
        <v>2017-Q4</v>
      </c>
      <c r="K2914" s="5" t="str">
        <f>'Calendar Tab'!$F2914 &amp; "-" &amp; 'Calendar Tab'!$D2914</f>
        <v>2017-Dec</v>
      </c>
      <c r="L2914" s="5">
        <f>'Calendar Tab'!$F2914 *100 +'Calendar Tab'!$C2914</f>
        <v>201712</v>
      </c>
    </row>
    <row r="2915" spans="1:12">
      <c r="A2915" s="8">
        <f>'Calendar Tab'!$F2915*10000 + 'Calendar Tab'!$C2915*100 +'Calendar Tab'!$I2915</f>
        <v>20171223</v>
      </c>
      <c r="B2915" s="7">
        <v>43092</v>
      </c>
      <c r="C2915" s="8">
        <f>INT(TEXT('Calendar Tab'!$B2915, "m"))</f>
        <v>12</v>
      </c>
      <c r="D2915" s="8" t="str">
        <f>TEXT('Calendar Tab'!$B2915, "mmm")</f>
        <v>Dec</v>
      </c>
      <c r="E2915" s="9" t="str">
        <f xml:space="preserve">  "Q" &amp;  ( 1 + QUOTIENT('Calendar Tab'!$C2915-1, 3))</f>
        <v>Q4</v>
      </c>
      <c r="F2915" s="8">
        <f>YEAR('Calendar Tab'!$B2915)</f>
        <v>2017</v>
      </c>
      <c r="G2915" s="8">
        <f>WEEKDAY('Calendar Tab'!$B2915)</f>
        <v>7</v>
      </c>
      <c r="H2915" s="8" t="str">
        <f>TEXT('Calendar Tab'!$B2915, "ddd")</f>
        <v>Sat</v>
      </c>
      <c r="I2915" s="8">
        <f>INT(TEXT('Calendar Tab'!$B2915, "d"))</f>
        <v>23</v>
      </c>
      <c r="J2915" s="8" t="str">
        <f>'Calendar Tab'!$F2915 &amp;"-" &amp;'Calendar Tab'!$E2915</f>
        <v>2017-Q4</v>
      </c>
      <c r="K2915" s="8" t="str">
        <f>'Calendar Tab'!$F2915 &amp; "-" &amp; 'Calendar Tab'!$D2915</f>
        <v>2017-Dec</v>
      </c>
      <c r="L2915" s="8">
        <f>'Calendar Tab'!$F2915 *100 +'Calendar Tab'!$C2915</f>
        <v>201712</v>
      </c>
    </row>
    <row r="2916" spans="1:12">
      <c r="A2916" s="5">
        <f>'Calendar Tab'!$F2916*10000 + 'Calendar Tab'!$C2916*100 +'Calendar Tab'!$I2916</f>
        <v>20171224</v>
      </c>
      <c r="B2916" s="4">
        <v>43093</v>
      </c>
      <c r="C2916" s="5">
        <f>INT(TEXT('Calendar Tab'!$B2916, "m"))</f>
        <v>12</v>
      </c>
      <c r="D2916" s="5" t="str">
        <f>TEXT('Calendar Tab'!$B2916, "mmm")</f>
        <v>Dec</v>
      </c>
      <c r="E2916" s="6" t="str">
        <f xml:space="preserve">  "Q" &amp;  ( 1 + QUOTIENT('Calendar Tab'!$C2916-1, 3))</f>
        <v>Q4</v>
      </c>
      <c r="F2916" s="5">
        <f>YEAR('Calendar Tab'!$B2916)</f>
        <v>2017</v>
      </c>
      <c r="G2916" s="5">
        <f>WEEKDAY('Calendar Tab'!$B2916)</f>
        <v>1</v>
      </c>
      <c r="H2916" s="5" t="str">
        <f>TEXT('Calendar Tab'!$B2916, "ddd")</f>
        <v>Sun</v>
      </c>
      <c r="I2916" s="5">
        <f>INT(TEXT('Calendar Tab'!$B2916, "d"))</f>
        <v>24</v>
      </c>
      <c r="J2916" s="5" t="str">
        <f>'Calendar Tab'!$F2916 &amp;"-" &amp;'Calendar Tab'!$E2916</f>
        <v>2017-Q4</v>
      </c>
      <c r="K2916" s="5" t="str">
        <f>'Calendar Tab'!$F2916 &amp; "-" &amp; 'Calendar Tab'!$D2916</f>
        <v>2017-Dec</v>
      </c>
      <c r="L2916" s="5">
        <f>'Calendar Tab'!$F2916 *100 +'Calendar Tab'!$C2916</f>
        <v>201712</v>
      </c>
    </row>
    <row r="2917" spans="1:12">
      <c r="A2917" s="8">
        <f>'Calendar Tab'!$F2917*10000 + 'Calendar Tab'!$C2917*100 +'Calendar Tab'!$I2917</f>
        <v>20171225</v>
      </c>
      <c r="B2917" s="7">
        <v>43094</v>
      </c>
      <c r="C2917" s="8">
        <f>INT(TEXT('Calendar Tab'!$B2917, "m"))</f>
        <v>12</v>
      </c>
      <c r="D2917" s="8" t="str">
        <f>TEXT('Calendar Tab'!$B2917, "mmm")</f>
        <v>Dec</v>
      </c>
      <c r="E2917" s="9" t="str">
        <f xml:space="preserve">  "Q" &amp;  ( 1 + QUOTIENT('Calendar Tab'!$C2917-1, 3))</f>
        <v>Q4</v>
      </c>
      <c r="F2917" s="8">
        <f>YEAR('Calendar Tab'!$B2917)</f>
        <v>2017</v>
      </c>
      <c r="G2917" s="8">
        <f>WEEKDAY('Calendar Tab'!$B2917)</f>
        <v>2</v>
      </c>
      <c r="H2917" s="8" t="str">
        <f>TEXT('Calendar Tab'!$B2917, "ddd")</f>
        <v>Mon</v>
      </c>
      <c r="I2917" s="8">
        <f>INT(TEXT('Calendar Tab'!$B2917, "d"))</f>
        <v>25</v>
      </c>
      <c r="J2917" s="8" t="str">
        <f>'Calendar Tab'!$F2917 &amp;"-" &amp;'Calendar Tab'!$E2917</f>
        <v>2017-Q4</v>
      </c>
      <c r="K2917" s="8" t="str">
        <f>'Calendar Tab'!$F2917 &amp; "-" &amp; 'Calendar Tab'!$D2917</f>
        <v>2017-Dec</v>
      </c>
      <c r="L2917" s="8">
        <f>'Calendar Tab'!$F2917 *100 +'Calendar Tab'!$C2917</f>
        <v>201712</v>
      </c>
    </row>
    <row r="2918" spans="1:12">
      <c r="A2918" s="5">
        <f>'Calendar Tab'!$F2918*10000 + 'Calendar Tab'!$C2918*100 +'Calendar Tab'!$I2918</f>
        <v>20171226</v>
      </c>
      <c r="B2918" s="4">
        <v>43095</v>
      </c>
      <c r="C2918" s="5">
        <f>INT(TEXT('Calendar Tab'!$B2918, "m"))</f>
        <v>12</v>
      </c>
      <c r="D2918" s="5" t="str">
        <f>TEXT('Calendar Tab'!$B2918, "mmm")</f>
        <v>Dec</v>
      </c>
      <c r="E2918" s="6" t="str">
        <f xml:space="preserve">  "Q" &amp;  ( 1 + QUOTIENT('Calendar Tab'!$C2918-1, 3))</f>
        <v>Q4</v>
      </c>
      <c r="F2918" s="5">
        <f>YEAR('Calendar Tab'!$B2918)</f>
        <v>2017</v>
      </c>
      <c r="G2918" s="5">
        <f>WEEKDAY('Calendar Tab'!$B2918)</f>
        <v>3</v>
      </c>
      <c r="H2918" s="5" t="str">
        <f>TEXT('Calendar Tab'!$B2918, "ddd")</f>
        <v>Tue</v>
      </c>
      <c r="I2918" s="5">
        <f>INT(TEXT('Calendar Tab'!$B2918, "d"))</f>
        <v>26</v>
      </c>
      <c r="J2918" s="5" t="str">
        <f>'Calendar Tab'!$F2918 &amp;"-" &amp;'Calendar Tab'!$E2918</f>
        <v>2017-Q4</v>
      </c>
      <c r="K2918" s="5" t="str">
        <f>'Calendar Tab'!$F2918 &amp; "-" &amp; 'Calendar Tab'!$D2918</f>
        <v>2017-Dec</v>
      </c>
      <c r="L2918" s="5">
        <f>'Calendar Tab'!$F2918 *100 +'Calendar Tab'!$C2918</f>
        <v>201712</v>
      </c>
    </row>
    <row r="2919" spans="1:12">
      <c r="A2919" s="8">
        <f>'Calendar Tab'!$F2919*10000 + 'Calendar Tab'!$C2919*100 +'Calendar Tab'!$I2919</f>
        <v>20171227</v>
      </c>
      <c r="B2919" s="7">
        <v>43096</v>
      </c>
      <c r="C2919" s="8">
        <f>INT(TEXT('Calendar Tab'!$B2919, "m"))</f>
        <v>12</v>
      </c>
      <c r="D2919" s="8" t="str">
        <f>TEXT('Calendar Tab'!$B2919, "mmm")</f>
        <v>Dec</v>
      </c>
      <c r="E2919" s="9" t="str">
        <f xml:space="preserve">  "Q" &amp;  ( 1 + QUOTIENT('Calendar Tab'!$C2919-1, 3))</f>
        <v>Q4</v>
      </c>
      <c r="F2919" s="8">
        <f>YEAR('Calendar Tab'!$B2919)</f>
        <v>2017</v>
      </c>
      <c r="G2919" s="8">
        <f>WEEKDAY('Calendar Tab'!$B2919)</f>
        <v>4</v>
      </c>
      <c r="H2919" s="8" t="str">
        <f>TEXT('Calendar Tab'!$B2919, "ddd")</f>
        <v>Wed</v>
      </c>
      <c r="I2919" s="8">
        <f>INT(TEXT('Calendar Tab'!$B2919, "d"))</f>
        <v>27</v>
      </c>
      <c r="J2919" s="8" t="str">
        <f>'Calendar Tab'!$F2919 &amp;"-" &amp;'Calendar Tab'!$E2919</f>
        <v>2017-Q4</v>
      </c>
      <c r="K2919" s="8" t="str">
        <f>'Calendar Tab'!$F2919 &amp; "-" &amp; 'Calendar Tab'!$D2919</f>
        <v>2017-Dec</v>
      </c>
      <c r="L2919" s="8">
        <f>'Calendar Tab'!$F2919 *100 +'Calendar Tab'!$C2919</f>
        <v>201712</v>
      </c>
    </row>
    <row r="2920" spans="1:12">
      <c r="A2920" s="5">
        <f>'Calendar Tab'!$F2920*10000 + 'Calendar Tab'!$C2920*100 +'Calendar Tab'!$I2920</f>
        <v>20171228</v>
      </c>
      <c r="B2920" s="4">
        <v>43097</v>
      </c>
      <c r="C2920" s="5">
        <f>INT(TEXT('Calendar Tab'!$B2920, "m"))</f>
        <v>12</v>
      </c>
      <c r="D2920" s="5" t="str">
        <f>TEXT('Calendar Tab'!$B2920, "mmm")</f>
        <v>Dec</v>
      </c>
      <c r="E2920" s="6" t="str">
        <f xml:space="preserve">  "Q" &amp;  ( 1 + QUOTIENT('Calendar Tab'!$C2920-1, 3))</f>
        <v>Q4</v>
      </c>
      <c r="F2920" s="5">
        <f>YEAR('Calendar Tab'!$B2920)</f>
        <v>2017</v>
      </c>
      <c r="G2920" s="5">
        <f>WEEKDAY('Calendar Tab'!$B2920)</f>
        <v>5</v>
      </c>
      <c r="H2920" s="5" t="str">
        <f>TEXT('Calendar Tab'!$B2920, "ddd")</f>
        <v>Thu</v>
      </c>
      <c r="I2920" s="5">
        <f>INT(TEXT('Calendar Tab'!$B2920, "d"))</f>
        <v>28</v>
      </c>
      <c r="J2920" s="5" t="str">
        <f>'Calendar Tab'!$F2920 &amp;"-" &amp;'Calendar Tab'!$E2920</f>
        <v>2017-Q4</v>
      </c>
      <c r="K2920" s="5" t="str">
        <f>'Calendar Tab'!$F2920 &amp; "-" &amp; 'Calendar Tab'!$D2920</f>
        <v>2017-Dec</v>
      </c>
      <c r="L2920" s="5">
        <f>'Calendar Tab'!$F2920 *100 +'Calendar Tab'!$C2920</f>
        <v>201712</v>
      </c>
    </row>
    <row r="2921" spans="1:12">
      <c r="A2921" s="8">
        <f>'Calendar Tab'!$F2921*10000 + 'Calendar Tab'!$C2921*100 +'Calendar Tab'!$I2921</f>
        <v>20171229</v>
      </c>
      <c r="B2921" s="7">
        <v>43098</v>
      </c>
      <c r="C2921" s="8">
        <f>INT(TEXT('Calendar Tab'!$B2921, "m"))</f>
        <v>12</v>
      </c>
      <c r="D2921" s="8" t="str">
        <f>TEXT('Calendar Tab'!$B2921, "mmm")</f>
        <v>Dec</v>
      </c>
      <c r="E2921" s="9" t="str">
        <f xml:space="preserve">  "Q" &amp;  ( 1 + QUOTIENT('Calendar Tab'!$C2921-1, 3))</f>
        <v>Q4</v>
      </c>
      <c r="F2921" s="8">
        <f>YEAR('Calendar Tab'!$B2921)</f>
        <v>2017</v>
      </c>
      <c r="G2921" s="8">
        <f>WEEKDAY('Calendar Tab'!$B2921)</f>
        <v>6</v>
      </c>
      <c r="H2921" s="8" t="str">
        <f>TEXT('Calendar Tab'!$B2921, "ddd")</f>
        <v>Fri</v>
      </c>
      <c r="I2921" s="8">
        <f>INT(TEXT('Calendar Tab'!$B2921, "d"))</f>
        <v>29</v>
      </c>
      <c r="J2921" s="8" t="str">
        <f>'Calendar Tab'!$F2921 &amp;"-" &amp;'Calendar Tab'!$E2921</f>
        <v>2017-Q4</v>
      </c>
      <c r="K2921" s="8" t="str">
        <f>'Calendar Tab'!$F2921 &amp; "-" &amp; 'Calendar Tab'!$D2921</f>
        <v>2017-Dec</v>
      </c>
      <c r="L2921" s="8">
        <f>'Calendar Tab'!$F2921 *100 +'Calendar Tab'!$C2921</f>
        <v>201712</v>
      </c>
    </row>
    <row r="2922" spans="1:12">
      <c r="A2922" s="5">
        <f>'Calendar Tab'!$F2922*10000 + 'Calendar Tab'!$C2922*100 +'Calendar Tab'!$I2922</f>
        <v>20171230</v>
      </c>
      <c r="B2922" s="4">
        <v>43099</v>
      </c>
      <c r="C2922" s="5">
        <f>INT(TEXT('Calendar Tab'!$B2922, "m"))</f>
        <v>12</v>
      </c>
      <c r="D2922" s="5" t="str">
        <f>TEXT('Calendar Tab'!$B2922, "mmm")</f>
        <v>Dec</v>
      </c>
      <c r="E2922" s="6" t="str">
        <f xml:space="preserve">  "Q" &amp;  ( 1 + QUOTIENT('Calendar Tab'!$C2922-1, 3))</f>
        <v>Q4</v>
      </c>
      <c r="F2922" s="5">
        <f>YEAR('Calendar Tab'!$B2922)</f>
        <v>2017</v>
      </c>
      <c r="G2922" s="5">
        <f>WEEKDAY('Calendar Tab'!$B2922)</f>
        <v>7</v>
      </c>
      <c r="H2922" s="5" t="str">
        <f>TEXT('Calendar Tab'!$B2922, "ddd")</f>
        <v>Sat</v>
      </c>
      <c r="I2922" s="5">
        <f>INT(TEXT('Calendar Tab'!$B2922, "d"))</f>
        <v>30</v>
      </c>
      <c r="J2922" s="5" t="str">
        <f>'Calendar Tab'!$F2922 &amp;"-" &amp;'Calendar Tab'!$E2922</f>
        <v>2017-Q4</v>
      </c>
      <c r="K2922" s="5" t="str">
        <f>'Calendar Tab'!$F2922 &amp; "-" &amp; 'Calendar Tab'!$D2922</f>
        <v>2017-Dec</v>
      </c>
      <c r="L2922" s="5">
        <f>'Calendar Tab'!$F2922 *100 +'Calendar Tab'!$C2922</f>
        <v>201712</v>
      </c>
    </row>
    <row r="2923" spans="1:12">
      <c r="A2923" s="8">
        <f>'Calendar Tab'!$F2923*10000 + 'Calendar Tab'!$C2923*100 +'Calendar Tab'!$I2923</f>
        <v>20171231</v>
      </c>
      <c r="B2923" s="7">
        <v>43100</v>
      </c>
      <c r="C2923" s="8">
        <f>INT(TEXT('Calendar Tab'!$B2923, "m"))</f>
        <v>12</v>
      </c>
      <c r="D2923" s="8" t="str">
        <f>TEXT('Calendar Tab'!$B2923, "mmm")</f>
        <v>Dec</v>
      </c>
      <c r="E2923" s="9" t="str">
        <f xml:space="preserve">  "Q" &amp;  ( 1 + QUOTIENT('Calendar Tab'!$C2923-1, 3))</f>
        <v>Q4</v>
      </c>
      <c r="F2923" s="8">
        <f>YEAR('Calendar Tab'!$B2923)</f>
        <v>2017</v>
      </c>
      <c r="G2923" s="8">
        <f>WEEKDAY('Calendar Tab'!$B2923)</f>
        <v>1</v>
      </c>
      <c r="H2923" s="8" t="str">
        <f>TEXT('Calendar Tab'!$B2923, "ddd")</f>
        <v>Sun</v>
      </c>
      <c r="I2923" s="8">
        <f>INT(TEXT('Calendar Tab'!$B2923, "d"))</f>
        <v>31</v>
      </c>
      <c r="J2923" s="8" t="str">
        <f>'Calendar Tab'!$F2923 &amp;"-" &amp;'Calendar Tab'!$E2923</f>
        <v>2017-Q4</v>
      </c>
      <c r="K2923" s="8" t="str">
        <f>'Calendar Tab'!$F2923 &amp; "-" &amp; 'Calendar Tab'!$D2923</f>
        <v>2017-Dec</v>
      </c>
      <c r="L2923" s="8">
        <f>'Calendar Tab'!$F2923 *100 +'Calendar Tab'!$C2923</f>
        <v>201712</v>
      </c>
    </row>
    <row r="2924" spans="1:12">
      <c r="A2924" s="5">
        <f>'Calendar Tab'!$F2924*10000 + 'Calendar Tab'!$C2924*100 +'Calendar Tab'!$I2924</f>
        <v>20180101</v>
      </c>
      <c r="B2924" s="4">
        <v>43101</v>
      </c>
      <c r="C2924" s="5">
        <f>INT(TEXT('Calendar Tab'!$B2924, "m"))</f>
        <v>1</v>
      </c>
      <c r="D2924" s="5" t="str">
        <f>TEXT('Calendar Tab'!$B2924, "mmm")</f>
        <v>Jan</v>
      </c>
      <c r="E2924" s="6" t="str">
        <f xml:space="preserve">  "Q" &amp;  ( 1 + QUOTIENT('Calendar Tab'!$C2924-1, 3))</f>
        <v>Q1</v>
      </c>
      <c r="F2924" s="5">
        <f>YEAR('Calendar Tab'!$B2924)</f>
        <v>2018</v>
      </c>
      <c r="G2924" s="5">
        <f>WEEKDAY('Calendar Tab'!$B2924)</f>
        <v>2</v>
      </c>
      <c r="H2924" s="5" t="str">
        <f>TEXT('Calendar Tab'!$B2924, "ddd")</f>
        <v>Mon</v>
      </c>
      <c r="I2924" s="5">
        <f>INT(TEXT('Calendar Tab'!$B2924, "d"))</f>
        <v>1</v>
      </c>
      <c r="J2924" s="5" t="str">
        <f>'Calendar Tab'!$F2924 &amp;"-" &amp;'Calendar Tab'!$E2924</f>
        <v>2018-Q1</v>
      </c>
      <c r="K2924" s="5" t="str">
        <f>'Calendar Tab'!$F2924 &amp; "-" &amp; 'Calendar Tab'!$D2924</f>
        <v>2018-Jan</v>
      </c>
      <c r="L2924" s="5">
        <f>'Calendar Tab'!$F2924 *100 +'Calendar Tab'!$C2924</f>
        <v>201801</v>
      </c>
    </row>
    <row r="2925" spans="1:12">
      <c r="A2925" s="8">
        <f>'Calendar Tab'!$F2925*10000 + 'Calendar Tab'!$C2925*100 +'Calendar Tab'!$I2925</f>
        <v>20180102</v>
      </c>
      <c r="B2925" s="7">
        <v>43102</v>
      </c>
      <c r="C2925" s="8">
        <f>INT(TEXT('Calendar Tab'!$B2925, "m"))</f>
        <v>1</v>
      </c>
      <c r="D2925" s="8" t="str">
        <f>TEXT('Calendar Tab'!$B2925, "mmm")</f>
        <v>Jan</v>
      </c>
      <c r="E2925" s="9" t="str">
        <f xml:space="preserve">  "Q" &amp;  ( 1 + QUOTIENT('Calendar Tab'!$C2925-1, 3))</f>
        <v>Q1</v>
      </c>
      <c r="F2925" s="8">
        <f>YEAR('Calendar Tab'!$B2925)</f>
        <v>2018</v>
      </c>
      <c r="G2925" s="8">
        <f>WEEKDAY('Calendar Tab'!$B2925)</f>
        <v>3</v>
      </c>
      <c r="H2925" s="8" t="str">
        <f>TEXT('Calendar Tab'!$B2925, "ddd")</f>
        <v>Tue</v>
      </c>
      <c r="I2925" s="8">
        <f>INT(TEXT('Calendar Tab'!$B2925, "d"))</f>
        <v>2</v>
      </c>
      <c r="J2925" s="8" t="str">
        <f>'Calendar Tab'!$F2925 &amp;"-" &amp;'Calendar Tab'!$E2925</f>
        <v>2018-Q1</v>
      </c>
      <c r="K2925" s="8" t="str">
        <f>'Calendar Tab'!$F2925 &amp; "-" &amp; 'Calendar Tab'!$D2925</f>
        <v>2018-Jan</v>
      </c>
      <c r="L2925" s="8">
        <f>'Calendar Tab'!$F2925 *100 +'Calendar Tab'!$C2925</f>
        <v>201801</v>
      </c>
    </row>
    <row r="2926" spans="1:12">
      <c r="A2926" s="5">
        <f>'Calendar Tab'!$F2926*10000 + 'Calendar Tab'!$C2926*100 +'Calendar Tab'!$I2926</f>
        <v>20180103</v>
      </c>
      <c r="B2926" s="4">
        <v>43103</v>
      </c>
      <c r="C2926" s="5">
        <f>INT(TEXT('Calendar Tab'!$B2926, "m"))</f>
        <v>1</v>
      </c>
      <c r="D2926" s="5" t="str">
        <f>TEXT('Calendar Tab'!$B2926, "mmm")</f>
        <v>Jan</v>
      </c>
      <c r="E2926" s="6" t="str">
        <f xml:space="preserve">  "Q" &amp;  ( 1 + QUOTIENT('Calendar Tab'!$C2926-1, 3))</f>
        <v>Q1</v>
      </c>
      <c r="F2926" s="5">
        <f>YEAR('Calendar Tab'!$B2926)</f>
        <v>2018</v>
      </c>
      <c r="G2926" s="5">
        <f>WEEKDAY('Calendar Tab'!$B2926)</f>
        <v>4</v>
      </c>
      <c r="H2926" s="5" t="str">
        <f>TEXT('Calendar Tab'!$B2926, "ddd")</f>
        <v>Wed</v>
      </c>
      <c r="I2926" s="5">
        <f>INT(TEXT('Calendar Tab'!$B2926, "d"))</f>
        <v>3</v>
      </c>
      <c r="J2926" s="5" t="str">
        <f>'Calendar Tab'!$F2926 &amp;"-" &amp;'Calendar Tab'!$E2926</f>
        <v>2018-Q1</v>
      </c>
      <c r="K2926" s="5" t="str">
        <f>'Calendar Tab'!$F2926 &amp; "-" &amp; 'Calendar Tab'!$D2926</f>
        <v>2018-Jan</v>
      </c>
      <c r="L2926" s="5">
        <f>'Calendar Tab'!$F2926 *100 +'Calendar Tab'!$C2926</f>
        <v>201801</v>
      </c>
    </row>
    <row r="2927" spans="1:12">
      <c r="A2927" s="8">
        <f>'Calendar Tab'!$F2927*10000 + 'Calendar Tab'!$C2927*100 +'Calendar Tab'!$I2927</f>
        <v>20180104</v>
      </c>
      <c r="B2927" s="7">
        <v>43104</v>
      </c>
      <c r="C2927" s="8">
        <f>INT(TEXT('Calendar Tab'!$B2927, "m"))</f>
        <v>1</v>
      </c>
      <c r="D2927" s="8" t="str">
        <f>TEXT('Calendar Tab'!$B2927, "mmm")</f>
        <v>Jan</v>
      </c>
      <c r="E2927" s="9" t="str">
        <f xml:space="preserve">  "Q" &amp;  ( 1 + QUOTIENT('Calendar Tab'!$C2927-1, 3))</f>
        <v>Q1</v>
      </c>
      <c r="F2927" s="8">
        <f>YEAR('Calendar Tab'!$B2927)</f>
        <v>2018</v>
      </c>
      <c r="G2927" s="8">
        <f>WEEKDAY('Calendar Tab'!$B2927)</f>
        <v>5</v>
      </c>
      <c r="H2927" s="8" t="str">
        <f>TEXT('Calendar Tab'!$B2927, "ddd")</f>
        <v>Thu</v>
      </c>
      <c r="I2927" s="8">
        <f>INT(TEXT('Calendar Tab'!$B2927, "d"))</f>
        <v>4</v>
      </c>
      <c r="J2927" s="8" t="str">
        <f>'Calendar Tab'!$F2927 &amp;"-" &amp;'Calendar Tab'!$E2927</f>
        <v>2018-Q1</v>
      </c>
      <c r="K2927" s="8" t="str">
        <f>'Calendar Tab'!$F2927 &amp; "-" &amp; 'Calendar Tab'!$D2927</f>
        <v>2018-Jan</v>
      </c>
      <c r="L2927" s="8">
        <f>'Calendar Tab'!$F2927 *100 +'Calendar Tab'!$C2927</f>
        <v>201801</v>
      </c>
    </row>
    <row r="2928" spans="1:12">
      <c r="A2928" s="5">
        <f>'Calendar Tab'!$F2928*10000 + 'Calendar Tab'!$C2928*100 +'Calendar Tab'!$I2928</f>
        <v>20180105</v>
      </c>
      <c r="B2928" s="4">
        <v>43105</v>
      </c>
      <c r="C2928" s="5">
        <f>INT(TEXT('Calendar Tab'!$B2928, "m"))</f>
        <v>1</v>
      </c>
      <c r="D2928" s="5" t="str">
        <f>TEXT('Calendar Tab'!$B2928, "mmm")</f>
        <v>Jan</v>
      </c>
      <c r="E2928" s="6" t="str">
        <f xml:space="preserve">  "Q" &amp;  ( 1 + QUOTIENT('Calendar Tab'!$C2928-1, 3))</f>
        <v>Q1</v>
      </c>
      <c r="F2928" s="5">
        <f>YEAR('Calendar Tab'!$B2928)</f>
        <v>2018</v>
      </c>
      <c r="G2928" s="5">
        <f>WEEKDAY('Calendar Tab'!$B2928)</f>
        <v>6</v>
      </c>
      <c r="H2928" s="5" t="str">
        <f>TEXT('Calendar Tab'!$B2928, "ddd")</f>
        <v>Fri</v>
      </c>
      <c r="I2928" s="5">
        <f>INT(TEXT('Calendar Tab'!$B2928, "d"))</f>
        <v>5</v>
      </c>
      <c r="J2928" s="5" t="str">
        <f>'Calendar Tab'!$F2928 &amp;"-" &amp;'Calendar Tab'!$E2928</f>
        <v>2018-Q1</v>
      </c>
      <c r="K2928" s="5" t="str">
        <f>'Calendar Tab'!$F2928 &amp; "-" &amp; 'Calendar Tab'!$D2928</f>
        <v>2018-Jan</v>
      </c>
      <c r="L2928" s="5">
        <f>'Calendar Tab'!$F2928 *100 +'Calendar Tab'!$C2928</f>
        <v>201801</v>
      </c>
    </row>
    <row r="2929" spans="1:12">
      <c r="A2929" s="8">
        <f>'Calendar Tab'!$F2929*10000 + 'Calendar Tab'!$C2929*100 +'Calendar Tab'!$I2929</f>
        <v>20180106</v>
      </c>
      <c r="B2929" s="7">
        <v>43106</v>
      </c>
      <c r="C2929" s="8">
        <f>INT(TEXT('Calendar Tab'!$B2929, "m"))</f>
        <v>1</v>
      </c>
      <c r="D2929" s="8" t="str">
        <f>TEXT('Calendar Tab'!$B2929, "mmm")</f>
        <v>Jan</v>
      </c>
      <c r="E2929" s="9" t="str">
        <f xml:space="preserve">  "Q" &amp;  ( 1 + QUOTIENT('Calendar Tab'!$C2929-1, 3))</f>
        <v>Q1</v>
      </c>
      <c r="F2929" s="8">
        <f>YEAR('Calendar Tab'!$B2929)</f>
        <v>2018</v>
      </c>
      <c r="G2929" s="8">
        <f>WEEKDAY('Calendar Tab'!$B2929)</f>
        <v>7</v>
      </c>
      <c r="H2929" s="8" t="str">
        <f>TEXT('Calendar Tab'!$B2929, "ddd")</f>
        <v>Sat</v>
      </c>
      <c r="I2929" s="8">
        <f>INT(TEXT('Calendar Tab'!$B2929, "d"))</f>
        <v>6</v>
      </c>
      <c r="J2929" s="8" t="str">
        <f>'Calendar Tab'!$F2929 &amp;"-" &amp;'Calendar Tab'!$E2929</f>
        <v>2018-Q1</v>
      </c>
      <c r="K2929" s="8" t="str">
        <f>'Calendar Tab'!$F2929 &amp; "-" &amp; 'Calendar Tab'!$D2929</f>
        <v>2018-Jan</v>
      </c>
      <c r="L2929" s="8">
        <f>'Calendar Tab'!$F2929 *100 +'Calendar Tab'!$C2929</f>
        <v>201801</v>
      </c>
    </row>
    <row r="2930" spans="1:12">
      <c r="A2930" s="5">
        <f>'Calendar Tab'!$F2930*10000 + 'Calendar Tab'!$C2930*100 +'Calendar Tab'!$I2930</f>
        <v>20180107</v>
      </c>
      <c r="B2930" s="4">
        <v>43107</v>
      </c>
      <c r="C2930" s="5">
        <f>INT(TEXT('Calendar Tab'!$B2930, "m"))</f>
        <v>1</v>
      </c>
      <c r="D2930" s="5" t="str">
        <f>TEXT('Calendar Tab'!$B2930, "mmm")</f>
        <v>Jan</v>
      </c>
      <c r="E2930" s="6" t="str">
        <f xml:space="preserve">  "Q" &amp;  ( 1 + QUOTIENT('Calendar Tab'!$C2930-1, 3))</f>
        <v>Q1</v>
      </c>
      <c r="F2930" s="5">
        <f>YEAR('Calendar Tab'!$B2930)</f>
        <v>2018</v>
      </c>
      <c r="G2930" s="5">
        <f>WEEKDAY('Calendar Tab'!$B2930)</f>
        <v>1</v>
      </c>
      <c r="H2930" s="5" t="str">
        <f>TEXT('Calendar Tab'!$B2930, "ddd")</f>
        <v>Sun</v>
      </c>
      <c r="I2930" s="5">
        <f>INT(TEXT('Calendar Tab'!$B2930, "d"))</f>
        <v>7</v>
      </c>
      <c r="J2930" s="5" t="str">
        <f>'Calendar Tab'!$F2930 &amp;"-" &amp;'Calendar Tab'!$E2930</f>
        <v>2018-Q1</v>
      </c>
      <c r="K2930" s="5" t="str">
        <f>'Calendar Tab'!$F2930 &amp; "-" &amp; 'Calendar Tab'!$D2930</f>
        <v>2018-Jan</v>
      </c>
      <c r="L2930" s="5">
        <f>'Calendar Tab'!$F2930 *100 +'Calendar Tab'!$C2930</f>
        <v>201801</v>
      </c>
    </row>
    <row r="2931" spans="1:12">
      <c r="A2931" s="8">
        <f>'Calendar Tab'!$F2931*10000 + 'Calendar Tab'!$C2931*100 +'Calendar Tab'!$I2931</f>
        <v>20180108</v>
      </c>
      <c r="B2931" s="7">
        <v>43108</v>
      </c>
      <c r="C2931" s="8">
        <f>INT(TEXT('Calendar Tab'!$B2931, "m"))</f>
        <v>1</v>
      </c>
      <c r="D2931" s="8" t="str">
        <f>TEXT('Calendar Tab'!$B2931, "mmm")</f>
        <v>Jan</v>
      </c>
      <c r="E2931" s="9" t="str">
        <f xml:space="preserve">  "Q" &amp;  ( 1 + QUOTIENT('Calendar Tab'!$C2931-1, 3))</f>
        <v>Q1</v>
      </c>
      <c r="F2931" s="8">
        <f>YEAR('Calendar Tab'!$B2931)</f>
        <v>2018</v>
      </c>
      <c r="G2931" s="8">
        <f>WEEKDAY('Calendar Tab'!$B2931)</f>
        <v>2</v>
      </c>
      <c r="H2931" s="8" t="str">
        <f>TEXT('Calendar Tab'!$B2931, "ddd")</f>
        <v>Mon</v>
      </c>
      <c r="I2931" s="8">
        <f>INT(TEXT('Calendar Tab'!$B2931, "d"))</f>
        <v>8</v>
      </c>
      <c r="J2931" s="8" t="str">
        <f>'Calendar Tab'!$F2931 &amp;"-" &amp;'Calendar Tab'!$E2931</f>
        <v>2018-Q1</v>
      </c>
      <c r="K2931" s="8" t="str">
        <f>'Calendar Tab'!$F2931 &amp; "-" &amp; 'Calendar Tab'!$D2931</f>
        <v>2018-Jan</v>
      </c>
      <c r="L2931" s="8">
        <f>'Calendar Tab'!$F2931 *100 +'Calendar Tab'!$C2931</f>
        <v>201801</v>
      </c>
    </row>
    <row r="2932" spans="1:12">
      <c r="A2932" s="5">
        <f>'Calendar Tab'!$F2932*10000 + 'Calendar Tab'!$C2932*100 +'Calendar Tab'!$I2932</f>
        <v>20180109</v>
      </c>
      <c r="B2932" s="4">
        <v>43109</v>
      </c>
      <c r="C2932" s="5">
        <f>INT(TEXT('Calendar Tab'!$B2932, "m"))</f>
        <v>1</v>
      </c>
      <c r="D2932" s="5" t="str">
        <f>TEXT('Calendar Tab'!$B2932, "mmm")</f>
        <v>Jan</v>
      </c>
      <c r="E2932" s="6" t="str">
        <f xml:space="preserve">  "Q" &amp;  ( 1 + QUOTIENT('Calendar Tab'!$C2932-1, 3))</f>
        <v>Q1</v>
      </c>
      <c r="F2932" s="5">
        <f>YEAR('Calendar Tab'!$B2932)</f>
        <v>2018</v>
      </c>
      <c r="G2932" s="5">
        <f>WEEKDAY('Calendar Tab'!$B2932)</f>
        <v>3</v>
      </c>
      <c r="H2932" s="5" t="str">
        <f>TEXT('Calendar Tab'!$B2932, "ddd")</f>
        <v>Tue</v>
      </c>
      <c r="I2932" s="5">
        <f>INT(TEXT('Calendar Tab'!$B2932, "d"))</f>
        <v>9</v>
      </c>
      <c r="J2932" s="5" t="str">
        <f>'Calendar Tab'!$F2932 &amp;"-" &amp;'Calendar Tab'!$E2932</f>
        <v>2018-Q1</v>
      </c>
      <c r="K2932" s="5" t="str">
        <f>'Calendar Tab'!$F2932 &amp; "-" &amp; 'Calendar Tab'!$D2932</f>
        <v>2018-Jan</v>
      </c>
      <c r="L2932" s="5">
        <f>'Calendar Tab'!$F2932 *100 +'Calendar Tab'!$C2932</f>
        <v>201801</v>
      </c>
    </row>
    <row r="2933" spans="1:12">
      <c r="A2933" s="8">
        <f>'Calendar Tab'!$F2933*10000 + 'Calendar Tab'!$C2933*100 +'Calendar Tab'!$I2933</f>
        <v>20180110</v>
      </c>
      <c r="B2933" s="7">
        <v>43110</v>
      </c>
      <c r="C2933" s="8">
        <f>INT(TEXT('Calendar Tab'!$B2933, "m"))</f>
        <v>1</v>
      </c>
      <c r="D2933" s="8" t="str">
        <f>TEXT('Calendar Tab'!$B2933, "mmm")</f>
        <v>Jan</v>
      </c>
      <c r="E2933" s="9" t="str">
        <f xml:space="preserve">  "Q" &amp;  ( 1 + QUOTIENT('Calendar Tab'!$C2933-1, 3))</f>
        <v>Q1</v>
      </c>
      <c r="F2933" s="8">
        <f>YEAR('Calendar Tab'!$B2933)</f>
        <v>2018</v>
      </c>
      <c r="G2933" s="8">
        <f>WEEKDAY('Calendar Tab'!$B2933)</f>
        <v>4</v>
      </c>
      <c r="H2933" s="8" t="str">
        <f>TEXT('Calendar Tab'!$B2933, "ddd")</f>
        <v>Wed</v>
      </c>
      <c r="I2933" s="8">
        <f>INT(TEXT('Calendar Tab'!$B2933, "d"))</f>
        <v>10</v>
      </c>
      <c r="J2933" s="8" t="str">
        <f>'Calendar Tab'!$F2933 &amp;"-" &amp;'Calendar Tab'!$E2933</f>
        <v>2018-Q1</v>
      </c>
      <c r="K2933" s="8" t="str">
        <f>'Calendar Tab'!$F2933 &amp; "-" &amp; 'Calendar Tab'!$D2933</f>
        <v>2018-Jan</v>
      </c>
      <c r="L2933" s="8">
        <f>'Calendar Tab'!$F2933 *100 +'Calendar Tab'!$C2933</f>
        <v>201801</v>
      </c>
    </row>
    <row r="2934" spans="1:12">
      <c r="A2934" s="5">
        <f>'Calendar Tab'!$F2934*10000 + 'Calendar Tab'!$C2934*100 +'Calendar Tab'!$I2934</f>
        <v>20180111</v>
      </c>
      <c r="B2934" s="4">
        <v>43111</v>
      </c>
      <c r="C2934" s="5">
        <f>INT(TEXT('Calendar Tab'!$B2934, "m"))</f>
        <v>1</v>
      </c>
      <c r="D2934" s="5" t="str">
        <f>TEXT('Calendar Tab'!$B2934, "mmm")</f>
        <v>Jan</v>
      </c>
      <c r="E2934" s="6" t="str">
        <f xml:space="preserve">  "Q" &amp;  ( 1 + QUOTIENT('Calendar Tab'!$C2934-1, 3))</f>
        <v>Q1</v>
      </c>
      <c r="F2934" s="5">
        <f>YEAR('Calendar Tab'!$B2934)</f>
        <v>2018</v>
      </c>
      <c r="G2934" s="5">
        <f>WEEKDAY('Calendar Tab'!$B2934)</f>
        <v>5</v>
      </c>
      <c r="H2934" s="5" t="str">
        <f>TEXT('Calendar Tab'!$B2934, "ddd")</f>
        <v>Thu</v>
      </c>
      <c r="I2934" s="5">
        <f>INT(TEXT('Calendar Tab'!$B2934, "d"))</f>
        <v>11</v>
      </c>
      <c r="J2934" s="5" t="str">
        <f>'Calendar Tab'!$F2934 &amp;"-" &amp;'Calendar Tab'!$E2934</f>
        <v>2018-Q1</v>
      </c>
      <c r="K2934" s="5" t="str">
        <f>'Calendar Tab'!$F2934 &amp; "-" &amp; 'Calendar Tab'!$D2934</f>
        <v>2018-Jan</v>
      </c>
      <c r="L2934" s="5">
        <f>'Calendar Tab'!$F2934 *100 +'Calendar Tab'!$C2934</f>
        <v>201801</v>
      </c>
    </row>
    <row r="2935" spans="1:12">
      <c r="A2935" s="8">
        <f>'Calendar Tab'!$F2935*10000 + 'Calendar Tab'!$C2935*100 +'Calendar Tab'!$I2935</f>
        <v>20180112</v>
      </c>
      <c r="B2935" s="7">
        <v>43112</v>
      </c>
      <c r="C2935" s="8">
        <f>INT(TEXT('Calendar Tab'!$B2935, "m"))</f>
        <v>1</v>
      </c>
      <c r="D2935" s="8" t="str">
        <f>TEXT('Calendar Tab'!$B2935, "mmm")</f>
        <v>Jan</v>
      </c>
      <c r="E2935" s="9" t="str">
        <f xml:space="preserve">  "Q" &amp;  ( 1 + QUOTIENT('Calendar Tab'!$C2935-1, 3))</f>
        <v>Q1</v>
      </c>
      <c r="F2935" s="8">
        <f>YEAR('Calendar Tab'!$B2935)</f>
        <v>2018</v>
      </c>
      <c r="G2935" s="8">
        <f>WEEKDAY('Calendar Tab'!$B2935)</f>
        <v>6</v>
      </c>
      <c r="H2935" s="8" t="str">
        <f>TEXT('Calendar Tab'!$B2935, "ddd")</f>
        <v>Fri</v>
      </c>
      <c r="I2935" s="8">
        <f>INT(TEXT('Calendar Tab'!$B2935, "d"))</f>
        <v>12</v>
      </c>
      <c r="J2935" s="8" t="str">
        <f>'Calendar Tab'!$F2935 &amp;"-" &amp;'Calendar Tab'!$E2935</f>
        <v>2018-Q1</v>
      </c>
      <c r="K2935" s="8" t="str">
        <f>'Calendar Tab'!$F2935 &amp; "-" &amp; 'Calendar Tab'!$D2935</f>
        <v>2018-Jan</v>
      </c>
      <c r="L2935" s="8">
        <f>'Calendar Tab'!$F2935 *100 +'Calendar Tab'!$C2935</f>
        <v>201801</v>
      </c>
    </row>
    <row r="2936" spans="1:12">
      <c r="A2936" s="5">
        <f>'Calendar Tab'!$F2936*10000 + 'Calendar Tab'!$C2936*100 +'Calendar Tab'!$I2936</f>
        <v>20180113</v>
      </c>
      <c r="B2936" s="4">
        <v>43113</v>
      </c>
      <c r="C2936" s="5">
        <f>INT(TEXT('Calendar Tab'!$B2936, "m"))</f>
        <v>1</v>
      </c>
      <c r="D2936" s="5" t="str">
        <f>TEXT('Calendar Tab'!$B2936, "mmm")</f>
        <v>Jan</v>
      </c>
      <c r="E2936" s="6" t="str">
        <f xml:space="preserve">  "Q" &amp;  ( 1 + QUOTIENT('Calendar Tab'!$C2936-1, 3))</f>
        <v>Q1</v>
      </c>
      <c r="F2936" s="5">
        <f>YEAR('Calendar Tab'!$B2936)</f>
        <v>2018</v>
      </c>
      <c r="G2936" s="5">
        <f>WEEKDAY('Calendar Tab'!$B2936)</f>
        <v>7</v>
      </c>
      <c r="H2936" s="5" t="str">
        <f>TEXT('Calendar Tab'!$B2936, "ddd")</f>
        <v>Sat</v>
      </c>
      <c r="I2936" s="5">
        <f>INT(TEXT('Calendar Tab'!$B2936, "d"))</f>
        <v>13</v>
      </c>
      <c r="J2936" s="5" t="str">
        <f>'Calendar Tab'!$F2936 &amp;"-" &amp;'Calendar Tab'!$E2936</f>
        <v>2018-Q1</v>
      </c>
      <c r="K2936" s="5" t="str">
        <f>'Calendar Tab'!$F2936 &amp; "-" &amp; 'Calendar Tab'!$D2936</f>
        <v>2018-Jan</v>
      </c>
      <c r="L2936" s="5">
        <f>'Calendar Tab'!$F2936 *100 +'Calendar Tab'!$C2936</f>
        <v>201801</v>
      </c>
    </row>
    <row r="2937" spans="1:12">
      <c r="A2937" s="8">
        <f>'Calendar Tab'!$F2937*10000 + 'Calendar Tab'!$C2937*100 +'Calendar Tab'!$I2937</f>
        <v>20180114</v>
      </c>
      <c r="B2937" s="7">
        <v>43114</v>
      </c>
      <c r="C2937" s="8">
        <f>INT(TEXT('Calendar Tab'!$B2937, "m"))</f>
        <v>1</v>
      </c>
      <c r="D2937" s="8" t="str">
        <f>TEXT('Calendar Tab'!$B2937, "mmm")</f>
        <v>Jan</v>
      </c>
      <c r="E2937" s="9" t="str">
        <f xml:space="preserve">  "Q" &amp;  ( 1 + QUOTIENT('Calendar Tab'!$C2937-1, 3))</f>
        <v>Q1</v>
      </c>
      <c r="F2937" s="8">
        <f>YEAR('Calendar Tab'!$B2937)</f>
        <v>2018</v>
      </c>
      <c r="G2937" s="8">
        <f>WEEKDAY('Calendar Tab'!$B2937)</f>
        <v>1</v>
      </c>
      <c r="H2937" s="8" t="str">
        <f>TEXT('Calendar Tab'!$B2937, "ddd")</f>
        <v>Sun</v>
      </c>
      <c r="I2937" s="8">
        <f>INT(TEXT('Calendar Tab'!$B2937, "d"))</f>
        <v>14</v>
      </c>
      <c r="J2937" s="8" t="str">
        <f>'Calendar Tab'!$F2937 &amp;"-" &amp;'Calendar Tab'!$E2937</f>
        <v>2018-Q1</v>
      </c>
      <c r="K2937" s="8" t="str">
        <f>'Calendar Tab'!$F2937 &amp; "-" &amp; 'Calendar Tab'!$D2937</f>
        <v>2018-Jan</v>
      </c>
      <c r="L2937" s="8">
        <f>'Calendar Tab'!$F2937 *100 +'Calendar Tab'!$C2937</f>
        <v>201801</v>
      </c>
    </row>
    <row r="2938" spans="1:12">
      <c r="A2938" s="5">
        <f>'Calendar Tab'!$F2938*10000 + 'Calendar Tab'!$C2938*100 +'Calendar Tab'!$I2938</f>
        <v>20180115</v>
      </c>
      <c r="B2938" s="4">
        <v>43115</v>
      </c>
      <c r="C2938" s="5">
        <f>INT(TEXT('Calendar Tab'!$B2938, "m"))</f>
        <v>1</v>
      </c>
      <c r="D2938" s="5" t="str">
        <f>TEXT('Calendar Tab'!$B2938, "mmm")</f>
        <v>Jan</v>
      </c>
      <c r="E2938" s="6" t="str">
        <f xml:space="preserve">  "Q" &amp;  ( 1 + QUOTIENT('Calendar Tab'!$C2938-1, 3))</f>
        <v>Q1</v>
      </c>
      <c r="F2938" s="5">
        <f>YEAR('Calendar Tab'!$B2938)</f>
        <v>2018</v>
      </c>
      <c r="G2938" s="5">
        <f>WEEKDAY('Calendar Tab'!$B2938)</f>
        <v>2</v>
      </c>
      <c r="H2938" s="5" t="str">
        <f>TEXT('Calendar Tab'!$B2938, "ddd")</f>
        <v>Mon</v>
      </c>
      <c r="I2938" s="5">
        <f>INT(TEXT('Calendar Tab'!$B2938, "d"))</f>
        <v>15</v>
      </c>
      <c r="J2938" s="5" t="str">
        <f>'Calendar Tab'!$F2938 &amp;"-" &amp;'Calendar Tab'!$E2938</f>
        <v>2018-Q1</v>
      </c>
      <c r="K2938" s="5" t="str">
        <f>'Calendar Tab'!$F2938 &amp; "-" &amp; 'Calendar Tab'!$D2938</f>
        <v>2018-Jan</v>
      </c>
      <c r="L2938" s="5">
        <f>'Calendar Tab'!$F2938 *100 +'Calendar Tab'!$C2938</f>
        <v>201801</v>
      </c>
    </row>
    <row r="2939" spans="1:12">
      <c r="A2939" s="8">
        <f>'Calendar Tab'!$F2939*10000 + 'Calendar Tab'!$C2939*100 +'Calendar Tab'!$I2939</f>
        <v>20180116</v>
      </c>
      <c r="B2939" s="7">
        <v>43116</v>
      </c>
      <c r="C2939" s="8">
        <f>INT(TEXT('Calendar Tab'!$B2939, "m"))</f>
        <v>1</v>
      </c>
      <c r="D2939" s="8" t="str">
        <f>TEXT('Calendar Tab'!$B2939, "mmm")</f>
        <v>Jan</v>
      </c>
      <c r="E2939" s="9" t="str">
        <f xml:space="preserve">  "Q" &amp;  ( 1 + QUOTIENT('Calendar Tab'!$C2939-1, 3))</f>
        <v>Q1</v>
      </c>
      <c r="F2939" s="8">
        <f>YEAR('Calendar Tab'!$B2939)</f>
        <v>2018</v>
      </c>
      <c r="G2939" s="8">
        <f>WEEKDAY('Calendar Tab'!$B2939)</f>
        <v>3</v>
      </c>
      <c r="H2939" s="8" t="str">
        <f>TEXT('Calendar Tab'!$B2939, "ddd")</f>
        <v>Tue</v>
      </c>
      <c r="I2939" s="8">
        <f>INT(TEXT('Calendar Tab'!$B2939, "d"))</f>
        <v>16</v>
      </c>
      <c r="J2939" s="8" t="str">
        <f>'Calendar Tab'!$F2939 &amp;"-" &amp;'Calendar Tab'!$E2939</f>
        <v>2018-Q1</v>
      </c>
      <c r="K2939" s="8" t="str">
        <f>'Calendar Tab'!$F2939 &amp; "-" &amp; 'Calendar Tab'!$D2939</f>
        <v>2018-Jan</v>
      </c>
      <c r="L2939" s="8">
        <f>'Calendar Tab'!$F2939 *100 +'Calendar Tab'!$C2939</f>
        <v>201801</v>
      </c>
    </row>
    <row r="2940" spans="1:12">
      <c r="A2940" s="5">
        <f>'Calendar Tab'!$F2940*10000 + 'Calendar Tab'!$C2940*100 +'Calendar Tab'!$I2940</f>
        <v>20180117</v>
      </c>
      <c r="B2940" s="4">
        <v>43117</v>
      </c>
      <c r="C2940" s="5">
        <f>INT(TEXT('Calendar Tab'!$B2940, "m"))</f>
        <v>1</v>
      </c>
      <c r="D2940" s="5" t="str">
        <f>TEXT('Calendar Tab'!$B2940, "mmm")</f>
        <v>Jan</v>
      </c>
      <c r="E2940" s="6" t="str">
        <f xml:space="preserve">  "Q" &amp;  ( 1 + QUOTIENT('Calendar Tab'!$C2940-1, 3))</f>
        <v>Q1</v>
      </c>
      <c r="F2940" s="5">
        <f>YEAR('Calendar Tab'!$B2940)</f>
        <v>2018</v>
      </c>
      <c r="G2940" s="5">
        <f>WEEKDAY('Calendar Tab'!$B2940)</f>
        <v>4</v>
      </c>
      <c r="H2940" s="5" t="str">
        <f>TEXT('Calendar Tab'!$B2940, "ddd")</f>
        <v>Wed</v>
      </c>
      <c r="I2940" s="5">
        <f>INT(TEXT('Calendar Tab'!$B2940, "d"))</f>
        <v>17</v>
      </c>
      <c r="J2940" s="5" t="str">
        <f>'Calendar Tab'!$F2940 &amp;"-" &amp;'Calendar Tab'!$E2940</f>
        <v>2018-Q1</v>
      </c>
      <c r="K2940" s="5" t="str">
        <f>'Calendar Tab'!$F2940 &amp; "-" &amp; 'Calendar Tab'!$D2940</f>
        <v>2018-Jan</v>
      </c>
      <c r="L2940" s="5">
        <f>'Calendar Tab'!$F2940 *100 +'Calendar Tab'!$C2940</f>
        <v>201801</v>
      </c>
    </row>
    <row r="2941" spans="1:12">
      <c r="A2941" s="8">
        <f>'Calendar Tab'!$F2941*10000 + 'Calendar Tab'!$C2941*100 +'Calendar Tab'!$I2941</f>
        <v>20180118</v>
      </c>
      <c r="B2941" s="7">
        <v>43118</v>
      </c>
      <c r="C2941" s="8">
        <f>INT(TEXT('Calendar Tab'!$B2941, "m"))</f>
        <v>1</v>
      </c>
      <c r="D2941" s="8" t="str">
        <f>TEXT('Calendar Tab'!$B2941, "mmm")</f>
        <v>Jan</v>
      </c>
      <c r="E2941" s="9" t="str">
        <f xml:space="preserve">  "Q" &amp;  ( 1 + QUOTIENT('Calendar Tab'!$C2941-1, 3))</f>
        <v>Q1</v>
      </c>
      <c r="F2941" s="8">
        <f>YEAR('Calendar Tab'!$B2941)</f>
        <v>2018</v>
      </c>
      <c r="G2941" s="8">
        <f>WEEKDAY('Calendar Tab'!$B2941)</f>
        <v>5</v>
      </c>
      <c r="H2941" s="8" t="str">
        <f>TEXT('Calendar Tab'!$B2941, "ddd")</f>
        <v>Thu</v>
      </c>
      <c r="I2941" s="8">
        <f>INT(TEXT('Calendar Tab'!$B2941, "d"))</f>
        <v>18</v>
      </c>
      <c r="J2941" s="8" t="str">
        <f>'Calendar Tab'!$F2941 &amp;"-" &amp;'Calendar Tab'!$E2941</f>
        <v>2018-Q1</v>
      </c>
      <c r="K2941" s="8" t="str">
        <f>'Calendar Tab'!$F2941 &amp; "-" &amp; 'Calendar Tab'!$D2941</f>
        <v>2018-Jan</v>
      </c>
      <c r="L2941" s="8">
        <f>'Calendar Tab'!$F2941 *100 +'Calendar Tab'!$C2941</f>
        <v>201801</v>
      </c>
    </row>
    <row r="2942" spans="1:12">
      <c r="A2942" s="5">
        <f>'Calendar Tab'!$F2942*10000 + 'Calendar Tab'!$C2942*100 +'Calendar Tab'!$I2942</f>
        <v>20180119</v>
      </c>
      <c r="B2942" s="4">
        <v>43119</v>
      </c>
      <c r="C2942" s="5">
        <f>INT(TEXT('Calendar Tab'!$B2942, "m"))</f>
        <v>1</v>
      </c>
      <c r="D2942" s="5" t="str">
        <f>TEXT('Calendar Tab'!$B2942, "mmm")</f>
        <v>Jan</v>
      </c>
      <c r="E2942" s="6" t="str">
        <f xml:space="preserve">  "Q" &amp;  ( 1 + QUOTIENT('Calendar Tab'!$C2942-1, 3))</f>
        <v>Q1</v>
      </c>
      <c r="F2942" s="5">
        <f>YEAR('Calendar Tab'!$B2942)</f>
        <v>2018</v>
      </c>
      <c r="G2942" s="5">
        <f>WEEKDAY('Calendar Tab'!$B2942)</f>
        <v>6</v>
      </c>
      <c r="H2942" s="5" t="str">
        <f>TEXT('Calendar Tab'!$B2942, "ddd")</f>
        <v>Fri</v>
      </c>
      <c r="I2942" s="5">
        <f>INT(TEXT('Calendar Tab'!$B2942, "d"))</f>
        <v>19</v>
      </c>
      <c r="J2942" s="5" t="str">
        <f>'Calendar Tab'!$F2942 &amp;"-" &amp;'Calendar Tab'!$E2942</f>
        <v>2018-Q1</v>
      </c>
      <c r="K2942" s="5" t="str">
        <f>'Calendar Tab'!$F2942 &amp; "-" &amp; 'Calendar Tab'!$D2942</f>
        <v>2018-Jan</v>
      </c>
      <c r="L2942" s="5">
        <f>'Calendar Tab'!$F2942 *100 +'Calendar Tab'!$C2942</f>
        <v>201801</v>
      </c>
    </row>
    <row r="2943" spans="1:12">
      <c r="A2943" s="8">
        <f>'Calendar Tab'!$F2943*10000 + 'Calendar Tab'!$C2943*100 +'Calendar Tab'!$I2943</f>
        <v>20180120</v>
      </c>
      <c r="B2943" s="7">
        <v>43120</v>
      </c>
      <c r="C2943" s="8">
        <f>INT(TEXT('Calendar Tab'!$B2943, "m"))</f>
        <v>1</v>
      </c>
      <c r="D2943" s="8" t="str">
        <f>TEXT('Calendar Tab'!$B2943, "mmm")</f>
        <v>Jan</v>
      </c>
      <c r="E2943" s="9" t="str">
        <f xml:space="preserve">  "Q" &amp;  ( 1 + QUOTIENT('Calendar Tab'!$C2943-1, 3))</f>
        <v>Q1</v>
      </c>
      <c r="F2943" s="8">
        <f>YEAR('Calendar Tab'!$B2943)</f>
        <v>2018</v>
      </c>
      <c r="G2943" s="8">
        <f>WEEKDAY('Calendar Tab'!$B2943)</f>
        <v>7</v>
      </c>
      <c r="H2943" s="8" t="str">
        <f>TEXT('Calendar Tab'!$B2943, "ddd")</f>
        <v>Sat</v>
      </c>
      <c r="I2943" s="8">
        <f>INT(TEXT('Calendar Tab'!$B2943, "d"))</f>
        <v>20</v>
      </c>
      <c r="J2943" s="8" t="str">
        <f>'Calendar Tab'!$F2943 &amp;"-" &amp;'Calendar Tab'!$E2943</f>
        <v>2018-Q1</v>
      </c>
      <c r="K2943" s="8" t="str">
        <f>'Calendar Tab'!$F2943 &amp; "-" &amp; 'Calendar Tab'!$D2943</f>
        <v>2018-Jan</v>
      </c>
      <c r="L2943" s="8">
        <f>'Calendar Tab'!$F2943 *100 +'Calendar Tab'!$C2943</f>
        <v>201801</v>
      </c>
    </row>
    <row r="2944" spans="1:12">
      <c r="A2944" s="5">
        <f>'Calendar Tab'!$F2944*10000 + 'Calendar Tab'!$C2944*100 +'Calendar Tab'!$I2944</f>
        <v>20180121</v>
      </c>
      <c r="B2944" s="4">
        <v>43121</v>
      </c>
      <c r="C2944" s="5">
        <f>INT(TEXT('Calendar Tab'!$B2944, "m"))</f>
        <v>1</v>
      </c>
      <c r="D2944" s="5" t="str">
        <f>TEXT('Calendar Tab'!$B2944, "mmm")</f>
        <v>Jan</v>
      </c>
      <c r="E2944" s="6" t="str">
        <f xml:space="preserve">  "Q" &amp;  ( 1 + QUOTIENT('Calendar Tab'!$C2944-1, 3))</f>
        <v>Q1</v>
      </c>
      <c r="F2944" s="5">
        <f>YEAR('Calendar Tab'!$B2944)</f>
        <v>2018</v>
      </c>
      <c r="G2944" s="5">
        <f>WEEKDAY('Calendar Tab'!$B2944)</f>
        <v>1</v>
      </c>
      <c r="H2944" s="5" t="str">
        <f>TEXT('Calendar Tab'!$B2944, "ddd")</f>
        <v>Sun</v>
      </c>
      <c r="I2944" s="5">
        <f>INT(TEXT('Calendar Tab'!$B2944, "d"))</f>
        <v>21</v>
      </c>
      <c r="J2944" s="5" t="str">
        <f>'Calendar Tab'!$F2944 &amp;"-" &amp;'Calendar Tab'!$E2944</f>
        <v>2018-Q1</v>
      </c>
      <c r="K2944" s="5" t="str">
        <f>'Calendar Tab'!$F2944 &amp; "-" &amp; 'Calendar Tab'!$D2944</f>
        <v>2018-Jan</v>
      </c>
      <c r="L2944" s="5">
        <f>'Calendar Tab'!$F2944 *100 +'Calendar Tab'!$C2944</f>
        <v>201801</v>
      </c>
    </row>
    <row r="2945" spans="1:12">
      <c r="A2945" s="8">
        <f>'Calendar Tab'!$F2945*10000 + 'Calendar Tab'!$C2945*100 +'Calendar Tab'!$I2945</f>
        <v>20180122</v>
      </c>
      <c r="B2945" s="7">
        <v>43122</v>
      </c>
      <c r="C2945" s="8">
        <f>INT(TEXT('Calendar Tab'!$B2945, "m"))</f>
        <v>1</v>
      </c>
      <c r="D2945" s="8" t="str">
        <f>TEXT('Calendar Tab'!$B2945, "mmm")</f>
        <v>Jan</v>
      </c>
      <c r="E2945" s="9" t="str">
        <f xml:space="preserve">  "Q" &amp;  ( 1 + QUOTIENT('Calendar Tab'!$C2945-1, 3))</f>
        <v>Q1</v>
      </c>
      <c r="F2945" s="8">
        <f>YEAR('Calendar Tab'!$B2945)</f>
        <v>2018</v>
      </c>
      <c r="G2945" s="8">
        <f>WEEKDAY('Calendar Tab'!$B2945)</f>
        <v>2</v>
      </c>
      <c r="H2945" s="8" t="str">
        <f>TEXT('Calendar Tab'!$B2945, "ddd")</f>
        <v>Mon</v>
      </c>
      <c r="I2945" s="8">
        <f>INT(TEXT('Calendar Tab'!$B2945, "d"))</f>
        <v>22</v>
      </c>
      <c r="J2945" s="8" t="str">
        <f>'Calendar Tab'!$F2945 &amp;"-" &amp;'Calendar Tab'!$E2945</f>
        <v>2018-Q1</v>
      </c>
      <c r="K2945" s="8" t="str">
        <f>'Calendar Tab'!$F2945 &amp; "-" &amp; 'Calendar Tab'!$D2945</f>
        <v>2018-Jan</v>
      </c>
      <c r="L2945" s="8">
        <f>'Calendar Tab'!$F2945 *100 +'Calendar Tab'!$C2945</f>
        <v>201801</v>
      </c>
    </row>
    <row r="2946" spans="1:12">
      <c r="A2946" s="5">
        <f>'Calendar Tab'!$F2946*10000 + 'Calendar Tab'!$C2946*100 +'Calendar Tab'!$I2946</f>
        <v>20180123</v>
      </c>
      <c r="B2946" s="4">
        <v>43123</v>
      </c>
      <c r="C2946" s="5">
        <f>INT(TEXT('Calendar Tab'!$B2946, "m"))</f>
        <v>1</v>
      </c>
      <c r="D2946" s="5" t="str">
        <f>TEXT('Calendar Tab'!$B2946, "mmm")</f>
        <v>Jan</v>
      </c>
      <c r="E2946" s="6" t="str">
        <f xml:space="preserve">  "Q" &amp;  ( 1 + QUOTIENT('Calendar Tab'!$C2946-1, 3))</f>
        <v>Q1</v>
      </c>
      <c r="F2946" s="5">
        <f>YEAR('Calendar Tab'!$B2946)</f>
        <v>2018</v>
      </c>
      <c r="G2946" s="5">
        <f>WEEKDAY('Calendar Tab'!$B2946)</f>
        <v>3</v>
      </c>
      <c r="H2946" s="5" t="str">
        <f>TEXT('Calendar Tab'!$B2946, "ddd")</f>
        <v>Tue</v>
      </c>
      <c r="I2946" s="5">
        <f>INT(TEXT('Calendar Tab'!$B2946, "d"))</f>
        <v>23</v>
      </c>
      <c r="J2946" s="5" t="str">
        <f>'Calendar Tab'!$F2946 &amp;"-" &amp;'Calendar Tab'!$E2946</f>
        <v>2018-Q1</v>
      </c>
      <c r="K2946" s="5" t="str">
        <f>'Calendar Tab'!$F2946 &amp; "-" &amp; 'Calendar Tab'!$D2946</f>
        <v>2018-Jan</v>
      </c>
      <c r="L2946" s="5">
        <f>'Calendar Tab'!$F2946 *100 +'Calendar Tab'!$C2946</f>
        <v>201801</v>
      </c>
    </row>
    <row r="2947" spans="1:12">
      <c r="A2947" s="8">
        <f>'Calendar Tab'!$F2947*10000 + 'Calendar Tab'!$C2947*100 +'Calendar Tab'!$I2947</f>
        <v>20180124</v>
      </c>
      <c r="B2947" s="7">
        <v>43124</v>
      </c>
      <c r="C2947" s="8">
        <f>INT(TEXT('Calendar Tab'!$B2947, "m"))</f>
        <v>1</v>
      </c>
      <c r="D2947" s="8" t="str">
        <f>TEXT('Calendar Tab'!$B2947, "mmm")</f>
        <v>Jan</v>
      </c>
      <c r="E2947" s="9" t="str">
        <f xml:space="preserve">  "Q" &amp;  ( 1 + QUOTIENT('Calendar Tab'!$C2947-1, 3))</f>
        <v>Q1</v>
      </c>
      <c r="F2947" s="8">
        <f>YEAR('Calendar Tab'!$B2947)</f>
        <v>2018</v>
      </c>
      <c r="G2947" s="8">
        <f>WEEKDAY('Calendar Tab'!$B2947)</f>
        <v>4</v>
      </c>
      <c r="H2947" s="8" t="str">
        <f>TEXT('Calendar Tab'!$B2947, "ddd")</f>
        <v>Wed</v>
      </c>
      <c r="I2947" s="8">
        <f>INT(TEXT('Calendar Tab'!$B2947, "d"))</f>
        <v>24</v>
      </c>
      <c r="J2947" s="8" t="str">
        <f>'Calendar Tab'!$F2947 &amp;"-" &amp;'Calendar Tab'!$E2947</f>
        <v>2018-Q1</v>
      </c>
      <c r="K2947" s="8" t="str">
        <f>'Calendar Tab'!$F2947 &amp; "-" &amp; 'Calendar Tab'!$D2947</f>
        <v>2018-Jan</v>
      </c>
      <c r="L2947" s="8">
        <f>'Calendar Tab'!$F2947 *100 +'Calendar Tab'!$C2947</f>
        <v>201801</v>
      </c>
    </row>
    <row r="2948" spans="1:12">
      <c r="A2948" s="5">
        <f>'Calendar Tab'!$F2948*10000 + 'Calendar Tab'!$C2948*100 +'Calendar Tab'!$I2948</f>
        <v>20180125</v>
      </c>
      <c r="B2948" s="4">
        <v>43125</v>
      </c>
      <c r="C2948" s="5">
        <f>INT(TEXT('Calendar Tab'!$B2948, "m"))</f>
        <v>1</v>
      </c>
      <c r="D2948" s="5" t="str">
        <f>TEXT('Calendar Tab'!$B2948, "mmm")</f>
        <v>Jan</v>
      </c>
      <c r="E2948" s="6" t="str">
        <f xml:space="preserve">  "Q" &amp;  ( 1 + QUOTIENT('Calendar Tab'!$C2948-1, 3))</f>
        <v>Q1</v>
      </c>
      <c r="F2948" s="5">
        <f>YEAR('Calendar Tab'!$B2948)</f>
        <v>2018</v>
      </c>
      <c r="G2948" s="5">
        <f>WEEKDAY('Calendar Tab'!$B2948)</f>
        <v>5</v>
      </c>
      <c r="H2948" s="5" t="str">
        <f>TEXT('Calendar Tab'!$B2948, "ddd")</f>
        <v>Thu</v>
      </c>
      <c r="I2948" s="5">
        <f>INT(TEXT('Calendar Tab'!$B2948, "d"))</f>
        <v>25</v>
      </c>
      <c r="J2948" s="5" t="str">
        <f>'Calendar Tab'!$F2948 &amp;"-" &amp;'Calendar Tab'!$E2948</f>
        <v>2018-Q1</v>
      </c>
      <c r="K2948" s="5" t="str">
        <f>'Calendar Tab'!$F2948 &amp; "-" &amp; 'Calendar Tab'!$D2948</f>
        <v>2018-Jan</v>
      </c>
      <c r="L2948" s="5">
        <f>'Calendar Tab'!$F2948 *100 +'Calendar Tab'!$C2948</f>
        <v>201801</v>
      </c>
    </row>
    <row r="2949" spans="1:12">
      <c r="A2949" s="8">
        <f>'Calendar Tab'!$F2949*10000 + 'Calendar Tab'!$C2949*100 +'Calendar Tab'!$I2949</f>
        <v>20180126</v>
      </c>
      <c r="B2949" s="7">
        <v>43126</v>
      </c>
      <c r="C2949" s="8">
        <f>INT(TEXT('Calendar Tab'!$B2949, "m"))</f>
        <v>1</v>
      </c>
      <c r="D2949" s="8" t="str">
        <f>TEXT('Calendar Tab'!$B2949, "mmm")</f>
        <v>Jan</v>
      </c>
      <c r="E2949" s="9" t="str">
        <f xml:space="preserve">  "Q" &amp;  ( 1 + QUOTIENT('Calendar Tab'!$C2949-1, 3))</f>
        <v>Q1</v>
      </c>
      <c r="F2949" s="8">
        <f>YEAR('Calendar Tab'!$B2949)</f>
        <v>2018</v>
      </c>
      <c r="G2949" s="8">
        <f>WEEKDAY('Calendar Tab'!$B2949)</f>
        <v>6</v>
      </c>
      <c r="H2949" s="8" t="str">
        <f>TEXT('Calendar Tab'!$B2949, "ddd")</f>
        <v>Fri</v>
      </c>
      <c r="I2949" s="8">
        <f>INT(TEXT('Calendar Tab'!$B2949, "d"))</f>
        <v>26</v>
      </c>
      <c r="J2949" s="8" t="str">
        <f>'Calendar Tab'!$F2949 &amp;"-" &amp;'Calendar Tab'!$E2949</f>
        <v>2018-Q1</v>
      </c>
      <c r="K2949" s="8" t="str">
        <f>'Calendar Tab'!$F2949 &amp; "-" &amp; 'Calendar Tab'!$D2949</f>
        <v>2018-Jan</v>
      </c>
      <c r="L2949" s="8">
        <f>'Calendar Tab'!$F2949 *100 +'Calendar Tab'!$C2949</f>
        <v>201801</v>
      </c>
    </row>
    <row r="2950" spans="1:12">
      <c r="A2950" s="5">
        <f>'Calendar Tab'!$F2950*10000 + 'Calendar Tab'!$C2950*100 +'Calendar Tab'!$I2950</f>
        <v>20180127</v>
      </c>
      <c r="B2950" s="4">
        <v>43127</v>
      </c>
      <c r="C2950" s="5">
        <f>INT(TEXT('Calendar Tab'!$B2950, "m"))</f>
        <v>1</v>
      </c>
      <c r="D2950" s="5" t="str">
        <f>TEXT('Calendar Tab'!$B2950, "mmm")</f>
        <v>Jan</v>
      </c>
      <c r="E2950" s="6" t="str">
        <f xml:space="preserve">  "Q" &amp;  ( 1 + QUOTIENT('Calendar Tab'!$C2950-1, 3))</f>
        <v>Q1</v>
      </c>
      <c r="F2950" s="5">
        <f>YEAR('Calendar Tab'!$B2950)</f>
        <v>2018</v>
      </c>
      <c r="G2950" s="5">
        <f>WEEKDAY('Calendar Tab'!$B2950)</f>
        <v>7</v>
      </c>
      <c r="H2950" s="5" t="str">
        <f>TEXT('Calendar Tab'!$B2950, "ddd")</f>
        <v>Sat</v>
      </c>
      <c r="I2950" s="5">
        <f>INT(TEXT('Calendar Tab'!$B2950, "d"))</f>
        <v>27</v>
      </c>
      <c r="J2950" s="5" t="str">
        <f>'Calendar Tab'!$F2950 &amp;"-" &amp;'Calendar Tab'!$E2950</f>
        <v>2018-Q1</v>
      </c>
      <c r="K2950" s="5" t="str">
        <f>'Calendar Tab'!$F2950 &amp; "-" &amp; 'Calendar Tab'!$D2950</f>
        <v>2018-Jan</v>
      </c>
      <c r="L2950" s="5">
        <f>'Calendar Tab'!$F2950 *100 +'Calendar Tab'!$C2950</f>
        <v>201801</v>
      </c>
    </row>
    <row r="2951" spans="1:12">
      <c r="A2951" s="8">
        <f>'Calendar Tab'!$F2951*10000 + 'Calendar Tab'!$C2951*100 +'Calendar Tab'!$I2951</f>
        <v>20180128</v>
      </c>
      <c r="B2951" s="7">
        <v>43128</v>
      </c>
      <c r="C2951" s="8">
        <f>INT(TEXT('Calendar Tab'!$B2951, "m"))</f>
        <v>1</v>
      </c>
      <c r="D2951" s="8" t="str">
        <f>TEXT('Calendar Tab'!$B2951, "mmm")</f>
        <v>Jan</v>
      </c>
      <c r="E2951" s="9" t="str">
        <f xml:space="preserve">  "Q" &amp;  ( 1 + QUOTIENT('Calendar Tab'!$C2951-1, 3))</f>
        <v>Q1</v>
      </c>
      <c r="F2951" s="8">
        <f>YEAR('Calendar Tab'!$B2951)</f>
        <v>2018</v>
      </c>
      <c r="G2951" s="8">
        <f>WEEKDAY('Calendar Tab'!$B2951)</f>
        <v>1</v>
      </c>
      <c r="H2951" s="8" t="str">
        <f>TEXT('Calendar Tab'!$B2951, "ddd")</f>
        <v>Sun</v>
      </c>
      <c r="I2951" s="8">
        <f>INT(TEXT('Calendar Tab'!$B2951, "d"))</f>
        <v>28</v>
      </c>
      <c r="J2951" s="8" t="str">
        <f>'Calendar Tab'!$F2951 &amp;"-" &amp;'Calendar Tab'!$E2951</f>
        <v>2018-Q1</v>
      </c>
      <c r="K2951" s="8" t="str">
        <f>'Calendar Tab'!$F2951 &amp; "-" &amp; 'Calendar Tab'!$D2951</f>
        <v>2018-Jan</v>
      </c>
      <c r="L2951" s="8">
        <f>'Calendar Tab'!$F2951 *100 +'Calendar Tab'!$C2951</f>
        <v>201801</v>
      </c>
    </row>
    <row r="2952" spans="1:12">
      <c r="A2952" s="5">
        <f>'Calendar Tab'!$F2952*10000 + 'Calendar Tab'!$C2952*100 +'Calendar Tab'!$I2952</f>
        <v>20180129</v>
      </c>
      <c r="B2952" s="4">
        <v>43129</v>
      </c>
      <c r="C2952" s="5">
        <f>INT(TEXT('Calendar Tab'!$B2952, "m"))</f>
        <v>1</v>
      </c>
      <c r="D2952" s="5" t="str">
        <f>TEXT('Calendar Tab'!$B2952, "mmm")</f>
        <v>Jan</v>
      </c>
      <c r="E2952" s="6" t="str">
        <f xml:space="preserve">  "Q" &amp;  ( 1 + QUOTIENT('Calendar Tab'!$C2952-1, 3))</f>
        <v>Q1</v>
      </c>
      <c r="F2952" s="5">
        <f>YEAR('Calendar Tab'!$B2952)</f>
        <v>2018</v>
      </c>
      <c r="G2952" s="5">
        <f>WEEKDAY('Calendar Tab'!$B2952)</f>
        <v>2</v>
      </c>
      <c r="H2952" s="5" t="str">
        <f>TEXT('Calendar Tab'!$B2952, "ddd")</f>
        <v>Mon</v>
      </c>
      <c r="I2952" s="5">
        <f>INT(TEXT('Calendar Tab'!$B2952, "d"))</f>
        <v>29</v>
      </c>
      <c r="J2952" s="5" t="str">
        <f>'Calendar Tab'!$F2952 &amp;"-" &amp;'Calendar Tab'!$E2952</f>
        <v>2018-Q1</v>
      </c>
      <c r="K2952" s="5" t="str">
        <f>'Calendar Tab'!$F2952 &amp; "-" &amp; 'Calendar Tab'!$D2952</f>
        <v>2018-Jan</v>
      </c>
      <c r="L2952" s="5">
        <f>'Calendar Tab'!$F2952 *100 +'Calendar Tab'!$C2952</f>
        <v>201801</v>
      </c>
    </row>
    <row r="2953" spans="1:12">
      <c r="A2953" s="8">
        <f>'Calendar Tab'!$F2953*10000 + 'Calendar Tab'!$C2953*100 +'Calendar Tab'!$I2953</f>
        <v>20180130</v>
      </c>
      <c r="B2953" s="7">
        <v>43130</v>
      </c>
      <c r="C2953" s="8">
        <f>INT(TEXT('Calendar Tab'!$B2953, "m"))</f>
        <v>1</v>
      </c>
      <c r="D2953" s="8" t="str">
        <f>TEXT('Calendar Tab'!$B2953, "mmm")</f>
        <v>Jan</v>
      </c>
      <c r="E2953" s="9" t="str">
        <f xml:space="preserve">  "Q" &amp;  ( 1 + QUOTIENT('Calendar Tab'!$C2953-1, 3))</f>
        <v>Q1</v>
      </c>
      <c r="F2953" s="8">
        <f>YEAR('Calendar Tab'!$B2953)</f>
        <v>2018</v>
      </c>
      <c r="G2953" s="8">
        <f>WEEKDAY('Calendar Tab'!$B2953)</f>
        <v>3</v>
      </c>
      <c r="H2953" s="8" t="str">
        <f>TEXT('Calendar Tab'!$B2953, "ddd")</f>
        <v>Tue</v>
      </c>
      <c r="I2953" s="8">
        <f>INT(TEXT('Calendar Tab'!$B2953, "d"))</f>
        <v>30</v>
      </c>
      <c r="J2953" s="8" t="str">
        <f>'Calendar Tab'!$F2953 &amp;"-" &amp;'Calendar Tab'!$E2953</f>
        <v>2018-Q1</v>
      </c>
      <c r="K2953" s="8" t="str">
        <f>'Calendar Tab'!$F2953 &amp; "-" &amp; 'Calendar Tab'!$D2953</f>
        <v>2018-Jan</v>
      </c>
      <c r="L2953" s="8">
        <f>'Calendar Tab'!$F2953 *100 +'Calendar Tab'!$C2953</f>
        <v>201801</v>
      </c>
    </row>
    <row r="2954" spans="1:12">
      <c r="A2954" s="5">
        <f>'Calendar Tab'!$F2954*10000 + 'Calendar Tab'!$C2954*100 +'Calendar Tab'!$I2954</f>
        <v>20180131</v>
      </c>
      <c r="B2954" s="4">
        <v>43131</v>
      </c>
      <c r="C2954" s="5">
        <f>INT(TEXT('Calendar Tab'!$B2954, "m"))</f>
        <v>1</v>
      </c>
      <c r="D2954" s="5" t="str">
        <f>TEXT('Calendar Tab'!$B2954, "mmm")</f>
        <v>Jan</v>
      </c>
      <c r="E2954" s="6" t="str">
        <f xml:space="preserve">  "Q" &amp;  ( 1 + QUOTIENT('Calendar Tab'!$C2954-1, 3))</f>
        <v>Q1</v>
      </c>
      <c r="F2954" s="5">
        <f>YEAR('Calendar Tab'!$B2954)</f>
        <v>2018</v>
      </c>
      <c r="G2954" s="5">
        <f>WEEKDAY('Calendar Tab'!$B2954)</f>
        <v>4</v>
      </c>
      <c r="H2954" s="5" t="str">
        <f>TEXT('Calendar Tab'!$B2954, "ddd")</f>
        <v>Wed</v>
      </c>
      <c r="I2954" s="5">
        <f>INT(TEXT('Calendar Tab'!$B2954, "d"))</f>
        <v>31</v>
      </c>
      <c r="J2954" s="5" t="str">
        <f>'Calendar Tab'!$F2954 &amp;"-" &amp;'Calendar Tab'!$E2954</f>
        <v>2018-Q1</v>
      </c>
      <c r="K2954" s="5" t="str">
        <f>'Calendar Tab'!$F2954 &amp; "-" &amp; 'Calendar Tab'!$D2954</f>
        <v>2018-Jan</v>
      </c>
      <c r="L2954" s="5">
        <f>'Calendar Tab'!$F2954 *100 +'Calendar Tab'!$C2954</f>
        <v>201801</v>
      </c>
    </row>
    <row r="2955" spans="1:12">
      <c r="A2955" s="8">
        <f>'Calendar Tab'!$F2955*10000 + 'Calendar Tab'!$C2955*100 +'Calendar Tab'!$I2955</f>
        <v>20180201</v>
      </c>
      <c r="B2955" s="7">
        <v>43132</v>
      </c>
      <c r="C2955" s="8">
        <f>INT(TEXT('Calendar Tab'!$B2955, "m"))</f>
        <v>2</v>
      </c>
      <c r="D2955" s="8" t="str">
        <f>TEXT('Calendar Tab'!$B2955, "mmm")</f>
        <v>Feb</v>
      </c>
      <c r="E2955" s="9" t="str">
        <f xml:space="preserve">  "Q" &amp;  ( 1 + QUOTIENT('Calendar Tab'!$C2955-1, 3))</f>
        <v>Q1</v>
      </c>
      <c r="F2955" s="8">
        <f>YEAR('Calendar Tab'!$B2955)</f>
        <v>2018</v>
      </c>
      <c r="G2955" s="8">
        <f>WEEKDAY('Calendar Tab'!$B2955)</f>
        <v>5</v>
      </c>
      <c r="H2955" s="8" t="str">
        <f>TEXT('Calendar Tab'!$B2955, "ddd")</f>
        <v>Thu</v>
      </c>
      <c r="I2955" s="8">
        <f>INT(TEXT('Calendar Tab'!$B2955, "d"))</f>
        <v>1</v>
      </c>
      <c r="J2955" s="8" t="str">
        <f>'Calendar Tab'!$F2955 &amp;"-" &amp;'Calendar Tab'!$E2955</f>
        <v>2018-Q1</v>
      </c>
      <c r="K2955" s="8" t="str">
        <f>'Calendar Tab'!$F2955 &amp; "-" &amp; 'Calendar Tab'!$D2955</f>
        <v>2018-Feb</v>
      </c>
      <c r="L2955" s="8">
        <f>'Calendar Tab'!$F2955 *100 +'Calendar Tab'!$C2955</f>
        <v>201802</v>
      </c>
    </row>
    <row r="2956" spans="1:12">
      <c r="A2956" s="5">
        <f>'Calendar Tab'!$F2956*10000 + 'Calendar Tab'!$C2956*100 +'Calendar Tab'!$I2956</f>
        <v>20180202</v>
      </c>
      <c r="B2956" s="4">
        <v>43133</v>
      </c>
      <c r="C2956" s="5">
        <f>INT(TEXT('Calendar Tab'!$B2956, "m"))</f>
        <v>2</v>
      </c>
      <c r="D2956" s="5" t="str">
        <f>TEXT('Calendar Tab'!$B2956, "mmm")</f>
        <v>Feb</v>
      </c>
      <c r="E2956" s="6" t="str">
        <f xml:space="preserve">  "Q" &amp;  ( 1 + QUOTIENT('Calendar Tab'!$C2956-1, 3))</f>
        <v>Q1</v>
      </c>
      <c r="F2956" s="5">
        <f>YEAR('Calendar Tab'!$B2956)</f>
        <v>2018</v>
      </c>
      <c r="G2956" s="5">
        <f>WEEKDAY('Calendar Tab'!$B2956)</f>
        <v>6</v>
      </c>
      <c r="H2956" s="5" t="str">
        <f>TEXT('Calendar Tab'!$B2956, "ddd")</f>
        <v>Fri</v>
      </c>
      <c r="I2956" s="5">
        <f>INT(TEXT('Calendar Tab'!$B2956, "d"))</f>
        <v>2</v>
      </c>
      <c r="J2956" s="5" t="str">
        <f>'Calendar Tab'!$F2956 &amp;"-" &amp;'Calendar Tab'!$E2956</f>
        <v>2018-Q1</v>
      </c>
      <c r="K2956" s="5" t="str">
        <f>'Calendar Tab'!$F2956 &amp; "-" &amp; 'Calendar Tab'!$D2956</f>
        <v>2018-Feb</v>
      </c>
      <c r="L2956" s="5">
        <f>'Calendar Tab'!$F2956 *100 +'Calendar Tab'!$C2956</f>
        <v>201802</v>
      </c>
    </row>
    <row r="2957" spans="1:12">
      <c r="A2957" s="8">
        <f>'Calendar Tab'!$F2957*10000 + 'Calendar Tab'!$C2957*100 +'Calendar Tab'!$I2957</f>
        <v>20180203</v>
      </c>
      <c r="B2957" s="7">
        <v>43134</v>
      </c>
      <c r="C2957" s="8">
        <f>INT(TEXT('Calendar Tab'!$B2957, "m"))</f>
        <v>2</v>
      </c>
      <c r="D2957" s="8" t="str">
        <f>TEXT('Calendar Tab'!$B2957, "mmm")</f>
        <v>Feb</v>
      </c>
      <c r="E2957" s="9" t="str">
        <f xml:space="preserve">  "Q" &amp;  ( 1 + QUOTIENT('Calendar Tab'!$C2957-1, 3))</f>
        <v>Q1</v>
      </c>
      <c r="F2957" s="8">
        <f>YEAR('Calendar Tab'!$B2957)</f>
        <v>2018</v>
      </c>
      <c r="G2957" s="8">
        <f>WEEKDAY('Calendar Tab'!$B2957)</f>
        <v>7</v>
      </c>
      <c r="H2957" s="8" t="str">
        <f>TEXT('Calendar Tab'!$B2957, "ddd")</f>
        <v>Sat</v>
      </c>
      <c r="I2957" s="8">
        <f>INT(TEXT('Calendar Tab'!$B2957, "d"))</f>
        <v>3</v>
      </c>
      <c r="J2957" s="8" t="str">
        <f>'Calendar Tab'!$F2957 &amp;"-" &amp;'Calendar Tab'!$E2957</f>
        <v>2018-Q1</v>
      </c>
      <c r="K2957" s="8" t="str">
        <f>'Calendar Tab'!$F2957 &amp; "-" &amp; 'Calendar Tab'!$D2957</f>
        <v>2018-Feb</v>
      </c>
      <c r="L2957" s="8">
        <f>'Calendar Tab'!$F2957 *100 +'Calendar Tab'!$C2957</f>
        <v>201802</v>
      </c>
    </row>
    <row r="2958" spans="1:12">
      <c r="A2958" s="5">
        <f>'Calendar Tab'!$F2958*10000 + 'Calendar Tab'!$C2958*100 +'Calendar Tab'!$I2958</f>
        <v>20180204</v>
      </c>
      <c r="B2958" s="4">
        <v>43135</v>
      </c>
      <c r="C2958" s="5">
        <f>INT(TEXT('Calendar Tab'!$B2958, "m"))</f>
        <v>2</v>
      </c>
      <c r="D2958" s="5" t="str">
        <f>TEXT('Calendar Tab'!$B2958, "mmm")</f>
        <v>Feb</v>
      </c>
      <c r="E2958" s="6" t="str">
        <f xml:space="preserve">  "Q" &amp;  ( 1 + QUOTIENT('Calendar Tab'!$C2958-1, 3))</f>
        <v>Q1</v>
      </c>
      <c r="F2958" s="5">
        <f>YEAR('Calendar Tab'!$B2958)</f>
        <v>2018</v>
      </c>
      <c r="G2958" s="5">
        <f>WEEKDAY('Calendar Tab'!$B2958)</f>
        <v>1</v>
      </c>
      <c r="H2958" s="5" t="str">
        <f>TEXT('Calendar Tab'!$B2958, "ddd")</f>
        <v>Sun</v>
      </c>
      <c r="I2958" s="5">
        <f>INT(TEXT('Calendar Tab'!$B2958, "d"))</f>
        <v>4</v>
      </c>
      <c r="J2958" s="5" t="str">
        <f>'Calendar Tab'!$F2958 &amp;"-" &amp;'Calendar Tab'!$E2958</f>
        <v>2018-Q1</v>
      </c>
      <c r="K2958" s="5" t="str">
        <f>'Calendar Tab'!$F2958 &amp; "-" &amp; 'Calendar Tab'!$D2958</f>
        <v>2018-Feb</v>
      </c>
      <c r="L2958" s="5">
        <f>'Calendar Tab'!$F2958 *100 +'Calendar Tab'!$C2958</f>
        <v>201802</v>
      </c>
    </row>
    <row r="2959" spans="1:12">
      <c r="A2959" s="8">
        <f>'Calendar Tab'!$F2959*10000 + 'Calendar Tab'!$C2959*100 +'Calendar Tab'!$I2959</f>
        <v>20180205</v>
      </c>
      <c r="B2959" s="7">
        <v>43136</v>
      </c>
      <c r="C2959" s="8">
        <f>INT(TEXT('Calendar Tab'!$B2959, "m"))</f>
        <v>2</v>
      </c>
      <c r="D2959" s="8" t="str">
        <f>TEXT('Calendar Tab'!$B2959, "mmm")</f>
        <v>Feb</v>
      </c>
      <c r="E2959" s="9" t="str">
        <f xml:space="preserve">  "Q" &amp;  ( 1 + QUOTIENT('Calendar Tab'!$C2959-1, 3))</f>
        <v>Q1</v>
      </c>
      <c r="F2959" s="8">
        <f>YEAR('Calendar Tab'!$B2959)</f>
        <v>2018</v>
      </c>
      <c r="G2959" s="8">
        <f>WEEKDAY('Calendar Tab'!$B2959)</f>
        <v>2</v>
      </c>
      <c r="H2959" s="8" t="str">
        <f>TEXT('Calendar Tab'!$B2959, "ddd")</f>
        <v>Mon</v>
      </c>
      <c r="I2959" s="8">
        <f>INT(TEXT('Calendar Tab'!$B2959, "d"))</f>
        <v>5</v>
      </c>
      <c r="J2959" s="8" t="str">
        <f>'Calendar Tab'!$F2959 &amp;"-" &amp;'Calendar Tab'!$E2959</f>
        <v>2018-Q1</v>
      </c>
      <c r="K2959" s="8" t="str">
        <f>'Calendar Tab'!$F2959 &amp; "-" &amp; 'Calendar Tab'!$D2959</f>
        <v>2018-Feb</v>
      </c>
      <c r="L2959" s="8">
        <f>'Calendar Tab'!$F2959 *100 +'Calendar Tab'!$C2959</f>
        <v>201802</v>
      </c>
    </row>
    <row r="2960" spans="1:12">
      <c r="A2960" s="5">
        <f>'Calendar Tab'!$F2960*10000 + 'Calendar Tab'!$C2960*100 +'Calendar Tab'!$I2960</f>
        <v>20180206</v>
      </c>
      <c r="B2960" s="4">
        <v>43137</v>
      </c>
      <c r="C2960" s="5">
        <f>INT(TEXT('Calendar Tab'!$B2960, "m"))</f>
        <v>2</v>
      </c>
      <c r="D2960" s="5" t="str">
        <f>TEXT('Calendar Tab'!$B2960, "mmm")</f>
        <v>Feb</v>
      </c>
      <c r="E2960" s="6" t="str">
        <f xml:space="preserve">  "Q" &amp;  ( 1 + QUOTIENT('Calendar Tab'!$C2960-1, 3))</f>
        <v>Q1</v>
      </c>
      <c r="F2960" s="5">
        <f>YEAR('Calendar Tab'!$B2960)</f>
        <v>2018</v>
      </c>
      <c r="G2960" s="5">
        <f>WEEKDAY('Calendar Tab'!$B2960)</f>
        <v>3</v>
      </c>
      <c r="H2960" s="5" t="str">
        <f>TEXT('Calendar Tab'!$B2960, "ddd")</f>
        <v>Tue</v>
      </c>
      <c r="I2960" s="5">
        <f>INT(TEXT('Calendar Tab'!$B2960, "d"))</f>
        <v>6</v>
      </c>
      <c r="J2960" s="5" t="str">
        <f>'Calendar Tab'!$F2960 &amp;"-" &amp;'Calendar Tab'!$E2960</f>
        <v>2018-Q1</v>
      </c>
      <c r="K2960" s="5" t="str">
        <f>'Calendar Tab'!$F2960 &amp; "-" &amp; 'Calendar Tab'!$D2960</f>
        <v>2018-Feb</v>
      </c>
      <c r="L2960" s="5">
        <f>'Calendar Tab'!$F2960 *100 +'Calendar Tab'!$C2960</f>
        <v>201802</v>
      </c>
    </row>
    <row r="2961" spans="1:12">
      <c r="A2961" s="8">
        <f>'Calendar Tab'!$F2961*10000 + 'Calendar Tab'!$C2961*100 +'Calendar Tab'!$I2961</f>
        <v>20180207</v>
      </c>
      <c r="B2961" s="7">
        <v>43138</v>
      </c>
      <c r="C2961" s="8">
        <f>INT(TEXT('Calendar Tab'!$B2961, "m"))</f>
        <v>2</v>
      </c>
      <c r="D2961" s="8" t="str">
        <f>TEXT('Calendar Tab'!$B2961, "mmm")</f>
        <v>Feb</v>
      </c>
      <c r="E2961" s="9" t="str">
        <f xml:space="preserve">  "Q" &amp;  ( 1 + QUOTIENT('Calendar Tab'!$C2961-1, 3))</f>
        <v>Q1</v>
      </c>
      <c r="F2961" s="8">
        <f>YEAR('Calendar Tab'!$B2961)</f>
        <v>2018</v>
      </c>
      <c r="G2961" s="8">
        <f>WEEKDAY('Calendar Tab'!$B2961)</f>
        <v>4</v>
      </c>
      <c r="H2961" s="8" t="str">
        <f>TEXT('Calendar Tab'!$B2961, "ddd")</f>
        <v>Wed</v>
      </c>
      <c r="I2961" s="8">
        <f>INT(TEXT('Calendar Tab'!$B2961, "d"))</f>
        <v>7</v>
      </c>
      <c r="J2961" s="8" t="str">
        <f>'Calendar Tab'!$F2961 &amp;"-" &amp;'Calendar Tab'!$E2961</f>
        <v>2018-Q1</v>
      </c>
      <c r="K2961" s="8" t="str">
        <f>'Calendar Tab'!$F2961 &amp; "-" &amp; 'Calendar Tab'!$D2961</f>
        <v>2018-Feb</v>
      </c>
      <c r="L2961" s="8">
        <f>'Calendar Tab'!$F2961 *100 +'Calendar Tab'!$C2961</f>
        <v>201802</v>
      </c>
    </row>
    <row r="2962" spans="1:12">
      <c r="A2962" s="5">
        <f>'Calendar Tab'!$F2962*10000 + 'Calendar Tab'!$C2962*100 +'Calendar Tab'!$I2962</f>
        <v>20180208</v>
      </c>
      <c r="B2962" s="4">
        <v>43139</v>
      </c>
      <c r="C2962" s="5">
        <f>INT(TEXT('Calendar Tab'!$B2962, "m"))</f>
        <v>2</v>
      </c>
      <c r="D2962" s="5" t="str">
        <f>TEXT('Calendar Tab'!$B2962, "mmm")</f>
        <v>Feb</v>
      </c>
      <c r="E2962" s="6" t="str">
        <f xml:space="preserve">  "Q" &amp;  ( 1 + QUOTIENT('Calendar Tab'!$C2962-1, 3))</f>
        <v>Q1</v>
      </c>
      <c r="F2962" s="5">
        <f>YEAR('Calendar Tab'!$B2962)</f>
        <v>2018</v>
      </c>
      <c r="G2962" s="5">
        <f>WEEKDAY('Calendar Tab'!$B2962)</f>
        <v>5</v>
      </c>
      <c r="H2962" s="5" t="str">
        <f>TEXT('Calendar Tab'!$B2962, "ddd")</f>
        <v>Thu</v>
      </c>
      <c r="I2962" s="5">
        <f>INT(TEXT('Calendar Tab'!$B2962, "d"))</f>
        <v>8</v>
      </c>
      <c r="J2962" s="5" t="str">
        <f>'Calendar Tab'!$F2962 &amp;"-" &amp;'Calendar Tab'!$E2962</f>
        <v>2018-Q1</v>
      </c>
      <c r="K2962" s="5" t="str">
        <f>'Calendar Tab'!$F2962 &amp; "-" &amp; 'Calendar Tab'!$D2962</f>
        <v>2018-Feb</v>
      </c>
      <c r="L2962" s="5">
        <f>'Calendar Tab'!$F2962 *100 +'Calendar Tab'!$C2962</f>
        <v>201802</v>
      </c>
    </row>
    <row r="2963" spans="1:12">
      <c r="A2963" s="8">
        <f>'Calendar Tab'!$F2963*10000 + 'Calendar Tab'!$C2963*100 +'Calendar Tab'!$I2963</f>
        <v>20180209</v>
      </c>
      <c r="B2963" s="7">
        <v>43140</v>
      </c>
      <c r="C2963" s="8">
        <f>INT(TEXT('Calendar Tab'!$B2963, "m"))</f>
        <v>2</v>
      </c>
      <c r="D2963" s="8" t="str">
        <f>TEXT('Calendar Tab'!$B2963, "mmm")</f>
        <v>Feb</v>
      </c>
      <c r="E2963" s="9" t="str">
        <f xml:space="preserve">  "Q" &amp;  ( 1 + QUOTIENT('Calendar Tab'!$C2963-1, 3))</f>
        <v>Q1</v>
      </c>
      <c r="F2963" s="8">
        <f>YEAR('Calendar Tab'!$B2963)</f>
        <v>2018</v>
      </c>
      <c r="G2963" s="8">
        <f>WEEKDAY('Calendar Tab'!$B2963)</f>
        <v>6</v>
      </c>
      <c r="H2963" s="8" t="str">
        <f>TEXT('Calendar Tab'!$B2963, "ddd")</f>
        <v>Fri</v>
      </c>
      <c r="I2963" s="8">
        <f>INT(TEXT('Calendar Tab'!$B2963, "d"))</f>
        <v>9</v>
      </c>
      <c r="J2963" s="8" t="str">
        <f>'Calendar Tab'!$F2963 &amp;"-" &amp;'Calendar Tab'!$E2963</f>
        <v>2018-Q1</v>
      </c>
      <c r="K2963" s="8" t="str">
        <f>'Calendar Tab'!$F2963 &amp; "-" &amp; 'Calendar Tab'!$D2963</f>
        <v>2018-Feb</v>
      </c>
      <c r="L2963" s="8">
        <f>'Calendar Tab'!$F2963 *100 +'Calendar Tab'!$C2963</f>
        <v>201802</v>
      </c>
    </row>
    <row r="2964" spans="1:12">
      <c r="A2964" s="5">
        <f>'Calendar Tab'!$F2964*10000 + 'Calendar Tab'!$C2964*100 +'Calendar Tab'!$I2964</f>
        <v>20180210</v>
      </c>
      <c r="B2964" s="4">
        <v>43141</v>
      </c>
      <c r="C2964" s="5">
        <f>INT(TEXT('Calendar Tab'!$B2964, "m"))</f>
        <v>2</v>
      </c>
      <c r="D2964" s="5" t="str">
        <f>TEXT('Calendar Tab'!$B2964, "mmm")</f>
        <v>Feb</v>
      </c>
      <c r="E2964" s="6" t="str">
        <f xml:space="preserve">  "Q" &amp;  ( 1 + QUOTIENT('Calendar Tab'!$C2964-1, 3))</f>
        <v>Q1</v>
      </c>
      <c r="F2964" s="5">
        <f>YEAR('Calendar Tab'!$B2964)</f>
        <v>2018</v>
      </c>
      <c r="G2964" s="5">
        <f>WEEKDAY('Calendar Tab'!$B2964)</f>
        <v>7</v>
      </c>
      <c r="H2964" s="5" t="str">
        <f>TEXT('Calendar Tab'!$B2964, "ddd")</f>
        <v>Sat</v>
      </c>
      <c r="I2964" s="5">
        <f>INT(TEXT('Calendar Tab'!$B2964, "d"))</f>
        <v>10</v>
      </c>
      <c r="J2964" s="5" t="str">
        <f>'Calendar Tab'!$F2964 &amp;"-" &amp;'Calendar Tab'!$E2964</f>
        <v>2018-Q1</v>
      </c>
      <c r="K2964" s="5" t="str">
        <f>'Calendar Tab'!$F2964 &amp; "-" &amp; 'Calendar Tab'!$D2964</f>
        <v>2018-Feb</v>
      </c>
      <c r="L2964" s="5">
        <f>'Calendar Tab'!$F2964 *100 +'Calendar Tab'!$C2964</f>
        <v>201802</v>
      </c>
    </row>
    <row r="2965" spans="1:12">
      <c r="A2965" s="8">
        <f>'Calendar Tab'!$F2965*10000 + 'Calendar Tab'!$C2965*100 +'Calendar Tab'!$I2965</f>
        <v>20180211</v>
      </c>
      <c r="B2965" s="7">
        <v>43142</v>
      </c>
      <c r="C2965" s="8">
        <f>INT(TEXT('Calendar Tab'!$B2965, "m"))</f>
        <v>2</v>
      </c>
      <c r="D2965" s="8" t="str">
        <f>TEXT('Calendar Tab'!$B2965, "mmm")</f>
        <v>Feb</v>
      </c>
      <c r="E2965" s="9" t="str">
        <f xml:space="preserve">  "Q" &amp;  ( 1 + QUOTIENT('Calendar Tab'!$C2965-1, 3))</f>
        <v>Q1</v>
      </c>
      <c r="F2965" s="8">
        <f>YEAR('Calendar Tab'!$B2965)</f>
        <v>2018</v>
      </c>
      <c r="G2965" s="8">
        <f>WEEKDAY('Calendar Tab'!$B2965)</f>
        <v>1</v>
      </c>
      <c r="H2965" s="8" t="str">
        <f>TEXT('Calendar Tab'!$B2965, "ddd")</f>
        <v>Sun</v>
      </c>
      <c r="I2965" s="8">
        <f>INT(TEXT('Calendar Tab'!$B2965, "d"))</f>
        <v>11</v>
      </c>
      <c r="J2965" s="8" t="str">
        <f>'Calendar Tab'!$F2965 &amp;"-" &amp;'Calendar Tab'!$E2965</f>
        <v>2018-Q1</v>
      </c>
      <c r="K2965" s="8" t="str">
        <f>'Calendar Tab'!$F2965 &amp; "-" &amp; 'Calendar Tab'!$D2965</f>
        <v>2018-Feb</v>
      </c>
      <c r="L2965" s="8">
        <f>'Calendar Tab'!$F2965 *100 +'Calendar Tab'!$C2965</f>
        <v>201802</v>
      </c>
    </row>
    <row r="2966" spans="1:12">
      <c r="A2966" s="5">
        <f>'Calendar Tab'!$F2966*10000 + 'Calendar Tab'!$C2966*100 +'Calendar Tab'!$I2966</f>
        <v>20180212</v>
      </c>
      <c r="B2966" s="4">
        <v>43143</v>
      </c>
      <c r="C2966" s="5">
        <f>INT(TEXT('Calendar Tab'!$B2966, "m"))</f>
        <v>2</v>
      </c>
      <c r="D2966" s="5" t="str">
        <f>TEXT('Calendar Tab'!$B2966, "mmm")</f>
        <v>Feb</v>
      </c>
      <c r="E2966" s="6" t="str">
        <f xml:space="preserve">  "Q" &amp;  ( 1 + QUOTIENT('Calendar Tab'!$C2966-1, 3))</f>
        <v>Q1</v>
      </c>
      <c r="F2966" s="5">
        <f>YEAR('Calendar Tab'!$B2966)</f>
        <v>2018</v>
      </c>
      <c r="G2966" s="5">
        <f>WEEKDAY('Calendar Tab'!$B2966)</f>
        <v>2</v>
      </c>
      <c r="H2966" s="5" t="str">
        <f>TEXT('Calendar Tab'!$B2966, "ddd")</f>
        <v>Mon</v>
      </c>
      <c r="I2966" s="5">
        <f>INT(TEXT('Calendar Tab'!$B2966, "d"))</f>
        <v>12</v>
      </c>
      <c r="J2966" s="5" t="str">
        <f>'Calendar Tab'!$F2966 &amp;"-" &amp;'Calendar Tab'!$E2966</f>
        <v>2018-Q1</v>
      </c>
      <c r="K2966" s="5" t="str">
        <f>'Calendar Tab'!$F2966 &amp; "-" &amp; 'Calendar Tab'!$D2966</f>
        <v>2018-Feb</v>
      </c>
      <c r="L2966" s="5">
        <f>'Calendar Tab'!$F2966 *100 +'Calendar Tab'!$C2966</f>
        <v>201802</v>
      </c>
    </row>
    <row r="2967" spans="1:12">
      <c r="A2967" s="8">
        <f>'Calendar Tab'!$F2967*10000 + 'Calendar Tab'!$C2967*100 +'Calendar Tab'!$I2967</f>
        <v>20180213</v>
      </c>
      <c r="B2967" s="7">
        <v>43144</v>
      </c>
      <c r="C2967" s="8">
        <f>INT(TEXT('Calendar Tab'!$B2967, "m"))</f>
        <v>2</v>
      </c>
      <c r="D2967" s="8" t="str">
        <f>TEXT('Calendar Tab'!$B2967, "mmm")</f>
        <v>Feb</v>
      </c>
      <c r="E2967" s="9" t="str">
        <f xml:space="preserve">  "Q" &amp;  ( 1 + QUOTIENT('Calendar Tab'!$C2967-1, 3))</f>
        <v>Q1</v>
      </c>
      <c r="F2967" s="8">
        <f>YEAR('Calendar Tab'!$B2967)</f>
        <v>2018</v>
      </c>
      <c r="G2967" s="8">
        <f>WEEKDAY('Calendar Tab'!$B2967)</f>
        <v>3</v>
      </c>
      <c r="H2967" s="8" t="str">
        <f>TEXT('Calendar Tab'!$B2967, "ddd")</f>
        <v>Tue</v>
      </c>
      <c r="I2967" s="8">
        <f>INT(TEXT('Calendar Tab'!$B2967, "d"))</f>
        <v>13</v>
      </c>
      <c r="J2967" s="8" t="str">
        <f>'Calendar Tab'!$F2967 &amp;"-" &amp;'Calendar Tab'!$E2967</f>
        <v>2018-Q1</v>
      </c>
      <c r="K2967" s="8" t="str">
        <f>'Calendar Tab'!$F2967 &amp; "-" &amp; 'Calendar Tab'!$D2967</f>
        <v>2018-Feb</v>
      </c>
      <c r="L2967" s="8">
        <f>'Calendar Tab'!$F2967 *100 +'Calendar Tab'!$C2967</f>
        <v>201802</v>
      </c>
    </row>
    <row r="2968" spans="1:12">
      <c r="A2968" s="5">
        <f>'Calendar Tab'!$F2968*10000 + 'Calendar Tab'!$C2968*100 +'Calendar Tab'!$I2968</f>
        <v>20180214</v>
      </c>
      <c r="B2968" s="4">
        <v>43145</v>
      </c>
      <c r="C2968" s="5">
        <f>INT(TEXT('Calendar Tab'!$B2968, "m"))</f>
        <v>2</v>
      </c>
      <c r="D2968" s="5" t="str">
        <f>TEXT('Calendar Tab'!$B2968, "mmm")</f>
        <v>Feb</v>
      </c>
      <c r="E2968" s="6" t="str">
        <f xml:space="preserve">  "Q" &amp;  ( 1 + QUOTIENT('Calendar Tab'!$C2968-1, 3))</f>
        <v>Q1</v>
      </c>
      <c r="F2968" s="5">
        <f>YEAR('Calendar Tab'!$B2968)</f>
        <v>2018</v>
      </c>
      <c r="G2968" s="5">
        <f>WEEKDAY('Calendar Tab'!$B2968)</f>
        <v>4</v>
      </c>
      <c r="H2968" s="5" t="str">
        <f>TEXT('Calendar Tab'!$B2968, "ddd")</f>
        <v>Wed</v>
      </c>
      <c r="I2968" s="5">
        <f>INT(TEXT('Calendar Tab'!$B2968, "d"))</f>
        <v>14</v>
      </c>
      <c r="J2968" s="5" t="str">
        <f>'Calendar Tab'!$F2968 &amp;"-" &amp;'Calendar Tab'!$E2968</f>
        <v>2018-Q1</v>
      </c>
      <c r="K2968" s="5" t="str">
        <f>'Calendar Tab'!$F2968 &amp; "-" &amp; 'Calendar Tab'!$D2968</f>
        <v>2018-Feb</v>
      </c>
      <c r="L2968" s="5">
        <f>'Calendar Tab'!$F2968 *100 +'Calendar Tab'!$C2968</f>
        <v>201802</v>
      </c>
    </row>
    <row r="2969" spans="1:12">
      <c r="A2969" s="8">
        <f>'Calendar Tab'!$F2969*10000 + 'Calendar Tab'!$C2969*100 +'Calendar Tab'!$I2969</f>
        <v>20180215</v>
      </c>
      <c r="B2969" s="7">
        <v>43146</v>
      </c>
      <c r="C2969" s="8">
        <f>INT(TEXT('Calendar Tab'!$B2969, "m"))</f>
        <v>2</v>
      </c>
      <c r="D2969" s="8" t="str">
        <f>TEXT('Calendar Tab'!$B2969, "mmm")</f>
        <v>Feb</v>
      </c>
      <c r="E2969" s="9" t="str">
        <f xml:space="preserve">  "Q" &amp;  ( 1 + QUOTIENT('Calendar Tab'!$C2969-1, 3))</f>
        <v>Q1</v>
      </c>
      <c r="F2969" s="8">
        <f>YEAR('Calendar Tab'!$B2969)</f>
        <v>2018</v>
      </c>
      <c r="G2969" s="8">
        <f>WEEKDAY('Calendar Tab'!$B2969)</f>
        <v>5</v>
      </c>
      <c r="H2969" s="8" t="str">
        <f>TEXT('Calendar Tab'!$B2969, "ddd")</f>
        <v>Thu</v>
      </c>
      <c r="I2969" s="8">
        <f>INT(TEXT('Calendar Tab'!$B2969, "d"))</f>
        <v>15</v>
      </c>
      <c r="J2969" s="8" t="str">
        <f>'Calendar Tab'!$F2969 &amp;"-" &amp;'Calendar Tab'!$E2969</f>
        <v>2018-Q1</v>
      </c>
      <c r="K2969" s="8" t="str">
        <f>'Calendar Tab'!$F2969 &amp; "-" &amp; 'Calendar Tab'!$D2969</f>
        <v>2018-Feb</v>
      </c>
      <c r="L2969" s="8">
        <f>'Calendar Tab'!$F2969 *100 +'Calendar Tab'!$C2969</f>
        <v>201802</v>
      </c>
    </row>
    <row r="2970" spans="1:12">
      <c r="A2970" s="5">
        <f>'Calendar Tab'!$F2970*10000 + 'Calendar Tab'!$C2970*100 +'Calendar Tab'!$I2970</f>
        <v>20180216</v>
      </c>
      <c r="B2970" s="4">
        <v>43147</v>
      </c>
      <c r="C2970" s="5">
        <f>INT(TEXT('Calendar Tab'!$B2970, "m"))</f>
        <v>2</v>
      </c>
      <c r="D2970" s="5" t="str">
        <f>TEXT('Calendar Tab'!$B2970, "mmm")</f>
        <v>Feb</v>
      </c>
      <c r="E2970" s="6" t="str">
        <f xml:space="preserve">  "Q" &amp;  ( 1 + QUOTIENT('Calendar Tab'!$C2970-1, 3))</f>
        <v>Q1</v>
      </c>
      <c r="F2970" s="5">
        <f>YEAR('Calendar Tab'!$B2970)</f>
        <v>2018</v>
      </c>
      <c r="G2970" s="5">
        <f>WEEKDAY('Calendar Tab'!$B2970)</f>
        <v>6</v>
      </c>
      <c r="H2970" s="5" t="str">
        <f>TEXT('Calendar Tab'!$B2970, "ddd")</f>
        <v>Fri</v>
      </c>
      <c r="I2970" s="5">
        <f>INT(TEXT('Calendar Tab'!$B2970, "d"))</f>
        <v>16</v>
      </c>
      <c r="J2970" s="5" t="str">
        <f>'Calendar Tab'!$F2970 &amp;"-" &amp;'Calendar Tab'!$E2970</f>
        <v>2018-Q1</v>
      </c>
      <c r="K2970" s="5" t="str">
        <f>'Calendar Tab'!$F2970 &amp; "-" &amp; 'Calendar Tab'!$D2970</f>
        <v>2018-Feb</v>
      </c>
      <c r="L2970" s="5">
        <f>'Calendar Tab'!$F2970 *100 +'Calendar Tab'!$C2970</f>
        <v>201802</v>
      </c>
    </row>
    <row r="2971" spans="1:12">
      <c r="A2971" s="8">
        <f>'Calendar Tab'!$F2971*10000 + 'Calendar Tab'!$C2971*100 +'Calendar Tab'!$I2971</f>
        <v>20180217</v>
      </c>
      <c r="B2971" s="7">
        <v>43148</v>
      </c>
      <c r="C2971" s="8">
        <f>INT(TEXT('Calendar Tab'!$B2971, "m"))</f>
        <v>2</v>
      </c>
      <c r="D2971" s="8" t="str">
        <f>TEXT('Calendar Tab'!$B2971, "mmm")</f>
        <v>Feb</v>
      </c>
      <c r="E2971" s="9" t="str">
        <f xml:space="preserve">  "Q" &amp;  ( 1 + QUOTIENT('Calendar Tab'!$C2971-1, 3))</f>
        <v>Q1</v>
      </c>
      <c r="F2971" s="8">
        <f>YEAR('Calendar Tab'!$B2971)</f>
        <v>2018</v>
      </c>
      <c r="G2971" s="8">
        <f>WEEKDAY('Calendar Tab'!$B2971)</f>
        <v>7</v>
      </c>
      <c r="H2971" s="8" t="str">
        <f>TEXT('Calendar Tab'!$B2971, "ddd")</f>
        <v>Sat</v>
      </c>
      <c r="I2971" s="8">
        <f>INT(TEXT('Calendar Tab'!$B2971, "d"))</f>
        <v>17</v>
      </c>
      <c r="J2971" s="8" t="str">
        <f>'Calendar Tab'!$F2971 &amp;"-" &amp;'Calendar Tab'!$E2971</f>
        <v>2018-Q1</v>
      </c>
      <c r="K2971" s="8" t="str">
        <f>'Calendar Tab'!$F2971 &amp; "-" &amp; 'Calendar Tab'!$D2971</f>
        <v>2018-Feb</v>
      </c>
      <c r="L2971" s="8">
        <f>'Calendar Tab'!$F2971 *100 +'Calendar Tab'!$C2971</f>
        <v>201802</v>
      </c>
    </row>
    <row r="2972" spans="1:12">
      <c r="A2972" s="5">
        <f>'Calendar Tab'!$F2972*10000 + 'Calendar Tab'!$C2972*100 +'Calendar Tab'!$I2972</f>
        <v>20180218</v>
      </c>
      <c r="B2972" s="4">
        <v>43149</v>
      </c>
      <c r="C2972" s="5">
        <f>INT(TEXT('Calendar Tab'!$B2972, "m"))</f>
        <v>2</v>
      </c>
      <c r="D2972" s="5" t="str">
        <f>TEXT('Calendar Tab'!$B2972, "mmm")</f>
        <v>Feb</v>
      </c>
      <c r="E2972" s="6" t="str">
        <f xml:space="preserve">  "Q" &amp;  ( 1 + QUOTIENT('Calendar Tab'!$C2972-1, 3))</f>
        <v>Q1</v>
      </c>
      <c r="F2972" s="5">
        <f>YEAR('Calendar Tab'!$B2972)</f>
        <v>2018</v>
      </c>
      <c r="G2972" s="5">
        <f>WEEKDAY('Calendar Tab'!$B2972)</f>
        <v>1</v>
      </c>
      <c r="H2972" s="5" t="str">
        <f>TEXT('Calendar Tab'!$B2972, "ddd")</f>
        <v>Sun</v>
      </c>
      <c r="I2972" s="5">
        <f>INT(TEXT('Calendar Tab'!$B2972, "d"))</f>
        <v>18</v>
      </c>
      <c r="J2972" s="5" t="str">
        <f>'Calendar Tab'!$F2972 &amp;"-" &amp;'Calendar Tab'!$E2972</f>
        <v>2018-Q1</v>
      </c>
      <c r="K2972" s="5" t="str">
        <f>'Calendar Tab'!$F2972 &amp; "-" &amp; 'Calendar Tab'!$D2972</f>
        <v>2018-Feb</v>
      </c>
      <c r="L2972" s="5">
        <f>'Calendar Tab'!$F2972 *100 +'Calendar Tab'!$C2972</f>
        <v>201802</v>
      </c>
    </row>
    <row r="2973" spans="1:12">
      <c r="A2973" s="8">
        <f>'Calendar Tab'!$F2973*10000 + 'Calendar Tab'!$C2973*100 +'Calendar Tab'!$I2973</f>
        <v>20180219</v>
      </c>
      <c r="B2973" s="7">
        <v>43150</v>
      </c>
      <c r="C2973" s="8">
        <f>INT(TEXT('Calendar Tab'!$B2973, "m"))</f>
        <v>2</v>
      </c>
      <c r="D2973" s="8" t="str">
        <f>TEXT('Calendar Tab'!$B2973, "mmm")</f>
        <v>Feb</v>
      </c>
      <c r="E2973" s="9" t="str">
        <f xml:space="preserve">  "Q" &amp;  ( 1 + QUOTIENT('Calendar Tab'!$C2973-1, 3))</f>
        <v>Q1</v>
      </c>
      <c r="F2973" s="8">
        <f>YEAR('Calendar Tab'!$B2973)</f>
        <v>2018</v>
      </c>
      <c r="G2973" s="8">
        <f>WEEKDAY('Calendar Tab'!$B2973)</f>
        <v>2</v>
      </c>
      <c r="H2973" s="8" t="str">
        <f>TEXT('Calendar Tab'!$B2973, "ddd")</f>
        <v>Mon</v>
      </c>
      <c r="I2973" s="8">
        <f>INT(TEXT('Calendar Tab'!$B2973, "d"))</f>
        <v>19</v>
      </c>
      <c r="J2973" s="8" t="str">
        <f>'Calendar Tab'!$F2973 &amp;"-" &amp;'Calendar Tab'!$E2973</f>
        <v>2018-Q1</v>
      </c>
      <c r="K2973" s="8" t="str">
        <f>'Calendar Tab'!$F2973 &amp; "-" &amp; 'Calendar Tab'!$D2973</f>
        <v>2018-Feb</v>
      </c>
      <c r="L2973" s="8">
        <f>'Calendar Tab'!$F2973 *100 +'Calendar Tab'!$C2973</f>
        <v>201802</v>
      </c>
    </row>
    <row r="2974" spans="1:12">
      <c r="A2974" s="5">
        <f>'Calendar Tab'!$F2974*10000 + 'Calendar Tab'!$C2974*100 +'Calendar Tab'!$I2974</f>
        <v>20180220</v>
      </c>
      <c r="B2974" s="4">
        <v>43151</v>
      </c>
      <c r="C2974" s="5">
        <f>INT(TEXT('Calendar Tab'!$B2974, "m"))</f>
        <v>2</v>
      </c>
      <c r="D2974" s="5" t="str">
        <f>TEXT('Calendar Tab'!$B2974, "mmm")</f>
        <v>Feb</v>
      </c>
      <c r="E2974" s="6" t="str">
        <f xml:space="preserve">  "Q" &amp;  ( 1 + QUOTIENT('Calendar Tab'!$C2974-1, 3))</f>
        <v>Q1</v>
      </c>
      <c r="F2974" s="5">
        <f>YEAR('Calendar Tab'!$B2974)</f>
        <v>2018</v>
      </c>
      <c r="G2974" s="5">
        <f>WEEKDAY('Calendar Tab'!$B2974)</f>
        <v>3</v>
      </c>
      <c r="H2974" s="5" t="str">
        <f>TEXT('Calendar Tab'!$B2974, "ddd")</f>
        <v>Tue</v>
      </c>
      <c r="I2974" s="5">
        <f>INT(TEXT('Calendar Tab'!$B2974, "d"))</f>
        <v>20</v>
      </c>
      <c r="J2974" s="5" t="str">
        <f>'Calendar Tab'!$F2974 &amp;"-" &amp;'Calendar Tab'!$E2974</f>
        <v>2018-Q1</v>
      </c>
      <c r="K2974" s="5" t="str">
        <f>'Calendar Tab'!$F2974 &amp; "-" &amp; 'Calendar Tab'!$D2974</f>
        <v>2018-Feb</v>
      </c>
      <c r="L2974" s="5">
        <f>'Calendar Tab'!$F2974 *100 +'Calendar Tab'!$C2974</f>
        <v>201802</v>
      </c>
    </row>
    <row r="2975" spans="1:12">
      <c r="A2975" s="8">
        <f>'Calendar Tab'!$F2975*10000 + 'Calendar Tab'!$C2975*100 +'Calendar Tab'!$I2975</f>
        <v>20180221</v>
      </c>
      <c r="B2975" s="7">
        <v>43152</v>
      </c>
      <c r="C2975" s="8">
        <f>INT(TEXT('Calendar Tab'!$B2975, "m"))</f>
        <v>2</v>
      </c>
      <c r="D2975" s="8" t="str">
        <f>TEXT('Calendar Tab'!$B2975, "mmm")</f>
        <v>Feb</v>
      </c>
      <c r="E2975" s="9" t="str">
        <f xml:space="preserve">  "Q" &amp;  ( 1 + QUOTIENT('Calendar Tab'!$C2975-1, 3))</f>
        <v>Q1</v>
      </c>
      <c r="F2975" s="8">
        <f>YEAR('Calendar Tab'!$B2975)</f>
        <v>2018</v>
      </c>
      <c r="G2975" s="8">
        <f>WEEKDAY('Calendar Tab'!$B2975)</f>
        <v>4</v>
      </c>
      <c r="H2975" s="8" t="str">
        <f>TEXT('Calendar Tab'!$B2975, "ddd")</f>
        <v>Wed</v>
      </c>
      <c r="I2975" s="8">
        <f>INT(TEXT('Calendar Tab'!$B2975, "d"))</f>
        <v>21</v>
      </c>
      <c r="J2975" s="8" t="str">
        <f>'Calendar Tab'!$F2975 &amp;"-" &amp;'Calendar Tab'!$E2975</f>
        <v>2018-Q1</v>
      </c>
      <c r="K2975" s="8" t="str">
        <f>'Calendar Tab'!$F2975 &amp; "-" &amp; 'Calendar Tab'!$D2975</f>
        <v>2018-Feb</v>
      </c>
      <c r="L2975" s="8">
        <f>'Calendar Tab'!$F2975 *100 +'Calendar Tab'!$C2975</f>
        <v>201802</v>
      </c>
    </row>
    <row r="2976" spans="1:12">
      <c r="A2976" s="5">
        <f>'Calendar Tab'!$F2976*10000 + 'Calendar Tab'!$C2976*100 +'Calendar Tab'!$I2976</f>
        <v>20180222</v>
      </c>
      <c r="B2976" s="4">
        <v>43153</v>
      </c>
      <c r="C2976" s="5">
        <f>INT(TEXT('Calendar Tab'!$B2976, "m"))</f>
        <v>2</v>
      </c>
      <c r="D2976" s="5" t="str">
        <f>TEXT('Calendar Tab'!$B2976, "mmm")</f>
        <v>Feb</v>
      </c>
      <c r="E2976" s="6" t="str">
        <f xml:space="preserve">  "Q" &amp;  ( 1 + QUOTIENT('Calendar Tab'!$C2976-1, 3))</f>
        <v>Q1</v>
      </c>
      <c r="F2976" s="5">
        <f>YEAR('Calendar Tab'!$B2976)</f>
        <v>2018</v>
      </c>
      <c r="G2976" s="5">
        <f>WEEKDAY('Calendar Tab'!$B2976)</f>
        <v>5</v>
      </c>
      <c r="H2976" s="5" t="str">
        <f>TEXT('Calendar Tab'!$B2976, "ddd")</f>
        <v>Thu</v>
      </c>
      <c r="I2976" s="5">
        <f>INT(TEXT('Calendar Tab'!$B2976, "d"))</f>
        <v>22</v>
      </c>
      <c r="J2976" s="5" t="str">
        <f>'Calendar Tab'!$F2976 &amp;"-" &amp;'Calendar Tab'!$E2976</f>
        <v>2018-Q1</v>
      </c>
      <c r="K2976" s="5" t="str">
        <f>'Calendar Tab'!$F2976 &amp; "-" &amp; 'Calendar Tab'!$D2976</f>
        <v>2018-Feb</v>
      </c>
      <c r="L2976" s="5">
        <f>'Calendar Tab'!$F2976 *100 +'Calendar Tab'!$C2976</f>
        <v>201802</v>
      </c>
    </row>
    <row r="2977" spans="1:12">
      <c r="A2977" s="8">
        <f>'Calendar Tab'!$F2977*10000 + 'Calendar Tab'!$C2977*100 +'Calendar Tab'!$I2977</f>
        <v>20180223</v>
      </c>
      <c r="B2977" s="7">
        <v>43154</v>
      </c>
      <c r="C2977" s="8">
        <f>INT(TEXT('Calendar Tab'!$B2977, "m"))</f>
        <v>2</v>
      </c>
      <c r="D2977" s="8" t="str">
        <f>TEXT('Calendar Tab'!$B2977, "mmm")</f>
        <v>Feb</v>
      </c>
      <c r="E2977" s="9" t="str">
        <f xml:space="preserve">  "Q" &amp;  ( 1 + QUOTIENT('Calendar Tab'!$C2977-1, 3))</f>
        <v>Q1</v>
      </c>
      <c r="F2977" s="8">
        <f>YEAR('Calendar Tab'!$B2977)</f>
        <v>2018</v>
      </c>
      <c r="G2977" s="8">
        <f>WEEKDAY('Calendar Tab'!$B2977)</f>
        <v>6</v>
      </c>
      <c r="H2977" s="8" t="str">
        <f>TEXT('Calendar Tab'!$B2977, "ddd")</f>
        <v>Fri</v>
      </c>
      <c r="I2977" s="8">
        <f>INT(TEXT('Calendar Tab'!$B2977, "d"))</f>
        <v>23</v>
      </c>
      <c r="J2977" s="8" t="str">
        <f>'Calendar Tab'!$F2977 &amp;"-" &amp;'Calendar Tab'!$E2977</f>
        <v>2018-Q1</v>
      </c>
      <c r="K2977" s="8" t="str">
        <f>'Calendar Tab'!$F2977 &amp; "-" &amp; 'Calendar Tab'!$D2977</f>
        <v>2018-Feb</v>
      </c>
      <c r="L2977" s="8">
        <f>'Calendar Tab'!$F2977 *100 +'Calendar Tab'!$C2977</f>
        <v>201802</v>
      </c>
    </row>
    <row r="2978" spans="1:12">
      <c r="A2978" s="5">
        <f>'Calendar Tab'!$F2978*10000 + 'Calendar Tab'!$C2978*100 +'Calendar Tab'!$I2978</f>
        <v>20180224</v>
      </c>
      <c r="B2978" s="4">
        <v>43155</v>
      </c>
      <c r="C2978" s="5">
        <f>INT(TEXT('Calendar Tab'!$B2978, "m"))</f>
        <v>2</v>
      </c>
      <c r="D2978" s="5" t="str">
        <f>TEXT('Calendar Tab'!$B2978, "mmm")</f>
        <v>Feb</v>
      </c>
      <c r="E2978" s="6" t="str">
        <f xml:space="preserve">  "Q" &amp;  ( 1 + QUOTIENT('Calendar Tab'!$C2978-1, 3))</f>
        <v>Q1</v>
      </c>
      <c r="F2978" s="5">
        <f>YEAR('Calendar Tab'!$B2978)</f>
        <v>2018</v>
      </c>
      <c r="G2978" s="5">
        <f>WEEKDAY('Calendar Tab'!$B2978)</f>
        <v>7</v>
      </c>
      <c r="H2978" s="5" t="str">
        <f>TEXT('Calendar Tab'!$B2978, "ddd")</f>
        <v>Sat</v>
      </c>
      <c r="I2978" s="5">
        <f>INT(TEXT('Calendar Tab'!$B2978, "d"))</f>
        <v>24</v>
      </c>
      <c r="J2978" s="5" t="str">
        <f>'Calendar Tab'!$F2978 &amp;"-" &amp;'Calendar Tab'!$E2978</f>
        <v>2018-Q1</v>
      </c>
      <c r="K2978" s="5" t="str">
        <f>'Calendar Tab'!$F2978 &amp; "-" &amp; 'Calendar Tab'!$D2978</f>
        <v>2018-Feb</v>
      </c>
      <c r="L2978" s="5">
        <f>'Calendar Tab'!$F2978 *100 +'Calendar Tab'!$C2978</f>
        <v>201802</v>
      </c>
    </row>
    <row r="2979" spans="1:12">
      <c r="A2979" s="8">
        <f>'Calendar Tab'!$F2979*10000 + 'Calendar Tab'!$C2979*100 +'Calendar Tab'!$I2979</f>
        <v>20180225</v>
      </c>
      <c r="B2979" s="7">
        <v>43156</v>
      </c>
      <c r="C2979" s="8">
        <f>INT(TEXT('Calendar Tab'!$B2979, "m"))</f>
        <v>2</v>
      </c>
      <c r="D2979" s="8" t="str">
        <f>TEXT('Calendar Tab'!$B2979, "mmm")</f>
        <v>Feb</v>
      </c>
      <c r="E2979" s="9" t="str">
        <f xml:space="preserve">  "Q" &amp;  ( 1 + QUOTIENT('Calendar Tab'!$C2979-1, 3))</f>
        <v>Q1</v>
      </c>
      <c r="F2979" s="8">
        <f>YEAR('Calendar Tab'!$B2979)</f>
        <v>2018</v>
      </c>
      <c r="G2979" s="8">
        <f>WEEKDAY('Calendar Tab'!$B2979)</f>
        <v>1</v>
      </c>
      <c r="H2979" s="8" t="str">
        <f>TEXT('Calendar Tab'!$B2979, "ddd")</f>
        <v>Sun</v>
      </c>
      <c r="I2979" s="8">
        <f>INT(TEXT('Calendar Tab'!$B2979, "d"))</f>
        <v>25</v>
      </c>
      <c r="J2979" s="8" t="str">
        <f>'Calendar Tab'!$F2979 &amp;"-" &amp;'Calendar Tab'!$E2979</f>
        <v>2018-Q1</v>
      </c>
      <c r="K2979" s="8" t="str">
        <f>'Calendar Tab'!$F2979 &amp; "-" &amp; 'Calendar Tab'!$D2979</f>
        <v>2018-Feb</v>
      </c>
      <c r="L2979" s="8">
        <f>'Calendar Tab'!$F2979 *100 +'Calendar Tab'!$C2979</f>
        <v>201802</v>
      </c>
    </row>
    <row r="2980" spans="1:12">
      <c r="A2980" s="5">
        <f>'Calendar Tab'!$F2980*10000 + 'Calendar Tab'!$C2980*100 +'Calendar Tab'!$I2980</f>
        <v>20180226</v>
      </c>
      <c r="B2980" s="4">
        <v>43157</v>
      </c>
      <c r="C2980" s="5">
        <f>INT(TEXT('Calendar Tab'!$B2980, "m"))</f>
        <v>2</v>
      </c>
      <c r="D2980" s="5" t="str">
        <f>TEXT('Calendar Tab'!$B2980, "mmm")</f>
        <v>Feb</v>
      </c>
      <c r="E2980" s="6" t="str">
        <f xml:space="preserve">  "Q" &amp;  ( 1 + QUOTIENT('Calendar Tab'!$C2980-1, 3))</f>
        <v>Q1</v>
      </c>
      <c r="F2980" s="5">
        <f>YEAR('Calendar Tab'!$B2980)</f>
        <v>2018</v>
      </c>
      <c r="G2980" s="5">
        <f>WEEKDAY('Calendar Tab'!$B2980)</f>
        <v>2</v>
      </c>
      <c r="H2980" s="5" t="str">
        <f>TEXT('Calendar Tab'!$B2980, "ddd")</f>
        <v>Mon</v>
      </c>
      <c r="I2980" s="5">
        <f>INT(TEXT('Calendar Tab'!$B2980, "d"))</f>
        <v>26</v>
      </c>
      <c r="J2980" s="5" t="str">
        <f>'Calendar Tab'!$F2980 &amp;"-" &amp;'Calendar Tab'!$E2980</f>
        <v>2018-Q1</v>
      </c>
      <c r="K2980" s="5" t="str">
        <f>'Calendar Tab'!$F2980 &amp; "-" &amp; 'Calendar Tab'!$D2980</f>
        <v>2018-Feb</v>
      </c>
      <c r="L2980" s="5">
        <f>'Calendar Tab'!$F2980 *100 +'Calendar Tab'!$C2980</f>
        <v>201802</v>
      </c>
    </row>
    <row r="2981" spans="1:12">
      <c r="A2981" s="8">
        <f>'Calendar Tab'!$F2981*10000 + 'Calendar Tab'!$C2981*100 +'Calendar Tab'!$I2981</f>
        <v>20180227</v>
      </c>
      <c r="B2981" s="7">
        <v>43158</v>
      </c>
      <c r="C2981" s="8">
        <f>INT(TEXT('Calendar Tab'!$B2981, "m"))</f>
        <v>2</v>
      </c>
      <c r="D2981" s="8" t="str">
        <f>TEXT('Calendar Tab'!$B2981, "mmm")</f>
        <v>Feb</v>
      </c>
      <c r="E2981" s="9" t="str">
        <f xml:space="preserve">  "Q" &amp;  ( 1 + QUOTIENT('Calendar Tab'!$C2981-1, 3))</f>
        <v>Q1</v>
      </c>
      <c r="F2981" s="8">
        <f>YEAR('Calendar Tab'!$B2981)</f>
        <v>2018</v>
      </c>
      <c r="G2981" s="8">
        <f>WEEKDAY('Calendar Tab'!$B2981)</f>
        <v>3</v>
      </c>
      <c r="H2981" s="8" t="str">
        <f>TEXT('Calendar Tab'!$B2981, "ddd")</f>
        <v>Tue</v>
      </c>
      <c r="I2981" s="8">
        <f>INT(TEXT('Calendar Tab'!$B2981, "d"))</f>
        <v>27</v>
      </c>
      <c r="J2981" s="8" t="str">
        <f>'Calendar Tab'!$F2981 &amp;"-" &amp;'Calendar Tab'!$E2981</f>
        <v>2018-Q1</v>
      </c>
      <c r="K2981" s="8" t="str">
        <f>'Calendar Tab'!$F2981 &amp; "-" &amp; 'Calendar Tab'!$D2981</f>
        <v>2018-Feb</v>
      </c>
      <c r="L2981" s="8">
        <f>'Calendar Tab'!$F2981 *100 +'Calendar Tab'!$C2981</f>
        <v>201802</v>
      </c>
    </row>
    <row r="2982" spans="1:12">
      <c r="A2982" s="5">
        <f>'Calendar Tab'!$F2982*10000 + 'Calendar Tab'!$C2982*100 +'Calendar Tab'!$I2982</f>
        <v>20180228</v>
      </c>
      <c r="B2982" s="4">
        <v>43159</v>
      </c>
      <c r="C2982" s="5">
        <f>INT(TEXT('Calendar Tab'!$B2982, "m"))</f>
        <v>2</v>
      </c>
      <c r="D2982" s="5" t="str">
        <f>TEXT('Calendar Tab'!$B2982, "mmm")</f>
        <v>Feb</v>
      </c>
      <c r="E2982" s="6" t="str">
        <f xml:space="preserve">  "Q" &amp;  ( 1 + QUOTIENT('Calendar Tab'!$C2982-1, 3))</f>
        <v>Q1</v>
      </c>
      <c r="F2982" s="5">
        <f>YEAR('Calendar Tab'!$B2982)</f>
        <v>2018</v>
      </c>
      <c r="G2982" s="5">
        <f>WEEKDAY('Calendar Tab'!$B2982)</f>
        <v>4</v>
      </c>
      <c r="H2982" s="5" t="str">
        <f>TEXT('Calendar Tab'!$B2982, "ddd")</f>
        <v>Wed</v>
      </c>
      <c r="I2982" s="5">
        <f>INT(TEXT('Calendar Tab'!$B2982, "d"))</f>
        <v>28</v>
      </c>
      <c r="J2982" s="5" t="str">
        <f>'Calendar Tab'!$F2982 &amp;"-" &amp;'Calendar Tab'!$E2982</f>
        <v>2018-Q1</v>
      </c>
      <c r="K2982" s="5" t="str">
        <f>'Calendar Tab'!$F2982 &amp; "-" &amp; 'Calendar Tab'!$D2982</f>
        <v>2018-Feb</v>
      </c>
      <c r="L2982" s="5">
        <f>'Calendar Tab'!$F2982 *100 +'Calendar Tab'!$C2982</f>
        <v>201802</v>
      </c>
    </row>
    <row r="2983" spans="1:12">
      <c r="A2983" s="8">
        <f>'Calendar Tab'!$F2983*10000 + 'Calendar Tab'!$C2983*100 +'Calendar Tab'!$I2983</f>
        <v>20180301</v>
      </c>
      <c r="B2983" s="7">
        <v>43160</v>
      </c>
      <c r="C2983" s="8">
        <f>INT(TEXT('Calendar Tab'!$B2983, "m"))</f>
        <v>3</v>
      </c>
      <c r="D2983" s="8" t="str">
        <f>TEXT('Calendar Tab'!$B2983, "mmm")</f>
        <v>Mar</v>
      </c>
      <c r="E2983" s="9" t="str">
        <f xml:space="preserve">  "Q" &amp;  ( 1 + QUOTIENT('Calendar Tab'!$C2983-1, 3))</f>
        <v>Q1</v>
      </c>
      <c r="F2983" s="8">
        <f>YEAR('Calendar Tab'!$B2983)</f>
        <v>2018</v>
      </c>
      <c r="G2983" s="8">
        <f>WEEKDAY('Calendar Tab'!$B2983)</f>
        <v>5</v>
      </c>
      <c r="H2983" s="8" t="str">
        <f>TEXT('Calendar Tab'!$B2983, "ddd")</f>
        <v>Thu</v>
      </c>
      <c r="I2983" s="8">
        <f>INT(TEXT('Calendar Tab'!$B2983, "d"))</f>
        <v>1</v>
      </c>
      <c r="J2983" s="8" t="str">
        <f>'Calendar Tab'!$F2983 &amp;"-" &amp;'Calendar Tab'!$E2983</f>
        <v>2018-Q1</v>
      </c>
      <c r="K2983" s="8" t="str">
        <f>'Calendar Tab'!$F2983 &amp; "-" &amp; 'Calendar Tab'!$D2983</f>
        <v>2018-Mar</v>
      </c>
      <c r="L2983" s="8">
        <f>'Calendar Tab'!$F2983 *100 +'Calendar Tab'!$C2983</f>
        <v>201803</v>
      </c>
    </row>
    <row r="2984" spans="1:12">
      <c r="A2984" s="5">
        <f>'Calendar Tab'!$F2984*10000 + 'Calendar Tab'!$C2984*100 +'Calendar Tab'!$I2984</f>
        <v>20180302</v>
      </c>
      <c r="B2984" s="4">
        <v>43161</v>
      </c>
      <c r="C2984" s="5">
        <f>INT(TEXT('Calendar Tab'!$B2984, "m"))</f>
        <v>3</v>
      </c>
      <c r="D2984" s="5" t="str">
        <f>TEXT('Calendar Tab'!$B2984, "mmm")</f>
        <v>Mar</v>
      </c>
      <c r="E2984" s="6" t="str">
        <f xml:space="preserve">  "Q" &amp;  ( 1 + QUOTIENT('Calendar Tab'!$C2984-1, 3))</f>
        <v>Q1</v>
      </c>
      <c r="F2984" s="5">
        <f>YEAR('Calendar Tab'!$B2984)</f>
        <v>2018</v>
      </c>
      <c r="G2984" s="5">
        <f>WEEKDAY('Calendar Tab'!$B2984)</f>
        <v>6</v>
      </c>
      <c r="H2984" s="5" t="str">
        <f>TEXT('Calendar Tab'!$B2984, "ddd")</f>
        <v>Fri</v>
      </c>
      <c r="I2984" s="5">
        <f>INT(TEXT('Calendar Tab'!$B2984, "d"))</f>
        <v>2</v>
      </c>
      <c r="J2984" s="5" t="str">
        <f>'Calendar Tab'!$F2984 &amp;"-" &amp;'Calendar Tab'!$E2984</f>
        <v>2018-Q1</v>
      </c>
      <c r="K2984" s="5" t="str">
        <f>'Calendar Tab'!$F2984 &amp; "-" &amp; 'Calendar Tab'!$D2984</f>
        <v>2018-Mar</v>
      </c>
      <c r="L2984" s="5">
        <f>'Calendar Tab'!$F2984 *100 +'Calendar Tab'!$C2984</f>
        <v>201803</v>
      </c>
    </row>
    <row r="2985" spans="1:12">
      <c r="A2985" s="8">
        <f>'Calendar Tab'!$F2985*10000 + 'Calendar Tab'!$C2985*100 +'Calendar Tab'!$I2985</f>
        <v>20180303</v>
      </c>
      <c r="B2985" s="7">
        <v>43162</v>
      </c>
      <c r="C2985" s="8">
        <f>INT(TEXT('Calendar Tab'!$B2985, "m"))</f>
        <v>3</v>
      </c>
      <c r="D2985" s="8" t="str">
        <f>TEXT('Calendar Tab'!$B2985, "mmm")</f>
        <v>Mar</v>
      </c>
      <c r="E2985" s="9" t="str">
        <f xml:space="preserve">  "Q" &amp;  ( 1 + QUOTIENT('Calendar Tab'!$C2985-1, 3))</f>
        <v>Q1</v>
      </c>
      <c r="F2985" s="8">
        <f>YEAR('Calendar Tab'!$B2985)</f>
        <v>2018</v>
      </c>
      <c r="G2985" s="8">
        <f>WEEKDAY('Calendar Tab'!$B2985)</f>
        <v>7</v>
      </c>
      <c r="H2985" s="8" t="str">
        <f>TEXT('Calendar Tab'!$B2985, "ddd")</f>
        <v>Sat</v>
      </c>
      <c r="I2985" s="8">
        <f>INT(TEXT('Calendar Tab'!$B2985, "d"))</f>
        <v>3</v>
      </c>
      <c r="J2985" s="8" t="str">
        <f>'Calendar Tab'!$F2985 &amp;"-" &amp;'Calendar Tab'!$E2985</f>
        <v>2018-Q1</v>
      </c>
      <c r="K2985" s="8" t="str">
        <f>'Calendar Tab'!$F2985 &amp; "-" &amp; 'Calendar Tab'!$D2985</f>
        <v>2018-Mar</v>
      </c>
      <c r="L2985" s="8">
        <f>'Calendar Tab'!$F2985 *100 +'Calendar Tab'!$C2985</f>
        <v>201803</v>
      </c>
    </row>
    <row r="2986" spans="1:12">
      <c r="A2986" s="5">
        <f>'Calendar Tab'!$F2986*10000 + 'Calendar Tab'!$C2986*100 +'Calendar Tab'!$I2986</f>
        <v>20180304</v>
      </c>
      <c r="B2986" s="4">
        <v>43163</v>
      </c>
      <c r="C2986" s="5">
        <f>INT(TEXT('Calendar Tab'!$B2986, "m"))</f>
        <v>3</v>
      </c>
      <c r="D2986" s="5" t="str">
        <f>TEXT('Calendar Tab'!$B2986, "mmm")</f>
        <v>Mar</v>
      </c>
      <c r="E2986" s="6" t="str">
        <f xml:space="preserve">  "Q" &amp;  ( 1 + QUOTIENT('Calendar Tab'!$C2986-1, 3))</f>
        <v>Q1</v>
      </c>
      <c r="F2986" s="5">
        <f>YEAR('Calendar Tab'!$B2986)</f>
        <v>2018</v>
      </c>
      <c r="G2986" s="5">
        <f>WEEKDAY('Calendar Tab'!$B2986)</f>
        <v>1</v>
      </c>
      <c r="H2986" s="5" t="str">
        <f>TEXT('Calendar Tab'!$B2986, "ddd")</f>
        <v>Sun</v>
      </c>
      <c r="I2986" s="5">
        <f>INT(TEXT('Calendar Tab'!$B2986, "d"))</f>
        <v>4</v>
      </c>
      <c r="J2986" s="5" t="str">
        <f>'Calendar Tab'!$F2986 &amp;"-" &amp;'Calendar Tab'!$E2986</f>
        <v>2018-Q1</v>
      </c>
      <c r="K2986" s="5" t="str">
        <f>'Calendar Tab'!$F2986 &amp; "-" &amp; 'Calendar Tab'!$D2986</f>
        <v>2018-Mar</v>
      </c>
      <c r="L2986" s="5">
        <f>'Calendar Tab'!$F2986 *100 +'Calendar Tab'!$C2986</f>
        <v>201803</v>
      </c>
    </row>
    <row r="2987" spans="1:12">
      <c r="A2987" s="8">
        <f>'Calendar Tab'!$F2987*10000 + 'Calendar Tab'!$C2987*100 +'Calendar Tab'!$I2987</f>
        <v>20180305</v>
      </c>
      <c r="B2987" s="7">
        <v>43164</v>
      </c>
      <c r="C2987" s="8">
        <f>INT(TEXT('Calendar Tab'!$B2987, "m"))</f>
        <v>3</v>
      </c>
      <c r="D2987" s="8" t="str">
        <f>TEXT('Calendar Tab'!$B2987, "mmm")</f>
        <v>Mar</v>
      </c>
      <c r="E2987" s="9" t="str">
        <f xml:space="preserve">  "Q" &amp;  ( 1 + QUOTIENT('Calendar Tab'!$C2987-1, 3))</f>
        <v>Q1</v>
      </c>
      <c r="F2987" s="8">
        <f>YEAR('Calendar Tab'!$B2987)</f>
        <v>2018</v>
      </c>
      <c r="G2987" s="8">
        <f>WEEKDAY('Calendar Tab'!$B2987)</f>
        <v>2</v>
      </c>
      <c r="H2987" s="8" t="str">
        <f>TEXT('Calendar Tab'!$B2987, "ddd")</f>
        <v>Mon</v>
      </c>
      <c r="I2987" s="8">
        <f>INT(TEXT('Calendar Tab'!$B2987, "d"))</f>
        <v>5</v>
      </c>
      <c r="J2987" s="8" t="str">
        <f>'Calendar Tab'!$F2987 &amp;"-" &amp;'Calendar Tab'!$E2987</f>
        <v>2018-Q1</v>
      </c>
      <c r="K2987" s="8" t="str">
        <f>'Calendar Tab'!$F2987 &amp; "-" &amp; 'Calendar Tab'!$D2987</f>
        <v>2018-Mar</v>
      </c>
      <c r="L2987" s="8">
        <f>'Calendar Tab'!$F2987 *100 +'Calendar Tab'!$C2987</f>
        <v>201803</v>
      </c>
    </row>
    <row r="2988" spans="1:12">
      <c r="A2988" s="5">
        <f>'Calendar Tab'!$F2988*10000 + 'Calendar Tab'!$C2988*100 +'Calendar Tab'!$I2988</f>
        <v>20180306</v>
      </c>
      <c r="B2988" s="4">
        <v>43165</v>
      </c>
      <c r="C2988" s="5">
        <f>INT(TEXT('Calendar Tab'!$B2988, "m"))</f>
        <v>3</v>
      </c>
      <c r="D2988" s="5" t="str">
        <f>TEXT('Calendar Tab'!$B2988, "mmm")</f>
        <v>Mar</v>
      </c>
      <c r="E2988" s="6" t="str">
        <f xml:space="preserve">  "Q" &amp;  ( 1 + QUOTIENT('Calendar Tab'!$C2988-1, 3))</f>
        <v>Q1</v>
      </c>
      <c r="F2988" s="5">
        <f>YEAR('Calendar Tab'!$B2988)</f>
        <v>2018</v>
      </c>
      <c r="G2988" s="5">
        <f>WEEKDAY('Calendar Tab'!$B2988)</f>
        <v>3</v>
      </c>
      <c r="H2988" s="5" t="str">
        <f>TEXT('Calendar Tab'!$B2988, "ddd")</f>
        <v>Tue</v>
      </c>
      <c r="I2988" s="5">
        <f>INT(TEXT('Calendar Tab'!$B2988, "d"))</f>
        <v>6</v>
      </c>
      <c r="J2988" s="5" t="str">
        <f>'Calendar Tab'!$F2988 &amp;"-" &amp;'Calendar Tab'!$E2988</f>
        <v>2018-Q1</v>
      </c>
      <c r="K2988" s="5" t="str">
        <f>'Calendar Tab'!$F2988 &amp; "-" &amp; 'Calendar Tab'!$D2988</f>
        <v>2018-Mar</v>
      </c>
      <c r="L2988" s="5">
        <f>'Calendar Tab'!$F2988 *100 +'Calendar Tab'!$C2988</f>
        <v>201803</v>
      </c>
    </row>
    <row r="2989" spans="1:12">
      <c r="A2989" s="8">
        <f>'Calendar Tab'!$F2989*10000 + 'Calendar Tab'!$C2989*100 +'Calendar Tab'!$I2989</f>
        <v>20180307</v>
      </c>
      <c r="B2989" s="7">
        <v>43166</v>
      </c>
      <c r="C2989" s="8">
        <f>INT(TEXT('Calendar Tab'!$B2989, "m"))</f>
        <v>3</v>
      </c>
      <c r="D2989" s="8" t="str">
        <f>TEXT('Calendar Tab'!$B2989, "mmm")</f>
        <v>Mar</v>
      </c>
      <c r="E2989" s="9" t="str">
        <f xml:space="preserve">  "Q" &amp;  ( 1 + QUOTIENT('Calendar Tab'!$C2989-1, 3))</f>
        <v>Q1</v>
      </c>
      <c r="F2989" s="8">
        <f>YEAR('Calendar Tab'!$B2989)</f>
        <v>2018</v>
      </c>
      <c r="G2989" s="8">
        <f>WEEKDAY('Calendar Tab'!$B2989)</f>
        <v>4</v>
      </c>
      <c r="H2989" s="8" t="str">
        <f>TEXT('Calendar Tab'!$B2989, "ddd")</f>
        <v>Wed</v>
      </c>
      <c r="I2989" s="8">
        <f>INT(TEXT('Calendar Tab'!$B2989, "d"))</f>
        <v>7</v>
      </c>
      <c r="J2989" s="8" t="str">
        <f>'Calendar Tab'!$F2989 &amp;"-" &amp;'Calendar Tab'!$E2989</f>
        <v>2018-Q1</v>
      </c>
      <c r="K2989" s="8" t="str">
        <f>'Calendar Tab'!$F2989 &amp; "-" &amp; 'Calendar Tab'!$D2989</f>
        <v>2018-Mar</v>
      </c>
      <c r="L2989" s="8">
        <f>'Calendar Tab'!$F2989 *100 +'Calendar Tab'!$C2989</f>
        <v>201803</v>
      </c>
    </row>
    <row r="2990" spans="1:12">
      <c r="A2990" s="5">
        <f>'Calendar Tab'!$F2990*10000 + 'Calendar Tab'!$C2990*100 +'Calendar Tab'!$I2990</f>
        <v>20180308</v>
      </c>
      <c r="B2990" s="4">
        <v>43167</v>
      </c>
      <c r="C2990" s="5">
        <f>INT(TEXT('Calendar Tab'!$B2990, "m"))</f>
        <v>3</v>
      </c>
      <c r="D2990" s="5" t="str">
        <f>TEXT('Calendar Tab'!$B2990, "mmm")</f>
        <v>Mar</v>
      </c>
      <c r="E2990" s="6" t="str">
        <f xml:space="preserve">  "Q" &amp;  ( 1 + QUOTIENT('Calendar Tab'!$C2990-1, 3))</f>
        <v>Q1</v>
      </c>
      <c r="F2990" s="5">
        <f>YEAR('Calendar Tab'!$B2990)</f>
        <v>2018</v>
      </c>
      <c r="G2990" s="5">
        <f>WEEKDAY('Calendar Tab'!$B2990)</f>
        <v>5</v>
      </c>
      <c r="H2990" s="5" t="str">
        <f>TEXT('Calendar Tab'!$B2990, "ddd")</f>
        <v>Thu</v>
      </c>
      <c r="I2990" s="5">
        <f>INT(TEXT('Calendar Tab'!$B2990, "d"))</f>
        <v>8</v>
      </c>
      <c r="J2990" s="5" t="str">
        <f>'Calendar Tab'!$F2990 &amp;"-" &amp;'Calendar Tab'!$E2990</f>
        <v>2018-Q1</v>
      </c>
      <c r="K2990" s="5" t="str">
        <f>'Calendar Tab'!$F2990 &amp; "-" &amp; 'Calendar Tab'!$D2990</f>
        <v>2018-Mar</v>
      </c>
      <c r="L2990" s="5">
        <f>'Calendar Tab'!$F2990 *100 +'Calendar Tab'!$C2990</f>
        <v>201803</v>
      </c>
    </row>
    <row r="2991" spans="1:12">
      <c r="A2991" s="8">
        <f>'Calendar Tab'!$F2991*10000 + 'Calendar Tab'!$C2991*100 +'Calendar Tab'!$I2991</f>
        <v>20180309</v>
      </c>
      <c r="B2991" s="7">
        <v>43168</v>
      </c>
      <c r="C2991" s="8">
        <f>INT(TEXT('Calendar Tab'!$B2991, "m"))</f>
        <v>3</v>
      </c>
      <c r="D2991" s="8" t="str">
        <f>TEXT('Calendar Tab'!$B2991, "mmm")</f>
        <v>Mar</v>
      </c>
      <c r="E2991" s="9" t="str">
        <f xml:space="preserve">  "Q" &amp;  ( 1 + QUOTIENT('Calendar Tab'!$C2991-1, 3))</f>
        <v>Q1</v>
      </c>
      <c r="F2991" s="8">
        <f>YEAR('Calendar Tab'!$B2991)</f>
        <v>2018</v>
      </c>
      <c r="G2991" s="8">
        <f>WEEKDAY('Calendar Tab'!$B2991)</f>
        <v>6</v>
      </c>
      <c r="H2991" s="8" t="str">
        <f>TEXT('Calendar Tab'!$B2991, "ddd")</f>
        <v>Fri</v>
      </c>
      <c r="I2991" s="8">
        <f>INT(TEXT('Calendar Tab'!$B2991, "d"))</f>
        <v>9</v>
      </c>
      <c r="J2991" s="8" t="str">
        <f>'Calendar Tab'!$F2991 &amp;"-" &amp;'Calendar Tab'!$E2991</f>
        <v>2018-Q1</v>
      </c>
      <c r="K2991" s="8" t="str">
        <f>'Calendar Tab'!$F2991 &amp; "-" &amp; 'Calendar Tab'!$D2991</f>
        <v>2018-Mar</v>
      </c>
      <c r="L2991" s="8">
        <f>'Calendar Tab'!$F2991 *100 +'Calendar Tab'!$C2991</f>
        <v>201803</v>
      </c>
    </row>
    <row r="2992" spans="1:12">
      <c r="A2992" s="5">
        <f>'Calendar Tab'!$F2992*10000 + 'Calendar Tab'!$C2992*100 +'Calendar Tab'!$I2992</f>
        <v>20180310</v>
      </c>
      <c r="B2992" s="4">
        <v>43169</v>
      </c>
      <c r="C2992" s="5">
        <f>INT(TEXT('Calendar Tab'!$B2992, "m"))</f>
        <v>3</v>
      </c>
      <c r="D2992" s="5" t="str">
        <f>TEXT('Calendar Tab'!$B2992, "mmm")</f>
        <v>Mar</v>
      </c>
      <c r="E2992" s="6" t="str">
        <f xml:space="preserve">  "Q" &amp;  ( 1 + QUOTIENT('Calendar Tab'!$C2992-1, 3))</f>
        <v>Q1</v>
      </c>
      <c r="F2992" s="5">
        <f>YEAR('Calendar Tab'!$B2992)</f>
        <v>2018</v>
      </c>
      <c r="G2992" s="5">
        <f>WEEKDAY('Calendar Tab'!$B2992)</f>
        <v>7</v>
      </c>
      <c r="H2992" s="5" t="str">
        <f>TEXT('Calendar Tab'!$B2992, "ddd")</f>
        <v>Sat</v>
      </c>
      <c r="I2992" s="5">
        <f>INT(TEXT('Calendar Tab'!$B2992, "d"))</f>
        <v>10</v>
      </c>
      <c r="J2992" s="5" t="str">
        <f>'Calendar Tab'!$F2992 &amp;"-" &amp;'Calendar Tab'!$E2992</f>
        <v>2018-Q1</v>
      </c>
      <c r="K2992" s="5" t="str">
        <f>'Calendar Tab'!$F2992 &amp; "-" &amp; 'Calendar Tab'!$D2992</f>
        <v>2018-Mar</v>
      </c>
      <c r="L2992" s="5">
        <f>'Calendar Tab'!$F2992 *100 +'Calendar Tab'!$C2992</f>
        <v>201803</v>
      </c>
    </row>
    <row r="2993" spans="1:12">
      <c r="A2993" s="8">
        <f>'Calendar Tab'!$F2993*10000 + 'Calendar Tab'!$C2993*100 +'Calendar Tab'!$I2993</f>
        <v>20180311</v>
      </c>
      <c r="B2993" s="7">
        <v>43170</v>
      </c>
      <c r="C2993" s="8">
        <f>INT(TEXT('Calendar Tab'!$B2993, "m"))</f>
        <v>3</v>
      </c>
      <c r="D2993" s="8" t="str">
        <f>TEXT('Calendar Tab'!$B2993, "mmm")</f>
        <v>Mar</v>
      </c>
      <c r="E2993" s="9" t="str">
        <f xml:space="preserve">  "Q" &amp;  ( 1 + QUOTIENT('Calendar Tab'!$C2993-1, 3))</f>
        <v>Q1</v>
      </c>
      <c r="F2993" s="8">
        <f>YEAR('Calendar Tab'!$B2993)</f>
        <v>2018</v>
      </c>
      <c r="G2993" s="8">
        <f>WEEKDAY('Calendar Tab'!$B2993)</f>
        <v>1</v>
      </c>
      <c r="H2993" s="8" t="str">
        <f>TEXT('Calendar Tab'!$B2993, "ddd")</f>
        <v>Sun</v>
      </c>
      <c r="I2993" s="8">
        <f>INT(TEXT('Calendar Tab'!$B2993, "d"))</f>
        <v>11</v>
      </c>
      <c r="J2993" s="8" t="str">
        <f>'Calendar Tab'!$F2993 &amp;"-" &amp;'Calendar Tab'!$E2993</f>
        <v>2018-Q1</v>
      </c>
      <c r="K2993" s="8" t="str">
        <f>'Calendar Tab'!$F2993 &amp; "-" &amp; 'Calendar Tab'!$D2993</f>
        <v>2018-Mar</v>
      </c>
      <c r="L2993" s="8">
        <f>'Calendar Tab'!$F2993 *100 +'Calendar Tab'!$C2993</f>
        <v>201803</v>
      </c>
    </row>
    <row r="2994" spans="1:12">
      <c r="A2994" s="5">
        <f>'Calendar Tab'!$F2994*10000 + 'Calendar Tab'!$C2994*100 +'Calendar Tab'!$I2994</f>
        <v>20180312</v>
      </c>
      <c r="B2994" s="4">
        <v>43171</v>
      </c>
      <c r="C2994" s="5">
        <f>INT(TEXT('Calendar Tab'!$B2994, "m"))</f>
        <v>3</v>
      </c>
      <c r="D2994" s="5" t="str">
        <f>TEXT('Calendar Tab'!$B2994, "mmm")</f>
        <v>Mar</v>
      </c>
      <c r="E2994" s="6" t="str">
        <f xml:space="preserve">  "Q" &amp;  ( 1 + QUOTIENT('Calendar Tab'!$C2994-1, 3))</f>
        <v>Q1</v>
      </c>
      <c r="F2994" s="5">
        <f>YEAR('Calendar Tab'!$B2994)</f>
        <v>2018</v>
      </c>
      <c r="G2994" s="5">
        <f>WEEKDAY('Calendar Tab'!$B2994)</f>
        <v>2</v>
      </c>
      <c r="H2994" s="5" t="str">
        <f>TEXT('Calendar Tab'!$B2994, "ddd")</f>
        <v>Mon</v>
      </c>
      <c r="I2994" s="5">
        <f>INT(TEXT('Calendar Tab'!$B2994, "d"))</f>
        <v>12</v>
      </c>
      <c r="J2994" s="5" t="str">
        <f>'Calendar Tab'!$F2994 &amp;"-" &amp;'Calendar Tab'!$E2994</f>
        <v>2018-Q1</v>
      </c>
      <c r="K2994" s="5" t="str">
        <f>'Calendar Tab'!$F2994 &amp; "-" &amp; 'Calendar Tab'!$D2994</f>
        <v>2018-Mar</v>
      </c>
      <c r="L2994" s="5">
        <f>'Calendar Tab'!$F2994 *100 +'Calendar Tab'!$C2994</f>
        <v>201803</v>
      </c>
    </row>
    <row r="2995" spans="1:12">
      <c r="A2995" s="8">
        <f>'Calendar Tab'!$F2995*10000 + 'Calendar Tab'!$C2995*100 +'Calendar Tab'!$I2995</f>
        <v>20180313</v>
      </c>
      <c r="B2995" s="7">
        <v>43172</v>
      </c>
      <c r="C2995" s="8">
        <f>INT(TEXT('Calendar Tab'!$B2995, "m"))</f>
        <v>3</v>
      </c>
      <c r="D2995" s="8" t="str">
        <f>TEXT('Calendar Tab'!$B2995, "mmm")</f>
        <v>Mar</v>
      </c>
      <c r="E2995" s="9" t="str">
        <f xml:space="preserve">  "Q" &amp;  ( 1 + QUOTIENT('Calendar Tab'!$C2995-1, 3))</f>
        <v>Q1</v>
      </c>
      <c r="F2995" s="8">
        <f>YEAR('Calendar Tab'!$B2995)</f>
        <v>2018</v>
      </c>
      <c r="G2995" s="8">
        <f>WEEKDAY('Calendar Tab'!$B2995)</f>
        <v>3</v>
      </c>
      <c r="H2995" s="8" t="str">
        <f>TEXT('Calendar Tab'!$B2995, "ddd")</f>
        <v>Tue</v>
      </c>
      <c r="I2995" s="8">
        <f>INT(TEXT('Calendar Tab'!$B2995, "d"))</f>
        <v>13</v>
      </c>
      <c r="J2995" s="8" t="str">
        <f>'Calendar Tab'!$F2995 &amp;"-" &amp;'Calendar Tab'!$E2995</f>
        <v>2018-Q1</v>
      </c>
      <c r="K2995" s="8" t="str">
        <f>'Calendar Tab'!$F2995 &amp; "-" &amp; 'Calendar Tab'!$D2995</f>
        <v>2018-Mar</v>
      </c>
      <c r="L2995" s="8">
        <f>'Calendar Tab'!$F2995 *100 +'Calendar Tab'!$C2995</f>
        <v>201803</v>
      </c>
    </row>
    <row r="2996" spans="1:12">
      <c r="A2996" s="5">
        <f>'Calendar Tab'!$F2996*10000 + 'Calendar Tab'!$C2996*100 +'Calendar Tab'!$I2996</f>
        <v>20180314</v>
      </c>
      <c r="B2996" s="4">
        <v>43173</v>
      </c>
      <c r="C2996" s="5">
        <f>INT(TEXT('Calendar Tab'!$B2996, "m"))</f>
        <v>3</v>
      </c>
      <c r="D2996" s="5" t="str">
        <f>TEXT('Calendar Tab'!$B2996, "mmm")</f>
        <v>Mar</v>
      </c>
      <c r="E2996" s="6" t="str">
        <f xml:space="preserve">  "Q" &amp;  ( 1 + QUOTIENT('Calendar Tab'!$C2996-1, 3))</f>
        <v>Q1</v>
      </c>
      <c r="F2996" s="5">
        <f>YEAR('Calendar Tab'!$B2996)</f>
        <v>2018</v>
      </c>
      <c r="G2996" s="5">
        <f>WEEKDAY('Calendar Tab'!$B2996)</f>
        <v>4</v>
      </c>
      <c r="H2996" s="5" t="str">
        <f>TEXT('Calendar Tab'!$B2996, "ddd")</f>
        <v>Wed</v>
      </c>
      <c r="I2996" s="5">
        <f>INT(TEXT('Calendar Tab'!$B2996, "d"))</f>
        <v>14</v>
      </c>
      <c r="J2996" s="5" t="str">
        <f>'Calendar Tab'!$F2996 &amp;"-" &amp;'Calendar Tab'!$E2996</f>
        <v>2018-Q1</v>
      </c>
      <c r="K2996" s="5" t="str">
        <f>'Calendar Tab'!$F2996 &amp; "-" &amp; 'Calendar Tab'!$D2996</f>
        <v>2018-Mar</v>
      </c>
      <c r="L2996" s="5">
        <f>'Calendar Tab'!$F2996 *100 +'Calendar Tab'!$C2996</f>
        <v>201803</v>
      </c>
    </row>
    <row r="2997" spans="1:12">
      <c r="A2997" s="8">
        <f>'Calendar Tab'!$F2997*10000 + 'Calendar Tab'!$C2997*100 +'Calendar Tab'!$I2997</f>
        <v>20180315</v>
      </c>
      <c r="B2997" s="7">
        <v>43174</v>
      </c>
      <c r="C2997" s="8">
        <f>INT(TEXT('Calendar Tab'!$B2997, "m"))</f>
        <v>3</v>
      </c>
      <c r="D2997" s="8" t="str">
        <f>TEXT('Calendar Tab'!$B2997, "mmm")</f>
        <v>Mar</v>
      </c>
      <c r="E2997" s="9" t="str">
        <f xml:space="preserve">  "Q" &amp;  ( 1 + QUOTIENT('Calendar Tab'!$C2997-1, 3))</f>
        <v>Q1</v>
      </c>
      <c r="F2997" s="8">
        <f>YEAR('Calendar Tab'!$B2997)</f>
        <v>2018</v>
      </c>
      <c r="G2997" s="8">
        <f>WEEKDAY('Calendar Tab'!$B2997)</f>
        <v>5</v>
      </c>
      <c r="H2997" s="8" t="str">
        <f>TEXT('Calendar Tab'!$B2997, "ddd")</f>
        <v>Thu</v>
      </c>
      <c r="I2997" s="8">
        <f>INT(TEXT('Calendar Tab'!$B2997, "d"))</f>
        <v>15</v>
      </c>
      <c r="J2997" s="8" t="str">
        <f>'Calendar Tab'!$F2997 &amp;"-" &amp;'Calendar Tab'!$E2997</f>
        <v>2018-Q1</v>
      </c>
      <c r="K2997" s="8" t="str">
        <f>'Calendar Tab'!$F2997 &amp; "-" &amp; 'Calendar Tab'!$D2997</f>
        <v>2018-Mar</v>
      </c>
      <c r="L2997" s="8">
        <f>'Calendar Tab'!$F2997 *100 +'Calendar Tab'!$C2997</f>
        <v>201803</v>
      </c>
    </row>
    <row r="2998" spans="1:12">
      <c r="A2998" s="5">
        <f>'Calendar Tab'!$F2998*10000 + 'Calendar Tab'!$C2998*100 +'Calendar Tab'!$I2998</f>
        <v>20180316</v>
      </c>
      <c r="B2998" s="4">
        <v>43175</v>
      </c>
      <c r="C2998" s="5">
        <f>INT(TEXT('Calendar Tab'!$B2998, "m"))</f>
        <v>3</v>
      </c>
      <c r="D2998" s="5" t="str">
        <f>TEXT('Calendar Tab'!$B2998, "mmm")</f>
        <v>Mar</v>
      </c>
      <c r="E2998" s="6" t="str">
        <f xml:space="preserve">  "Q" &amp;  ( 1 + QUOTIENT('Calendar Tab'!$C2998-1, 3))</f>
        <v>Q1</v>
      </c>
      <c r="F2998" s="5">
        <f>YEAR('Calendar Tab'!$B2998)</f>
        <v>2018</v>
      </c>
      <c r="G2998" s="5">
        <f>WEEKDAY('Calendar Tab'!$B2998)</f>
        <v>6</v>
      </c>
      <c r="H2998" s="5" t="str">
        <f>TEXT('Calendar Tab'!$B2998, "ddd")</f>
        <v>Fri</v>
      </c>
      <c r="I2998" s="5">
        <f>INT(TEXT('Calendar Tab'!$B2998, "d"))</f>
        <v>16</v>
      </c>
      <c r="J2998" s="5" t="str">
        <f>'Calendar Tab'!$F2998 &amp;"-" &amp;'Calendar Tab'!$E2998</f>
        <v>2018-Q1</v>
      </c>
      <c r="K2998" s="5" t="str">
        <f>'Calendar Tab'!$F2998 &amp; "-" &amp; 'Calendar Tab'!$D2998</f>
        <v>2018-Mar</v>
      </c>
      <c r="L2998" s="5">
        <f>'Calendar Tab'!$F2998 *100 +'Calendar Tab'!$C2998</f>
        <v>201803</v>
      </c>
    </row>
    <row r="2999" spans="1:12">
      <c r="A2999" s="8">
        <f>'Calendar Tab'!$F2999*10000 + 'Calendar Tab'!$C2999*100 +'Calendar Tab'!$I2999</f>
        <v>20180317</v>
      </c>
      <c r="B2999" s="7">
        <v>43176</v>
      </c>
      <c r="C2999" s="8">
        <f>INT(TEXT('Calendar Tab'!$B2999, "m"))</f>
        <v>3</v>
      </c>
      <c r="D2999" s="8" t="str">
        <f>TEXT('Calendar Tab'!$B2999, "mmm")</f>
        <v>Mar</v>
      </c>
      <c r="E2999" s="9" t="str">
        <f xml:space="preserve">  "Q" &amp;  ( 1 + QUOTIENT('Calendar Tab'!$C2999-1, 3))</f>
        <v>Q1</v>
      </c>
      <c r="F2999" s="8">
        <f>YEAR('Calendar Tab'!$B2999)</f>
        <v>2018</v>
      </c>
      <c r="G2999" s="8">
        <f>WEEKDAY('Calendar Tab'!$B2999)</f>
        <v>7</v>
      </c>
      <c r="H2999" s="8" t="str">
        <f>TEXT('Calendar Tab'!$B2999, "ddd")</f>
        <v>Sat</v>
      </c>
      <c r="I2999" s="8">
        <f>INT(TEXT('Calendar Tab'!$B2999, "d"))</f>
        <v>17</v>
      </c>
      <c r="J2999" s="8" t="str">
        <f>'Calendar Tab'!$F2999 &amp;"-" &amp;'Calendar Tab'!$E2999</f>
        <v>2018-Q1</v>
      </c>
      <c r="K2999" s="8" t="str">
        <f>'Calendar Tab'!$F2999 &amp; "-" &amp; 'Calendar Tab'!$D2999</f>
        <v>2018-Mar</v>
      </c>
      <c r="L2999" s="8">
        <f>'Calendar Tab'!$F2999 *100 +'Calendar Tab'!$C2999</f>
        <v>201803</v>
      </c>
    </row>
    <row r="3000" spans="1:12">
      <c r="A3000" s="5">
        <f>'Calendar Tab'!$F3000*10000 + 'Calendar Tab'!$C3000*100 +'Calendar Tab'!$I3000</f>
        <v>20180318</v>
      </c>
      <c r="B3000" s="4">
        <v>43177</v>
      </c>
      <c r="C3000" s="5">
        <f>INT(TEXT('Calendar Tab'!$B3000, "m"))</f>
        <v>3</v>
      </c>
      <c r="D3000" s="5" t="str">
        <f>TEXT('Calendar Tab'!$B3000, "mmm")</f>
        <v>Mar</v>
      </c>
      <c r="E3000" s="6" t="str">
        <f xml:space="preserve">  "Q" &amp;  ( 1 + QUOTIENT('Calendar Tab'!$C3000-1, 3))</f>
        <v>Q1</v>
      </c>
      <c r="F3000" s="5">
        <f>YEAR('Calendar Tab'!$B3000)</f>
        <v>2018</v>
      </c>
      <c r="G3000" s="5">
        <f>WEEKDAY('Calendar Tab'!$B3000)</f>
        <v>1</v>
      </c>
      <c r="H3000" s="5" t="str">
        <f>TEXT('Calendar Tab'!$B3000, "ddd")</f>
        <v>Sun</v>
      </c>
      <c r="I3000" s="5">
        <f>INT(TEXT('Calendar Tab'!$B3000, "d"))</f>
        <v>18</v>
      </c>
      <c r="J3000" s="5" t="str">
        <f>'Calendar Tab'!$F3000 &amp;"-" &amp;'Calendar Tab'!$E3000</f>
        <v>2018-Q1</v>
      </c>
      <c r="K3000" s="5" t="str">
        <f>'Calendar Tab'!$F3000 &amp; "-" &amp; 'Calendar Tab'!$D3000</f>
        <v>2018-Mar</v>
      </c>
      <c r="L3000" s="5">
        <f>'Calendar Tab'!$F3000 *100 +'Calendar Tab'!$C3000</f>
        <v>201803</v>
      </c>
    </row>
    <row r="3001" spans="1:12">
      <c r="A3001" s="8">
        <f>'Calendar Tab'!$F3001*10000 + 'Calendar Tab'!$C3001*100 +'Calendar Tab'!$I3001</f>
        <v>20180319</v>
      </c>
      <c r="B3001" s="7">
        <v>43178</v>
      </c>
      <c r="C3001" s="8">
        <f>INT(TEXT('Calendar Tab'!$B3001, "m"))</f>
        <v>3</v>
      </c>
      <c r="D3001" s="8" t="str">
        <f>TEXT('Calendar Tab'!$B3001, "mmm")</f>
        <v>Mar</v>
      </c>
      <c r="E3001" s="9" t="str">
        <f xml:space="preserve">  "Q" &amp;  ( 1 + QUOTIENT('Calendar Tab'!$C3001-1, 3))</f>
        <v>Q1</v>
      </c>
      <c r="F3001" s="8">
        <f>YEAR('Calendar Tab'!$B3001)</f>
        <v>2018</v>
      </c>
      <c r="G3001" s="8">
        <f>WEEKDAY('Calendar Tab'!$B3001)</f>
        <v>2</v>
      </c>
      <c r="H3001" s="8" t="str">
        <f>TEXT('Calendar Tab'!$B3001, "ddd")</f>
        <v>Mon</v>
      </c>
      <c r="I3001" s="8">
        <f>INT(TEXT('Calendar Tab'!$B3001, "d"))</f>
        <v>19</v>
      </c>
      <c r="J3001" s="8" t="str">
        <f>'Calendar Tab'!$F3001 &amp;"-" &amp;'Calendar Tab'!$E3001</f>
        <v>2018-Q1</v>
      </c>
      <c r="K3001" s="8" t="str">
        <f>'Calendar Tab'!$F3001 &amp; "-" &amp; 'Calendar Tab'!$D3001</f>
        <v>2018-Mar</v>
      </c>
      <c r="L3001" s="8">
        <f>'Calendar Tab'!$F3001 *100 +'Calendar Tab'!$C3001</f>
        <v>201803</v>
      </c>
    </row>
    <row r="3002" spans="1:12">
      <c r="A3002" s="5">
        <f>'Calendar Tab'!$F3002*10000 + 'Calendar Tab'!$C3002*100 +'Calendar Tab'!$I3002</f>
        <v>20180320</v>
      </c>
      <c r="B3002" s="4">
        <v>43179</v>
      </c>
      <c r="C3002" s="5">
        <f>INT(TEXT('Calendar Tab'!$B3002, "m"))</f>
        <v>3</v>
      </c>
      <c r="D3002" s="5" t="str">
        <f>TEXT('Calendar Tab'!$B3002, "mmm")</f>
        <v>Mar</v>
      </c>
      <c r="E3002" s="6" t="str">
        <f xml:space="preserve">  "Q" &amp;  ( 1 + QUOTIENT('Calendar Tab'!$C3002-1, 3))</f>
        <v>Q1</v>
      </c>
      <c r="F3002" s="5">
        <f>YEAR('Calendar Tab'!$B3002)</f>
        <v>2018</v>
      </c>
      <c r="G3002" s="5">
        <f>WEEKDAY('Calendar Tab'!$B3002)</f>
        <v>3</v>
      </c>
      <c r="H3002" s="5" t="str">
        <f>TEXT('Calendar Tab'!$B3002, "ddd")</f>
        <v>Tue</v>
      </c>
      <c r="I3002" s="5">
        <f>INT(TEXT('Calendar Tab'!$B3002, "d"))</f>
        <v>20</v>
      </c>
      <c r="J3002" s="5" t="str">
        <f>'Calendar Tab'!$F3002 &amp;"-" &amp;'Calendar Tab'!$E3002</f>
        <v>2018-Q1</v>
      </c>
      <c r="K3002" s="5" t="str">
        <f>'Calendar Tab'!$F3002 &amp; "-" &amp; 'Calendar Tab'!$D3002</f>
        <v>2018-Mar</v>
      </c>
      <c r="L3002" s="5">
        <f>'Calendar Tab'!$F3002 *100 +'Calendar Tab'!$C3002</f>
        <v>201803</v>
      </c>
    </row>
    <row r="3003" spans="1:12">
      <c r="A3003" s="8">
        <f>'Calendar Tab'!$F3003*10000 + 'Calendar Tab'!$C3003*100 +'Calendar Tab'!$I3003</f>
        <v>20180321</v>
      </c>
      <c r="B3003" s="7">
        <v>43180</v>
      </c>
      <c r="C3003" s="8">
        <f>INT(TEXT('Calendar Tab'!$B3003, "m"))</f>
        <v>3</v>
      </c>
      <c r="D3003" s="8" t="str">
        <f>TEXT('Calendar Tab'!$B3003, "mmm")</f>
        <v>Mar</v>
      </c>
      <c r="E3003" s="9" t="str">
        <f xml:space="preserve">  "Q" &amp;  ( 1 + QUOTIENT('Calendar Tab'!$C3003-1, 3))</f>
        <v>Q1</v>
      </c>
      <c r="F3003" s="8">
        <f>YEAR('Calendar Tab'!$B3003)</f>
        <v>2018</v>
      </c>
      <c r="G3003" s="8">
        <f>WEEKDAY('Calendar Tab'!$B3003)</f>
        <v>4</v>
      </c>
      <c r="H3003" s="8" t="str">
        <f>TEXT('Calendar Tab'!$B3003, "ddd")</f>
        <v>Wed</v>
      </c>
      <c r="I3003" s="8">
        <f>INT(TEXT('Calendar Tab'!$B3003, "d"))</f>
        <v>21</v>
      </c>
      <c r="J3003" s="8" t="str">
        <f>'Calendar Tab'!$F3003 &amp;"-" &amp;'Calendar Tab'!$E3003</f>
        <v>2018-Q1</v>
      </c>
      <c r="K3003" s="8" t="str">
        <f>'Calendar Tab'!$F3003 &amp; "-" &amp; 'Calendar Tab'!$D3003</f>
        <v>2018-Mar</v>
      </c>
      <c r="L3003" s="8">
        <f>'Calendar Tab'!$F3003 *100 +'Calendar Tab'!$C3003</f>
        <v>201803</v>
      </c>
    </row>
    <row r="3004" spans="1:12">
      <c r="A3004" s="5">
        <f>'Calendar Tab'!$F3004*10000 + 'Calendar Tab'!$C3004*100 +'Calendar Tab'!$I3004</f>
        <v>20180322</v>
      </c>
      <c r="B3004" s="4">
        <v>43181</v>
      </c>
      <c r="C3004" s="5">
        <f>INT(TEXT('Calendar Tab'!$B3004, "m"))</f>
        <v>3</v>
      </c>
      <c r="D3004" s="5" t="str">
        <f>TEXT('Calendar Tab'!$B3004, "mmm")</f>
        <v>Mar</v>
      </c>
      <c r="E3004" s="6" t="str">
        <f xml:space="preserve">  "Q" &amp;  ( 1 + QUOTIENT('Calendar Tab'!$C3004-1, 3))</f>
        <v>Q1</v>
      </c>
      <c r="F3004" s="5">
        <f>YEAR('Calendar Tab'!$B3004)</f>
        <v>2018</v>
      </c>
      <c r="G3004" s="5">
        <f>WEEKDAY('Calendar Tab'!$B3004)</f>
        <v>5</v>
      </c>
      <c r="H3004" s="5" t="str">
        <f>TEXT('Calendar Tab'!$B3004, "ddd")</f>
        <v>Thu</v>
      </c>
      <c r="I3004" s="5">
        <f>INT(TEXT('Calendar Tab'!$B3004, "d"))</f>
        <v>22</v>
      </c>
      <c r="J3004" s="5" t="str">
        <f>'Calendar Tab'!$F3004 &amp;"-" &amp;'Calendar Tab'!$E3004</f>
        <v>2018-Q1</v>
      </c>
      <c r="K3004" s="5" t="str">
        <f>'Calendar Tab'!$F3004 &amp; "-" &amp; 'Calendar Tab'!$D3004</f>
        <v>2018-Mar</v>
      </c>
      <c r="L3004" s="5">
        <f>'Calendar Tab'!$F3004 *100 +'Calendar Tab'!$C3004</f>
        <v>201803</v>
      </c>
    </row>
    <row r="3005" spans="1:12">
      <c r="A3005" s="8">
        <f>'Calendar Tab'!$F3005*10000 + 'Calendar Tab'!$C3005*100 +'Calendar Tab'!$I3005</f>
        <v>20180323</v>
      </c>
      <c r="B3005" s="7">
        <v>43182</v>
      </c>
      <c r="C3005" s="8">
        <f>INT(TEXT('Calendar Tab'!$B3005, "m"))</f>
        <v>3</v>
      </c>
      <c r="D3005" s="8" t="str">
        <f>TEXT('Calendar Tab'!$B3005, "mmm")</f>
        <v>Mar</v>
      </c>
      <c r="E3005" s="9" t="str">
        <f xml:space="preserve">  "Q" &amp;  ( 1 + QUOTIENT('Calendar Tab'!$C3005-1, 3))</f>
        <v>Q1</v>
      </c>
      <c r="F3005" s="8">
        <f>YEAR('Calendar Tab'!$B3005)</f>
        <v>2018</v>
      </c>
      <c r="G3005" s="8">
        <f>WEEKDAY('Calendar Tab'!$B3005)</f>
        <v>6</v>
      </c>
      <c r="H3005" s="8" t="str">
        <f>TEXT('Calendar Tab'!$B3005, "ddd")</f>
        <v>Fri</v>
      </c>
      <c r="I3005" s="8">
        <f>INT(TEXT('Calendar Tab'!$B3005, "d"))</f>
        <v>23</v>
      </c>
      <c r="J3005" s="8" t="str">
        <f>'Calendar Tab'!$F3005 &amp;"-" &amp;'Calendar Tab'!$E3005</f>
        <v>2018-Q1</v>
      </c>
      <c r="K3005" s="8" t="str">
        <f>'Calendar Tab'!$F3005 &amp; "-" &amp; 'Calendar Tab'!$D3005</f>
        <v>2018-Mar</v>
      </c>
      <c r="L3005" s="8">
        <f>'Calendar Tab'!$F3005 *100 +'Calendar Tab'!$C3005</f>
        <v>201803</v>
      </c>
    </row>
    <row r="3006" spans="1:12">
      <c r="A3006" s="5">
        <f>'Calendar Tab'!$F3006*10000 + 'Calendar Tab'!$C3006*100 +'Calendar Tab'!$I3006</f>
        <v>20180324</v>
      </c>
      <c r="B3006" s="4">
        <v>43183</v>
      </c>
      <c r="C3006" s="5">
        <f>INT(TEXT('Calendar Tab'!$B3006, "m"))</f>
        <v>3</v>
      </c>
      <c r="D3006" s="5" t="str">
        <f>TEXT('Calendar Tab'!$B3006, "mmm")</f>
        <v>Mar</v>
      </c>
      <c r="E3006" s="6" t="str">
        <f xml:space="preserve">  "Q" &amp;  ( 1 + QUOTIENT('Calendar Tab'!$C3006-1, 3))</f>
        <v>Q1</v>
      </c>
      <c r="F3006" s="5">
        <f>YEAR('Calendar Tab'!$B3006)</f>
        <v>2018</v>
      </c>
      <c r="G3006" s="5">
        <f>WEEKDAY('Calendar Tab'!$B3006)</f>
        <v>7</v>
      </c>
      <c r="H3006" s="5" t="str">
        <f>TEXT('Calendar Tab'!$B3006, "ddd")</f>
        <v>Sat</v>
      </c>
      <c r="I3006" s="5">
        <f>INT(TEXT('Calendar Tab'!$B3006, "d"))</f>
        <v>24</v>
      </c>
      <c r="J3006" s="5" t="str">
        <f>'Calendar Tab'!$F3006 &amp;"-" &amp;'Calendar Tab'!$E3006</f>
        <v>2018-Q1</v>
      </c>
      <c r="K3006" s="5" t="str">
        <f>'Calendar Tab'!$F3006 &amp; "-" &amp; 'Calendar Tab'!$D3006</f>
        <v>2018-Mar</v>
      </c>
      <c r="L3006" s="5">
        <f>'Calendar Tab'!$F3006 *100 +'Calendar Tab'!$C3006</f>
        <v>201803</v>
      </c>
    </row>
    <row r="3007" spans="1:12">
      <c r="A3007" s="8">
        <f>'Calendar Tab'!$F3007*10000 + 'Calendar Tab'!$C3007*100 +'Calendar Tab'!$I3007</f>
        <v>20180325</v>
      </c>
      <c r="B3007" s="7">
        <v>43184</v>
      </c>
      <c r="C3007" s="8">
        <f>INT(TEXT('Calendar Tab'!$B3007, "m"))</f>
        <v>3</v>
      </c>
      <c r="D3007" s="8" t="str">
        <f>TEXT('Calendar Tab'!$B3007, "mmm")</f>
        <v>Mar</v>
      </c>
      <c r="E3007" s="9" t="str">
        <f xml:space="preserve">  "Q" &amp;  ( 1 + QUOTIENT('Calendar Tab'!$C3007-1, 3))</f>
        <v>Q1</v>
      </c>
      <c r="F3007" s="8">
        <f>YEAR('Calendar Tab'!$B3007)</f>
        <v>2018</v>
      </c>
      <c r="G3007" s="8">
        <f>WEEKDAY('Calendar Tab'!$B3007)</f>
        <v>1</v>
      </c>
      <c r="H3007" s="8" t="str">
        <f>TEXT('Calendar Tab'!$B3007, "ddd")</f>
        <v>Sun</v>
      </c>
      <c r="I3007" s="8">
        <f>INT(TEXT('Calendar Tab'!$B3007, "d"))</f>
        <v>25</v>
      </c>
      <c r="J3007" s="8" t="str">
        <f>'Calendar Tab'!$F3007 &amp;"-" &amp;'Calendar Tab'!$E3007</f>
        <v>2018-Q1</v>
      </c>
      <c r="K3007" s="8" t="str">
        <f>'Calendar Tab'!$F3007 &amp; "-" &amp; 'Calendar Tab'!$D3007</f>
        <v>2018-Mar</v>
      </c>
      <c r="L3007" s="8">
        <f>'Calendar Tab'!$F3007 *100 +'Calendar Tab'!$C3007</f>
        <v>201803</v>
      </c>
    </row>
    <row r="3008" spans="1:12">
      <c r="A3008" s="5">
        <f>'Calendar Tab'!$F3008*10000 + 'Calendar Tab'!$C3008*100 +'Calendar Tab'!$I3008</f>
        <v>20180326</v>
      </c>
      <c r="B3008" s="4">
        <v>43185</v>
      </c>
      <c r="C3008" s="5">
        <f>INT(TEXT('Calendar Tab'!$B3008, "m"))</f>
        <v>3</v>
      </c>
      <c r="D3008" s="5" t="str">
        <f>TEXT('Calendar Tab'!$B3008, "mmm")</f>
        <v>Mar</v>
      </c>
      <c r="E3008" s="6" t="str">
        <f xml:space="preserve">  "Q" &amp;  ( 1 + QUOTIENT('Calendar Tab'!$C3008-1, 3))</f>
        <v>Q1</v>
      </c>
      <c r="F3008" s="5">
        <f>YEAR('Calendar Tab'!$B3008)</f>
        <v>2018</v>
      </c>
      <c r="G3008" s="5">
        <f>WEEKDAY('Calendar Tab'!$B3008)</f>
        <v>2</v>
      </c>
      <c r="H3008" s="5" t="str">
        <f>TEXT('Calendar Tab'!$B3008, "ddd")</f>
        <v>Mon</v>
      </c>
      <c r="I3008" s="5">
        <f>INT(TEXT('Calendar Tab'!$B3008, "d"))</f>
        <v>26</v>
      </c>
      <c r="J3008" s="5" t="str">
        <f>'Calendar Tab'!$F3008 &amp;"-" &amp;'Calendar Tab'!$E3008</f>
        <v>2018-Q1</v>
      </c>
      <c r="K3008" s="5" t="str">
        <f>'Calendar Tab'!$F3008 &amp; "-" &amp; 'Calendar Tab'!$D3008</f>
        <v>2018-Mar</v>
      </c>
      <c r="L3008" s="5">
        <f>'Calendar Tab'!$F3008 *100 +'Calendar Tab'!$C3008</f>
        <v>201803</v>
      </c>
    </row>
    <row r="3009" spans="1:12">
      <c r="A3009" s="8">
        <f>'Calendar Tab'!$F3009*10000 + 'Calendar Tab'!$C3009*100 +'Calendar Tab'!$I3009</f>
        <v>20180327</v>
      </c>
      <c r="B3009" s="7">
        <v>43186</v>
      </c>
      <c r="C3009" s="8">
        <f>INT(TEXT('Calendar Tab'!$B3009, "m"))</f>
        <v>3</v>
      </c>
      <c r="D3009" s="8" t="str">
        <f>TEXT('Calendar Tab'!$B3009, "mmm")</f>
        <v>Mar</v>
      </c>
      <c r="E3009" s="9" t="str">
        <f xml:space="preserve">  "Q" &amp;  ( 1 + QUOTIENT('Calendar Tab'!$C3009-1, 3))</f>
        <v>Q1</v>
      </c>
      <c r="F3009" s="8">
        <f>YEAR('Calendar Tab'!$B3009)</f>
        <v>2018</v>
      </c>
      <c r="G3009" s="8">
        <f>WEEKDAY('Calendar Tab'!$B3009)</f>
        <v>3</v>
      </c>
      <c r="H3009" s="8" t="str">
        <f>TEXT('Calendar Tab'!$B3009, "ddd")</f>
        <v>Tue</v>
      </c>
      <c r="I3009" s="8">
        <f>INT(TEXT('Calendar Tab'!$B3009, "d"))</f>
        <v>27</v>
      </c>
      <c r="J3009" s="8" t="str">
        <f>'Calendar Tab'!$F3009 &amp;"-" &amp;'Calendar Tab'!$E3009</f>
        <v>2018-Q1</v>
      </c>
      <c r="K3009" s="8" t="str">
        <f>'Calendar Tab'!$F3009 &amp; "-" &amp; 'Calendar Tab'!$D3009</f>
        <v>2018-Mar</v>
      </c>
      <c r="L3009" s="8">
        <f>'Calendar Tab'!$F3009 *100 +'Calendar Tab'!$C3009</f>
        <v>201803</v>
      </c>
    </row>
    <row r="3010" spans="1:12">
      <c r="A3010" s="5">
        <f>'Calendar Tab'!$F3010*10000 + 'Calendar Tab'!$C3010*100 +'Calendar Tab'!$I3010</f>
        <v>20180328</v>
      </c>
      <c r="B3010" s="4">
        <v>43187</v>
      </c>
      <c r="C3010" s="5">
        <f>INT(TEXT('Calendar Tab'!$B3010, "m"))</f>
        <v>3</v>
      </c>
      <c r="D3010" s="5" t="str">
        <f>TEXT('Calendar Tab'!$B3010, "mmm")</f>
        <v>Mar</v>
      </c>
      <c r="E3010" s="6" t="str">
        <f xml:space="preserve">  "Q" &amp;  ( 1 + QUOTIENT('Calendar Tab'!$C3010-1, 3))</f>
        <v>Q1</v>
      </c>
      <c r="F3010" s="5">
        <f>YEAR('Calendar Tab'!$B3010)</f>
        <v>2018</v>
      </c>
      <c r="G3010" s="5">
        <f>WEEKDAY('Calendar Tab'!$B3010)</f>
        <v>4</v>
      </c>
      <c r="H3010" s="5" t="str">
        <f>TEXT('Calendar Tab'!$B3010, "ddd")</f>
        <v>Wed</v>
      </c>
      <c r="I3010" s="5">
        <f>INT(TEXT('Calendar Tab'!$B3010, "d"))</f>
        <v>28</v>
      </c>
      <c r="J3010" s="5" t="str">
        <f>'Calendar Tab'!$F3010 &amp;"-" &amp;'Calendar Tab'!$E3010</f>
        <v>2018-Q1</v>
      </c>
      <c r="K3010" s="5" t="str">
        <f>'Calendar Tab'!$F3010 &amp; "-" &amp; 'Calendar Tab'!$D3010</f>
        <v>2018-Mar</v>
      </c>
      <c r="L3010" s="5">
        <f>'Calendar Tab'!$F3010 *100 +'Calendar Tab'!$C3010</f>
        <v>201803</v>
      </c>
    </row>
    <row r="3011" spans="1:12">
      <c r="A3011" s="8">
        <f>'Calendar Tab'!$F3011*10000 + 'Calendar Tab'!$C3011*100 +'Calendar Tab'!$I3011</f>
        <v>20180329</v>
      </c>
      <c r="B3011" s="7">
        <v>43188</v>
      </c>
      <c r="C3011" s="8">
        <f>INT(TEXT('Calendar Tab'!$B3011, "m"))</f>
        <v>3</v>
      </c>
      <c r="D3011" s="8" t="str">
        <f>TEXT('Calendar Tab'!$B3011, "mmm")</f>
        <v>Mar</v>
      </c>
      <c r="E3011" s="9" t="str">
        <f xml:space="preserve">  "Q" &amp;  ( 1 + QUOTIENT('Calendar Tab'!$C3011-1, 3))</f>
        <v>Q1</v>
      </c>
      <c r="F3011" s="8">
        <f>YEAR('Calendar Tab'!$B3011)</f>
        <v>2018</v>
      </c>
      <c r="G3011" s="8">
        <f>WEEKDAY('Calendar Tab'!$B3011)</f>
        <v>5</v>
      </c>
      <c r="H3011" s="8" t="str">
        <f>TEXT('Calendar Tab'!$B3011, "ddd")</f>
        <v>Thu</v>
      </c>
      <c r="I3011" s="8">
        <f>INT(TEXT('Calendar Tab'!$B3011, "d"))</f>
        <v>29</v>
      </c>
      <c r="J3011" s="8" t="str">
        <f>'Calendar Tab'!$F3011 &amp;"-" &amp;'Calendar Tab'!$E3011</f>
        <v>2018-Q1</v>
      </c>
      <c r="K3011" s="8" t="str">
        <f>'Calendar Tab'!$F3011 &amp; "-" &amp; 'Calendar Tab'!$D3011</f>
        <v>2018-Mar</v>
      </c>
      <c r="L3011" s="8">
        <f>'Calendar Tab'!$F3011 *100 +'Calendar Tab'!$C3011</f>
        <v>201803</v>
      </c>
    </row>
    <row r="3012" spans="1:12">
      <c r="A3012" s="5">
        <f>'Calendar Tab'!$F3012*10000 + 'Calendar Tab'!$C3012*100 +'Calendar Tab'!$I3012</f>
        <v>20180330</v>
      </c>
      <c r="B3012" s="4">
        <v>43189</v>
      </c>
      <c r="C3012" s="5">
        <f>INT(TEXT('Calendar Tab'!$B3012, "m"))</f>
        <v>3</v>
      </c>
      <c r="D3012" s="5" t="str">
        <f>TEXT('Calendar Tab'!$B3012, "mmm")</f>
        <v>Mar</v>
      </c>
      <c r="E3012" s="6" t="str">
        <f xml:space="preserve">  "Q" &amp;  ( 1 + QUOTIENT('Calendar Tab'!$C3012-1, 3))</f>
        <v>Q1</v>
      </c>
      <c r="F3012" s="5">
        <f>YEAR('Calendar Tab'!$B3012)</f>
        <v>2018</v>
      </c>
      <c r="G3012" s="5">
        <f>WEEKDAY('Calendar Tab'!$B3012)</f>
        <v>6</v>
      </c>
      <c r="H3012" s="5" t="str">
        <f>TEXT('Calendar Tab'!$B3012, "ddd")</f>
        <v>Fri</v>
      </c>
      <c r="I3012" s="5">
        <f>INT(TEXT('Calendar Tab'!$B3012, "d"))</f>
        <v>30</v>
      </c>
      <c r="J3012" s="5" t="str">
        <f>'Calendar Tab'!$F3012 &amp;"-" &amp;'Calendar Tab'!$E3012</f>
        <v>2018-Q1</v>
      </c>
      <c r="K3012" s="5" t="str">
        <f>'Calendar Tab'!$F3012 &amp; "-" &amp; 'Calendar Tab'!$D3012</f>
        <v>2018-Mar</v>
      </c>
      <c r="L3012" s="5">
        <f>'Calendar Tab'!$F3012 *100 +'Calendar Tab'!$C3012</f>
        <v>201803</v>
      </c>
    </row>
    <row r="3013" spans="1:12">
      <c r="A3013" s="8">
        <f>'Calendar Tab'!$F3013*10000 + 'Calendar Tab'!$C3013*100 +'Calendar Tab'!$I3013</f>
        <v>20180331</v>
      </c>
      <c r="B3013" s="7">
        <v>43190</v>
      </c>
      <c r="C3013" s="8">
        <f>INT(TEXT('Calendar Tab'!$B3013, "m"))</f>
        <v>3</v>
      </c>
      <c r="D3013" s="8" t="str">
        <f>TEXT('Calendar Tab'!$B3013, "mmm")</f>
        <v>Mar</v>
      </c>
      <c r="E3013" s="9" t="str">
        <f xml:space="preserve">  "Q" &amp;  ( 1 + QUOTIENT('Calendar Tab'!$C3013-1, 3))</f>
        <v>Q1</v>
      </c>
      <c r="F3013" s="8">
        <f>YEAR('Calendar Tab'!$B3013)</f>
        <v>2018</v>
      </c>
      <c r="G3013" s="8">
        <f>WEEKDAY('Calendar Tab'!$B3013)</f>
        <v>7</v>
      </c>
      <c r="H3013" s="8" t="str">
        <f>TEXT('Calendar Tab'!$B3013, "ddd")</f>
        <v>Sat</v>
      </c>
      <c r="I3013" s="8">
        <f>INT(TEXT('Calendar Tab'!$B3013, "d"))</f>
        <v>31</v>
      </c>
      <c r="J3013" s="8" t="str">
        <f>'Calendar Tab'!$F3013 &amp;"-" &amp;'Calendar Tab'!$E3013</f>
        <v>2018-Q1</v>
      </c>
      <c r="K3013" s="8" t="str">
        <f>'Calendar Tab'!$F3013 &amp; "-" &amp; 'Calendar Tab'!$D3013</f>
        <v>2018-Mar</v>
      </c>
      <c r="L3013" s="8">
        <f>'Calendar Tab'!$F3013 *100 +'Calendar Tab'!$C3013</f>
        <v>201803</v>
      </c>
    </row>
    <row r="3014" spans="1:12">
      <c r="A3014" s="5">
        <f>'Calendar Tab'!$F3014*10000 + 'Calendar Tab'!$C3014*100 +'Calendar Tab'!$I3014</f>
        <v>20180401</v>
      </c>
      <c r="B3014" s="4">
        <v>43191</v>
      </c>
      <c r="C3014" s="5">
        <f>INT(TEXT('Calendar Tab'!$B3014, "m"))</f>
        <v>4</v>
      </c>
      <c r="D3014" s="5" t="str">
        <f>TEXT('Calendar Tab'!$B3014, "mmm")</f>
        <v>Apr</v>
      </c>
      <c r="E3014" s="6" t="str">
        <f xml:space="preserve">  "Q" &amp;  ( 1 + QUOTIENT('Calendar Tab'!$C3014-1, 3))</f>
        <v>Q2</v>
      </c>
      <c r="F3014" s="5">
        <f>YEAR('Calendar Tab'!$B3014)</f>
        <v>2018</v>
      </c>
      <c r="G3014" s="5">
        <f>WEEKDAY('Calendar Tab'!$B3014)</f>
        <v>1</v>
      </c>
      <c r="H3014" s="5" t="str">
        <f>TEXT('Calendar Tab'!$B3014, "ddd")</f>
        <v>Sun</v>
      </c>
      <c r="I3014" s="5">
        <f>INT(TEXT('Calendar Tab'!$B3014, "d"))</f>
        <v>1</v>
      </c>
      <c r="J3014" s="5" t="str">
        <f>'Calendar Tab'!$F3014 &amp;"-" &amp;'Calendar Tab'!$E3014</f>
        <v>2018-Q2</v>
      </c>
      <c r="K3014" s="5" t="str">
        <f>'Calendar Tab'!$F3014 &amp; "-" &amp; 'Calendar Tab'!$D3014</f>
        <v>2018-Apr</v>
      </c>
      <c r="L3014" s="5">
        <f>'Calendar Tab'!$F3014 *100 +'Calendar Tab'!$C3014</f>
        <v>201804</v>
      </c>
    </row>
    <row r="3015" spans="1:12">
      <c r="A3015" s="8">
        <f>'Calendar Tab'!$F3015*10000 + 'Calendar Tab'!$C3015*100 +'Calendar Tab'!$I3015</f>
        <v>20180402</v>
      </c>
      <c r="B3015" s="7">
        <v>43192</v>
      </c>
      <c r="C3015" s="8">
        <f>INT(TEXT('Calendar Tab'!$B3015, "m"))</f>
        <v>4</v>
      </c>
      <c r="D3015" s="8" t="str">
        <f>TEXT('Calendar Tab'!$B3015, "mmm")</f>
        <v>Apr</v>
      </c>
      <c r="E3015" s="9" t="str">
        <f xml:space="preserve">  "Q" &amp;  ( 1 + QUOTIENT('Calendar Tab'!$C3015-1, 3))</f>
        <v>Q2</v>
      </c>
      <c r="F3015" s="8">
        <f>YEAR('Calendar Tab'!$B3015)</f>
        <v>2018</v>
      </c>
      <c r="G3015" s="8">
        <f>WEEKDAY('Calendar Tab'!$B3015)</f>
        <v>2</v>
      </c>
      <c r="H3015" s="8" t="str">
        <f>TEXT('Calendar Tab'!$B3015, "ddd")</f>
        <v>Mon</v>
      </c>
      <c r="I3015" s="8">
        <f>INT(TEXT('Calendar Tab'!$B3015, "d"))</f>
        <v>2</v>
      </c>
      <c r="J3015" s="8" t="str">
        <f>'Calendar Tab'!$F3015 &amp;"-" &amp;'Calendar Tab'!$E3015</f>
        <v>2018-Q2</v>
      </c>
      <c r="K3015" s="8" t="str">
        <f>'Calendar Tab'!$F3015 &amp; "-" &amp; 'Calendar Tab'!$D3015</f>
        <v>2018-Apr</v>
      </c>
      <c r="L3015" s="8">
        <f>'Calendar Tab'!$F3015 *100 +'Calendar Tab'!$C3015</f>
        <v>201804</v>
      </c>
    </row>
    <row r="3016" spans="1:12">
      <c r="A3016" s="5">
        <f>'Calendar Tab'!$F3016*10000 + 'Calendar Tab'!$C3016*100 +'Calendar Tab'!$I3016</f>
        <v>20180403</v>
      </c>
      <c r="B3016" s="4">
        <v>43193</v>
      </c>
      <c r="C3016" s="5">
        <f>INT(TEXT('Calendar Tab'!$B3016, "m"))</f>
        <v>4</v>
      </c>
      <c r="D3016" s="5" t="str">
        <f>TEXT('Calendar Tab'!$B3016, "mmm")</f>
        <v>Apr</v>
      </c>
      <c r="E3016" s="6" t="str">
        <f xml:space="preserve">  "Q" &amp;  ( 1 + QUOTIENT('Calendar Tab'!$C3016-1, 3))</f>
        <v>Q2</v>
      </c>
      <c r="F3016" s="5">
        <f>YEAR('Calendar Tab'!$B3016)</f>
        <v>2018</v>
      </c>
      <c r="G3016" s="5">
        <f>WEEKDAY('Calendar Tab'!$B3016)</f>
        <v>3</v>
      </c>
      <c r="H3016" s="5" t="str">
        <f>TEXT('Calendar Tab'!$B3016, "ddd")</f>
        <v>Tue</v>
      </c>
      <c r="I3016" s="5">
        <f>INT(TEXT('Calendar Tab'!$B3016, "d"))</f>
        <v>3</v>
      </c>
      <c r="J3016" s="5" t="str">
        <f>'Calendar Tab'!$F3016 &amp;"-" &amp;'Calendar Tab'!$E3016</f>
        <v>2018-Q2</v>
      </c>
      <c r="K3016" s="5" t="str">
        <f>'Calendar Tab'!$F3016 &amp; "-" &amp; 'Calendar Tab'!$D3016</f>
        <v>2018-Apr</v>
      </c>
      <c r="L3016" s="5">
        <f>'Calendar Tab'!$F3016 *100 +'Calendar Tab'!$C3016</f>
        <v>201804</v>
      </c>
    </row>
    <row r="3017" spans="1:12">
      <c r="A3017" s="8">
        <f>'Calendar Tab'!$F3017*10000 + 'Calendar Tab'!$C3017*100 +'Calendar Tab'!$I3017</f>
        <v>20180404</v>
      </c>
      <c r="B3017" s="7">
        <v>43194</v>
      </c>
      <c r="C3017" s="8">
        <f>INT(TEXT('Calendar Tab'!$B3017, "m"))</f>
        <v>4</v>
      </c>
      <c r="D3017" s="8" t="str">
        <f>TEXT('Calendar Tab'!$B3017, "mmm")</f>
        <v>Apr</v>
      </c>
      <c r="E3017" s="9" t="str">
        <f xml:space="preserve">  "Q" &amp;  ( 1 + QUOTIENT('Calendar Tab'!$C3017-1, 3))</f>
        <v>Q2</v>
      </c>
      <c r="F3017" s="8">
        <f>YEAR('Calendar Tab'!$B3017)</f>
        <v>2018</v>
      </c>
      <c r="G3017" s="8">
        <f>WEEKDAY('Calendar Tab'!$B3017)</f>
        <v>4</v>
      </c>
      <c r="H3017" s="8" t="str">
        <f>TEXT('Calendar Tab'!$B3017, "ddd")</f>
        <v>Wed</v>
      </c>
      <c r="I3017" s="8">
        <f>INT(TEXT('Calendar Tab'!$B3017, "d"))</f>
        <v>4</v>
      </c>
      <c r="J3017" s="8" t="str">
        <f>'Calendar Tab'!$F3017 &amp;"-" &amp;'Calendar Tab'!$E3017</f>
        <v>2018-Q2</v>
      </c>
      <c r="K3017" s="8" t="str">
        <f>'Calendar Tab'!$F3017 &amp; "-" &amp; 'Calendar Tab'!$D3017</f>
        <v>2018-Apr</v>
      </c>
      <c r="L3017" s="8">
        <f>'Calendar Tab'!$F3017 *100 +'Calendar Tab'!$C3017</f>
        <v>201804</v>
      </c>
    </row>
    <row r="3018" spans="1:12">
      <c r="A3018" s="5">
        <f>'Calendar Tab'!$F3018*10000 + 'Calendar Tab'!$C3018*100 +'Calendar Tab'!$I3018</f>
        <v>20180405</v>
      </c>
      <c r="B3018" s="4">
        <v>43195</v>
      </c>
      <c r="C3018" s="5">
        <f>INT(TEXT('Calendar Tab'!$B3018, "m"))</f>
        <v>4</v>
      </c>
      <c r="D3018" s="5" t="str">
        <f>TEXT('Calendar Tab'!$B3018, "mmm")</f>
        <v>Apr</v>
      </c>
      <c r="E3018" s="6" t="str">
        <f xml:space="preserve">  "Q" &amp;  ( 1 + QUOTIENT('Calendar Tab'!$C3018-1, 3))</f>
        <v>Q2</v>
      </c>
      <c r="F3018" s="5">
        <f>YEAR('Calendar Tab'!$B3018)</f>
        <v>2018</v>
      </c>
      <c r="G3018" s="5">
        <f>WEEKDAY('Calendar Tab'!$B3018)</f>
        <v>5</v>
      </c>
      <c r="H3018" s="5" t="str">
        <f>TEXT('Calendar Tab'!$B3018, "ddd")</f>
        <v>Thu</v>
      </c>
      <c r="I3018" s="5">
        <f>INT(TEXT('Calendar Tab'!$B3018, "d"))</f>
        <v>5</v>
      </c>
      <c r="J3018" s="5" t="str">
        <f>'Calendar Tab'!$F3018 &amp;"-" &amp;'Calendar Tab'!$E3018</f>
        <v>2018-Q2</v>
      </c>
      <c r="K3018" s="5" t="str">
        <f>'Calendar Tab'!$F3018 &amp; "-" &amp; 'Calendar Tab'!$D3018</f>
        <v>2018-Apr</v>
      </c>
      <c r="L3018" s="5">
        <f>'Calendar Tab'!$F3018 *100 +'Calendar Tab'!$C3018</f>
        <v>201804</v>
      </c>
    </row>
    <row r="3019" spans="1:12">
      <c r="A3019" s="8">
        <f>'Calendar Tab'!$F3019*10000 + 'Calendar Tab'!$C3019*100 +'Calendar Tab'!$I3019</f>
        <v>20180406</v>
      </c>
      <c r="B3019" s="7">
        <v>43196</v>
      </c>
      <c r="C3019" s="8">
        <f>INT(TEXT('Calendar Tab'!$B3019, "m"))</f>
        <v>4</v>
      </c>
      <c r="D3019" s="8" t="str">
        <f>TEXT('Calendar Tab'!$B3019, "mmm")</f>
        <v>Apr</v>
      </c>
      <c r="E3019" s="9" t="str">
        <f xml:space="preserve">  "Q" &amp;  ( 1 + QUOTIENT('Calendar Tab'!$C3019-1, 3))</f>
        <v>Q2</v>
      </c>
      <c r="F3019" s="8">
        <f>YEAR('Calendar Tab'!$B3019)</f>
        <v>2018</v>
      </c>
      <c r="G3019" s="8">
        <f>WEEKDAY('Calendar Tab'!$B3019)</f>
        <v>6</v>
      </c>
      <c r="H3019" s="8" t="str">
        <f>TEXT('Calendar Tab'!$B3019, "ddd")</f>
        <v>Fri</v>
      </c>
      <c r="I3019" s="8">
        <f>INT(TEXT('Calendar Tab'!$B3019, "d"))</f>
        <v>6</v>
      </c>
      <c r="J3019" s="8" t="str">
        <f>'Calendar Tab'!$F3019 &amp;"-" &amp;'Calendar Tab'!$E3019</f>
        <v>2018-Q2</v>
      </c>
      <c r="K3019" s="8" t="str">
        <f>'Calendar Tab'!$F3019 &amp; "-" &amp; 'Calendar Tab'!$D3019</f>
        <v>2018-Apr</v>
      </c>
      <c r="L3019" s="8">
        <f>'Calendar Tab'!$F3019 *100 +'Calendar Tab'!$C3019</f>
        <v>201804</v>
      </c>
    </row>
    <row r="3020" spans="1:12">
      <c r="A3020" s="5">
        <f>'Calendar Tab'!$F3020*10000 + 'Calendar Tab'!$C3020*100 +'Calendar Tab'!$I3020</f>
        <v>20180407</v>
      </c>
      <c r="B3020" s="4">
        <v>43197</v>
      </c>
      <c r="C3020" s="5">
        <f>INT(TEXT('Calendar Tab'!$B3020, "m"))</f>
        <v>4</v>
      </c>
      <c r="D3020" s="5" t="str">
        <f>TEXT('Calendar Tab'!$B3020, "mmm")</f>
        <v>Apr</v>
      </c>
      <c r="E3020" s="6" t="str">
        <f xml:space="preserve">  "Q" &amp;  ( 1 + QUOTIENT('Calendar Tab'!$C3020-1, 3))</f>
        <v>Q2</v>
      </c>
      <c r="F3020" s="5">
        <f>YEAR('Calendar Tab'!$B3020)</f>
        <v>2018</v>
      </c>
      <c r="G3020" s="5">
        <f>WEEKDAY('Calendar Tab'!$B3020)</f>
        <v>7</v>
      </c>
      <c r="H3020" s="5" t="str">
        <f>TEXT('Calendar Tab'!$B3020, "ddd")</f>
        <v>Sat</v>
      </c>
      <c r="I3020" s="5">
        <f>INT(TEXT('Calendar Tab'!$B3020, "d"))</f>
        <v>7</v>
      </c>
      <c r="J3020" s="5" t="str">
        <f>'Calendar Tab'!$F3020 &amp;"-" &amp;'Calendar Tab'!$E3020</f>
        <v>2018-Q2</v>
      </c>
      <c r="K3020" s="5" t="str">
        <f>'Calendar Tab'!$F3020 &amp; "-" &amp; 'Calendar Tab'!$D3020</f>
        <v>2018-Apr</v>
      </c>
      <c r="L3020" s="5">
        <f>'Calendar Tab'!$F3020 *100 +'Calendar Tab'!$C3020</f>
        <v>201804</v>
      </c>
    </row>
    <row r="3021" spans="1:12">
      <c r="A3021" s="8">
        <f>'Calendar Tab'!$F3021*10000 + 'Calendar Tab'!$C3021*100 +'Calendar Tab'!$I3021</f>
        <v>20180408</v>
      </c>
      <c r="B3021" s="7">
        <v>43198</v>
      </c>
      <c r="C3021" s="8">
        <f>INT(TEXT('Calendar Tab'!$B3021, "m"))</f>
        <v>4</v>
      </c>
      <c r="D3021" s="8" t="str">
        <f>TEXT('Calendar Tab'!$B3021, "mmm")</f>
        <v>Apr</v>
      </c>
      <c r="E3021" s="9" t="str">
        <f xml:space="preserve">  "Q" &amp;  ( 1 + QUOTIENT('Calendar Tab'!$C3021-1, 3))</f>
        <v>Q2</v>
      </c>
      <c r="F3021" s="8">
        <f>YEAR('Calendar Tab'!$B3021)</f>
        <v>2018</v>
      </c>
      <c r="G3021" s="8">
        <f>WEEKDAY('Calendar Tab'!$B3021)</f>
        <v>1</v>
      </c>
      <c r="H3021" s="8" t="str">
        <f>TEXT('Calendar Tab'!$B3021, "ddd")</f>
        <v>Sun</v>
      </c>
      <c r="I3021" s="8">
        <f>INT(TEXT('Calendar Tab'!$B3021, "d"))</f>
        <v>8</v>
      </c>
      <c r="J3021" s="8" t="str">
        <f>'Calendar Tab'!$F3021 &amp;"-" &amp;'Calendar Tab'!$E3021</f>
        <v>2018-Q2</v>
      </c>
      <c r="K3021" s="8" t="str">
        <f>'Calendar Tab'!$F3021 &amp; "-" &amp; 'Calendar Tab'!$D3021</f>
        <v>2018-Apr</v>
      </c>
      <c r="L3021" s="8">
        <f>'Calendar Tab'!$F3021 *100 +'Calendar Tab'!$C3021</f>
        <v>201804</v>
      </c>
    </row>
    <row r="3022" spans="1:12">
      <c r="A3022" s="5">
        <f>'Calendar Tab'!$F3022*10000 + 'Calendar Tab'!$C3022*100 +'Calendar Tab'!$I3022</f>
        <v>20180409</v>
      </c>
      <c r="B3022" s="4">
        <v>43199</v>
      </c>
      <c r="C3022" s="5">
        <f>INT(TEXT('Calendar Tab'!$B3022, "m"))</f>
        <v>4</v>
      </c>
      <c r="D3022" s="5" t="str">
        <f>TEXT('Calendar Tab'!$B3022, "mmm")</f>
        <v>Apr</v>
      </c>
      <c r="E3022" s="6" t="str">
        <f xml:space="preserve">  "Q" &amp;  ( 1 + QUOTIENT('Calendar Tab'!$C3022-1, 3))</f>
        <v>Q2</v>
      </c>
      <c r="F3022" s="5">
        <f>YEAR('Calendar Tab'!$B3022)</f>
        <v>2018</v>
      </c>
      <c r="G3022" s="5">
        <f>WEEKDAY('Calendar Tab'!$B3022)</f>
        <v>2</v>
      </c>
      <c r="H3022" s="5" t="str">
        <f>TEXT('Calendar Tab'!$B3022, "ddd")</f>
        <v>Mon</v>
      </c>
      <c r="I3022" s="5">
        <f>INT(TEXT('Calendar Tab'!$B3022, "d"))</f>
        <v>9</v>
      </c>
      <c r="J3022" s="5" t="str">
        <f>'Calendar Tab'!$F3022 &amp;"-" &amp;'Calendar Tab'!$E3022</f>
        <v>2018-Q2</v>
      </c>
      <c r="K3022" s="5" t="str">
        <f>'Calendar Tab'!$F3022 &amp; "-" &amp; 'Calendar Tab'!$D3022</f>
        <v>2018-Apr</v>
      </c>
      <c r="L3022" s="5">
        <f>'Calendar Tab'!$F3022 *100 +'Calendar Tab'!$C3022</f>
        <v>201804</v>
      </c>
    </row>
    <row r="3023" spans="1:12">
      <c r="A3023" s="8">
        <f>'Calendar Tab'!$F3023*10000 + 'Calendar Tab'!$C3023*100 +'Calendar Tab'!$I3023</f>
        <v>20180410</v>
      </c>
      <c r="B3023" s="7">
        <v>43200</v>
      </c>
      <c r="C3023" s="8">
        <f>INT(TEXT('Calendar Tab'!$B3023, "m"))</f>
        <v>4</v>
      </c>
      <c r="D3023" s="8" t="str">
        <f>TEXT('Calendar Tab'!$B3023, "mmm")</f>
        <v>Apr</v>
      </c>
      <c r="E3023" s="9" t="str">
        <f xml:space="preserve">  "Q" &amp;  ( 1 + QUOTIENT('Calendar Tab'!$C3023-1, 3))</f>
        <v>Q2</v>
      </c>
      <c r="F3023" s="8">
        <f>YEAR('Calendar Tab'!$B3023)</f>
        <v>2018</v>
      </c>
      <c r="G3023" s="8">
        <f>WEEKDAY('Calendar Tab'!$B3023)</f>
        <v>3</v>
      </c>
      <c r="H3023" s="8" t="str">
        <f>TEXT('Calendar Tab'!$B3023, "ddd")</f>
        <v>Tue</v>
      </c>
      <c r="I3023" s="8">
        <f>INT(TEXT('Calendar Tab'!$B3023, "d"))</f>
        <v>10</v>
      </c>
      <c r="J3023" s="8" t="str">
        <f>'Calendar Tab'!$F3023 &amp;"-" &amp;'Calendar Tab'!$E3023</f>
        <v>2018-Q2</v>
      </c>
      <c r="K3023" s="8" t="str">
        <f>'Calendar Tab'!$F3023 &amp; "-" &amp; 'Calendar Tab'!$D3023</f>
        <v>2018-Apr</v>
      </c>
      <c r="L3023" s="8">
        <f>'Calendar Tab'!$F3023 *100 +'Calendar Tab'!$C3023</f>
        <v>201804</v>
      </c>
    </row>
    <row r="3024" spans="1:12">
      <c r="A3024" s="5">
        <f>'Calendar Tab'!$F3024*10000 + 'Calendar Tab'!$C3024*100 +'Calendar Tab'!$I3024</f>
        <v>20180411</v>
      </c>
      <c r="B3024" s="4">
        <v>43201</v>
      </c>
      <c r="C3024" s="5">
        <f>INT(TEXT('Calendar Tab'!$B3024, "m"))</f>
        <v>4</v>
      </c>
      <c r="D3024" s="5" t="str">
        <f>TEXT('Calendar Tab'!$B3024, "mmm")</f>
        <v>Apr</v>
      </c>
      <c r="E3024" s="6" t="str">
        <f xml:space="preserve">  "Q" &amp;  ( 1 + QUOTIENT('Calendar Tab'!$C3024-1, 3))</f>
        <v>Q2</v>
      </c>
      <c r="F3024" s="5">
        <f>YEAR('Calendar Tab'!$B3024)</f>
        <v>2018</v>
      </c>
      <c r="G3024" s="5">
        <f>WEEKDAY('Calendar Tab'!$B3024)</f>
        <v>4</v>
      </c>
      <c r="H3024" s="5" t="str">
        <f>TEXT('Calendar Tab'!$B3024, "ddd")</f>
        <v>Wed</v>
      </c>
      <c r="I3024" s="5">
        <f>INT(TEXT('Calendar Tab'!$B3024, "d"))</f>
        <v>11</v>
      </c>
      <c r="J3024" s="5" t="str">
        <f>'Calendar Tab'!$F3024 &amp;"-" &amp;'Calendar Tab'!$E3024</f>
        <v>2018-Q2</v>
      </c>
      <c r="K3024" s="5" t="str">
        <f>'Calendar Tab'!$F3024 &amp; "-" &amp; 'Calendar Tab'!$D3024</f>
        <v>2018-Apr</v>
      </c>
      <c r="L3024" s="5">
        <f>'Calendar Tab'!$F3024 *100 +'Calendar Tab'!$C3024</f>
        <v>201804</v>
      </c>
    </row>
    <row r="3025" spans="1:12">
      <c r="A3025" s="8">
        <f>'Calendar Tab'!$F3025*10000 + 'Calendar Tab'!$C3025*100 +'Calendar Tab'!$I3025</f>
        <v>20180412</v>
      </c>
      <c r="B3025" s="7">
        <v>43202</v>
      </c>
      <c r="C3025" s="8">
        <f>INT(TEXT('Calendar Tab'!$B3025, "m"))</f>
        <v>4</v>
      </c>
      <c r="D3025" s="8" t="str">
        <f>TEXT('Calendar Tab'!$B3025, "mmm")</f>
        <v>Apr</v>
      </c>
      <c r="E3025" s="9" t="str">
        <f xml:space="preserve">  "Q" &amp;  ( 1 + QUOTIENT('Calendar Tab'!$C3025-1, 3))</f>
        <v>Q2</v>
      </c>
      <c r="F3025" s="8">
        <f>YEAR('Calendar Tab'!$B3025)</f>
        <v>2018</v>
      </c>
      <c r="G3025" s="8">
        <f>WEEKDAY('Calendar Tab'!$B3025)</f>
        <v>5</v>
      </c>
      <c r="H3025" s="8" t="str">
        <f>TEXT('Calendar Tab'!$B3025, "ddd")</f>
        <v>Thu</v>
      </c>
      <c r="I3025" s="8">
        <f>INT(TEXT('Calendar Tab'!$B3025, "d"))</f>
        <v>12</v>
      </c>
      <c r="J3025" s="8" t="str">
        <f>'Calendar Tab'!$F3025 &amp;"-" &amp;'Calendar Tab'!$E3025</f>
        <v>2018-Q2</v>
      </c>
      <c r="K3025" s="8" t="str">
        <f>'Calendar Tab'!$F3025 &amp; "-" &amp; 'Calendar Tab'!$D3025</f>
        <v>2018-Apr</v>
      </c>
      <c r="L3025" s="8">
        <f>'Calendar Tab'!$F3025 *100 +'Calendar Tab'!$C3025</f>
        <v>201804</v>
      </c>
    </row>
    <row r="3026" spans="1:12">
      <c r="A3026" s="5">
        <f>'Calendar Tab'!$F3026*10000 + 'Calendar Tab'!$C3026*100 +'Calendar Tab'!$I3026</f>
        <v>20180413</v>
      </c>
      <c r="B3026" s="4">
        <v>43203</v>
      </c>
      <c r="C3026" s="5">
        <f>INT(TEXT('Calendar Tab'!$B3026, "m"))</f>
        <v>4</v>
      </c>
      <c r="D3026" s="5" t="str">
        <f>TEXT('Calendar Tab'!$B3026, "mmm")</f>
        <v>Apr</v>
      </c>
      <c r="E3026" s="6" t="str">
        <f xml:space="preserve">  "Q" &amp;  ( 1 + QUOTIENT('Calendar Tab'!$C3026-1, 3))</f>
        <v>Q2</v>
      </c>
      <c r="F3026" s="5">
        <f>YEAR('Calendar Tab'!$B3026)</f>
        <v>2018</v>
      </c>
      <c r="G3026" s="5">
        <f>WEEKDAY('Calendar Tab'!$B3026)</f>
        <v>6</v>
      </c>
      <c r="H3026" s="5" t="str">
        <f>TEXT('Calendar Tab'!$B3026, "ddd")</f>
        <v>Fri</v>
      </c>
      <c r="I3026" s="5">
        <f>INT(TEXT('Calendar Tab'!$B3026, "d"))</f>
        <v>13</v>
      </c>
      <c r="J3026" s="5" t="str">
        <f>'Calendar Tab'!$F3026 &amp;"-" &amp;'Calendar Tab'!$E3026</f>
        <v>2018-Q2</v>
      </c>
      <c r="K3026" s="5" t="str">
        <f>'Calendar Tab'!$F3026 &amp; "-" &amp; 'Calendar Tab'!$D3026</f>
        <v>2018-Apr</v>
      </c>
      <c r="L3026" s="5">
        <f>'Calendar Tab'!$F3026 *100 +'Calendar Tab'!$C3026</f>
        <v>201804</v>
      </c>
    </row>
    <row r="3027" spans="1:12">
      <c r="A3027" s="8">
        <f>'Calendar Tab'!$F3027*10000 + 'Calendar Tab'!$C3027*100 +'Calendar Tab'!$I3027</f>
        <v>20180414</v>
      </c>
      <c r="B3027" s="7">
        <v>43204</v>
      </c>
      <c r="C3027" s="8">
        <f>INT(TEXT('Calendar Tab'!$B3027, "m"))</f>
        <v>4</v>
      </c>
      <c r="D3027" s="8" t="str">
        <f>TEXT('Calendar Tab'!$B3027, "mmm")</f>
        <v>Apr</v>
      </c>
      <c r="E3027" s="9" t="str">
        <f xml:space="preserve">  "Q" &amp;  ( 1 + QUOTIENT('Calendar Tab'!$C3027-1, 3))</f>
        <v>Q2</v>
      </c>
      <c r="F3027" s="8">
        <f>YEAR('Calendar Tab'!$B3027)</f>
        <v>2018</v>
      </c>
      <c r="G3027" s="8">
        <f>WEEKDAY('Calendar Tab'!$B3027)</f>
        <v>7</v>
      </c>
      <c r="H3027" s="8" t="str">
        <f>TEXT('Calendar Tab'!$B3027, "ddd")</f>
        <v>Sat</v>
      </c>
      <c r="I3027" s="8">
        <f>INT(TEXT('Calendar Tab'!$B3027, "d"))</f>
        <v>14</v>
      </c>
      <c r="J3027" s="8" t="str">
        <f>'Calendar Tab'!$F3027 &amp;"-" &amp;'Calendar Tab'!$E3027</f>
        <v>2018-Q2</v>
      </c>
      <c r="K3027" s="8" t="str">
        <f>'Calendar Tab'!$F3027 &amp; "-" &amp; 'Calendar Tab'!$D3027</f>
        <v>2018-Apr</v>
      </c>
      <c r="L3027" s="8">
        <f>'Calendar Tab'!$F3027 *100 +'Calendar Tab'!$C3027</f>
        <v>201804</v>
      </c>
    </row>
    <row r="3028" spans="1:12">
      <c r="A3028" s="5">
        <f>'Calendar Tab'!$F3028*10000 + 'Calendar Tab'!$C3028*100 +'Calendar Tab'!$I3028</f>
        <v>20180415</v>
      </c>
      <c r="B3028" s="4">
        <v>43205</v>
      </c>
      <c r="C3028" s="5">
        <f>INT(TEXT('Calendar Tab'!$B3028, "m"))</f>
        <v>4</v>
      </c>
      <c r="D3028" s="5" t="str">
        <f>TEXT('Calendar Tab'!$B3028, "mmm")</f>
        <v>Apr</v>
      </c>
      <c r="E3028" s="6" t="str">
        <f xml:space="preserve">  "Q" &amp;  ( 1 + QUOTIENT('Calendar Tab'!$C3028-1, 3))</f>
        <v>Q2</v>
      </c>
      <c r="F3028" s="5">
        <f>YEAR('Calendar Tab'!$B3028)</f>
        <v>2018</v>
      </c>
      <c r="G3028" s="5">
        <f>WEEKDAY('Calendar Tab'!$B3028)</f>
        <v>1</v>
      </c>
      <c r="H3028" s="5" t="str">
        <f>TEXT('Calendar Tab'!$B3028, "ddd")</f>
        <v>Sun</v>
      </c>
      <c r="I3028" s="5">
        <f>INT(TEXT('Calendar Tab'!$B3028, "d"))</f>
        <v>15</v>
      </c>
      <c r="J3028" s="5" t="str">
        <f>'Calendar Tab'!$F3028 &amp;"-" &amp;'Calendar Tab'!$E3028</f>
        <v>2018-Q2</v>
      </c>
      <c r="K3028" s="5" t="str">
        <f>'Calendar Tab'!$F3028 &amp; "-" &amp; 'Calendar Tab'!$D3028</f>
        <v>2018-Apr</v>
      </c>
      <c r="L3028" s="5">
        <f>'Calendar Tab'!$F3028 *100 +'Calendar Tab'!$C3028</f>
        <v>201804</v>
      </c>
    </row>
    <row r="3029" spans="1:12">
      <c r="A3029" s="8">
        <f>'Calendar Tab'!$F3029*10000 + 'Calendar Tab'!$C3029*100 +'Calendar Tab'!$I3029</f>
        <v>20180416</v>
      </c>
      <c r="B3029" s="7">
        <v>43206</v>
      </c>
      <c r="C3029" s="8">
        <f>INT(TEXT('Calendar Tab'!$B3029, "m"))</f>
        <v>4</v>
      </c>
      <c r="D3029" s="8" t="str">
        <f>TEXT('Calendar Tab'!$B3029, "mmm")</f>
        <v>Apr</v>
      </c>
      <c r="E3029" s="9" t="str">
        <f xml:space="preserve">  "Q" &amp;  ( 1 + QUOTIENT('Calendar Tab'!$C3029-1, 3))</f>
        <v>Q2</v>
      </c>
      <c r="F3029" s="8">
        <f>YEAR('Calendar Tab'!$B3029)</f>
        <v>2018</v>
      </c>
      <c r="G3029" s="8">
        <f>WEEKDAY('Calendar Tab'!$B3029)</f>
        <v>2</v>
      </c>
      <c r="H3029" s="8" t="str">
        <f>TEXT('Calendar Tab'!$B3029, "ddd")</f>
        <v>Mon</v>
      </c>
      <c r="I3029" s="8">
        <f>INT(TEXT('Calendar Tab'!$B3029, "d"))</f>
        <v>16</v>
      </c>
      <c r="J3029" s="8" t="str">
        <f>'Calendar Tab'!$F3029 &amp;"-" &amp;'Calendar Tab'!$E3029</f>
        <v>2018-Q2</v>
      </c>
      <c r="K3029" s="8" t="str">
        <f>'Calendar Tab'!$F3029 &amp; "-" &amp; 'Calendar Tab'!$D3029</f>
        <v>2018-Apr</v>
      </c>
      <c r="L3029" s="8">
        <f>'Calendar Tab'!$F3029 *100 +'Calendar Tab'!$C3029</f>
        <v>201804</v>
      </c>
    </row>
    <row r="3030" spans="1:12">
      <c r="A3030" s="5">
        <f>'Calendar Tab'!$F3030*10000 + 'Calendar Tab'!$C3030*100 +'Calendar Tab'!$I3030</f>
        <v>20180417</v>
      </c>
      <c r="B3030" s="4">
        <v>43207</v>
      </c>
      <c r="C3030" s="5">
        <f>INT(TEXT('Calendar Tab'!$B3030, "m"))</f>
        <v>4</v>
      </c>
      <c r="D3030" s="5" t="str">
        <f>TEXT('Calendar Tab'!$B3030, "mmm")</f>
        <v>Apr</v>
      </c>
      <c r="E3030" s="6" t="str">
        <f xml:space="preserve">  "Q" &amp;  ( 1 + QUOTIENT('Calendar Tab'!$C3030-1, 3))</f>
        <v>Q2</v>
      </c>
      <c r="F3030" s="5">
        <f>YEAR('Calendar Tab'!$B3030)</f>
        <v>2018</v>
      </c>
      <c r="G3030" s="5">
        <f>WEEKDAY('Calendar Tab'!$B3030)</f>
        <v>3</v>
      </c>
      <c r="H3030" s="5" t="str">
        <f>TEXT('Calendar Tab'!$B3030, "ddd")</f>
        <v>Tue</v>
      </c>
      <c r="I3030" s="5">
        <f>INT(TEXT('Calendar Tab'!$B3030, "d"))</f>
        <v>17</v>
      </c>
      <c r="J3030" s="5" t="str">
        <f>'Calendar Tab'!$F3030 &amp;"-" &amp;'Calendar Tab'!$E3030</f>
        <v>2018-Q2</v>
      </c>
      <c r="K3030" s="5" t="str">
        <f>'Calendar Tab'!$F3030 &amp; "-" &amp; 'Calendar Tab'!$D3030</f>
        <v>2018-Apr</v>
      </c>
      <c r="L3030" s="5">
        <f>'Calendar Tab'!$F3030 *100 +'Calendar Tab'!$C3030</f>
        <v>201804</v>
      </c>
    </row>
    <row r="3031" spans="1:12">
      <c r="A3031" s="8">
        <f>'Calendar Tab'!$F3031*10000 + 'Calendar Tab'!$C3031*100 +'Calendar Tab'!$I3031</f>
        <v>20180418</v>
      </c>
      <c r="B3031" s="7">
        <v>43208</v>
      </c>
      <c r="C3031" s="8">
        <f>INT(TEXT('Calendar Tab'!$B3031, "m"))</f>
        <v>4</v>
      </c>
      <c r="D3031" s="8" t="str">
        <f>TEXT('Calendar Tab'!$B3031, "mmm")</f>
        <v>Apr</v>
      </c>
      <c r="E3031" s="9" t="str">
        <f xml:space="preserve">  "Q" &amp;  ( 1 + QUOTIENT('Calendar Tab'!$C3031-1, 3))</f>
        <v>Q2</v>
      </c>
      <c r="F3031" s="8">
        <f>YEAR('Calendar Tab'!$B3031)</f>
        <v>2018</v>
      </c>
      <c r="G3031" s="8">
        <f>WEEKDAY('Calendar Tab'!$B3031)</f>
        <v>4</v>
      </c>
      <c r="H3031" s="8" t="str">
        <f>TEXT('Calendar Tab'!$B3031, "ddd")</f>
        <v>Wed</v>
      </c>
      <c r="I3031" s="8">
        <f>INT(TEXT('Calendar Tab'!$B3031, "d"))</f>
        <v>18</v>
      </c>
      <c r="J3031" s="8" t="str">
        <f>'Calendar Tab'!$F3031 &amp;"-" &amp;'Calendar Tab'!$E3031</f>
        <v>2018-Q2</v>
      </c>
      <c r="K3031" s="8" t="str">
        <f>'Calendar Tab'!$F3031 &amp; "-" &amp; 'Calendar Tab'!$D3031</f>
        <v>2018-Apr</v>
      </c>
      <c r="L3031" s="8">
        <f>'Calendar Tab'!$F3031 *100 +'Calendar Tab'!$C3031</f>
        <v>201804</v>
      </c>
    </row>
    <row r="3032" spans="1:12">
      <c r="A3032" s="5">
        <f>'Calendar Tab'!$F3032*10000 + 'Calendar Tab'!$C3032*100 +'Calendar Tab'!$I3032</f>
        <v>20180419</v>
      </c>
      <c r="B3032" s="4">
        <v>43209</v>
      </c>
      <c r="C3032" s="5">
        <f>INT(TEXT('Calendar Tab'!$B3032, "m"))</f>
        <v>4</v>
      </c>
      <c r="D3032" s="5" t="str">
        <f>TEXT('Calendar Tab'!$B3032, "mmm")</f>
        <v>Apr</v>
      </c>
      <c r="E3032" s="6" t="str">
        <f xml:space="preserve">  "Q" &amp;  ( 1 + QUOTIENT('Calendar Tab'!$C3032-1, 3))</f>
        <v>Q2</v>
      </c>
      <c r="F3032" s="5">
        <f>YEAR('Calendar Tab'!$B3032)</f>
        <v>2018</v>
      </c>
      <c r="G3032" s="5">
        <f>WEEKDAY('Calendar Tab'!$B3032)</f>
        <v>5</v>
      </c>
      <c r="H3032" s="5" t="str">
        <f>TEXT('Calendar Tab'!$B3032, "ddd")</f>
        <v>Thu</v>
      </c>
      <c r="I3032" s="5">
        <f>INT(TEXT('Calendar Tab'!$B3032, "d"))</f>
        <v>19</v>
      </c>
      <c r="J3032" s="5" t="str">
        <f>'Calendar Tab'!$F3032 &amp;"-" &amp;'Calendar Tab'!$E3032</f>
        <v>2018-Q2</v>
      </c>
      <c r="K3032" s="5" t="str">
        <f>'Calendar Tab'!$F3032 &amp; "-" &amp; 'Calendar Tab'!$D3032</f>
        <v>2018-Apr</v>
      </c>
      <c r="L3032" s="5">
        <f>'Calendar Tab'!$F3032 *100 +'Calendar Tab'!$C3032</f>
        <v>201804</v>
      </c>
    </row>
    <row r="3033" spans="1:12">
      <c r="A3033" s="8">
        <f>'Calendar Tab'!$F3033*10000 + 'Calendar Tab'!$C3033*100 +'Calendar Tab'!$I3033</f>
        <v>20180420</v>
      </c>
      <c r="B3033" s="7">
        <v>43210</v>
      </c>
      <c r="C3033" s="8">
        <f>INT(TEXT('Calendar Tab'!$B3033, "m"))</f>
        <v>4</v>
      </c>
      <c r="D3033" s="8" t="str">
        <f>TEXT('Calendar Tab'!$B3033, "mmm")</f>
        <v>Apr</v>
      </c>
      <c r="E3033" s="9" t="str">
        <f xml:space="preserve">  "Q" &amp;  ( 1 + QUOTIENT('Calendar Tab'!$C3033-1, 3))</f>
        <v>Q2</v>
      </c>
      <c r="F3033" s="8">
        <f>YEAR('Calendar Tab'!$B3033)</f>
        <v>2018</v>
      </c>
      <c r="G3033" s="8">
        <f>WEEKDAY('Calendar Tab'!$B3033)</f>
        <v>6</v>
      </c>
      <c r="H3033" s="8" t="str">
        <f>TEXT('Calendar Tab'!$B3033, "ddd")</f>
        <v>Fri</v>
      </c>
      <c r="I3033" s="8">
        <f>INT(TEXT('Calendar Tab'!$B3033, "d"))</f>
        <v>20</v>
      </c>
      <c r="J3033" s="8" t="str">
        <f>'Calendar Tab'!$F3033 &amp;"-" &amp;'Calendar Tab'!$E3033</f>
        <v>2018-Q2</v>
      </c>
      <c r="K3033" s="8" t="str">
        <f>'Calendar Tab'!$F3033 &amp; "-" &amp; 'Calendar Tab'!$D3033</f>
        <v>2018-Apr</v>
      </c>
      <c r="L3033" s="8">
        <f>'Calendar Tab'!$F3033 *100 +'Calendar Tab'!$C3033</f>
        <v>201804</v>
      </c>
    </row>
    <row r="3034" spans="1:12">
      <c r="A3034" s="5">
        <f>'Calendar Tab'!$F3034*10000 + 'Calendar Tab'!$C3034*100 +'Calendar Tab'!$I3034</f>
        <v>20180421</v>
      </c>
      <c r="B3034" s="4">
        <v>43211</v>
      </c>
      <c r="C3034" s="5">
        <f>INT(TEXT('Calendar Tab'!$B3034, "m"))</f>
        <v>4</v>
      </c>
      <c r="D3034" s="5" t="str">
        <f>TEXT('Calendar Tab'!$B3034, "mmm")</f>
        <v>Apr</v>
      </c>
      <c r="E3034" s="6" t="str">
        <f xml:space="preserve">  "Q" &amp;  ( 1 + QUOTIENT('Calendar Tab'!$C3034-1, 3))</f>
        <v>Q2</v>
      </c>
      <c r="F3034" s="5">
        <f>YEAR('Calendar Tab'!$B3034)</f>
        <v>2018</v>
      </c>
      <c r="G3034" s="5">
        <f>WEEKDAY('Calendar Tab'!$B3034)</f>
        <v>7</v>
      </c>
      <c r="H3034" s="5" t="str">
        <f>TEXT('Calendar Tab'!$B3034, "ddd")</f>
        <v>Sat</v>
      </c>
      <c r="I3034" s="5">
        <f>INT(TEXT('Calendar Tab'!$B3034, "d"))</f>
        <v>21</v>
      </c>
      <c r="J3034" s="5" t="str">
        <f>'Calendar Tab'!$F3034 &amp;"-" &amp;'Calendar Tab'!$E3034</f>
        <v>2018-Q2</v>
      </c>
      <c r="K3034" s="5" t="str">
        <f>'Calendar Tab'!$F3034 &amp; "-" &amp; 'Calendar Tab'!$D3034</f>
        <v>2018-Apr</v>
      </c>
      <c r="L3034" s="5">
        <f>'Calendar Tab'!$F3034 *100 +'Calendar Tab'!$C3034</f>
        <v>201804</v>
      </c>
    </row>
    <row r="3035" spans="1:12">
      <c r="A3035" s="8">
        <f>'Calendar Tab'!$F3035*10000 + 'Calendar Tab'!$C3035*100 +'Calendar Tab'!$I3035</f>
        <v>20180422</v>
      </c>
      <c r="B3035" s="7">
        <v>43212</v>
      </c>
      <c r="C3035" s="8">
        <f>INT(TEXT('Calendar Tab'!$B3035, "m"))</f>
        <v>4</v>
      </c>
      <c r="D3035" s="8" t="str">
        <f>TEXT('Calendar Tab'!$B3035, "mmm")</f>
        <v>Apr</v>
      </c>
      <c r="E3035" s="9" t="str">
        <f xml:space="preserve">  "Q" &amp;  ( 1 + QUOTIENT('Calendar Tab'!$C3035-1, 3))</f>
        <v>Q2</v>
      </c>
      <c r="F3035" s="8">
        <f>YEAR('Calendar Tab'!$B3035)</f>
        <v>2018</v>
      </c>
      <c r="G3035" s="8">
        <f>WEEKDAY('Calendar Tab'!$B3035)</f>
        <v>1</v>
      </c>
      <c r="H3035" s="8" t="str">
        <f>TEXT('Calendar Tab'!$B3035, "ddd")</f>
        <v>Sun</v>
      </c>
      <c r="I3035" s="8">
        <f>INT(TEXT('Calendar Tab'!$B3035, "d"))</f>
        <v>22</v>
      </c>
      <c r="J3035" s="8" t="str">
        <f>'Calendar Tab'!$F3035 &amp;"-" &amp;'Calendar Tab'!$E3035</f>
        <v>2018-Q2</v>
      </c>
      <c r="K3035" s="8" t="str">
        <f>'Calendar Tab'!$F3035 &amp; "-" &amp; 'Calendar Tab'!$D3035</f>
        <v>2018-Apr</v>
      </c>
      <c r="L3035" s="8">
        <f>'Calendar Tab'!$F3035 *100 +'Calendar Tab'!$C3035</f>
        <v>201804</v>
      </c>
    </row>
    <row r="3036" spans="1:12">
      <c r="A3036" s="5">
        <f>'Calendar Tab'!$F3036*10000 + 'Calendar Tab'!$C3036*100 +'Calendar Tab'!$I3036</f>
        <v>20180423</v>
      </c>
      <c r="B3036" s="4">
        <v>43213</v>
      </c>
      <c r="C3036" s="5">
        <f>INT(TEXT('Calendar Tab'!$B3036, "m"))</f>
        <v>4</v>
      </c>
      <c r="D3036" s="5" t="str">
        <f>TEXT('Calendar Tab'!$B3036, "mmm")</f>
        <v>Apr</v>
      </c>
      <c r="E3036" s="6" t="str">
        <f xml:space="preserve">  "Q" &amp;  ( 1 + QUOTIENT('Calendar Tab'!$C3036-1, 3))</f>
        <v>Q2</v>
      </c>
      <c r="F3036" s="5">
        <f>YEAR('Calendar Tab'!$B3036)</f>
        <v>2018</v>
      </c>
      <c r="G3036" s="5">
        <f>WEEKDAY('Calendar Tab'!$B3036)</f>
        <v>2</v>
      </c>
      <c r="H3036" s="5" t="str">
        <f>TEXT('Calendar Tab'!$B3036, "ddd")</f>
        <v>Mon</v>
      </c>
      <c r="I3036" s="5">
        <f>INT(TEXT('Calendar Tab'!$B3036, "d"))</f>
        <v>23</v>
      </c>
      <c r="J3036" s="5" t="str">
        <f>'Calendar Tab'!$F3036 &amp;"-" &amp;'Calendar Tab'!$E3036</f>
        <v>2018-Q2</v>
      </c>
      <c r="K3036" s="5" t="str">
        <f>'Calendar Tab'!$F3036 &amp; "-" &amp; 'Calendar Tab'!$D3036</f>
        <v>2018-Apr</v>
      </c>
      <c r="L3036" s="5">
        <f>'Calendar Tab'!$F3036 *100 +'Calendar Tab'!$C3036</f>
        <v>201804</v>
      </c>
    </row>
    <row r="3037" spans="1:12">
      <c r="A3037" s="8">
        <f>'Calendar Tab'!$F3037*10000 + 'Calendar Tab'!$C3037*100 +'Calendar Tab'!$I3037</f>
        <v>20180424</v>
      </c>
      <c r="B3037" s="7">
        <v>43214</v>
      </c>
      <c r="C3037" s="8">
        <f>INT(TEXT('Calendar Tab'!$B3037, "m"))</f>
        <v>4</v>
      </c>
      <c r="D3037" s="8" t="str">
        <f>TEXT('Calendar Tab'!$B3037, "mmm")</f>
        <v>Apr</v>
      </c>
      <c r="E3037" s="9" t="str">
        <f xml:space="preserve">  "Q" &amp;  ( 1 + QUOTIENT('Calendar Tab'!$C3037-1, 3))</f>
        <v>Q2</v>
      </c>
      <c r="F3037" s="8">
        <f>YEAR('Calendar Tab'!$B3037)</f>
        <v>2018</v>
      </c>
      <c r="G3037" s="8">
        <f>WEEKDAY('Calendar Tab'!$B3037)</f>
        <v>3</v>
      </c>
      <c r="H3037" s="8" t="str">
        <f>TEXT('Calendar Tab'!$B3037, "ddd")</f>
        <v>Tue</v>
      </c>
      <c r="I3037" s="8">
        <f>INT(TEXT('Calendar Tab'!$B3037, "d"))</f>
        <v>24</v>
      </c>
      <c r="J3037" s="8" t="str">
        <f>'Calendar Tab'!$F3037 &amp;"-" &amp;'Calendar Tab'!$E3037</f>
        <v>2018-Q2</v>
      </c>
      <c r="K3037" s="8" t="str">
        <f>'Calendar Tab'!$F3037 &amp; "-" &amp; 'Calendar Tab'!$D3037</f>
        <v>2018-Apr</v>
      </c>
      <c r="L3037" s="8">
        <f>'Calendar Tab'!$F3037 *100 +'Calendar Tab'!$C3037</f>
        <v>201804</v>
      </c>
    </row>
    <row r="3038" spans="1:12">
      <c r="A3038" s="5">
        <f>'Calendar Tab'!$F3038*10000 + 'Calendar Tab'!$C3038*100 +'Calendar Tab'!$I3038</f>
        <v>20180425</v>
      </c>
      <c r="B3038" s="4">
        <v>43215</v>
      </c>
      <c r="C3038" s="5">
        <f>INT(TEXT('Calendar Tab'!$B3038, "m"))</f>
        <v>4</v>
      </c>
      <c r="D3038" s="5" t="str">
        <f>TEXT('Calendar Tab'!$B3038, "mmm")</f>
        <v>Apr</v>
      </c>
      <c r="E3038" s="6" t="str">
        <f xml:space="preserve">  "Q" &amp;  ( 1 + QUOTIENT('Calendar Tab'!$C3038-1, 3))</f>
        <v>Q2</v>
      </c>
      <c r="F3038" s="5">
        <f>YEAR('Calendar Tab'!$B3038)</f>
        <v>2018</v>
      </c>
      <c r="G3038" s="5">
        <f>WEEKDAY('Calendar Tab'!$B3038)</f>
        <v>4</v>
      </c>
      <c r="H3038" s="5" t="str">
        <f>TEXT('Calendar Tab'!$B3038, "ddd")</f>
        <v>Wed</v>
      </c>
      <c r="I3038" s="5">
        <f>INT(TEXT('Calendar Tab'!$B3038, "d"))</f>
        <v>25</v>
      </c>
      <c r="J3038" s="5" t="str">
        <f>'Calendar Tab'!$F3038 &amp;"-" &amp;'Calendar Tab'!$E3038</f>
        <v>2018-Q2</v>
      </c>
      <c r="K3038" s="5" t="str">
        <f>'Calendar Tab'!$F3038 &amp; "-" &amp; 'Calendar Tab'!$D3038</f>
        <v>2018-Apr</v>
      </c>
      <c r="L3038" s="5">
        <f>'Calendar Tab'!$F3038 *100 +'Calendar Tab'!$C3038</f>
        <v>201804</v>
      </c>
    </row>
    <row r="3039" spans="1:12">
      <c r="A3039" s="8">
        <f>'Calendar Tab'!$F3039*10000 + 'Calendar Tab'!$C3039*100 +'Calendar Tab'!$I3039</f>
        <v>20180426</v>
      </c>
      <c r="B3039" s="7">
        <v>43216</v>
      </c>
      <c r="C3039" s="8">
        <f>INT(TEXT('Calendar Tab'!$B3039, "m"))</f>
        <v>4</v>
      </c>
      <c r="D3039" s="8" t="str">
        <f>TEXT('Calendar Tab'!$B3039, "mmm")</f>
        <v>Apr</v>
      </c>
      <c r="E3039" s="9" t="str">
        <f xml:space="preserve">  "Q" &amp;  ( 1 + QUOTIENT('Calendar Tab'!$C3039-1, 3))</f>
        <v>Q2</v>
      </c>
      <c r="F3039" s="8">
        <f>YEAR('Calendar Tab'!$B3039)</f>
        <v>2018</v>
      </c>
      <c r="G3039" s="8">
        <f>WEEKDAY('Calendar Tab'!$B3039)</f>
        <v>5</v>
      </c>
      <c r="H3039" s="8" t="str">
        <f>TEXT('Calendar Tab'!$B3039, "ddd")</f>
        <v>Thu</v>
      </c>
      <c r="I3039" s="8">
        <f>INT(TEXT('Calendar Tab'!$B3039, "d"))</f>
        <v>26</v>
      </c>
      <c r="J3039" s="8" t="str">
        <f>'Calendar Tab'!$F3039 &amp;"-" &amp;'Calendar Tab'!$E3039</f>
        <v>2018-Q2</v>
      </c>
      <c r="K3039" s="8" t="str">
        <f>'Calendar Tab'!$F3039 &amp; "-" &amp; 'Calendar Tab'!$D3039</f>
        <v>2018-Apr</v>
      </c>
      <c r="L3039" s="8">
        <f>'Calendar Tab'!$F3039 *100 +'Calendar Tab'!$C3039</f>
        <v>201804</v>
      </c>
    </row>
    <row r="3040" spans="1:12">
      <c r="A3040" s="5">
        <f>'Calendar Tab'!$F3040*10000 + 'Calendar Tab'!$C3040*100 +'Calendar Tab'!$I3040</f>
        <v>20180427</v>
      </c>
      <c r="B3040" s="4">
        <v>43217</v>
      </c>
      <c r="C3040" s="5">
        <f>INT(TEXT('Calendar Tab'!$B3040, "m"))</f>
        <v>4</v>
      </c>
      <c r="D3040" s="5" t="str">
        <f>TEXT('Calendar Tab'!$B3040, "mmm")</f>
        <v>Apr</v>
      </c>
      <c r="E3040" s="6" t="str">
        <f xml:space="preserve">  "Q" &amp;  ( 1 + QUOTIENT('Calendar Tab'!$C3040-1, 3))</f>
        <v>Q2</v>
      </c>
      <c r="F3040" s="5">
        <f>YEAR('Calendar Tab'!$B3040)</f>
        <v>2018</v>
      </c>
      <c r="G3040" s="5">
        <f>WEEKDAY('Calendar Tab'!$B3040)</f>
        <v>6</v>
      </c>
      <c r="H3040" s="5" t="str">
        <f>TEXT('Calendar Tab'!$B3040, "ddd")</f>
        <v>Fri</v>
      </c>
      <c r="I3040" s="5">
        <f>INT(TEXT('Calendar Tab'!$B3040, "d"))</f>
        <v>27</v>
      </c>
      <c r="J3040" s="5" t="str">
        <f>'Calendar Tab'!$F3040 &amp;"-" &amp;'Calendar Tab'!$E3040</f>
        <v>2018-Q2</v>
      </c>
      <c r="K3040" s="5" t="str">
        <f>'Calendar Tab'!$F3040 &amp; "-" &amp; 'Calendar Tab'!$D3040</f>
        <v>2018-Apr</v>
      </c>
      <c r="L3040" s="5">
        <f>'Calendar Tab'!$F3040 *100 +'Calendar Tab'!$C3040</f>
        <v>201804</v>
      </c>
    </row>
    <row r="3041" spans="1:12">
      <c r="A3041" s="8">
        <f>'Calendar Tab'!$F3041*10000 + 'Calendar Tab'!$C3041*100 +'Calendar Tab'!$I3041</f>
        <v>20180428</v>
      </c>
      <c r="B3041" s="7">
        <v>43218</v>
      </c>
      <c r="C3041" s="8">
        <f>INT(TEXT('Calendar Tab'!$B3041, "m"))</f>
        <v>4</v>
      </c>
      <c r="D3041" s="8" t="str">
        <f>TEXT('Calendar Tab'!$B3041, "mmm")</f>
        <v>Apr</v>
      </c>
      <c r="E3041" s="9" t="str">
        <f xml:space="preserve">  "Q" &amp;  ( 1 + QUOTIENT('Calendar Tab'!$C3041-1, 3))</f>
        <v>Q2</v>
      </c>
      <c r="F3041" s="8">
        <f>YEAR('Calendar Tab'!$B3041)</f>
        <v>2018</v>
      </c>
      <c r="G3041" s="8">
        <f>WEEKDAY('Calendar Tab'!$B3041)</f>
        <v>7</v>
      </c>
      <c r="H3041" s="8" t="str">
        <f>TEXT('Calendar Tab'!$B3041, "ddd")</f>
        <v>Sat</v>
      </c>
      <c r="I3041" s="8">
        <f>INT(TEXT('Calendar Tab'!$B3041, "d"))</f>
        <v>28</v>
      </c>
      <c r="J3041" s="8" t="str">
        <f>'Calendar Tab'!$F3041 &amp;"-" &amp;'Calendar Tab'!$E3041</f>
        <v>2018-Q2</v>
      </c>
      <c r="K3041" s="8" t="str">
        <f>'Calendar Tab'!$F3041 &amp; "-" &amp; 'Calendar Tab'!$D3041</f>
        <v>2018-Apr</v>
      </c>
      <c r="L3041" s="8">
        <f>'Calendar Tab'!$F3041 *100 +'Calendar Tab'!$C3041</f>
        <v>201804</v>
      </c>
    </row>
    <row r="3042" spans="1:12">
      <c r="A3042" s="5">
        <f>'Calendar Tab'!$F3042*10000 + 'Calendar Tab'!$C3042*100 +'Calendar Tab'!$I3042</f>
        <v>20180429</v>
      </c>
      <c r="B3042" s="4">
        <v>43219</v>
      </c>
      <c r="C3042" s="5">
        <f>INT(TEXT('Calendar Tab'!$B3042, "m"))</f>
        <v>4</v>
      </c>
      <c r="D3042" s="5" t="str">
        <f>TEXT('Calendar Tab'!$B3042, "mmm")</f>
        <v>Apr</v>
      </c>
      <c r="E3042" s="6" t="str">
        <f xml:space="preserve">  "Q" &amp;  ( 1 + QUOTIENT('Calendar Tab'!$C3042-1, 3))</f>
        <v>Q2</v>
      </c>
      <c r="F3042" s="5">
        <f>YEAR('Calendar Tab'!$B3042)</f>
        <v>2018</v>
      </c>
      <c r="G3042" s="5">
        <f>WEEKDAY('Calendar Tab'!$B3042)</f>
        <v>1</v>
      </c>
      <c r="H3042" s="5" t="str">
        <f>TEXT('Calendar Tab'!$B3042, "ddd")</f>
        <v>Sun</v>
      </c>
      <c r="I3042" s="5">
        <f>INT(TEXT('Calendar Tab'!$B3042, "d"))</f>
        <v>29</v>
      </c>
      <c r="J3042" s="5" t="str">
        <f>'Calendar Tab'!$F3042 &amp;"-" &amp;'Calendar Tab'!$E3042</f>
        <v>2018-Q2</v>
      </c>
      <c r="K3042" s="5" t="str">
        <f>'Calendar Tab'!$F3042 &amp; "-" &amp; 'Calendar Tab'!$D3042</f>
        <v>2018-Apr</v>
      </c>
      <c r="L3042" s="5">
        <f>'Calendar Tab'!$F3042 *100 +'Calendar Tab'!$C3042</f>
        <v>201804</v>
      </c>
    </row>
    <row r="3043" spans="1:12">
      <c r="A3043" s="8">
        <f>'Calendar Tab'!$F3043*10000 + 'Calendar Tab'!$C3043*100 +'Calendar Tab'!$I3043</f>
        <v>20180430</v>
      </c>
      <c r="B3043" s="7">
        <v>43220</v>
      </c>
      <c r="C3043" s="8">
        <f>INT(TEXT('Calendar Tab'!$B3043, "m"))</f>
        <v>4</v>
      </c>
      <c r="D3043" s="8" t="str">
        <f>TEXT('Calendar Tab'!$B3043, "mmm")</f>
        <v>Apr</v>
      </c>
      <c r="E3043" s="9" t="str">
        <f xml:space="preserve">  "Q" &amp;  ( 1 + QUOTIENT('Calendar Tab'!$C3043-1, 3))</f>
        <v>Q2</v>
      </c>
      <c r="F3043" s="8">
        <f>YEAR('Calendar Tab'!$B3043)</f>
        <v>2018</v>
      </c>
      <c r="G3043" s="8">
        <f>WEEKDAY('Calendar Tab'!$B3043)</f>
        <v>2</v>
      </c>
      <c r="H3043" s="8" t="str">
        <f>TEXT('Calendar Tab'!$B3043, "ddd")</f>
        <v>Mon</v>
      </c>
      <c r="I3043" s="8">
        <f>INT(TEXT('Calendar Tab'!$B3043, "d"))</f>
        <v>30</v>
      </c>
      <c r="J3043" s="8" t="str">
        <f>'Calendar Tab'!$F3043 &amp;"-" &amp;'Calendar Tab'!$E3043</f>
        <v>2018-Q2</v>
      </c>
      <c r="K3043" s="8" t="str">
        <f>'Calendar Tab'!$F3043 &amp; "-" &amp; 'Calendar Tab'!$D3043</f>
        <v>2018-Apr</v>
      </c>
      <c r="L3043" s="8">
        <f>'Calendar Tab'!$F3043 *100 +'Calendar Tab'!$C3043</f>
        <v>201804</v>
      </c>
    </row>
    <row r="3044" spans="1:12">
      <c r="A3044" s="5">
        <f>'Calendar Tab'!$F3044*10000 + 'Calendar Tab'!$C3044*100 +'Calendar Tab'!$I3044</f>
        <v>20180501</v>
      </c>
      <c r="B3044" s="4">
        <v>43221</v>
      </c>
      <c r="C3044" s="5">
        <f>INT(TEXT('Calendar Tab'!$B3044, "m"))</f>
        <v>5</v>
      </c>
      <c r="D3044" s="5" t="str">
        <f>TEXT('Calendar Tab'!$B3044, "mmm")</f>
        <v>May</v>
      </c>
      <c r="E3044" s="6" t="str">
        <f xml:space="preserve">  "Q" &amp;  ( 1 + QUOTIENT('Calendar Tab'!$C3044-1, 3))</f>
        <v>Q2</v>
      </c>
      <c r="F3044" s="5">
        <f>YEAR('Calendar Tab'!$B3044)</f>
        <v>2018</v>
      </c>
      <c r="G3044" s="5">
        <f>WEEKDAY('Calendar Tab'!$B3044)</f>
        <v>3</v>
      </c>
      <c r="H3044" s="5" t="str">
        <f>TEXT('Calendar Tab'!$B3044, "ddd")</f>
        <v>Tue</v>
      </c>
      <c r="I3044" s="5">
        <f>INT(TEXT('Calendar Tab'!$B3044, "d"))</f>
        <v>1</v>
      </c>
      <c r="J3044" s="5" t="str">
        <f>'Calendar Tab'!$F3044 &amp;"-" &amp;'Calendar Tab'!$E3044</f>
        <v>2018-Q2</v>
      </c>
      <c r="K3044" s="5" t="str">
        <f>'Calendar Tab'!$F3044 &amp; "-" &amp; 'Calendar Tab'!$D3044</f>
        <v>2018-May</v>
      </c>
      <c r="L3044" s="5">
        <f>'Calendar Tab'!$F3044 *100 +'Calendar Tab'!$C3044</f>
        <v>201805</v>
      </c>
    </row>
    <row r="3045" spans="1:12">
      <c r="A3045" s="8">
        <f>'Calendar Tab'!$F3045*10000 + 'Calendar Tab'!$C3045*100 +'Calendar Tab'!$I3045</f>
        <v>20180502</v>
      </c>
      <c r="B3045" s="7">
        <v>43222</v>
      </c>
      <c r="C3045" s="8">
        <f>INT(TEXT('Calendar Tab'!$B3045, "m"))</f>
        <v>5</v>
      </c>
      <c r="D3045" s="8" t="str">
        <f>TEXT('Calendar Tab'!$B3045, "mmm")</f>
        <v>May</v>
      </c>
      <c r="E3045" s="9" t="str">
        <f xml:space="preserve">  "Q" &amp;  ( 1 + QUOTIENT('Calendar Tab'!$C3045-1, 3))</f>
        <v>Q2</v>
      </c>
      <c r="F3045" s="8">
        <f>YEAR('Calendar Tab'!$B3045)</f>
        <v>2018</v>
      </c>
      <c r="G3045" s="8">
        <f>WEEKDAY('Calendar Tab'!$B3045)</f>
        <v>4</v>
      </c>
      <c r="H3045" s="8" t="str">
        <f>TEXT('Calendar Tab'!$B3045, "ddd")</f>
        <v>Wed</v>
      </c>
      <c r="I3045" s="8">
        <f>INT(TEXT('Calendar Tab'!$B3045, "d"))</f>
        <v>2</v>
      </c>
      <c r="J3045" s="8" t="str">
        <f>'Calendar Tab'!$F3045 &amp;"-" &amp;'Calendar Tab'!$E3045</f>
        <v>2018-Q2</v>
      </c>
      <c r="K3045" s="8" t="str">
        <f>'Calendar Tab'!$F3045 &amp; "-" &amp; 'Calendar Tab'!$D3045</f>
        <v>2018-May</v>
      </c>
      <c r="L3045" s="8">
        <f>'Calendar Tab'!$F3045 *100 +'Calendar Tab'!$C3045</f>
        <v>201805</v>
      </c>
    </row>
    <row r="3046" spans="1:12">
      <c r="A3046" s="5">
        <f>'Calendar Tab'!$F3046*10000 + 'Calendar Tab'!$C3046*100 +'Calendar Tab'!$I3046</f>
        <v>20180503</v>
      </c>
      <c r="B3046" s="4">
        <v>43223</v>
      </c>
      <c r="C3046" s="5">
        <f>INT(TEXT('Calendar Tab'!$B3046, "m"))</f>
        <v>5</v>
      </c>
      <c r="D3046" s="5" t="str">
        <f>TEXT('Calendar Tab'!$B3046, "mmm")</f>
        <v>May</v>
      </c>
      <c r="E3046" s="6" t="str">
        <f xml:space="preserve">  "Q" &amp;  ( 1 + QUOTIENT('Calendar Tab'!$C3046-1, 3))</f>
        <v>Q2</v>
      </c>
      <c r="F3046" s="5">
        <f>YEAR('Calendar Tab'!$B3046)</f>
        <v>2018</v>
      </c>
      <c r="G3046" s="5">
        <f>WEEKDAY('Calendar Tab'!$B3046)</f>
        <v>5</v>
      </c>
      <c r="H3046" s="5" t="str">
        <f>TEXT('Calendar Tab'!$B3046, "ddd")</f>
        <v>Thu</v>
      </c>
      <c r="I3046" s="5">
        <f>INT(TEXT('Calendar Tab'!$B3046, "d"))</f>
        <v>3</v>
      </c>
      <c r="J3046" s="5" t="str">
        <f>'Calendar Tab'!$F3046 &amp;"-" &amp;'Calendar Tab'!$E3046</f>
        <v>2018-Q2</v>
      </c>
      <c r="K3046" s="5" t="str">
        <f>'Calendar Tab'!$F3046 &amp; "-" &amp; 'Calendar Tab'!$D3046</f>
        <v>2018-May</v>
      </c>
      <c r="L3046" s="5">
        <f>'Calendar Tab'!$F3046 *100 +'Calendar Tab'!$C3046</f>
        <v>201805</v>
      </c>
    </row>
    <row r="3047" spans="1:12">
      <c r="A3047" s="8">
        <f>'Calendar Tab'!$F3047*10000 + 'Calendar Tab'!$C3047*100 +'Calendar Tab'!$I3047</f>
        <v>20180504</v>
      </c>
      <c r="B3047" s="7">
        <v>43224</v>
      </c>
      <c r="C3047" s="8">
        <f>INT(TEXT('Calendar Tab'!$B3047, "m"))</f>
        <v>5</v>
      </c>
      <c r="D3047" s="8" t="str">
        <f>TEXT('Calendar Tab'!$B3047, "mmm")</f>
        <v>May</v>
      </c>
      <c r="E3047" s="9" t="str">
        <f xml:space="preserve">  "Q" &amp;  ( 1 + QUOTIENT('Calendar Tab'!$C3047-1, 3))</f>
        <v>Q2</v>
      </c>
      <c r="F3047" s="8">
        <f>YEAR('Calendar Tab'!$B3047)</f>
        <v>2018</v>
      </c>
      <c r="G3047" s="8">
        <f>WEEKDAY('Calendar Tab'!$B3047)</f>
        <v>6</v>
      </c>
      <c r="H3047" s="8" t="str">
        <f>TEXT('Calendar Tab'!$B3047, "ddd")</f>
        <v>Fri</v>
      </c>
      <c r="I3047" s="8">
        <f>INT(TEXT('Calendar Tab'!$B3047, "d"))</f>
        <v>4</v>
      </c>
      <c r="J3047" s="8" t="str">
        <f>'Calendar Tab'!$F3047 &amp;"-" &amp;'Calendar Tab'!$E3047</f>
        <v>2018-Q2</v>
      </c>
      <c r="K3047" s="8" t="str">
        <f>'Calendar Tab'!$F3047 &amp; "-" &amp; 'Calendar Tab'!$D3047</f>
        <v>2018-May</v>
      </c>
      <c r="L3047" s="8">
        <f>'Calendar Tab'!$F3047 *100 +'Calendar Tab'!$C3047</f>
        <v>201805</v>
      </c>
    </row>
    <row r="3048" spans="1:12">
      <c r="A3048" s="5">
        <f>'Calendar Tab'!$F3048*10000 + 'Calendar Tab'!$C3048*100 +'Calendar Tab'!$I3048</f>
        <v>20180505</v>
      </c>
      <c r="B3048" s="4">
        <v>43225</v>
      </c>
      <c r="C3048" s="5">
        <f>INT(TEXT('Calendar Tab'!$B3048, "m"))</f>
        <v>5</v>
      </c>
      <c r="D3048" s="5" t="str">
        <f>TEXT('Calendar Tab'!$B3048, "mmm")</f>
        <v>May</v>
      </c>
      <c r="E3048" s="6" t="str">
        <f xml:space="preserve">  "Q" &amp;  ( 1 + QUOTIENT('Calendar Tab'!$C3048-1, 3))</f>
        <v>Q2</v>
      </c>
      <c r="F3048" s="5">
        <f>YEAR('Calendar Tab'!$B3048)</f>
        <v>2018</v>
      </c>
      <c r="G3048" s="5">
        <f>WEEKDAY('Calendar Tab'!$B3048)</f>
        <v>7</v>
      </c>
      <c r="H3048" s="5" t="str">
        <f>TEXT('Calendar Tab'!$B3048, "ddd")</f>
        <v>Sat</v>
      </c>
      <c r="I3048" s="5">
        <f>INT(TEXT('Calendar Tab'!$B3048, "d"))</f>
        <v>5</v>
      </c>
      <c r="J3048" s="5" t="str">
        <f>'Calendar Tab'!$F3048 &amp;"-" &amp;'Calendar Tab'!$E3048</f>
        <v>2018-Q2</v>
      </c>
      <c r="K3048" s="5" t="str">
        <f>'Calendar Tab'!$F3048 &amp; "-" &amp; 'Calendar Tab'!$D3048</f>
        <v>2018-May</v>
      </c>
      <c r="L3048" s="5">
        <f>'Calendar Tab'!$F3048 *100 +'Calendar Tab'!$C3048</f>
        <v>201805</v>
      </c>
    </row>
    <row r="3049" spans="1:12">
      <c r="A3049" s="8">
        <f>'Calendar Tab'!$F3049*10000 + 'Calendar Tab'!$C3049*100 +'Calendar Tab'!$I3049</f>
        <v>20180506</v>
      </c>
      <c r="B3049" s="7">
        <v>43226</v>
      </c>
      <c r="C3049" s="8">
        <f>INT(TEXT('Calendar Tab'!$B3049, "m"))</f>
        <v>5</v>
      </c>
      <c r="D3049" s="8" t="str">
        <f>TEXT('Calendar Tab'!$B3049, "mmm")</f>
        <v>May</v>
      </c>
      <c r="E3049" s="9" t="str">
        <f xml:space="preserve">  "Q" &amp;  ( 1 + QUOTIENT('Calendar Tab'!$C3049-1, 3))</f>
        <v>Q2</v>
      </c>
      <c r="F3049" s="8">
        <f>YEAR('Calendar Tab'!$B3049)</f>
        <v>2018</v>
      </c>
      <c r="G3049" s="8">
        <f>WEEKDAY('Calendar Tab'!$B3049)</f>
        <v>1</v>
      </c>
      <c r="H3049" s="8" t="str">
        <f>TEXT('Calendar Tab'!$B3049, "ddd")</f>
        <v>Sun</v>
      </c>
      <c r="I3049" s="8">
        <f>INT(TEXT('Calendar Tab'!$B3049, "d"))</f>
        <v>6</v>
      </c>
      <c r="J3049" s="8" t="str">
        <f>'Calendar Tab'!$F3049 &amp;"-" &amp;'Calendar Tab'!$E3049</f>
        <v>2018-Q2</v>
      </c>
      <c r="K3049" s="8" t="str">
        <f>'Calendar Tab'!$F3049 &amp; "-" &amp; 'Calendar Tab'!$D3049</f>
        <v>2018-May</v>
      </c>
      <c r="L3049" s="8">
        <f>'Calendar Tab'!$F3049 *100 +'Calendar Tab'!$C3049</f>
        <v>201805</v>
      </c>
    </row>
    <row r="3050" spans="1:12">
      <c r="A3050" s="5">
        <f>'Calendar Tab'!$F3050*10000 + 'Calendar Tab'!$C3050*100 +'Calendar Tab'!$I3050</f>
        <v>20180507</v>
      </c>
      <c r="B3050" s="4">
        <v>43227</v>
      </c>
      <c r="C3050" s="5">
        <f>INT(TEXT('Calendar Tab'!$B3050, "m"))</f>
        <v>5</v>
      </c>
      <c r="D3050" s="5" t="str">
        <f>TEXT('Calendar Tab'!$B3050, "mmm")</f>
        <v>May</v>
      </c>
      <c r="E3050" s="6" t="str">
        <f xml:space="preserve">  "Q" &amp;  ( 1 + QUOTIENT('Calendar Tab'!$C3050-1, 3))</f>
        <v>Q2</v>
      </c>
      <c r="F3050" s="5">
        <f>YEAR('Calendar Tab'!$B3050)</f>
        <v>2018</v>
      </c>
      <c r="G3050" s="5">
        <f>WEEKDAY('Calendar Tab'!$B3050)</f>
        <v>2</v>
      </c>
      <c r="H3050" s="5" t="str">
        <f>TEXT('Calendar Tab'!$B3050, "ddd")</f>
        <v>Mon</v>
      </c>
      <c r="I3050" s="5">
        <f>INT(TEXT('Calendar Tab'!$B3050, "d"))</f>
        <v>7</v>
      </c>
      <c r="J3050" s="5" t="str">
        <f>'Calendar Tab'!$F3050 &amp;"-" &amp;'Calendar Tab'!$E3050</f>
        <v>2018-Q2</v>
      </c>
      <c r="K3050" s="5" t="str">
        <f>'Calendar Tab'!$F3050 &amp; "-" &amp; 'Calendar Tab'!$D3050</f>
        <v>2018-May</v>
      </c>
      <c r="L3050" s="5">
        <f>'Calendar Tab'!$F3050 *100 +'Calendar Tab'!$C3050</f>
        <v>201805</v>
      </c>
    </row>
    <row r="3051" spans="1:12">
      <c r="A3051" s="8">
        <f>'Calendar Tab'!$F3051*10000 + 'Calendar Tab'!$C3051*100 +'Calendar Tab'!$I3051</f>
        <v>20180508</v>
      </c>
      <c r="B3051" s="7">
        <v>43228</v>
      </c>
      <c r="C3051" s="8">
        <f>INT(TEXT('Calendar Tab'!$B3051, "m"))</f>
        <v>5</v>
      </c>
      <c r="D3051" s="8" t="str">
        <f>TEXT('Calendar Tab'!$B3051, "mmm")</f>
        <v>May</v>
      </c>
      <c r="E3051" s="9" t="str">
        <f xml:space="preserve">  "Q" &amp;  ( 1 + QUOTIENT('Calendar Tab'!$C3051-1, 3))</f>
        <v>Q2</v>
      </c>
      <c r="F3051" s="8">
        <f>YEAR('Calendar Tab'!$B3051)</f>
        <v>2018</v>
      </c>
      <c r="G3051" s="8">
        <f>WEEKDAY('Calendar Tab'!$B3051)</f>
        <v>3</v>
      </c>
      <c r="H3051" s="8" t="str">
        <f>TEXT('Calendar Tab'!$B3051, "ddd")</f>
        <v>Tue</v>
      </c>
      <c r="I3051" s="8">
        <f>INT(TEXT('Calendar Tab'!$B3051, "d"))</f>
        <v>8</v>
      </c>
      <c r="J3051" s="8" t="str">
        <f>'Calendar Tab'!$F3051 &amp;"-" &amp;'Calendar Tab'!$E3051</f>
        <v>2018-Q2</v>
      </c>
      <c r="K3051" s="8" t="str">
        <f>'Calendar Tab'!$F3051 &amp; "-" &amp; 'Calendar Tab'!$D3051</f>
        <v>2018-May</v>
      </c>
      <c r="L3051" s="8">
        <f>'Calendar Tab'!$F3051 *100 +'Calendar Tab'!$C3051</f>
        <v>201805</v>
      </c>
    </row>
    <row r="3052" spans="1:12">
      <c r="A3052" s="5">
        <f>'Calendar Tab'!$F3052*10000 + 'Calendar Tab'!$C3052*100 +'Calendar Tab'!$I3052</f>
        <v>20180509</v>
      </c>
      <c r="B3052" s="4">
        <v>43229</v>
      </c>
      <c r="C3052" s="5">
        <f>INT(TEXT('Calendar Tab'!$B3052, "m"))</f>
        <v>5</v>
      </c>
      <c r="D3052" s="5" t="str">
        <f>TEXT('Calendar Tab'!$B3052, "mmm")</f>
        <v>May</v>
      </c>
      <c r="E3052" s="6" t="str">
        <f xml:space="preserve">  "Q" &amp;  ( 1 + QUOTIENT('Calendar Tab'!$C3052-1, 3))</f>
        <v>Q2</v>
      </c>
      <c r="F3052" s="5">
        <f>YEAR('Calendar Tab'!$B3052)</f>
        <v>2018</v>
      </c>
      <c r="G3052" s="5">
        <f>WEEKDAY('Calendar Tab'!$B3052)</f>
        <v>4</v>
      </c>
      <c r="H3052" s="5" t="str">
        <f>TEXT('Calendar Tab'!$B3052, "ddd")</f>
        <v>Wed</v>
      </c>
      <c r="I3052" s="5">
        <f>INT(TEXT('Calendar Tab'!$B3052, "d"))</f>
        <v>9</v>
      </c>
      <c r="J3052" s="5" t="str">
        <f>'Calendar Tab'!$F3052 &amp;"-" &amp;'Calendar Tab'!$E3052</f>
        <v>2018-Q2</v>
      </c>
      <c r="K3052" s="5" t="str">
        <f>'Calendar Tab'!$F3052 &amp; "-" &amp; 'Calendar Tab'!$D3052</f>
        <v>2018-May</v>
      </c>
      <c r="L3052" s="5">
        <f>'Calendar Tab'!$F3052 *100 +'Calendar Tab'!$C3052</f>
        <v>201805</v>
      </c>
    </row>
    <row r="3053" spans="1:12">
      <c r="A3053" s="8">
        <f>'Calendar Tab'!$F3053*10000 + 'Calendar Tab'!$C3053*100 +'Calendar Tab'!$I3053</f>
        <v>20180510</v>
      </c>
      <c r="B3053" s="7">
        <v>43230</v>
      </c>
      <c r="C3053" s="8">
        <f>INT(TEXT('Calendar Tab'!$B3053, "m"))</f>
        <v>5</v>
      </c>
      <c r="D3053" s="8" t="str">
        <f>TEXT('Calendar Tab'!$B3053, "mmm")</f>
        <v>May</v>
      </c>
      <c r="E3053" s="9" t="str">
        <f xml:space="preserve">  "Q" &amp;  ( 1 + QUOTIENT('Calendar Tab'!$C3053-1, 3))</f>
        <v>Q2</v>
      </c>
      <c r="F3053" s="8">
        <f>YEAR('Calendar Tab'!$B3053)</f>
        <v>2018</v>
      </c>
      <c r="G3053" s="8">
        <f>WEEKDAY('Calendar Tab'!$B3053)</f>
        <v>5</v>
      </c>
      <c r="H3053" s="8" t="str">
        <f>TEXT('Calendar Tab'!$B3053, "ddd")</f>
        <v>Thu</v>
      </c>
      <c r="I3053" s="8">
        <f>INT(TEXT('Calendar Tab'!$B3053, "d"))</f>
        <v>10</v>
      </c>
      <c r="J3053" s="8" t="str">
        <f>'Calendar Tab'!$F3053 &amp;"-" &amp;'Calendar Tab'!$E3053</f>
        <v>2018-Q2</v>
      </c>
      <c r="K3053" s="8" t="str">
        <f>'Calendar Tab'!$F3053 &amp; "-" &amp; 'Calendar Tab'!$D3053</f>
        <v>2018-May</v>
      </c>
      <c r="L3053" s="8">
        <f>'Calendar Tab'!$F3053 *100 +'Calendar Tab'!$C3053</f>
        <v>201805</v>
      </c>
    </row>
    <row r="3054" spans="1:12">
      <c r="A3054" s="5">
        <f>'Calendar Tab'!$F3054*10000 + 'Calendar Tab'!$C3054*100 +'Calendar Tab'!$I3054</f>
        <v>20180511</v>
      </c>
      <c r="B3054" s="4">
        <v>43231</v>
      </c>
      <c r="C3054" s="5">
        <f>INT(TEXT('Calendar Tab'!$B3054, "m"))</f>
        <v>5</v>
      </c>
      <c r="D3054" s="5" t="str">
        <f>TEXT('Calendar Tab'!$B3054, "mmm")</f>
        <v>May</v>
      </c>
      <c r="E3054" s="6" t="str">
        <f xml:space="preserve">  "Q" &amp;  ( 1 + QUOTIENT('Calendar Tab'!$C3054-1, 3))</f>
        <v>Q2</v>
      </c>
      <c r="F3054" s="5">
        <f>YEAR('Calendar Tab'!$B3054)</f>
        <v>2018</v>
      </c>
      <c r="G3054" s="5">
        <f>WEEKDAY('Calendar Tab'!$B3054)</f>
        <v>6</v>
      </c>
      <c r="H3054" s="5" t="str">
        <f>TEXT('Calendar Tab'!$B3054, "ddd")</f>
        <v>Fri</v>
      </c>
      <c r="I3054" s="5">
        <f>INT(TEXT('Calendar Tab'!$B3054, "d"))</f>
        <v>11</v>
      </c>
      <c r="J3054" s="5" t="str">
        <f>'Calendar Tab'!$F3054 &amp;"-" &amp;'Calendar Tab'!$E3054</f>
        <v>2018-Q2</v>
      </c>
      <c r="K3054" s="5" t="str">
        <f>'Calendar Tab'!$F3054 &amp; "-" &amp; 'Calendar Tab'!$D3054</f>
        <v>2018-May</v>
      </c>
      <c r="L3054" s="5">
        <f>'Calendar Tab'!$F3054 *100 +'Calendar Tab'!$C3054</f>
        <v>201805</v>
      </c>
    </row>
    <row r="3055" spans="1:12">
      <c r="A3055" s="8">
        <f>'Calendar Tab'!$F3055*10000 + 'Calendar Tab'!$C3055*100 +'Calendar Tab'!$I3055</f>
        <v>20180512</v>
      </c>
      <c r="B3055" s="7">
        <v>43232</v>
      </c>
      <c r="C3055" s="8">
        <f>INT(TEXT('Calendar Tab'!$B3055, "m"))</f>
        <v>5</v>
      </c>
      <c r="D3055" s="8" t="str">
        <f>TEXT('Calendar Tab'!$B3055, "mmm")</f>
        <v>May</v>
      </c>
      <c r="E3055" s="9" t="str">
        <f xml:space="preserve">  "Q" &amp;  ( 1 + QUOTIENT('Calendar Tab'!$C3055-1, 3))</f>
        <v>Q2</v>
      </c>
      <c r="F3055" s="8">
        <f>YEAR('Calendar Tab'!$B3055)</f>
        <v>2018</v>
      </c>
      <c r="G3055" s="8">
        <f>WEEKDAY('Calendar Tab'!$B3055)</f>
        <v>7</v>
      </c>
      <c r="H3055" s="8" t="str">
        <f>TEXT('Calendar Tab'!$B3055, "ddd")</f>
        <v>Sat</v>
      </c>
      <c r="I3055" s="8">
        <f>INT(TEXT('Calendar Tab'!$B3055, "d"))</f>
        <v>12</v>
      </c>
      <c r="J3055" s="8" t="str">
        <f>'Calendar Tab'!$F3055 &amp;"-" &amp;'Calendar Tab'!$E3055</f>
        <v>2018-Q2</v>
      </c>
      <c r="K3055" s="8" t="str">
        <f>'Calendar Tab'!$F3055 &amp; "-" &amp; 'Calendar Tab'!$D3055</f>
        <v>2018-May</v>
      </c>
      <c r="L3055" s="8">
        <f>'Calendar Tab'!$F3055 *100 +'Calendar Tab'!$C3055</f>
        <v>201805</v>
      </c>
    </row>
    <row r="3056" spans="1:12">
      <c r="A3056" s="5">
        <f>'Calendar Tab'!$F3056*10000 + 'Calendar Tab'!$C3056*100 +'Calendar Tab'!$I3056</f>
        <v>20180513</v>
      </c>
      <c r="B3056" s="4">
        <v>43233</v>
      </c>
      <c r="C3056" s="5">
        <f>INT(TEXT('Calendar Tab'!$B3056, "m"))</f>
        <v>5</v>
      </c>
      <c r="D3056" s="5" t="str">
        <f>TEXT('Calendar Tab'!$B3056, "mmm")</f>
        <v>May</v>
      </c>
      <c r="E3056" s="6" t="str">
        <f xml:space="preserve">  "Q" &amp;  ( 1 + QUOTIENT('Calendar Tab'!$C3056-1, 3))</f>
        <v>Q2</v>
      </c>
      <c r="F3056" s="5">
        <f>YEAR('Calendar Tab'!$B3056)</f>
        <v>2018</v>
      </c>
      <c r="G3056" s="5">
        <f>WEEKDAY('Calendar Tab'!$B3056)</f>
        <v>1</v>
      </c>
      <c r="H3056" s="5" t="str">
        <f>TEXT('Calendar Tab'!$B3056, "ddd")</f>
        <v>Sun</v>
      </c>
      <c r="I3056" s="5">
        <f>INT(TEXT('Calendar Tab'!$B3056, "d"))</f>
        <v>13</v>
      </c>
      <c r="J3056" s="5" t="str">
        <f>'Calendar Tab'!$F3056 &amp;"-" &amp;'Calendar Tab'!$E3056</f>
        <v>2018-Q2</v>
      </c>
      <c r="K3056" s="5" t="str">
        <f>'Calendar Tab'!$F3056 &amp; "-" &amp; 'Calendar Tab'!$D3056</f>
        <v>2018-May</v>
      </c>
      <c r="L3056" s="5">
        <f>'Calendar Tab'!$F3056 *100 +'Calendar Tab'!$C3056</f>
        <v>201805</v>
      </c>
    </row>
    <row r="3057" spans="1:12">
      <c r="A3057" s="8">
        <f>'Calendar Tab'!$F3057*10000 + 'Calendar Tab'!$C3057*100 +'Calendar Tab'!$I3057</f>
        <v>20180514</v>
      </c>
      <c r="B3057" s="7">
        <v>43234</v>
      </c>
      <c r="C3057" s="8">
        <f>INT(TEXT('Calendar Tab'!$B3057, "m"))</f>
        <v>5</v>
      </c>
      <c r="D3057" s="8" t="str">
        <f>TEXT('Calendar Tab'!$B3057, "mmm")</f>
        <v>May</v>
      </c>
      <c r="E3057" s="9" t="str">
        <f xml:space="preserve">  "Q" &amp;  ( 1 + QUOTIENT('Calendar Tab'!$C3057-1, 3))</f>
        <v>Q2</v>
      </c>
      <c r="F3057" s="8">
        <f>YEAR('Calendar Tab'!$B3057)</f>
        <v>2018</v>
      </c>
      <c r="G3057" s="8">
        <f>WEEKDAY('Calendar Tab'!$B3057)</f>
        <v>2</v>
      </c>
      <c r="H3057" s="8" t="str">
        <f>TEXT('Calendar Tab'!$B3057, "ddd")</f>
        <v>Mon</v>
      </c>
      <c r="I3057" s="8">
        <f>INT(TEXT('Calendar Tab'!$B3057, "d"))</f>
        <v>14</v>
      </c>
      <c r="J3057" s="8" t="str">
        <f>'Calendar Tab'!$F3057 &amp;"-" &amp;'Calendar Tab'!$E3057</f>
        <v>2018-Q2</v>
      </c>
      <c r="K3057" s="8" t="str">
        <f>'Calendar Tab'!$F3057 &amp; "-" &amp; 'Calendar Tab'!$D3057</f>
        <v>2018-May</v>
      </c>
      <c r="L3057" s="8">
        <f>'Calendar Tab'!$F3057 *100 +'Calendar Tab'!$C3057</f>
        <v>201805</v>
      </c>
    </row>
    <row r="3058" spans="1:12">
      <c r="A3058" s="5">
        <f>'Calendar Tab'!$F3058*10000 + 'Calendar Tab'!$C3058*100 +'Calendar Tab'!$I3058</f>
        <v>20180515</v>
      </c>
      <c r="B3058" s="4">
        <v>43235</v>
      </c>
      <c r="C3058" s="5">
        <f>INT(TEXT('Calendar Tab'!$B3058, "m"))</f>
        <v>5</v>
      </c>
      <c r="D3058" s="5" t="str">
        <f>TEXT('Calendar Tab'!$B3058, "mmm")</f>
        <v>May</v>
      </c>
      <c r="E3058" s="6" t="str">
        <f xml:space="preserve">  "Q" &amp;  ( 1 + QUOTIENT('Calendar Tab'!$C3058-1, 3))</f>
        <v>Q2</v>
      </c>
      <c r="F3058" s="5">
        <f>YEAR('Calendar Tab'!$B3058)</f>
        <v>2018</v>
      </c>
      <c r="G3058" s="5">
        <f>WEEKDAY('Calendar Tab'!$B3058)</f>
        <v>3</v>
      </c>
      <c r="H3058" s="5" t="str">
        <f>TEXT('Calendar Tab'!$B3058, "ddd")</f>
        <v>Tue</v>
      </c>
      <c r="I3058" s="5">
        <f>INT(TEXT('Calendar Tab'!$B3058, "d"))</f>
        <v>15</v>
      </c>
      <c r="J3058" s="5" t="str">
        <f>'Calendar Tab'!$F3058 &amp;"-" &amp;'Calendar Tab'!$E3058</f>
        <v>2018-Q2</v>
      </c>
      <c r="K3058" s="5" t="str">
        <f>'Calendar Tab'!$F3058 &amp; "-" &amp; 'Calendar Tab'!$D3058</f>
        <v>2018-May</v>
      </c>
      <c r="L3058" s="5">
        <f>'Calendar Tab'!$F3058 *100 +'Calendar Tab'!$C3058</f>
        <v>201805</v>
      </c>
    </row>
    <row r="3059" spans="1:12">
      <c r="A3059" s="8">
        <f>'Calendar Tab'!$F3059*10000 + 'Calendar Tab'!$C3059*100 +'Calendar Tab'!$I3059</f>
        <v>20180516</v>
      </c>
      <c r="B3059" s="7">
        <v>43236</v>
      </c>
      <c r="C3059" s="8">
        <f>INT(TEXT('Calendar Tab'!$B3059, "m"))</f>
        <v>5</v>
      </c>
      <c r="D3059" s="8" t="str">
        <f>TEXT('Calendar Tab'!$B3059, "mmm")</f>
        <v>May</v>
      </c>
      <c r="E3059" s="9" t="str">
        <f xml:space="preserve">  "Q" &amp;  ( 1 + QUOTIENT('Calendar Tab'!$C3059-1, 3))</f>
        <v>Q2</v>
      </c>
      <c r="F3059" s="8">
        <f>YEAR('Calendar Tab'!$B3059)</f>
        <v>2018</v>
      </c>
      <c r="G3059" s="8">
        <f>WEEKDAY('Calendar Tab'!$B3059)</f>
        <v>4</v>
      </c>
      <c r="H3059" s="8" t="str">
        <f>TEXT('Calendar Tab'!$B3059, "ddd")</f>
        <v>Wed</v>
      </c>
      <c r="I3059" s="8">
        <f>INT(TEXT('Calendar Tab'!$B3059, "d"))</f>
        <v>16</v>
      </c>
      <c r="J3059" s="8" t="str">
        <f>'Calendar Tab'!$F3059 &amp;"-" &amp;'Calendar Tab'!$E3059</f>
        <v>2018-Q2</v>
      </c>
      <c r="K3059" s="8" t="str">
        <f>'Calendar Tab'!$F3059 &amp; "-" &amp; 'Calendar Tab'!$D3059</f>
        <v>2018-May</v>
      </c>
      <c r="L3059" s="8">
        <f>'Calendar Tab'!$F3059 *100 +'Calendar Tab'!$C3059</f>
        <v>201805</v>
      </c>
    </row>
    <row r="3060" spans="1:12">
      <c r="A3060" s="5">
        <f>'Calendar Tab'!$F3060*10000 + 'Calendar Tab'!$C3060*100 +'Calendar Tab'!$I3060</f>
        <v>20180517</v>
      </c>
      <c r="B3060" s="4">
        <v>43237</v>
      </c>
      <c r="C3060" s="5">
        <f>INT(TEXT('Calendar Tab'!$B3060, "m"))</f>
        <v>5</v>
      </c>
      <c r="D3060" s="5" t="str">
        <f>TEXT('Calendar Tab'!$B3060, "mmm")</f>
        <v>May</v>
      </c>
      <c r="E3060" s="6" t="str">
        <f xml:space="preserve">  "Q" &amp;  ( 1 + QUOTIENT('Calendar Tab'!$C3060-1, 3))</f>
        <v>Q2</v>
      </c>
      <c r="F3060" s="5">
        <f>YEAR('Calendar Tab'!$B3060)</f>
        <v>2018</v>
      </c>
      <c r="G3060" s="5">
        <f>WEEKDAY('Calendar Tab'!$B3060)</f>
        <v>5</v>
      </c>
      <c r="H3060" s="5" t="str">
        <f>TEXT('Calendar Tab'!$B3060, "ddd")</f>
        <v>Thu</v>
      </c>
      <c r="I3060" s="5">
        <f>INT(TEXT('Calendar Tab'!$B3060, "d"))</f>
        <v>17</v>
      </c>
      <c r="J3060" s="5" t="str">
        <f>'Calendar Tab'!$F3060 &amp;"-" &amp;'Calendar Tab'!$E3060</f>
        <v>2018-Q2</v>
      </c>
      <c r="K3060" s="5" t="str">
        <f>'Calendar Tab'!$F3060 &amp; "-" &amp; 'Calendar Tab'!$D3060</f>
        <v>2018-May</v>
      </c>
      <c r="L3060" s="5">
        <f>'Calendar Tab'!$F3060 *100 +'Calendar Tab'!$C3060</f>
        <v>201805</v>
      </c>
    </row>
    <row r="3061" spans="1:12">
      <c r="A3061" s="8">
        <f>'Calendar Tab'!$F3061*10000 + 'Calendar Tab'!$C3061*100 +'Calendar Tab'!$I3061</f>
        <v>20180518</v>
      </c>
      <c r="B3061" s="7">
        <v>43238</v>
      </c>
      <c r="C3061" s="8">
        <f>INT(TEXT('Calendar Tab'!$B3061, "m"))</f>
        <v>5</v>
      </c>
      <c r="D3061" s="8" t="str">
        <f>TEXT('Calendar Tab'!$B3061, "mmm")</f>
        <v>May</v>
      </c>
      <c r="E3061" s="9" t="str">
        <f xml:space="preserve">  "Q" &amp;  ( 1 + QUOTIENT('Calendar Tab'!$C3061-1, 3))</f>
        <v>Q2</v>
      </c>
      <c r="F3061" s="8">
        <f>YEAR('Calendar Tab'!$B3061)</f>
        <v>2018</v>
      </c>
      <c r="G3061" s="8">
        <f>WEEKDAY('Calendar Tab'!$B3061)</f>
        <v>6</v>
      </c>
      <c r="H3061" s="8" t="str">
        <f>TEXT('Calendar Tab'!$B3061, "ddd")</f>
        <v>Fri</v>
      </c>
      <c r="I3061" s="8">
        <f>INT(TEXT('Calendar Tab'!$B3061, "d"))</f>
        <v>18</v>
      </c>
      <c r="J3061" s="8" t="str">
        <f>'Calendar Tab'!$F3061 &amp;"-" &amp;'Calendar Tab'!$E3061</f>
        <v>2018-Q2</v>
      </c>
      <c r="K3061" s="8" t="str">
        <f>'Calendar Tab'!$F3061 &amp; "-" &amp; 'Calendar Tab'!$D3061</f>
        <v>2018-May</v>
      </c>
      <c r="L3061" s="8">
        <f>'Calendar Tab'!$F3061 *100 +'Calendar Tab'!$C3061</f>
        <v>201805</v>
      </c>
    </row>
    <row r="3062" spans="1:12">
      <c r="A3062" s="5">
        <f>'Calendar Tab'!$F3062*10000 + 'Calendar Tab'!$C3062*100 +'Calendar Tab'!$I3062</f>
        <v>20180519</v>
      </c>
      <c r="B3062" s="4">
        <v>43239</v>
      </c>
      <c r="C3062" s="5">
        <f>INT(TEXT('Calendar Tab'!$B3062, "m"))</f>
        <v>5</v>
      </c>
      <c r="D3062" s="5" t="str">
        <f>TEXT('Calendar Tab'!$B3062, "mmm")</f>
        <v>May</v>
      </c>
      <c r="E3062" s="6" t="str">
        <f xml:space="preserve">  "Q" &amp;  ( 1 + QUOTIENT('Calendar Tab'!$C3062-1, 3))</f>
        <v>Q2</v>
      </c>
      <c r="F3062" s="5">
        <f>YEAR('Calendar Tab'!$B3062)</f>
        <v>2018</v>
      </c>
      <c r="G3062" s="5">
        <f>WEEKDAY('Calendar Tab'!$B3062)</f>
        <v>7</v>
      </c>
      <c r="H3062" s="5" t="str">
        <f>TEXT('Calendar Tab'!$B3062, "ddd")</f>
        <v>Sat</v>
      </c>
      <c r="I3062" s="5">
        <f>INT(TEXT('Calendar Tab'!$B3062, "d"))</f>
        <v>19</v>
      </c>
      <c r="J3062" s="5" t="str">
        <f>'Calendar Tab'!$F3062 &amp;"-" &amp;'Calendar Tab'!$E3062</f>
        <v>2018-Q2</v>
      </c>
      <c r="K3062" s="5" t="str">
        <f>'Calendar Tab'!$F3062 &amp; "-" &amp; 'Calendar Tab'!$D3062</f>
        <v>2018-May</v>
      </c>
      <c r="L3062" s="5">
        <f>'Calendar Tab'!$F3062 *100 +'Calendar Tab'!$C3062</f>
        <v>201805</v>
      </c>
    </row>
    <row r="3063" spans="1:12">
      <c r="A3063" s="8">
        <f>'Calendar Tab'!$F3063*10000 + 'Calendar Tab'!$C3063*100 +'Calendar Tab'!$I3063</f>
        <v>20180520</v>
      </c>
      <c r="B3063" s="7">
        <v>43240</v>
      </c>
      <c r="C3063" s="8">
        <f>INT(TEXT('Calendar Tab'!$B3063, "m"))</f>
        <v>5</v>
      </c>
      <c r="D3063" s="8" t="str">
        <f>TEXT('Calendar Tab'!$B3063, "mmm")</f>
        <v>May</v>
      </c>
      <c r="E3063" s="9" t="str">
        <f xml:space="preserve">  "Q" &amp;  ( 1 + QUOTIENT('Calendar Tab'!$C3063-1, 3))</f>
        <v>Q2</v>
      </c>
      <c r="F3063" s="8">
        <f>YEAR('Calendar Tab'!$B3063)</f>
        <v>2018</v>
      </c>
      <c r="G3063" s="8">
        <f>WEEKDAY('Calendar Tab'!$B3063)</f>
        <v>1</v>
      </c>
      <c r="H3063" s="8" t="str">
        <f>TEXT('Calendar Tab'!$B3063, "ddd")</f>
        <v>Sun</v>
      </c>
      <c r="I3063" s="8">
        <f>INT(TEXT('Calendar Tab'!$B3063, "d"))</f>
        <v>20</v>
      </c>
      <c r="J3063" s="8" t="str">
        <f>'Calendar Tab'!$F3063 &amp;"-" &amp;'Calendar Tab'!$E3063</f>
        <v>2018-Q2</v>
      </c>
      <c r="K3063" s="8" t="str">
        <f>'Calendar Tab'!$F3063 &amp; "-" &amp; 'Calendar Tab'!$D3063</f>
        <v>2018-May</v>
      </c>
      <c r="L3063" s="8">
        <f>'Calendar Tab'!$F3063 *100 +'Calendar Tab'!$C3063</f>
        <v>201805</v>
      </c>
    </row>
    <row r="3064" spans="1:12">
      <c r="A3064" s="5">
        <f>'Calendar Tab'!$F3064*10000 + 'Calendar Tab'!$C3064*100 +'Calendar Tab'!$I3064</f>
        <v>20180521</v>
      </c>
      <c r="B3064" s="4">
        <v>43241</v>
      </c>
      <c r="C3064" s="5">
        <f>INT(TEXT('Calendar Tab'!$B3064, "m"))</f>
        <v>5</v>
      </c>
      <c r="D3064" s="5" t="str">
        <f>TEXT('Calendar Tab'!$B3064, "mmm")</f>
        <v>May</v>
      </c>
      <c r="E3064" s="6" t="str">
        <f xml:space="preserve">  "Q" &amp;  ( 1 + QUOTIENT('Calendar Tab'!$C3064-1, 3))</f>
        <v>Q2</v>
      </c>
      <c r="F3064" s="5">
        <f>YEAR('Calendar Tab'!$B3064)</f>
        <v>2018</v>
      </c>
      <c r="G3064" s="5">
        <f>WEEKDAY('Calendar Tab'!$B3064)</f>
        <v>2</v>
      </c>
      <c r="H3064" s="5" t="str">
        <f>TEXT('Calendar Tab'!$B3064, "ddd")</f>
        <v>Mon</v>
      </c>
      <c r="I3064" s="5">
        <f>INT(TEXT('Calendar Tab'!$B3064, "d"))</f>
        <v>21</v>
      </c>
      <c r="J3064" s="5" t="str">
        <f>'Calendar Tab'!$F3064 &amp;"-" &amp;'Calendar Tab'!$E3064</f>
        <v>2018-Q2</v>
      </c>
      <c r="K3064" s="5" t="str">
        <f>'Calendar Tab'!$F3064 &amp; "-" &amp; 'Calendar Tab'!$D3064</f>
        <v>2018-May</v>
      </c>
      <c r="L3064" s="5">
        <f>'Calendar Tab'!$F3064 *100 +'Calendar Tab'!$C3064</f>
        <v>201805</v>
      </c>
    </row>
    <row r="3065" spans="1:12">
      <c r="A3065" s="8">
        <f>'Calendar Tab'!$F3065*10000 + 'Calendar Tab'!$C3065*100 +'Calendar Tab'!$I3065</f>
        <v>20180522</v>
      </c>
      <c r="B3065" s="7">
        <v>43242</v>
      </c>
      <c r="C3065" s="8">
        <f>INT(TEXT('Calendar Tab'!$B3065, "m"))</f>
        <v>5</v>
      </c>
      <c r="D3065" s="8" t="str">
        <f>TEXT('Calendar Tab'!$B3065, "mmm")</f>
        <v>May</v>
      </c>
      <c r="E3065" s="9" t="str">
        <f xml:space="preserve">  "Q" &amp;  ( 1 + QUOTIENT('Calendar Tab'!$C3065-1, 3))</f>
        <v>Q2</v>
      </c>
      <c r="F3065" s="8">
        <f>YEAR('Calendar Tab'!$B3065)</f>
        <v>2018</v>
      </c>
      <c r="G3065" s="8">
        <f>WEEKDAY('Calendar Tab'!$B3065)</f>
        <v>3</v>
      </c>
      <c r="H3065" s="8" t="str">
        <f>TEXT('Calendar Tab'!$B3065, "ddd")</f>
        <v>Tue</v>
      </c>
      <c r="I3065" s="8">
        <f>INT(TEXT('Calendar Tab'!$B3065, "d"))</f>
        <v>22</v>
      </c>
      <c r="J3065" s="8" t="str">
        <f>'Calendar Tab'!$F3065 &amp;"-" &amp;'Calendar Tab'!$E3065</f>
        <v>2018-Q2</v>
      </c>
      <c r="K3065" s="8" t="str">
        <f>'Calendar Tab'!$F3065 &amp; "-" &amp; 'Calendar Tab'!$D3065</f>
        <v>2018-May</v>
      </c>
      <c r="L3065" s="8">
        <f>'Calendar Tab'!$F3065 *100 +'Calendar Tab'!$C3065</f>
        <v>201805</v>
      </c>
    </row>
    <row r="3066" spans="1:12">
      <c r="A3066" s="5">
        <f>'Calendar Tab'!$F3066*10000 + 'Calendar Tab'!$C3066*100 +'Calendar Tab'!$I3066</f>
        <v>20180523</v>
      </c>
      <c r="B3066" s="4">
        <v>43243</v>
      </c>
      <c r="C3066" s="5">
        <f>INT(TEXT('Calendar Tab'!$B3066, "m"))</f>
        <v>5</v>
      </c>
      <c r="D3066" s="5" t="str">
        <f>TEXT('Calendar Tab'!$B3066, "mmm")</f>
        <v>May</v>
      </c>
      <c r="E3066" s="6" t="str">
        <f xml:space="preserve">  "Q" &amp;  ( 1 + QUOTIENT('Calendar Tab'!$C3066-1, 3))</f>
        <v>Q2</v>
      </c>
      <c r="F3066" s="5">
        <f>YEAR('Calendar Tab'!$B3066)</f>
        <v>2018</v>
      </c>
      <c r="G3066" s="5">
        <f>WEEKDAY('Calendar Tab'!$B3066)</f>
        <v>4</v>
      </c>
      <c r="H3066" s="5" t="str">
        <f>TEXT('Calendar Tab'!$B3066, "ddd")</f>
        <v>Wed</v>
      </c>
      <c r="I3066" s="5">
        <f>INT(TEXT('Calendar Tab'!$B3066, "d"))</f>
        <v>23</v>
      </c>
      <c r="J3066" s="5" t="str">
        <f>'Calendar Tab'!$F3066 &amp;"-" &amp;'Calendar Tab'!$E3066</f>
        <v>2018-Q2</v>
      </c>
      <c r="K3066" s="5" t="str">
        <f>'Calendar Tab'!$F3066 &amp; "-" &amp; 'Calendar Tab'!$D3066</f>
        <v>2018-May</v>
      </c>
      <c r="L3066" s="5">
        <f>'Calendar Tab'!$F3066 *100 +'Calendar Tab'!$C3066</f>
        <v>201805</v>
      </c>
    </row>
    <row r="3067" spans="1:12">
      <c r="A3067" s="8">
        <f>'Calendar Tab'!$F3067*10000 + 'Calendar Tab'!$C3067*100 +'Calendar Tab'!$I3067</f>
        <v>20180524</v>
      </c>
      <c r="B3067" s="7">
        <v>43244</v>
      </c>
      <c r="C3067" s="8">
        <f>INT(TEXT('Calendar Tab'!$B3067, "m"))</f>
        <v>5</v>
      </c>
      <c r="D3067" s="8" t="str">
        <f>TEXT('Calendar Tab'!$B3067, "mmm")</f>
        <v>May</v>
      </c>
      <c r="E3067" s="9" t="str">
        <f xml:space="preserve">  "Q" &amp;  ( 1 + QUOTIENT('Calendar Tab'!$C3067-1, 3))</f>
        <v>Q2</v>
      </c>
      <c r="F3067" s="8">
        <f>YEAR('Calendar Tab'!$B3067)</f>
        <v>2018</v>
      </c>
      <c r="G3067" s="8">
        <f>WEEKDAY('Calendar Tab'!$B3067)</f>
        <v>5</v>
      </c>
      <c r="H3067" s="8" t="str">
        <f>TEXT('Calendar Tab'!$B3067, "ddd")</f>
        <v>Thu</v>
      </c>
      <c r="I3067" s="8">
        <f>INT(TEXT('Calendar Tab'!$B3067, "d"))</f>
        <v>24</v>
      </c>
      <c r="J3067" s="8" t="str">
        <f>'Calendar Tab'!$F3067 &amp;"-" &amp;'Calendar Tab'!$E3067</f>
        <v>2018-Q2</v>
      </c>
      <c r="K3067" s="8" t="str">
        <f>'Calendar Tab'!$F3067 &amp; "-" &amp; 'Calendar Tab'!$D3067</f>
        <v>2018-May</v>
      </c>
      <c r="L3067" s="8">
        <f>'Calendar Tab'!$F3067 *100 +'Calendar Tab'!$C3067</f>
        <v>201805</v>
      </c>
    </row>
    <row r="3068" spans="1:12">
      <c r="A3068" s="5">
        <f>'Calendar Tab'!$F3068*10000 + 'Calendar Tab'!$C3068*100 +'Calendar Tab'!$I3068</f>
        <v>20180525</v>
      </c>
      <c r="B3068" s="4">
        <v>43245</v>
      </c>
      <c r="C3068" s="5">
        <f>INT(TEXT('Calendar Tab'!$B3068, "m"))</f>
        <v>5</v>
      </c>
      <c r="D3068" s="5" t="str">
        <f>TEXT('Calendar Tab'!$B3068, "mmm")</f>
        <v>May</v>
      </c>
      <c r="E3068" s="6" t="str">
        <f xml:space="preserve">  "Q" &amp;  ( 1 + QUOTIENT('Calendar Tab'!$C3068-1, 3))</f>
        <v>Q2</v>
      </c>
      <c r="F3068" s="5">
        <f>YEAR('Calendar Tab'!$B3068)</f>
        <v>2018</v>
      </c>
      <c r="G3068" s="5">
        <f>WEEKDAY('Calendar Tab'!$B3068)</f>
        <v>6</v>
      </c>
      <c r="H3068" s="5" t="str">
        <f>TEXT('Calendar Tab'!$B3068, "ddd")</f>
        <v>Fri</v>
      </c>
      <c r="I3068" s="5">
        <f>INT(TEXT('Calendar Tab'!$B3068, "d"))</f>
        <v>25</v>
      </c>
      <c r="J3068" s="5" t="str">
        <f>'Calendar Tab'!$F3068 &amp;"-" &amp;'Calendar Tab'!$E3068</f>
        <v>2018-Q2</v>
      </c>
      <c r="K3068" s="5" t="str">
        <f>'Calendar Tab'!$F3068 &amp; "-" &amp; 'Calendar Tab'!$D3068</f>
        <v>2018-May</v>
      </c>
      <c r="L3068" s="5">
        <f>'Calendar Tab'!$F3068 *100 +'Calendar Tab'!$C3068</f>
        <v>201805</v>
      </c>
    </row>
    <row r="3069" spans="1:12">
      <c r="A3069" s="8">
        <f>'Calendar Tab'!$F3069*10000 + 'Calendar Tab'!$C3069*100 +'Calendar Tab'!$I3069</f>
        <v>20180526</v>
      </c>
      <c r="B3069" s="7">
        <v>43246</v>
      </c>
      <c r="C3069" s="8">
        <f>INT(TEXT('Calendar Tab'!$B3069, "m"))</f>
        <v>5</v>
      </c>
      <c r="D3069" s="8" t="str">
        <f>TEXT('Calendar Tab'!$B3069, "mmm")</f>
        <v>May</v>
      </c>
      <c r="E3069" s="9" t="str">
        <f xml:space="preserve">  "Q" &amp;  ( 1 + QUOTIENT('Calendar Tab'!$C3069-1, 3))</f>
        <v>Q2</v>
      </c>
      <c r="F3069" s="8">
        <f>YEAR('Calendar Tab'!$B3069)</f>
        <v>2018</v>
      </c>
      <c r="G3069" s="8">
        <f>WEEKDAY('Calendar Tab'!$B3069)</f>
        <v>7</v>
      </c>
      <c r="H3069" s="8" t="str">
        <f>TEXT('Calendar Tab'!$B3069, "ddd")</f>
        <v>Sat</v>
      </c>
      <c r="I3069" s="8">
        <f>INT(TEXT('Calendar Tab'!$B3069, "d"))</f>
        <v>26</v>
      </c>
      <c r="J3069" s="8" t="str">
        <f>'Calendar Tab'!$F3069 &amp;"-" &amp;'Calendar Tab'!$E3069</f>
        <v>2018-Q2</v>
      </c>
      <c r="K3069" s="8" t="str">
        <f>'Calendar Tab'!$F3069 &amp; "-" &amp; 'Calendar Tab'!$D3069</f>
        <v>2018-May</v>
      </c>
      <c r="L3069" s="8">
        <f>'Calendar Tab'!$F3069 *100 +'Calendar Tab'!$C3069</f>
        <v>201805</v>
      </c>
    </row>
    <row r="3070" spans="1:12">
      <c r="A3070" s="5">
        <f>'Calendar Tab'!$F3070*10000 + 'Calendar Tab'!$C3070*100 +'Calendar Tab'!$I3070</f>
        <v>20180527</v>
      </c>
      <c r="B3070" s="4">
        <v>43247</v>
      </c>
      <c r="C3070" s="5">
        <f>INT(TEXT('Calendar Tab'!$B3070, "m"))</f>
        <v>5</v>
      </c>
      <c r="D3070" s="5" t="str">
        <f>TEXT('Calendar Tab'!$B3070, "mmm")</f>
        <v>May</v>
      </c>
      <c r="E3070" s="6" t="str">
        <f xml:space="preserve">  "Q" &amp;  ( 1 + QUOTIENT('Calendar Tab'!$C3070-1, 3))</f>
        <v>Q2</v>
      </c>
      <c r="F3070" s="5">
        <f>YEAR('Calendar Tab'!$B3070)</f>
        <v>2018</v>
      </c>
      <c r="G3070" s="5">
        <f>WEEKDAY('Calendar Tab'!$B3070)</f>
        <v>1</v>
      </c>
      <c r="H3070" s="5" t="str">
        <f>TEXT('Calendar Tab'!$B3070, "ddd")</f>
        <v>Sun</v>
      </c>
      <c r="I3070" s="5">
        <f>INT(TEXT('Calendar Tab'!$B3070, "d"))</f>
        <v>27</v>
      </c>
      <c r="J3070" s="5" t="str">
        <f>'Calendar Tab'!$F3070 &amp;"-" &amp;'Calendar Tab'!$E3070</f>
        <v>2018-Q2</v>
      </c>
      <c r="K3070" s="5" t="str">
        <f>'Calendar Tab'!$F3070 &amp; "-" &amp; 'Calendar Tab'!$D3070</f>
        <v>2018-May</v>
      </c>
      <c r="L3070" s="5">
        <f>'Calendar Tab'!$F3070 *100 +'Calendar Tab'!$C3070</f>
        <v>201805</v>
      </c>
    </row>
    <row r="3071" spans="1:12">
      <c r="A3071" s="8">
        <f>'Calendar Tab'!$F3071*10000 + 'Calendar Tab'!$C3071*100 +'Calendar Tab'!$I3071</f>
        <v>20180528</v>
      </c>
      <c r="B3071" s="7">
        <v>43248</v>
      </c>
      <c r="C3071" s="8">
        <f>INT(TEXT('Calendar Tab'!$B3071, "m"))</f>
        <v>5</v>
      </c>
      <c r="D3071" s="8" t="str">
        <f>TEXT('Calendar Tab'!$B3071, "mmm")</f>
        <v>May</v>
      </c>
      <c r="E3071" s="9" t="str">
        <f xml:space="preserve">  "Q" &amp;  ( 1 + QUOTIENT('Calendar Tab'!$C3071-1, 3))</f>
        <v>Q2</v>
      </c>
      <c r="F3071" s="8">
        <f>YEAR('Calendar Tab'!$B3071)</f>
        <v>2018</v>
      </c>
      <c r="G3071" s="8">
        <f>WEEKDAY('Calendar Tab'!$B3071)</f>
        <v>2</v>
      </c>
      <c r="H3071" s="8" t="str">
        <f>TEXT('Calendar Tab'!$B3071, "ddd")</f>
        <v>Mon</v>
      </c>
      <c r="I3071" s="8">
        <f>INT(TEXT('Calendar Tab'!$B3071, "d"))</f>
        <v>28</v>
      </c>
      <c r="J3071" s="8" t="str">
        <f>'Calendar Tab'!$F3071 &amp;"-" &amp;'Calendar Tab'!$E3071</f>
        <v>2018-Q2</v>
      </c>
      <c r="K3071" s="8" t="str">
        <f>'Calendar Tab'!$F3071 &amp; "-" &amp; 'Calendar Tab'!$D3071</f>
        <v>2018-May</v>
      </c>
      <c r="L3071" s="8">
        <f>'Calendar Tab'!$F3071 *100 +'Calendar Tab'!$C3071</f>
        <v>201805</v>
      </c>
    </row>
    <row r="3072" spans="1:12">
      <c r="A3072" s="5">
        <f>'Calendar Tab'!$F3072*10000 + 'Calendar Tab'!$C3072*100 +'Calendar Tab'!$I3072</f>
        <v>20180529</v>
      </c>
      <c r="B3072" s="4">
        <v>43249</v>
      </c>
      <c r="C3072" s="5">
        <f>INT(TEXT('Calendar Tab'!$B3072, "m"))</f>
        <v>5</v>
      </c>
      <c r="D3072" s="5" t="str">
        <f>TEXT('Calendar Tab'!$B3072, "mmm")</f>
        <v>May</v>
      </c>
      <c r="E3072" s="6" t="str">
        <f xml:space="preserve">  "Q" &amp;  ( 1 + QUOTIENT('Calendar Tab'!$C3072-1, 3))</f>
        <v>Q2</v>
      </c>
      <c r="F3072" s="5">
        <f>YEAR('Calendar Tab'!$B3072)</f>
        <v>2018</v>
      </c>
      <c r="G3072" s="5">
        <f>WEEKDAY('Calendar Tab'!$B3072)</f>
        <v>3</v>
      </c>
      <c r="H3072" s="5" t="str">
        <f>TEXT('Calendar Tab'!$B3072, "ddd")</f>
        <v>Tue</v>
      </c>
      <c r="I3072" s="5">
        <f>INT(TEXT('Calendar Tab'!$B3072, "d"))</f>
        <v>29</v>
      </c>
      <c r="J3072" s="5" t="str">
        <f>'Calendar Tab'!$F3072 &amp;"-" &amp;'Calendar Tab'!$E3072</f>
        <v>2018-Q2</v>
      </c>
      <c r="K3072" s="5" t="str">
        <f>'Calendar Tab'!$F3072 &amp; "-" &amp; 'Calendar Tab'!$D3072</f>
        <v>2018-May</v>
      </c>
      <c r="L3072" s="5">
        <f>'Calendar Tab'!$F3072 *100 +'Calendar Tab'!$C3072</f>
        <v>201805</v>
      </c>
    </row>
    <row r="3073" spans="1:12">
      <c r="A3073" s="8">
        <f>'Calendar Tab'!$F3073*10000 + 'Calendar Tab'!$C3073*100 +'Calendar Tab'!$I3073</f>
        <v>20180530</v>
      </c>
      <c r="B3073" s="7">
        <v>43250</v>
      </c>
      <c r="C3073" s="8">
        <f>INT(TEXT('Calendar Tab'!$B3073, "m"))</f>
        <v>5</v>
      </c>
      <c r="D3073" s="8" t="str">
        <f>TEXT('Calendar Tab'!$B3073, "mmm")</f>
        <v>May</v>
      </c>
      <c r="E3073" s="9" t="str">
        <f xml:space="preserve">  "Q" &amp;  ( 1 + QUOTIENT('Calendar Tab'!$C3073-1, 3))</f>
        <v>Q2</v>
      </c>
      <c r="F3073" s="8">
        <f>YEAR('Calendar Tab'!$B3073)</f>
        <v>2018</v>
      </c>
      <c r="G3073" s="8">
        <f>WEEKDAY('Calendar Tab'!$B3073)</f>
        <v>4</v>
      </c>
      <c r="H3073" s="8" t="str">
        <f>TEXT('Calendar Tab'!$B3073, "ddd")</f>
        <v>Wed</v>
      </c>
      <c r="I3073" s="8">
        <f>INT(TEXT('Calendar Tab'!$B3073, "d"))</f>
        <v>30</v>
      </c>
      <c r="J3073" s="8" t="str">
        <f>'Calendar Tab'!$F3073 &amp;"-" &amp;'Calendar Tab'!$E3073</f>
        <v>2018-Q2</v>
      </c>
      <c r="K3073" s="8" t="str">
        <f>'Calendar Tab'!$F3073 &amp; "-" &amp; 'Calendar Tab'!$D3073</f>
        <v>2018-May</v>
      </c>
      <c r="L3073" s="8">
        <f>'Calendar Tab'!$F3073 *100 +'Calendar Tab'!$C3073</f>
        <v>201805</v>
      </c>
    </row>
    <row r="3074" spans="1:12">
      <c r="A3074" s="5">
        <f>'Calendar Tab'!$F3074*10000 + 'Calendar Tab'!$C3074*100 +'Calendar Tab'!$I3074</f>
        <v>20180531</v>
      </c>
      <c r="B3074" s="4">
        <v>43251</v>
      </c>
      <c r="C3074" s="5">
        <f>INT(TEXT('Calendar Tab'!$B3074, "m"))</f>
        <v>5</v>
      </c>
      <c r="D3074" s="5" t="str">
        <f>TEXT('Calendar Tab'!$B3074, "mmm")</f>
        <v>May</v>
      </c>
      <c r="E3074" s="6" t="str">
        <f xml:space="preserve">  "Q" &amp;  ( 1 + QUOTIENT('Calendar Tab'!$C3074-1, 3))</f>
        <v>Q2</v>
      </c>
      <c r="F3074" s="5">
        <f>YEAR('Calendar Tab'!$B3074)</f>
        <v>2018</v>
      </c>
      <c r="G3074" s="5">
        <f>WEEKDAY('Calendar Tab'!$B3074)</f>
        <v>5</v>
      </c>
      <c r="H3074" s="5" t="str">
        <f>TEXT('Calendar Tab'!$B3074, "ddd")</f>
        <v>Thu</v>
      </c>
      <c r="I3074" s="5">
        <f>INT(TEXT('Calendar Tab'!$B3074, "d"))</f>
        <v>31</v>
      </c>
      <c r="J3074" s="5" t="str">
        <f>'Calendar Tab'!$F3074 &amp;"-" &amp;'Calendar Tab'!$E3074</f>
        <v>2018-Q2</v>
      </c>
      <c r="K3074" s="5" t="str">
        <f>'Calendar Tab'!$F3074 &amp; "-" &amp; 'Calendar Tab'!$D3074</f>
        <v>2018-May</v>
      </c>
      <c r="L3074" s="5">
        <f>'Calendar Tab'!$F3074 *100 +'Calendar Tab'!$C3074</f>
        <v>201805</v>
      </c>
    </row>
    <row r="3075" spans="1:12">
      <c r="A3075" s="8">
        <f>'Calendar Tab'!$F3075*10000 + 'Calendar Tab'!$C3075*100 +'Calendar Tab'!$I3075</f>
        <v>20180601</v>
      </c>
      <c r="B3075" s="7">
        <v>43252</v>
      </c>
      <c r="C3075" s="8">
        <f>INT(TEXT('Calendar Tab'!$B3075, "m"))</f>
        <v>6</v>
      </c>
      <c r="D3075" s="8" t="str">
        <f>TEXT('Calendar Tab'!$B3075, "mmm")</f>
        <v>Jun</v>
      </c>
      <c r="E3075" s="9" t="str">
        <f xml:space="preserve">  "Q" &amp;  ( 1 + QUOTIENT('Calendar Tab'!$C3075-1, 3))</f>
        <v>Q2</v>
      </c>
      <c r="F3075" s="8">
        <f>YEAR('Calendar Tab'!$B3075)</f>
        <v>2018</v>
      </c>
      <c r="G3075" s="8">
        <f>WEEKDAY('Calendar Tab'!$B3075)</f>
        <v>6</v>
      </c>
      <c r="H3075" s="8" t="str">
        <f>TEXT('Calendar Tab'!$B3075, "ddd")</f>
        <v>Fri</v>
      </c>
      <c r="I3075" s="8">
        <f>INT(TEXT('Calendar Tab'!$B3075, "d"))</f>
        <v>1</v>
      </c>
      <c r="J3075" s="8" t="str">
        <f>'Calendar Tab'!$F3075 &amp;"-" &amp;'Calendar Tab'!$E3075</f>
        <v>2018-Q2</v>
      </c>
      <c r="K3075" s="8" t="str">
        <f>'Calendar Tab'!$F3075 &amp; "-" &amp; 'Calendar Tab'!$D3075</f>
        <v>2018-Jun</v>
      </c>
      <c r="L3075" s="8">
        <f>'Calendar Tab'!$F3075 *100 +'Calendar Tab'!$C3075</f>
        <v>201806</v>
      </c>
    </row>
    <row r="3076" spans="1:12">
      <c r="A3076" s="5">
        <f>'Calendar Tab'!$F3076*10000 + 'Calendar Tab'!$C3076*100 +'Calendar Tab'!$I3076</f>
        <v>20180602</v>
      </c>
      <c r="B3076" s="4">
        <v>43253</v>
      </c>
      <c r="C3076" s="5">
        <f>INT(TEXT('Calendar Tab'!$B3076, "m"))</f>
        <v>6</v>
      </c>
      <c r="D3076" s="5" t="str">
        <f>TEXT('Calendar Tab'!$B3076, "mmm")</f>
        <v>Jun</v>
      </c>
      <c r="E3076" s="6" t="str">
        <f xml:space="preserve">  "Q" &amp;  ( 1 + QUOTIENT('Calendar Tab'!$C3076-1, 3))</f>
        <v>Q2</v>
      </c>
      <c r="F3076" s="5">
        <f>YEAR('Calendar Tab'!$B3076)</f>
        <v>2018</v>
      </c>
      <c r="G3076" s="5">
        <f>WEEKDAY('Calendar Tab'!$B3076)</f>
        <v>7</v>
      </c>
      <c r="H3076" s="5" t="str">
        <f>TEXT('Calendar Tab'!$B3076, "ddd")</f>
        <v>Sat</v>
      </c>
      <c r="I3076" s="5">
        <f>INT(TEXT('Calendar Tab'!$B3076, "d"))</f>
        <v>2</v>
      </c>
      <c r="J3076" s="5" t="str">
        <f>'Calendar Tab'!$F3076 &amp;"-" &amp;'Calendar Tab'!$E3076</f>
        <v>2018-Q2</v>
      </c>
      <c r="K3076" s="5" t="str">
        <f>'Calendar Tab'!$F3076 &amp; "-" &amp; 'Calendar Tab'!$D3076</f>
        <v>2018-Jun</v>
      </c>
      <c r="L3076" s="5">
        <f>'Calendar Tab'!$F3076 *100 +'Calendar Tab'!$C3076</f>
        <v>201806</v>
      </c>
    </row>
    <row r="3077" spans="1:12">
      <c r="A3077" s="8">
        <f>'Calendar Tab'!$F3077*10000 + 'Calendar Tab'!$C3077*100 +'Calendar Tab'!$I3077</f>
        <v>20180603</v>
      </c>
      <c r="B3077" s="7">
        <v>43254</v>
      </c>
      <c r="C3077" s="8">
        <f>INT(TEXT('Calendar Tab'!$B3077, "m"))</f>
        <v>6</v>
      </c>
      <c r="D3077" s="8" t="str">
        <f>TEXT('Calendar Tab'!$B3077, "mmm")</f>
        <v>Jun</v>
      </c>
      <c r="E3077" s="9" t="str">
        <f xml:space="preserve">  "Q" &amp;  ( 1 + QUOTIENT('Calendar Tab'!$C3077-1, 3))</f>
        <v>Q2</v>
      </c>
      <c r="F3077" s="8">
        <f>YEAR('Calendar Tab'!$B3077)</f>
        <v>2018</v>
      </c>
      <c r="G3077" s="8">
        <f>WEEKDAY('Calendar Tab'!$B3077)</f>
        <v>1</v>
      </c>
      <c r="H3077" s="8" t="str">
        <f>TEXT('Calendar Tab'!$B3077, "ddd")</f>
        <v>Sun</v>
      </c>
      <c r="I3077" s="8">
        <f>INT(TEXT('Calendar Tab'!$B3077, "d"))</f>
        <v>3</v>
      </c>
      <c r="J3077" s="8" t="str">
        <f>'Calendar Tab'!$F3077 &amp;"-" &amp;'Calendar Tab'!$E3077</f>
        <v>2018-Q2</v>
      </c>
      <c r="K3077" s="8" t="str">
        <f>'Calendar Tab'!$F3077 &amp; "-" &amp; 'Calendar Tab'!$D3077</f>
        <v>2018-Jun</v>
      </c>
      <c r="L3077" s="8">
        <f>'Calendar Tab'!$F3077 *100 +'Calendar Tab'!$C3077</f>
        <v>201806</v>
      </c>
    </row>
    <row r="3078" spans="1:12">
      <c r="A3078" s="5">
        <f>'Calendar Tab'!$F3078*10000 + 'Calendar Tab'!$C3078*100 +'Calendar Tab'!$I3078</f>
        <v>20180604</v>
      </c>
      <c r="B3078" s="4">
        <v>43255</v>
      </c>
      <c r="C3078" s="5">
        <f>INT(TEXT('Calendar Tab'!$B3078, "m"))</f>
        <v>6</v>
      </c>
      <c r="D3078" s="5" t="str">
        <f>TEXT('Calendar Tab'!$B3078, "mmm")</f>
        <v>Jun</v>
      </c>
      <c r="E3078" s="6" t="str">
        <f xml:space="preserve">  "Q" &amp;  ( 1 + QUOTIENT('Calendar Tab'!$C3078-1, 3))</f>
        <v>Q2</v>
      </c>
      <c r="F3078" s="5">
        <f>YEAR('Calendar Tab'!$B3078)</f>
        <v>2018</v>
      </c>
      <c r="G3078" s="5">
        <f>WEEKDAY('Calendar Tab'!$B3078)</f>
        <v>2</v>
      </c>
      <c r="H3078" s="5" t="str">
        <f>TEXT('Calendar Tab'!$B3078, "ddd")</f>
        <v>Mon</v>
      </c>
      <c r="I3078" s="5">
        <f>INT(TEXT('Calendar Tab'!$B3078, "d"))</f>
        <v>4</v>
      </c>
      <c r="J3078" s="5" t="str">
        <f>'Calendar Tab'!$F3078 &amp;"-" &amp;'Calendar Tab'!$E3078</f>
        <v>2018-Q2</v>
      </c>
      <c r="K3078" s="5" t="str">
        <f>'Calendar Tab'!$F3078 &amp; "-" &amp; 'Calendar Tab'!$D3078</f>
        <v>2018-Jun</v>
      </c>
      <c r="L3078" s="5">
        <f>'Calendar Tab'!$F3078 *100 +'Calendar Tab'!$C3078</f>
        <v>201806</v>
      </c>
    </row>
    <row r="3079" spans="1:12">
      <c r="A3079" s="8">
        <f>'Calendar Tab'!$F3079*10000 + 'Calendar Tab'!$C3079*100 +'Calendar Tab'!$I3079</f>
        <v>20180605</v>
      </c>
      <c r="B3079" s="7">
        <v>43256</v>
      </c>
      <c r="C3079" s="8">
        <f>INT(TEXT('Calendar Tab'!$B3079, "m"))</f>
        <v>6</v>
      </c>
      <c r="D3079" s="8" t="str">
        <f>TEXT('Calendar Tab'!$B3079, "mmm")</f>
        <v>Jun</v>
      </c>
      <c r="E3079" s="9" t="str">
        <f xml:space="preserve">  "Q" &amp;  ( 1 + QUOTIENT('Calendar Tab'!$C3079-1, 3))</f>
        <v>Q2</v>
      </c>
      <c r="F3079" s="8">
        <f>YEAR('Calendar Tab'!$B3079)</f>
        <v>2018</v>
      </c>
      <c r="G3079" s="8">
        <f>WEEKDAY('Calendar Tab'!$B3079)</f>
        <v>3</v>
      </c>
      <c r="H3079" s="8" t="str">
        <f>TEXT('Calendar Tab'!$B3079, "ddd")</f>
        <v>Tue</v>
      </c>
      <c r="I3079" s="8">
        <f>INT(TEXT('Calendar Tab'!$B3079, "d"))</f>
        <v>5</v>
      </c>
      <c r="J3079" s="8" t="str">
        <f>'Calendar Tab'!$F3079 &amp;"-" &amp;'Calendar Tab'!$E3079</f>
        <v>2018-Q2</v>
      </c>
      <c r="K3079" s="8" t="str">
        <f>'Calendar Tab'!$F3079 &amp; "-" &amp; 'Calendar Tab'!$D3079</f>
        <v>2018-Jun</v>
      </c>
      <c r="L3079" s="8">
        <f>'Calendar Tab'!$F3079 *100 +'Calendar Tab'!$C3079</f>
        <v>201806</v>
      </c>
    </row>
    <row r="3080" spans="1:12">
      <c r="A3080" s="5">
        <f>'Calendar Tab'!$F3080*10000 + 'Calendar Tab'!$C3080*100 +'Calendar Tab'!$I3080</f>
        <v>20180606</v>
      </c>
      <c r="B3080" s="4">
        <v>43257</v>
      </c>
      <c r="C3080" s="5">
        <f>INT(TEXT('Calendar Tab'!$B3080, "m"))</f>
        <v>6</v>
      </c>
      <c r="D3080" s="5" t="str">
        <f>TEXT('Calendar Tab'!$B3080, "mmm")</f>
        <v>Jun</v>
      </c>
      <c r="E3080" s="6" t="str">
        <f xml:space="preserve">  "Q" &amp;  ( 1 + QUOTIENT('Calendar Tab'!$C3080-1, 3))</f>
        <v>Q2</v>
      </c>
      <c r="F3080" s="5">
        <f>YEAR('Calendar Tab'!$B3080)</f>
        <v>2018</v>
      </c>
      <c r="G3080" s="5">
        <f>WEEKDAY('Calendar Tab'!$B3080)</f>
        <v>4</v>
      </c>
      <c r="H3080" s="5" t="str">
        <f>TEXT('Calendar Tab'!$B3080, "ddd")</f>
        <v>Wed</v>
      </c>
      <c r="I3080" s="5">
        <f>INT(TEXT('Calendar Tab'!$B3080, "d"))</f>
        <v>6</v>
      </c>
      <c r="J3080" s="5" t="str">
        <f>'Calendar Tab'!$F3080 &amp;"-" &amp;'Calendar Tab'!$E3080</f>
        <v>2018-Q2</v>
      </c>
      <c r="K3080" s="5" t="str">
        <f>'Calendar Tab'!$F3080 &amp; "-" &amp; 'Calendar Tab'!$D3080</f>
        <v>2018-Jun</v>
      </c>
      <c r="L3080" s="5">
        <f>'Calendar Tab'!$F3080 *100 +'Calendar Tab'!$C3080</f>
        <v>201806</v>
      </c>
    </row>
    <row r="3081" spans="1:12">
      <c r="A3081" s="8">
        <f>'Calendar Tab'!$F3081*10000 + 'Calendar Tab'!$C3081*100 +'Calendar Tab'!$I3081</f>
        <v>20180607</v>
      </c>
      <c r="B3081" s="7">
        <v>43258</v>
      </c>
      <c r="C3081" s="8">
        <f>INT(TEXT('Calendar Tab'!$B3081, "m"))</f>
        <v>6</v>
      </c>
      <c r="D3081" s="8" t="str">
        <f>TEXT('Calendar Tab'!$B3081, "mmm")</f>
        <v>Jun</v>
      </c>
      <c r="E3081" s="9" t="str">
        <f xml:space="preserve">  "Q" &amp;  ( 1 + QUOTIENT('Calendar Tab'!$C3081-1, 3))</f>
        <v>Q2</v>
      </c>
      <c r="F3081" s="8">
        <f>YEAR('Calendar Tab'!$B3081)</f>
        <v>2018</v>
      </c>
      <c r="G3081" s="8">
        <f>WEEKDAY('Calendar Tab'!$B3081)</f>
        <v>5</v>
      </c>
      <c r="H3081" s="8" t="str">
        <f>TEXT('Calendar Tab'!$B3081, "ddd")</f>
        <v>Thu</v>
      </c>
      <c r="I3081" s="8">
        <f>INT(TEXT('Calendar Tab'!$B3081, "d"))</f>
        <v>7</v>
      </c>
      <c r="J3081" s="8" t="str">
        <f>'Calendar Tab'!$F3081 &amp;"-" &amp;'Calendar Tab'!$E3081</f>
        <v>2018-Q2</v>
      </c>
      <c r="K3081" s="8" t="str">
        <f>'Calendar Tab'!$F3081 &amp; "-" &amp; 'Calendar Tab'!$D3081</f>
        <v>2018-Jun</v>
      </c>
      <c r="L3081" s="8">
        <f>'Calendar Tab'!$F3081 *100 +'Calendar Tab'!$C3081</f>
        <v>201806</v>
      </c>
    </row>
    <row r="3082" spans="1:12">
      <c r="A3082" s="5">
        <f>'Calendar Tab'!$F3082*10000 + 'Calendar Tab'!$C3082*100 +'Calendar Tab'!$I3082</f>
        <v>20180608</v>
      </c>
      <c r="B3082" s="4">
        <v>43259</v>
      </c>
      <c r="C3082" s="5">
        <f>INT(TEXT('Calendar Tab'!$B3082, "m"))</f>
        <v>6</v>
      </c>
      <c r="D3082" s="5" t="str">
        <f>TEXT('Calendar Tab'!$B3082, "mmm")</f>
        <v>Jun</v>
      </c>
      <c r="E3082" s="6" t="str">
        <f xml:space="preserve">  "Q" &amp;  ( 1 + QUOTIENT('Calendar Tab'!$C3082-1, 3))</f>
        <v>Q2</v>
      </c>
      <c r="F3082" s="5">
        <f>YEAR('Calendar Tab'!$B3082)</f>
        <v>2018</v>
      </c>
      <c r="G3082" s="5">
        <f>WEEKDAY('Calendar Tab'!$B3082)</f>
        <v>6</v>
      </c>
      <c r="H3082" s="5" t="str">
        <f>TEXT('Calendar Tab'!$B3082, "ddd")</f>
        <v>Fri</v>
      </c>
      <c r="I3082" s="5">
        <f>INT(TEXT('Calendar Tab'!$B3082, "d"))</f>
        <v>8</v>
      </c>
      <c r="J3082" s="5" t="str">
        <f>'Calendar Tab'!$F3082 &amp;"-" &amp;'Calendar Tab'!$E3082</f>
        <v>2018-Q2</v>
      </c>
      <c r="K3082" s="5" t="str">
        <f>'Calendar Tab'!$F3082 &amp; "-" &amp; 'Calendar Tab'!$D3082</f>
        <v>2018-Jun</v>
      </c>
      <c r="L3082" s="5">
        <f>'Calendar Tab'!$F3082 *100 +'Calendar Tab'!$C3082</f>
        <v>201806</v>
      </c>
    </row>
    <row r="3083" spans="1:12">
      <c r="A3083" s="8">
        <f>'Calendar Tab'!$F3083*10000 + 'Calendar Tab'!$C3083*100 +'Calendar Tab'!$I3083</f>
        <v>20180609</v>
      </c>
      <c r="B3083" s="7">
        <v>43260</v>
      </c>
      <c r="C3083" s="8">
        <f>INT(TEXT('Calendar Tab'!$B3083, "m"))</f>
        <v>6</v>
      </c>
      <c r="D3083" s="8" t="str">
        <f>TEXT('Calendar Tab'!$B3083, "mmm")</f>
        <v>Jun</v>
      </c>
      <c r="E3083" s="9" t="str">
        <f xml:space="preserve">  "Q" &amp;  ( 1 + QUOTIENT('Calendar Tab'!$C3083-1, 3))</f>
        <v>Q2</v>
      </c>
      <c r="F3083" s="8">
        <f>YEAR('Calendar Tab'!$B3083)</f>
        <v>2018</v>
      </c>
      <c r="G3083" s="8">
        <f>WEEKDAY('Calendar Tab'!$B3083)</f>
        <v>7</v>
      </c>
      <c r="H3083" s="8" t="str">
        <f>TEXT('Calendar Tab'!$B3083, "ddd")</f>
        <v>Sat</v>
      </c>
      <c r="I3083" s="8">
        <f>INT(TEXT('Calendar Tab'!$B3083, "d"))</f>
        <v>9</v>
      </c>
      <c r="J3083" s="8" t="str">
        <f>'Calendar Tab'!$F3083 &amp;"-" &amp;'Calendar Tab'!$E3083</f>
        <v>2018-Q2</v>
      </c>
      <c r="K3083" s="8" t="str">
        <f>'Calendar Tab'!$F3083 &amp; "-" &amp; 'Calendar Tab'!$D3083</f>
        <v>2018-Jun</v>
      </c>
      <c r="L3083" s="8">
        <f>'Calendar Tab'!$F3083 *100 +'Calendar Tab'!$C3083</f>
        <v>201806</v>
      </c>
    </row>
    <row r="3084" spans="1:12">
      <c r="A3084" s="5">
        <f>'Calendar Tab'!$F3084*10000 + 'Calendar Tab'!$C3084*100 +'Calendar Tab'!$I3084</f>
        <v>20180610</v>
      </c>
      <c r="B3084" s="4">
        <v>43261</v>
      </c>
      <c r="C3084" s="5">
        <f>INT(TEXT('Calendar Tab'!$B3084, "m"))</f>
        <v>6</v>
      </c>
      <c r="D3084" s="5" t="str">
        <f>TEXT('Calendar Tab'!$B3084, "mmm")</f>
        <v>Jun</v>
      </c>
      <c r="E3084" s="6" t="str">
        <f xml:space="preserve">  "Q" &amp;  ( 1 + QUOTIENT('Calendar Tab'!$C3084-1, 3))</f>
        <v>Q2</v>
      </c>
      <c r="F3084" s="5">
        <f>YEAR('Calendar Tab'!$B3084)</f>
        <v>2018</v>
      </c>
      <c r="G3084" s="5">
        <f>WEEKDAY('Calendar Tab'!$B3084)</f>
        <v>1</v>
      </c>
      <c r="H3084" s="5" t="str">
        <f>TEXT('Calendar Tab'!$B3084, "ddd")</f>
        <v>Sun</v>
      </c>
      <c r="I3084" s="5">
        <f>INT(TEXT('Calendar Tab'!$B3084, "d"))</f>
        <v>10</v>
      </c>
      <c r="J3084" s="5" t="str">
        <f>'Calendar Tab'!$F3084 &amp;"-" &amp;'Calendar Tab'!$E3084</f>
        <v>2018-Q2</v>
      </c>
      <c r="K3084" s="5" t="str">
        <f>'Calendar Tab'!$F3084 &amp; "-" &amp; 'Calendar Tab'!$D3084</f>
        <v>2018-Jun</v>
      </c>
      <c r="L3084" s="5">
        <f>'Calendar Tab'!$F3084 *100 +'Calendar Tab'!$C3084</f>
        <v>201806</v>
      </c>
    </row>
    <row r="3085" spans="1:12">
      <c r="A3085" s="8">
        <f>'Calendar Tab'!$F3085*10000 + 'Calendar Tab'!$C3085*100 +'Calendar Tab'!$I3085</f>
        <v>20180611</v>
      </c>
      <c r="B3085" s="7">
        <v>43262</v>
      </c>
      <c r="C3085" s="8">
        <f>INT(TEXT('Calendar Tab'!$B3085, "m"))</f>
        <v>6</v>
      </c>
      <c r="D3085" s="8" t="str">
        <f>TEXT('Calendar Tab'!$B3085, "mmm")</f>
        <v>Jun</v>
      </c>
      <c r="E3085" s="9" t="str">
        <f xml:space="preserve">  "Q" &amp;  ( 1 + QUOTIENT('Calendar Tab'!$C3085-1, 3))</f>
        <v>Q2</v>
      </c>
      <c r="F3085" s="8">
        <f>YEAR('Calendar Tab'!$B3085)</f>
        <v>2018</v>
      </c>
      <c r="G3085" s="8">
        <f>WEEKDAY('Calendar Tab'!$B3085)</f>
        <v>2</v>
      </c>
      <c r="H3085" s="8" t="str">
        <f>TEXT('Calendar Tab'!$B3085, "ddd")</f>
        <v>Mon</v>
      </c>
      <c r="I3085" s="8">
        <f>INT(TEXT('Calendar Tab'!$B3085, "d"))</f>
        <v>11</v>
      </c>
      <c r="J3085" s="8" t="str">
        <f>'Calendar Tab'!$F3085 &amp;"-" &amp;'Calendar Tab'!$E3085</f>
        <v>2018-Q2</v>
      </c>
      <c r="K3085" s="8" t="str">
        <f>'Calendar Tab'!$F3085 &amp; "-" &amp; 'Calendar Tab'!$D3085</f>
        <v>2018-Jun</v>
      </c>
      <c r="L3085" s="8">
        <f>'Calendar Tab'!$F3085 *100 +'Calendar Tab'!$C3085</f>
        <v>201806</v>
      </c>
    </row>
    <row r="3086" spans="1:12">
      <c r="A3086" s="5">
        <f>'Calendar Tab'!$F3086*10000 + 'Calendar Tab'!$C3086*100 +'Calendar Tab'!$I3086</f>
        <v>20180612</v>
      </c>
      <c r="B3086" s="4">
        <v>43263</v>
      </c>
      <c r="C3086" s="5">
        <f>INT(TEXT('Calendar Tab'!$B3086, "m"))</f>
        <v>6</v>
      </c>
      <c r="D3086" s="5" t="str">
        <f>TEXT('Calendar Tab'!$B3086, "mmm")</f>
        <v>Jun</v>
      </c>
      <c r="E3086" s="6" t="str">
        <f xml:space="preserve">  "Q" &amp;  ( 1 + QUOTIENT('Calendar Tab'!$C3086-1, 3))</f>
        <v>Q2</v>
      </c>
      <c r="F3086" s="5">
        <f>YEAR('Calendar Tab'!$B3086)</f>
        <v>2018</v>
      </c>
      <c r="G3086" s="5">
        <f>WEEKDAY('Calendar Tab'!$B3086)</f>
        <v>3</v>
      </c>
      <c r="H3086" s="5" t="str">
        <f>TEXT('Calendar Tab'!$B3086, "ddd")</f>
        <v>Tue</v>
      </c>
      <c r="I3086" s="5">
        <f>INT(TEXT('Calendar Tab'!$B3086, "d"))</f>
        <v>12</v>
      </c>
      <c r="J3086" s="5" t="str">
        <f>'Calendar Tab'!$F3086 &amp;"-" &amp;'Calendar Tab'!$E3086</f>
        <v>2018-Q2</v>
      </c>
      <c r="K3086" s="5" t="str">
        <f>'Calendar Tab'!$F3086 &amp; "-" &amp; 'Calendar Tab'!$D3086</f>
        <v>2018-Jun</v>
      </c>
      <c r="L3086" s="5">
        <f>'Calendar Tab'!$F3086 *100 +'Calendar Tab'!$C3086</f>
        <v>201806</v>
      </c>
    </row>
    <row r="3087" spans="1:12">
      <c r="A3087" s="8">
        <f>'Calendar Tab'!$F3087*10000 + 'Calendar Tab'!$C3087*100 +'Calendar Tab'!$I3087</f>
        <v>20180613</v>
      </c>
      <c r="B3087" s="7">
        <v>43264</v>
      </c>
      <c r="C3087" s="8">
        <f>INT(TEXT('Calendar Tab'!$B3087, "m"))</f>
        <v>6</v>
      </c>
      <c r="D3087" s="8" t="str">
        <f>TEXT('Calendar Tab'!$B3087, "mmm")</f>
        <v>Jun</v>
      </c>
      <c r="E3087" s="9" t="str">
        <f xml:space="preserve">  "Q" &amp;  ( 1 + QUOTIENT('Calendar Tab'!$C3087-1, 3))</f>
        <v>Q2</v>
      </c>
      <c r="F3087" s="8">
        <f>YEAR('Calendar Tab'!$B3087)</f>
        <v>2018</v>
      </c>
      <c r="G3087" s="8">
        <f>WEEKDAY('Calendar Tab'!$B3087)</f>
        <v>4</v>
      </c>
      <c r="H3087" s="8" t="str">
        <f>TEXT('Calendar Tab'!$B3087, "ddd")</f>
        <v>Wed</v>
      </c>
      <c r="I3087" s="8">
        <f>INT(TEXT('Calendar Tab'!$B3087, "d"))</f>
        <v>13</v>
      </c>
      <c r="J3087" s="8" t="str">
        <f>'Calendar Tab'!$F3087 &amp;"-" &amp;'Calendar Tab'!$E3087</f>
        <v>2018-Q2</v>
      </c>
      <c r="K3087" s="8" t="str">
        <f>'Calendar Tab'!$F3087 &amp; "-" &amp; 'Calendar Tab'!$D3087</f>
        <v>2018-Jun</v>
      </c>
      <c r="L3087" s="8">
        <f>'Calendar Tab'!$F3087 *100 +'Calendar Tab'!$C3087</f>
        <v>201806</v>
      </c>
    </row>
    <row r="3088" spans="1:12">
      <c r="A3088" s="5">
        <f>'Calendar Tab'!$F3088*10000 + 'Calendar Tab'!$C3088*100 +'Calendar Tab'!$I3088</f>
        <v>20180614</v>
      </c>
      <c r="B3088" s="4">
        <v>43265</v>
      </c>
      <c r="C3088" s="5">
        <f>INT(TEXT('Calendar Tab'!$B3088, "m"))</f>
        <v>6</v>
      </c>
      <c r="D3088" s="5" t="str">
        <f>TEXT('Calendar Tab'!$B3088, "mmm")</f>
        <v>Jun</v>
      </c>
      <c r="E3088" s="6" t="str">
        <f xml:space="preserve">  "Q" &amp;  ( 1 + QUOTIENT('Calendar Tab'!$C3088-1, 3))</f>
        <v>Q2</v>
      </c>
      <c r="F3088" s="5">
        <f>YEAR('Calendar Tab'!$B3088)</f>
        <v>2018</v>
      </c>
      <c r="G3088" s="5">
        <f>WEEKDAY('Calendar Tab'!$B3088)</f>
        <v>5</v>
      </c>
      <c r="H3088" s="5" t="str">
        <f>TEXT('Calendar Tab'!$B3088, "ddd")</f>
        <v>Thu</v>
      </c>
      <c r="I3088" s="5">
        <f>INT(TEXT('Calendar Tab'!$B3088, "d"))</f>
        <v>14</v>
      </c>
      <c r="J3088" s="5" t="str">
        <f>'Calendar Tab'!$F3088 &amp;"-" &amp;'Calendar Tab'!$E3088</f>
        <v>2018-Q2</v>
      </c>
      <c r="K3088" s="5" t="str">
        <f>'Calendar Tab'!$F3088 &amp; "-" &amp; 'Calendar Tab'!$D3088</f>
        <v>2018-Jun</v>
      </c>
      <c r="L3088" s="5">
        <f>'Calendar Tab'!$F3088 *100 +'Calendar Tab'!$C3088</f>
        <v>201806</v>
      </c>
    </row>
    <row r="3089" spans="1:12">
      <c r="A3089" s="8">
        <f>'Calendar Tab'!$F3089*10000 + 'Calendar Tab'!$C3089*100 +'Calendar Tab'!$I3089</f>
        <v>20180615</v>
      </c>
      <c r="B3089" s="7">
        <v>43266</v>
      </c>
      <c r="C3089" s="8">
        <f>INT(TEXT('Calendar Tab'!$B3089, "m"))</f>
        <v>6</v>
      </c>
      <c r="D3089" s="8" t="str">
        <f>TEXT('Calendar Tab'!$B3089, "mmm")</f>
        <v>Jun</v>
      </c>
      <c r="E3089" s="9" t="str">
        <f xml:space="preserve">  "Q" &amp;  ( 1 + QUOTIENT('Calendar Tab'!$C3089-1, 3))</f>
        <v>Q2</v>
      </c>
      <c r="F3089" s="8">
        <f>YEAR('Calendar Tab'!$B3089)</f>
        <v>2018</v>
      </c>
      <c r="G3089" s="8">
        <f>WEEKDAY('Calendar Tab'!$B3089)</f>
        <v>6</v>
      </c>
      <c r="H3089" s="8" t="str">
        <f>TEXT('Calendar Tab'!$B3089, "ddd")</f>
        <v>Fri</v>
      </c>
      <c r="I3089" s="8">
        <f>INT(TEXT('Calendar Tab'!$B3089, "d"))</f>
        <v>15</v>
      </c>
      <c r="J3089" s="8" t="str">
        <f>'Calendar Tab'!$F3089 &amp;"-" &amp;'Calendar Tab'!$E3089</f>
        <v>2018-Q2</v>
      </c>
      <c r="K3089" s="8" t="str">
        <f>'Calendar Tab'!$F3089 &amp; "-" &amp; 'Calendar Tab'!$D3089</f>
        <v>2018-Jun</v>
      </c>
      <c r="L3089" s="8">
        <f>'Calendar Tab'!$F3089 *100 +'Calendar Tab'!$C3089</f>
        <v>201806</v>
      </c>
    </row>
    <row r="3090" spans="1:12">
      <c r="A3090" s="5">
        <f>'Calendar Tab'!$F3090*10000 + 'Calendar Tab'!$C3090*100 +'Calendar Tab'!$I3090</f>
        <v>20180616</v>
      </c>
      <c r="B3090" s="4">
        <v>43267</v>
      </c>
      <c r="C3090" s="5">
        <f>INT(TEXT('Calendar Tab'!$B3090, "m"))</f>
        <v>6</v>
      </c>
      <c r="D3090" s="5" t="str">
        <f>TEXT('Calendar Tab'!$B3090, "mmm")</f>
        <v>Jun</v>
      </c>
      <c r="E3090" s="6" t="str">
        <f xml:space="preserve">  "Q" &amp;  ( 1 + QUOTIENT('Calendar Tab'!$C3090-1, 3))</f>
        <v>Q2</v>
      </c>
      <c r="F3090" s="5">
        <f>YEAR('Calendar Tab'!$B3090)</f>
        <v>2018</v>
      </c>
      <c r="G3090" s="5">
        <f>WEEKDAY('Calendar Tab'!$B3090)</f>
        <v>7</v>
      </c>
      <c r="H3090" s="5" t="str">
        <f>TEXT('Calendar Tab'!$B3090, "ddd")</f>
        <v>Sat</v>
      </c>
      <c r="I3090" s="5">
        <f>INT(TEXT('Calendar Tab'!$B3090, "d"))</f>
        <v>16</v>
      </c>
      <c r="J3090" s="5" t="str">
        <f>'Calendar Tab'!$F3090 &amp;"-" &amp;'Calendar Tab'!$E3090</f>
        <v>2018-Q2</v>
      </c>
      <c r="K3090" s="5" t="str">
        <f>'Calendar Tab'!$F3090 &amp; "-" &amp; 'Calendar Tab'!$D3090</f>
        <v>2018-Jun</v>
      </c>
      <c r="L3090" s="5">
        <f>'Calendar Tab'!$F3090 *100 +'Calendar Tab'!$C3090</f>
        <v>201806</v>
      </c>
    </row>
    <row r="3091" spans="1:12">
      <c r="A3091" s="8">
        <f>'Calendar Tab'!$F3091*10000 + 'Calendar Tab'!$C3091*100 +'Calendar Tab'!$I3091</f>
        <v>20180617</v>
      </c>
      <c r="B3091" s="7">
        <v>43268</v>
      </c>
      <c r="C3091" s="8">
        <f>INT(TEXT('Calendar Tab'!$B3091, "m"))</f>
        <v>6</v>
      </c>
      <c r="D3091" s="8" t="str">
        <f>TEXT('Calendar Tab'!$B3091, "mmm")</f>
        <v>Jun</v>
      </c>
      <c r="E3091" s="9" t="str">
        <f xml:space="preserve">  "Q" &amp;  ( 1 + QUOTIENT('Calendar Tab'!$C3091-1, 3))</f>
        <v>Q2</v>
      </c>
      <c r="F3091" s="8">
        <f>YEAR('Calendar Tab'!$B3091)</f>
        <v>2018</v>
      </c>
      <c r="G3091" s="8">
        <f>WEEKDAY('Calendar Tab'!$B3091)</f>
        <v>1</v>
      </c>
      <c r="H3091" s="8" t="str">
        <f>TEXT('Calendar Tab'!$B3091, "ddd")</f>
        <v>Sun</v>
      </c>
      <c r="I3091" s="8">
        <f>INT(TEXT('Calendar Tab'!$B3091, "d"))</f>
        <v>17</v>
      </c>
      <c r="J3091" s="8" t="str">
        <f>'Calendar Tab'!$F3091 &amp;"-" &amp;'Calendar Tab'!$E3091</f>
        <v>2018-Q2</v>
      </c>
      <c r="K3091" s="8" t="str">
        <f>'Calendar Tab'!$F3091 &amp; "-" &amp; 'Calendar Tab'!$D3091</f>
        <v>2018-Jun</v>
      </c>
      <c r="L3091" s="8">
        <f>'Calendar Tab'!$F3091 *100 +'Calendar Tab'!$C3091</f>
        <v>201806</v>
      </c>
    </row>
    <row r="3092" spans="1:12">
      <c r="A3092" s="5">
        <f>'Calendar Tab'!$F3092*10000 + 'Calendar Tab'!$C3092*100 +'Calendar Tab'!$I3092</f>
        <v>20180618</v>
      </c>
      <c r="B3092" s="4">
        <v>43269</v>
      </c>
      <c r="C3092" s="5">
        <f>INT(TEXT('Calendar Tab'!$B3092, "m"))</f>
        <v>6</v>
      </c>
      <c r="D3092" s="5" t="str">
        <f>TEXT('Calendar Tab'!$B3092, "mmm")</f>
        <v>Jun</v>
      </c>
      <c r="E3092" s="6" t="str">
        <f xml:space="preserve">  "Q" &amp;  ( 1 + QUOTIENT('Calendar Tab'!$C3092-1, 3))</f>
        <v>Q2</v>
      </c>
      <c r="F3092" s="5">
        <f>YEAR('Calendar Tab'!$B3092)</f>
        <v>2018</v>
      </c>
      <c r="G3092" s="5">
        <f>WEEKDAY('Calendar Tab'!$B3092)</f>
        <v>2</v>
      </c>
      <c r="H3092" s="5" t="str">
        <f>TEXT('Calendar Tab'!$B3092, "ddd")</f>
        <v>Mon</v>
      </c>
      <c r="I3092" s="5">
        <f>INT(TEXT('Calendar Tab'!$B3092, "d"))</f>
        <v>18</v>
      </c>
      <c r="J3092" s="5" t="str">
        <f>'Calendar Tab'!$F3092 &amp;"-" &amp;'Calendar Tab'!$E3092</f>
        <v>2018-Q2</v>
      </c>
      <c r="K3092" s="5" t="str">
        <f>'Calendar Tab'!$F3092 &amp; "-" &amp; 'Calendar Tab'!$D3092</f>
        <v>2018-Jun</v>
      </c>
      <c r="L3092" s="5">
        <f>'Calendar Tab'!$F3092 *100 +'Calendar Tab'!$C3092</f>
        <v>201806</v>
      </c>
    </row>
    <row r="3093" spans="1:12">
      <c r="A3093" s="8">
        <f>'Calendar Tab'!$F3093*10000 + 'Calendar Tab'!$C3093*100 +'Calendar Tab'!$I3093</f>
        <v>20180619</v>
      </c>
      <c r="B3093" s="7">
        <v>43270</v>
      </c>
      <c r="C3093" s="8">
        <f>INT(TEXT('Calendar Tab'!$B3093, "m"))</f>
        <v>6</v>
      </c>
      <c r="D3093" s="8" t="str">
        <f>TEXT('Calendar Tab'!$B3093, "mmm")</f>
        <v>Jun</v>
      </c>
      <c r="E3093" s="9" t="str">
        <f xml:space="preserve">  "Q" &amp;  ( 1 + QUOTIENT('Calendar Tab'!$C3093-1, 3))</f>
        <v>Q2</v>
      </c>
      <c r="F3093" s="8">
        <f>YEAR('Calendar Tab'!$B3093)</f>
        <v>2018</v>
      </c>
      <c r="G3093" s="8">
        <f>WEEKDAY('Calendar Tab'!$B3093)</f>
        <v>3</v>
      </c>
      <c r="H3093" s="8" t="str">
        <f>TEXT('Calendar Tab'!$B3093, "ddd")</f>
        <v>Tue</v>
      </c>
      <c r="I3093" s="8">
        <f>INT(TEXT('Calendar Tab'!$B3093, "d"))</f>
        <v>19</v>
      </c>
      <c r="J3093" s="8" t="str">
        <f>'Calendar Tab'!$F3093 &amp;"-" &amp;'Calendar Tab'!$E3093</f>
        <v>2018-Q2</v>
      </c>
      <c r="K3093" s="8" t="str">
        <f>'Calendar Tab'!$F3093 &amp; "-" &amp; 'Calendar Tab'!$D3093</f>
        <v>2018-Jun</v>
      </c>
      <c r="L3093" s="8">
        <f>'Calendar Tab'!$F3093 *100 +'Calendar Tab'!$C3093</f>
        <v>201806</v>
      </c>
    </row>
    <row r="3094" spans="1:12">
      <c r="A3094" s="5">
        <f>'Calendar Tab'!$F3094*10000 + 'Calendar Tab'!$C3094*100 +'Calendar Tab'!$I3094</f>
        <v>20180620</v>
      </c>
      <c r="B3094" s="4">
        <v>43271</v>
      </c>
      <c r="C3094" s="5">
        <f>INT(TEXT('Calendar Tab'!$B3094, "m"))</f>
        <v>6</v>
      </c>
      <c r="D3094" s="5" t="str">
        <f>TEXT('Calendar Tab'!$B3094, "mmm")</f>
        <v>Jun</v>
      </c>
      <c r="E3094" s="6" t="str">
        <f xml:space="preserve">  "Q" &amp;  ( 1 + QUOTIENT('Calendar Tab'!$C3094-1, 3))</f>
        <v>Q2</v>
      </c>
      <c r="F3094" s="5">
        <f>YEAR('Calendar Tab'!$B3094)</f>
        <v>2018</v>
      </c>
      <c r="G3094" s="5">
        <f>WEEKDAY('Calendar Tab'!$B3094)</f>
        <v>4</v>
      </c>
      <c r="H3094" s="5" t="str">
        <f>TEXT('Calendar Tab'!$B3094, "ddd")</f>
        <v>Wed</v>
      </c>
      <c r="I3094" s="5">
        <f>INT(TEXT('Calendar Tab'!$B3094, "d"))</f>
        <v>20</v>
      </c>
      <c r="J3094" s="5" t="str">
        <f>'Calendar Tab'!$F3094 &amp;"-" &amp;'Calendar Tab'!$E3094</f>
        <v>2018-Q2</v>
      </c>
      <c r="K3094" s="5" t="str">
        <f>'Calendar Tab'!$F3094 &amp; "-" &amp; 'Calendar Tab'!$D3094</f>
        <v>2018-Jun</v>
      </c>
      <c r="L3094" s="5">
        <f>'Calendar Tab'!$F3094 *100 +'Calendar Tab'!$C3094</f>
        <v>201806</v>
      </c>
    </row>
    <row r="3095" spans="1:12">
      <c r="A3095" s="8">
        <f>'Calendar Tab'!$F3095*10000 + 'Calendar Tab'!$C3095*100 +'Calendar Tab'!$I3095</f>
        <v>20180621</v>
      </c>
      <c r="B3095" s="7">
        <v>43272</v>
      </c>
      <c r="C3095" s="8">
        <f>INT(TEXT('Calendar Tab'!$B3095, "m"))</f>
        <v>6</v>
      </c>
      <c r="D3095" s="8" t="str">
        <f>TEXT('Calendar Tab'!$B3095, "mmm")</f>
        <v>Jun</v>
      </c>
      <c r="E3095" s="9" t="str">
        <f xml:space="preserve">  "Q" &amp;  ( 1 + QUOTIENT('Calendar Tab'!$C3095-1, 3))</f>
        <v>Q2</v>
      </c>
      <c r="F3095" s="8">
        <f>YEAR('Calendar Tab'!$B3095)</f>
        <v>2018</v>
      </c>
      <c r="G3095" s="8">
        <f>WEEKDAY('Calendar Tab'!$B3095)</f>
        <v>5</v>
      </c>
      <c r="H3095" s="8" t="str">
        <f>TEXT('Calendar Tab'!$B3095, "ddd")</f>
        <v>Thu</v>
      </c>
      <c r="I3095" s="8">
        <f>INT(TEXT('Calendar Tab'!$B3095, "d"))</f>
        <v>21</v>
      </c>
      <c r="J3095" s="8" t="str">
        <f>'Calendar Tab'!$F3095 &amp;"-" &amp;'Calendar Tab'!$E3095</f>
        <v>2018-Q2</v>
      </c>
      <c r="K3095" s="8" t="str">
        <f>'Calendar Tab'!$F3095 &amp; "-" &amp; 'Calendar Tab'!$D3095</f>
        <v>2018-Jun</v>
      </c>
      <c r="L3095" s="8">
        <f>'Calendar Tab'!$F3095 *100 +'Calendar Tab'!$C3095</f>
        <v>201806</v>
      </c>
    </row>
    <row r="3096" spans="1:12">
      <c r="A3096" s="5">
        <f>'Calendar Tab'!$F3096*10000 + 'Calendar Tab'!$C3096*100 +'Calendar Tab'!$I3096</f>
        <v>20180622</v>
      </c>
      <c r="B3096" s="4">
        <v>43273</v>
      </c>
      <c r="C3096" s="5">
        <f>INT(TEXT('Calendar Tab'!$B3096, "m"))</f>
        <v>6</v>
      </c>
      <c r="D3096" s="5" t="str">
        <f>TEXT('Calendar Tab'!$B3096, "mmm")</f>
        <v>Jun</v>
      </c>
      <c r="E3096" s="6" t="str">
        <f xml:space="preserve">  "Q" &amp;  ( 1 + QUOTIENT('Calendar Tab'!$C3096-1, 3))</f>
        <v>Q2</v>
      </c>
      <c r="F3096" s="5">
        <f>YEAR('Calendar Tab'!$B3096)</f>
        <v>2018</v>
      </c>
      <c r="G3096" s="5">
        <f>WEEKDAY('Calendar Tab'!$B3096)</f>
        <v>6</v>
      </c>
      <c r="H3096" s="5" t="str">
        <f>TEXT('Calendar Tab'!$B3096, "ddd")</f>
        <v>Fri</v>
      </c>
      <c r="I3096" s="5">
        <f>INT(TEXT('Calendar Tab'!$B3096, "d"))</f>
        <v>22</v>
      </c>
      <c r="J3096" s="5" t="str">
        <f>'Calendar Tab'!$F3096 &amp;"-" &amp;'Calendar Tab'!$E3096</f>
        <v>2018-Q2</v>
      </c>
      <c r="K3096" s="5" t="str">
        <f>'Calendar Tab'!$F3096 &amp; "-" &amp; 'Calendar Tab'!$D3096</f>
        <v>2018-Jun</v>
      </c>
      <c r="L3096" s="5">
        <f>'Calendar Tab'!$F3096 *100 +'Calendar Tab'!$C3096</f>
        <v>201806</v>
      </c>
    </row>
    <row r="3097" spans="1:12">
      <c r="A3097" s="8">
        <f>'Calendar Tab'!$F3097*10000 + 'Calendar Tab'!$C3097*100 +'Calendar Tab'!$I3097</f>
        <v>20180623</v>
      </c>
      <c r="B3097" s="7">
        <v>43274</v>
      </c>
      <c r="C3097" s="8">
        <f>INT(TEXT('Calendar Tab'!$B3097, "m"))</f>
        <v>6</v>
      </c>
      <c r="D3097" s="8" t="str">
        <f>TEXT('Calendar Tab'!$B3097, "mmm")</f>
        <v>Jun</v>
      </c>
      <c r="E3097" s="9" t="str">
        <f xml:space="preserve">  "Q" &amp;  ( 1 + QUOTIENT('Calendar Tab'!$C3097-1, 3))</f>
        <v>Q2</v>
      </c>
      <c r="F3097" s="8">
        <f>YEAR('Calendar Tab'!$B3097)</f>
        <v>2018</v>
      </c>
      <c r="G3097" s="8">
        <f>WEEKDAY('Calendar Tab'!$B3097)</f>
        <v>7</v>
      </c>
      <c r="H3097" s="8" t="str">
        <f>TEXT('Calendar Tab'!$B3097, "ddd")</f>
        <v>Sat</v>
      </c>
      <c r="I3097" s="8">
        <f>INT(TEXT('Calendar Tab'!$B3097, "d"))</f>
        <v>23</v>
      </c>
      <c r="J3097" s="8" t="str">
        <f>'Calendar Tab'!$F3097 &amp;"-" &amp;'Calendar Tab'!$E3097</f>
        <v>2018-Q2</v>
      </c>
      <c r="K3097" s="8" t="str">
        <f>'Calendar Tab'!$F3097 &amp; "-" &amp; 'Calendar Tab'!$D3097</f>
        <v>2018-Jun</v>
      </c>
      <c r="L3097" s="8">
        <f>'Calendar Tab'!$F3097 *100 +'Calendar Tab'!$C3097</f>
        <v>201806</v>
      </c>
    </row>
    <row r="3098" spans="1:12">
      <c r="A3098" s="5">
        <f>'Calendar Tab'!$F3098*10000 + 'Calendar Tab'!$C3098*100 +'Calendar Tab'!$I3098</f>
        <v>20180624</v>
      </c>
      <c r="B3098" s="4">
        <v>43275</v>
      </c>
      <c r="C3098" s="5">
        <f>INT(TEXT('Calendar Tab'!$B3098, "m"))</f>
        <v>6</v>
      </c>
      <c r="D3098" s="5" t="str">
        <f>TEXT('Calendar Tab'!$B3098, "mmm")</f>
        <v>Jun</v>
      </c>
      <c r="E3098" s="6" t="str">
        <f xml:space="preserve">  "Q" &amp;  ( 1 + QUOTIENT('Calendar Tab'!$C3098-1, 3))</f>
        <v>Q2</v>
      </c>
      <c r="F3098" s="5">
        <f>YEAR('Calendar Tab'!$B3098)</f>
        <v>2018</v>
      </c>
      <c r="G3098" s="5">
        <f>WEEKDAY('Calendar Tab'!$B3098)</f>
        <v>1</v>
      </c>
      <c r="H3098" s="5" t="str">
        <f>TEXT('Calendar Tab'!$B3098, "ddd")</f>
        <v>Sun</v>
      </c>
      <c r="I3098" s="5">
        <f>INT(TEXT('Calendar Tab'!$B3098, "d"))</f>
        <v>24</v>
      </c>
      <c r="J3098" s="5" t="str">
        <f>'Calendar Tab'!$F3098 &amp;"-" &amp;'Calendar Tab'!$E3098</f>
        <v>2018-Q2</v>
      </c>
      <c r="K3098" s="5" t="str">
        <f>'Calendar Tab'!$F3098 &amp; "-" &amp; 'Calendar Tab'!$D3098</f>
        <v>2018-Jun</v>
      </c>
      <c r="L3098" s="5">
        <f>'Calendar Tab'!$F3098 *100 +'Calendar Tab'!$C3098</f>
        <v>201806</v>
      </c>
    </row>
    <row r="3099" spans="1:12">
      <c r="A3099" s="8">
        <f>'Calendar Tab'!$F3099*10000 + 'Calendar Tab'!$C3099*100 +'Calendar Tab'!$I3099</f>
        <v>20180625</v>
      </c>
      <c r="B3099" s="7">
        <v>43276</v>
      </c>
      <c r="C3099" s="8">
        <f>INT(TEXT('Calendar Tab'!$B3099, "m"))</f>
        <v>6</v>
      </c>
      <c r="D3099" s="8" t="str">
        <f>TEXT('Calendar Tab'!$B3099, "mmm")</f>
        <v>Jun</v>
      </c>
      <c r="E3099" s="9" t="str">
        <f xml:space="preserve">  "Q" &amp;  ( 1 + QUOTIENT('Calendar Tab'!$C3099-1, 3))</f>
        <v>Q2</v>
      </c>
      <c r="F3099" s="8">
        <f>YEAR('Calendar Tab'!$B3099)</f>
        <v>2018</v>
      </c>
      <c r="G3099" s="8">
        <f>WEEKDAY('Calendar Tab'!$B3099)</f>
        <v>2</v>
      </c>
      <c r="H3099" s="8" t="str">
        <f>TEXT('Calendar Tab'!$B3099, "ddd")</f>
        <v>Mon</v>
      </c>
      <c r="I3099" s="8">
        <f>INT(TEXT('Calendar Tab'!$B3099, "d"))</f>
        <v>25</v>
      </c>
      <c r="J3099" s="8" t="str">
        <f>'Calendar Tab'!$F3099 &amp;"-" &amp;'Calendar Tab'!$E3099</f>
        <v>2018-Q2</v>
      </c>
      <c r="K3099" s="8" t="str">
        <f>'Calendar Tab'!$F3099 &amp; "-" &amp; 'Calendar Tab'!$D3099</f>
        <v>2018-Jun</v>
      </c>
      <c r="L3099" s="8">
        <f>'Calendar Tab'!$F3099 *100 +'Calendar Tab'!$C3099</f>
        <v>201806</v>
      </c>
    </row>
    <row r="3100" spans="1:12">
      <c r="A3100" s="5">
        <f>'Calendar Tab'!$F3100*10000 + 'Calendar Tab'!$C3100*100 +'Calendar Tab'!$I3100</f>
        <v>20180626</v>
      </c>
      <c r="B3100" s="4">
        <v>43277</v>
      </c>
      <c r="C3100" s="5">
        <f>INT(TEXT('Calendar Tab'!$B3100, "m"))</f>
        <v>6</v>
      </c>
      <c r="D3100" s="5" t="str">
        <f>TEXT('Calendar Tab'!$B3100, "mmm")</f>
        <v>Jun</v>
      </c>
      <c r="E3100" s="6" t="str">
        <f xml:space="preserve">  "Q" &amp;  ( 1 + QUOTIENT('Calendar Tab'!$C3100-1, 3))</f>
        <v>Q2</v>
      </c>
      <c r="F3100" s="5">
        <f>YEAR('Calendar Tab'!$B3100)</f>
        <v>2018</v>
      </c>
      <c r="G3100" s="5">
        <f>WEEKDAY('Calendar Tab'!$B3100)</f>
        <v>3</v>
      </c>
      <c r="H3100" s="5" t="str">
        <f>TEXT('Calendar Tab'!$B3100, "ddd")</f>
        <v>Tue</v>
      </c>
      <c r="I3100" s="5">
        <f>INT(TEXT('Calendar Tab'!$B3100, "d"))</f>
        <v>26</v>
      </c>
      <c r="J3100" s="5" t="str">
        <f>'Calendar Tab'!$F3100 &amp;"-" &amp;'Calendar Tab'!$E3100</f>
        <v>2018-Q2</v>
      </c>
      <c r="K3100" s="5" t="str">
        <f>'Calendar Tab'!$F3100 &amp; "-" &amp; 'Calendar Tab'!$D3100</f>
        <v>2018-Jun</v>
      </c>
      <c r="L3100" s="5">
        <f>'Calendar Tab'!$F3100 *100 +'Calendar Tab'!$C3100</f>
        <v>201806</v>
      </c>
    </row>
    <row r="3101" spans="1:12">
      <c r="A3101" s="8">
        <f>'Calendar Tab'!$F3101*10000 + 'Calendar Tab'!$C3101*100 +'Calendar Tab'!$I3101</f>
        <v>20180627</v>
      </c>
      <c r="B3101" s="7">
        <v>43278</v>
      </c>
      <c r="C3101" s="8">
        <f>INT(TEXT('Calendar Tab'!$B3101, "m"))</f>
        <v>6</v>
      </c>
      <c r="D3101" s="8" t="str">
        <f>TEXT('Calendar Tab'!$B3101, "mmm")</f>
        <v>Jun</v>
      </c>
      <c r="E3101" s="9" t="str">
        <f xml:space="preserve">  "Q" &amp;  ( 1 + QUOTIENT('Calendar Tab'!$C3101-1, 3))</f>
        <v>Q2</v>
      </c>
      <c r="F3101" s="8">
        <f>YEAR('Calendar Tab'!$B3101)</f>
        <v>2018</v>
      </c>
      <c r="G3101" s="8">
        <f>WEEKDAY('Calendar Tab'!$B3101)</f>
        <v>4</v>
      </c>
      <c r="H3101" s="8" t="str">
        <f>TEXT('Calendar Tab'!$B3101, "ddd")</f>
        <v>Wed</v>
      </c>
      <c r="I3101" s="8">
        <f>INT(TEXT('Calendar Tab'!$B3101, "d"))</f>
        <v>27</v>
      </c>
      <c r="J3101" s="8" t="str">
        <f>'Calendar Tab'!$F3101 &amp;"-" &amp;'Calendar Tab'!$E3101</f>
        <v>2018-Q2</v>
      </c>
      <c r="K3101" s="8" t="str">
        <f>'Calendar Tab'!$F3101 &amp; "-" &amp; 'Calendar Tab'!$D3101</f>
        <v>2018-Jun</v>
      </c>
      <c r="L3101" s="8">
        <f>'Calendar Tab'!$F3101 *100 +'Calendar Tab'!$C3101</f>
        <v>201806</v>
      </c>
    </row>
    <row r="3102" spans="1:12">
      <c r="A3102" s="5">
        <f>'Calendar Tab'!$F3102*10000 + 'Calendar Tab'!$C3102*100 +'Calendar Tab'!$I3102</f>
        <v>20180628</v>
      </c>
      <c r="B3102" s="4">
        <v>43279</v>
      </c>
      <c r="C3102" s="5">
        <f>INT(TEXT('Calendar Tab'!$B3102, "m"))</f>
        <v>6</v>
      </c>
      <c r="D3102" s="5" t="str">
        <f>TEXT('Calendar Tab'!$B3102, "mmm")</f>
        <v>Jun</v>
      </c>
      <c r="E3102" s="6" t="str">
        <f xml:space="preserve">  "Q" &amp;  ( 1 + QUOTIENT('Calendar Tab'!$C3102-1, 3))</f>
        <v>Q2</v>
      </c>
      <c r="F3102" s="5">
        <f>YEAR('Calendar Tab'!$B3102)</f>
        <v>2018</v>
      </c>
      <c r="G3102" s="5">
        <f>WEEKDAY('Calendar Tab'!$B3102)</f>
        <v>5</v>
      </c>
      <c r="H3102" s="5" t="str">
        <f>TEXT('Calendar Tab'!$B3102, "ddd")</f>
        <v>Thu</v>
      </c>
      <c r="I3102" s="5">
        <f>INT(TEXT('Calendar Tab'!$B3102, "d"))</f>
        <v>28</v>
      </c>
      <c r="J3102" s="5" t="str">
        <f>'Calendar Tab'!$F3102 &amp;"-" &amp;'Calendar Tab'!$E3102</f>
        <v>2018-Q2</v>
      </c>
      <c r="K3102" s="5" t="str">
        <f>'Calendar Tab'!$F3102 &amp; "-" &amp; 'Calendar Tab'!$D3102</f>
        <v>2018-Jun</v>
      </c>
      <c r="L3102" s="5">
        <f>'Calendar Tab'!$F3102 *100 +'Calendar Tab'!$C3102</f>
        <v>201806</v>
      </c>
    </row>
    <row r="3103" spans="1:12">
      <c r="A3103" s="8">
        <f>'Calendar Tab'!$F3103*10000 + 'Calendar Tab'!$C3103*100 +'Calendar Tab'!$I3103</f>
        <v>20180629</v>
      </c>
      <c r="B3103" s="7">
        <v>43280</v>
      </c>
      <c r="C3103" s="8">
        <f>INT(TEXT('Calendar Tab'!$B3103, "m"))</f>
        <v>6</v>
      </c>
      <c r="D3103" s="8" t="str">
        <f>TEXT('Calendar Tab'!$B3103, "mmm")</f>
        <v>Jun</v>
      </c>
      <c r="E3103" s="9" t="str">
        <f xml:space="preserve">  "Q" &amp;  ( 1 + QUOTIENT('Calendar Tab'!$C3103-1, 3))</f>
        <v>Q2</v>
      </c>
      <c r="F3103" s="8">
        <f>YEAR('Calendar Tab'!$B3103)</f>
        <v>2018</v>
      </c>
      <c r="G3103" s="8">
        <f>WEEKDAY('Calendar Tab'!$B3103)</f>
        <v>6</v>
      </c>
      <c r="H3103" s="8" t="str">
        <f>TEXT('Calendar Tab'!$B3103, "ddd")</f>
        <v>Fri</v>
      </c>
      <c r="I3103" s="8">
        <f>INT(TEXT('Calendar Tab'!$B3103, "d"))</f>
        <v>29</v>
      </c>
      <c r="J3103" s="8" t="str">
        <f>'Calendar Tab'!$F3103 &amp;"-" &amp;'Calendar Tab'!$E3103</f>
        <v>2018-Q2</v>
      </c>
      <c r="K3103" s="8" t="str">
        <f>'Calendar Tab'!$F3103 &amp; "-" &amp; 'Calendar Tab'!$D3103</f>
        <v>2018-Jun</v>
      </c>
      <c r="L3103" s="8">
        <f>'Calendar Tab'!$F3103 *100 +'Calendar Tab'!$C3103</f>
        <v>201806</v>
      </c>
    </row>
    <row r="3104" spans="1:12">
      <c r="A3104" s="5">
        <f>'Calendar Tab'!$F3104*10000 + 'Calendar Tab'!$C3104*100 +'Calendar Tab'!$I3104</f>
        <v>20180630</v>
      </c>
      <c r="B3104" s="4">
        <v>43281</v>
      </c>
      <c r="C3104" s="5">
        <f>INT(TEXT('Calendar Tab'!$B3104, "m"))</f>
        <v>6</v>
      </c>
      <c r="D3104" s="5" t="str">
        <f>TEXT('Calendar Tab'!$B3104, "mmm")</f>
        <v>Jun</v>
      </c>
      <c r="E3104" s="6" t="str">
        <f xml:space="preserve">  "Q" &amp;  ( 1 + QUOTIENT('Calendar Tab'!$C3104-1, 3))</f>
        <v>Q2</v>
      </c>
      <c r="F3104" s="5">
        <f>YEAR('Calendar Tab'!$B3104)</f>
        <v>2018</v>
      </c>
      <c r="G3104" s="5">
        <f>WEEKDAY('Calendar Tab'!$B3104)</f>
        <v>7</v>
      </c>
      <c r="H3104" s="5" t="str">
        <f>TEXT('Calendar Tab'!$B3104, "ddd")</f>
        <v>Sat</v>
      </c>
      <c r="I3104" s="5">
        <f>INT(TEXT('Calendar Tab'!$B3104, "d"))</f>
        <v>30</v>
      </c>
      <c r="J3104" s="5" t="str">
        <f>'Calendar Tab'!$F3104 &amp;"-" &amp;'Calendar Tab'!$E3104</f>
        <v>2018-Q2</v>
      </c>
      <c r="K3104" s="5" t="str">
        <f>'Calendar Tab'!$F3104 &amp; "-" &amp; 'Calendar Tab'!$D3104</f>
        <v>2018-Jun</v>
      </c>
      <c r="L3104" s="5">
        <f>'Calendar Tab'!$F3104 *100 +'Calendar Tab'!$C3104</f>
        <v>201806</v>
      </c>
    </row>
    <row r="3105" spans="1:12">
      <c r="A3105" s="8">
        <f>'Calendar Tab'!$F3105*10000 + 'Calendar Tab'!$C3105*100 +'Calendar Tab'!$I3105</f>
        <v>20180701</v>
      </c>
      <c r="B3105" s="7">
        <v>43282</v>
      </c>
      <c r="C3105" s="8">
        <f>INT(TEXT('Calendar Tab'!$B3105, "m"))</f>
        <v>7</v>
      </c>
      <c r="D3105" s="8" t="str">
        <f>TEXT('Calendar Tab'!$B3105, "mmm")</f>
        <v>Jul</v>
      </c>
      <c r="E3105" s="9" t="str">
        <f xml:space="preserve">  "Q" &amp;  ( 1 + QUOTIENT('Calendar Tab'!$C3105-1, 3))</f>
        <v>Q3</v>
      </c>
      <c r="F3105" s="8">
        <f>YEAR('Calendar Tab'!$B3105)</f>
        <v>2018</v>
      </c>
      <c r="G3105" s="8">
        <f>WEEKDAY('Calendar Tab'!$B3105)</f>
        <v>1</v>
      </c>
      <c r="H3105" s="8" t="str">
        <f>TEXT('Calendar Tab'!$B3105, "ddd")</f>
        <v>Sun</v>
      </c>
      <c r="I3105" s="8">
        <f>INT(TEXT('Calendar Tab'!$B3105, "d"))</f>
        <v>1</v>
      </c>
      <c r="J3105" s="8" t="str">
        <f>'Calendar Tab'!$F3105 &amp;"-" &amp;'Calendar Tab'!$E3105</f>
        <v>2018-Q3</v>
      </c>
      <c r="K3105" s="8" t="str">
        <f>'Calendar Tab'!$F3105 &amp; "-" &amp; 'Calendar Tab'!$D3105</f>
        <v>2018-Jul</v>
      </c>
      <c r="L3105" s="8">
        <f>'Calendar Tab'!$F3105 *100 +'Calendar Tab'!$C3105</f>
        <v>201807</v>
      </c>
    </row>
    <row r="3106" spans="1:12">
      <c r="A3106" s="5">
        <f>'Calendar Tab'!$F3106*10000 + 'Calendar Tab'!$C3106*100 +'Calendar Tab'!$I3106</f>
        <v>20180702</v>
      </c>
      <c r="B3106" s="4">
        <v>43283</v>
      </c>
      <c r="C3106" s="5">
        <f>INT(TEXT('Calendar Tab'!$B3106, "m"))</f>
        <v>7</v>
      </c>
      <c r="D3106" s="5" t="str">
        <f>TEXT('Calendar Tab'!$B3106, "mmm")</f>
        <v>Jul</v>
      </c>
      <c r="E3106" s="6" t="str">
        <f xml:space="preserve">  "Q" &amp;  ( 1 + QUOTIENT('Calendar Tab'!$C3106-1, 3))</f>
        <v>Q3</v>
      </c>
      <c r="F3106" s="5">
        <f>YEAR('Calendar Tab'!$B3106)</f>
        <v>2018</v>
      </c>
      <c r="G3106" s="5">
        <f>WEEKDAY('Calendar Tab'!$B3106)</f>
        <v>2</v>
      </c>
      <c r="H3106" s="5" t="str">
        <f>TEXT('Calendar Tab'!$B3106, "ddd")</f>
        <v>Mon</v>
      </c>
      <c r="I3106" s="5">
        <f>INT(TEXT('Calendar Tab'!$B3106, "d"))</f>
        <v>2</v>
      </c>
      <c r="J3106" s="5" t="str">
        <f>'Calendar Tab'!$F3106 &amp;"-" &amp;'Calendar Tab'!$E3106</f>
        <v>2018-Q3</v>
      </c>
      <c r="K3106" s="5" t="str">
        <f>'Calendar Tab'!$F3106 &amp; "-" &amp; 'Calendar Tab'!$D3106</f>
        <v>2018-Jul</v>
      </c>
      <c r="L3106" s="5">
        <f>'Calendar Tab'!$F3106 *100 +'Calendar Tab'!$C3106</f>
        <v>201807</v>
      </c>
    </row>
    <row r="3107" spans="1:12">
      <c r="A3107" s="8">
        <f>'Calendar Tab'!$F3107*10000 + 'Calendar Tab'!$C3107*100 +'Calendar Tab'!$I3107</f>
        <v>20180703</v>
      </c>
      <c r="B3107" s="7">
        <v>43284</v>
      </c>
      <c r="C3107" s="8">
        <f>INT(TEXT('Calendar Tab'!$B3107, "m"))</f>
        <v>7</v>
      </c>
      <c r="D3107" s="8" t="str">
        <f>TEXT('Calendar Tab'!$B3107, "mmm")</f>
        <v>Jul</v>
      </c>
      <c r="E3107" s="9" t="str">
        <f xml:space="preserve">  "Q" &amp;  ( 1 + QUOTIENT('Calendar Tab'!$C3107-1, 3))</f>
        <v>Q3</v>
      </c>
      <c r="F3107" s="8">
        <f>YEAR('Calendar Tab'!$B3107)</f>
        <v>2018</v>
      </c>
      <c r="G3107" s="8">
        <f>WEEKDAY('Calendar Tab'!$B3107)</f>
        <v>3</v>
      </c>
      <c r="H3107" s="8" t="str">
        <f>TEXT('Calendar Tab'!$B3107, "ddd")</f>
        <v>Tue</v>
      </c>
      <c r="I3107" s="8">
        <f>INT(TEXT('Calendar Tab'!$B3107, "d"))</f>
        <v>3</v>
      </c>
      <c r="J3107" s="8" t="str">
        <f>'Calendar Tab'!$F3107 &amp;"-" &amp;'Calendar Tab'!$E3107</f>
        <v>2018-Q3</v>
      </c>
      <c r="K3107" s="8" t="str">
        <f>'Calendar Tab'!$F3107 &amp; "-" &amp; 'Calendar Tab'!$D3107</f>
        <v>2018-Jul</v>
      </c>
      <c r="L3107" s="8">
        <f>'Calendar Tab'!$F3107 *100 +'Calendar Tab'!$C3107</f>
        <v>201807</v>
      </c>
    </row>
    <row r="3108" spans="1:12">
      <c r="A3108" s="5">
        <f>'Calendar Tab'!$F3108*10000 + 'Calendar Tab'!$C3108*100 +'Calendar Tab'!$I3108</f>
        <v>20180704</v>
      </c>
      <c r="B3108" s="4">
        <v>43285</v>
      </c>
      <c r="C3108" s="5">
        <f>INT(TEXT('Calendar Tab'!$B3108, "m"))</f>
        <v>7</v>
      </c>
      <c r="D3108" s="5" t="str">
        <f>TEXT('Calendar Tab'!$B3108, "mmm")</f>
        <v>Jul</v>
      </c>
      <c r="E3108" s="6" t="str">
        <f xml:space="preserve">  "Q" &amp;  ( 1 + QUOTIENT('Calendar Tab'!$C3108-1, 3))</f>
        <v>Q3</v>
      </c>
      <c r="F3108" s="5">
        <f>YEAR('Calendar Tab'!$B3108)</f>
        <v>2018</v>
      </c>
      <c r="G3108" s="5">
        <f>WEEKDAY('Calendar Tab'!$B3108)</f>
        <v>4</v>
      </c>
      <c r="H3108" s="5" t="str">
        <f>TEXT('Calendar Tab'!$B3108, "ddd")</f>
        <v>Wed</v>
      </c>
      <c r="I3108" s="5">
        <f>INT(TEXT('Calendar Tab'!$B3108, "d"))</f>
        <v>4</v>
      </c>
      <c r="J3108" s="5" t="str">
        <f>'Calendar Tab'!$F3108 &amp;"-" &amp;'Calendar Tab'!$E3108</f>
        <v>2018-Q3</v>
      </c>
      <c r="K3108" s="5" t="str">
        <f>'Calendar Tab'!$F3108 &amp; "-" &amp; 'Calendar Tab'!$D3108</f>
        <v>2018-Jul</v>
      </c>
      <c r="L3108" s="5">
        <f>'Calendar Tab'!$F3108 *100 +'Calendar Tab'!$C3108</f>
        <v>201807</v>
      </c>
    </row>
    <row r="3109" spans="1:12">
      <c r="A3109" s="8">
        <f>'Calendar Tab'!$F3109*10000 + 'Calendar Tab'!$C3109*100 +'Calendar Tab'!$I3109</f>
        <v>20180705</v>
      </c>
      <c r="B3109" s="7">
        <v>43286</v>
      </c>
      <c r="C3109" s="8">
        <f>INT(TEXT('Calendar Tab'!$B3109, "m"))</f>
        <v>7</v>
      </c>
      <c r="D3109" s="8" t="str">
        <f>TEXT('Calendar Tab'!$B3109, "mmm")</f>
        <v>Jul</v>
      </c>
      <c r="E3109" s="9" t="str">
        <f xml:space="preserve">  "Q" &amp;  ( 1 + QUOTIENT('Calendar Tab'!$C3109-1, 3))</f>
        <v>Q3</v>
      </c>
      <c r="F3109" s="8">
        <f>YEAR('Calendar Tab'!$B3109)</f>
        <v>2018</v>
      </c>
      <c r="G3109" s="8">
        <f>WEEKDAY('Calendar Tab'!$B3109)</f>
        <v>5</v>
      </c>
      <c r="H3109" s="8" t="str">
        <f>TEXT('Calendar Tab'!$B3109, "ddd")</f>
        <v>Thu</v>
      </c>
      <c r="I3109" s="8">
        <f>INT(TEXT('Calendar Tab'!$B3109, "d"))</f>
        <v>5</v>
      </c>
      <c r="J3109" s="8" t="str">
        <f>'Calendar Tab'!$F3109 &amp;"-" &amp;'Calendar Tab'!$E3109</f>
        <v>2018-Q3</v>
      </c>
      <c r="K3109" s="8" t="str">
        <f>'Calendar Tab'!$F3109 &amp; "-" &amp; 'Calendar Tab'!$D3109</f>
        <v>2018-Jul</v>
      </c>
      <c r="L3109" s="8">
        <f>'Calendar Tab'!$F3109 *100 +'Calendar Tab'!$C3109</f>
        <v>201807</v>
      </c>
    </row>
    <row r="3110" spans="1:12">
      <c r="A3110" s="5">
        <f>'Calendar Tab'!$F3110*10000 + 'Calendar Tab'!$C3110*100 +'Calendar Tab'!$I3110</f>
        <v>20180706</v>
      </c>
      <c r="B3110" s="4">
        <v>43287</v>
      </c>
      <c r="C3110" s="5">
        <f>INT(TEXT('Calendar Tab'!$B3110, "m"))</f>
        <v>7</v>
      </c>
      <c r="D3110" s="5" t="str">
        <f>TEXT('Calendar Tab'!$B3110, "mmm")</f>
        <v>Jul</v>
      </c>
      <c r="E3110" s="6" t="str">
        <f xml:space="preserve">  "Q" &amp;  ( 1 + QUOTIENT('Calendar Tab'!$C3110-1, 3))</f>
        <v>Q3</v>
      </c>
      <c r="F3110" s="5">
        <f>YEAR('Calendar Tab'!$B3110)</f>
        <v>2018</v>
      </c>
      <c r="G3110" s="5">
        <f>WEEKDAY('Calendar Tab'!$B3110)</f>
        <v>6</v>
      </c>
      <c r="H3110" s="5" t="str">
        <f>TEXT('Calendar Tab'!$B3110, "ddd")</f>
        <v>Fri</v>
      </c>
      <c r="I3110" s="5">
        <f>INT(TEXT('Calendar Tab'!$B3110, "d"))</f>
        <v>6</v>
      </c>
      <c r="J3110" s="5" t="str">
        <f>'Calendar Tab'!$F3110 &amp;"-" &amp;'Calendar Tab'!$E3110</f>
        <v>2018-Q3</v>
      </c>
      <c r="K3110" s="5" t="str">
        <f>'Calendar Tab'!$F3110 &amp; "-" &amp; 'Calendar Tab'!$D3110</f>
        <v>2018-Jul</v>
      </c>
      <c r="L3110" s="5">
        <f>'Calendar Tab'!$F3110 *100 +'Calendar Tab'!$C3110</f>
        <v>201807</v>
      </c>
    </row>
    <row r="3111" spans="1:12">
      <c r="A3111" s="8">
        <f>'Calendar Tab'!$F3111*10000 + 'Calendar Tab'!$C3111*100 +'Calendar Tab'!$I3111</f>
        <v>20180707</v>
      </c>
      <c r="B3111" s="7">
        <v>43288</v>
      </c>
      <c r="C3111" s="8">
        <f>INT(TEXT('Calendar Tab'!$B3111, "m"))</f>
        <v>7</v>
      </c>
      <c r="D3111" s="8" t="str">
        <f>TEXT('Calendar Tab'!$B3111, "mmm")</f>
        <v>Jul</v>
      </c>
      <c r="E3111" s="9" t="str">
        <f xml:space="preserve">  "Q" &amp;  ( 1 + QUOTIENT('Calendar Tab'!$C3111-1, 3))</f>
        <v>Q3</v>
      </c>
      <c r="F3111" s="8">
        <f>YEAR('Calendar Tab'!$B3111)</f>
        <v>2018</v>
      </c>
      <c r="G3111" s="8">
        <f>WEEKDAY('Calendar Tab'!$B3111)</f>
        <v>7</v>
      </c>
      <c r="H3111" s="8" t="str">
        <f>TEXT('Calendar Tab'!$B3111, "ddd")</f>
        <v>Sat</v>
      </c>
      <c r="I3111" s="8">
        <f>INT(TEXT('Calendar Tab'!$B3111, "d"))</f>
        <v>7</v>
      </c>
      <c r="J3111" s="8" t="str">
        <f>'Calendar Tab'!$F3111 &amp;"-" &amp;'Calendar Tab'!$E3111</f>
        <v>2018-Q3</v>
      </c>
      <c r="K3111" s="8" t="str">
        <f>'Calendar Tab'!$F3111 &amp; "-" &amp; 'Calendar Tab'!$D3111</f>
        <v>2018-Jul</v>
      </c>
      <c r="L3111" s="8">
        <f>'Calendar Tab'!$F3111 *100 +'Calendar Tab'!$C3111</f>
        <v>201807</v>
      </c>
    </row>
    <row r="3112" spans="1:12">
      <c r="A3112" s="5">
        <f>'Calendar Tab'!$F3112*10000 + 'Calendar Tab'!$C3112*100 +'Calendar Tab'!$I3112</f>
        <v>20180708</v>
      </c>
      <c r="B3112" s="4">
        <v>43289</v>
      </c>
      <c r="C3112" s="5">
        <f>INT(TEXT('Calendar Tab'!$B3112, "m"))</f>
        <v>7</v>
      </c>
      <c r="D3112" s="5" t="str">
        <f>TEXT('Calendar Tab'!$B3112, "mmm")</f>
        <v>Jul</v>
      </c>
      <c r="E3112" s="6" t="str">
        <f xml:space="preserve">  "Q" &amp;  ( 1 + QUOTIENT('Calendar Tab'!$C3112-1, 3))</f>
        <v>Q3</v>
      </c>
      <c r="F3112" s="5">
        <f>YEAR('Calendar Tab'!$B3112)</f>
        <v>2018</v>
      </c>
      <c r="G3112" s="5">
        <f>WEEKDAY('Calendar Tab'!$B3112)</f>
        <v>1</v>
      </c>
      <c r="H3112" s="5" t="str">
        <f>TEXT('Calendar Tab'!$B3112, "ddd")</f>
        <v>Sun</v>
      </c>
      <c r="I3112" s="5">
        <f>INT(TEXT('Calendar Tab'!$B3112, "d"))</f>
        <v>8</v>
      </c>
      <c r="J3112" s="5" t="str">
        <f>'Calendar Tab'!$F3112 &amp;"-" &amp;'Calendar Tab'!$E3112</f>
        <v>2018-Q3</v>
      </c>
      <c r="K3112" s="5" t="str">
        <f>'Calendar Tab'!$F3112 &amp; "-" &amp; 'Calendar Tab'!$D3112</f>
        <v>2018-Jul</v>
      </c>
      <c r="L3112" s="5">
        <f>'Calendar Tab'!$F3112 *100 +'Calendar Tab'!$C3112</f>
        <v>201807</v>
      </c>
    </row>
    <row r="3113" spans="1:12">
      <c r="A3113" s="8">
        <f>'Calendar Tab'!$F3113*10000 + 'Calendar Tab'!$C3113*100 +'Calendar Tab'!$I3113</f>
        <v>20180709</v>
      </c>
      <c r="B3113" s="7">
        <v>43290</v>
      </c>
      <c r="C3113" s="8">
        <f>INT(TEXT('Calendar Tab'!$B3113, "m"))</f>
        <v>7</v>
      </c>
      <c r="D3113" s="8" t="str">
        <f>TEXT('Calendar Tab'!$B3113, "mmm")</f>
        <v>Jul</v>
      </c>
      <c r="E3113" s="9" t="str">
        <f xml:space="preserve">  "Q" &amp;  ( 1 + QUOTIENT('Calendar Tab'!$C3113-1, 3))</f>
        <v>Q3</v>
      </c>
      <c r="F3113" s="8">
        <f>YEAR('Calendar Tab'!$B3113)</f>
        <v>2018</v>
      </c>
      <c r="G3113" s="8">
        <f>WEEKDAY('Calendar Tab'!$B3113)</f>
        <v>2</v>
      </c>
      <c r="H3113" s="8" t="str">
        <f>TEXT('Calendar Tab'!$B3113, "ddd")</f>
        <v>Mon</v>
      </c>
      <c r="I3113" s="8">
        <f>INT(TEXT('Calendar Tab'!$B3113, "d"))</f>
        <v>9</v>
      </c>
      <c r="J3113" s="8" t="str">
        <f>'Calendar Tab'!$F3113 &amp;"-" &amp;'Calendar Tab'!$E3113</f>
        <v>2018-Q3</v>
      </c>
      <c r="K3113" s="8" t="str">
        <f>'Calendar Tab'!$F3113 &amp; "-" &amp; 'Calendar Tab'!$D3113</f>
        <v>2018-Jul</v>
      </c>
      <c r="L3113" s="8">
        <f>'Calendar Tab'!$F3113 *100 +'Calendar Tab'!$C3113</f>
        <v>201807</v>
      </c>
    </row>
    <row r="3114" spans="1:12">
      <c r="A3114" s="5">
        <f>'Calendar Tab'!$F3114*10000 + 'Calendar Tab'!$C3114*100 +'Calendar Tab'!$I3114</f>
        <v>20180710</v>
      </c>
      <c r="B3114" s="4">
        <v>43291</v>
      </c>
      <c r="C3114" s="5">
        <f>INT(TEXT('Calendar Tab'!$B3114, "m"))</f>
        <v>7</v>
      </c>
      <c r="D3114" s="5" t="str">
        <f>TEXT('Calendar Tab'!$B3114, "mmm")</f>
        <v>Jul</v>
      </c>
      <c r="E3114" s="6" t="str">
        <f xml:space="preserve">  "Q" &amp;  ( 1 + QUOTIENT('Calendar Tab'!$C3114-1, 3))</f>
        <v>Q3</v>
      </c>
      <c r="F3114" s="5">
        <f>YEAR('Calendar Tab'!$B3114)</f>
        <v>2018</v>
      </c>
      <c r="G3114" s="5">
        <f>WEEKDAY('Calendar Tab'!$B3114)</f>
        <v>3</v>
      </c>
      <c r="H3114" s="5" t="str">
        <f>TEXT('Calendar Tab'!$B3114, "ddd")</f>
        <v>Tue</v>
      </c>
      <c r="I3114" s="5">
        <f>INT(TEXT('Calendar Tab'!$B3114, "d"))</f>
        <v>10</v>
      </c>
      <c r="J3114" s="5" t="str">
        <f>'Calendar Tab'!$F3114 &amp;"-" &amp;'Calendar Tab'!$E3114</f>
        <v>2018-Q3</v>
      </c>
      <c r="K3114" s="5" t="str">
        <f>'Calendar Tab'!$F3114 &amp; "-" &amp; 'Calendar Tab'!$D3114</f>
        <v>2018-Jul</v>
      </c>
      <c r="L3114" s="5">
        <f>'Calendar Tab'!$F3114 *100 +'Calendar Tab'!$C3114</f>
        <v>201807</v>
      </c>
    </row>
    <row r="3115" spans="1:12">
      <c r="A3115" s="8">
        <f>'Calendar Tab'!$F3115*10000 + 'Calendar Tab'!$C3115*100 +'Calendar Tab'!$I3115</f>
        <v>20180711</v>
      </c>
      <c r="B3115" s="7">
        <v>43292</v>
      </c>
      <c r="C3115" s="8">
        <f>INT(TEXT('Calendar Tab'!$B3115, "m"))</f>
        <v>7</v>
      </c>
      <c r="D3115" s="8" t="str">
        <f>TEXT('Calendar Tab'!$B3115, "mmm")</f>
        <v>Jul</v>
      </c>
      <c r="E3115" s="9" t="str">
        <f xml:space="preserve">  "Q" &amp;  ( 1 + QUOTIENT('Calendar Tab'!$C3115-1, 3))</f>
        <v>Q3</v>
      </c>
      <c r="F3115" s="8">
        <f>YEAR('Calendar Tab'!$B3115)</f>
        <v>2018</v>
      </c>
      <c r="G3115" s="8">
        <f>WEEKDAY('Calendar Tab'!$B3115)</f>
        <v>4</v>
      </c>
      <c r="H3115" s="8" t="str">
        <f>TEXT('Calendar Tab'!$B3115, "ddd")</f>
        <v>Wed</v>
      </c>
      <c r="I3115" s="8">
        <f>INT(TEXT('Calendar Tab'!$B3115, "d"))</f>
        <v>11</v>
      </c>
      <c r="J3115" s="8" t="str">
        <f>'Calendar Tab'!$F3115 &amp;"-" &amp;'Calendar Tab'!$E3115</f>
        <v>2018-Q3</v>
      </c>
      <c r="K3115" s="8" t="str">
        <f>'Calendar Tab'!$F3115 &amp; "-" &amp; 'Calendar Tab'!$D3115</f>
        <v>2018-Jul</v>
      </c>
      <c r="L3115" s="8">
        <f>'Calendar Tab'!$F3115 *100 +'Calendar Tab'!$C3115</f>
        <v>201807</v>
      </c>
    </row>
    <row r="3116" spans="1:12">
      <c r="A3116" s="5">
        <f>'Calendar Tab'!$F3116*10000 + 'Calendar Tab'!$C3116*100 +'Calendar Tab'!$I3116</f>
        <v>20180712</v>
      </c>
      <c r="B3116" s="4">
        <v>43293</v>
      </c>
      <c r="C3116" s="5">
        <f>INT(TEXT('Calendar Tab'!$B3116, "m"))</f>
        <v>7</v>
      </c>
      <c r="D3116" s="5" t="str">
        <f>TEXT('Calendar Tab'!$B3116, "mmm")</f>
        <v>Jul</v>
      </c>
      <c r="E3116" s="6" t="str">
        <f xml:space="preserve">  "Q" &amp;  ( 1 + QUOTIENT('Calendar Tab'!$C3116-1, 3))</f>
        <v>Q3</v>
      </c>
      <c r="F3116" s="5">
        <f>YEAR('Calendar Tab'!$B3116)</f>
        <v>2018</v>
      </c>
      <c r="G3116" s="5">
        <f>WEEKDAY('Calendar Tab'!$B3116)</f>
        <v>5</v>
      </c>
      <c r="H3116" s="5" t="str">
        <f>TEXT('Calendar Tab'!$B3116, "ddd")</f>
        <v>Thu</v>
      </c>
      <c r="I3116" s="5">
        <f>INT(TEXT('Calendar Tab'!$B3116, "d"))</f>
        <v>12</v>
      </c>
      <c r="J3116" s="5" t="str">
        <f>'Calendar Tab'!$F3116 &amp;"-" &amp;'Calendar Tab'!$E3116</f>
        <v>2018-Q3</v>
      </c>
      <c r="K3116" s="5" t="str">
        <f>'Calendar Tab'!$F3116 &amp; "-" &amp; 'Calendar Tab'!$D3116</f>
        <v>2018-Jul</v>
      </c>
      <c r="L3116" s="5">
        <f>'Calendar Tab'!$F3116 *100 +'Calendar Tab'!$C3116</f>
        <v>201807</v>
      </c>
    </row>
    <row r="3117" spans="1:12">
      <c r="A3117" s="8">
        <f>'Calendar Tab'!$F3117*10000 + 'Calendar Tab'!$C3117*100 +'Calendar Tab'!$I3117</f>
        <v>20180713</v>
      </c>
      <c r="B3117" s="7">
        <v>43294</v>
      </c>
      <c r="C3117" s="8">
        <f>INT(TEXT('Calendar Tab'!$B3117, "m"))</f>
        <v>7</v>
      </c>
      <c r="D3117" s="8" t="str">
        <f>TEXT('Calendar Tab'!$B3117, "mmm")</f>
        <v>Jul</v>
      </c>
      <c r="E3117" s="9" t="str">
        <f xml:space="preserve">  "Q" &amp;  ( 1 + QUOTIENT('Calendar Tab'!$C3117-1, 3))</f>
        <v>Q3</v>
      </c>
      <c r="F3117" s="8">
        <f>YEAR('Calendar Tab'!$B3117)</f>
        <v>2018</v>
      </c>
      <c r="G3117" s="8">
        <f>WEEKDAY('Calendar Tab'!$B3117)</f>
        <v>6</v>
      </c>
      <c r="H3117" s="8" t="str">
        <f>TEXT('Calendar Tab'!$B3117, "ddd")</f>
        <v>Fri</v>
      </c>
      <c r="I3117" s="8">
        <f>INT(TEXT('Calendar Tab'!$B3117, "d"))</f>
        <v>13</v>
      </c>
      <c r="J3117" s="8" t="str">
        <f>'Calendar Tab'!$F3117 &amp;"-" &amp;'Calendar Tab'!$E3117</f>
        <v>2018-Q3</v>
      </c>
      <c r="K3117" s="8" t="str">
        <f>'Calendar Tab'!$F3117 &amp; "-" &amp; 'Calendar Tab'!$D3117</f>
        <v>2018-Jul</v>
      </c>
      <c r="L3117" s="8">
        <f>'Calendar Tab'!$F3117 *100 +'Calendar Tab'!$C3117</f>
        <v>201807</v>
      </c>
    </row>
    <row r="3118" spans="1:12">
      <c r="A3118" s="5">
        <f>'Calendar Tab'!$F3118*10000 + 'Calendar Tab'!$C3118*100 +'Calendar Tab'!$I3118</f>
        <v>20180714</v>
      </c>
      <c r="B3118" s="4">
        <v>43295</v>
      </c>
      <c r="C3118" s="5">
        <f>INT(TEXT('Calendar Tab'!$B3118, "m"))</f>
        <v>7</v>
      </c>
      <c r="D3118" s="5" t="str">
        <f>TEXT('Calendar Tab'!$B3118, "mmm")</f>
        <v>Jul</v>
      </c>
      <c r="E3118" s="6" t="str">
        <f xml:space="preserve">  "Q" &amp;  ( 1 + QUOTIENT('Calendar Tab'!$C3118-1, 3))</f>
        <v>Q3</v>
      </c>
      <c r="F3118" s="5">
        <f>YEAR('Calendar Tab'!$B3118)</f>
        <v>2018</v>
      </c>
      <c r="G3118" s="5">
        <f>WEEKDAY('Calendar Tab'!$B3118)</f>
        <v>7</v>
      </c>
      <c r="H3118" s="5" t="str">
        <f>TEXT('Calendar Tab'!$B3118, "ddd")</f>
        <v>Sat</v>
      </c>
      <c r="I3118" s="5">
        <f>INT(TEXT('Calendar Tab'!$B3118, "d"))</f>
        <v>14</v>
      </c>
      <c r="J3118" s="5" t="str">
        <f>'Calendar Tab'!$F3118 &amp;"-" &amp;'Calendar Tab'!$E3118</f>
        <v>2018-Q3</v>
      </c>
      <c r="K3118" s="5" t="str">
        <f>'Calendar Tab'!$F3118 &amp; "-" &amp; 'Calendar Tab'!$D3118</f>
        <v>2018-Jul</v>
      </c>
      <c r="L3118" s="5">
        <f>'Calendar Tab'!$F3118 *100 +'Calendar Tab'!$C3118</f>
        <v>201807</v>
      </c>
    </row>
    <row r="3119" spans="1:12">
      <c r="A3119" s="8">
        <f>'Calendar Tab'!$F3119*10000 + 'Calendar Tab'!$C3119*100 +'Calendar Tab'!$I3119</f>
        <v>20180715</v>
      </c>
      <c r="B3119" s="7">
        <v>43296</v>
      </c>
      <c r="C3119" s="8">
        <f>INT(TEXT('Calendar Tab'!$B3119, "m"))</f>
        <v>7</v>
      </c>
      <c r="D3119" s="8" t="str">
        <f>TEXT('Calendar Tab'!$B3119, "mmm")</f>
        <v>Jul</v>
      </c>
      <c r="E3119" s="9" t="str">
        <f xml:space="preserve">  "Q" &amp;  ( 1 + QUOTIENT('Calendar Tab'!$C3119-1, 3))</f>
        <v>Q3</v>
      </c>
      <c r="F3119" s="8">
        <f>YEAR('Calendar Tab'!$B3119)</f>
        <v>2018</v>
      </c>
      <c r="G3119" s="8">
        <f>WEEKDAY('Calendar Tab'!$B3119)</f>
        <v>1</v>
      </c>
      <c r="H3119" s="8" t="str">
        <f>TEXT('Calendar Tab'!$B3119, "ddd")</f>
        <v>Sun</v>
      </c>
      <c r="I3119" s="8">
        <f>INT(TEXT('Calendar Tab'!$B3119, "d"))</f>
        <v>15</v>
      </c>
      <c r="J3119" s="8" t="str">
        <f>'Calendar Tab'!$F3119 &amp;"-" &amp;'Calendar Tab'!$E3119</f>
        <v>2018-Q3</v>
      </c>
      <c r="K3119" s="8" t="str">
        <f>'Calendar Tab'!$F3119 &amp; "-" &amp; 'Calendar Tab'!$D3119</f>
        <v>2018-Jul</v>
      </c>
      <c r="L3119" s="8">
        <f>'Calendar Tab'!$F3119 *100 +'Calendar Tab'!$C3119</f>
        <v>201807</v>
      </c>
    </row>
    <row r="3120" spans="1:12">
      <c r="A3120" s="5">
        <f>'Calendar Tab'!$F3120*10000 + 'Calendar Tab'!$C3120*100 +'Calendar Tab'!$I3120</f>
        <v>20180716</v>
      </c>
      <c r="B3120" s="4">
        <v>43297</v>
      </c>
      <c r="C3120" s="5">
        <f>INT(TEXT('Calendar Tab'!$B3120, "m"))</f>
        <v>7</v>
      </c>
      <c r="D3120" s="5" t="str">
        <f>TEXT('Calendar Tab'!$B3120, "mmm")</f>
        <v>Jul</v>
      </c>
      <c r="E3120" s="6" t="str">
        <f xml:space="preserve">  "Q" &amp;  ( 1 + QUOTIENT('Calendar Tab'!$C3120-1, 3))</f>
        <v>Q3</v>
      </c>
      <c r="F3120" s="5">
        <f>YEAR('Calendar Tab'!$B3120)</f>
        <v>2018</v>
      </c>
      <c r="G3120" s="5">
        <f>WEEKDAY('Calendar Tab'!$B3120)</f>
        <v>2</v>
      </c>
      <c r="H3120" s="5" t="str">
        <f>TEXT('Calendar Tab'!$B3120, "ddd")</f>
        <v>Mon</v>
      </c>
      <c r="I3120" s="5">
        <f>INT(TEXT('Calendar Tab'!$B3120, "d"))</f>
        <v>16</v>
      </c>
      <c r="J3120" s="5" t="str">
        <f>'Calendar Tab'!$F3120 &amp;"-" &amp;'Calendar Tab'!$E3120</f>
        <v>2018-Q3</v>
      </c>
      <c r="K3120" s="5" t="str">
        <f>'Calendar Tab'!$F3120 &amp; "-" &amp; 'Calendar Tab'!$D3120</f>
        <v>2018-Jul</v>
      </c>
      <c r="L3120" s="5">
        <f>'Calendar Tab'!$F3120 *100 +'Calendar Tab'!$C3120</f>
        <v>201807</v>
      </c>
    </row>
    <row r="3121" spans="1:12">
      <c r="A3121" s="8">
        <f>'Calendar Tab'!$F3121*10000 + 'Calendar Tab'!$C3121*100 +'Calendar Tab'!$I3121</f>
        <v>20180717</v>
      </c>
      <c r="B3121" s="7">
        <v>43298</v>
      </c>
      <c r="C3121" s="8">
        <f>INT(TEXT('Calendar Tab'!$B3121, "m"))</f>
        <v>7</v>
      </c>
      <c r="D3121" s="8" t="str">
        <f>TEXT('Calendar Tab'!$B3121, "mmm")</f>
        <v>Jul</v>
      </c>
      <c r="E3121" s="9" t="str">
        <f xml:space="preserve">  "Q" &amp;  ( 1 + QUOTIENT('Calendar Tab'!$C3121-1, 3))</f>
        <v>Q3</v>
      </c>
      <c r="F3121" s="8">
        <f>YEAR('Calendar Tab'!$B3121)</f>
        <v>2018</v>
      </c>
      <c r="G3121" s="8">
        <f>WEEKDAY('Calendar Tab'!$B3121)</f>
        <v>3</v>
      </c>
      <c r="H3121" s="8" t="str">
        <f>TEXT('Calendar Tab'!$B3121, "ddd")</f>
        <v>Tue</v>
      </c>
      <c r="I3121" s="8">
        <f>INT(TEXT('Calendar Tab'!$B3121, "d"))</f>
        <v>17</v>
      </c>
      <c r="J3121" s="8" t="str">
        <f>'Calendar Tab'!$F3121 &amp;"-" &amp;'Calendar Tab'!$E3121</f>
        <v>2018-Q3</v>
      </c>
      <c r="K3121" s="8" t="str">
        <f>'Calendar Tab'!$F3121 &amp; "-" &amp; 'Calendar Tab'!$D3121</f>
        <v>2018-Jul</v>
      </c>
      <c r="L3121" s="8">
        <f>'Calendar Tab'!$F3121 *100 +'Calendar Tab'!$C3121</f>
        <v>201807</v>
      </c>
    </row>
    <row r="3122" spans="1:12">
      <c r="A3122" s="5">
        <f>'Calendar Tab'!$F3122*10000 + 'Calendar Tab'!$C3122*100 +'Calendar Tab'!$I3122</f>
        <v>20180718</v>
      </c>
      <c r="B3122" s="4">
        <v>43299</v>
      </c>
      <c r="C3122" s="5">
        <f>INT(TEXT('Calendar Tab'!$B3122, "m"))</f>
        <v>7</v>
      </c>
      <c r="D3122" s="5" t="str">
        <f>TEXT('Calendar Tab'!$B3122, "mmm")</f>
        <v>Jul</v>
      </c>
      <c r="E3122" s="6" t="str">
        <f xml:space="preserve">  "Q" &amp;  ( 1 + QUOTIENT('Calendar Tab'!$C3122-1, 3))</f>
        <v>Q3</v>
      </c>
      <c r="F3122" s="5">
        <f>YEAR('Calendar Tab'!$B3122)</f>
        <v>2018</v>
      </c>
      <c r="G3122" s="5">
        <f>WEEKDAY('Calendar Tab'!$B3122)</f>
        <v>4</v>
      </c>
      <c r="H3122" s="5" t="str">
        <f>TEXT('Calendar Tab'!$B3122, "ddd")</f>
        <v>Wed</v>
      </c>
      <c r="I3122" s="5">
        <f>INT(TEXT('Calendar Tab'!$B3122, "d"))</f>
        <v>18</v>
      </c>
      <c r="J3122" s="5" t="str">
        <f>'Calendar Tab'!$F3122 &amp;"-" &amp;'Calendar Tab'!$E3122</f>
        <v>2018-Q3</v>
      </c>
      <c r="K3122" s="5" t="str">
        <f>'Calendar Tab'!$F3122 &amp; "-" &amp; 'Calendar Tab'!$D3122</f>
        <v>2018-Jul</v>
      </c>
      <c r="L3122" s="5">
        <f>'Calendar Tab'!$F3122 *100 +'Calendar Tab'!$C3122</f>
        <v>201807</v>
      </c>
    </row>
    <row r="3123" spans="1:12">
      <c r="A3123" s="8">
        <f>'Calendar Tab'!$F3123*10000 + 'Calendar Tab'!$C3123*100 +'Calendar Tab'!$I3123</f>
        <v>20180719</v>
      </c>
      <c r="B3123" s="7">
        <v>43300</v>
      </c>
      <c r="C3123" s="8">
        <f>INT(TEXT('Calendar Tab'!$B3123, "m"))</f>
        <v>7</v>
      </c>
      <c r="D3123" s="8" t="str">
        <f>TEXT('Calendar Tab'!$B3123, "mmm")</f>
        <v>Jul</v>
      </c>
      <c r="E3123" s="9" t="str">
        <f xml:space="preserve">  "Q" &amp;  ( 1 + QUOTIENT('Calendar Tab'!$C3123-1, 3))</f>
        <v>Q3</v>
      </c>
      <c r="F3123" s="8">
        <f>YEAR('Calendar Tab'!$B3123)</f>
        <v>2018</v>
      </c>
      <c r="G3123" s="8">
        <f>WEEKDAY('Calendar Tab'!$B3123)</f>
        <v>5</v>
      </c>
      <c r="H3123" s="8" t="str">
        <f>TEXT('Calendar Tab'!$B3123, "ddd")</f>
        <v>Thu</v>
      </c>
      <c r="I3123" s="8">
        <f>INT(TEXT('Calendar Tab'!$B3123, "d"))</f>
        <v>19</v>
      </c>
      <c r="J3123" s="8" t="str">
        <f>'Calendar Tab'!$F3123 &amp;"-" &amp;'Calendar Tab'!$E3123</f>
        <v>2018-Q3</v>
      </c>
      <c r="K3123" s="8" t="str">
        <f>'Calendar Tab'!$F3123 &amp; "-" &amp; 'Calendar Tab'!$D3123</f>
        <v>2018-Jul</v>
      </c>
      <c r="L3123" s="8">
        <f>'Calendar Tab'!$F3123 *100 +'Calendar Tab'!$C3123</f>
        <v>201807</v>
      </c>
    </row>
    <row r="3124" spans="1:12">
      <c r="A3124" s="5">
        <f>'Calendar Tab'!$F3124*10000 + 'Calendar Tab'!$C3124*100 +'Calendar Tab'!$I3124</f>
        <v>20180720</v>
      </c>
      <c r="B3124" s="4">
        <v>43301</v>
      </c>
      <c r="C3124" s="5">
        <f>INT(TEXT('Calendar Tab'!$B3124, "m"))</f>
        <v>7</v>
      </c>
      <c r="D3124" s="5" t="str">
        <f>TEXT('Calendar Tab'!$B3124, "mmm")</f>
        <v>Jul</v>
      </c>
      <c r="E3124" s="6" t="str">
        <f xml:space="preserve">  "Q" &amp;  ( 1 + QUOTIENT('Calendar Tab'!$C3124-1, 3))</f>
        <v>Q3</v>
      </c>
      <c r="F3124" s="5">
        <f>YEAR('Calendar Tab'!$B3124)</f>
        <v>2018</v>
      </c>
      <c r="G3124" s="5">
        <f>WEEKDAY('Calendar Tab'!$B3124)</f>
        <v>6</v>
      </c>
      <c r="H3124" s="5" t="str">
        <f>TEXT('Calendar Tab'!$B3124, "ddd")</f>
        <v>Fri</v>
      </c>
      <c r="I3124" s="5">
        <f>INT(TEXT('Calendar Tab'!$B3124, "d"))</f>
        <v>20</v>
      </c>
      <c r="J3124" s="5" t="str">
        <f>'Calendar Tab'!$F3124 &amp;"-" &amp;'Calendar Tab'!$E3124</f>
        <v>2018-Q3</v>
      </c>
      <c r="K3124" s="5" t="str">
        <f>'Calendar Tab'!$F3124 &amp; "-" &amp; 'Calendar Tab'!$D3124</f>
        <v>2018-Jul</v>
      </c>
      <c r="L3124" s="5">
        <f>'Calendar Tab'!$F3124 *100 +'Calendar Tab'!$C3124</f>
        <v>201807</v>
      </c>
    </row>
    <row r="3125" spans="1:12">
      <c r="A3125" s="8">
        <f>'Calendar Tab'!$F3125*10000 + 'Calendar Tab'!$C3125*100 +'Calendar Tab'!$I3125</f>
        <v>20180721</v>
      </c>
      <c r="B3125" s="7">
        <v>43302</v>
      </c>
      <c r="C3125" s="8">
        <f>INT(TEXT('Calendar Tab'!$B3125, "m"))</f>
        <v>7</v>
      </c>
      <c r="D3125" s="8" t="str">
        <f>TEXT('Calendar Tab'!$B3125, "mmm")</f>
        <v>Jul</v>
      </c>
      <c r="E3125" s="9" t="str">
        <f xml:space="preserve">  "Q" &amp;  ( 1 + QUOTIENT('Calendar Tab'!$C3125-1, 3))</f>
        <v>Q3</v>
      </c>
      <c r="F3125" s="8">
        <f>YEAR('Calendar Tab'!$B3125)</f>
        <v>2018</v>
      </c>
      <c r="G3125" s="8">
        <f>WEEKDAY('Calendar Tab'!$B3125)</f>
        <v>7</v>
      </c>
      <c r="H3125" s="8" t="str">
        <f>TEXT('Calendar Tab'!$B3125, "ddd")</f>
        <v>Sat</v>
      </c>
      <c r="I3125" s="8">
        <f>INT(TEXT('Calendar Tab'!$B3125, "d"))</f>
        <v>21</v>
      </c>
      <c r="J3125" s="8" t="str">
        <f>'Calendar Tab'!$F3125 &amp;"-" &amp;'Calendar Tab'!$E3125</f>
        <v>2018-Q3</v>
      </c>
      <c r="K3125" s="8" t="str">
        <f>'Calendar Tab'!$F3125 &amp; "-" &amp; 'Calendar Tab'!$D3125</f>
        <v>2018-Jul</v>
      </c>
      <c r="L3125" s="8">
        <f>'Calendar Tab'!$F3125 *100 +'Calendar Tab'!$C3125</f>
        <v>201807</v>
      </c>
    </row>
    <row r="3126" spans="1:12">
      <c r="A3126" s="5">
        <f>'Calendar Tab'!$F3126*10000 + 'Calendar Tab'!$C3126*100 +'Calendar Tab'!$I3126</f>
        <v>20180722</v>
      </c>
      <c r="B3126" s="4">
        <v>43303</v>
      </c>
      <c r="C3126" s="5">
        <f>INT(TEXT('Calendar Tab'!$B3126, "m"))</f>
        <v>7</v>
      </c>
      <c r="D3126" s="5" t="str">
        <f>TEXT('Calendar Tab'!$B3126, "mmm")</f>
        <v>Jul</v>
      </c>
      <c r="E3126" s="6" t="str">
        <f xml:space="preserve">  "Q" &amp;  ( 1 + QUOTIENT('Calendar Tab'!$C3126-1, 3))</f>
        <v>Q3</v>
      </c>
      <c r="F3126" s="5">
        <f>YEAR('Calendar Tab'!$B3126)</f>
        <v>2018</v>
      </c>
      <c r="G3126" s="5">
        <f>WEEKDAY('Calendar Tab'!$B3126)</f>
        <v>1</v>
      </c>
      <c r="H3126" s="5" t="str">
        <f>TEXT('Calendar Tab'!$B3126, "ddd")</f>
        <v>Sun</v>
      </c>
      <c r="I3126" s="5">
        <f>INT(TEXT('Calendar Tab'!$B3126, "d"))</f>
        <v>22</v>
      </c>
      <c r="J3126" s="5" t="str">
        <f>'Calendar Tab'!$F3126 &amp;"-" &amp;'Calendar Tab'!$E3126</f>
        <v>2018-Q3</v>
      </c>
      <c r="K3126" s="5" t="str">
        <f>'Calendar Tab'!$F3126 &amp; "-" &amp; 'Calendar Tab'!$D3126</f>
        <v>2018-Jul</v>
      </c>
      <c r="L3126" s="5">
        <f>'Calendar Tab'!$F3126 *100 +'Calendar Tab'!$C3126</f>
        <v>201807</v>
      </c>
    </row>
    <row r="3127" spans="1:12">
      <c r="A3127" s="8">
        <f>'Calendar Tab'!$F3127*10000 + 'Calendar Tab'!$C3127*100 +'Calendar Tab'!$I3127</f>
        <v>20180723</v>
      </c>
      <c r="B3127" s="7">
        <v>43304</v>
      </c>
      <c r="C3127" s="8">
        <f>INT(TEXT('Calendar Tab'!$B3127, "m"))</f>
        <v>7</v>
      </c>
      <c r="D3127" s="8" t="str">
        <f>TEXT('Calendar Tab'!$B3127, "mmm")</f>
        <v>Jul</v>
      </c>
      <c r="E3127" s="9" t="str">
        <f xml:space="preserve">  "Q" &amp;  ( 1 + QUOTIENT('Calendar Tab'!$C3127-1, 3))</f>
        <v>Q3</v>
      </c>
      <c r="F3127" s="8">
        <f>YEAR('Calendar Tab'!$B3127)</f>
        <v>2018</v>
      </c>
      <c r="G3127" s="8">
        <f>WEEKDAY('Calendar Tab'!$B3127)</f>
        <v>2</v>
      </c>
      <c r="H3127" s="8" t="str">
        <f>TEXT('Calendar Tab'!$B3127, "ddd")</f>
        <v>Mon</v>
      </c>
      <c r="I3127" s="8">
        <f>INT(TEXT('Calendar Tab'!$B3127, "d"))</f>
        <v>23</v>
      </c>
      <c r="J3127" s="8" t="str">
        <f>'Calendar Tab'!$F3127 &amp;"-" &amp;'Calendar Tab'!$E3127</f>
        <v>2018-Q3</v>
      </c>
      <c r="K3127" s="8" t="str">
        <f>'Calendar Tab'!$F3127 &amp; "-" &amp; 'Calendar Tab'!$D3127</f>
        <v>2018-Jul</v>
      </c>
      <c r="L3127" s="8">
        <f>'Calendar Tab'!$F3127 *100 +'Calendar Tab'!$C3127</f>
        <v>201807</v>
      </c>
    </row>
    <row r="3128" spans="1:12">
      <c r="A3128" s="5">
        <f>'Calendar Tab'!$F3128*10000 + 'Calendar Tab'!$C3128*100 +'Calendar Tab'!$I3128</f>
        <v>20180724</v>
      </c>
      <c r="B3128" s="4">
        <v>43305</v>
      </c>
      <c r="C3128" s="5">
        <f>INT(TEXT('Calendar Tab'!$B3128, "m"))</f>
        <v>7</v>
      </c>
      <c r="D3128" s="5" t="str">
        <f>TEXT('Calendar Tab'!$B3128, "mmm")</f>
        <v>Jul</v>
      </c>
      <c r="E3128" s="6" t="str">
        <f xml:space="preserve">  "Q" &amp;  ( 1 + QUOTIENT('Calendar Tab'!$C3128-1, 3))</f>
        <v>Q3</v>
      </c>
      <c r="F3128" s="5">
        <f>YEAR('Calendar Tab'!$B3128)</f>
        <v>2018</v>
      </c>
      <c r="G3128" s="5">
        <f>WEEKDAY('Calendar Tab'!$B3128)</f>
        <v>3</v>
      </c>
      <c r="H3128" s="5" t="str">
        <f>TEXT('Calendar Tab'!$B3128, "ddd")</f>
        <v>Tue</v>
      </c>
      <c r="I3128" s="5">
        <f>INT(TEXT('Calendar Tab'!$B3128, "d"))</f>
        <v>24</v>
      </c>
      <c r="J3128" s="5" t="str">
        <f>'Calendar Tab'!$F3128 &amp;"-" &amp;'Calendar Tab'!$E3128</f>
        <v>2018-Q3</v>
      </c>
      <c r="K3128" s="5" t="str">
        <f>'Calendar Tab'!$F3128 &amp; "-" &amp; 'Calendar Tab'!$D3128</f>
        <v>2018-Jul</v>
      </c>
      <c r="L3128" s="5">
        <f>'Calendar Tab'!$F3128 *100 +'Calendar Tab'!$C3128</f>
        <v>201807</v>
      </c>
    </row>
    <row r="3129" spans="1:12">
      <c r="A3129" s="8">
        <f>'Calendar Tab'!$F3129*10000 + 'Calendar Tab'!$C3129*100 +'Calendar Tab'!$I3129</f>
        <v>20180725</v>
      </c>
      <c r="B3129" s="7">
        <v>43306</v>
      </c>
      <c r="C3129" s="8">
        <f>INT(TEXT('Calendar Tab'!$B3129, "m"))</f>
        <v>7</v>
      </c>
      <c r="D3129" s="8" t="str">
        <f>TEXT('Calendar Tab'!$B3129, "mmm")</f>
        <v>Jul</v>
      </c>
      <c r="E3129" s="9" t="str">
        <f xml:space="preserve">  "Q" &amp;  ( 1 + QUOTIENT('Calendar Tab'!$C3129-1, 3))</f>
        <v>Q3</v>
      </c>
      <c r="F3129" s="8">
        <f>YEAR('Calendar Tab'!$B3129)</f>
        <v>2018</v>
      </c>
      <c r="G3129" s="8">
        <f>WEEKDAY('Calendar Tab'!$B3129)</f>
        <v>4</v>
      </c>
      <c r="H3129" s="8" t="str">
        <f>TEXT('Calendar Tab'!$B3129, "ddd")</f>
        <v>Wed</v>
      </c>
      <c r="I3129" s="8">
        <f>INT(TEXT('Calendar Tab'!$B3129, "d"))</f>
        <v>25</v>
      </c>
      <c r="J3129" s="8" t="str">
        <f>'Calendar Tab'!$F3129 &amp;"-" &amp;'Calendar Tab'!$E3129</f>
        <v>2018-Q3</v>
      </c>
      <c r="K3129" s="8" t="str">
        <f>'Calendar Tab'!$F3129 &amp; "-" &amp; 'Calendar Tab'!$D3129</f>
        <v>2018-Jul</v>
      </c>
      <c r="L3129" s="8">
        <f>'Calendar Tab'!$F3129 *100 +'Calendar Tab'!$C3129</f>
        <v>201807</v>
      </c>
    </row>
    <row r="3130" spans="1:12">
      <c r="A3130" s="5">
        <f>'Calendar Tab'!$F3130*10000 + 'Calendar Tab'!$C3130*100 +'Calendar Tab'!$I3130</f>
        <v>20180726</v>
      </c>
      <c r="B3130" s="4">
        <v>43307</v>
      </c>
      <c r="C3130" s="5">
        <f>INT(TEXT('Calendar Tab'!$B3130, "m"))</f>
        <v>7</v>
      </c>
      <c r="D3130" s="5" t="str">
        <f>TEXT('Calendar Tab'!$B3130, "mmm")</f>
        <v>Jul</v>
      </c>
      <c r="E3130" s="6" t="str">
        <f xml:space="preserve">  "Q" &amp;  ( 1 + QUOTIENT('Calendar Tab'!$C3130-1, 3))</f>
        <v>Q3</v>
      </c>
      <c r="F3130" s="5">
        <f>YEAR('Calendar Tab'!$B3130)</f>
        <v>2018</v>
      </c>
      <c r="G3130" s="5">
        <f>WEEKDAY('Calendar Tab'!$B3130)</f>
        <v>5</v>
      </c>
      <c r="H3130" s="5" t="str">
        <f>TEXT('Calendar Tab'!$B3130, "ddd")</f>
        <v>Thu</v>
      </c>
      <c r="I3130" s="5">
        <f>INT(TEXT('Calendar Tab'!$B3130, "d"))</f>
        <v>26</v>
      </c>
      <c r="J3130" s="5" t="str">
        <f>'Calendar Tab'!$F3130 &amp;"-" &amp;'Calendar Tab'!$E3130</f>
        <v>2018-Q3</v>
      </c>
      <c r="K3130" s="5" t="str">
        <f>'Calendar Tab'!$F3130 &amp; "-" &amp; 'Calendar Tab'!$D3130</f>
        <v>2018-Jul</v>
      </c>
      <c r="L3130" s="5">
        <f>'Calendar Tab'!$F3130 *100 +'Calendar Tab'!$C3130</f>
        <v>201807</v>
      </c>
    </row>
    <row r="3131" spans="1:12">
      <c r="A3131" s="8">
        <f>'Calendar Tab'!$F3131*10000 + 'Calendar Tab'!$C3131*100 +'Calendar Tab'!$I3131</f>
        <v>20180727</v>
      </c>
      <c r="B3131" s="7">
        <v>43308</v>
      </c>
      <c r="C3131" s="8">
        <f>INT(TEXT('Calendar Tab'!$B3131, "m"))</f>
        <v>7</v>
      </c>
      <c r="D3131" s="8" t="str">
        <f>TEXT('Calendar Tab'!$B3131, "mmm")</f>
        <v>Jul</v>
      </c>
      <c r="E3131" s="9" t="str">
        <f xml:space="preserve">  "Q" &amp;  ( 1 + QUOTIENT('Calendar Tab'!$C3131-1, 3))</f>
        <v>Q3</v>
      </c>
      <c r="F3131" s="8">
        <f>YEAR('Calendar Tab'!$B3131)</f>
        <v>2018</v>
      </c>
      <c r="G3131" s="8">
        <f>WEEKDAY('Calendar Tab'!$B3131)</f>
        <v>6</v>
      </c>
      <c r="H3131" s="8" t="str">
        <f>TEXT('Calendar Tab'!$B3131, "ddd")</f>
        <v>Fri</v>
      </c>
      <c r="I3131" s="8">
        <f>INT(TEXT('Calendar Tab'!$B3131, "d"))</f>
        <v>27</v>
      </c>
      <c r="J3131" s="8" t="str">
        <f>'Calendar Tab'!$F3131 &amp;"-" &amp;'Calendar Tab'!$E3131</f>
        <v>2018-Q3</v>
      </c>
      <c r="K3131" s="8" t="str">
        <f>'Calendar Tab'!$F3131 &amp; "-" &amp; 'Calendar Tab'!$D3131</f>
        <v>2018-Jul</v>
      </c>
      <c r="L3131" s="8">
        <f>'Calendar Tab'!$F3131 *100 +'Calendar Tab'!$C3131</f>
        <v>201807</v>
      </c>
    </row>
    <row r="3132" spans="1:12">
      <c r="A3132" s="5">
        <f>'Calendar Tab'!$F3132*10000 + 'Calendar Tab'!$C3132*100 +'Calendar Tab'!$I3132</f>
        <v>20180728</v>
      </c>
      <c r="B3132" s="4">
        <v>43309</v>
      </c>
      <c r="C3132" s="5">
        <f>INT(TEXT('Calendar Tab'!$B3132, "m"))</f>
        <v>7</v>
      </c>
      <c r="D3132" s="5" t="str">
        <f>TEXT('Calendar Tab'!$B3132, "mmm")</f>
        <v>Jul</v>
      </c>
      <c r="E3132" s="6" t="str">
        <f xml:space="preserve">  "Q" &amp;  ( 1 + QUOTIENT('Calendar Tab'!$C3132-1, 3))</f>
        <v>Q3</v>
      </c>
      <c r="F3132" s="5">
        <f>YEAR('Calendar Tab'!$B3132)</f>
        <v>2018</v>
      </c>
      <c r="G3132" s="5">
        <f>WEEKDAY('Calendar Tab'!$B3132)</f>
        <v>7</v>
      </c>
      <c r="H3132" s="5" t="str">
        <f>TEXT('Calendar Tab'!$B3132, "ddd")</f>
        <v>Sat</v>
      </c>
      <c r="I3132" s="5">
        <f>INT(TEXT('Calendar Tab'!$B3132, "d"))</f>
        <v>28</v>
      </c>
      <c r="J3132" s="5" t="str">
        <f>'Calendar Tab'!$F3132 &amp;"-" &amp;'Calendar Tab'!$E3132</f>
        <v>2018-Q3</v>
      </c>
      <c r="K3132" s="5" t="str">
        <f>'Calendar Tab'!$F3132 &amp; "-" &amp; 'Calendar Tab'!$D3132</f>
        <v>2018-Jul</v>
      </c>
      <c r="L3132" s="5">
        <f>'Calendar Tab'!$F3132 *100 +'Calendar Tab'!$C3132</f>
        <v>201807</v>
      </c>
    </row>
    <row r="3133" spans="1:12">
      <c r="A3133" s="8">
        <f>'Calendar Tab'!$F3133*10000 + 'Calendar Tab'!$C3133*100 +'Calendar Tab'!$I3133</f>
        <v>20180729</v>
      </c>
      <c r="B3133" s="7">
        <v>43310</v>
      </c>
      <c r="C3133" s="8">
        <f>INT(TEXT('Calendar Tab'!$B3133, "m"))</f>
        <v>7</v>
      </c>
      <c r="D3133" s="8" t="str">
        <f>TEXT('Calendar Tab'!$B3133, "mmm")</f>
        <v>Jul</v>
      </c>
      <c r="E3133" s="9" t="str">
        <f xml:space="preserve">  "Q" &amp;  ( 1 + QUOTIENT('Calendar Tab'!$C3133-1, 3))</f>
        <v>Q3</v>
      </c>
      <c r="F3133" s="8">
        <f>YEAR('Calendar Tab'!$B3133)</f>
        <v>2018</v>
      </c>
      <c r="G3133" s="8">
        <f>WEEKDAY('Calendar Tab'!$B3133)</f>
        <v>1</v>
      </c>
      <c r="H3133" s="8" t="str">
        <f>TEXT('Calendar Tab'!$B3133, "ddd")</f>
        <v>Sun</v>
      </c>
      <c r="I3133" s="8">
        <f>INT(TEXT('Calendar Tab'!$B3133, "d"))</f>
        <v>29</v>
      </c>
      <c r="J3133" s="8" t="str">
        <f>'Calendar Tab'!$F3133 &amp;"-" &amp;'Calendar Tab'!$E3133</f>
        <v>2018-Q3</v>
      </c>
      <c r="K3133" s="8" t="str">
        <f>'Calendar Tab'!$F3133 &amp; "-" &amp; 'Calendar Tab'!$D3133</f>
        <v>2018-Jul</v>
      </c>
      <c r="L3133" s="8">
        <f>'Calendar Tab'!$F3133 *100 +'Calendar Tab'!$C3133</f>
        <v>201807</v>
      </c>
    </row>
    <row r="3134" spans="1:12">
      <c r="A3134" s="5">
        <f>'Calendar Tab'!$F3134*10000 + 'Calendar Tab'!$C3134*100 +'Calendar Tab'!$I3134</f>
        <v>20180730</v>
      </c>
      <c r="B3134" s="4">
        <v>43311</v>
      </c>
      <c r="C3134" s="5">
        <f>INT(TEXT('Calendar Tab'!$B3134, "m"))</f>
        <v>7</v>
      </c>
      <c r="D3134" s="5" t="str">
        <f>TEXT('Calendar Tab'!$B3134, "mmm")</f>
        <v>Jul</v>
      </c>
      <c r="E3134" s="6" t="str">
        <f xml:space="preserve">  "Q" &amp;  ( 1 + QUOTIENT('Calendar Tab'!$C3134-1, 3))</f>
        <v>Q3</v>
      </c>
      <c r="F3134" s="5">
        <f>YEAR('Calendar Tab'!$B3134)</f>
        <v>2018</v>
      </c>
      <c r="G3134" s="5">
        <f>WEEKDAY('Calendar Tab'!$B3134)</f>
        <v>2</v>
      </c>
      <c r="H3134" s="5" t="str">
        <f>TEXT('Calendar Tab'!$B3134, "ddd")</f>
        <v>Mon</v>
      </c>
      <c r="I3134" s="5">
        <f>INT(TEXT('Calendar Tab'!$B3134, "d"))</f>
        <v>30</v>
      </c>
      <c r="J3134" s="5" t="str">
        <f>'Calendar Tab'!$F3134 &amp;"-" &amp;'Calendar Tab'!$E3134</f>
        <v>2018-Q3</v>
      </c>
      <c r="K3134" s="5" t="str">
        <f>'Calendar Tab'!$F3134 &amp; "-" &amp; 'Calendar Tab'!$D3134</f>
        <v>2018-Jul</v>
      </c>
      <c r="L3134" s="5">
        <f>'Calendar Tab'!$F3134 *100 +'Calendar Tab'!$C3134</f>
        <v>201807</v>
      </c>
    </row>
    <row r="3135" spans="1:12">
      <c r="A3135" s="8">
        <f>'Calendar Tab'!$F3135*10000 + 'Calendar Tab'!$C3135*100 +'Calendar Tab'!$I3135</f>
        <v>20180731</v>
      </c>
      <c r="B3135" s="7">
        <v>43312</v>
      </c>
      <c r="C3135" s="8">
        <f>INT(TEXT('Calendar Tab'!$B3135, "m"))</f>
        <v>7</v>
      </c>
      <c r="D3135" s="8" t="str">
        <f>TEXT('Calendar Tab'!$B3135, "mmm")</f>
        <v>Jul</v>
      </c>
      <c r="E3135" s="9" t="str">
        <f xml:space="preserve">  "Q" &amp;  ( 1 + QUOTIENT('Calendar Tab'!$C3135-1, 3))</f>
        <v>Q3</v>
      </c>
      <c r="F3135" s="8">
        <f>YEAR('Calendar Tab'!$B3135)</f>
        <v>2018</v>
      </c>
      <c r="G3135" s="8">
        <f>WEEKDAY('Calendar Tab'!$B3135)</f>
        <v>3</v>
      </c>
      <c r="H3135" s="8" t="str">
        <f>TEXT('Calendar Tab'!$B3135, "ddd")</f>
        <v>Tue</v>
      </c>
      <c r="I3135" s="8">
        <f>INT(TEXT('Calendar Tab'!$B3135, "d"))</f>
        <v>31</v>
      </c>
      <c r="J3135" s="8" t="str">
        <f>'Calendar Tab'!$F3135 &amp;"-" &amp;'Calendar Tab'!$E3135</f>
        <v>2018-Q3</v>
      </c>
      <c r="K3135" s="8" t="str">
        <f>'Calendar Tab'!$F3135 &amp; "-" &amp; 'Calendar Tab'!$D3135</f>
        <v>2018-Jul</v>
      </c>
      <c r="L3135" s="8">
        <f>'Calendar Tab'!$F3135 *100 +'Calendar Tab'!$C3135</f>
        <v>201807</v>
      </c>
    </row>
    <row r="3136" spans="1:12">
      <c r="A3136" s="5">
        <f>'Calendar Tab'!$F3136*10000 + 'Calendar Tab'!$C3136*100 +'Calendar Tab'!$I3136</f>
        <v>20180801</v>
      </c>
      <c r="B3136" s="4">
        <v>43313</v>
      </c>
      <c r="C3136" s="5">
        <f>INT(TEXT('Calendar Tab'!$B3136, "m"))</f>
        <v>8</v>
      </c>
      <c r="D3136" s="5" t="str">
        <f>TEXT('Calendar Tab'!$B3136, "mmm")</f>
        <v>Aug</v>
      </c>
      <c r="E3136" s="6" t="str">
        <f xml:space="preserve">  "Q" &amp;  ( 1 + QUOTIENT('Calendar Tab'!$C3136-1, 3))</f>
        <v>Q3</v>
      </c>
      <c r="F3136" s="5">
        <f>YEAR('Calendar Tab'!$B3136)</f>
        <v>2018</v>
      </c>
      <c r="G3136" s="5">
        <f>WEEKDAY('Calendar Tab'!$B3136)</f>
        <v>4</v>
      </c>
      <c r="H3136" s="5" t="str">
        <f>TEXT('Calendar Tab'!$B3136, "ddd")</f>
        <v>Wed</v>
      </c>
      <c r="I3136" s="5">
        <f>INT(TEXT('Calendar Tab'!$B3136, "d"))</f>
        <v>1</v>
      </c>
      <c r="J3136" s="5" t="str">
        <f>'Calendar Tab'!$F3136 &amp;"-" &amp;'Calendar Tab'!$E3136</f>
        <v>2018-Q3</v>
      </c>
      <c r="K3136" s="5" t="str">
        <f>'Calendar Tab'!$F3136 &amp; "-" &amp; 'Calendar Tab'!$D3136</f>
        <v>2018-Aug</v>
      </c>
      <c r="L3136" s="5">
        <f>'Calendar Tab'!$F3136 *100 +'Calendar Tab'!$C3136</f>
        <v>201808</v>
      </c>
    </row>
    <row r="3137" spans="1:12">
      <c r="A3137" s="8">
        <f>'Calendar Tab'!$F3137*10000 + 'Calendar Tab'!$C3137*100 +'Calendar Tab'!$I3137</f>
        <v>20180802</v>
      </c>
      <c r="B3137" s="7">
        <v>43314</v>
      </c>
      <c r="C3137" s="8">
        <f>INT(TEXT('Calendar Tab'!$B3137, "m"))</f>
        <v>8</v>
      </c>
      <c r="D3137" s="8" t="str">
        <f>TEXT('Calendar Tab'!$B3137, "mmm")</f>
        <v>Aug</v>
      </c>
      <c r="E3137" s="9" t="str">
        <f xml:space="preserve">  "Q" &amp;  ( 1 + QUOTIENT('Calendar Tab'!$C3137-1, 3))</f>
        <v>Q3</v>
      </c>
      <c r="F3137" s="8">
        <f>YEAR('Calendar Tab'!$B3137)</f>
        <v>2018</v>
      </c>
      <c r="G3137" s="8">
        <f>WEEKDAY('Calendar Tab'!$B3137)</f>
        <v>5</v>
      </c>
      <c r="H3137" s="8" t="str">
        <f>TEXT('Calendar Tab'!$B3137, "ddd")</f>
        <v>Thu</v>
      </c>
      <c r="I3137" s="8">
        <f>INT(TEXT('Calendar Tab'!$B3137, "d"))</f>
        <v>2</v>
      </c>
      <c r="J3137" s="8" t="str">
        <f>'Calendar Tab'!$F3137 &amp;"-" &amp;'Calendar Tab'!$E3137</f>
        <v>2018-Q3</v>
      </c>
      <c r="K3137" s="8" t="str">
        <f>'Calendar Tab'!$F3137 &amp; "-" &amp; 'Calendar Tab'!$D3137</f>
        <v>2018-Aug</v>
      </c>
      <c r="L3137" s="8">
        <f>'Calendar Tab'!$F3137 *100 +'Calendar Tab'!$C3137</f>
        <v>201808</v>
      </c>
    </row>
    <row r="3138" spans="1:12">
      <c r="A3138" s="5">
        <f>'Calendar Tab'!$F3138*10000 + 'Calendar Tab'!$C3138*100 +'Calendar Tab'!$I3138</f>
        <v>20180803</v>
      </c>
      <c r="B3138" s="4">
        <v>43315</v>
      </c>
      <c r="C3138" s="5">
        <f>INT(TEXT('Calendar Tab'!$B3138, "m"))</f>
        <v>8</v>
      </c>
      <c r="D3138" s="5" t="str">
        <f>TEXT('Calendar Tab'!$B3138, "mmm")</f>
        <v>Aug</v>
      </c>
      <c r="E3138" s="6" t="str">
        <f xml:space="preserve">  "Q" &amp;  ( 1 + QUOTIENT('Calendar Tab'!$C3138-1, 3))</f>
        <v>Q3</v>
      </c>
      <c r="F3138" s="5">
        <f>YEAR('Calendar Tab'!$B3138)</f>
        <v>2018</v>
      </c>
      <c r="G3138" s="5">
        <f>WEEKDAY('Calendar Tab'!$B3138)</f>
        <v>6</v>
      </c>
      <c r="H3138" s="5" t="str">
        <f>TEXT('Calendar Tab'!$B3138, "ddd")</f>
        <v>Fri</v>
      </c>
      <c r="I3138" s="5">
        <f>INT(TEXT('Calendar Tab'!$B3138, "d"))</f>
        <v>3</v>
      </c>
      <c r="J3138" s="5" t="str">
        <f>'Calendar Tab'!$F3138 &amp;"-" &amp;'Calendar Tab'!$E3138</f>
        <v>2018-Q3</v>
      </c>
      <c r="K3138" s="5" t="str">
        <f>'Calendar Tab'!$F3138 &amp; "-" &amp; 'Calendar Tab'!$D3138</f>
        <v>2018-Aug</v>
      </c>
      <c r="L3138" s="5">
        <f>'Calendar Tab'!$F3138 *100 +'Calendar Tab'!$C3138</f>
        <v>201808</v>
      </c>
    </row>
    <row r="3139" spans="1:12">
      <c r="A3139" s="8">
        <f>'Calendar Tab'!$F3139*10000 + 'Calendar Tab'!$C3139*100 +'Calendar Tab'!$I3139</f>
        <v>20180804</v>
      </c>
      <c r="B3139" s="7">
        <v>43316</v>
      </c>
      <c r="C3139" s="8">
        <f>INT(TEXT('Calendar Tab'!$B3139, "m"))</f>
        <v>8</v>
      </c>
      <c r="D3139" s="8" t="str">
        <f>TEXT('Calendar Tab'!$B3139, "mmm")</f>
        <v>Aug</v>
      </c>
      <c r="E3139" s="9" t="str">
        <f xml:space="preserve">  "Q" &amp;  ( 1 + QUOTIENT('Calendar Tab'!$C3139-1, 3))</f>
        <v>Q3</v>
      </c>
      <c r="F3139" s="8">
        <f>YEAR('Calendar Tab'!$B3139)</f>
        <v>2018</v>
      </c>
      <c r="G3139" s="8">
        <f>WEEKDAY('Calendar Tab'!$B3139)</f>
        <v>7</v>
      </c>
      <c r="H3139" s="8" t="str">
        <f>TEXT('Calendar Tab'!$B3139, "ddd")</f>
        <v>Sat</v>
      </c>
      <c r="I3139" s="8">
        <f>INT(TEXT('Calendar Tab'!$B3139, "d"))</f>
        <v>4</v>
      </c>
      <c r="J3139" s="8" t="str">
        <f>'Calendar Tab'!$F3139 &amp;"-" &amp;'Calendar Tab'!$E3139</f>
        <v>2018-Q3</v>
      </c>
      <c r="K3139" s="8" t="str">
        <f>'Calendar Tab'!$F3139 &amp; "-" &amp; 'Calendar Tab'!$D3139</f>
        <v>2018-Aug</v>
      </c>
      <c r="L3139" s="8">
        <f>'Calendar Tab'!$F3139 *100 +'Calendar Tab'!$C3139</f>
        <v>201808</v>
      </c>
    </row>
    <row r="3140" spans="1:12">
      <c r="A3140" s="5">
        <f>'Calendar Tab'!$F3140*10000 + 'Calendar Tab'!$C3140*100 +'Calendar Tab'!$I3140</f>
        <v>20180805</v>
      </c>
      <c r="B3140" s="4">
        <v>43317</v>
      </c>
      <c r="C3140" s="5">
        <f>INT(TEXT('Calendar Tab'!$B3140, "m"))</f>
        <v>8</v>
      </c>
      <c r="D3140" s="5" t="str">
        <f>TEXT('Calendar Tab'!$B3140, "mmm")</f>
        <v>Aug</v>
      </c>
      <c r="E3140" s="6" t="str">
        <f xml:space="preserve">  "Q" &amp;  ( 1 + QUOTIENT('Calendar Tab'!$C3140-1, 3))</f>
        <v>Q3</v>
      </c>
      <c r="F3140" s="5">
        <f>YEAR('Calendar Tab'!$B3140)</f>
        <v>2018</v>
      </c>
      <c r="G3140" s="5">
        <f>WEEKDAY('Calendar Tab'!$B3140)</f>
        <v>1</v>
      </c>
      <c r="H3140" s="5" t="str">
        <f>TEXT('Calendar Tab'!$B3140, "ddd")</f>
        <v>Sun</v>
      </c>
      <c r="I3140" s="5">
        <f>INT(TEXT('Calendar Tab'!$B3140, "d"))</f>
        <v>5</v>
      </c>
      <c r="J3140" s="5" t="str">
        <f>'Calendar Tab'!$F3140 &amp;"-" &amp;'Calendar Tab'!$E3140</f>
        <v>2018-Q3</v>
      </c>
      <c r="K3140" s="5" t="str">
        <f>'Calendar Tab'!$F3140 &amp; "-" &amp; 'Calendar Tab'!$D3140</f>
        <v>2018-Aug</v>
      </c>
      <c r="L3140" s="5">
        <f>'Calendar Tab'!$F3140 *100 +'Calendar Tab'!$C3140</f>
        <v>201808</v>
      </c>
    </row>
    <row r="3141" spans="1:12">
      <c r="A3141" s="8">
        <f>'Calendar Tab'!$F3141*10000 + 'Calendar Tab'!$C3141*100 +'Calendar Tab'!$I3141</f>
        <v>20180806</v>
      </c>
      <c r="B3141" s="7">
        <v>43318</v>
      </c>
      <c r="C3141" s="8">
        <f>INT(TEXT('Calendar Tab'!$B3141, "m"))</f>
        <v>8</v>
      </c>
      <c r="D3141" s="8" t="str">
        <f>TEXT('Calendar Tab'!$B3141, "mmm")</f>
        <v>Aug</v>
      </c>
      <c r="E3141" s="9" t="str">
        <f xml:space="preserve">  "Q" &amp;  ( 1 + QUOTIENT('Calendar Tab'!$C3141-1, 3))</f>
        <v>Q3</v>
      </c>
      <c r="F3141" s="8">
        <f>YEAR('Calendar Tab'!$B3141)</f>
        <v>2018</v>
      </c>
      <c r="G3141" s="8">
        <f>WEEKDAY('Calendar Tab'!$B3141)</f>
        <v>2</v>
      </c>
      <c r="H3141" s="8" t="str">
        <f>TEXT('Calendar Tab'!$B3141, "ddd")</f>
        <v>Mon</v>
      </c>
      <c r="I3141" s="8">
        <f>INT(TEXT('Calendar Tab'!$B3141, "d"))</f>
        <v>6</v>
      </c>
      <c r="J3141" s="8" t="str">
        <f>'Calendar Tab'!$F3141 &amp;"-" &amp;'Calendar Tab'!$E3141</f>
        <v>2018-Q3</v>
      </c>
      <c r="K3141" s="8" t="str">
        <f>'Calendar Tab'!$F3141 &amp; "-" &amp; 'Calendar Tab'!$D3141</f>
        <v>2018-Aug</v>
      </c>
      <c r="L3141" s="8">
        <f>'Calendar Tab'!$F3141 *100 +'Calendar Tab'!$C3141</f>
        <v>201808</v>
      </c>
    </row>
    <row r="3142" spans="1:12">
      <c r="A3142" s="5">
        <f>'Calendar Tab'!$F3142*10000 + 'Calendar Tab'!$C3142*100 +'Calendar Tab'!$I3142</f>
        <v>20180807</v>
      </c>
      <c r="B3142" s="4">
        <v>43319</v>
      </c>
      <c r="C3142" s="5">
        <f>INT(TEXT('Calendar Tab'!$B3142, "m"))</f>
        <v>8</v>
      </c>
      <c r="D3142" s="5" t="str">
        <f>TEXT('Calendar Tab'!$B3142, "mmm")</f>
        <v>Aug</v>
      </c>
      <c r="E3142" s="6" t="str">
        <f xml:space="preserve">  "Q" &amp;  ( 1 + QUOTIENT('Calendar Tab'!$C3142-1, 3))</f>
        <v>Q3</v>
      </c>
      <c r="F3142" s="5">
        <f>YEAR('Calendar Tab'!$B3142)</f>
        <v>2018</v>
      </c>
      <c r="G3142" s="5">
        <f>WEEKDAY('Calendar Tab'!$B3142)</f>
        <v>3</v>
      </c>
      <c r="H3142" s="5" t="str">
        <f>TEXT('Calendar Tab'!$B3142, "ddd")</f>
        <v>Tue</v>
      </c>
      <c r="I3142" s="5">
        <f>INT(TEXT('Calendar Tab'!$B3142, "d"))</f>
        <v>7</v>
      </c>
      <c r="J3142" s="5" t="str">
        <f>'Calendar Tab'!$F3142 &amp;"-" &amp;'Calendar Tab'!$E3142</f>
        <v>2018-Q3</v>
      </c>
      <c r="K3142" s="5" t="str">
        <f>'Calendar Tab'!$F3142 &amp; "-" &amp; 'Calendar Tab'!$D3142</f>
        <v>2018-Aug</v>
      </c>
      <c r="L3142" s="5">
        <f>'Calendar Tab'!$F3142 *100 +'Calendar Tab'!$C3142</f>
        <v>201808</v>
      </c>
    </row>
    <row r="3143" spans="1:12">
      <c r="A3143" s="8">
        <f>'Calendar Tab'!$F3143*10000 + 'Calendar Tab'!$C3143*100 +'Calendar Tab'!$I3143</f>
        <v>20180808</v>
      </c>
      <c r="B3143" s="7">
        <v>43320</v>
      </c>
      <c r="C3143" s="8">
        <f>INT(TEXT('Calendar Tab'!$B3143, "m"))</f>
        <v>8</v>
      </c>
      <c r="D3143" s="8" t="str">
        <f>TEXT('Calendar Tab'!$B3143, "mmm")</f>
        <v>Aug</v>
      </c>
      <c r="E3143" s="9" t="str">
        <f xml:space="preserve">  "Q" &amp;  ( 1 + QUOTIENT('Calendar Tab'!$C3143-1, 3))</f>
        <v>Q3</v>
      </c>
      <c r="F3143" s="8">
        <f>YEAR('Calendar Tab'!$B3143)</f>
        <v>2018</v>
      </c>
      <c r="G3143" s="8">
        <f>WEEKDAY('Calendar Tab'!$B3143)</f>
        <v>4</v>
      </c>
      <c r="H3143" s="8" t="str">
        <f>TEXT('Calendar Tab'!$B3143, "ddd")</f>
        <v>Wed</v>
      </c>
      <c r="I3143" s="8">
        <f>INT(TEXT('Calendar Tab'!$B3143, "d"))</f>
        <v>8</v>
      </c>
      <c r="J3143" s="8" t="str">
        <f>'Calendar Tab'!$F3143 &amp;"-" &amp;'Calendar Tab'!$E3143</f>
        <v>2018-Q3</v>
      </c>
      <c r="K3143" s="8" t="str">
        <f>'Calendar Tab'!$F3143 &amp; "-" &amp; 'Calendar Tab'!$D3143</f>
        <v>2018-Aug</v>
      </c>
      <c r="L3143" s="8">
        <f>'Calendar Tab'!$F3143 *100 +'Calendar Tab'!$C3143</f>
        <v>201808</v>
      </c>
    </row>
    <row r="3144" spans="1:12">
      <c r="A3144" s="5">
        <f>'Calendar Tab'!$F3144*10000 + 'Calendar Tab'!$C3144*100 +'Calendar Tab'!$I3144</f>
        <v>20180809</v>
      </c>
      <c r="B3144" s="4">
        <v>43321</v>
      </c>
      <c r="C3144" s="5">
        <f>INT(TEXT('Calendar Tab'!$B3144, "m"))</f>
        <v>8</v>
      </c>
      <c r="D3144" s="5" t="str">
        <f>TEXT('Calendar Tab'!$B3144, "mmm")</f>
        <v>Aug</v>
      </c>
      <c r="E3144" s="6" t="str">
        <f xml:space="preserve">  "Q" &amp;  ( 1 + QUOTIENT('Calendar Tab'!$C3144-1, 3))</f>
        <v>Q3</v>
      </c>
      <c r="F3144" s="5">
        <f>YEAR('Calendar Tab'!$B3144)</f>
        <v>2018</v>
      </c>
      <c r="G3144" s="5">
        <f>WEEKDAY('Calendar Tab'!$B3144)</f>
        <v>5</v>
      </c>
      <c r="H3144" s="5" t="str">
        <f>TEXT('Calendar Tab'!$B3144, "ddd")</f>
        <v>Thu</v>
      </c>
      <c r="I3144" s="5">
        <f>INT(TEXT('Calendar Tab'!$B3144, "d"))</f>
        <v>9</v>
      </c>
      <c r="J3144" s="5" t="str">
        <f>'Calendar Tab'!$F3144 &amp;"-" &amp;'Calendar Tab'!$E3144</f>
        <v>2018-Q3</v>
      </c>
      <c r="K3144" s="5" t="str">
        <f>'Calendar Tab'!$F3144 &amp; "-" &amp; 'Calendar Tab'!$D3144</f>
        <v>2018-Aug</v>
      </c>
      <c r="L3144" s="5">
        <f>'Calendar Tab'!$F3144 *100 +'Calendar Tab'!$C3144</f>
        <v>201808</v>
      </c>
    </row>
    <row r="3145" spans="1:12">
      <c r="A3145" s="8">
        <f>'Calendar Tab'!$F3145*10000 + 'Calendar Tab'!$C3145*100 +'Calendar Tab'!$I3145</f>
        <v>20180810</v>
      </c>
      <c r="B3145" s="7">
        <v>43322</v>
      </c>
      <c r="C3145" s="8">
        <f>INT(TEXT('Calendar Tab'!$B3145, "m"))</f>
        <v>8</v>
      </c>
      <c r="D3145" s="8" t="str">
        <f>TEXT('Calendar Tab'!$B3145, "mmm")</f>
        <v>Aug</v>
      </c>
      <c r="E3145" s="9" t="str">
        <f xml:space="preserve">  "Q" &amp;  ( 1 + QUOTIENT('Calendar Tab'!$C3145-1, 3))</f>
        <v>Q3</v>
      </c>
      <c r="F3145" s="8">
        <f>YEAR('Calendar Tab'!$B3145)</f>
        <v>2018</v>
      </c>
      <c r="G3145" s="8">
        <f>WEEKDAY('Calendar Tab'!$B3145)</f>
        <v>6</v>
      </c>
      <c r="H3145" s="8" t="str">
        <f>TEXT('Calendar Tab'!$B3145, "ddd")</f>
        <v>Fri</v>
      </c>
      <c r="I3145" s="8">
        <f>INT(TEXT('Calendar Tab'!$B3145, "d"))</f>
        <v>10</v>
      </c>
      <c r="J3145" s="8" t="str">
        <f>'Calendar Tab'!$F3145 &amp;"-" &amp;'Calendar Tab'!$E3145</f>
        <v>2018-Q3</v>
      </c>
      <c r="K3145" s="8" t="str">
        <f>'Calendar Tab'!$F3145 &amp; "-" &amp; 'Calendar Tab'!$D3145</f>
        <v>2018-Aug</v>
      </c>
      <c r="L3145" s="8">
        <f>'Calendar Tab'!$F3145 *100 +'Calendar Tab'!$C3145</f>
        <v>201808</v>
      </c>
    </row>
    <row r="3146" spans="1:12">
      <c r="A3146" s="5">
        <f>'Calendar Tab'!$F3146*10000 + 'Calendar Tab'!$C3146*100 +'Calendar Tab'!$I3146</f>
        <v>20180811</v>
      </c>
      <c r="B3146" s="4">
        <v>43323</v>
      </c>
      <c r="C3146" s="5">
        <f>INT(TEXT('Calendar Tab'!$B3146, "m"))</f>
        <v>8</v>
      </c>
      <c r="D3146" s="5" t="str">
        <f>TEXT('Calendar Tab'!$B3146, "mmm")</f>
        <v>Aug</v>
      </c>
      <c r="E3146" s="6" t="str">
        <f xml:space="preserve">  "Q" &amp;  ( 1 + QUOTIENT('Calendar Tab'!$C3146-1, 3))</f>
        <v>Q3</v>
      </c>
      <c r="F3146" s="5">
        <f>YEAR('Calendar Tab'!$B3146)</f>
        <v>2018</v>
      </c>
      <c r="G3146" s="5">
        <f>WEEKDAY('Calendar Tab'!$B3146)</f>
        <v>7</v>
      </c>
      <c r="H3146" s="5" t="str">
        <f>TEXT('Calendar Tab'!$B3146, "ddd")</f>
        <v>Sat</v>
      </c>
      <c r="I3146" s="5">
        <f>INT(TEXT('Calendar Tab'!$B3146, "d"))</f>
        <v>11</v>
      </c>
      <c r="J3146" s="5" t="str">
        <f>'Calendar Tab'!$F3146 &amp;"-" &amp;'Calendar Tab'!$E3146</f>
        <v>2018-Q3</v>
      </c>
      <c r="K3146" s="5" t="str">
        <f>'Calendar Tab'!$F3146 &amp; "-" &amp; 'Calendar Tab'!$D3146</f>
        <v>2018-Aug</v>
      </c>
      <c r="L3146" s="5">
        <f>'Calendar Tab'!$F3146 *100 +'Calendar Tab'!$C3146</f>
        <v>201808</v>
      </c>
    </row>
    <row r="3147" spans="1:12">
      <c r="A3147" s="8">
        <f>'Calendar Tab'!$F3147*10000 + 'Calendar Tab'!$C3147*100 +'Calendar Tab'!$I3147</f>
        <v>20180812</v>
      </c>
      <c r="B3147" s="7">
        <v>43324</v>
      </c>
      <c r="C3147" s="8">
        <f>INT(TEXT('Calendar Tab'!$B3147, "m"))</f>
        <v>8</v>
      </c>
      <c r="D3147" s="8" t="str">
        <f>TEXT('Calendar Tab'!$B3147, "mmm")</f>
        <v>Aug</v>
      </c>
      <c r="E3147" s="9" t="str">
        <f xml:space="preserve">  "Q" &amp;  ( 1 + QUOTIENT('Calendar Tab'!$C3147-1, 3))</f>
        <v>Q3</v>
      </c>
      <c r="F3147" s="8">
        <f>YEAR('Calendar Tab'!$B3147)</f>
        <v>2018</v>
      </c>
      <c r="G3147" s="8">
        <f>WEEKDAY('Calendar Tab'!$B3147)</f>
        <v>1</v>
      </c>
      <c r="H3147" s="8" t="str">
        <f>TEXT('Calendar Tab'!$B3147, "ddd")</f>
        <v>Sun</v>
      </c>
      <c r="I3147" s="8">
        <f>INT(TEXT('Calendar Tab'!$B3147, "d"))</f>
        <v>12</v>
      </c>
      <c r="J3147" s="8" t="str">
        <f>'Calendar Tab'!$F3147 &amp;"-" &amp;'Calendar Tab'!$E3147</f>
        <v>2018-Q3</v>
      </c>
      <c r="K3147" s="8" t="str">
        <f>'Calendar Tab'!$F3147 &amp; "-" &amp; 'Calendar Tab'!$D3147</f>
        <v>2018-Aug</v>
      </c>
      <c r="L3147" s="8">
        <f>'Calendar Tab'!$F3147 *100 +'Calendar Tab'!$C3147</f>
        <v>201808</v>
      </c>
    </row>
    <row r="3148" spans="1:12">
      <c r="A3148" s="5">
        <f>'Calendar Tab'!$F3148*10000 + 'Calendar Tab'!$C3148*100 +'Calendar Tab'!$I3148</f>
        <v>20180813</v>
      </c>
      <c r="B3148" s="4">
        <v>43325</v>
      </c>
      <c r="C3148" s="5">
        <f>INT(TEXT('Calendar Tab'!$B3148, "m"))</f>
        <v>8</v>
      </c>
      <c r="D3148" s="5" t="str">
        <f>TEXT('Calendar Tab'!$B3148, "mmm")</f>
        <v>Aug</v>
      </c>
      <c r="E3148" s="6" t="str">
        <f xml:space="preserve">  "Q" &amp;  ( 1 + QUOTIENT('Calendar Tab'!$C3148-1, 3))</f>
        <v>Q3</v>
      </c>
      <c r="F3148" s="5">
        <f>YEAR('Calendar Tab'!$B3148)</f>
        <v>2018</v>
      </c>
      <c r="G3148" s="5">
        <f>WEEKDAY('Calendar Tab'!$B3148)</f>
        <v>2</v>
      </c>
      <c r="H3148" s="5" t="str">
        <f>TEXT('Calendar Tab'!$B3148, "ddd")</f>
        <v>Mon</v>
      </c>
      <c r="I3148" s="5">
        <f>INT(TEXT('Calendar Tab'!$B3148, "d"))</f>
        <v>13</v>
      </c>
      <c r="J3148" s="5" t="str">
        <f>'Calendar Tab'!$F3148 &amp;"-" &amp;'Calendar Tab'!$E3148</f>
        <v>2018-Q3</v>
      </c>
      <c r="K3148" s="5" t="str">
        <f>'Calendar Tab'!$F3148 &amp; "-" &amp; 'Calendar Tab'!$D3148</f>
        <v>2018-Aug</v>
      </c>
      <c r="L3148" s="5">
        <f>'Calendar Tab'!$F3148 *100 +'Calendar Tab'!$C3148</f>
        <v>201808</v>
      </c>
    </row>
    <row r="3149" spans="1:12">
      <c r="A3149" s="8">
        <f>'Calendar Tab'!$F3149*10000 + 'Calendar Tab'!$C3149*100 +'Calendar Tab'!$I3149</f>
        <v>20180814</v>
      </c>
      <c r="B3149" s="7">
        <v>43326</v>
      </c>
      <c r="C3149" s="8">
        <f>INT(TEXT('Calendar Tab'!$B3149, "m"))</f>
        <v>8</v>
      </c>
      <c r="D3149" s="8" t="str">
        <f>TEXT('Calendar Tab'!$B3149, "mmm")</f>
        <v>Aug</v>
      </c>
      <c r="E3149" s="9" t="str">
        <f xml:space="preserve">  "Q" &amp;  ( 1 + QUOTIENT('Calendar Tab'!$C3149-1, 3))</f>
        <v>Q3</v>
      </c>
      <c r="F3149" s="8">
        <f>YEAR('Calendar Tab'!$B3149)</f>
        <v>2018</v>
      </c>
      <c r="G3149" s="8">
        <f>WEEKDAY('Calendar Tab'!$B3149)</f>
        <v>3</v>
      </c>
      <c r="H3149" s="8" t="str">
        <f>TEXT('Calendar Tab'!$B3149, "ddd")</f>
        <v>Tue</v>
      </c>
      <c r="I3149" s="8">
        <f>INT(TEXT('Calendar Tab'!$B3149, "d"))</f>
        <v>14</v>
      </c>
      <c r="J3149" s="8" t="str">
        <f>'Calendar Tab'!$F3149 &amp;"-" &amp;'Calendar Tab'!$E3149</f>
        <v>2018-Q3</v>
      </c>
      <c r="K3149" s="8" t="str">
        <f>'Calendar Tab'!$F3149 &amp; "-" &amp; 'Calendar Tab'!$D3149</f>
        <v>2018-Aug</v>
      </c>
      <c r="L3149" s="8">
        <f>'Calendar Tab'!$F3149 *100 +'Calendar Tab'!$C3149</f>
        <v>201808</v>
      </c>
    </row>
    <row r="3150" spans="1:12">
      <c r="A3150" s="5">
        <f>'Calendar Tab'!$F3150*10000 + 'Calendar Tab'!$C3150*100 +'Calendar Tab'!$I3150</f>
        <v>20180815</v>
      </c>
      <c r="B3150" s="4">
        <v>43327</v>
      </c>
      <c r="C3150" s="5">
        <f>INT(TEXT('Calendar Tab'!$B3150, "m"))</f>
        <v>8</v>
      </c>
      <c r="D3150" s="5" t="str">
        <f>TEXT('Calendar Tab'!$B3150, "mmm")</f>
        <v>Aug</v>
      </c>
      <c r="E3150" s="6" t="str">
        <f xml:space="preserve">  "Q" &amp;  ( 1 + QUOTIENT('Calendar Tab'!$C3150-1, 3))</f>
        <v>Q3</v>
      </c>
      <c r="F3150" s="5">
        <f>YEAR('Calendar Tab'!$B3150)</f>
        <v>2018</v>
      </c>
      <c r="G3150" s="5">
        <f>WEEKDAY('Calendar Tab'!$B3150)</f>
        <v>4</v>
      </c>
      <c r="H3150" s="5" t="str">
        <f>TEXT('Calendar Tab'!$B3150, "ddd")</f>
        <v>Wed</v>
      </c>
      <c r="I3150" s="5">
        <f>INT(TEXT('Calendar Tab'!$B3150, "d"))</f>
        <v>15</v>
      </c>
      <c r="J3150" s="5" t="str">
        <f>'Calendar Tab'!$F3150 &amp;"-" &amp;'Calendar Tab'!$E3150</f>
        <v>2018-Q3</v>
      </c>
      <c r="K3150" s="5" t="str">
        <f>'Calendar Tab'!$F3150 &amp; "-" &amp; 'Calendar Tab'!$D3150</f>
        <v>2018-Aug</v>
      </c>
      <c r="L3150" s="5">
        <f>'Calendar Tab'!$F3150 *100 +'Calendar Tab'!$C3150</f>
        <v>201808</v>
      </c>
    </row>
    <row r="3151" spans="1:12">
      <c r="A3151" s="8">
        <f>'Calendar Tab'!$F3151*10000 + 'Calendar Tab'!$C3151*100 +'Calendar Tab'!$I3151</f>
        <v>20180816</v>
      </c>
      <c r="B3151" s="7">
        <v>43328</v>
      </c>
      <c r="C3151" s="8">
        <f>INT(TEXT('Calendar Tab'!$B3151, "m"))</f>
        <v>8</v>
      </c>
      <c r="D3151" s="8" t="str">
        <f>TEXT('Calendar Tab'!$B3151, "mmm")</f>
        <v>Aug</v>
      </c>
      <c r="E3151" s="9" t="str">
        <f xml:space="preserve">  "Q" &amp;  ( 1 + QUOTIENT('Calendar Tab'!$C3151-1, 3))</f>
        <v>Q3</v>
      </c>
      <c r="F3151" s="8">
        <f>YEAR('Calendar Tab'!$B3151)</f>
        <v>2018</v>
      </c>
      <c r="G3151" s="8">
        <f>WEEKDAY('Calendar Tab'!$B3151)</f>
        <v>5</v>
      </c>
      <c r="H3151" s="8" t="str">
        <f>TEXT('Calendar Tab'!$B3151, "ddd")</f>
        <v>Thu</v>
      </c>
      <c r="I3151" s="8">
        <f>INT(TEXT('Calendar Tab'!$B3151, "d"))</f>
        <v>16</v>
      </c>
      <c r="J3151" s="8" t="str">
        <f>'Calendar Tab'!$F3151 &amp;"-" &amp;'Calendar Tab'!$E3151</f>
        <v>2018-Q3</v>
      </c>
      <c r="K3151" s="8" t="str">
        <f>'Calendar Tab'!$F3151 &amp; "-" &amp; 'Calendar Tab'!$D3151</f>
        <v>2018-Aug</v>
      </c>
      <c r="L3151" s="8">
        <f>'Calendar Tab'!$F3151 *100 +'Calendar Tab'!$C3151</f>
        <v>201808</v>
      </c>
    </row>
    <row r="3152" spans="1:12">
      <c r="A3152" s="5">
        <f>'Calendar Tab'!$F3152*10000 + 'Calendar Tab'!$C3152*100 +'Calendar Tab'!$I3152</f>
        <v>20180817</v>
      </c>
      <c r="B3152" s="4">
        <v>43329</v>
      </c>
      <c r="C3152" s="5">
        <f>INT(TEXT('Calendar Tab'!$B3152, "m"))</f>
        <v>8</v>
      </c>
      <c r="D3152" s="5" t="str">
        <f>TEXT('Calendar Tab'!$B3152, "mmm")</f>
        <v>Aug</v>
      </c>
      <c r="E3152" s="6" t="str">
        <f xml:space="preserve">  "Q" &amp;  ( 1 + QUOTIENT('Calendar Tab'!$C3152-1, 3))</f>
        <v>Q3</v>
      </c>
      <c r="F3152" s="5">
        <f>YEAR('Calendar Tab'!$B3152)</f>
        <v>2018</v>
      </c>
      <c r="G3152" s="5">
        <f>WEEKDAY('Calendar Tab'!$B3152)</f>
        <v>6</v>
      </c>
      <c r="H3152" s="5" t="str">
        <f>TEXT('Calendar Tab'!$B3152, "ddd")</f>
        <v>Fri</v>
      </c>
      <c r="I3152" s="5">
        <f>INT(TEXT('Calendar Tab'!$B3152, "d"))</f>
        <v>17</v>
      </c>
      <c r="J3152" s="5" t="str">
        <f>'Calendar Tab'!$F3152 &amp;"-" &amp;'Calendar Tab'!$E3152</f>
        <v>2018-Q3</v>
      </c>
      <c r="K3152" s="5" t="str">
        <f>'Calendar Tab'!$F3152 &amp; "-" &amp; 'Calendar Tab'!$D3152</f>
        <v>2018-Aug</v>
      </c>
      <c r="L3152" s="5">
        <f>'Calendar Tab'!$F3152 *100 +'Calendar Tab'!$C3152</f>
        <v>201808</v>
      </c>
    </row>
    <row r="3153" spans="1:12">
      <c r="A3153" s="8">
        <f>'Calendar Tab'!$F3153*10000 + 'Calendar Tab'!$C3153*100 +'Calendar Tab'!$I3153</f>
        <v>20180818</v>
      </c>
      <c r="B3153" s="7">
        <v>43330</v>
      </c>
      <c r="C3153" s="8">
        <f>INT(TEXT('Calendar Tab'!$B3153, "m"))</f>
        <v>8</v>
      </c>
      <c r="D3153" s="8" t="str">
        <f>TEXT('Calendar Tab'!$B3153, "mmm")</f>
        <v>Aug</v>
      </c>
      <c r="E3153" s="9" t="str">
        <f xml:space="preserve">  "Q" &amp;  ( 1 + QUOTIENT('Calendar Tab'!$C3153-1, 3))</f>
        <v>Q3</v>
      </c>
      <c r="F3153" s="8">
        <f>YEAR('Calendar Tab'!$B3153)</f>
        <v>2018</v>
      </c>
      <c r="G3153" s="8">
        <f>WEEKDAY('Calendar Tab'!$B3153)</f>
        <v>7</v>
      </c>
      <c r="H3153" s="8" t="str">
        <f>TEXT('Calendar Tab'!$B3153, "ddd")</f>
        <v>Sat</v>
      </c>
      <c r="I3153" s="8">
        <f>INT(TEXT('Calendar Tab'!$B3153, "d"))</f>
        <v>18</v>
      </c>
      <c r="J3153" s="8" t="str">
        <f>'Calendar Tab'!$F3153 &amp;"-" &amp;'Calendar Tab'!$E3153</f>
        <v>2018-Q3</v>
      </c>
      <c r="K3153" s="8" t="str">
        <f>'Calendar Tab'!$F3153 &amp; "-" &amp; 'Calendar Tab'!$D3153</f>
        <v>2018-Aug</v>
      </c>
      <c r="L3153" s="8">
        <f>'Calendar Tab'!$F3153 *100 +'Calendar Tab'!$C3153</f>
        <v>201808</v>
      </c>
    </row>
    <row r="3154" spans="1:12">
      <c r="A3154" s="5">
        <f>'Calendar Tab'!$F3154*10000 + 'Calendar Tab'!$C3154*100 +'Calendar Tab'!$I3154</f>
        <v>20180819</v>
      </c>
      <c r="B3154" s="4">
        <v>43331</v>
      </c>
      <c r="C3154" s="5">
        <f>INT(TEXT('Calendar Tab'!$B3154, "m"))</f>
        <v>8</v>
      </c>
      <c r="D3154" s="5" t="str">
        <f>TEXT('Calendar Tab'!$B3154, "mmm")</f>
        <v>Aug</v>
      </c>
      <c r="E3154" s="6" t="str">
        <f xml:space="preserve">  "Q" &amp;  ( 1 + QUOTIENT('Calendar Tab'!$C3154-1, 3))</f>
        <v>Q3</v>
      </c>
      <c r="F3154" s="5">
        <f>YEAR('Calendar Tab'!$B3154)</f>
        <v>2018</v>
      </c>
      <c r="G3154" s="5">
        <f>WEEKDAY('Calendar Tab'!$B3154)</f>
        <v>1</v>
      </c>
      <c r="H3154" s="5" t="str">
        <f>TEXT('Calendar Tab'!$B3154, "ddd")</f>
        <v>Sun</v>
      </c>
      <c r="I3154" s="5">
        <f>INT(TEXT('Calendar Tab'!$B3154, "d"))</f>
        <v>19</v>
      </c>
      <c r="J3154" s="5" t="str">
        <f>'Calendar Tab'!$F3154 &amp;"-" &amp;'Calendar Tab'!$E3154</f>
        <v>2018-Q3</v>
      </c>
      <c r="K3154" s="5" t="str">
        <f>'Calendar Tab'!$F3154 &amp; "-" &amp; 'Calendar Tab'!$D3154</f>
        <v>2018-Aug</v>
      </c>
      <c r="L3154" s="5">
        <f>'Calendar Tab'!$F3154 *100 +'Calendar Tab'!$C3154</f>
        <v>201808</v>
      </c>
    </row>
    <row r="3155" spans="1:12">
      <c r="A3155" s="8">
        <f>'Calendar Tab'!$F3155*10000 + 'Calendar Tab'!$C3155*100 +'Calendar Tab'!$I3155</f>
        <v>20180820</v>
      </c>
      <c r="B3155" s="7">
        <v>43332</v>
      </c>
      <c r="C3155" s="8">
        <f>INT(TEXT('Calendar Tab'!$B3155, "m"))</f>
        <v>8</v>
      </c>
      <c r="D3155" s="8" t="str">
        <f>TEXT('Calendar Tab'!$B3155, "mmm")</f>
        <v>Aug</v>
      </c>
      <c r="E3155" s="9" t="str">
        <f xml:space="preserve">  "Q" &amp;  ( 1 + QUOTIENT('Calendar Tab'!$C3155-1, 3))</f>
        <v>Q3</v>
      </c>
      <c r="F3155" s="8">
        <f>YEAR('Calendar Tab'!$B3155)</f>
        <v>2018</v>
      </c>
      <c r="G3155" s="8">
        <f>WEEKDAY('Calendar Tab'!$B3155)</f>
        <v>2</v>
      </c>
      <c r="H3155" s="8" t="str">
        <f>TEXT('Calendar Tab'!$B3155, "ddd")</f>
        <v>Mon</v>
      </c>
      <c r="I3155" s="8">
        <f>INT(TEXT('Calendar Tab'!$B3155, "d"))</f>
        <v>20</v>
      </c>
      <c r="J3155" s="8" t="str">
        <f>'Calendar Tab'!$F3155 &amp;"-" &amp;'Calendar Tab'!$E3155</f>
        <v>2018-Q3</v>
      </c>
      <c r="K3155" s="8" t="str">
        <f>'Calendar Tab'!$F3155 &amp; "-" &amp; 'Calendar Tab'!$D3155</f>
        <v>2018-Aug</v>
      </c>
      <c r="L3155" s="8">
        <f>'Calendar Tab'!$F3155 *100 +'Calendar Tab'!$C3155</f>
        <v>201808</v>
      </c>
    </row>
    <row r="3156" spans="1:12">
      <c r="A3156" s="5">
        <f>'Calendar Tab'!$F3156*10000 + 'Calendar Tab'!$C3156*100 +'Calendar Tab'!$I3156</f>
        <v>20180821</v>
      </c>
      <c r="B3156" s="4">
        <v>43333</v>
      </c>
      <c r="C3156" s="5">
        <f>INT(TEXT('Calendar Tab'!$B3156, "m"))</f>
        <v>8</v>
      </c>
      <c r="D3156" s="5" t="str">
        <f>TEXT('Calendar Tab'!$B3156, "mmm")</f>
        <v>Aug</v>
      </c>
      <c r="E3156" s="6" t="str">
        <f xml:space="preserve">  "Q" &amp;  ( 1 + QUOTIENT('Calendar Tab'!$C3156-1, 3))</f>
        <v>Q3</v>
      </c>
      <c r="F3156" s="5">
        <f>YEAR('Calendar Tab'!$B3156)</f>
        <v>2018</v>
      </c>
      <c r="G3156" s="5">
        <f>WEEKDAY('Calendar Tab'!$B3156)</f>
        <v>3</v>
      </c>
      <c r="H3156" s="5" t="str">
        <f>TEXT('Calendar Tab'!$B3156, "ddd")</f>
        <v>Tue</v>
      </c>
      <c r="I3156" s="5">
        <f>INT(TEXT('Calendar Tab'!$B3156, "d"))</f>
        <v>21</v>
      </c>
      <c r="J3156" s="5" t="str">
        <f>'Calendar Tab'!$F3156 &amp;"-" &amp;'Calendar Tab'!$E3156</f>
        <v>2018-Q3</v>
      </c>
      <c r="K3156" s="5" t="str">
        <f>'Calendar Tab'!$F3156 &amp; "-" &amp; 'Calendar Tab'!$D3156</f>
        <v>2018-Aug</v>
      </c>
      <c r="L3156" s="5">
        <f>'Calendar Tab'!$F3156 *100 +'Calendar Tab'!$C3156</f>
        <v>201808</v>
      </c>
    </row>
    <row r="3157" spans="1:12">
      <c r="A3157" s="8">
        <f>'Calendar Tab'!$F3157*10000 + 'Calendar Tab'!$C3157*100 +'Calendar Tab'!$I3157</f>
        <v>20180822</v>
      </c>
      <c r="B3157" s="7">
        <v>43334</v>
      </c>
      <c r="C3157" s="8">
        <f>INT(TEXT('Calendar Tab'!$B3157, "m"))</f>
        <v>8</v>
      </c>
      <c r="D3157" s="8" t="str">
        <f>TEXT('Calendar Tab'!$B3157, "mmm")</f>
        <v>Aug</v>
      </c>
      <c r="E3157" s="9" t="str">
        <f xml:space="preserve">  "Q" &amp;  ( 1 + QUOTIENT('Calendar Tab'!$C3157-1, 3))</f>
        <v>Q3</v>
      </c>
      <c r="F3157" s="8">
        <f>YEAR('Calendar Tab'!$B3157)</f>
        <v>2018</v>
      </c>
      <c r="G3157" s="8">
        <f>WEEKDAY('Calendar Tab'!$B3157)</f>
        <v>4</v>
      </c>
      <c r="H3157" s="8" t="str">
        <f>TEXT('Calendar Tab'!$B3157, "ddd")</f>
        <v>Wed</v>
      </c>
      <c r="I3157" s="8">
        <f>INT(TEXT('Calendar Tab'!$B3157, "d"))</f>
        <v>22</v>
      </c>
      <c r="J3157" s="8" t="str">
        <f>'Calendar Tab'!$F3157 &amp;"-" &amp;'Calendar Tab'!$E3157</f>
        <v>2018-Q3</v>
      </c>
      <c r="K3157" s="8" t="str">
        <f>'Calendar Tab'!$F3157 &amp; "-" &amp; 'Calendar Tab'!$D3157</f>
        <v>2018-Aug</v>
      </c>
      <c r="L3157" s="8">
        <f>'Calendar Tab'!$F3157 *100 +'Calendar Tab'!$C3157</f>
        <v>201808</v>
      </c>
    </row>
    <row r="3158" spans="1:12">
      <c r="A3158" s="5">
        <f>'Calendar Tab'!$F3158*10000 + 'Calendar Tab'!$C3158*100 +'Calendar Tab'!$I3158</f>
        <v>20180823</v>
      </c>
      <c r="B3158" s="4">
        <v>43335</v>
      </c>
      <c r="C3158" s="5">
        <f>INT(TEXT('Calendar Tab'!$B3158, "m"))</f>
        <v>8</v>
      </c>
      <c r="D3158" s="5" t="str">
        <f>TEXT('Calendar Tab'!$B3158, "mmm")</f>
        <v>Aug</v>
      </c>
      <c r="E3158" s="6" t="str">
        <f xml:space="preserve">  "Q" &amp;  ( 1 + QUOTIENT('Calendar Tab'!$C3158-1, 3))</f>
        <v>Q3</v>
      </c>
      <c r="F3158" s="5">
        <f>YEAR('Calendar Tab'!$B3158)</f>
        <v>2018</v>
      </c>
      <c r="G3158" s="5">
        <f>WEEKDAY('Calendar Tab'!$B3158)</f>
        <v>5</v>
      </c>
      <c r="H3158" s="5" t="str">
        <f>TEXT('Calendar Tab'!$B3158, "ddd")</f>
        <v>Thu</v>
      </c>
      <c r="I3158" s="5">
        <f>INT(TEXT('Calendar Tab'!$B3158, "d"))</f>
        <v>23</v>
      </c>
      <c r="J3158" s="5" t="str">
        <f>'Calendar Tab'!$F3158 &amp;"-" &amp;'Calendar Tab'!$E3158</f>
        <v>2018-Q3</v>
      </c>
      <c r="K3158" s="5" t="str">
        <f>'Calendar Tab'!$F3158 &amp; "-" &amp; 'Calendar Tab'!$D3158</f>
        <v>2018-Aug</v>
      </c>
      <c r="L3158" s="5">
        <f>'Calendar Tab'!$F3158 *100 +'Calendar Tab'!$C3158</f>
        <v>201808</v>
      </c>
    </row>
    <row r="3159" spans="1:12">
      <c r="A3159" s="8">
        <f>'Calendar Tab'!$F3159*10000 + 'Calendar Tab'!$C3159*100 +'Calendar Tab'!$I3159</f>
        <v>20180824</v>
      </c>
      <c r="B3159" s="7">
        <v>43336</v>
      </c>
      <c r="C3159" s="8">
        <f>INT(TEXT('Calendar Tab'!$B3159, "m"))</f>
        <v>8</v>
      </c>
      <c r="D3159" s="8" t="str">
        <f>TEXT('Calendar Tab'!$B3159, "mmm")</f>
        <v>Aug</v>
      </c>
      <c r="E3159" s="9" t="str">
        <f xml:space="preserve">  "Q" &amp;  ( 1 + QUOTIENT('Calendar Tab'!$C3159-1, 3))</f>
        <v>Q3</v>
      </c>
      <c r="F3159" s="8">
        <f>YEAR('Calendar Tab'!$B3159)</f>
        <v>2018</v>
      </c>
      <c r="G3159" s="8">
        <f>WEEKDAY('Calendar Tab'!$B3159)</f>
        <v>6</v>
      </c>
      <c r="H3159" s="8" t="str">
        <f>TEXT('Calendar Tab'!$B3159, "ddd")</f>
        <v>Fri</v>
      </c>
      <c r="I3159" s="8">
        <f>INT(TEXT('Calendar Tab'!$B3159, "d"))</f>
        <v>24</v>
      </c>
      <c r="J3159" s="8" t="str">
        <f>'Calendar Tab'!$F3159 &amp;"-" &amp;'Calendar Tab'!$E3159</f>
        <v>2018-Q3</v>
      </c>
      <c r="K3159" s="8" t="str">
        <f>'Calendar Tab'!$F3159 &amp; "-" &amp; 'Calendar Tab'!$D3159</f>
        <v>2018-Aug</v>
      </c>
      <c r="L3159" s="8">
        <f>'Calendar Tab'!$F3159 *100 +'Calendar Tab'!$C3159</f>
        <v>201808</v>
      </c>
    </row>
    <row r="3160" spans="1:12">
      <c r="A3160" s="5">
        <f>'Calendar Tab'!$F3160*10000 + 'Calendar Tab'!$C3160*100 +'Calendar Tab'!$I3160</f>
        <v>20180825</v>
      </c>
      <c r="B3160" s="4">
        <v>43337</v>
      </c>
      <c r="C3160" s="5">
        <f>INT(TEXT('Calendar Tab'!$B3160, "m"))</f>
        <v>8</v>
      </c>
      <c r="D3160" s="5" t="str">
        <f>TEXT('Calendar Tab'!$B3160, "mmm")</f>
        <v>Aug</v>
      </c>
      <c r="E3160" s="6" t="str">
        <f xml:space="preserve">  "Q" &amp;  ( 1 + QUOTIENT('Calendar Tab'!$C3160-1, 3))</f>
        <v>Q3</v>
      </c>
      <c r="F3160" s="5">
        <f>YEAR('Calendar Tab'!$B3160)</f>
        <v>2018</v>
      </c>
      <c r="G3160" s="5">
        <f>WEEKDAY('Calendar Tab'!$B3160)</f>
        <v>7</v>
      </c>
      <c r="H3160" s="5" t="str">
        <f>TEXT('Calendar Tab'!$B3160, "ddd")</f>
        <v>Sat</v>
      </c>
      <c r="I3160" s="5">
        <f>INT(TEXT('Calendar Tab'!$B3160, "d"))</f>
        <v>25</v>
      </c>
      <c r="J3160" s="5" t="str">
        <f>'Calendar Tab'!$F3160 &amp;"-" &amp;'Calendar Tab'!$E3160</f>
        <v>2018-Q3</v>
      </c>
      <c r="K3160" s="5" t="str">
        <f>'Calendar Tab'!$F3160 &amp; "-" &amp; 'Calendar Tab'!$D3160</f>
        <v>2018-Aug</v>
      </c>
      <c r="L3160" s="5">
        <f>'Calendar Tab'!$F3160 *100 +'Calendar Tab'!$C3160</f>
        <v>201808</v>
      </c>
    </row>
    <row r="3161" spans="1:12">
      <c r="A3161" s="8">
        <f>'Calendar Tab'!$F3161*10000 + 'Calendar Tab'!$C3161*100 +'Calendar Tab'!$I3161</f>
        <v>20180826</v>
      </c>
      <c r="B3161" s="7">
        <v>43338</v>
      </c>
      <c r="C3161" s="8">
        <f>INT(TEXT('Calendar Tab'!$B3161, "m"))</f>
        <v>8</v>
      </c>
      <c r="D3161" s="8" t="str">
        <f>TEXT('Calendar Tab'!$B3161, "mmm")</f>
        <v>Aug</v>
      </c>
      <c r="E3161" s="9" t="str">
        <f xml:space="preserve">  "Q" &amp;  ( 1 + QUOTIENT('Calendar Tab'!$C3161-1, 3))</f>
        <v>Q3</v>
      </c>
      <c r="F3161" s="8">
        <f>YEAR('Calendar Tab'!$B3161)</f>
        <v>2018</v>
      </c>
      <c r="G3161" s="8">
        <f>WEEKDAY('Calendar Tab'!$B3161)</f>
        <v>1</v>
      </c>
      <c r="H3161" s="8" t="str">
        <f>TEXT('Calendar Tab'!$B3161, "ddd")</f>
        <v>Sun</v>
      </c>
      <c r="I3161" s="8">
        <f>INT(TEXT('Calendar Tab'!$B3161, "d"))</f>
        <v>26</v>
      </c>
      <c r="J3161" s="8" t="str">
        <f>'Calendar Tab'!$F3161 &amp;"-" &amp;'Calendar Tab'!$E3161</f>
        <v>2018-Q3</v>
      </c>
      <c r="K3161" s="8" t="str">
        <f>'Calendar Tab'!$F3161 &amp; "-" &amp; 'Calendar Tab'!$D3161</f>
        <v>2018-Aug</v>
      </c>
      <c r="L3161" s="8">
        <f>'Calendar Tab'!$F3161 *100 +'Calendar Tab'!$C3161</f>
        <v>201808</v>
      </c>
    </row>
    <row r="3162" spans="1:12">
      <c r="A3162" s="5">
        <f>'Calendar Tab'!$F3162*10000 + 'Calendar Tab'!$C3162*100 +'Calendar Tab'!$I3162</f>
        <v>20180827</v>
      </c>
      <c r="B3162" s="4">
        <v>43339</v>
      </c>
      <c r="C3162" s="5">
        <f>INT(TEXT('Calendar Tab'!$B3162, "m"))</f>
        <v>8</v>
      </c>
      <c r="D3162" s="5" t="str">
        <f>TEXT('Calendar Tab'!$B3162, "mmm")</f>
        <v>Aug</v>
      </c>
      <c r="E3162" s="6" t="str">
        <f xml:space="preserve">  "Q" &amp;  ( 1 + QUOTIENT('Calendar Tab'!$C3162-1, 3))</f>
        <v>Q3</v>
      </c>
      <c r="F3162" s="5">
        <f>YEAR('Calendar Tab'!$B3162)</f>
        <v>2018</v>
      </c>
      <c r="G3162" s="5">
        <f>WEEKDAY('Calendar Tab'!$B3162)</f>
        <v>2</v>
      </c>
      <c r="H3162" s="5" t="str">
        <f>TEXT('Calendar Tab'!$B3162, "ddd")</f>
        <v>Mon</v>
      </c>
      <c r="I3162" s="5">
        <f>INT(TEXT('Calendar Tab'!$B3162, "d"))</f>
        <v>27</v>
      </c>
      <c r="J3162" s="5" t="str">
        <f>'Calendar Tab'!$F3162 &amp;"-" &amp;'Calendar Tab'!$E3162</f>
        <v>2018-Q3</v>
      </c>
      <c r="K3162" s="5" t="str">
        <f>'Calendar Tab'!$F3162 &amp; "-" &amp; 'Calendar Tab'!$D3162</f>
        <v>2018-Aug</v>
      </c>
      <c r="L3162" s="5">
        <f>'Calendar Tab'!$F3162 *100 +'Calendar Tab'!$C3162</f>
        <v>201808</v>
      </c>
    </row>
    <row r="3163" spans="1:12">
      <c r="A3163" s="8">
        <f>'Calendar Tab'!$F3163*10000 + 'Calendar Tab'!$C3163*100 +'Calendar Tab'!$I3163</f>
        <v>20180828</v>
      </c>
      <c r="B3163" s="7">
        <v>43340</v>
      </c>
      <c r="C3163" s="8">
        <f>INT(TEXT('Calendar Tab'!$B3163, "m"))</f>
        <v>8</v>
      </c>
      <c r="D3163" s="8" t="str">
        <f>TEXT('Calendar Tab'!$B3163, "mmm")</f>
        <v>Aug</v>
      </c>
      <c r="E3163" s="9" t="str">
        <f xml:space="preserve">  "Q" &amp;  ( 1 + QUOTIENT('Calendar Tab'!$C3163-1, 3))</f>
        <v>Q3</v>
      </c>
      <c r="F3163" s="8">
        <f>YEAR('Calendar Tab'!$B3163)</f>
        <v>2018</v>
      </c>
      <c r="G3163" s="8">
        <f>WEEKDAY('Calendar Tab'!$B3163)</f>
        <v>3</v>
      </c>
      <c r="H3163" s="8" t="str">
        <f>TEXT('Calendar Tab'!$B3163, "ddd")</f>
        <v>Tue</v>
      </c>
      <c r="I3163" s="8">
        <f>INT(TEXT('Calendar Tab'!$B3163, "d"))</f>
        <v>28</v>
      </c>
      <c r="J3163" s="8" t="str">
        <f>'Calendar Tab'!$F3163 &amp;"-" &amp;'Calendar Tab'!$E3163</f>
        <v>2018-Q3</v>
      </c>
      <c r="K3163" s="8" t="str">
        <f>'Calendar Tab'!$F3163 &amp; "-" &amp; 'Calendar Tab'!$D3163</f>
        <v>2018-Aug</v>
      </c>
      <c r="L3163" s="8">
        <f>'Calendar Tab'!$F3163 *100 +'Calendar Tab'!$C3163</f>
        <v>201808</v>
      </c>
    </row>
    <row r="3164" spans="1:12">
      <c r="A3164" s="5">
        <f>'Calendar Tab'!$F3164*10000 + 'Calendar Tab'!$C3164*100 +'Calendar Tab'!$I3164</f>
        <v>20180829</v>
      </c>
      <c r="B3164" s="4">
        <v>43341</v>
      </c>
      <c r="C3164" s="5">
        <f>INT(TEXT('Calendar Tab'!$B3164, "m"))</f>
        <v>8</v>
      </c>
      <c r="D3164" s="5" t="str">
        <f>TEXT('Calendar Tab'!$B3164, "mmm")</f>
        <v>Aug</v>
      </c>
      <c r="E3164" s="6" t="str">
        <f xml:space="preserve">  "Q" &amp;  ( 1 + QUOTIENT('Calendar Tab'!$C3164-1, 3))</f>
        <v>Q3</v>
      </c>
      <c r="F3164" s="5">
        <f>YEAR('Calendar Tab'!$B3164)</f>
        <v>2018</v>
      </c>
      <c r="G3164" s="5">
        <f>WEEKDAY('Calendar Tab'!$B3164)</f>
        <v>4</v>
      </c>
      <c r="H3164" s="5" t="str">
        <f>TEXT('Calendar Tab'!$B3164, "ddd")</f>
        <v>Wed</v>
      </c>
      <c r="I3164" s="5">
        <f>INT(TEXT('Calendar Tab'!$B3164, "d"))</f>
        <v>29</v>
      </c>
      <c r="J3164" s="5" t="str">
        <f>'Calendar Tab'!$F3164 &amp;"-" &amp;'Calendar Tab'!$E3164</f>
        <v>2018-Q3</v>
      </c>
      <c r="K3164" s="5" t="str">
        <f>'Calendar Tab'!$F3164 &amp; "-" &amp; 'Calendar Tab'!$D3164</f>
        <v>2018-Aug</v>
      </c>
      <c r="L3164" s="5">
        <f>'Calendar Tab'!$F3164 *100 +'Calendar Tab'!$C3164</f>
        <v>201808</v>
      </c>
    </row>
    <row r="3165" spans="1:12">
      <c r="A3165" s="8">
        <f>'Calendar Tab'!$F3165*10000 + 'Calendar Tab'!$C3165*100 +'Calendar Tab'!$I3165</f>
        <v>20180830</v>
      </c>
      <c r="B3165" s="7">
        <v>43342</v>
      </c>
      <c r="C3165" s="8">
        <f>INT(TEXT('Calendar Tab'!$B3165, "m"))</f>
        <v>8</v>
      </c>
      <c r="D3165" s="8" t="str">
        <f>TEXT('Calendar Tab'!$B3165, "mmm")</f>
        <v>Aug</v>
      </c>
      <c r="E3165" s="9" t="str">
        <f xml:space="preserve">  "Q" &amp;  ( 1 + QUOTIENT('Calendar Tab'!$C3165-1, 3))</f>
        <v>Q3</v>
      </c>
      <c r="F3165" s="8">
        <f>YEAR('Calendar Tab'!$B3165)</f>
        <v>2018</v>
      </c>
      <c r="G3165" s="8">
        <f>WEEKDAY('Calendar Tab'!$B3165)</f>
        <v>5</v>
      </c>
      <c r="H3165" s="8" t="str">
        <f>TEXT('Calendar Tab'!$B3165, "ddd")</f>
        <v>Thu</v>
      </c>
      <c r="I3165" s="8">
        <f>INT(TEXT('Calendar Tab'!$B3165, "d"))</f>
        <v>30</v>
      </c>
      <c r="J3165" s="8" t="str">
        <f>'Calendar Tab'!$F3165 &amp;"-" &amp;'Calendar Tab'!$E3165</f>
        <v>2018-Q3</v>
      </c>
      <c r="K3165" s="8" t="str">
        <f>'Calendar Tab'!$F3165 &amp; "-" &amp; 'Calendar Tab'!$D3165</f>
        <v>2018-Aug</v>
      </c>
      <c r="L3165" s="8">
        <f>'Calendar Tab'!$F3165 *100 +'Calendar Tab'!$C3165</f>
        <v>201808</v>
      </c>
    </row>
    <row r="3166" spans="1:12">
      <c r="A3166" s="5">
        <f>'Calendar Tab'!$F3166*10000 + 'Calendar Tab'!$C3166*100 +'Calendar Tab'!$I3166</f>
        <v>20180831</v>
      </c>
      <c r="B3166" s="4">
        <v>43343</v>
      </c>
      <c r="C3166" s="5">
        <f>INT(TEXT('Calendar Tab'!$B3166, "m"))</f>
        <v>8</v>
      </c>
      <c r="D3166" s="5" t="str">
        <f>TEXT('Calendar Tab'!$B3166, "mmm")</f>
        <v>Aug</v>
      </c>
      <c r="E3166" s="6" t="str">
        <f xml:space="preserve">  "Q" &amp;  ( 1 + QUOTIENT('Calendar Tab'!$C3166-1, 3))</f>
        <v>Q3</v>
      </c>
      <c r="F3166" s="5">
        <f>YEAR('Calendar Tab'!$B3166)</f>
        <v>2018</v>
      </c>
      <c r="G3166" s="5">
        <f>WEEKDAY('Calendar Tab'!$B3166)</f>
        <v>6</v>
      </c>
      <c r="H3166" s="5" t="str">
        <f>TEXT('Calendar Tab'!$B3166, "ddd")</f>
        <v>Fri</v>
      </c>
      <c r="I3166" s="5">
        <f>INT(TEXT('Calendar Tab'!$B3166, "d"))</f>
        <v>31</v>
      </c>
      <c r="J3166" s="5" t="str">
        <f>'Calendar Tab'!$F3166 &amp;"-" &amp;'Calendar Tab'!$E3166</f>
        <v>2018-Q3</v>
      </c>
      <c r="K3166" s="5" t="str">
        <f>'Calendar Tab'!$F3166 &amp; "-" &amp; 'Calendar Tab'!$D3166</f>
        <v>2018-Aug</v>
      </c>
      <c r="L3166" s="5">
        <f>'Calendar Tab'!$F3166 *100 +'Calendar Tab'!$C3166</f>
        <v>201808</v>
      </c>
    </row>
    <row r="3167" spans="1:12">
      <c r="A3167" s="8">
        <f>'Calendar Tab'!$F3167*10000 + 'Calendar Tab'!$C3167*100 +'Calendar Tab'!$I3167</f>
        <v>20180901</v>
      </c>
      <c r="B3167" s="7">
        <v>43344</v>
      </c>
      <c r="C3167" s="8">
        <f>INT(TEXT('Calendar Tab'!$B3167, "m"))</f>
        <v>9</v>
      </c>
      <c r="D3167" s="8" t="str">
        <f>TEXT('Calendar Tab'!$B3167, "mmm")</f>
        <v>Sep</v>
      </c>
      <c r="E3167" s="9" t="str">
        <f xml:space="preserve">  "Q" &amp;  ( 1 + QUOTIENT('Calendar Tab'!$C3167-1, 3))</f>
        <v>Q3</v>
      </c>
      <c r="F3167" s="8">
        <f>YEAR('Calendar Tab'!$B3167)</f>
        <v>2018</v>
      </c>
      <c r="G3167" s="8">
        <f>WEEKDAY('Calendar Tab'!$B3167)</f>
        <v>7</v>
      </c>
      <c r="H3167" s="8" t="str">
        <f>TEXT('Calendar Tab'!$B3167, "ddd")</f>
        <v>Sat</v>
      </c>
      <c r="I3167" s="8">
        <f>INT(TEXT('Calendar Tab'!$B3167, "d"))</f>
        <v>1</v>
      </c>
      <c r="J3167" s="8" t="str">
        <f>'Calendar Tab'!$F3167 &amp;"-" &amp;'Calendar Tab'!$E3167</f>
        <v>2018-Q3</v>
      </c>
      <c r="K3167" s="8" t="str">
        <f>'Calendar Tab'!$F3167 &amp; "-" &amp; 'Calendar Tab'!$D3167</f>
        <v>2018-Sep</v>
      </c>
      <c r="L3167" s="8">
        <f>'Calendar Tab'!$F3167 *100 +'Calendar Tab'!$C3167</f>
        <v>201809</v>
      </c>
    </row>
    <row r="3168" spans="1:12">
      <c r="A3168" s="5">
        <f>'Calendar Tab'!$F3168*10000 + 'Calendar Tab'!$C3168*100 +'Calendar Tab'!$I3168</f>
        <v>20180902</v>
      </c>
      <c r="B3168" s="4">
        <v>43345</v>
      </c>
      <c r="C3168" s="5">
        <f>INT(TEXT('Calendar Tab'!$B3168, "m"))</f>
        <v>9</v>
      </c>
      <c r="D3168" s="5" t="str">
        <f>TEXT('Calendar Tab'!$B3168, "mmm")</f>
        <v>Sep</v>
      </c>
      <c r="E3168" s="6" t="str">
        <f xml:space="preserve">  "Q" &amp;  ( 1 + QUOTIENT('Calendar Tab'!$C3168-1, 3))</f>
        <v>Q3</v>
      </c>
      <c r="F3168" s="5">
        <f>YEAR('Calendar Tab'!$B3168)</f>
        <v>2018</v>
      </c>
      <c r="G3168" s="5">
        <f>WEEKDAY('Calendar Tab'!$B3168)</f>
        <v>1</v>
      </c>
      <c r="H3168" s="5" t="str">
        <f>TEXT('Calendar Tab'!$B3168, "ddd")</f>
        <v>Sun</v>
      </c>
      <c r="I3168" s="5">
        <f>INT(TEXT('Calendar Tab'!$B3168, "d"))</f>
        <v>2</v>
      </c>
      <c r="J3168" s="5" t="str">
        <f>'Calendar Tab'!$F3168 &amp;"-" &amp;'Calendar Tab'!$E3168</f>
        <v>2018-Q3</v>
      </c>
      <c r="K3168" s="5" t="str">
        <f>'Calendar Tab'!$F3168 &amp; "-" &amp; 'Calendar Tab'!$D3168</f>
        <v>2018-Sep</v>
      </c>
      <c r="L3168" s="5">
        <f>'Calendar Tab'!$F3168 *100 +'Calendar Tab'!$C3168</f>
        <v>201809</v>
      </c>
    </row>
    <row r="3169" spans="1:12">
      <c r="A3169" s="8">
        <f>'Calendar Tab'!$F3169*10000 + 'Calendar Tab'!$C3169*100 +'Calendar Tab'!$I3169</f>
        <v>20180903</v>
      </c>
      <c r="B3169" s="7">
        <v>43346</v>
      </c>
      <c r="C3169" s="8">
        <f>INT(TEXT('Calendar Tab'!$B3169, "m"))</f>
        <v>9</v>
      </c>
      <c r="D3169" s="8" t="str">
        <f>TEXT('Calendar Tab'!$B3169, "mmm")</f>
        <v>Sep</v>
      </c>
      <c r="E3169" s="9" t="str">
        <f xml:space="preserve">  "Q" &amp;  ( 1 + QUOTIENT('Calendar Tab'!$C3169-1, 3))</f>
        <v>Q3</v>
      </c>
      <c r="F3169" s="8">
        <f>YEAR('Calendar Tab'!$B3169)</f>
        <v>2018</v>
      </c>
      <c r="G3169" s="8">
        <f>WEEKDAY('Calendar Tab'!$B3169)</f>
        <v>2</v>
      </c>
      <c r="H3169" s="8" t="str">
        <f>TEXT('Calendar Tab'!$B3169, "ddd")</f>
        <v>Mon</v>
      </c>
      <c r="I3169" s="8">
        <f>INT(TEXT('Calendar Tab'!$B3169, "d"))</f>
        <v>3</v>
      </c>
      <c r="J3169" s="8" t="str">
        <f>'Calendar Tab'!$F3169 &amp;"-" &amp;'Calendar Tab'!$E3169</f>
        <v>2018-Q3</v>
      </c>
      <c r="K3169" s="8" t="str">
        <f>'Calendar Tab'!$F3169 &amp; "-" &amp; 'Calendar Tab'!$D3169</f>
        <v>2018-Sep</v>
      </c>
      <c r="L3169" s="8">
        <f>'Calendar Tab'!$F3169 *100 +'Calendar Tab'!$C3169</f>
        <v>201809</v>
      </c>
    </row>
    <row r="3170" spans="1:12">
      <c r="A3170" s="5">
        <f>'Calendar Tab'!$F3170*10000 + 'Calendar Tab'!$C3170*100 +'Calendar Tab'!$I3170</f>
        <v>20180904</v>
      </c>
      <c r="B3170" s="4">
        <v>43347</v>
      </c>
      <c r="C3170" s="5">
        <f>INT(TEXT('Calendar Tab'!$B3170, "m"))</f>
        <v>9</v>
      </c>
      <c r="D3170" s="5" t="str">
        <f>TEXT('Calendar Tab'!$B3170, "mmm")</f>
        <v>Sep</v>
      </c>
      <c r="E3170" s="6" t="str">
        <f xml:space="preserve">  "Q" &amp;  ( 1 + QUOTIENT('Calendar Tab'!$C3170-1, 3))</f>
        <v>Q3</v>
      </c>
      <c r="F3170" s="5">
        <f>YEAR('Calendar Tab'!$B3170)</f>
        <v>2018</v>
      </c>
      <c r="G3170" s="5">
        <f>WEEKDAY('Calendar Tab'!$B3170)</f>
        <v>3</v>
      </c>
      <c r="H3170" s="5" t="str">
        <f>TEXT('Calendar Tab'!$B3170, "ddd")</f>
        <v>Tue</v>
      </c>
      <c r="I3170" s="5">
        <f>INT(TEXT('Calendar Tab'!$B3170, "d"))</f>
        <v>4</v>
      </c>
      <c r="J3170" s="5" t="str">
        <f>'Calendar Tab'!$F3170 &amp;"-" &amp;'Calendar Tab'!$E3170</f>
        <v>2018-Q3</v>
      </c>
      <c r="K3170" s="5" t="str">
        <f>'Calendar Tab'!$F3170 &amp; "-" &amp; 'Calendar Tab'!$D3170</f>
        <v>2018-Sep</v>
      </c>
      <c r="L3170" s="5">
        <f>'Calendar Tab'!$F3170 *100 +'Calendar Tab'!$C3170</f>
        <v>201809</v>
      </c>
    </row>
    <row r="3171" spans="1:12">
      <c r="A3171" s="8">
        <f>'Calendar Tab'!$F3171*10000 + 'Calendar Tab'!$C3171*100 +'Calendar Tab'!$I3171</f>
        <v>20180905</v>
      </c>
      <c r="B3171" s="7">
        <v>43348</v>
      </c>
      <c r="C3171" s="8">
        <f>INT(TEXT('Calendar Tab'!$B3171, "m"))</f>
        <v>9</v>
      </c>
      <c r="D3171" s="8" t="str">
        <f>TEXT('Calendar Tab'!$B3171, "mmm")</f>
        <v>Sep</v>
      </c>
      <c r="E3171" s="9" t="str">
        <f xml:space="preserve">  "Q" &amp;  ( 1 + QUOTIENT('Calendar Tab'!$C3171-1, 3))</f>
        <v>Q3</v>
      </c>
      <c r="F3171" s="8">
        <f>YEAR('Calendar Tab'!$B3171)</f>
        <v>2018</v>
      </c>
      <c r="G3171" s="8">
        <f>WEEKDAY('Calendar Tab'!$B3171)</f>
        <v>4</v>
      </c>
      <c r="H3171" s="8" t="str">
        <f>TEXT('Calendar Tab'!$B3171, "ddd")</f>
        <v>Wed</v>
      </c>
      <c r="I3171" s="8">
        <f>INT(TEXT('Calendar Tab'!$B3171, "d"))</f>
        <v>5</v>
      </c>
      <c r="J3171" s="8" t="str">
        <f>'Calendar Tab'!$F3171 &amp;"-" &amp;'Calendar Tab'!$E3171</f>
        <v>2018-Q3</v>
      </c>
      <c r="K3171" s="8" t="str">
        <f>'Calendar Tab'!$F3171 &amp; "-" &amp; 'Calendar Tab'!$D3171</f>
        <v>2018-Sep</v>
      </c>
      <c r="L3171" s="8">
        <f>'Calendar Tab'!$F3171 *100 +'Calendar Tab'!$C3171</f>
        <v>201809</v>
      </c>
    </row>
    <row r="3172" spans="1:12">
      <c r="A3172" s="5">
        <f>'Calendar Tab'!$F3172*10000 + 'Calendar Tab'!$C3172*100 +'Calendar Tab'!$I3172</f>
        <v>20180906</v>
      </c>
      <c r="B3172" s="4">
        <v>43349</v>
      </c>
      <c r="C3172" s="5">
        <f>INT(TEXT('Calendar Tab'!$B3172, "m"))</f>
        <v>9</v>
      </c>
      <c r="D3172" s="5" t="str">
        <f>TEXT('Calendar Tab'!$B3172, "mmm")</f>
        <v>Sep</v>
      </c>
      <c r="E3172" s="6" t="str">
        <f xml:space="preserve">  "Q" &amp;  ( 1 + QUOTIENT('Calendar Tab'!$C3172-1, 3))</f>
        <v>Q3</v>
      </c>
      <c r="F3172" s="5">
        <f>YEAR('Calendar Tab'!$B3172)</f>
        <v>2018</v>
      </c>
      <c r="G3172" s="5">
        <f>WEEKDAY('Calendar Tab'!$B3172)</f>
        <v>5</v>
      </c>
      <c r="H3172" s="5" t="str">
        <f>TEXT('Calendar Tab'!$B3172, "ddd")</f>
        <v>Thu</v>
      </c>
      <c r="I3172" s="5">
        <f>INT(TEXT('Calendar Tab'!$B3172, "d"))</f>
        <v>6</v>
      </c>
      <c r="J3172" s="5" t="str">
        <f>'Calendar Tab'!$F3172 &amp;"-" &amp;'Calendar Tab'!$E3172</f>
        <v>2018-Q3</v>
      </c>
      <c r="K3172" s="5" t="str">
        <f>'Calendar Tab'!$F3172 &amp; "-" &amp; 'Calendar Tab'!$D3172</f>
        <v>2018-Sep</v>
      </c>
      <c r="L3172" s="5">
        <f>'Calendar Tab'!$F3172 *100 +'Calendar Tab'!$C3172</f>
        <v>201809</v>
      </c>
    </row>
    <row r="3173" spans="1:12">
      <c r="A3173" s="8">
        <f>'Calendar Tab'!$F3173*10000 + 'Calendar Tab'!$C3173*100 +'Calendar Tab'!$I3173</f>
        <v>20180907</v>
      </c>
      <c r="B3173" s="7">
        <v>43350</v>
      </c>
      <c r="C3173" s="8">
        <f>INT(TEXT('Calendar Tab'!$B3173, "m"))</f>
        <v>9</v>
      </c>
      <c r="D3173" s="8" t="str">
        <f>TEXT('Calendar Tab'!$B3173, "mmm")</f>
        <v>Sep</v>
      </c>
      <c r="E3173" s="9" t="str">
        <f xml:space="preserve">  "Q" &amp;  ( 1 + QUOTIENT('Calendar Tab'!$C3173-1, 3))</f>
        <v>Q3</v>
      </c>
      <c r="F3173" s="8">
        <f>YEAR('Calendar Tab'!$B3173)</f>
        <v>2018</v>
      </c>
      <c r="G3173" s="8">
        <f>WEEKDAY('Calendar Tab'!$B3173)</f>
        <v>6</v>
      </c>
      <c r="H3173" s="8" t="str">
        <f>TEXT('Calendar Tab'!$B3173, "ddd")</f>
        <v>Fri</v>
      </c>
      <c r="I3173" s="8">
        <f>INT(TEXT('Calendar Tab'!$B3173, "d"))</f>
        <v>7</v>
      </c>
      <c r="J3173" s="8" t="str">
        <f>'Calendar Tab'!$F3173 &amp;"-" &amp;'Calendar Tab'!$E3173</f>
        <v>2018-Q3</v>
      </c>
      <c r="K3173" s="8" t="str">
        <f>'Calendar Tab'!$F3173 &amp; "-" &amp; 'Calendar Tab'!$D3173</f>
        <v>2018-Sep</v>
      </c>
      <c r="L3173" s="8">
        <f>'Calendar Tab'!$F3173 *100 +'Calendar Tab'!$C3173</f>
        <v>201809</v>
      </c>
    </row>
    <row r="3174" spans="1:12">
      <c r="A3174" s="5">
        <f>'Calendar Tab'!$F3174*10000 + 'Calendar Tab'!$C3174*100 +'Calendar Tab'!$I3174</f>
        <v>20180908</v>
      </c>
      <c r="B3174" s="4">
        <v>43351</v>
      </c>
      <c r="C3174" s="5">
        <f>INT(TEXT('Calendar Tab'!$B3174, "m"))</f>
        <v>9</v>
      </c>
      <c r="D3174" s="5" t="str">
        <f>TEXT('Calendar Tab'!$B3174, "mmm")</f>
        <v>Sep</v>
      </c>
      <c r="E3174" s="6" t="str">
        <f xml:space="preserve">  "Q" &amp;  ( 1 + QUOTIENT('Calendar Tab'!$C3174-1, 3))</f>
        <v>Q3</v>
      </c>
      <c r="F3174" s="5">
        <f>YEAR('Calendar Tab'!$B3174)</f>
        <v>2018</v>
      </c>
      <c r="G3174" s="5">
        <f>WEEKDAY('Calendar Tab'!$B3174)</f>
        <v>7</v>
      </c>
      <c r="H3174" s="5" t="str">
        <f>TEXT('Calendar Tab'!$B3174, "ddd")</f>
        <v>Sat</v>
      </c>
      <c r="I3174" s="5">
        <f>INT(TEXT('Calendar Tab'!$B3174, "d"))</f>
        <v>8</v>
      </c>
      <c r="J3174" s="5" t="str">
        <f>'Calendar Tab'!$F3174 &amp;"-" &amp;'Calendar Tab'!$E3174</f>
        <v>2018-Q3</v>
      </c>
      <c r="K3174" s="5" t="str">
        <f>'Calendar Tab'!$F3174 &amp; "-" &amp; 'Calendar Tab'!$D3174</f>
        <v>2018-Sep</v>
      </c>
      <c r="L3174" s="5">
        <f>'Calendar Tab'!$F3174 *100 +'Calendar Tab'!$C3174</f>
        <v>201809</v>
      </c>
    </row>
    <row r="3175" spans="1:12">
      <c r="A3175" s="8">
        <f>'Calendar Tab'!$F3175*10000 + 'Calendar Tab'!$C3175*100 +'Calendar Tab'!$I3175</f>
        <v>20180909</v>
      </c>
      <c r="B3175" s="7">
        <v>43352</v>
      </c>
      <c r="C3175" s="8">
        <f>INT(TEXT('Calendar Tab'!$B3175, "m"))</f>
        <v>9</v>
      </c>
      <c r="D3175" s="8" t="str">
        <f>TEXT('Calendar Tab'!$B3175, "mmm")</f>
        <v>Sep</v>
      </c>
      <c r="E3175" s="9" t="str">
        <f xml:space="preserve">  "Q" &amp;  ( 1 + QUOTIENT('Calendar Tab'!$C3175-1, 3))</f>
        <v>Q3</v>
      </c>
      <c r="F3175" s="8">
        <f>YEAR('Calendar Tab'!$B3175)</f>
        <v>2018</v>
      </c>
      <c r="G3175" s="8">
        <f>WEEKDAY('Calendar Tab'!$B3175)</f>
        <v>1</v>
      </c>
      <c r="H3175" s="8" t="str">
        <f>TEXT('Calendar Tab'!$B3175, "ddd")</f>
        <v>Sun</v>
      </c>
      <c r="I3175" s="8">
        <f>INT(TEXT('Calendar Tab'!$B3175, "d"))</f>
        <v>9</v>
      </c>
      <c r="J3175" s="8" t="str">
        <f>'Calendar Tab'!$F3175 &amp;"-" &amp;'Calendar Tab'!$E3175</f>
        <v>2018-Q3</v>
      </c>
      <c r="K3175" s="8" t="str">
        <f>'Calendar Tab'!$F3175 &amp; "-" &amp; 'Calendar Tab'!$D3175</f>
        <v>2018-Sep</v>
      </c>
      <c r="L3175" s="8">
        <f>'Calendar Tab'!$F3175 *100 +'Calendar Tab'!$C3175</f>
        <v>201809</v>
      </c>
    </row>
    <row r="3176" spans="1:12">
      <c r="A3176" s="5">
        <f>'Calendar Tab'!$F3176*10000 + 'Calendar Tab'!$C3176*100 +'Calendar Tab'!$I3176</f>
        <v>20180910</v>
      </c>
      <c r="B3176" s="4">
        <v>43353</v>
      </c>
      <c r="C3176" s="5">
        <f>INT(TEXT('Calendar Tab'!$B3176, "m"))</f>
        <v>9</v>
      </c>
      <c r="D3176" s="5" t="str">
        <f>TEXT('Calendar Tab'!$B3176, "mmm")</f>
        <v>Sep</v>
      </c>
      <c r="E3176" s="6" t="str">
        <f xml:space="preserve">  "Q" &amp;  ( 1 + QUOTIENT('Calendar Tab'!$C3176-1, 3))</f>
        <v>Q3</v>
      </c>
      <c r="F3176" s="5">
        <f>YEAR('Calendar Tab'!$B3176)</f>
        <v>2018</v>
      </c>
      <c r="G3176" s="5">
        <f>WEEKDAY('Calendar Tab'!$B3176)</f>
        <v>2</v>
      </c>
      <c r="H3176" s="5" t="str">
        <f>TEXT('Calendar Tab'!$B3176, "ddd")</f>
        <v>Mon</v>
      </c>
      <c r="I3176" s="5">
        <f>INT(TEXT('Calendar Tab'!$B3176, "d"))</f>
        <v>10</v>
      </c>
      <c r="J3176" s="5" t="str">
        <f>'Calendar Tab'!$F3176 &amp;"-" &amp;'Calendar Tab'!$E3176</f>
        <v>2018-Q3</v>
      </c>
      <c r="K3176" s="5" t="str">
        <f>'Calendar Tab'!$F3176 &amp; "-" &amp; 'Calendar Tab'!$D3176</f>
        <v>2018-Sep</v>
      </c>
      <c r="L3176" s="5">
        <f>'Calendar Tab'!$F3176 *100 +'Calendar Tab'!$C3176</f>
        <v>201809</v>
      </c>
    </row>
    <row r="3177" spans="1:12">
      <c r="A3177" s="8">
        <f>'Calendar Tab'!$F3177*10000 + 'Calendar Tab'!$C3177*100 +'Calendar Tab'!$I3177</f>
        <v>20180911</v>
      </c>
      <c r="B3177" s="7">
        <v>43354</v>
      </c>
      <c r="C3177" s="8">
        <f>INT(TEXT('Calendar Tab'!$B3177, "m"))</f>
        <v>9</v>
      </c>
      <c r="D3177" s="8" t="str">
        <f>TEXT('Calendar Tab'!$B3177, "mmm")</f>
        <v>Sep</v>
      </c>
      <c r="E3177" s="9" t="str">
        <f xml:space="preserve">  "Q" &amp;  ( 1 + QUOTIENT('Calendar Tab'!$C3177-1, 3))</f>
        <v>Q3</v>
      </c>
      <c r="F3177" s="8">
        <f>YEAR('Calendar Tab'!$B3177)</f>
        <v>2018</v>
      </c>
      <c r="G3177" s="8">
        <f>WEEKDAY('Calendar Tab'!$B3177)</f>
        <v>3</v>
      </c>
      <c r="H3177" s="8" t="str">
        <f>TEXT('Calendar Tab'!$B3177, "ddd")</f>
        <v>Tue</v>
      </c>
      <c r="I3177" s="8">
        <f>INT(TEXT('Calendar Tab'!$B3177, "d"))</f>
        <v>11</v>
      </c>
      <c r="J3177" s="8" t="str">
        <f>'Calendar Tab'!$F3177 &amp;"-" &amp;'Calendar Tab'!$E3177</f>
        <v>2018-Q3</v>
      </c>
      <c r="K3177" s="8" t="str">
        <f>'Calendar Tab'!$F3177 &amp; "-" &amp; 'Calendar Tab'!$D3177</f>
        <v>2018-Sep</v>
      </c>
      <c r="L3177" s="8">
        <f>'Calendar Tab'!$F3177 *100 +'Calendar Tab'!$C3177</f>
        <v>201809</v>
      </c>
    </row>
    <row r="3178" spans="1:12">
      <c r="A3178" s="5">
        <f>'Calendar Tab'!$F3178*10000 + 'Calendar Tab'!$C3178*100 +'Calendar Tab'!$I3178</f>
        <v>20180912</v>
      </c>
      <c r="B3178" s="4">
        <v>43355</v>
      </c>
      <c r="C3178" s="5">
        <f>INT(TEXT('Calendar Tab'!$B3178, "m"))</f>
        <v>9</v>
      </c>
      <c r="D3178" s="5" t="str">
        <f>TEXT('Calendar Tab'!$B3178, "mmm")</f>
        <v>Sep</v>
      </c>
      <c r="E3178" s="6" t="str">
        <f xml:space="preserve">  "Q" &amp;  ( 1 + QUOTIENT('Calendar Tab'!$C3178-1, 3))</f>
        <v>Q3</v>
      </c>
      <c r="F3178" s="5">
        <f>YEAR('Calendar Tab'!$B3178)</f>
        <v>2018</v>
      </c>
      <c r="G3178" s="5">
        <f>WEEKDAY('Calendar Tab'!$B3178)</f>
        <v>4</v>
      </c>
      <c r="H3178" s="5" t="str">
        <f>TEXT('Calendar Tab'!$B3178, "ddd")</f>
        <v>Wed</v>
      </c>
      <c r="I3178" s="5">
        <f>INT(TEXT('Calendar Tab'!$B3178, "d"))</f>
        <v>12</v>
      </c>
      <c r="J3178" s="5" t="str">
        <f>'Calendar Tab'!$F3178 &amp;"-" &amp;'Calendar Tab'!$E3178</f>
        <v>2018-Q3</v>
      </c>
      <c r="K3178" s="5" t="str">
        <f>'Calendar Tab'!$F3178 &amp; "-" &amp; 'Calendar Tab'!$D3178</f>
        <v>2018-Sep</v>
      </c>
      <c r="L3178" s="5">
        <f>'Calendar Tab'!$F3178 *100 +'Calendar Tab'!$C3178</f>
        <v>201809</v>
      </c>
    </row>
    <row r="3179" spans="1:12">
      <c r="A3179" s="8">
        <f>'Calendar Tab'!$F3179*10000 + 'Calendar Tab'!$C3179*100 +'Calendar Tab'!$I3179</f>
        <v>20180913</v>
      </c>
      <c r="B3179" s="7">
        <v>43356</v>
      </c>
      <c r="C3179" s="8">
        <f>INT(TEXT('Calendar Tab'!$B3179, "m"))</f>
        <v>9</v>
      </c>
      <c r="D3179" s="8" t="str">
        <f>TEXT('Calendar Tab'!$B3179, "mmm")</f>
        <v>Sep</v>
      </c>
      <c r="E3179" s="9" t="str">
        <f xml:space="preserve">  "Q" &amp;  ( 1 + QUOTIENT('Calendar Tab'!$C3179-1, 3))</f>
        <v>Q3</v>
      </c>
      <c r="F3179" s="8">
        <f>YEAR('Calendar Tab'!$B3179)</f>
        <v>2018</v>
      </c>
      <c r="G3179" s="8">
        <f>WEEKDAY('Calendar Tab'!$B3179)</f>
        <v>5</v>
      </c>
      <c r="H3179" s="8" t="str">
        <f>TEXT('Calendar Tab'!$B3179, "ddd")</f>
        <v>Thu</v>
      </c>
      <c r="I3179" s="8">
        <f>INT(TEXT('Calendar Tab'!$B3179, "d"))</f>
        <v>13</v>
      </c>
      <c r="J3179" s="8" t="str">
        <f>'Calendar Tab'!$F3179 &amp;"-" &amp;'Calendar Tab'!$E3179</f>
        <v>2018-Q3</v>
      </c>
      <c r="K3179" s="8" t="str">
        <f>'Calendar Tab'!$F3179 &amp; "-" &amp; 'Calendar Tab'!$D3179</f>
        <v>2018-Sep</v>
      </c>
      <c r="L3179" s="8">
        <f>'Calendar Tab'!$F3179 *100 +'Calendar Tab'!$C3179</f>
        <v>201809</v>
      </c>
    </row>
    <row r="3180" spans="1:12">
      <c r="A3180" s="5">
        <f>'Calendar Tab'!$F3180*10000 + 'Calendar Tab'!$C3180*100 +'Calendar Tab'!$I3180</f>
        <v>20180914</v>
      </c>
      <c r="B3180" s="4">
        <v>43357</v>
      </c>
      <c r="C3180" s="5">
        <f>INT(TEXT('Calendar Tab'!$B3180, "m"))</f>
        <v>9</v>
      </c>
      <c r="D3180" s="5" t="str">
        <f>TEXT('Calendar Tab'!$B3180, "mmm")</f>
        <v>Sep</v>
      </c>
      <c r="E3180" s="6" t="str">
        <f xml:space="preserve">  "Q" &amp;  ( 1 + QUOTIENT('Calendar Tab'!$C3180-1, 3))</f>
        <v>Q3</v>
      </c>
      <c r="F3180" s="5">
        <f>YEAR('Calendar Tab'!$B3180)</f>
        <v>2018</v>
      </c>
      <c r="G3180" s="5">
        <f>WEEKDAY('Calendar Tab'!$B3180)</f>
        <v>6</v>
      </c>
      <c r="H3180" s="5" t="str">
        <f>TEXT('Calendar Tab'!$B3180, "ddd")</f>
        <v>Fri</v>
      </c>
      <c r="I3180" s="5">
        <f>INT(TEXT('Calendar Tab'!$B3180, "d"))</f>
        <v>14</v>
      </c>
      <c r="J3180" s="5" t="str">
        <f>'Calendar Tab'!$F3180 &amp;"-" &amp;'Calendar Tab'!$E3180</f>
        <v>2018-Q3</v>
      </c>
      <c r="K3180" s="5" t="str">
        <f>'Calendar Tab'!$F3180 &amp; "-" &amp; 'Calendar Tab'!$D3180</f>
        <v>2018-Sep</v>
      </c>
      <c r="L3180" s="5">
        <f>'Calendar Tab'!$F3180 *100 +'Calendar Tab'!$C3180</f>
        <v>201809</v>
      </c>
    </row>
    <row r="3181" spans="1:12">
      <c r="A3181" s="8">
        <f>'Calendar Tab'!$F3181*10000 + 'Calendar Tab'!$C3181*100 +'Calendar Tab'!$I3181</f>
        <v>20180915</v>
      </c>
      <c r="B3181" s="7">
        <v>43358</v>
      </c>
      <c r="C3181" s="8">
        <f>INT(TEXT('Calendar Tab'!$B3181, "m"))</f>
        <v>9</v>
      </c>
      <c r="D3181" s="8" t="str">
        <f>TEXT('Calendar Tab'!$B3181, "mmm")</f>
        <v>Sep</v>
      </c>
      <c r="E3181" s="9" t="str">
        <f xml:space="preserve">  "Q" &amp;  ( 1 + QUOTIENT('Calendar Tab'!$C3181-1, 3))</f>
        <v>Q3</v>
      </c>
      <c r="F3181" s="8">
        <f>YEAR('Calendar Tab'!$B3181)</f>
        <v>2018</v>
      </c>
      <c r="G3181" s="8">
        <f>WEEKDAY('Calendar Tab'!$B3181)</f>
        <v>7</v>
      </c>
      <c r="H3181" s="8" t="str">
        <f>TEXT('Calendar Tab'!$B3181, "ddd")</f>
        <v>Sat</v>
      </c>
      <c r="I3181" s="8">
        <f>INT(TEXT('Calendar Tab'!$B3181, "d"))</f>
        <v>15</v>
      </c>
      <c r="J3181" s="8" t="str">
        <f>'Calendar Tab'!$F3181 &amp;"-" &amp;'Calendar Tab'!$E3181</f>
        <v>2018-Q3</v>
      </c>
      <c r="K3181" s="8" t="str">
        <f>'Calendar Tab'!$F3181 &amp; "-" &amp; 'Calendar Tab'!$D3181</f>
        <v>2018-Sep</v>
      </c>
      <c r="L3181" s="8">
        <f>'Calendar Tab'!$F3181 *100 +'Calendar Tab'!$C3181</f>
        <v>201809</v>
      </c>
    </row>
    <row r="3182" spans="1:12">
      <c r="A3182" s="5">
        <f>'Calendar Tab'!$F3182*10000 + 'Calendar Tab'!$C3182*100 +'Calendar Tab'!$I3182</f>
        <v>20180916</v>
      </c>
      <c r="B3182" s="4">
        <v>43359</v>
      </c>
      <c r="C3182" s="5">
        <f>INT(TEXT('Calendar Tab'!$B3182, "m"))</f>
        <v>9</v>
      </c>
      <c r="D3182" s="5" t="str">
        <f>TEXT('Calendar Tab'!$B3182, "mmm")</f>
        <v>Sep</v>
      </c>
      <c r="E3182" s="6" t="str">
        <f xml:space="preserve">  "Q" &amp;  ( 1 + QUOTIENT('Calendar Tab'!$C3182-1, 3))</f>
        <v>Q3</v>
      </c>
      <c r="F3182" s="5">
        <f>YEAR('Calendar Tab'!$B3182)</f>
        <v>2018</v>
      </c>
      <c r="G3182" s="5">
        <f>WEEKDAY('Calendar Tab'!$B3182)</f>
        <v>1</v>
      </c>
      <c r="H3182" s="5" t="str">
        <f>TEXT('Calendar Tab'!$B3182, "ddd")</f>
        <v>Sun</v>
      </c>
      <c r="I3182" s="5">
        <f>INT(TEXT('Calendar Tab'!$B3182, "d"))</f>
        <v>16</v>
      </c>
      <c r="J3182" s="5" t="str">
        <f>'Calendar Tab'!$F3182 &amp;"-" &amp;'Calendar Tab'!$E3182</f>
        <v>2018-Q3</v>
      </c>
      <c r="K3182" s="5" t="str">
        <f>'Calendar Tab'!$F3182 &amp; "-" &amp; 'Calendar Tab'!$D3182</f>
        <v>2018-Sep</v>
      </c>
      <c r="L3182" s="5">
        <f>'Calendar Tab'!$F3182 *100 +'Calendar Tab'!$C3182</f>
        <v>201809</v>
      </c>
    </row>
    <row r="3183" spans="1:12">
      <c r="A3183" s="8">
        <f>'Calendar Tab'!$F3183*10000 + 'Calendar Tab'!$C3183*100 +'Calendar Tab'!$I3183</f>
        <v>20180917</v>
      </c>
      <c r="B3183" s="7">
        <v>43360</v>
      </c>
      <c r="C3183" s="8">
        <f>INT(TEXT('Calendar Tab'!$B3183, "m"))</f>
        <v>9</v>
      </c>
      <c r="D3183" s="8" t="str">
        <f>TEXT('Calendar Tab'!$B3183, "mmm")</f>
        <v>Sep</v>
      </c>
      <c r="E3183" s="9" t="str">
        <f xml:space="preserve">  "Q" &amp;  ( 1 + QUOTIENT('Calendar Tab'!$C3183-1, 3))</f>
        <v>Q3</v>
      </c>
      <c r="F3183" s="8">
        <f>YEAR('Calendar Tab'!$B3183)</f>
        <v>2018</v>
      </c>
      <c r="G3183" s="8">
        <f>WEEKDAY('Calendar Tab'!$B3183)</f>
        <v>2</v>
      </c>
      <c r="H3183" s="8" t="str">
        <f>TEXT('Calendar Tab'!$B3183, "ddd")</f>
        <v>Mon</v>
      </c>
      <c r="I3183" s="8">
        <f>INT(TEXT('Calendar Tab'!$B3183, "d"))</f>
        <v>17</v>
      </c>
      <c r="J3183" s="8" t="str">
        <f>'Calendar Tab'!$F3183 &amp;"-" &amp;'Calendar Tab'!$E3183</f>
        <v>2018-Q3</v>
      </c>
      <c r="K3183" s="8" t="str">
        <f>'Calendar Tab'!$F3183 &amp; "-" &amp; 'Calendar Tab'!$D3183</f>
        <v>2018-Sep</v>
      </c>
      <c r="L3183" s="8">
        <f>'Calendar Tab'!$F3183 *100 +'Calendar Tab'!$C3183</f>
        <v>201809</v>
      </c>
    </row>
    <row r="3184" spans="1:12">
      <c r="A3184" s="5">
        <f>'Calendar Tab'!$F3184*10000 + 'Calendar Tab'!$C3184*100 +'Calendar Tab'!$I3184</f>
        <v>20180918</v>
      </c>
      <c r="B3184" s="4">
        <v>43361</v>
      </c>
      <c r="C3184" s="5">
        <f>INT(TEXT('Calendar Tab'!$B3184, "m"))</f>
        <v>9</v>
      </c>
      <c r="D3184" s="5" t="str">
        <f>TEXT('Calendar Tab'!$B3184, "mmm")</f>
        <v>Sep</v>
      </c>
      <c r="E3184" s="6" t="str">
        <f xml:space="preserve">  "Q" &amp;  ( 1 + QUOTIENT('Calendar Tab'!$C3184-1, 3))</f>
        <v>Q3</v>
      </c>
      <c r="F3184" s="5">
        <f>YEAR('Calendar Tab'!$B3184)</f>
        <v>2018</v>
      </c>
      <c r="G3184" s="5">
        <f>WEEKDAY('Calendar Tab'!$B3184)</f>
        <v>3</v>
      </c>
      <c r="H3184" s="5" t="str">
        <f>TEXT('Calendar Tab'!$B3184, "ddd")</f>
        <v>Tue</v>
      </c>
      <c r="I3184" s="5">
        <f>INT(TEXT('Calendar Tab'!$B3184, "d"))</f>
        <v>18</v>
      </c>
      <c r="J3184" s="5" t="str">
        <f>'Calendar Tab'!$F3184 &amp;"-" &amp;'Calendar Tab'!$E3184</f>
        <v>2018-Q3</v>
      </c>
      <c r="K3184" s="5" t="str">
        <f>'Calendar Tab'!$F3184 &amp; "-" &amp; 'Calendar Tab'!$D3184</f>
        <v>2018-Sep</v>
      </c>
      <c r="L3184" s="5">
        <f>'Calendar Tab'!$F3184 *100 +'Calendar Tab'!$C3184</f>
        <v>201809</v>
      </c>
    </row>
    <row r="3185" spans="1:12">
      <c r="A3185" s="8">
        <f>'Calendar Tab'!$F3185*10000 + 'Calendar Tab'!$C3185*100 +'Calendar Tab'!$I3185</f>
        <v>20180919</v>
      </c>
      <c r="B3185" s="7">
        <v>43362</v>
      </c>
      <c r="C3185" s="8">
        <f>INT(TEXT('Calendar Tab'!$B3185, "m"))</f>
        <v>9</v>
      </c>
      <c r="D3185" s="8" t="str">
        <f>TEXT('Calendar Tab'!$B3185, "mmm")</f>
        <v>Sep</v>
      </c>
      <c r="E3185" s="9" t="str">
        <f xml:space="preserve">  "Q" &amp;  ( 1 + QUOTIENT('Calendar Tab'!$C3185-1, 3))</f>
        <v>Q3</v>
      </c>
      <c r="F3185" s="8">
        <f>YEAR('Calendar Tab'!$B3185)</f>
        <v>2018</v>
      </c>
      <c r="G3185" s="8">
        <f>WEEKDAY('Calendar Tab'!$B3185)</f>
        <v>4</v>
      </c>
      <c r="H3185" s="8" t="str">
        <f>TEXT('Calendar Tab'!$B3185, "ddd")</f>
        <v>Wed</v>
      </c>
      <c r="I3185" s="8">
        <f>INT(TEXT('Calendar Tab'!$B3185, "d"))</f>
        <v>19</v>
      </c>
      <c r="J3185" s="8" t="str">
        <f>'Calendar Tab'!$F3185 &amp;"-" &amp;'Calendar Tab'!$E3185</f>
        <v>2018-Q3</v>
      </c>
      <c r="K3185" s="8" t="str">
        <f>'Calendar Tab'!$F3185 &amp; "-" &amp; 'Calendar Tab'!$D3185</f>
        <v>2018-Sep</v>
      </c>
      <c r="L3185" s="8">
        <f>'Calendar Tab'!$F3185 *100 +'Calendar Tab'!$C3185</f>
        <v>201809</v>
      </c>
    </row>
    <row r="3186" spans="1:12">
      <c r="A3186" s="5">
        <f>'Calendar Tab'!$F3186*10000 + 'Calendar Tab'!$C3186*100 +'Calendar Tab'!$I3186</f>
        <v>20180920</v>
      </c>
      <c r="B3186" s="4">
        <v>43363</v>
      </c>
      <c r="C3186" s="5">
        <f>INT(TEXT('Calendar Tab'!$B3186, "m"))</f>
        <v>9</v>
      </c>
      <c r="D3186" s="5" t="str">
        <f>TEXT('Calendar Tab'!$B3186, "mmm")</f>
        <v>Sep</v>
      </c>
      <c r="E3186" s="6" t="str">
        <f xml:space="preserve">  "Q" &amp;  ( 1 + QUOTIENT('Calendar Tab'!$C3186-1, 3))</f>
        <v>Q3</v>
      </c>
      <c r="F3186" s="5">
        <f>YEAR('Calendar Tab'!$B3186)</f>
        <v>2018</v>
      </c>
      <c r="G3186" s="5">
        <f>WEEKDAY('Calendar Tab'!$B3186)</f>
        <v>5</v>
      </c>
      <c r="H3186" s="5" t="str">
        <f>TEXT('Calendar Tab'!$B3186, "ddd")</f>
        <v>Thu</v>
      </c>
      <c r="I3186" s="5">
        <f>INT(TEXT('Calendar Tab'!$B3186, "d"))</f>
        <v>20</v>
      </c>
      <c r="J3186" s="5" t="str">
        <f>'Calendar Tab'!$F3186 &amp;"-" &amp;'Calendar Tab'!$E3186</f>
        <v>2018-Q3</v>
      </c>
      <c r="K3186" s="5" t="str">
        <f>'Calendar Tab'!$F3186 &amp; "-" &amp; 'Calendar Tab'!$D3186</f>
        <v>2018-Sep</v>
      </c>
      <c r="L3186" s="5">
        <f>'Calendar Tab'!$F3186 *100 +'Calendar Tab'!$C3186</f>
        <v>201809</v>
      </c>
    </row>
    <row r="3187" spans="1:12">
      <c r="A3187" s="8">
        <f>'Calendar Tab'!$F3187*10000 + 'Calendar Tab'!$C3187*100 +'Calendar Tab'!$I3187</f>
        <v>20180921</v>
      </c>
      <c r="B3187" s="7">
        <v>43364</v>
      </c>
      <c r="C3187" s="8">
        <f>INT(TEXT('Calendar Tab'!$B3187, "m"))</f>
        <v>9</v>
      </c>
      <c r="D3187" s="8" t="str">
        <f>TEXT('Calendar Tab'!$B3187, "mmm")</f>
        <v>Sep</v>
      </c>
      <c r="E3187" s="9" t="str">
        <f xml:space="preserve">  "Q" &amp;  ( 1 + QUOTIENT('Calendar Tab'!$C3187-1, 3))</f>
        <v>Q3</v>
      </c>
      <c r="F3187" s="8">
        <f>YEAR('Calendar Tab'!$B3187)</f>
        <v>2018</v>
      </c>
      <c r="G3187" s="8">
        <f>WEEKDAY('Calendar Tab'!$B3187)</f>
        <v>6</v>
      </c>
      <c r="H3187" s="8" t="str">
        <f>TEXT('Calendar Tab'!$B3187, "ddd")</f>
        <v>Fri</v>
      </c>
      <c r="I3187" s="8">
        <f>INT(TEXT('Calendar Tab'!$B3187, "d"))</f>
        <v>21</v>
      </c>
      <c r="J3187" s="8" t="str">
        <f>'Calendar Tab'!$F3187 &amp;"-" &amp;'Calendar Tab'!$E3187</f>
        <v>2018-Q3</v>
      </c>
      <c r="K3187" s="8" t="str">
        <f>'Calendar Tab'!$F3187 &amp; "-" &amp; 'Calendar Tab'!$D3187</f>
        <v>2018-Sep</v>
      </c>
      <c r="L3187" s="8">
        <f>'Calendar Tab'!$F3187 *100 +'Calendar Tab'!$C3187</f>
        <v>201809</v>
      </c>
    </row>
    <row r="3188" spans="1:12">
      <c r="A3188" s="5">
        <f>'Calendar Tab'!$F3188*10000 + 'Calendar Tab'!$C3188*100 +'Calendar Tab'!$I3188</f>
        <v>20180922</v>
      </c>
      <c r="B3188" s="4">
        <v>43365</v>
      </c>
      <c r="C3188" s="5">
        <f>INT(TEXT('Calendar Tab'!$B3188, "m"))</f>
        <v>9</v>
      </c>
      <c r="D3188" s="5" t="str">
        <f>TEXT('Calendar Tab'!$B3188, "mmm")</f>
        <v>Sep</v>
      </c>
      <c r="E3188" s="6" t="str">
        <f xml:space="preserve">  "Q" &amp;  ( 1 + QUOTIENT('Calendar Tab'!$C3188-1, 3))</f>
        <v>Q3</v>
      </c>
      <c r="F3188" s="5">
        <f>YEAR('Calendar Tab'!$B3188)</f>
        <v>2018</v>
      </c>
      <c r="G3188" s="5">
        <f>WEEKDAY('Calendar Tab'!$B3188)</f>
        <v>7</v>
      </c>
      <c r="H3188" s="5" t="str">
        <f>TEXT('Calendar Tab'!$B3188, "ddd")</f>
        <v>Sat</v>
      </c>
      <c r="I3188" s="5">
        <f>INT(TEXT('Calendar Tab'!$B3188, "d"))</f>
        <v>22</v>
      </c>
      <c r="J3188" s="5" t="str">
        <f>'Calendar Tab'!$F3188 &amp;"-" &amp;'Calendar Tab'!$E3188</f>
        <v>2018-Q3</v>
      </c>
      <c r="K3188" s="5" t="str">
        <f>'Calendar Tab'!$F3188 &amp; "-" &amp; 'Calendar Tab'!$D3188</f>
        <v>2018-Sep</v>
      </c>
      <c r="L3188" s="5">
        <f>'Calendar Tab'!$F3188 *100 +'Calendar Tab'!$C3188</f>
        <v>201809</v>
      </c>
    </row>
    <row r="3189" spans="1:12">
      <c r="A3189" s="8">
        <f>'Calendar Tab'!$F3189*10000 + 'Calendar Tab'!$C3189*100 +'Calendar Tab'!$I3189</f>
        <v>20180923</v>
      </c>
      <c r="B3189" s="7">
        <v>43366</v>
      </c>
      <c r="C3189" s="8">
        <f>INT(TEXT('Calendar Tab'!$B3189, "m"))</f>
        <v>9</v>
      </c>
      <c r="D3189" s="8" t="str">
        <f>TEXT('Calendar Tab'!$B3189, "mmm")</f>
        <v>Sep</v>
      </c>
      <c r="E3189" s="9" t="str">
        <f xml:space="preserve">  "Q" &amp;  ( 1 + QUOTIENT('Calendar Tab'!$C3189-1, 3))</f>
        <v>Q3</v>
      </c>
      <c r="F3189" s="8">
        <f>YEAR('Calendar Tab'!$B3189)</f>
        <v>2018</v>
      </c>
      <c r="G3189" s="8">
        <f>WEEKDAY('Calendar Tab'!$B3189)</f>
        <v>1</v>
      </c>
      <c r="H3189" s="8" t="str">
        <f>TEXT('Calendar Tab'!$B3189, "ddd")</f>
        <v>Sun</v>
      </c>
      <c r="I3189" s="8">
        <f>INT(TEXT('Calendar Tab'!$B3189, "d"))</f>
        <v>23</v>
      </c>
      <c r="J3189" s="8" t="str">
        <f>'Calendar Tab'!$F3189 &amp;"-" &amp;'Calendar Tab'!$E3189</f>
        <v>2018-Q3</v>
      </c>
      <c r="K3189" s="8" t="str">
        <f>'Calendar Tab'!$F3189 &amp; "-" &amp; 'Calendar Tab'!$D3189</f>
        <v>2018-Sep</v>
      </c>
      <c r="L3189" s="8">
        <f>'Calendar Tab'!$F3189 *100 +'Calendar Tab'!$C3189</f>
        <v>201809</v>
      </c>
    </row>
    <row r="3190" spans="1:12">
      <c r="A3190" s="5">
        <f>'Calendar Tab'!$F3190*10000 + 'Calendar Tab'!$C3190*100 +'Calendar Tab'!$I3190</f>
        <v>20180924</v>
      </c>
      <c r="B3190" s="4">
        <v>43367</v>
      </c>
      <c r="C3190" s="5">
        <f>INT(TEXT('Calendar Tab'!$B3190, "m"))</f>
        <v>9</v>
      </c>
      <c r="D3190" s="5" t="str">
        <f>TEXT('Calendar Tab'!$B3190, "mmm")</f>
        <v>Sep</v>
      </c>
      <c r="E3190" s="6" t="str">
        <f xml:space="preserve">  "Q" &amp;  ( 1 + QUOTIENT('Calendar Tab'!$C3190-1, 3))</f>
        <v>Q3</v>
      </c>
      <c r="F3190" s="5">
        <f>YEAR('Calendar Tab'!$B3190)</f>
        <v>2018</v>
      </c>
      <c r="G3190" s="5">
        <f>WEEKDAY('Calendar Tab'!$B3190)</f>
        <v>2</v>
      </c>
      <c r="H3190" s="5" t="str">
        <f>TEXT('Calendar Tab'!$B3190, "ddd")</f>
        <v>Mon</v>
      </c>
      <c r="I3190" s="5">
        <f>INT(TEXT('Calendar Tab'!$B3190, "d"))</f>
        <v>24</v>
      </c>
      <c r="J3190" s="5" t="str">
        <f>'Calendar Tab'!$F3190 &amp;"-" &amp;'Calendar Tab'!$E3190</f>
        <v>2018-Q3</v>
      </c>
      <c r="K3190" s="5" t="str">
        <f>'Calendar Tab'!$F3190 &amp; "-" &amp; 'Calendar Tab'!$D3190</f>
        <v>2018-Sep</v>
      </c>
      <c r="L3190" s="5">
        <f>'Calendar Tab'!$F3190 *100 +'Calendar Tab'!$C3190</f>
        <v>201809</v>
      </c>
    </row>
    <row r="3191" spans="1:12">
      <c r="A3191" s="8">
        <f>'Calendar Tab'!$F3191*10000 + 'Calendar Tab'!$C3191*100 +'Calendar Tab'!$I3191</f>
        <v>20180925</v>
      </c>
      <c r="B3191" s="7">
        <v>43368</v>
      </c>
      <c r="C3191" s="8">
        <f>INT(TEXT('Calendar Tab'!$B3191, "m"))</f>
        <v>9</v>
      </c>
      <c r="D3191" s="8" t="str">
        <f>TEXT('Calendar Tab'!$B3191, "mmm")</f>
        <v>Sep</v>
      </c>
      <c r="E3191" s="9" t="str">
        <f xml:space="preserve">  "Q" &amp;  ( 1 + QUOTIENT('Calendar Tab'!$C3191-1, 3))</f>
        <v>Q3</v>
      </c>
      <c r="F3191" s="8">
        <f>YEAR('Calendar Tab'!$B3191)</f>
        <v>2018</v>
      </c>
      <c r="G3191" s="8">
        <f>WEEKDAY('Calendar Tab'!$B3191)</f>
        <v>3</v>
      </c>
      <c r="H3191" s="8" t="str">
        <f>TEXT('Calendar Tab'!$B3191, "ddd")</f>
        <v>Tue</v>
      </c>
      <c r="I3191" s="8">
        <f>INT(TEXT('Calendar Tab'!$B3191, "d"))</f>
        <v>25</v>
      </c>
      <c r="J3191" s="8" t="str">
        <f>'Calendar Tab'!$F3191 &amp;"-" &amp;'Calendar Tab'!$E3191</f>
        <v>2018-Q3</v>
      </c>
      <c r="K3191" s="8" t="str">
        <f>'Calendar Tab'!$F3191 &amp; "-" &amp; 'Calendar Tab'!$D3191</f>
        <v>2018-Sep</v>
      </c>
      <c r="L3191" s="8">
        <f>'Calendar Tab'!$F3191 *100 +'Calendar Tab'!$C3191</f>
        <v>201809</v>
      </c>
    </row>
    <row r="3192" spans="1:12">
      <c r="A3192" s="5">
        <f>'Calendar Tab'!$F3192*10000 + 'Calendar Tab'!$C3192*100 +'Calendar Tab'!$I3192</f>
        <v>20180926</v>
      </c>
      <c r="B3192" s="4">
        <v>43369</v>
      </c>
      <c r="C3192" s="5">
        <f>INT(TEXT('Calendar Tab'!$B3192, "m"))</f>
        <v>9</v>
      </c>
      <c r="D3192" s="5" t="str">
        <f>TEXT('Calendar Tab'!$B3192, "mmm")</f>
        <v>Sep</v>
      </c>
      <c r="E3192" s="6" t="str">
        <f xml:space="preserve">  "Q" &amp;  ( 1 + QUOTIENT('Calendar Tab'!$C3192-1, 3))</f>
        <v>Q3</v>
      </c>
      <c r="F3192" s="5">
        <f>YEAR('Calendar Tab'!$B3192)</f>
        <v>2018</v>
      </c>
      <c r="G3192" s="5">
        <f>WEEKDAY('Calendar Tab'!$B3192)</f>
        <v>4</v>
      </c>
      <c r="H3192" s="5" t="str">
        <f>TEXT('Calendar Tab'!$B3192, "ddd")</f>
        <v>Wed</v>
      </c>
      <c r="I3192" s="5">
        <f>INT(TEXT('Calendar Tab'!$B3192, "d"))</f>
        <v>26</v>
      </c>
      <c r="J3192" s="5" t="str">
        <f>'Calendar Tab'!$F3192 &amp;"-" &amp;'Calendar Tab'!$E3192</f>
        <v>2018-Q3</v>
      </c>
      <c r="K3192" s="5" t="str">
        <f>'Calendar Tab'!$F3192 &amp; "-" &amp; 'Calendar Tab'!$D3192</f>
        <v>2018-Sep</v>
      </c>
      <c r="L3192" s="5">
        <f>'Calendar Tab'!$F3192 *100 +'Calendar Tab'!$C3192</f>
        <v>201809</v>
      </c>
    </row>
    <row r="3193" spans="1:12">
      <c r="A3193" s="8">
        <f>'Calendar Tab'!$F3193*10000 + 'Calendar Tab'!$C3193*100 +'Calendar Tab'!$I3193</f>
        <v>20180927</v>
      </c>
      <c r="B3193" s="7">
        <v>43370</v>
      </c>
      <c r="C3193" s="8">
        <f>INT(TEXT('Calendar Tab'!$B3193, "m"))</f>
        <v>9</v>
      </c>
      <c r="D3193" s="8" t="str">
        <f>TEXT('Calendar Tab'!$B3193, "mmm")</f>
        <v>Sep</v>
      </c>
      <c r="E3193" s="9" t="str">
        <f xml:space="preserve">  "Q" &amp;  ( 1 + QUOTIENT('Calendar Tab'!$C3193-1, 3))</f>
        <v>Q3</v>
      </c>
      <c r="F3193" s="8">
        <f>YEAR('Calendar Tab'!$B3193)</f>
        <v>2018</v>
      </c>
      <c r="G3193" s="8">
        <f>WEEKDAY('Calendar Tab'!$B3193)</f>
        <v>5</v>
      </c>
      <c r="H3193" s="8" t="str">
        <f>TEXT('Calendar Tab'!$B3193, "ddd")</f>
        <v>Thu</v>
      </c>
      <c r="I3193" s="8">
        <f>INT(TEXT('Calendar Tab'!$B3193, "d"))</f>
        <v>27</v>
      </c>
      <c r="J3193" s="8" t="str">
        <f>'Calendar Tab'!$F3193 &amp;"-" &amp;'Calendar Tab'!$E3193</f>
        <v>2018-Q3</v>
      </c>
      <c r="K3193" s="8" t="str">
        <f>'Calendar Tab'!$F3193 &amp; "-" &amp; 'Calendar Tab'!$D3193</f>
        <v>2018-Sep</v>
      </c>
      <c r="L3193" s="8">
        <f>'Calendar Tab'!$F3193 *100 +'Calendar Tab'!$C3193</f>
        <v>201809</v>
      </c>
    </row>
    <row r="3194" spans="1:12">
      <c r="A3194" s="5">
        <f>'Calendar Tab'!$F3194*10000 + 'Calendar Tab'!$C3194*100 +'Calendar Tab'!$I3194</f>
        <v>20180928</v>
      </c>
      <c r="B3194" s="4">
        <v>43371</v>
      </c>
      <c r="C3194" s="5">
        <f>INT(TEXT('Calendar Tab'!$B3194, "m"))</f>
        <v>9</v>
      </c>
      <c r="D3194" s="5" t="str">
        <f>TEXT('Calendar Tab'!$B3194, "mmm")</f>
        <v>Sep</v>
      </c>
      <c r="E3194" s="6" t="str">
        <f xml:space="preserve">  "Q" &amp;  ( 1 + QUOTIENT('Calendar Tab'!$C3194-1, 3))</f>
        <v>Q3</v>
      </c>
      <c r="F3194" s="5">
        <f>YEAR('Calendar Tab'!$B3194)</f>
        <v>2018</v>
      </c>
      <c r="G3194" s="5">
        <f>WEEKDAY('Calendar Tab'!$B3194)</f>
        <v>6</v>
      </c>
      <c r="H3194" s="5" t="str">
        <f>TEXT('Calendar Tab'!$B3194, "ddd")</f>
        <v>Fri</v>
      </c>
      <c r="I3194" s="5">
        <f>INT(TEXT('Calendar Tab'!$B3194, "d"))</f>
        <v>28</v>
      </c>
      <c r="J3194" s="5" t="str">
        <f>'Calendar Tab'!$F3194 &amp;"-" &amp;'Calendar Tab'!$E3194</f>
        <v>2018-Q3</v>
      </c>
      <c r="K3194" s="5" t="str">
        <f>'Calendar Tab'!$F3194 &amp; "-" &amp; 'Calendar Tab'!$D3194</f>
        <v>2018-Sep</v>
      </c>
      <c r="L3194" s="5">
        <f>'Calendar Tab'!$F3194 *100 +'Calendar Tab'!$C3194</f>
        <v>201809</v>
      </c>
    </row>
    <row r="3195" spans="1:12">
      <c r="A3195" s="8">
        <f>'Calendar Tab'!$F3195*10000 + 'Calendar Tab'!$C3195*100 +'Calendar Tab'!$I3195</f>
        <v>20180929</v>
      </c>
      <c r="B3195" s="7">
        <v>43372</v>
      </c>
      <c r="C3195" s="8">
        <f>INT(TEXT('Calendar Tab'!$B3195, "m"))</f>
        <v>9</v>
      </c>
      <c r="D3195" s="8" t="str">
        <f>TEXT('Calendar Tab'!$B3195, "mmm")</f>
        <v>Sep</v>
      </c>
      <c r="E3195" s="9" t="str">
        <f xml:space="preserve">  "Q" &amp;  ( 1 + QUOTIENT('Calendar Tab'!$C3195-1, 3))</f>
        <v>Q3</v>
      </c>
      <c r="F3195" s="8">
        <f>YEAR('Calendar Tab'!$B3195)</f>
        <v>2018</v>
      </c>
      <c r="G3195" s="8">
        <f>WEEKDAY('Calendar Tab'!$B3195)</f>
        <v>7</v>
      </c>
      <c r="H3195" s="8" t="str">
        <f>TEXT('Calendar Tab'!$B3195, "ddd")</f>
        <v>Sat</v>
      </c>
      <c r="I3195" s="8">
        <f>INT(TEXT('Calendar Tab'!$B3195, "d"))</f>
        <v>29</v>
      </c>
      <c r="J3195" s="8" t="str">
        <f>'Calendar Tab'!$F3195 &amp;"-" &amp;'Calendar Tab'!$E3195</f>
        <v>2018-Q3</v>
      </c>
      <c r="K3195" s="8" t="str">
        <f>'Calendar Tab'!$F3195 &amp; "-" &amp; 'Calendar Tab'!$D3195</f>
        <v>2018-Sep</v>
      </c>
      <c r="L3195" s="8">
        <f>'Calendar Tab'!$F3195 *100 +'Calendar Tab'!$C3195</f>
        <v>201809</v>
      </c>
    </row>
    <row r="3196" spans="1:12">
      <c r="A3196" s="5">
        <f>'Calendar Tab'!$F3196*10000 + 'Calendar Tab'!$C3196*100 +'Calendar Tab'!$I3196</f>
        <v>20180930</v>
      </c>
      <c r="B3196" s="4">
        <v>43373</v>
      </c>
      <c r="C3196" s="5">
        <f>INT(TEXT('Calendar Tab'!$B3196, "m"))</f>
        <v>9</v>
      </c>
      <c r="D3196" s="5" t="str">
        <f>TEXT('Calendar Tab'!$B3196, "mmm")</f>
        <v>Sep</v>
      </c>
      <c r="E3196" s="6" t="str">
        <f xml:space="preserve">  "Q" &amp;  ( 1 + QUOTIENT('Calendar Tab'!$C3196-1, 3))</f>
        <v>Q3</v>
      </c>
      <c r="F3196" s="5">
        <f>YEAR('Calendar Tab'!$B3196)</f>
        <v>2018</v>
      </c>
      <c r="G3196" s="5">
        <f>WEEKDAY('Calendar Tab'!$B3196)</f>
        <v>1</v>
      </c>
      <c r="H3196" s="5" t="str">
        <f>TEXT('Calendar Tab'!$B3196, "ddd")</f>
        <v>Sun</v>
      </c>
      <c r="I3196" s="5">
        <f>INT(TEXT('Calendar Tab'!$B3196, "d"))</f>
        <v>30</v>
      </c>
      <c r="J3196" s="5" t="str">
        <f>'Calendar Tab'!$F3196 &amp;"-" &amp;'Calendar Tab'!$E3196</f>
        <v>2018-Q3</v>
      </c>
      <c r="K3196" s="5" t="str">
        <f>'Calendar Tab'!$F3196 &amp; "-" &amp; 'Calendar Tab'!$D3196</f>
        <v>2018-Sep</v>
      </c>
      <c r="L3196" s="5">
        <f>'Calendar Tab'!$F3196 *100 +'Calendar Tab'!$C3196</f>
        <v>201809</v>
      </c>
    </row>
    <row r="3197" spans="1:12">
      <c r="A3197" s="8">
        <f>'Calendar Tab'!$F3197*10000 + 'Calendar Tab'!$C3197*100 +'Calendar Tab'!$I3197</f>
        <v>20181001</v>
      </c>
      <c r="B3197" s="7">
        <v>43374</v>
      </c>
      <c r="C3197" s="8">
        <f>INT(TEXT('Calendar Tab'!$B3197, "m"))</f>
        <v>10</v>
      </c>
      <c r="D3197" s="8" t="str">
        <f>TEXT('Calendar Tab'!$B3197, "mmm")</f>
        <v>Oct</v>
      </c>
      <c r="E3197" s="9" t="str">
        <f xml:space="preserve">  "Q" &amp;  ( 1 + QUOTIENT('Calendar Tab'!$C3197-1, 3))</f>
        <v>Q4</v>
      </c>
      <c r="F3197" s="8">
        <f>YEAR('Calendar Tab'!$B3197)</f>
        <v>2018</v>
      </c>
      <c r="G3197" s="8">
        <f>WEEKDAY('Calendar Tab'!$B3197)</f>
        <v>2</v>
      </c>
      <c r="H3197" s="8" t="str">
        <f>TEXT('Calendar Tab'!$B3197, "ddd")</f>
        <v>Mon</v>
      </c>
      <c r="I3197" s="8">
        <f>INT(TEXT('Calendar Tab'!$B3197, "d"))</f>
        <v>1</v>
      </c>
      <c r="J3197" s="8" t="str">
        <f>'Calendar Tab'!$F3197 &amp;"-" &amp;'Calendar Tab'!$E3197</f>
        <v>2018-Q4</v>
      </c>
      <c r="K3197" s="8" t="str">
        <f>'Calendar Tab'!$F3197 &amp; "-" &amp; 'Calendar Tab'!$D3197</f>
        <v>2018-Oct</v>
      </c>
      <c r="L3197" s="8">
        <f>'Calendar Tab'!$F3197 *100 +'Calendar Tab'!$C3197</f>
        <v>201810</v>
      </c>
    </row>
    <row r="3198" spans="1:12">
      <c r="A3198" s="5">
        <f>'Calendar Tab'!$F3198*10000 + 'Calendar Tab'!$C3198*100 +'Calendar Tab'!$I3198</f>
        <v>20181002</v>
      </c>
      <c r="B3198" s="4">
        <v>43375</v>
      </c>
      <c r="C3198" s="5">
        <f>INT(TEXT('Calendar Tab'!$B3198, "m"))</f>
        <v>10</v>
      </c>
      <c r="D3198" s="5" t="str">
        <f>TEXT('Calendar Tab'!$B3198, "mmm")</f>
        <v>Oct</v>
      </c>
      <c r="E3198" s="6" t="str">
        <f xml:space="preserve">  "Q" &amp;  ( 1 + QUOTIENT('Calendar Tab'!$C3198-1, 3))</f>
        <v>Q4</v>
      </c>
      <c r="F3198" s="5">
        <f>YEAR('Calendar Tab'!$B3198)</f>
        <v>2018</v>
      </c>
      <c r="G3198" s="5">
        <f>WEEKDAY('Calendar Tab'!$B3198)</f>
        <v>3</v>
      </c>
      <c r="H3198" s="5" t="str">
        <f>TEXT('Calendar Tab'!$B3198, "ddd")</f>
        <v>Tue</v>
      </c>
      <c r="I3198" s="5">
        <f>INT(TEXT('Calendar Tab'!$B3198, "d"))</f>
        <v>2</v>
      </c>
      <c r="J3198" s="5" t="str">
        <f>'Calendar Tab'!$F3198 &amp;"-" &amp;'Calendar Tab'!$E3198</f>
        <v>2018-Q4</v>
      </c>
      <c r="K3198" s="5" t="str">
        <f>'Calendar Tab'!$F3198 &amp; "-" &amp; 'Calendar Tab'!$D3198</f>
        <v>2018-Oct</v>
      </c>
      <c r="L3198" s="5">
        <f>'Calendar Tab'!$F3198 *100 +'Calendar Tab'!$C3198</f>
        <v>201810</v>
      </c>
    </row>
    <row r="3199" spans="1:12">
      <c r="A3199" s="8">
        <f>'Calendar Tab'!$F3199*10000 + 'Calendar Tab'!$C3199*100 +'Calendar Tab'!$I3199</f>
        <v>20181003</v>
      </c>
      <c r="B3199" s="7">
        <v>43376</v>
      </c>
      <c r="C3199" s="8">
        <f>INT(TEXT('Calendar Tab'!$B3199, "m"))</f>
        <v>10</v>
      </c>
      <c r="D3199" s="8" t="str">
        <f>TEXT('Calendar Tab'!$B3199, "mmm")</f>
        <v>Oct</v>
      </c>
      <c r="E3199" s="9" t="str">
        <f xml:space="preserve">  "Q" &amp;  ( 1 + QUOTIENT('Calendar Tab'!$C3199-1, 3))</f>
        <v>Q4</v>
      </c>
      <c r="F3199" s="8">
        <f>YEAR('Calendar Tab'!$B3199)</f>
        <v>2018</v>
      </c>
      <c r="G3199" s="8">
        <f>WEEKDAY('Calendar Tab'!$B3199)</f>
        <v>4</v>
      </c>
      <c r="H3199" s="8" t="str">
        <f>TEXT('Calendar Tab'!$B3199, "ddd")</f>
        <v>Wed</v>
      </c>
      <c r="I3199" s="8">
        <f>INT(TEXT('Calendar Tab'!$B3199, "d"))</f>
        <v>3</v>
      </c>
      <c r="J3199" s="8" t="str">
        <f>'Calendar Tab'!$F3199 &amp;"-" &amp;'Calendar Tab'!$E3199</f>
        <v>2018-Q4</v>
      </c>
      <c r="K3199" s="8" t="str">
        <f>'Calendar Tab'!$F3199 &amp; "-" &amp; 'Calendar Tab'!$D3199</f>
        <v>2018-Oct</v>
      </c>
      <c r="L3199" s="8">
        <f>'Calendar Tab'!$F3199 *100 +'Calendar Tab'!$C3199</f>
        <v>201810</v>
      </c>
    </row>
    <row r="3200" spans="1:12">
      <c r="A3200" s="5">
        <f>'Calendar Tab'!$F3200*10000 + 'Calendar Tab'!$C3200*100 +'Calendar Tab'!$I3200</f>
        <v>20181004</v>
      </c>
      <c r="B3200" s="4">
        <v>43377</v>
      </c>
      <c r="C3200" s="5">
        <f>INT(TEXT('Calendar Tab'!$B3200, "m"))</f>
        <v>10</v>
      </c>
      <c r="D3200" s="5" t="str">
        <f>TEXT('Calendar Tab'!$B3200, "mmm")</f>
        <v>Oct</v>
      </c>
      <c r="E3200" s="6" t="str">
        <f xml:space="preserve">  "Q" &amp;  ( 1 + QUOTIENT('Calendar Tab'!$C3200-1, 3))</f>
        <v>Q4</v>
      </c>
      <c r="F3200" s="5">
        <f>YEAR('Calendar Tab'!$B3200)</f>
        <v>2018</v>
      </c>
      <c r="G3200" s="5">
        <f>WEEKDAY('Calendar Tab'!$B3200)</f>
        <v>5</v>
      </c>
      <c r="H3200" s="5" t="str">
        <f>TEXT('Calendar Tab'!$B3200, "ddd")</f>
        <v>Thu</v>
      </c>
      <c r="I3200" s="5">
        <f>INT(TEXT('Calendar Tab'!$B3200, "d"))</f>
        <v>4</v>
      </c>
      <c r="J3200" s="5" t="str">
        <f>'Calendar Tab'!$F3200 &amp;"-" &amp;'Calendar Tab'!$E3200</f>
        <v>2018-Q4</v>
      </c>
      <c r="K3200" s="5" t="str">
        <f>'Calendar Tab'!$F3200 &amp; "-" &amp; 'Calendar Tab'!$D3200</f>
        <v>2018-Oct</v>
      </c>
      <c r="L3200" s="5">
        <f>'Calendar Tab'!$F3200 *100 +'Calendar Tab'!$C3200</f>
        <v>201810</v>
      </c>
    </row>
    <row r="3201" spans="1:12">
      <c r="A3201" s="8">
        <f>'Calendar Tab'!$F3201*10000 + 'Calendar Tab'!$C3201*100 +'Calendar Tab'!$I3201</f>
        <v>20181005</v>
      </c>
      <c r="B3201" s="7">
        <v>43378</v>
      </c>
      <c r="C3201" s="8">
        <f>INT(TEXT('Calendar Tab'!$B3201, "m"))</f>
        <v>10</v>
      </c>
      <c r="D3201" s="8" t="str">
        <f>TEXT('Calendar Tab'!$B3201, "mmm")</f>
        <v>Oct</v>
      </c>
      <c r="E3201" s="9" t="str">
        <f xml:space="preserve">  "Q" &amp;  ( 1 + QUOTIENT('Calendar Tab'!$C3201-1, 3))</f>
        <v>Q4</v>
      </c>
      <c r="F3201" s="8">
        <f>YEAR('Calendar Tab'!$B3201)</f>
        <v>2018</v>
      </c>
      <c r="G3201" s="8">
        <f>WEEKDAY('Calendar Tab'!$B3201)</f>
        <v>6</v>
      </c>
      <c r="H3201" s="8" t="str">
        <f>TEXT('Calendar Tab'!$B3201, "ddd")</f>
        <v>Fri</v>
      </c>
      <c r="I3201" s="8">
        <f>INT(TEXT('Calendar Tab'!$B3201, "d"))</f>
        <v>5</v>
      </c>
      <c r="J3201" s="8" t="str">
        <f>'Calendar Tab'!$F3201 &amp;"-" &amp;'Calendar Tab'!$E3201</f>
        <v>2018-Q4</v>
      </c>
      <c r="K3201" s="8" t="str">
        <f>'Calendar Tab'!$F3201 &amp; "-" &amp; 'Calendar Tab'!$D3201</f>
        <v>2018-Oct</v>
      </c>
      <c r="L3201" s="8">
        <f>'Calendar Tab'!$F3201 *100 +'Calendar Tab'!$C3201</f>
        <v>201810</v>
      </c>
    </row>
    <row r="3202" spans="1:12">
      <c r="A3202" s="5">
        <f>'Calendar Tab'!$F3202*10000 + 'Calendar Tab'!$C3202*100 +'Calendar Tab'!$I3202</f>
        <v>20181006</v>
      </c>
      <c r="B3202" s="4">
        <v>43379</v>
      </c>
      <c r="C3202" s="5">
        <f>INT(TEXT('Calendar Tab'!$B3202, "m"))</f>
        <v>10</v>
      </c>
      <c r="D3202" s="5" t="str">
        <f>TEXT('Calendar Tab'!$B3202, "mmm")</f>
        <v>Oct</v>
      </c>
      <c r="E3202" s="6" t="str">
        <f xml:space="preserve">  "Q" &amp;  ( 1 + QUOTIENT('Calendar Tab'!$C3202-1, 3))</f>
        <v>Q4</v>
      </c>
      <c r="F3202" s="5">
        <f>YEAR('Calendar Tab'!$B3202)</f>
        <v>2018</v>
      </c>
      <c r="G3202" s="5">
        <f>WEEKDAY('Calendar Tab'!$B3202)</f>
        <v>7</v>
      </c>
      <c r="H3202" s="5" t="str">
        <f>TEXT('Calendar Tab'!$B3202, "ddd")</f>
        <v>Sat</v>
      </c>
      <c r="I3202" s="5">
        <f>INT(TEXT('Calendar Tab'!$B3202, "d"))</f>
        <v>6</v>
      </c>
      <c r="J3202" s="5" t="str">
        <f>'Calendar Tab'!$F3202 &amp;"-" &amp;'Calendar Tab'!$E3202</f>
        <v>2018-Q4</v>
      </c>
      <c r="K3202" s="5" t="str">
        <f>'Calendar Tab'!$F3202 &amp; "-" &amp; 'Calendar Tab'!$D3202</f>
        <v>2018-Oct</v>
      </c>
      <c r="L3202" s="5">
        <f>'Calendar Tab'!$F3202 *100 +'Calendar Tab'!$C3202</f>
        <v>201810</v>
      </c>
    </row>
    <row r="3203" spans="1:12">
      <c r="A3203" s="8">
        <f>'Calendar Tab'!$F3203*10000 + 'Calendar Tab'!$C3203*100 +'Calendar Tab'!$I3203</f>
        <v>20181007</v>
      </c>
      <c r="B3203" s="7">
        <v>43380</v>
      </c>
      <c r="C3203" s="8">
        <f>INT(TEXT('Calendar Tab'!$B3203, "m"))</f>
        <v>10</v>
      </c>
      <c r="D3203" s="8" t="str">
        <f>TEXT('Calendar Tab'!$B3203, "mmm")</f>
        <v>Oct</v>
      </c>
      <c r="E3203" s="9" t="str">
        <f xml:space="preserve">  "Q" &amp;  ( 1 + QUOTIENT('Calendar Tab'!$C3203-1, 3))</f>
        <v>Q4</v>
      </c>
      <c r="F3203" s="8">
        <f>YEAR('Calendar Tab'!$B3203)</f>
        <v>2018</v>
      </c>
      <c r="G3203" s="8">
        <f>WEEKDAY('Calendar Tab'!$B3203)</f>
        <v>1</v>
      </c>
      <c r="H3203" s="8" t="str">
        <f>TEXT('Calendar Tab'!$B3203, "ddd")</f>
        <v>Sun</v>
      </c>
      <c r="I3203" s="8">
        <f>INT(TEXT('Calendar Tab'!$B3203, "d"))</f>
        <v>7</v>
      </c>
      <c r="J3203" s="8" t="str">
        <f>'Calendar Tab'!$F3203 &amp;"-" &amp;'Calendar Tab'!$E3203</f>
        <v>2018-Q4</v>
      </c>
      <c r="K3203" s="8" t="str">
        <f>'Calendar Tab'!$F3203 &amp; "-" &amp; 'Calendar Tab'!$D3203</f>
        <v>2018-Oct</v>
      </c>
      <c r="L3203" s="8">
        <f>'Calendar Tab'!$F3203 *100 +'Calendar Tab'!$C3203</f>
        <v>201810</v>
      </c>
    </row>
    <row r="3204" spans="1:12">
      <c r="A3204" s="5">
        <f>'Calendar Tab'!$F3204*10000 + 'Calendar Tab'!$C3204*100 +'Calendar Tab'!$I3204</f>
        <v>20181008</v>
      </c>
      <c r="B3204" s="4">
        <v>43381</v>
      </c>
      <c r="C3204" s="5">
        <f>INT(TEXT('Calendar Tab'!$B3204, "m"))</f>
        <v>10</v>
      </c>
      <c r="D3204" s="5" t="str">
        <f>TEXT('Calendar Tab'!$B3204, "mmm")</f>
        <v>Oct</v>
      </c>
      <c r="E3204" s="6" t="str">
        <f xml:space="preserve">  "Q" &amp;  ( 1 + QUOTIENT('Calendar Tab'!$C3204-1, 3))</f>
        <v>Q4</v>
      </c>
      <c r="F3204" s="5">
        <f>YEAR('Calendar Tab'!$B3204)</f>
        <v>2018</v>
      </c>
      <c r="G3204" s="5">
        <f>WEEKDAY('Calendar Tab'!$B3204)</f>
        <v>2</v>
      </c>
      <c r="H3204" s="5" t="str">
        <f>TEXT('Calendar Tab'!$B3204, "ddd")</f>
        <v>Mon</v>
      </c>
      <c r="I3204" s="5">
        <f>INT(TEXT('Calendar Tab'!$B3204, "d"))</f>
        <v>8</v>
      </c>
      <c r="J3204" s="5" t="str">
        <f>'Calendar Tab'!$F3204 &amp;"-" &amp;'Calendar Tab'!$E3204</f>
        <v>2018-Q4</v>
      </c>
      <c r="K3204" s="5" t="str">
        <f>'Calendar Tab'!$F3204 &amp; "-" &amp; 'Calendar Tab'!$D3204</f>
        <v>2018-Oct</v>
      </c>
      <c r="L3204" s="5">
        <f>'Calendar Tab'!$F3204 *100 +'Calendar Tab'!$C3204</f>
        <v>201810</v>
      </c>
    </row>
    <row r="3205" spans="1:12">
      <c r="A3205" s="8">
        <f>'Calendar Tab'!$F3205*10000 + 'Calendar Tab'!$C3205*100 +'Calendar Tab'!$I3205</f>
        <v>20181009</v>
      </c>
      <c r="B3205" s="7">
        <v>43382</v>
      </c>
      <c r="C3205" s="8">
        <f>INT(TEXT('Calendar Tab'!$B3205, "m"))</f>
        <v>10</v>
      </c>
      <c r="D3205" s="8" t="str">
        <f>TEXT('Calendar Tab'!$B3205, "mmm")</f>
        <v>Oct</v>
      </c>
      <c r="E3205" s="9" t="str">
        <f xml:space="preserve">  "Q" &amp;  ( 1 + QUOTIENT('Calendar Tab'!$C3205-1, 3))</f>
        <v>Q4</v>
      </c>
      <c r="F3205" s="8">
        <f>YEAR('Calendar Tab'!$B3205)</f>
        <v>2018</v>
      </c>
      <c r="G3205" s="8">
        <f>WEEKDAY('Calendar Tab'!$B3205)</f>
        <v>3</v>
      </c>
      <c r="H3205" s="8" t="str">
        <f>TEXT('Calendar Tab'!$B3205, "ddd")</f>
        <v>Tue</v>
      </c>
      <c r="I3205" s="8">
        <f>INT(TEXT('Calendar Tab'!$B3205, "d"))</f>
        <v>9</v>
      </c>
      <c r="J3205" s="8" t="str">
        <f>'Calendar Tab'!$F3205 &amp;"-" &amp;'Calendar Tab'!$E3205</f>
        <v>2018-Q4</v>
      </c>
      <c r="K3205" s="8" t="str">
        <f>'Calendar Tab'!$F3205 &amp; "-" &amp; 'Calendar Tab'!$D3205</f>
        <v>2018-Oct</v>
      </c>
      <c r="L3205" s="8">
        <f>'Calendar Tab'!$F3205 *100 +'Calendar Tab'!$C3205</f>
        <v>201810</v>
      </c>
    </row>
    <row r="3206" spans="1:12">
      <c r="A3206" s="5">
        <f>'Calendar Tab'!$F3206*10000 + 'Calendar Tab'!$C3206*100 +'Calendar Tab'!$I3206</f>
        <v>20181010</v>
      </c>
      <c r="B3206" s="4">
        <v>43383</v>
      </c>
      <c r="C3206" s="5">
        <f>INT(TEXT('Calendar Tab'!$B3206, "m"))</f>
        <v>10</v>
      </c>
      <c r="D3206" s="5" t="str">
        <f>TEXT('Calendar Tab'!$B3206, "mmm")</f>
        <v>Oct</v>
      </c>
      <c r="E3206" s="6" t="str">
        <f xml:space="preserve">  "Q" &amp;  ( 1 + QUOTIENT('Calendar Tab'!$C3206-1, 3))</f>
        <v>Q4</v>
      </c>
      <c r="F3206" s="5">
        <f>YEAR('Calendar Tab'!$B3206)</f>
        <v>2018</v>
      </c>
      <c r="G3206" s="5">
        <f>WEEKDAY('Calendar Tab'!$B3206)</f>
        <v>4</v>
      </c>
      <c r="H3206" s="5" t="str">
        <f>TEXT('Calendar Tab'!$B3206, "ddd")</f>
        <v>Wed</v>
      </c>
      <c r="I3206" s="5">
        <f>INT(TEXT('Calendar Tab'!$B3206, "d"))</f>
        <v>10</v>
      </c>
      <c r="J3206" s="5" t="str">
        <f>'Calendar Tab'!$F3206 &amp;"-" &amp;'Calendar Tab'!$E3206</f>
        <v>2018-Q4</v>
      </c>
      <c r="K3206" s="5" t="str">
        <f>'Calendar Tab'!$F3206 &amp; "-" &amp; 'Calendar Tab'!$D3206</f>
        <v>2018-Oct</v>
      </c>
      <c r="L3206" s="5">
        <f>'Calendar Tab'!$F3206 *100 +'Calendar Tab'!$C3206</f>
        <v>201810</v>
      </c>
    </row>
    <row r="3207" spans="1:12">
      <c r="A3207" s="8">
        <f>'Calendar Tab'!$F3207*10000 + 'Calendar Tab'!$C3207*100 +'Calendar Tab'!$I3207</f>
        <v>20181011</v>
      </c>
      <c r="B3207" s="7">
        <v>43384</v>
      </c>
      <c r="C3207" s="8">
        <f>INT(TEXT('Calendar Tab'!$B3207, "m"))</f>
        <v>10</v>
      </c>
      <c r="D3207" s="8" t="str">
        <f>TEXT('Calendar Tab'!$B3207, "mmm")</f>
        <v>Oct</v>
      </c>
      <c r="E3207" s="9" t="str">
        <f xml:space="preserve">  "Q" &amp;  ( 1 + QUOTIENT('Calendar Tab'!$C3207-1, 3))</f>
        <v>Q4</v>
      </c>
      <c r="F3207" s="8">
        <f>YEAR('Calendar Tab'!$B3207)</f>
        <v>2018</v>
      </c>
      <c r="G3207" s="8">
        <f>WEEKDAY('Calendar Tab'!$B3207)</f>
        <v>5</v>
      </c>
      <c r="H3207" s="8" t="str">
        <f>TEXT('Calendar Tab'!$B3207, "ddd")</f>
        <v>Thu</v>
      </c>
      <c r="I3207" s="8">
        <f>INT(TEXT('Calendar Tab'!$B3207, "d"))</f>
        <v>11</v>
      </c>
      <c r="J3207" s="8" t="str">
        <f>'Calendar Tab'!$F3207 &amp;"-" &amp;'Calendar Tab'!$E3207</f>
        <v>2018-Q4</v>
      </c>
      <c r="K3207" s="8" t="str">
        <f>'Calendar Tab'!$F3207 &amp; "-" &amp; 'Calendar Tab'!$D3207</f>
        <v>2018-Oct</v>
      </c>
      <c r="L3207" s="8">
        <f>'Calendar Tab'!$F3207 *100 +'Calendar Tab'!$C3207</f>
        <v>201810</v>
      </c>
    </row>
    <row r="3208" spans="1:12">
      <c r="A3208" s="5">
        <f>'Calendar Tab'!$F3208*10000 + 'Calendar Tab'!$C3208*100 +'Calendar Tab'!$I3208</f>
        <v>20181012</v>
      </c>
      <c r="B3208" s="4">
        <v>43385</v>
      </c>
      <c r="C3208" s="5">
        <f>INT(TEXT('Calendar Tab'!$B3208, "m"))</f>
        <v>10</v>
      </c>
      <c r="D3208" s="5" t="str">
        <f>TEXT('Calendar Tab'!$B3208, "mmm")</f>
        <v>Oct</v>
      </c>
      <c r="E3208" s="6" t="str">
        <f xml:space="preserve">  "Q" &amp;  ( 1 + QUOTIENT('Calendar Tab'!$C3208-1, 3))</f>
        <v>Q4</v>
      </c>
      <c r="F3208" s="5">
        <f>YEAR('Calendar Tab'!$B3208)</f>
        <v>2018</v>
      </c>
      <c r="G3208" s="5">
        <f>WEEKDAY('Calendar Tab'!$B3208)</f>
        <v>6</v>
      </c>
      <c r="H3208" s="5" t="str">
        <f>TEXT('Calendar Tab'!$B3208, "ddd")</f>
        <v>Fri</v>
      </c>
      <c r="I3208" s="5">
        <f>INT(TEXT('Calendar Tab'!$B3208, "d"))</f>
        <v>12</v>
      </c>
      <c r="J3208" s="5" t="str">
        <f>'Calendar Tab'!$F3208 &amp;"-" &amp;'Calendar Tab'!$E3208</f>
        <v>2018-Q4</v>
      </c>
      <c r="K3208" s="5" t="str">
        <f>'Calendar Tab'!$F3208 &amp; "-" &amp; 'Calendar Tab'!$D3208</f>
        <v>2018-Oct</v>
      </c>
      <c r="L3208" s="5">
        <f>'Calendar Tab'!$F3208 *100 +'Calendar Tab'!$C3208</f>
        <v>201810</v>
      </c>
    </row>
    <row r="3209" spans="1:12">
      <c r="A3209" s="8">
        <f>'Calendar Tab'!$F3209*10000 + 'Calendar Tab'!$C3209*100 +'Calendar Tab'!$I3209</f>
        <v>20181013</v>
      </c>
      <c r="B3209" s="7">
        <v>43386</v>
      </c>
      <c r="C3209" s="8">
        <f>INT(TEXT('Calendar Tab'!$B3209, "m"))</f>
        <v>10</v>
      </c>
      <c r="D3209" s="8" t="str">
        <f>TEXT('Calendar Tab'!$B3209, "mmm")</f>
        <v>Oct</v>
      </c>
      <c r="E3209" s="9" t="str">
        <f xml:space="preserve">  "Q" &amp;  ( 1 + QUOTIENT('Calendar Tab'!$C3209-1, 3))</f>
        <v>Q4</v>
      </c>
      <c r="F3209" s="8">
        <f>YEAR('Calendar Tab'!$B3209)</f>
        <v>2018</v>
      </c>
      <c r="G3209" s="8">
        <f>WEEKDAY('Calendar Tab'!$B3209)</f>
        <v>7</v>
      </c>
      <c r="H3209" s="8" t="str">
        <f>TEXT('Calendar Tab'!$B3209, "ddd")</f>
        <v>Sat</v>
      </c>
      <c r="I3209" s="8">
        <f>INT(TEXT('Calendar Tab'!$B3209, "d"))</f>
        <v>13</v>
      </c>
      <c r="J3209" s="8" t="str">
        <f>'Calendar Tab'!$F3209 &amp;"-" &amp;'Calendar Tab'!$E3209</f>
        <v>2018-Q4</v>
      </c>
      <c r="K3209" s="8" t="str">
        <f>'Calendar Tab'!$F3209 &amp; "-" &amp; 'Calendar Tab'!$D3209</f>
        <v>2018-Oct</v>
      </c>
      <c r="L3209" s="8">
        <f>'Calendar Tab'!$F3209 *100 +'Calendar Tab'!$C3209</f>
        <v>201810</v>
      </c>
    </row>
    <row r="3210" spans="1:12">
      <c r="A3210" s="5">
        <f>'Calendar Tab'!$F3210*10000 + 'Calendar Tab'!$C3210*100 +'Calendar Tab'!$I3210</f>
        <v>20181014</v>
      </c>
      <c r="B3210" s="4">
        <v>43387</v>
      </c>
      <c r="C3210" s="5">
        <f>INT(TEXT('Calendar Tab'!$B3210, "m"))</f>
        <v>10</v>
      </c>
      <c r="D3210" s="5" t="str">
        <f>TEXT('Calendar Tab'!$B3210, "mmm")</f>
        <v>Oct</v>
      </c>
      <c r="E3210" s="6" t="str">
        <f xml:space="preserve">  "Q" &amp;  ( 1 + QUOTIENT('Calendar Tab'!$C3210-1, 3))</f>
        <v>Q4</v>
      </c>
      <c r="F3210" s="5">
        <f>YEAR('Calendar Tab'!$B3210)</f>
        <v>2018</v>
      </c>
      <c r="G3210" s="5">
        <f>WEEKDAY('Calendar Tab'!$B3210)</f>
        <v>1</v>
      </c>
      <c r="H3210" s="5" t="str">
        <f>TEXT('Calendar Tab'!$B3210, "ddd")</f>
        <v>Sun</v>
      </c>
      <c r="I3210" s="5">
        <f>INT(TEXT('Calendar Tab'!$B3210, "d"))</f>
        <v>14</v>
      </c>
      <c r="J3210" s="5" t="str">
        <f>'Calendar Tab'!$F3210 &amp;"-" &amp;'Calendar Tab'!$E3210</f>
        <v>2018-Q4</v>
      </c>
      <c r="K3210" s="5" t="str">
        <f>'Calendar Tab'!$F3210 &amp; "-" &amp; 'Calendar Tab'!$D3210</f>
        <v>2018-Oct</v>
      </c>
      <c r="L3210" s="5">
        <f>'Calendar Tab'!$F3210 *100 +'Calendar Tab'!$C3210</f>
        <v>201810</v>
      </c>
    </row>
    <row r="3211" spans="1:12">
      <c r="A3211" s="8">
        <f>'Calendar Tab'!$F3211*10000 + 'Calendar Tab'!$C3211*100 +'Calendar Tab'!$I3211</f>
        <v>20181015</v>
      </c>
      <c r="B3211" s="7">
        <v>43388</v>
      </c>
      <c r="C3211" s="8">
        <f>INT(TEXT('Calendar Tab'!$B3211, "m"))</f>
        <v>10</v>
      </c>
      <c r="D3211" s="8" t="str">
        <f>TEXT('Calendar Tab'!$B3211, "mmm")</f>
        <v>Oct</v>
      </c>
      <c r="E3211" s="9" t="str">
        <f xml:space="preserve">  "Q" &amp;  ( 1 + QUOTIENT('Calendar Tab'!$C3211-1, 3))</f>
        <v>Q4</v>
      </c>
      <c r="F3211" s="8">
        <f>YEAR('Calendar Tab'!$B3211)</f>
        <v>2018</v>
      </c>
      <c r="G3211" s="8">
        <f>WEEKDAY('Calendar Tab'!$B3211)</f>
        <v>2</v>
      </c>
      <c r="H3211" s="8" t="str">
        <f>TEXT('Calendar Tab'!$B3211, "ddd")</f>
        <v>Mon</v>
      </c>
      <c r="I3211" s="8">
        <f>INT(TEXT('Calendar Tab'!$B3211, "d"))</f>
        <v>15</v>
      </c>
      <c r="J3211" s="8" t="str">
        <f>'Calendar Tab'!$F3211 &amp;"-" &amp;'Calendar Tab'!$E3211</f>
        <v>2018-Q4</v>
      </c>
      <c r="K3211" s="8" t="str">
        <f>'Calendar Tab'!$F3211 &amp; "-" &amp; 'Calendar Tab'!$D3211</f>
        <v>2018-Oct</v>
      </c>
      <c r="L3211" s="8">
        <f>'Calendar Tab'!$F3211 *100 +'Calendar Tab'!$C3211</f>
        <v>201810</v>
      </c>
    </row>
    <row r="3212" spans="1:12">
      <c r="A3212" s="5">
        <f>'Calendar Tab'!$F3212*10000 + 'Calendar Tab'!$C3212*100 +'Calendar Tab'!$I3212</f>
        <v>20181016</v>
      </c>
      <c r="B3212" s="4">
        <v>43389</v>
      </c>
      <c r="C3212" s="5">
        <f>INT(TEXT('Calendar Tab'!$B3212, "m"))</f>
        <v>10</v>
      </c>
      <c r="D3212" s="5" t="str">
        <f>TEXT('Calendar Tab'!$B3212, "mmm")</f>
        <v>Oct</v>
      </c>
      <c r="E3212" s="6" t="str">
        <f xml:space="preserve">  "Q" &amp;  ( 1 + QUOTIENT('Calendar Tab'!$C3212-1, 3))</f>
        <v>Q4</v>
      </c>
      <c r="F3212" s="5">
        <f>YEAR('Calendar Tab'!$B3212)</f>
        <v>2018</v>
      </c>
      <c r="G3212" s="5">
        <f>WEEKDAY('Calendar Tab'!$B3212)</f>
        <v>3</v>
      </c>
      <c r="H3212" s="5" t="str">
        <f>TEXT('Calendar Tab'!$B3212, "ddd")</f>
        <v>Tue</v>
      </c>
      <c r="I3212" s="5">
        <f>INT(TEXT('Calendar Tab'!$B3212, "d"))</f>
        <v>16</v>
      </c>
      <c r="J3212" s="5" t="str">
        <f>'Calendar Tab'!$F3212 &amp;"-" &amp;'Calendar Tab'!$E3212</f>
        <v>2018-Q4</v>
      </c>
      <c r="K3212" s="5" t="str">
        <f>'Calendar Tab'!$F3212 &amp; "-" &amp; 'Calendar Tab'!$D3212</f>
        <v>2018-Oct</v>
      </c>
      <c r="L3212" s="5">
        <f>'Calendar Tab'!$F3212 *100 +'Calendar Tab'!$C3212</f>
        <v>201810</v>
      </c>
    </row>
    <row r="3213" spans="1:12">
      <c r="A3213" s="8">
        <f>'Calendar Tab'!$F3213*10000 + 'Calendar Tab'!$C3213*100 +'Calendar Tab'!$I3213</f>
        <v>20181017</v>
      </c>
      <c r="B3213" s="7">
        <v>43390</v>
      </c>
      <c r="C3213" s="8">
        <f>INT(TEXT('Calendar Tab'!$B3213, "m"))</f>
        <v>10</v>
      </c>
      <c r="D3213" s="8" t="str">
        <f>TEXT('Calendar Tab'!$B3213, "mmm")</f>
        <v>Oct</v>
      </c>
      <c r="E3213" s="9" t="str">
        <f xml:space="preserve">  "Q" &amp;  ( 1 + QUOTIENT('Calendar Tab'!$C3213-1, 3))</f>
        <v>Q4</v>
      </c>
      <c r="F3213" s="8">
        <f>YEAR('Calendar Tab'!$B3213)</f>
        <v>2018</v>
      </c>
      <c r="G3213" s="8">
        <f>WEEKDAY('Calendar Tab'!$B3213)</f>
        <v>4</v>
      </c>
      <c r="H3213" s="8" t="str">
        <f>TEXT('Calendar Tab'!$B3213, "ddd")</f>
        <v>Wed</v>
      </c>
      <c r="I3213" s="8">
        <f>INT(TEXT('Calendar Tab'!$B3213, "d"))</f>
        <v>17</v>
      </c>
      <c r="J3213" s="8" t="str">
        <f>'Calendar Tab'!$F3213 &amp;"-" &amp;'Calendar Tab'!$E3213</f>
        <v>2018-Q4</v>
      </c>
      <c r="K3213" s="8" t="str">
        <f>'Calendar Tab'!$F3213 &amp; "-" &amp; 'Calendar Tab'!$D3213</f>
        <v>2018-Oct</v>
      </c>
      <c r="L3213" s="8">
        <f>'Calendar Tab'!$F3213 *100 +'Calendar Tab'!$C3213</f>
        <v>201810</v>
      </c>
    </row>
    <row r="3214" spans="1:12">
      <c r="A3214" s="5">
        <f>'Calendar Tab'!$F3214*10000 + 'Calendar Tab'!$C3214*100 +'Calendar Tab'!$I3214</f>
        <v>20181018</v>
      </c>
      <c r="B3214" s="4">
        <v>43391</v>
      </c>
      <c r="C3214" s="5">
        <f>INT(TEXT('Calendar Tab'!$B3214, "m"))</f>
        <v>10</v>
      </c>
      <c r="D3214" s="5" t="str">
        <f>TEXT('Calendar Tab'!$B3214, "mmm")</f>
        <v>Oct</v>
      </c>
      <c r="E3214" s="6" t="str">
        <f xml:space="preserve">  "Q" &amp;  ( 1 + QUOTIENT('Calendar Tab'!$C3214-1, 3))</f>
        <v>Q4</v>
      </c>
      <c r="F3214" s="5">
        <f>YEAR('Calendar Tab'!$B3214)</f>
        <v>2018</v>
      </c>
      <c r="G3214" s="5">
        <f>WEEKDAY('Calendar Tab'!$B3214)</f>
        <v>5</v>
      </c>
      <c r="H3214" s="5" t="str">
        <f>TEXT('Calendar Tab'!$B3214, "ddd")</f>
        <v>Thu</v>
      </c>
      <c r="I3214" s="5">
        <f>INT(TEXT('Calendar Tab'!$B3214, "d"))</f>
        <v>18</v>
      </c>
      <c r="J3214" s="5" t="str">
        <f>'Calendar Tab'!$F3214 &amp;"-" &amp;'Calendar Tab'!$E3214</f>
        <v>2018-Q4</v>
      </c>
      <c r="K3214" s="5" t="str">
        <f>'Calendar Tab'!$F3214 &amp; "-" &amp; 'Calendar Tab'!$D3214</f>
        <v>2018-Oct</v>
      </c>
      <c r="L3214" s="5">
        <f>'Calendar Tab'!$F3214 *100 +'Calendar Tab'!$C3214</f>
        <v>201810</v>
      </c>
    </row>
    <row r="3215" spans="1:12">
      <c r="A3215" s="8">
        <f>'Calendar Tab'!$F3215*10000 + 'Calendar Tab'!$C3215*100 +'Calendar Tab'!$I3215</f>
        <v>20181019</v>
      </c>
      <c r="B3215" s="7">
        <v>43392</v>
      </c>
      <c r="C3215" s="8">
        <f>INT(TEXT('Calendar Tab'!$B3215, "m"))</f>
        <v>10</v>
      </c>
      <c r="D3215" s="8" t="str">
        <f>TEXT('Calendar Tab'!$B3215, "mmm")</f>
        <v>Oct</v>
      </c>
      <c r="E3215" s="9" t="str">
        <f xml:space="preserve">  "Q" &amp;  ( 1 + QUOTIENT('Calendar Tab'!$C3215-1, 3))</f>
        <v>Q4</v>
      </c>
      <c r="F3215" s="8">
        <f>YEAR('Calendar Tab'!$B3215)</f>
        <v>2018</v>
      </c>
      <c r="G3215" s="8">
        <f>WEEKDAY('Calendar Tab'!$B3215)</f>
        <v>6</v>
      </c>
      <c r="H3215" s="8" t="str">
        <f>TEXT('Calendar Tab'!$B3215, "ddd")</f>
        <v>Fri</v>
      </c>
      <c r="I3215" s="8">
        <f>INT(TEXT('Calendar Tab'!$B3215, "d"))</f>
        <v>19</v>
      </c>
      <c r="J3215" s="8" t="str">
        <f>'Calendar Tab'!$F3215 &amp;"-" &amp;'Calendar Tab'!$E3215</f>
        <v>2018-Q4</v>
      </c>
      <c r="K3215" s="8" t="str">
        <f>'Calendar Tab'!$F3215 &amp; "-" &amp; 'Calendar Tab'!$D3215</f>
        <v>2018-Oct</v>
      </c>
      <c r="L3215" s="8">
        <f>'Calendar Tab'!$F3215 *100 +'Calendar Tab'!$C3215</f>
        <v>201810</v>
      </c>
    </row>
    <row r="3216" spans="1:12">
      <c r="A3216" s="5">
        <f>'Calendar Tab'!$F3216*10000 + 'Calendar Tab'!$C3216*100 +'Calendar Tab'!$I3216</f>
        <v>20181020</v>
      </c>
      <c r="B3216" s="4">
        <v>43393</v>
      </c>
      <c r="C3216" s="5">
        <f>INT(TEXT('Calendar Tab'!$B3216, "m"))</f>
        <v>10</v>
      </c>
      <c r="D3216" s="5" t="str">
        <f>TEXT('Calendar Tab'!$B3216, "mmm")</f>
        <v>Oct</v>
      </c>
      <c r="E3216" s="6" t="str">
        <f xml:space="preserve">  "Q" &amp;  ( 1 + QUOTIENT('Calendar Tab'!$C3216-1, 3))</f>
        <v>Q4</v>
      </c>
      <c r="F3216" s="5">
        <f>YEAR('Calendar Tab'!$B3216)</f>
        <v>2018</v>
      </c>
      <c r="G3216" s="5">
        <f>WEEKDAY('Calendar Tab'!$B3216)</f>
        <v>7</v>
      </c>
      <c r="H3216" s="5" t="str">
        <f>TEXT('Calendar Tab'!$B3216, "ddd")</f>
        <v>Sat</v>
      </c>
      <c r="I3216" s="5">
        <f>INT(TEXT('Calendar Tab'!$B3216, "d"))</f>
        <v>20</v>
      </c>
      <c r="J3216" s="5" t="str">
        <f>'Calendar Tab'!$F3216 &amp;"-" &amp;'Calendar Tab'!$E3216</f>
        <v>2018-Q4</v>
      </c>
      <c r="K3216" s="5" t="str">
        <f>'Calendar Tab'!$F3216 &amp; "-" &amp; 'Calendar Tab'!$D3216</f>
        <v>2018-Oct</v>
      </c>
      <c r="L3216" s="5">
        <f>'Calendar Tab'!$F3216 *100 +'Calendar Tab'!$C3216</f>
        <v>201810</v>
      </c>
    </row>
    <row r="3217" spans="1:12">
      <c r="A3217" s="8">
        <f>'Calendar Tab'!$F3217*10000 + 'Calendar Tab'!$C3217*100 +'Calendar Tab'!$I3217</f>
        <v>20181021</v>
      </c>
      <c r="B3217" s="7">
        <v>43394</v>
      </c>
      <c r="C3217" s="8">
        <f>INT(TEXT('Calendar Tab'!$B3217, "m"))</f>
        <v>10</v>
      </c>
      <c r="D3217" s="8" t="str">
        <f>TEXT('Calendar Tab'!$B3217, "mmm")</f>
        <v>Oct</v>
      </c>
      <c r="E3217" s="9" t="str">
        <f xml:space="preserve">  "Q" &amp;  ( 1 + QUOTIENT('Calendar Tab'!$C3217-1, 3))</f>
        <v>Q4</v>
      </c>
      <c r="F3217" s="8">
        <f>YEAR('Calendar Tab'!$B3217)</f>
        <v>2018</v>
      </c>
      <c r="G3217" s="8">
        <f>WEEKDAY('Calendar Tab'!$B3217)</f>
        <v>1</v>
      </c>
      <c r="H3217" s="8" t="str">
        <f>TEXT('Calendar Tab'!$B3217, "ddd")</f>
        <v>Sun</v>
      </c>
      <c r="I3217" s="8">
        <f>INT(TEXT('Calendar Tab'!$B3217, "d"))</f>
        <v>21</v>
      </c>
      <c r="J3217" s="8" t="str">
        <f>'Calendar Tab'!$F3217 &amp;"-" &amp;'Calendar Tab'!$E3217</f>
        <v>2018-Q4</v>
      </c>
      <c r="K3217" s="8" t="str">
        <f>'Calendar Tab'!$F3217 &amp; "-" &amp; 'Calendar Tab'!$D3217</f>
        <v>2018-Oct</v>
      </c>
      <c r="L3217" s="8">
        <f>'Calendar Tab'!$F3217 *100 +'Calendar Tab'!$C3217</f>
        <v>201810</v>
      </c>
    </row>
    <row r="3218" spans="1:12">
      <c r="A3218" s="5">
        <f>'Calendar Tab'!$F3218*10000 + 'Calendar Tab'!$C3218*100 +'Calendar Tab'!$I3218</f>
        <v>20181022</v>
      </c>
      <c r="B3218" s="4">
        <v>43395</v>
      </c>
      <c r="C3218" s="5">
        <f>INT(TEXT('Calendar Tab'!$B3218, "m"))</f>
        <v>10</v>
      </c>
      <c r="D3218" s="5" t="str">
        <f>TEXT('Calendar Tab'!$B3218, "mmm")</f>
        <v>Oct</v>
      </c>
      <c r="E3218" s="6" t="str">
        <f xml:space="preserve">  "Q" &amp;  ( 1 + QUOTIENT('Calendar Tab'!$C3218-1, 3))</f>
        <v>Q4</v>
      </c>
      <c r="F3218" s="5">
        <f>YEAR('Calendar Tab'!$B3218)</f>
        <v>2018</v>
      </c>
      <c r="G3218" s="5">
        <f>WEEKDAY('Calendar Tab'!$B3218)</f>
        <v>2</v>
      </c>
      <c r="H3218" s="5" t="str">
        <f>TEXT('Calendar Tab'!$B3218, "ddd")</f>
        <v>Mon</v>
      </c>
      <c r="I3218" s="5">
        <f>INT(TEXT('Calendar Tab'!$B3218, "d"))</f>
        <v>22</v>
      </c>
      <c r="J3218" s="5" t="str">
        <f>'Calendar Tab'!$F3218 &amp;"-" &amp;'Calendar Tab'!$E3218</f>
        <v>2018-Q4</v>
      </c>
      <c r="K3218" s="5" t="str">
        <f>'Calendar Tab'!$F3218 &amp; "-" &amp; 'Calendar Tab'!$D3218</f>
        <v>2018-Oct</v>
      </c>
      <c r="L3218" s="5">
        <f>'Calendar Tab'!$F3218 *100 +'Calendar Tab'!$C3218</f>
        <v>201810</v>
      </c>
    </row>
    <row r="3219" spans="1:12">
      <c r="A3219" s="8">
        <f>'Calendar Tab'!$F3219*10000 + 'Calendar Tab'!$C3219*100 +'Calendar Tab'!$I3219</f>
        <v>20181023</v>
      </c>
      <c r="B3219" s="7">
        <v>43396</v>
      </c>
      <c r="C3219" s="8">
        <f>INT(TEXT('Calendar Tab'!$B3219, "m"))</f>
        <v>10</v>
      </c>
      <c r="D3219" s="8" t="str">
        <f>TEXT('Calendar Tab'!$B3219, "mmm")</f>
        <v>Oct</v>
      </c>
      <c r="E3219" s="9" t="str">
        <f xml:space="preserve">  "Q" &amp;  ( 1 + QUOTIENT('Calendar Tab'!$C3219-1, 3))</f>
        <v>Q4</v>
      </c>
      <c r="F3219" s="8">
        <f>YEAR('Calendar Tab'!$B3219)</f>
        <v>2018</v>
      </c>
      <c r="G3219" s="8">
        <f>WEEKDAY('Calendar Tab'!$B3219)</f>
        <v>3</v>
      </c>
      <c r="H3219" s="8" t="str">
        <f>TEXT('Calendar Tab'!$B3219, "ddd")</f>
        <v>Tue</v>
      </c>
      <c r="I3219" s="8">
        <f>INT(TEXT('Calendar Tab'!$B3219, "d"))</f>
        <v>23</v>
      </c>
      <c r="J3219" s="8" t="str">
        <f>'Calendar Tab'!$F3219 &amp;"-" &amp;'Calendar Tab'!$E3219</f>
        <v>2018-Q4</v>
      </c>
      <c r="K3219" s="8" t="str">
        <f>'Calendar Tab'!$F3219 &amp; "-" &amp; 'Calendar Tab'!$D3219</f>
        <v>2018-Oct</v>
      </c>
      <c r="L3219" s="8">
        <f>'Calendar Tab'!$F3219 *100 +'Calendar Tab'!$C3219</f>
        <v>201810</v>
      </c>
    </row>
    <row r="3220" spans="1:12">
      <c r="A3220" s="5">
        <f>'Calendar Tab'!$F3220*10000 + 'Calendar Tab'!$C3220*100 +'Calendar Tab'!$I3220</f>
        <v>20181024</v>
      </c>
      <c r="B3220" s="4">
        <v>43397</v>
      </c>
      <c r="C3220" s="5">
        <f>INT(TEXT('Calendar Tab'!$B3220, "m"))</f>
        <v>10</v>
      </c>
      <c r="D3220" s="5" t="str">
        <f>TEXT('Calendar Tab'!$B3220, "mmm")</f>
        <v>Oct</v>
      </c>
      <c r="E3220" s="6" t="str">
        <f xml:space="preserve">  "Q" &amp;  ( 1 + QUOTIENT('Calendar Tab'!$C3220-1, 3))</f>
        <v>Q4</v>
      </c>
      <c r="F3220" s="5">
        <f>YEAR('Calendar Tab'!$B3220)</f>
        <v>2018</v>
      </c>
      <c r="G3220" s="5">
        <f>WEEKDAY('Calendar Tab'!$B3220)</f>
        <v>4</v>
      </c>
      <c r="H3220" s="5" t="str">
        <f>TEXT('Calendar Tab'!$B3220, "ddd")</f>
        <v>Wed</v>
      </c>
      <c r="I3220" s="5">
        <f>INT(TEXT('Calendar Tab'!$B3220, "d"))</f>
        <v>24</v>
      </c>
      <c r="J3220" s="5" t="str">
        <f>'Calendar Tab'!$F3220 &amp;"-" &amp;'Calendar Tab'!$E3220</f>
        <v>2018-Q4</v>
      </c>
      <c r="K3220" s="5" t="str">
        <f>'Calendar Tab'!$F3220 &amp; "-" &amp; 'Calendar Tab'!$D3220</f>
        <v>2018-Oct</v>
      </c>
      <c r="L3220" s="5">
        <f>'Calendar Tab'!$F3220 *100 +'Calendar Tab'!$C3220</f>
        <v>201810</v>
      </c>
    </row>
    <row r="3221" spans="1:12">
      <c r="A3221" s="8">
        <f>'Calendar Tab'!$F3221*10000 + 'Calendar Tab'!$C3221*100 +'Calendar Tab'!$I3221</f>
        <v>20181025</v>
      </c>
      <c r="B3221" s="7">
        <v>43398</v>
      </c>
      <c r="C3221" s="8">
        <f>INT(TEXT('Calendar Tab'!$B3221, "m"))</f>
        <v>10</v>
      </c>
      <c r="D3221" s="8" t="str">
        <f>TEXT('Calendar Tab'!$B3221, "mmm")</f>
        <v>Oct</v>
      </c>
      <c r="E3221" s="9" t="str">
        <f xml:space="preserve">  "Q" &amp;  ( 1 + QUOTIENT('Calendar Tab'!$C3221-1, 3))</f>
        <v>Q4</v>
      </c>
      <c r="F3221" s="8">
        <f>YEAR('Calendar Tab'!$B3221)</f>
        <v>2018</v>
      </c>
      <c r="G3221" s="8">
        <f>WEEKDAY('Calendar Tab'!$B3221)</f>
        <v>5</v>
      </c>
      <c r="H3221" s="8" t="str">
        <f>TEXT('Calendar Tab'!$B3221, "ddd")</f>
        <v>Thu</v>
      </c>
      <c r="I3221" s="8">
        <f>INT(TEXT('Calendar Tab'!$B3221, "d"))</f>
        <v>25</v>
      </c>
      <c r="J3221" s="8" t="str">
        <f>'Calendar Tab'!$F3221 &amp;"-" &amp;'Calendar Tab'!$E3221</f>
        <v>2018-Q4</v>
      </c>
      <c r="K3221" s="8" t="str">
        <f>'Calendar Tab'!$F3221 &amp; "-" &amp; 'Calendar Tab'!$D3221</f>
        <v>2018-Oct</v>
      </c>
      <c r="L3221" s="8">
        <f>'Calendar Tab'!$F3221 *100 +'Calendar Tab'!$C3221</f>
        <v>201810</v>
      </c>
    </row>
    <row r="3222" spans="1:12">
      <c r="A3222" s="5">
        <f>'Calendar Tab'!$F3222*10000 + 'Calendar Tab'!$C3222*100 +'Calendar Tab'!$I3222</f>
        <v>20181026</v>
      </c>
      <c r="B3222" s="4">
        <v>43399</v>
      </c>
      <c r="C3222" s="5">
        <f>INT(TEXT('Calendar Tab'!$B3222, "m"))</f>
        <v>10</v>
      </c>
      <c r="D3222" s="5" t="str">
        <f>TEXT('Calendar Tab'!$B3222, "mmm")</f>
        <v>Oct</v>
      </c>
      <c r="E3222" s="6" t="str">
        <f xml:space="preserve">  "Q" &amp;  ( 1 + QUOTIENT('Calendar Tab'!$C3222-1, 3))</f>
        <v>Q4</v>
      </c>
      <c r="F3222" s="5">
        <f>YEAR('Calendar Tab'!$B3222)</f>
        <v>2018</v>
      </c>
      <c r="G3222" s="5">
        <f>WEEKDAY('Calendar Tab'!$B3222)</f>
        <v>6</v>
      </c>
      <c r="H3222" s="5" t="str">
        <f>TEXT('Calendar Tab'!$B3222, "ddd")</f>
        <v>Fri</v>
      </c>
      <c r="I3222" s="5">
        <f>INT(TEXT('Calendar Tab'!$B3222, "d"))</f>
        <v>26</v>
      </c>
      <c r="J3222" s="5" t="str">
        <f>'Calendar Tab'!$F3222 &amp;"-" &amp;'Calendar Tab'!$E3222</f>
        <v>2018-Q4</v>
      </c>
      <c r="K3222" s="5" t="str">
        <f>'Calendar Tab'!$F3222 &amp; "-" &amp; 'Calendar Tab'!$D3222</f>
        <v>2018-Oct</v>
      </c>
      <c r="L3222" s="5">
        <f>'Calendar Tab'!$F3222 *100 +'Calendar Tab'!$C3222</f>
        <v>201810</v>
      </c>
    </row>
    <row r="3223" spans="1:12">
      <c r="A3223" s="8">
        <f>'Calendar Tab'!$F3223*10000 + 'Calendar Tab'!$C3223*100 +'Calendar Tab'!$I3223</f>
        <v>20181027</v>
      </c>
      <c r="B3223" s="7">
        <v>43400</v>
      </c>
      <c r="C3223" s="8">
        <f>INT(TEXT('Calendar Tab'!$B3223, "m"))</f>
        <v>10</v>
      </c>
      <c r="D3223" s="8" t="str">
        <f>TEXT('Calendar Tab'!$B3223, "mmm")</f>
        <v>Oct</v>
      </c>
      <c r="E3223" s="9" t="str">
        <f xml:space="preserve">  "Q" &amp;  ( 1 + QUOTIENT('Calendar Tab'!$C3223-1, 3))</f>
        <v>Q4</v>
      </c>
      <c r="F3223" s="8">
        <f>YEAR('Calendar Tab'!$B3223)</f>
        <v>2018</v>
      </c>
      <c r="G3223" s="8">
        <f>WEEKDAY('Calendar Tab'!$B3223)</f>
        <v>7</v>
      </c>
      <c r="H3223" s="8" t="str">
        <f>TEXT('Calendar Tab'!$B3223, "ddd")</f>
        <v>Sat</v>
      </c>
      <c r="I3223" s="8">
        <f>INT(TEXT('Calendar Tab'!$B3223, "d"))</f>
        <v>27</v>
      </c>
      <c r="J3223" s="8" t="str">
        <f>'Calendar Tab'!$F3223 &amp;"-" &amp;'Calendar Tab'!$E3223</f>
        <v>2018-Q4</v>
      </c>
      <c r="K3223" s="8" t="str">
        <f>'Calendar Tab'!$F3223 &amp; "-" &amp; 'Calendar Tab'!$D3223</f>
        <v>2018-Oct</v>
      </c>
      <c r="L3223" s="8">
        <f>'Calendar Tab'!$F3223 *100 +'Calendar Tab'!$C3223</f>
        <v>201810</v>
      </c>
    </row>
    <row r="3224" spans="1:12">
      <c r="A3224" s="5">
        <f>'Calendar Tab'!$F3224*10000 + 'Calendar Tab'!$C3224*100 +'Calendar Tab'!$I3224</f>
        <v>20181028</v>
      </c>
      <c r="B3224" s="4">
        <v>43401</v>
      </c>
      <c r="C3224" s="5">
        <f>INT(TEXT('Calendar Tab'!$B3224, "m"))</f>
        <v>10</v>
      </c>
      <c r="D3224" s="5" t="str">
        <f>TEXT('Calendar Tab'!$B3224, "mmm")</f>
        <v>Oct</v>
      </c>
      <c r="E3224" s="6" t="str">
        <f xml:space="preserve">  "Q" &amp;  ( 1 + QUOTIENT('Calendar Tab'!$C3224-1, 3))</f>
        <v>Q4</v>
      </c>
      <c r="F3224" s="5">
        <f>YEAR('Calendar Tab'!$B3224)</f>
        <v>2018</v>
      </c>
      <c r="G3224" s="5">
        <f>WEEKDAY('Calendar Tab'!$B3224)</f>
        <v>1</v>
      </c>
      <c r="H3224" s="5" t="str">
        <f>TEXT('Calendar Tab'!$B3224, "ddd")</f>
        <v>Sun</v>
      </c>
      <c r="I3224" s="5">
        <f>INT(TEXT('Calendar Tab'!$B3224, "d"))</f>
        <v>28</v>
      </c>
      <c r="J3224" s="5" t="str">
        <f>'Calendar Tab'!$F3224 &amp;"-" &amp;'Calendar Tab'!$E3224</f>
        <v>2018-Q4</v>
      </c>
      <c r="K3224" s="5" t="str">
        <f>'Calendar Tab'!$F3224 &amp; "-" &amp; 'Calendar Tab'!$D3224</f>
        <v>2018-Oct</v>
      </c>
      <c r="L3224" s="5">
        <f>'Calendar Tab'!$F3224 *100 +'Calendar Tab'!$C3224</f>
        <v>201810</v>
      </c>
    </row>
    <row r="3225" spans="1:12">
      <c r="A3225" s="8">
        <f>'Calendar Tab'!$F3225*10000 + 'Calendar Tab'!$C3225*100 +'Calendar Tab'!$I3225</f>
        <v>20181029</v>
      </c>
      <c r="B3225" s="7">
        <v>43402</v>
      </c>
      <c r="C3225" s="8">
        <f>INT(TEXT('Calendar Tab'!$B3225, "m"))</f>
        <v>10</v>
      </c>
      <c r="D3225" s="8" t="str">
        <f>TEXT('Calendar Tab'!$B3225, "mmm")</f>
        <v>Oct</v>
      </c>
      <c r="E3225" s="9" t="str">
        <f xml:space="preserve">  "Q" &amp;  ( 1 + QUOTIENT('Calendar Tab'!$C3225-1, 3))</f>
        <v>Q4</v>
      </c>
      <c r="F3225" s="8">
        <f>YEAR('Calendar Tab'!$B3225)</f>
        <v>2018</v>
      </c>
      <c r="G3225" s="8">
        <f>WEEKDAY('Calendar Tab'!$B3225)</f>
        <v>2</v>
      </c>
      <c r="H3225" s="8" t="str">
        <f>TEXT('Calendar Tab'!$B3225, "ddd")</f>
        <v>Mon</v>
      </c>
      <c r="I3225" s="8">
        <f>INT(TEXT('Calendar Tab'!$B3225, "d"))</f>
        <v>29</v>
      </c>
      <c r="J3225" s="8" t="str">
        <f>'Calendar Tab'!$F3225 &amp;"-" &amp;'Calendar Tab'!$E3225</f>
        <v>2018-Q4</v>
      </c>
      <c r="K3225" s="8" t="str">
        <f>'Calendar Tab'!$F3225 &amp; "-" &amp; 'Calendar Tab'!$D3225</f>
        <v>2018-Oct</v>
      </c>
      <c r="L3225" s="8">
        <f>'Calendar Tab'!$F3225 *100 +'Calendar Tab'!$C3225</f>
        <v>201810</v>
      </c>
    </row>
    <row r="3226" spans="1:12">
      <c r="A3226" s="5">
        <f>'Calendar Tab'!$F3226*10000 + 'Calendar Tab'!$C3226*100 +'Calendar Tab'!$I3226</f>
        <v>20181030</v>
      </c>
      <c r="B3226" s="4">
        <v>43403</v>
      </c>
      <c r="C3226" s="5">
        <f>INT(TEXT('Calendar Tab'!$B3226, "m"))</f>
        <v>10</v>
      </c>
      <c r="D3226" s="5" t="str">
        <f>TEXT('Calendar Tab'!$B3226, "mmm")</f>
        <v>Oct</v>
      </c>
      <c r="E3226" s="6" t="str">
        <f xml:space="preserve">  "Q" &amp;  ( 1 + QUOTIENT('Calendar Tab'!$C3226-1, 3))</f>
        <v>Q4</v>
      </c>
      <c r="F3226" s="5">
        <f>YEAR('Calendar Tab'!$B3226)</f>
        <v>2018</v>
      </c>
      <c r="G3226" s="5">
        <f>WEEKDAY('Calendar Tab'!$B3226)</f>
        <v>3</v>
      </c>
      <c r="H3226" s="5" t="str">
        <f>TEXT('Calendar Tab'!$B3226, "ddd")</f>
        <v>Tue</v>
      </c>
      <c r="I3226" s="5">
        <f>INT(TEXT('Calendar Tab'!$B3226, "d"))</f>
        <v>30</v>
      </c>
      <c r="J3226" s="5" t="str">
        <f>'Calendar Tab'!$F3226 &amp;"-" &amp;'Calendar Tab'!$E3226</f>
        <v>2018-Q4</v>
      </c>
      <c r="K3226" s="5" t="str">
        <f>'Calendar Tab'!$F3226 &amp; "-" &amp; 'Calendar Tab'!$D3226</f>
        <v>2018-Oct</v>
      </c>
      <c r="L3226" s="5">
        <f>'Calendar Tab'!$F3226 *100 +'Calendar Tab'!$C3226</f>
        <v>201810</v>
      </c>
    </row>
    <row r="3227" spans="1:12">
      <c r="A3227" s="8">
        <f>'Calendar Tab'!$F3227*10000 + 'Calendar Tab'!$C3227*100 +'Calendar Tab'!$I3227</f>
        <v>20181031</v>
      </c>
      <c r="B3227" s="7">
        <v>43404</v>
      </c>
      <c r="C3227" s="8">
        <f>INT(TEXT('Calendar Tab'!$B3227, "m"))</f>
        <v>10</v>
      </c>
      <c r="D3227" s="8" t="str">
        <f>TEXT('Calendar Tab'!$B3227, "mmm")</f>
        <v>Oct</v>
      </c>
      <c r="E3227" s="9" t="str">
        <f xml:space="preserve">  "Q" &amp;  ( 1 + QUOTIENT('Calendar Tab'!$C3227-1, 3))</f>
        <v>Q4</v>
      </c>
      <c r="F3227" s="8">
        <f>YEAR('Calendar Tab'!$B3227)</f>
        <v>2018</v>
      </c>
      <c r="G3227" s="8">
        <f>WEEKDAY('Calendar Tab'!$B3227)</f>
        <v>4</v>
      </c>
      <c r="H3227" s="8" t="str">
        <f>TEXT('Calendar Tab'!$B3227, "ddd")</f>
        <v>Wed</v>
      </c>
      <c r="I3227" s="8">
        <f>INT(TEXT('Calendar Tab'!$B3227, "d"))</f>
        <v>31</v>
      </c>
      <c r="J3227" s="8" t="str">
        <f>'Calendar Tab'!$F3227 &amp;"-" &amp;'Calendar Tab'!$E3227</f>
        <v>2018-Q4</v>
      </c>
      <c r="K3227" s="8" t="str">
        <f>'Calendar Tab'!$F3227 &amp; "-" &amp; 'Calendar Tab'!$D3227</f>
        <v>2018-Oct</v>
      </c>
      <c r="L3227" s="8">
        <f>'Calendar Tab'!$F3227 *100 +'Calendar Tab'!$C3227</f>
        <v>201810</v>
      </c>
    </row>
    <row r="3228" spans="1:12">
      <c r="A3228" s="5">
        <f>'Calendar Tab'!$F3228*10000 + 'Calendar Tab'!$C3228*100 +'Calendar Tab'!$I3228</f>
        <v>20181101</v>
      </c>
      <c r="B3228" s="4">
        <v>43405</v>
      </c>
      <c r="C3228" s="5">
        <f>INT(TEXT('Calendar Tab'!$B3228, "m"))</f>
        <v>11</v>
      </c>
      <c r="D3228" s="5" t="str">
        <f>TEXT('Calendar Tab'!$B3228, "mmm")</f>
        <v>Nov</v>
      </c>
      <c r="E3228" s="6" t="str">
        <f xml:space="preserve">  "Q" &amp;  ( 1 + QUOTIENT('Calendar Tab'!$C3228-1, 3))</f>
        <v>Q4</v>
      </c>
      <c r="F3228" s="5">
        <f>YEAR('Calendar Tab'!$B3228)</f>
        <v>2018</v>
      </c>
      <c r="G3228" s="5">
        <f>WEEKDAY('Calendar Tab'!$B3228)</f>
        <v>5</v>
      </c>
      <c r="H3228" s="5" t="str">
        <f>TEXT('Calendar Tab'!$B3228, "ddd")</f>
        <v>Thu</v>
      </c>
      <c r="I3228" s="5">
        <f>INT(TEXT('Calendar Tab'!$B3228, "d"))</f>
        <v>1</v>
      </c>
      <c r="J3228" s="5" t="str">
        <f>'Calendar Tab'!$F3228 &amp;"-" &amp;'Calendar Tab'!$E3228</f>
        <v>2018-Q4</v>
      </c>
      <c r="K3228" s="5" t="str">
        <f>'Calendar Tab'!$F3228 &amp; "-" &amp; 'Calendar Tab'!$D3228</f>
        <v>2018-Nov</v>
      </c>
      <c r="L3228" s="5">
        <f>'Calendar Tab'!$F3228 *100 +'Calendar Tab'!$C3228</f>
        <v>201811</v>
      </c>
    </row>
    <row r="3229" spans="1:12">
      <c r="A3229" s="8">
        <f>'Calendar Tab'!$F3229*10000 + 'Calendar Tab'!$C3229*100 +'Calendar Tab'!$I3229</f>
        <v>20181102</v>
      </c>
      <c r="B3229" s="7">
        <v>43406</v>
      </c>
      <c r="C3229" s="8">
        <f>INT(TEXT('Calendar Tab'!$B3229, "m"))</f>
        <v>11</v>
      </c>
      <c r="D3229" s="8" t="str">
        <f>TEXT('Calendar Tab'!$B3229, "mmm")</f>
        <v>Nov</v>
      </c>
      <c r="E3229" s="9" t="str">
        <f xml:space="preserve">  "Q" &amp;  ( 1 + QUOTIENT('Calendar Tab'!$C3229-1, 3))</f>
        <v>Q4</v>
      </c>
      <c r="F3229" s="8">
        <f>YEAR('Calendar Tab'!$B3229)</f>
        <v>2018</v>
      </c>
      <c r="G3229" s="8">
        <f>WEEKDAY('Calendar Tab'!$B3229)</f>
        <v>6</v>
      </c>
      <c r="H3229" s="8" t="str">
        <f>TEXT('Calendar Tab'!$B3229, "ddd")</f>
        <v>Fri</v>
      </c>
      <c r="I3229" s="8">
        <f>INT(TEXT('Calendar Tab'!$B3229, "d"))</f>
        <v>2</v>
      </c>
      <c r="J3229" s="8" t="str">
        <f>'Calendar Tab'!$F3229 &amp;"-" &amp;'Calendar Tab'!$E3229</f>
        <v>2018-Q4</v>
      </c>
      <c r="K3229" s="8" t="str">
        <f>'Calendar Tab'!$F3229 &amp; "-" &amp; 'Calendar Tab'!$D3229</f>
        <v>2018-Nov</v>
      </c>
      <c r="L3229" s="8">
        <f>'Calendar Tab'!$F3229 *100 +'Calendar Tab'!$C3229</f>
        <v>201811</v>
      </c>
    </row>
    <row r="3230" spans="1:12">
      <c r="A3230" s="5">
        <f>'Calendar Tab'!$F3230*10000 + 'Calendar Tab'!$C3230*100 +'Calendar Tab'!$I3230</f>
        <v>20181103</v>
      </c>
      <c r="B3230" s="4">
        <v>43407</v>
      </c>
      <c r="C3230" s="5">
        <f>INT(TEXT('Calendar Tab'!$B3230, "m"))</f>
        <v>11</v>
      </c>
      <c r="D3230" s="5" t="str">
        <f>TEXT('Calendar Tab'!$B3230, "mmm")</f>
        <v>Nov</v>
      </c>
      <c r="E3230" s="6" t="str">
        <f xml:space="preserve">  "Q" &amp;  ( 1 + QUOTIENT('Calendar Tab'!$C3230-1, 3))</f>
        <v>Q4</v>
      </c>
      <c r="F3230" s="5">
        <f>YEAR('Calendar Tab'!$B3230)</f>
        <v>2018</v>
      </c>
      <c r="G3230" s="5">
        <f>WEEKDAY('Calendar Tab'!$B3230)</f>
        <v>7</v>
      </c>
      <c r="H3230" s="5" t="str">
        <f>TEXT('Calendar Tab'!$B3230, "ddd")</f>
        <v>Sat</v>
      </c>
      <c r="I3230" s="5">
        <f>INT(TEXT('Calendar Tab'!$B3230, "d"))</f>
        <v>3</v>
      </c>
      <c r="J3230" s="5" t="str">
        <f>'Calendar Tab'!$F3230 &amp;"-" &amp;'Calendar Tab'!$E3230</f>
        <v>2018-Q4</v>
      </c>
      <c r="K3230" s="5" t="str">
        <f>'Calendar Tab'!$F3230 &amp; "-" &amp; 'Calendar Tab'!$D3230</f>
        <v>2018-Nov</v>
      </c>
      <c r="L3230" s="5">
        <f>'Calendar Tab'!$F3230 *100 +'Calendar Tab'!$C3230</f>
        <v>201811</v>
      </c>
    </row>
    <row r="3231" spans="1:12">
      <c r="A3231" s="8">
        <f>'Calendar Tab'!$F3231*10000 + 'Calendar Tab'!$C3231*100 +'Calendar Tab'!$I3231</f>
        <v>20181104</v>
      </c>
      <c r="B3231" s="7">
        <v>43408</v>
      </c>
      <c r="C3231" s="8">
        <f>INT(TEXT('Calendar Tab'!$B3231, "m"))</f>
        <v>11</v>
      </c>
      <c r="D3231" s="8" t="str">
        <f>TEXT('Calendar Tab'!$B3231, "mmm")</f>
        <v>Nov</v>
      </c>
      <c r="E3231" s="9" t="str">
        <f xml:space="preserve">  "Q" &amp;  ( 1 + QUOTIENT('Calendar Tab'!$C3231-1, 3))</f>
        <v>Q4</v>
      </c>
      <c r="F3231" s="8">
        <f>YEAR('Calendar Tab'!$B3231)</f>
        <v>2018</v>
      </c>
      <c r="G3231" s="8">
        <f>WEEKDAY('Calendar Tab'!$B3231)</f>
        <v>1</v>
      </c>
      <c r="H3231" s="8" t="str">
        <f>TEXT('Calendar Tab'!$B3231, "ddd")</f>
        <v>Sun</v>
      </c>
      <c r="I3231" s="8">
        <f>INT(TEXT('Calendar Tab'!$B3231, "d"))</f>
        <v>4</v>
      </c>
      <c r="J3231" s="8" t="str">
        <f>'Calendar Tab'!$F3231 &amp;"-" &amp;'Calendar Tab'!$E3231</f>
        <v>2018-Q4</v>
      </c>
      <c r="K3231" s="8" t="str">
        <f>'Calendar Tab'!$F3231 &amp; "-" &amp; 'Calendar Tab'!$D3231</f>
        <v>2018-Nov</v>
      </c>
      <c r="L3231" s="8">
        <f>'Calendar Tab'!$F3231 *100 +'Calendar Tab'!$C3231</f>
        <v>201811</v>
      </c>
    </row>
    <row r="3232" spans="1:12">
      <c r="A3232" s="5">
        <f>'Calendar Tab'!$F3232*10000 + 'Calendar Tab'!$C3232*100 +'Calendar Tab'!$I3232</f>
        <v>20181105</v>
      </c>
      <c r="B3232" s="4">
        <v>43409</v>
      </c>
      <c r="C3232" s="5">
        <f>INT(TEXT('Calendar Tab'!$B3232, "m"))</f>
        <v>11</v>
      </c>
      <c r="D3232" s="5" t="str">
        <f>TEXT('Calendar Tab'!$B3232, "mmm")</f>
        <v>Nov</v>
      </c>
      <c r="E3232" s="6" t="str">
        <f xml:space="preserve">  "Q" &amp;  ( 1 + QUOTIENT('Calendar Tab'!$C3232-1, 3))</f>
        <v>Q4</v>
      </c>
      <c r="F3232" s="5">
        <f>YEAR('Calendar Tab'!$B3232)</f>
        <v>2018</v>
      </c>
      <c r="G3232" s="5">
        <f>WEEKDAY('Calendar Tab'!$B3232)</f>
        <v>2</v>
      </c>
      <c r="H3232" s="5" t="str">
        <f>TEXT('Calendar Tab'!$B3232, "ddd")</f>
        <v>Mon</v>
      </c>
      <c r="I3232" s="5">
        <f>INT(TEXT('Calendar Tab'!$B3232, "d"))</f>
        <v>5</v>
      </c>
      <c r="J3232" s="5" t="str">
        <f>'Calendar Tab'!$F3232 &amp;"-" &amp;'Calendar Tab'!$E3232</f>
        <v>2018-Q4</v>
      </c>
      <c r="K3232" s="5" t="str">
        <f>'Calendar Tab'!$F3232 &amp; "-" &amp; 'Calendar Tab'!$D3232</f>
        <v>2018-Nov</v>
      </c>
      <c r="L3232" s="5">
        <f>'Calendar Tab'!$F3232 *100 +'Calendar Tab'!$C3232</f>
        <v>201811</v>
      </c>
    </row>
    <row r="3233" spans="1:12">
      <c r="A3233" s="8">
        <f>'Calendar Tab'!$F3233*10000 + 'Calendar Tab'!$C3233*100 +'Calendar Tab'!$I3233</f>
        <v>20181106</v>
      </c>
      <c r="B3233" s="7">
        <v>43410</v>
      </c>
      <c r="C3233" s="8">
        <f>INT(TEXT('Calendar Tab'!$B3233, "m"))</f>
        <v>11</v>
      </c>
      <c r="D3233" s="8" t="str">
        <f>TEXT('Calendar Tab'!$B3233, "mmm")</f>
        <v>Nov</v>
      </c>
      <c r="E3233" s="9" t="str">
        <f xml:space="preserve">  "Q" &amp;  ( 1 + QUOTIENT('Calendar Tab'!$C3233-1, 3))</f>
        <v>Q4</v>
      </c>
      <c r="F3233" s="8">
        <f>YEAR('Calendar Tab'!$B3233)</f>
        <v>2018</v>
      </c>
      <c r="G3233" s="8">
        <f>WEEKDAY('Calendar Tab'!$B3233)</f>
        <v>3</v>
      </c>
      <c r="H3233" s="8" t="str">
        <f>TEXT('Calendar Tab'!$B3233, "ddd")</f>
        <v>Tue</v>
      </c>
      <c r="I3233" s="8">
        <f>INT(TEXT('Calendar Tab'!$B3233, "d"))</f>
        <v>6</v>
      </c>
      <c r="J3233" s="8" t="str">
        <f>'Calendar Tab'!$F3233 &amp;"-" &amp;'Calendar Tab'!$E3233</f>
        <v>2018-Q4</v>
      </c>
      <c r="K3233" s="8" t="str">
        <f>'Calendar Tab'!$F3233 &amp; "-" &amp; 'Calendar Tab'!$D3233</f>
        <v>2018-Nov</v>
      </c>
      <c r="L3233" s="8">
        <f>'Calendar Tab'!$F3233 *100 +'Calendar Tab'!$C3233</f>
        <v>201811</v>
      </c>
    </row>
    <row r="3234" spans="1:12">
      <c r="A3234" s="5">
        <f>'Calendar Tab'!$F3234*10000 + 'Calendar Tab'!$C3234*100 +'Calendar Tab'!$I3234</f>
        <v>20181107</v>
      </c>
      <c r="B3234" s="4">
        <v>43411</v>
      </c>
      <c r="C3234" s="5">
        <f>INT(TEXT('Calendar Tab'!$B3234, "m"))</f>
        <v>11</v>
      </c>
      <c r="D3234" s="5" t="str">
        <f>TEXT('Calendar Tab'!$B3234, "mmm")</f>
        <v>Nov</v>
      </c>
      <c r="E3234" s="6" t="str">
        <f xml:space="preserve">  "Q" &amp;  ( 1 + QUOTIENT('Calendar Tab'!$C3234-1, 3))</f>
        <v>Q4</v>
      </c>
      <c r="F3234" s="5">
        <f>YEAR('Calendar Tab'!$B3234)</f>
        <v>2018</v>
      </c>
      <c r="G3234" s="5">
        <f>WEEKDAY('Calendar Tab'!$B3234)</f>
        <v>4</v>
      </c>
      <c r="H3234" s="5" t="str">
        <f>TEXT('Calendar Tab'!$B3234, "ddd")</f>
        <v>Wed</v>
      </c>
      <c r="I3234" s="5">
        <f>INT(TEXT('Calendar Tab'!$B3234, "d"))</f>
        <v>7</v>
      </c>
      <c r="J3234" s="5" t="str">
        <f>'Calendar Tab'!$F3234 &amp;"-" &amp;'Calendar Tab'!$E3234</f>
        <v>2018-Q4</v>
      </c>
      <c r="K3234" s="5" t="str">
        <f>'Calendar Tab'!$F3234 &amp; "-" &amp; 'Calendar Tab'!$D3234</f>
        <v>2018-Nov</v>
      </c>
      <c r="L3234" s="5">
        <f>'Calendar Tab'!$F3234 *100 +'Calendar Tab'!$C3234</f>
        <v>201811</v>
      </c>
    </row>
    <row r="3235" spans="1:12">
      <c r="A3235" s="8">
        <f>'Calendar Tab'!$F3235*10000 + 'Calendar Tab'!$C3235*100 +'Calendar Tab'!$I3235</f>
        <v>20181108</v>
      </c>
      <c r="B3235" s="7">
        <v>43412</v>
      </c>
      <c r="C3235" s="8">
        <f>INT(TEXT('Calendar Tab'!$B3235, "m"))</f>
        <v>11</v>
      </c>
      <c r="D3235" s="8" t="str">
        <f>TEXT('Calendar Tab'!$B3235, "mmm")</f>
        <v>Nov</v>
      </c>
      <c r="E3235" s="9" t="str">
        <f xml:space="preserve">  "Q" &amp;  ( 1 + QUOTIENT('Calendar Tab'!$C3235-1, 3))</f>
        <v>Q4</v>
      </c>
      <c r="F3235" s="8">
        <f>YEAR('Calendar Tab'!$B3235)</f>
        <v>2018</v>
      </c>
      <c r="G3235" s="8">
        <f>WEEKDAY('Calendar Tab'!$B3235)</f>
        <v>5</v>
      </c>
      <c r="H3235" s="8" t="str">
        <f>TEXT('Calendar Tab'!$B3235, "ddd")</f>
        <v>Thu</v>
      </c>
      <c r="I3235" s="8">
        <f>INT(TEXT('Calendar Tab'!$B3235, "d"))</f>
        <v>8</v>
      </c>
      <c r="J3235" s="8" t="str">
        <f>'Calendar Tab'!$F3235 &amp;"-" &amp;'Calendar Tab'!$E3235</f>
        <v>2018-Q4</v>
      </c>
      <c r="K3235" s="8" t="str">
        <f>'Calendar Tab'!$F3235 &amp; "-" &amp; 'Calendar Tab'!$D3235</f>
        <v>2018-Nov</v>
      </c>
      <c r="L3235" s="8">
        <f>'Calendar Tab'!$F3235 *100 +'Calendar Tab'!$C3235</f>
        <v>201811</v>
      </c>
    </row>
    <row r="3236" spans="1:12">
      <c r="A3236" s="5">
        <f>'Calendar Tab'!$F3236*10000 + 'Calendar Tab'!$C3236*100 +'Calendar Tab'!$I3236</f>
        <v>20181109</v>
      </c>
      <c r="B3236" s="4">
        <v>43413</v>
      </c>
      <c r="C3236" s="5">
        <f>INT(TEXT('Calendar Tab'!$B3236, "m"))</f>
        <v>11</v>
      </c>
      <c r="D3236" s="5" t="str">
        <f>TEXT('Calendar Tab'!$B3236, "mmm")</f>
        <v>Nov</v>
      </c>
      <c r="E3236" s="6" t="str">
        <f xml:space="preserve">  "Q" &amp;  ( 1 + QUOTIENT('Calendar Tab'!$C3236-1, 3))</f>
        <v>Q4</v>
      </c>
      <c r="F3236" s="5">
        <f>YEAR('Calendar Tab'!$B3236)</f>
        <v>2018</v>
      </c>
      <c r="G3236" s="5">
        <f>WEEKDAY('Calendar Tab'!$B3236)</f>
        <v>6</v>
      </c>
      <c r="H3236" s="5" t="str">
        <f>TEXT('Calendar Tab'!$B3236, "ddd")</f>
        <v>Fri</v>
      </c>
      <c r="I3236" s="5">
        <f>INT(TEXT('Calendar Tab'!$B3236, "d"))</f>
        <v>9</v>
      </c>
      <c r="J3236" s="5" t="str">
        <f>'Calendar Tab'!$F3236 &amp;"-" &amp;'Calendar Tab'!$E3236</f>
        <v>2018-Q4</v>
      </c>
      <c r="K3236" s="5" t="str">
        <f>'Calendar Tab'!$F3236 &amp; "-" &amp; 'Calendar Tab'!$D3236</f>
        <v>2018-Nov</v>
      </c>
      <c r="L3236" s="5">
        <f>'Calendar Tab'!$F3236 *100 +'Calendar Tab'!$C3236</f>
        <v>201811</v>
      </c>
    </row>
    <row r="3237" spans="1:12">
      <c r="A3237" s="8">
        <f>'Calendar Tab'!$F3237*10000 + 'Calendar Tab'!$C3237*100 +'Calendar Tab'!$I3237</f>
        <v>20181110</v>
      </c>
      <c r="B3237" s="7">
        <v>43414</v>
      </c>
      <c r="C3237" s="8">
        <f>INT(TEXT('Calendar Tab'!$B3237, "m"))</f>
        <v>11</v>
      </c>
      <c r="D3237" s="8" t="str">
        <f>TEXT('Calendar Tab'!$B3237, "mmm")</f>
        <v>Nov</v>
      </c>
      <c r="E3237" s="9" t="str">
        <f xml:space="preserve">  "Q" &amp;  ( 1 + QUOTIENT('Calendar Tab'!$C3237-1, 3))</f>
        <v>Q4</v>
      </c>
      <c r="F3237" s="8">
        <f>YEAR('Calendar Tab'!$B3237)</f>
        <v>2018</v>
      </c>
      <c r="G3237" s="8">
        <f>WEEKDAY('Calendar Tab'!$B3237)</f>
        <v>7</v>
      </c>
      <c r="H3237" s="8" t="str">
        <f>TEXT('Calendar Tab'!$B3237, "ddd")</f>
        <v>Sat</v>
      </c>
      <c r="I3237" s="8">
        <f>INT(TEXT('Calendar Tab'!$B3237, "d"))</f>
        <v>10</v>
      </c>
      <c r="J3237" s="8" t="str">
        <f>'Calendar Tab'!$F3237 &amp;"-" &amp;'Calendar Tab'!$E3237</f>
        <v>2018-Q4</v>
      </c>
      <c r="K3237" s="8" t="str">
        <f>'Calendar Tab'!$F3237 &amp; "-" &amp; 'Calendar Tab'!$D3237</f>
        <v>2018-Nov</v>
      </c>
      <c r="L3237" s="8">
        <f>'Calendar Tab'!$F3237 *100 +'Calendar Tab'!$C3237</f>
        <v>201811</v>
      </c>
    </row>
    <row r="3238" spans="1:12">
      <c r="A3238" s="5">
        <f>'Calendar Tab'!$F3238*10000 + 'Calendar Tab'!$C3238*100 +'Calendar Tab'!$I3238</f>
        <v>20181111</v>
      </c>
      <c r="B3238" s="4">
        <v>43415</v>
      </c>
      <c r="C3238" s="5">
        <f>INT(TEXT('Calendar Tab'!$B3238, "m"))</f>
        <v>11</v>
      </c>
      <c r="D3238" s="5" t="str">
        <f>TEXT('Calendar Tab'!$B3238, "mmm")</f>
        <v>Nov</v>
      </c>
      <c r="E3238" s="6" t="str">
        <f xml:space="preserve">  "Q" &amp;  ( 1 + QUOTIENT('Calendar Tab'!$C3238-1, 3))</f>
        <v>Q4</v>
      </c>
      <c r="F3238" s="5">
        <f>YEAR('Calendar Tab'!$B3238)</f>
        <v>2018</v>
      </c>
      <c r="G3238" s="5">
        <f>WEEKDAY('Calendar Tab'!$B3238)</f>
        <v>1</v>
      </c>
      <c r="H3238" s="5" t="str">
        <f>TEXT('Calendar Tab'!$B3238, "ddd")</f>
        <v>Sun</v>
      </c>
      <c r="I3238" s="5">
        <f>INT(TEXT('Calendar Tab'!$B3238, "d"))</f>
        <v>11</v>
      </c>
      <c r="J3238" s="5" t="str">
        <f>'Calendar Tab'!$F3238 &amp;"-" &amp;'Calendar Tab'!$E3238</f>
        <v>2018-Q4</v>
      </c>
      <c r="K3238" s="5" t="str">
        <f>'Calendar Tab'!$F3238 &amp; "-" &amp; 'Calendar Tab'!$D3238</f>
        <v>2018-Nov</v>
      </c>
      <c r="L3238" s="5">
        <f>'Calendar Tab'!$F3238 *100 +'Calendar Tab'!$C3238</f>
        <v>201811</v>
      </c>
    </row>
    <row r="3239" spans="1:12">
      <c r="A3239" s="8">
        <f>'Calendar Tab'!$F3239*10000 + 'Calendar Tab'!$C3239*100 +'Calendar Tab'!$I3239</f>
        <v>20181112</v>
      </c>
      <c r="B3239" s="7">
        <v>43416</v>
      </c>
      <c r="C3239" s="8">
        <f>INT(TEXT('Calendar Tab'!$B3239, "m"))</f>
        <v>11</v>
      </c>
      <c r="D3239" s="8" t="str">
        <f>TEXT('Calendar Tab'!$B3239, "mmm")</f>
        <v>Nov</v>
      </c>
      <c r="E3239" s="9" t="str">
        <f xml:space="preserve">  "Q" &amp;  ( 1 + QUOTIENT('Calendar Tab'!$C3239-1, 3))</f>
        <v>Q4</v>
      </c>
      <c r="F3239" s="8">
        <f>YEAR('Calendar Tab'!$B3239)</f>
        <v>2018</v>
      </c>
      <c r="G3239" s="8">
        <f>WEEKDAY('Calendar Tab'!$B3239)</f>
        <v>2</v>
      </c>
      <c r="H3239" s="8" t="str">
        <f>TEXT('Calendar Tab'!$B3239, "ddd")</f>
        <v>Mon</v>
      </c>
      <c r="I3239" s="8">
        <f>INT(TEXT('Calendar Tab'!$B3239, "d"))</f>
        <v>12</v>
      </c>
      <c r="J3239" s="8" t="str">
        <f>'Calendar Tab'!$F3239 &amp;"-" &amp;'Calendar Tab'!$E3239</f>
        <v>2018-Q4</v>
      </c>
      <c r="K3239" s="8" t="str">
        <f>'Calendar Tab'!$F3239 &amp; "-" &amp; 'Calendar Tab'!$D3239</f>
        <v>2018-Nov</v>
      </c>
      <c r="L3239" s="8">
        <f>'Calendar Tab'!$F3239 *100 +'Calendar Tab'!$C3239</f>
        <v>201811</v>
      </c>
    </row>
    <row r="3240" spans="1:12">
      <c r="A3240" s="5">
        <f>'Calendar Tab'!$F3240*10000 + 'Calendar Tab'!$C3240*100 +'Calendar Tab'!$I3240</f>
        <v>20181113</v>
      </c>
      <c r="B3240" s="4">
        <v>43417</v>
      </c>
      <c r="C3240" s="5">
        <f>INT(TEXT('Calendar Tab'!$B3240, "m"))</f>
        <v>11</v>
      </c>
      <c r="D3240" s="5" t="str">
        <f>TEXT('Calendar Tab'!$B3240, "mmm")</f>
        <v>Nov</v>
      </c>
      <c r="E3240" s="6" t="str">
        <f xml:space="preserve">  "Q" &amp;  ( 1 + QUOTIENT('Calendar Tab'!$C3240-1, 3))</f>
        <v>Q4</v>
      </c>
      <c r="F3240" s="5">
        <f>YEAR('Calendar Tab'!$B3240)</f>
        <v>2018</v>
      </c>
      <c r="G3240" s="5">
        <f>WEEKDAY('Calendar Tab'!$B3240)</f>
        <v>3</v>
      </c>
      <c r="H3240" s="5" t="str">
        <f>TEXT('Calendar Tab'!$B3240, "ddd")</f>
        <v>Tue</v>
      </c>
      <c r="I3240" s="5">
        <f>INT(TEXT('Calendar Tab'!$B3240, "d"))</f>
        <v>13</v>
      </c>
      <c r="J3240" s="5" t="str">
        <f>'Calendar Tab'!$F3240 &amp;"-" &amp;'Calendar Tab'!$E3240</f>
        <v>2018-Q4</v>
      </c>
      <c r="K3240" s="5" t="str">
        <f>'Calendar Tab'!$F3240 &amp; "-" &amp; 'Calendar Tab'!$D3240</f>
        <v>2018-Nov</v>
      </c>
      <c r="L3240" s="5">
        <f>'Calendar Tab'!$F3240 *100 +'Calendar Tab'!$C3240</f>
        <v>201811</v>
      </c>
    </row>
    <row r="3241" spans="1:12">
      <c r="A3241" s="8">
        <f>'Calendar Tab'!$F3241*10000 + 'Calendar Tab'!$C3241*100 +'Calendar Tab'!$I3241</f>
        <v>20181114</v>
      </c>
      <c r="B3241" s="7">
        <v>43418</v>
      </c>
      <c r="C3241" s="8">
        <f>INT(TEXT('Calendar Tab'!$B3241, "m"))</f>
        <v>11</v>
      </c>
      <c r="D3241" s="8" t="str">
        <f>TEXT('Calendar Tab'!$B3241, "mmm")</f>
        <v>Nov</v>
      </c>
      <c r="E3241" s="9" t="str">
        <f xml:space="preserve">  "Q" &amp;  ( 1 + QUOTIENT('Calendar Tab'!$C3241-1, 3))</f>
        <v>Q4</v>
      </c>
      <c r="F3241" s="8">
        <f>YEAR('Calendar Tab'!$B3241)</f>
        <v>2018</v>
      </c>
      <c r="G3241" s="8">
        <f>WEEKDAY('Calendar Tab'!$B3241)</f>
        <v>4</v>
      </c>
      <c r="H3241" s="8" t="str">
        <f>TEXT('Calendar Tab'!$B3241, "ddd")</f>
        <v>Wed</v>
      </c>
      <c r="I3241" s="8">
        <f>INT(TEXT('Calendar Tab'!$B3241, "d"))</f>
        <v>14</v>
      </c>
      <c r="J3241" s="8" t="str">
        <f>'Calendar Tab'!$F3241 &amp;"-" &amp;'Calendar Tab'!$E3241</f>
        <v>2018-Q4</v>
      </c>
      <c r="K3241" s="8" t="str">
        <f>'Calendar Tab'!$F3241 &amp; "-" &amp; 'Calendar Tab'!$D3241</f>
        <v>2018-Nov</v>
      </c>
      <c r="L3241" s="8">
        <f>'Calendar Tab'!$F3241 *100 +'Calendar Tab'!$C3241</f>
        <v>201811</v>
      </c>
    </row>
    <row r="3242" spans="1:12">
      <c r="A3242" s="5">
        <f>'Calendar Tab'!$F3242*10000 + 'Calendar Tab'!$C3242*100 +'Calendar Tab'!$I3242</f>
        <v>20181115</v>
      </c>
      <c r="B3242" s="4">
        <v>43419</v>
      </c>
      <c r="C3242" s="5">
        <f>INT(TEXT('Calendar Tab'!$B3242, "m"))</f>
        <v>11</v>
      </c>
      <c r="D3242" s="5" t="str">
        <f>TEXT('Calendar Tab'!$B3242, "mmm")</f>
        <v>Nov</v>
      </c>
      <c r="E3242" s="6" t="str">
        <f xml:space="preserve">  "Q" &amp;  ( 1 + QUOTIENT('Calendar Tab'!$C3242-1, 3))</f>
        <v>Q4</v>
      </c>
      <c r="F3242" s="5">
        <f>YEAR('Calendar Tab'!$B3242)</f>
        <v>2018</v>
      </c>
      <c r="G3242" s="5">
        <f>WEEKDAY('Calendar Tab'!$B3242)</f>
        <v>5</v>
      </c>
      <c r="H3242" s="5" t="str">
        <f>TEXT('Calendar Tab'!$B3242, "ddd")</f>
        <v>Thu</v>
      </c>
      <c r="I3242" s="5">
        <f>INT(TEXT('Calendar Tab'!$B3242, "d"))</f>
        <v>15</v>
      </c>
      <c r="J3242" s="5" t="str">
        <f>'Calendar Tab'!$F3242 &amp;"-" &amp;'Calendar Tab'!$E3242</f>
        <v>2018-Q4</v>
      </c>
      <c r="K3242" s="5" t="str">
        <f>'Calendar Tab'!$F3242 &amp; "-" &amp; 'Calendar Tab'!$D3242</f>
        <v>2018-Nov</v>
      </c>
      <c r="L3242" s="5">
        <f>'Calendar Tab'!$F3242 *100 +'Calendar Tab'!$C3242</f>
        <v>201811</v>
      </c>
    </row>
    <row r="3243" spans="1:12">
      <c r="A3243" s="8">
        <f>'Calendar Tab'!$F3243*10000 + 'Calendar Tab'!$C3243*100 +'Calendar Tab'!$I3243</f>
        <v>20181116</v>
      </c>
      <c r="B3243" s="7">
        <v>43420</v>
      </c>
      <c r="C3243" s="8">
        <f>INT(TEXT('Calendar Tab'!$B3243, "m"))</f>
        <v>11</v>
      </c>
      <c r="D3243" s="8" t="str">
        <f>TEXT('Calendar Tab'!$B3243, "mmm")</f>
        <v>Nov</v>
      </c>
      <c r="E3243" s="9" t="str">
        <f xml:space="preserve">  "Q" &amp;  ( 1 + QUOTIENT('Calendar Tab'!$C3243-1, 3))</f>
        <v>Q4</v>
      </c>
      <c r="F3243" s="8">
        <f>YEAR('Calendar Tab'!$B3243)</f>
        <v>2018</v>
      </c>
      <c r="G3243" s="8">
        <f>WEEKDAY('Calendar Tab'!$B3243)</f>
        <v>6</v>
      </c>
      <c r="H3243" s="8" t="str">
        <f>TEXT('Calendar Tab'!$B3243, "ddd")</f>
        <v>Fri</v>
      </c>
      <c r="I3243" s="8">
        <f>INT(TEXT('Calendar Tab'!$B3243, "d"))</f>
        <v>16</v>
      </c>
      <c r="J3243" s="8" t="str">
        <f>'Calendar Tab'!$F3243 &amp;"-" &amp;'Calendar Tab'!$E3243</f>
        <v>2018-Q4</v>
      </c>
      <c r="K3243" s="8" t="str">
        <f>'Calendar Tab'!$F3243 &amp; "-" &amp; 'Calendar Tab'!$D3243</f>
        <v>2018-Nov</v>
      </c>
      <c r="L3243" s="8">
        <f>'Calendar Tab'!$F3243 *100 +'Calendar Tab'!$C3243</f>
        <v>201811</v>
      </c>
    </row>
    <row r="3244" spans="1:12">
      <c r="A3244" s="5">
        <f>'Calendar Tab'!$F3244*10000 + 'Calendar Tab'!$C3244*100 +'Calendar Tab'!$I3244</f>
        <v>20181117</v>
      </c>
      <c r="B3244" s="4">
        <v>43421</v>
      </c>
      <c r="C3244" s="5">
        <f>INT(TEXT('Calendar Tab'!$B3244, "m"))</f>
        <v>11</v>
      </c>
      <c r="D3244" s="5" t="str">
        <f>TEXT('Calendar Tab'!$B3244, "mmm")</f>
        <v>Nov</v>
      </c>
      <c r="E3244" s="6" t="str">
        <f xml:space="preserve">  "Q" &amp;  ( 1 + QUOTIENT('Calendar Tab'!$C3244-1, 3))</f>
        <v>Q4</v>
      </c>
      <c r="F3244" s="5">
        <f>YEAR('Calendar Tab'!$B3244)</f>
        <v>2018</v>
      </c>
      <c r="G3244" s="5">
        <f>WEEKDAY('Calendar Tab'!$B3244)</f>
        <v>7</v>
      </c>
      <c r="H3244" s="5" t="str">
        <f>TEXT('Calendar Tab'!$B3244, "ddd")</f>
        <v>Sat</v>
      </c>
      <c r="I3244" s="5">
        <f>INT(TEXT('Calendar Tab'!$B3244, "d"))</f>
        <v>17</v>
      </c>
      <c r="J3244" s="5" t="str">
        <f>'Calendar Tab'!$F3244 &amp;"-" &amp;'Calendar Tab'!$E3244</f>
        <v>2018-Q4</v>
      </c>
      <c r="K3244" s="5" t="str">
        <f>'Calendar Tab'!$F3244 &amp; "-" &amp; 'Calendar Tab'!$D3244</f>
        <v>2018-Nov</v>
      </c>
      <c r="L3244" s="5">
        <f>'Calendar Tab'!$F3244 *100 +'Calendar Tab'!$C3244</f>
        <v>201811</v>
      </c>
    </row>
    <row r="3245" spans="1:12">
      <c r="A3245" s="8">
        <f>'Calendar Tab'!$F3245*10000 + 'Calendar Tab'!$C3245*100 +'Calendar Tab'!$I3245</f>
        <v>20181118</v>
      </c>
      <c r="B3245" s="7">
        <v>43422</v>
      </c>
      <c r="C3245" s="8">
        <f>INT(TEXT('Calendar Tab'!$B3245, "m"))</f>
        <v>11</v>
      </c>
      <c r="D3245" s="8" t="str">
        <f>TEXT('Calendar Tab'!$B3245, "mmm")</f>
        <v>Nov</v>
      </c>
      <c r="E3245" s="9" t="str">
        <f xml:space="preserve">  "Q" &amp;  ( 1 + QUOTIENT('Calendar Tab'!$C3245-1, 3))</f>
        <v>Q4</v>
      </c>
      <c r="F3245" s="8">
        <f>YEAR('Calendar Tab'!$B3245)</f>
        <v>2018</v>
      </c>
      <c r="G3245" s="8">
        <f>WEEKDAY('Calendar Tab'!$B3245)</f>
        <v>1</v>
      </c>
      <c r="H3245" s="8" t="str">
        <f>TEXT('Calendar Tab'!$B3245, "ddd")</f>
        <v>Sun</v>
      </c>
      <c r="I3245" s="8">
        <f>INT(TEXT('Calendar Tab'!$B3245, "d"))</f>
        <v>18</v>
      </c>
      <c r="J3245" s="8" t="str">
        <f>'Calendar Tab'!$F3245 &amp;"-" &amp;'Calendar Tab'!$E3245</f>
        <v>2018-Q4</v>
      </c>
      <c r="K3245" s="8" t="str">
        <f>'Calendar Tab'!$F3245 &amp; "-" &amp; 'Calendar Tab'!$D3245</f>
        <v>2018-Nov</v>
      </c>
      <c r="L3245" s="8">
        <f>'Calendar Tab'!$F3245 *100 +'Calendar Tab'!$C3245</f>
        <v>201811</v>
      </c>
    </row>
    <row r="3246" spans="1:12">
      <c r="A3246" s="5">
        <f>'Calendar Tab'!$F3246*10000 + 'Calendar Tab'!$C3246*100 +'Calendar Tab'!$I3246</f>
        <v>20181119</v>
      </c>
      <c r="B3246" s="4">
        <v>43423</v>
      </c>
      <c r="C3246" s="5">
        <f>INT(TEXT('Calendar Tab'!$B3246, "m"))</f>
        <v>11</v>
      </c>
      <c r="D3246" s="5" t="str">
        <f>TEXT('Calendar Tab'!$B3246, "mmm")</f>
        <v>Nov</v>
      </c>
      <c r="E3246" s="6" t="str">
        <f xml:space="preserve">  "Q" &amp;  ( 1 + QUOTIENT('Calendar Tab'!$C3246-1, 3))</f>
        <v>Q4</v>
      </c>
      <c r="F3246" s="5">
        <f>YEAR('Calendar Tab'!$B3246)</f>
        <v>2018</v>
      </c>
      <c r="G3246" s="5">
        <f>WEEKDAY('Calendar Tab'!$B3246)</f>
        <v>2</v>
      </c>
      <c r="H3246" s="5" t="str">
        <f>TEXT('Calendar Tab'!$B3246, "ddd")</f>
        <v>Mon</v>
      </c>
      <c r="I3246" s="5">
        <f>INT(TEXT('Calendar Tab'!$B3246, "d"))</f>
        <v>19</v>
      </c>
      <c r="J3246" s="5" t="str">
        <f>'Calendar Tab'!$F3246 &amp;"-" &amp;'Calendar Tab'!$E3246</f>
        <v>2018-Q4</v>
      </c>
      <c r="K3246" s="5" t="str">
        <f>'Calendar Tab'!$F3246 &amp; "-" &amp; 'Calendar Tab'!$D3246</f>
        <v>2018-Nov</v>
      </c>
      <c r="L3246" s="5">
        <f>'Calendar Tab'!$F3246 *100 +'Calendar Tab'!$C3246</f>
        <v>201811</v>
      </c>
    </row>
    <row r="3247" spans="1:12">
      <c r="A3247" s="8">
        <f>'Calendar Tab'!$F3247*10000 + 'Calendar Tab'!$C3247*100 +'Calendar Tab'!$I3247</f>
        <v>20181120</v>
      </c>
      <c r="B3247" s="7">
        <v>43424</v>
      </c>
      <c r="C3247" s="8">
        <f>INT(TEXT('Calendar Tab'!$B3247, "m"))</f>
        <v>11</v>
      </c>
      <c r="D3247" s="8" t="str">
        <f>TEXT('Calendar Tab'!$B3247, "mmm")</f>
        <v>Nov</v>
      </c>
      <c r="E3247" s="9" t="str">
        <f xml:space="preserve">  "Q" &amp;  ( 1 + QUOTIENT('Calendar Tab'!$C3247-1, 3))</f>
        <v>Q4</v>
      </c>
      <c r="F3247" s="8">
        <f>YEAR('Calendar Tab'!$B3247)</f>
        <v>2018</v>
      </c>
      <c r="G3247" s="8">
        <f>WEEKDAY('Calendar Tab'!$B3247)</f>
        <v>3</v>
      </c>
      <c r="H3247" s="8" t="str">
        <f>TEXT('Calendar Tab'!$B3247, "ddd")</f>
        <v>Tue</v>
      </c>
      <c r="I3247" s="8">
        <f>INT(TEXT('Calendar Tab'!$B3247, "d"))</f>
        <v>20</v>
      </c>
      <c r="J3247" s="8" t="str">
        <f>'Calendar Tab'!$F3247 &amp;"-" &amp;'Calendar Tab'!$E3247</f>
        <v>2018-Q4</v>
      </c>
      <c r="K3247" s="8" t="str">
        <f>'Calendar Tab'!$F3247 &amp; "-" &amp; 'Calendar Tab'!$D3247</f>
        <v>2018-Nov</v>
      </c>
      <c r="L3247" s="8">
        <f>'Calendar Tab'!$F3247 *100 +'Calendar Tab'!$C3247</f>
        <v>201811</v>
      </c>
    </row>
    <row r="3248" spans="1:12">
      <c r="A3248" s="5">
        <f>'Calendar Tab'!$F3248*10000 + 'Calendar Tab'!$C3248*100 +'Calendar Tab'!$I3248</f>
        <v>20181121</v>
      </c>
      <c r="B3248" s="4">
        <v>43425</v>
      </c>
      <c r="C3248" s="5">
        <f>INT(TEXT('Calendar Tab'!$B3248, "m"))</f>
        <v>11</v>
      </c>
      <c r="D3248" s="5" t="str">
        <f>TEXT('Calendar Tab'!$B3248, "mmm")</f>
        <v>Nov</v>
      </c>
      <c r="E3248" s="6" t="str">
        <f xml:space="preserve">  "Q" &amp;  ( 1 + QUOTIENT('Calendar Tab'!$C3248-1, 3))</f>
        <v>Q4</v>
      </c>
      <c r="F3248" s="5">
        <f>YEAR('Calendar Tab'!$B3248)</f>
        <v>2018</v>
      </c>
      <c r="G3248" s="5">
        <f>WEEKDAY('Calendar Tab'!$B3248)</f>
        <v>4</v>
      </c>
      <c r="H3248" s="5" t="str">
        <f>TEXT('Calendar Tab'!$B3248, "ddd")</f>
        <v>Wed</v>
      </c>
      <c r="I3248" s="5">
        <f>INT(TEXT('Calendar Tab'!$B3248, "d"))</f>
        <v>21</v>
      </c>
      <c r="J3248" s="5" t="str">
        <f>'Calendar Tab'!$F3248 &amp;"-" &amp;'Calendar Tab'!$E3248</f>
        <v>2018-Q4</v>
      </c>
      <c r="K3248" s="5" t="str">
        <f>'Calendar Tab'!$F3248 &amp; "-" &amp; 'Calendar Tab'!$D3248</f>
        <v>2018-Nov</v>
      </c>
      <c r="L3248" s="5">
        <f>'Calendar Tab'!$F3248 *100 +'Calendar Tab'!$C3248</f>
        <v>201811</v>
      </c>
    </row>
    <row r="3249" spans="1:12">
      <c r="A3249" s="8">
        <f>'Calendar Tab'!$F3249*10000 + 'Calendar Tab'!$C3249*100 +'Calendar Tab'!$I3249</f>
        <v>20181122</v>
      </c>
      <c r="B3249" s="7">
        <v>43426</v>
      </c>
      <c r="C3249" s="8">
        <f>INT(TEXT('Calendar Tab'!$B3249, "m"))</f>
        <v>11</v>
      </c>
      <c r="D3249" s="8" t="str">
        <f>TEXT('Calendar Tab'!$B3249, "mmm")</f>
        <v>Nov</v>
      </c>
      <c r="E3249" s="9" t="str">
        <f xml:space="preserve">  "Q" &amp;  ( 1 + QUOTIENT('Calendar Tab'!$C3249-1, 3))</f>
        <v>Q4</v>
      </c>
      <c r="F3249" s="8">
        <f>YEAR('Calendar Tab'!$B3249)</f>
        <v>2018</v>
      </c>
      <c r="G3249" s="8">
        <f>WEEKDAY('Calendar Tab'!$B3249)</f>
        <v>5</v>
      </c>
      <c r="H3249" s="8" t="str">
        <f>TEXT('Calendar Tab'!$B3249, "ddd")</f>
        <v>Thu</v>
      </c>
      <c r="I3249" s="8">
        <f>INT(TEXT('Calendar Tab'!$B3249, "d"))</f>
        <v>22</v>
      </c>
      <c r="J3249" s="8" t="str">
        <f>'Calendar Tab'!$F3249 &amp;"-" &amp;'Calendar Tab'!$E3249</f>
        <v>2018-Q4</v>
      </c>
      <c r="K3249" s="8" t="str">
        <f>'Calendar Tab'!$F3249 &amp; "-" &amp; 'Calendar Tab'!$D3249</f>
        <v>2018-Nov</v>
      </c>
      <c r="L3249" s="8">
        <f>'Calendar Tab'!$F3249 *100 +'Calendar Tab'!$C3249</f>
        <v>201811</v>
      </c>
    </row>
    <row r="3250" spans="1:12">
      <c r="A3250" s="5">
        <f>'Calendar Tab'!$F3250*10000 + 'Calendar Tab'!$C3250*100 +'Calendar Tab'!$I3250</f>
        <v>20181123</v>
      </c>
      <c r="B3250" s="4">
        <v>43427</v>
      </c>
      <c r="C3250" s="5">
        <f>INT(TEXT('Calendar Tab'!$B3250, "m"))</f>
        <v>11</v>
      </c>
      <c r="D3250" s="5" t="str">
        <f>TEXT('Calendar Tab'!$B3250, "mmm")</f>
        <v>Nov</v>
      </c>
      <c r="E3250" s="6" t="str">
        <f xml:space="preserve">  "Q" &amp;  ( 1 + QUOTIENT('Calendar Tab'!$C3250-1, 3))</f>
        <v>Q4</v>
      </c>
      <c r="F3250" s="5">
        <f>YEAR('Calendar Tab'!$B3250)</f>
        <v>2018</v>
      </c>
      <c r="G3250" s="5">
        <f>WEEKDAY('Calendar Tab'!$B3250)</f>
        <v>6</v>
      </c>
      <c r="H3250" s="5" t="str">
        <f>TEXT('Calendar Tab'!$B3250, "ddd")</f>
        <v>Fri</v>
      </c>
      <c r="I3250" s="5">
        <f>INT(TEXT('Calendar Tab'!$B3250, "d"))</f>
        <v>23</v>
      </c>
      <c r="J3250" s="5" t="str">
        <f>'Calendar Tab'!$F3250 &amp;"-" &amp;'Calendar Tab'!$E3250</f>
        <v>2018-Q4</v>
      </c>
      <c r="K3250" s="5" t="str">
        <f>'Calendar Tab'!$F3250 &amp; "-" &amp; 'Calendar Tab'!$D3250</f>
        <v>2018-Nov</v>
      </c>
      <c r="L3250" s="5">
        <f>'Calendar Tab'!$F3250 *100 +'Calendar Tab'!$C3250</f>
        <v>201811</v>
      </c>
    </row>
    <row r="3251" spans="1:12">
      <c r="A3251" s="8">
        <f>'Calendar Tab'!$F3251*10000 + 'Calendar Tab'!$C3251*100 +'Calendar Tab'!$I3251</f>
        <v>20181124</v>
      </c>
      <c r="B3251" s="7">
        <v>43428</v>
      </c>
      <c r="C3251" s="8">
        <f>INT(TEXT('Calendar Tab'!$B3251, "m"))</f>
        <v>11</v>
      </c>
      <c r="D3251" s="8" t="str">
        <f>TEXT('Calendar Tab'!$B3251, "mmm")</f>
        <v>Nov</v>
      </c>
      <c r="E3251" s="9" t="str">
        <f xml:space="preserve">  "Q" &amp;  ( 1 + QUOTIENT('Calendar Tab'!$C3251-1, 3))</f>
        <v>Q4</v>
      </c>
      <c r="F3251" s="8">
        <f>YEAR('Calendar Tab'!$B3251)</f>
        <v>2018</v>
      </c>
      <c r="G3251" s="8">
        <f>WEEKDAY('Calendar Tab'!$B3251)</f>
        <v>7</v>
      </c>
      <c r="H3251" s="8" t="str">
        <f>TEXT('Calendar Tab'!$B3251, "ddd")</f>
        <v>Sat</v>
      </c>
      <c r="I3251" s="8">
        <f>INT(TEXT('Calendar Tab'!$B3251, "d"))</f>
        <v>24</v>
      </c>
      <c r="J3251" s="8" t="str">
        <f>'Calendar Tab'!$F3251 &amp;"-" &amp;'Calendar Tab'!$E3251</f>
        <v>2018-Q4</v>
      </c>
      <c r="K3251" s="8" t="str">
        <f>'Calendar Tab'!$F3251 &amp; "-" &amp; 'Calendar Tab'!$D3251</f>
        <v>2018-Nov</v>
      </c>
      <c r="L3251" s="8">
        <f>'Calendar Tab'!$F3251 *100 +'Calendar Tab'!$C3251</f>
        <v>201811</v>
      </c>
    </row>
    <row r="3252" spans="1:12">
      <c r="A3252" s="5">
        <f>'Calendar Tab'!$F3252*10000 + 'Calendar Tab'!$C3252*100 +'Calendar Tab'!$I3252</f>
        <v>20181125</v>
      </c>
      <c r="B3252" s="4">
        <v>43429</v>
      </c>
      <c r="C3252" s="5">
        <f>INT(TEXT('Calendar Tab'!$B3252, "m"))</f>
        <v>11</v>
      </c>
      <c r="D3252" s="5" t="str">
        <f>TEXT('Calendar Tab'!$B3252, "mmm")</f>
        <v>Nov</v>
      </c>
      <c r="E3252" s="6" t="str">
        <f xml:space="preserve">  "Q" &amp;  ( 1 + QUOTIENT('Calendar Tab'!$C3252-1, 3))</f>
        <v>Q4</v>
      </c>
      <c r="F3252" s="5">
        <f>YEAR('Calendar Tab'!$B3252)</f>
        <v>2018</v>
      </c>
      <c r="G3252" s="5">
        <f>WEEKDAY('Calendar Tab'!$B3252)</f>
        <v>1</v>
      </c>
      <c r="H3252" s="5" t="str">
        <f>TEXT('Calendar Tab'!$B3252, "ddd")</f>
        <v>Sun</v>
      </c>
      <c r="I3252" s="5">
        <f>INT(TEXT('Calendar Tab'!$B3252, "d"))</f>
        <v>25</v>
      </c>
      <c r="J3252" s="5" t="str">
        <f>'Calendar Tab'!$F3252 &amp;"-" &amp;'Calendar Tab'!$E3252</f>
        <v>2018-Q4</v>
      </c>
      <c r="K3252" s="5" t="str">
        <f>'Calendar Tab'!$F3252 &amp; "-" &amp; 'Calendar Tab'!$D3252</f>
        <v>2018-Nov</v>
      </c>
      <c r="L3252" s="5">
        <f>'Calendar Tab'!$F3252 *100 +'Calendar Tab'!$C3252</f>
        <v>201811</v>
      </c>
    </row>
    <row r="3253" spans="1:12">
      <c r="A3253" s="8">
        <f>'Calendar Tab'!$F3253*10000 + 'Calendar Tab'!$C3253*100 +'Calendar Tab'!$I3253</f>
        <v>20181126</v>
      </c>
      <c r="B3253" s="7">
        <v>43430</v>
      </c>
      <c r="C3253" s="8">
        <f>INT(TEXT('Calendar Tab'!$B3253, "m"))</f>
        <v>11</v>
      </c>
      <c r="D3253" s="8" t="str">
        <f>TEXT('Calendar Tab'!$B3253, "mmm")</f>
        <v>Nov</v>
      </c>
      <c r="E3253" s="9" t="str">
        <f xml:space="preserve">  "Q" &amp;  ( 1 + QUOTIENT('Calendar Tab'!$C3253-1, 3))</f>
        <v>Q4</v>
      </c>
      <c r="F3253" s="8">
        <f>YEAR('Calendar Tab'!$B3253)</f>
        <v>2018</v>
      </c>
      <c r="G3253" s="8">
        <f>WEEKDAY('Calendar Tab'!$B3253)</f>
        <v>2</v>
      </c>
      <c r="H3253" s="8" t="str">
        <f>TEXT('Calendar Tab'!$B3253, "ddd")</f>
        <v>Mon</v>
      </c>
      <c r="I3253" s="8">
        <f>INT(TEXT('Calendar Tab'!$B3253, "d"))</f>
        <v>26</v>
      </c>
      <c r="J3253" s="8" t="str">
        <f>'Calendar Tab'!$F3253 &amp;"-" &amp;'Calendar Tab'!$E3253</f>
        <v>2018-Q4</v>
      </c>
      <c r="K3253" s="8" t="str">
        <f>'Calendar Tab'!$F3253 &amp; "-" &amp; 'Calendar Tab'!$D3253</f>
        <v>2018-Nov</v>
      </c>
      <c r="L3253" s="8">
        <f>'Calendar Tab'!$F3253 *100 +'Calendar Tab'!$C3253</f>
        <v>201811</v>
      </c>
    </row>
    <row r="3254" spans="1:12">
      <c r="A3254" s="5">
        <f>'Calendar Tab'!$F3254*10000 + 'Calendar Tab'!$C3254*100 +'Calendar Tab'!$I3254</f>
        <v>20181127</v>
      </c>
      <c r="B3254" s="4">
        <v>43431</v>
      </c>
      <c r="C3254" s="5">
        <f>INT(TEXT('Calendar Tab'!$B3254, "m"))</f>
        <v>11</v>
      </c>
      <c r="D3254" s="5" t="str">
        <f>TEXT('Calendar Tab'!$B3254, "mmm")</f>
        <v>Nov</v>
      </c>
      <c r="E3254" s="6" t="str">
        <f xml:space="preserve">  "Q" &amp;  ( 1 + QUOTIENT('Calendar Tab'!$C3254-1, 3))</f>
        <v>Q4</v>
      </c>
      <c r="F3254" s="5">
        <f>YEAR('Calendar Tab'!$B3254)</f>
        <v>2018</v>
      </c>
      <c r="G3254" s="5">
        <f>WEEKDAY('Calendar Tab'!$B3254)</f>
        <v>3</v>
      </c>
      <c r="H3254" s="5" t="str">
        <f>TEXT('Calendar Tab'!$B3254, "ddd")</f>
        <v>Tue</v>
      </c>
      <c r="I3254" s="5">
        <f>INT(TEXT('Calendar Tab'!$B3254, "d"))</f>
        <v>27</v>
      </c>
      <c r="J3254" s="5" t="str">
        <f>'Calendar Tab'!$F3254 &amp;"-" &amp;'Calendar Tab'!$E3254</f>
        <v>2018-Q4</v>
      </c>
      <c r="K3254" s="5" t="str">
        <f>'Calendar Tab'!$F3254 &amp; "-" &amp; 'Calendar Tab'!$D3254</f>
        <v>2018-Nov</v>
      </c>
      <c r="L3254" s="5">
        <f>'Calendar Tab'!$F3254 *100 +'Calendar Tab'!$C3254</f>
        <v>201811</v>
      </c>
    </row>
    <row r="3255" spans="1:12">
      <c r="A3255" s="8">
        <f>'Calendar Tab'!$F3255*10000 + 'Calendar Tab'!$C3255*100 +'Calendar Tab'!$I3255</f>
        <v>20181128</v>
      </c>
      <c r="B3255" s="7">
        <v>43432</v>
      </c>
      <c r="C3255" s="8">
        <f>INT(TEXT('Calendar Tab'!$B3255, "m"))</f>
        <v>11</v>
      </c>
      <c r="D3255" s="8" t="str">
        <f>TEXT('Calendar Tab'!$B3255, "mmm")</f>
        <v>Nov</v>
      </c>
      <c r="E3255" s="9" t="str">
        <f xml:space="preserve">  "Q" &amp;  ( 1 + QUOTIENT('Calendar Tab'!$C3255-1, 3))</f>
        <v>Q4</v>
      </c>
      <c r="F3255" s="8">
        <f>YEAR('Calendar Tab'!$B3255)</f>
        <v>2018</v>
      </c>
      <c r="G3255" s="8">
        <f>WEEKDAY('Calendar Tab'!$B3255)</f>
        <v>4</v>
      </c>
      <c r="H3255" s="8" t="str">
        <f>TEXT('Calendar Tab'!$B3255, "ddd")</f>
        <v>Wed</v>
      </c>
      <c r="I3255" s="8">
        <f>INT(TEXT('Calendar Tab'!$B3255, "d"))</f>
        <v>28</v>
      </c>
      <c r="J3255" s="8" t="str">
        <f>'Calendar Tab'!$F3255 &amp;"-" &amp;'Calendar Tab'!$E3255</f>
        <v>2018-Q4</v>
      </c>
      <c r="K3255" s="8" t="str">
        <f>'Calendar Tab'!$F3255 &amp; "-" &amp; 'Calendar Tab'!$D3255</f>
        <v>2018-Nov</v>
      </c>
      <c r="L3255" s="8">
        <f>'Calendar Tab'!$F3255 *100 +'Calendar Tab'!$C3255</f>
        <v>201811</v>
      </c>
    </row>
    <row r="3256" spans="1:12">
      <c r="A3256" s="5">
        <f>'Calendar Tab'!$F3256*10000 + 'Calendar Tab'!$C3256*100 +'Calendar Tab'!$I3256</f>
        <v>20181129</v>
      </c>
      <c r="B3256" s="4">
        <v>43433</v>
      </c>
      <c r="C3256" s="5">
        <f>INT(TEXT('Calendar Tab'!$B3256, "m"))</f>
        <v>11</v>
      </c>
      <c r="D3256" s="5" t="str">
        <f>TEXT('Calendar Tab'!$B3256, "mmm")</f>
        <v>Nov</v>
      </c>
      <c r="E3256" s="6" t="str">
        <f xml:space="preserve">  "Q" &amp;  ( 1 + QUOTIENT('Calendar Tab'!$C3256-1, 3))</f>
        <v>Q4</v>
      </c>
      <c r="F3256" s="5">
        <f>YEAR('Calendar Tab'!$B3256)</f>
        <v>2018</v>
      </c>
      <c r="G3256" s="5">
        <f>WEEKDAY('Calendar Tab'!$B3256)</f>
        <v>5</v>
      </c>
      <c r="H3256" s="5" t="str">
        <f>TEXT('Calendar Tab'!$B3256, "ddd")</f>
        <v>Thu</v>
      </c>
      <c r="I3256" s="5">
        <f>INT(TEXT('Calendar Tab'!$B3256, "d"))</f>
        <v>29</v>
      </c>
      <c r="J3256" s="5" t="str">
        <f>'Calendar Tab'!$F3256 &amp;"-" &amp;'Calendar Tab'!$E3256</f>
        <v>2018-Q4</v>
      </c>
      <c r="K3256" s="5" t="str">
        <f>'Calendar Tab'!$F3256 &amp; "-" &amp; 'Calendar Tab'!$D3256</f>
        <v>2018-Nov</v>
      </c>
      <c r="L3256" s="5">
        <f>'Calendar Tab'!$F3256 *100 +'Calendar Tab'!$C3256</f>
        <v>201811</v>
      </c>
    </row>
    <row r="3257" spans="1:12">
      <c r="A3257" s="8">
        <f>'Calendar Tab'!$F3257*10000 + 'Calendar Tab'!$C3257*100 +'Calendar Tab'!$I3257</f>
        <v>20181130</v>
      </c>
      <c r="B3257" s="7">
        <v>43434</v>
      </c>
      <c r="C3257" s="8">
        <f>INT(TEXT('Calendar Tab'!$B3257, "m"))</f>
        <v>11</v>
      </c>
      <c r="D3257" s="8" t="str">
        <f>TEXT('Calendar Tab'!$B3257, "mmm")</f>
        <v>Nov</v>
      </c>
      <c r="E3257" s="9" t="str">
        <f xml:space="preserve">  "Q" &amp;  ( 1 + QUOTIENT('Calendar Tab'!$C3257-1, 3))</f>
        <v>Q4</v>
      </c>
      <c r="F3257" s="8">
        <f>YEAR('Calendar Tab'!$B3257)</f>
        <v>2018</v>
      </c>
      <c r="G3257" s="8">
        <f>WEEKDAY('Calendar Tab'!$B3257)</f>
        <v>6</v>
      </c>
      <c r="H3257" s="8" t="str">
        <f>TEXT('Calendar Tab'!$B3257, "ddd")</f>
        <v>Fri</v>
      </c>
      <c r="I3257" s="8">
        <f>INT(TEXT('Calendar Tab'!$B3257, "d"))</f>
        <v>30</v>
      </c>
      <c r="J3257" s="8" t="str">
        <f>'Calendar Tab'!$F3257 &amp;"-" &amp;'Calendar Tab'!$E3257</f>
        <v>2018-Q4</v>
      </c>
      <c r="K3257" s="8" t="str">
        <f>'Calendar Tab'!$F3257 &amp; "-" &amp; 'Calendar Tab'!$D3257</f>
        <v>2018-Nov</v>
      </c>
      <c r="L3257" s="8">
        <f>'Calendar Tab'!$F3257 *100 +'Calendar Tab'!$C3257</f>
        <v>201811</v>
      </c>
    </row>
    <row r="3258" spans="1:12">
      <c r="A3258" s="5">
        <f>'Calendar Tab'!$F3258*10000 + 'Calendar Tab'!$C3258*100 +'Calendar Tab'!$I3258</f>
        <v>20181201</v>
      </c>
      <c r="B3258" s="4">
        <v>43435</v>
      </c>
      <c r="C3258" s="5">
        <f>INT(TEXT('Calendar Tab'!$B3258, "m"))</f>
        <v>12</v>
      </c>
      <c r="D3258" s="5" t="str">
        <f>TEXT('Calendar Tab'!$B3258, "mmm")</f>
        <v>Dec</v>
      </c>
      <c r="E3258" s="6" t="str">
        <f xml:space="preserve">  "Q" &amp;  ( 1 + QUOTIENT('Calendar Tab'!$C3258-1, 3))</f>
        <v>Q4</v>
      </c>
      <c r="F3258" s="5">
        <f>YEAR('Calendar Tab'!$B3258)</f>
        <v>2018</v>
      </c>
      <c r="G3258" s="5">
        <f>WEEKDAY('Calendar Tab'!$B3258)</f>
        <v>7</v>
      </c>
      <c r="H3258" s="5" t="str">
        <f>TEXT('Calendar Tab'!$B3258, "ddd")</f>
        <v>Sat</v>
      </c>
      <c r="I3258" s="5">
        <f>INT(TEXT('Calendar Tab'!$B3258, "d"))</f>
        <v>1</v>
      </c>
      <c r="J3258" s="5" t="str">
        <f>'Calendar Tab'!$F3258 &amp;"-" &amp;'Calendar Tab'!$E3258</f>
        <v>2018-Q4</v>
      </c>
      <c r="K3258" s="5" t="str">
        <f>'Calendar Tab'!$F3258 &amp; "-" &amp; 'Calendar Tab'!$D3258</f>
        <v>2018-Dec</v>
      </c>
      <c r="L3258" s="5">
        <f>'Calendar Tab'!$F3258 *100 +'Calendar Tab'!$C3258</f>
        <v>201812</v>
      </c>
    </row>
    <row r="3259" spans="1:12">
      <c r="A3259" s="8">
        <f>'Calendar Tab'!$F3259*10000 + 'Calendar Tab'!$C3259*100 +'Calendar Tab'!$I3259</f>
        <v>20181202</v>
      </c>
      <c r="B3259" s="7">
        <v>43436</v>
      </c>
      <c r="C3259" s="8">
        <f>INT(TEXT('Calendar Tab'!$B3259, "m"))</f>
        <v>12</v>
      </c>
      <c r="D3259" s="8" t="str">
        <f>TEXT('Calendar Tab'!$B3259, "mmm")</f>
        <v>Dec</v>
      </c>
      <c r="E3259" s="9" t="str">
        <f xml:space="preserve">  "Q" &amp;  ( 1 + QUOTIENT('Calendar Tab'!$C3259-1, 3))</f>
        <v>Q4</v>
      </c>
      <c r="F3259" s="8">
        <f>YEAR('Calendar Tab'!$B3259)</f>
        <v>2018</v>
      </c>
      <c r="G3259" s="8">
        <f>WEEKDAY('Calendar Tab'!$B3259)</f>
        <v>1</v>
      </c>
      <c r="H3259" s="8" t="str">
        <f>TEXT('Calendar Tab'!$B3259, "ddd")</f>
        <v>Sun</v>
      </c>
      <c r="I3259" s="8">
        <f>INT(TEXT('Calendar Tab'!$B3259, "d"))</f>
        <v>2</v>
      </c>
      <c r="J3259" s="8" t="str">
        <f>'Calendar Tab'!$F3259 &amp;"-" &amp;'Calendar Tab'!$E3259</f>
        <v>2018-Q4</v>
      </c>
      <c r="K3259" s="8" t="str">
        <f>'Calendar Tab'!$F3259 &amp; "-" &amp; 'Calendar Tab'!$D3259</f>
        <v>2018-Dec</v>
      </c>
      <c r="L3259" s="8">
        <f>'Calendar Tab'!$F3259 *100 +'Calendar Tab'!$C3259</f>
        <v>201812</v>
      </c>
    </row>
    <row r="3260" spans="1:12">
      <c r="A3260" s="5">
        <f>'Calendar Tab'!$F3260*10000 + 'Calendar Tab'!$C3260*100 +'Calendar Tab'!$I3260</f>
        <v>20181203</v>
      </c>
      <c r="B3260" s="4">
        <v>43437</v>
      </c>
      <c r="C3260" s="5">
        <f>INT(TEXT('Calendar Tab'!$B3260, "m"))</f>
        <v>12</v>
      </c>
      <c r="D3260" s="5" t="str">
        <f>TEXT('Calendar Tab'!$B3260, "mmm")</f>
        <v>Dec</v>
      </c>
      <c r="E3260" s="6" t="str">
        <f xml:space="preserve">  "Q" &amp;  ( 1 + QUOTIENT('Calendar Tab'!$C3260-1, 3))</f>
        <v>Q4</v>
      </c>
      <c r="F3260" s="5">
        <f>YEAR('Calendar Tab'!$B3260)</f>
        <v>2018</v>
      </c>
      <c r="G3260" s="5">
        <f>WEEKDAY('Calendar Tab'!$B3260)</f>
        <v>2</v>
      </c>
      <c r="H3260" s="5" t="str">
        <f>TEXT('Calendar Tab'!$B3260, "ddd")</f>
        <v>Mon</v>
      </c>
      <c r="I3260" s="5">
        <f>INT(TEXT('Calendar Tab'!$B3260, "d"))</f>
        <v>3</v>
      </c>
      <c r="J3260" s="5" t="str">
        <f>'Calendar Tab'!$F3260 &amp;"-" &amp;'Calendar Tab'!$E3260</f>
        <v>2018-Q4</v>
      </c>
      <c r="K3260" s="5" t="str">
        <f>'Calendar Tab'!$F3260 &amp; "-" &amp; 'Calendar Tab'!$D3260</f>
        <v>2018-Dec</v>
      </c>
      <c r="L3260" s="5">
        <f>'Calendar Tab'!$F3260 *100 +'Calendar Tab'!$C3260</f>
        <v>201812</v>
      </c>
    </row>
    <row r="3261" spans="1:12">
      <c r="A3261" s="8">
        <f>'Calendar Tab'!$F3261*10000 + 'Calendar Tab'!$C3261*100 +'Calendar Tab'!$I3261</f>
        <v>20181204</v>
      </c>
      <c r="B3261" s="7">
        <v>43438</v>
      </c>
      <c r="C3261" s="8">
        <f>INT(TEXT('Calendar Tab'!$B3261, "m"))</f>
        <v>12</v>
      </c>
      <c r="D3261" s="8" t="str">
        <f>TEXT('Calendar Tab'!$B3261, "mmm")</f>
        <v>Dec</v>
      </c>
      <c r="E3261" s="9" t="str">
        <f xml:space="preserve">  "Q" &amp;  ( 1 + QUOTIENT('Calendar Tab'!$C3261-1, 3))</f>
        <v>Q4</v>
      </c>
      <c r="F3261" s="8">
        <f>YEAR('Calendar Tab'!$B3261)</f>
        <v>2018</v>
      </c>
      <c r="G3261" s="8">
        <f>WEEKDAY('Calendar Tab'!$B3261)</f>
        <v>3</v>
      </c>
      <c r="H3261" s="8" t="str">
        <f>TEXT('Calendar Tab'!$B3261, "ddd")</f>
        <v>Tue</v>
      </c>
      <c r="I3261" s="8">
        <f>INT(TEXT('Calendar Tab'!$B3261, "d"))</f>
        <v>4</v>
      </c>
      <c r="J3261" s="8" t="str">
        <f>'Calendar Tab'!$F3261 &amp;"-" &amp;'Calendar Tab'!$E3261</f>
        <v>2018-Q4</v>
      </c>
      <c r="K3261" s="8" t="str">
        <f>'Calendar Tab'!$F3261 &amp; "-" &amp; 'Calendar Tab'!$D3261</f>
        <v>2018-Dec</v>
      </c>
      <c r="L3261" s="8">
        <f>'Calendar Tab'!$F3261 *100 +'Calendar Tab'!$C3261</f>
        <v>201812</v>
      </c>
    </row>
    <row r="3262" spans="1:12">
      <c r="A3262" s="5">
        <f>'Calendar Tab'!$F3262*10000 + 'Calendar Tab'!$C3262*100 +'Calendar Tab'!$I3262</f>
        <v>20181205</v>
      </c>
      <c r="B3262" s="4">
        <v>43439</v>
      </c>
      <c r="C3262" s="5">
        <f>INT(TEXT('Calendar Tab'!$B3262, "m"))</f>
        <v>12</v>
      </c>
      <c r="D3262" s="5" t="str">
        <f>TEXT('Calendar Tab'!$B3262, "mmm")</f>
        <v>Dec</v>
      </c>
      <c r="E3262" s="6" t="str">
        <f xml:space="preserve">  "Q" &amp;  ( 1 + QUOTIENT('Calendar Tab'!$C3262-1, 3))</f>
        <v>Q4</v>
      </c>
      <c r="F3262" s="5">
        <f>YEAR('Calendar Tab'!$B3262)</f>
        <v>2018</v>
      </c>
      <c r="G3262" s="5">
        <f>WEEKDAY('Calendar Tab'!$B3262)</f>
        <v>4</v>
      </c>
      <c r="H3262" s="5" t="str">
        <f>TEXT('Calendar Tab'!$B3262, "ddd")</f>
        <v>Wed</v>
      </c>
      <c r="I3262" s="5">
        <f>INT(TEXT('Calendar Tab'!$B3262, "d"))</f>
        <v>5</v>
      </c>
      <c r="J3262" s="5" t="str">
        <f>'Calendar Tab'!$F3262 &amp;"-" &amp;'Calendar Tab'!$E3262</f>
        <v>2018-Q4</v>
      </c>
      <c r="K3262" s="5" t="str">
        <f>'Calendar Tab'!$F3262 &amp; "-" &amp; 'Calendar Tab'!$D3262</f>
        <v>2018-Dec</v>
      </c>
      <c r="L3262" s="5">
        <f>'Calendar Tab'!$F3262 *100 +'Calendar Tab'!$C3262</f>
        <v>201812</v>
      </c>
    </row>
    <row r="3263" spans="1:12">
      <c r="A3263" s="8">
        <f>'Calendar Tab'!$F3263*10000 + 'Calendar Tab'!$C3263*100 +'Calendar Tab'!$I3263</f>
        <v>20181206</v>
      </c>
      <c r="B3263" s="7">
        <v>43440</v>
      </c>
      <c r="C3263" s="8">
        <f>INT(TEXT('Calendar Tab'!$B3263, "m"))</f>
        <v>12</v>
      </c>
      <c r="D3263" s="8" t="str">
        <f>TEXT('Calendar Tab'!$B3263, "mmm")</f>
        <v>Dec</v>
      </c>
      <c r="E3263" s="9" t="str">
        <f xml:space="preserve">  "Q" &amp;  ( 1 + QUOTIENT('Calendar Tab'!$C3263-1, 3))</f>
        <v>Q4</v>
      </c>
      <c r="F3263" s="8">
        <f>YEAR('Calendar Tab'!$B3263)</f>
        <v>2018</v>
      </c>
      <c r="G3263" s="8">
        <f>WEEKDAY('Calendar Tab'!$B3263)</f>
        <v>5</v>
      </c>
      <c r="H3263" s="8" t="str">
        <f>TEXT('Calendar Tab'!$B3263, "ddd")</f>
        <v>Thu</v>
      </c>
      <c r="I3263" s="8">
        <f>INT(TEXT('Calendar Tab'!$B3263, "d"))</f>
        <v>6</v>
      </c>
      <c r="J3263" s="8" t="str">
        <f>'Calendar Tab'!$F3263 &amp;"-" &amp;'Calendar Tab'!$E3263</f>
        <v>2018-Q4</v>
      </c>
      <c r="K3263" s="8" t="str">
        <f>'Calendar Tab'!$F3263 &amp; "-" &amp; 'Calendar Tab'!$D3263</f>
        <v>2018-Dec</v>
      </c>
      <c r="L3263" s="8">
        <f>'Calendar Tab'!$F3263 *100 +'Calendar Tab'!$C3263</f>
        <v>201812</v>
      </c>
    </row>
    <row r="3264" spans="1:12">
      <c r="A3264" s="5">
        <f>'Calendar Tab'!$F3264*10000 + 'Calendar Tab'!$C3264*100 +'Calendar Tab'!$I3264</f>
        <v>20181207</v>
      </c>
      <c r="B3264" s="4">
        <v>43441</v>
      </c>
      <c r="C3264" s="5">
        <f>INT(TEXT('Calendar Tab'!$B3264, "m"))</f>
        <v>12</v>
      </c>
      <c r="D3264" s="5" t="str">
        <f>TEXT('Calendar Tab'!$B3264, "mmm")</f>
        <v>Dec</v>
      </c>
      <c r="E3264" s="6" t="str">
        <f xml:space="preserve">  "Q" &amp;  ( 1 + QUOTIENT('Calendar Tab'!$C3264-1, 3))</f>
        <v>Q4</v>
      </c>
      <c r="F3264" s="5">
        <f>YEAR('Calendar Tab'!$B3264)</f>
        <v>2018</v>
      </c>
      <c r="G3264" s="5">
        <f>WEEKDAY('Calendar Tab'!$B3264)</f>
        <v>6</v>
      </c>
      <c r="H3264" s="5" t="str">
        <f>TEXT('Calendar Tab'!$B3264, "ddd")</f>
        <v>Fri</v>
      </c>
      <c r="I3264" s="5">
        <f>INT(TEXT('Calendar Tab'!$B3264, "d"))</f>
        <v>7</v>
      </c>
      <c r="J3264" s="5" t="str">
        <f>'Calendar Tab'!$F3264 &amp;"-" &amp;'Calendar Tab'!$E3264</f>
        <v>2018-Q4</v>
      </c>
      <c r="K3264" s="5" t="str">
        <f>'Calendar Tab'!$F3264 &amp; "-" &amp; 'Calendar Tab'!$D3264</f>
        <v>2018-Dec</v>
      </c>
      <c r="L3264" s="5">
        <f>'Calendar Tab'!$F3264 *100 +'Calendar Tab'!$C3264</f>
        <v>201812</v>
      </c>
    </row>
    <row r="3265" spans="1:12">
      <c r="A3265" s="8">
        <f>'Calendar Tab'!$F3265*10000 + 'Calendar Tab'!$C3265*100 +'Calendar Tab'!$I3265</f>
        <v>20181208</v>
      </c>
      <c r="B3265" s="7">
        <v>43442</v>
      </c>
      <c r="C3265" s="8">
        <f>INT(TEXT('Calendar Tab'!$B3265, "m"))</f>
        <v>12</v>
      </c>
      <c r="D3265" s="8" t="str">
        <f>TEXT('Calendar Tab'!$B3265, "mmm")</f>
        <v>Dec</v>
      </c>
      <c r="E3265" s="9" t="str">
        <f xml:space="preserve">  "Q" &amp;  ( 1 + QUOTIENT('Calendar Tab'!$C3265-1, 3))</f>
        <v>Q4</v>
      </c>
      <c r="F3265" s="8">
        <f>YEAR('Calendar Tab'!$B3265)</f>
        <v>2018</v>
      </c>
      <c r="G3265" s="8">
        <f>WEEKDAY('Calendar Tab'!$B3265)</f>
        <v>7</v>
      </c>
      <c r="H3265" s="8" t="str">
        <f>TEXT('Calendar Tab'!$B3265, "ddd")</f>
        <v>Sat</v>
      </c>
      <c r="I3265" s="8">
        <f>INT(TEXT('Calendar Tab'!$B3265, "d"))</f>
        <v>8</v>
      </c>
      <c r="J3265" s="8" t="str">
        <f>'Calendar Tab'!$F3265 &amp;"-" &amp;'Calendar Tab'!$E3265</f>
        <v>2018-Q4</v>
      </c>
      <c r="K3265" s="8" t="str">
        <f>'Calendar Tab'!$F3265 &amp; "-" &amp; 'Calendar Tab'!$D3265</f>
        <v>2018-Dec</v>
      </c>
      <c r="L3265" s="8">
        <f>'Calendar Tab'!$F3265 *100 +'Calendar Tab'!$C3265</f>
        <v>201812</v>
      </c>
    </row>
    <row r="3266" spans="1:12">
      <c r="A3266" s="5">
        <f>'Calendar Tab'!$F3266*10000 + 'Calendar Tab'!$C3266*100 +'Calendar Tab'!$I3266</f>
        <v>20181209</v>
      </c>
      <c r="B3266" s="4">
        <v>43443</v>
      </c>
      <c r="C3266" s="5">
        <f>INT(TEXT('Calendar Tab'!$B3266, "m"))</f>
        <v>12</v>
      </c>
      <c r="D3266" s="5" t="str">
        <f>TEXT('Calendar Tab'!$B3266, "mmm")</f>
        <v>Dec</v>
      </c>
      <c r="E3266" s="6" t="str">
        <f xml:space="preserve">  "Q" &amp;  ( 1 + QUOTIENT('Calendar Tab'!$C3266-1, 3))</f>
        <v>Q4</v>
      </c>
      <c r="F3266" s="5">
        <f>YEAR('Calendar Tab'!$B3266)</f>
        <v>2018</v>
      </c>
      <c r="G3266" s="5">
        <f>WEEKDAY('Calendar Tab'!$B3266)</f>
        <v>1</v>
      </c>
      <c r="H3266" s="5" t="str">
        <f>TEXT('Calendar Tab'!$B3266, "ddd")</f>
        <v>Sun</v>
      </c>
      <c r="I3266" s="5">
        <f>INT(TEXT('Calendar Tab'!$B3266, "d"))</f>
        <v>9</v>
      </c>
      <c r="J3266" s="5" t="str">
        <f>'Calendar Tab'!$F3266 &amp;"-" &amp;'Calendar Tab'!$E3266</f>
        <v>2018-Q4</v>
      </c>
      <c r="K3266" s="5" t="str">
        <f>'Calendar Tab'!$F3266 &amp; "-" &amp; 'Calendar Tab'!$D3266</f>
        <v>2018-Dec</v>
      </c>
      <c r="L3266" s="5">
        <f>'Calendar Tab'!$F3266 *100 +'Calendar Tab'!$C3266</f>
        <v>201812</v>
      </c>
    </row>
    <row r="3267" spans="1:12">
      <c r="A3267" s="8">
        <f>'Calendar Tab'!$F3267*10000 + 'Calendar Tab'!$C3267*100 +'Calendar Tab'!$I3267</f>
        <v>20181210</v>
      </c>
      <c r="B3267" s="7">
        <v>43444</v>
      </c>
      <c r="C3267" s="8">
        <f>INT(TEXT('Calendar Tab'!$B3267, "m"))</f>
        <v>12</v>
      </c>
      <c r="D3267" s="8" t="str">
        <f>TEXT('Calendar Tab'!$B3267, "mmm")</f>
        <v>Dec</v>
      </c>
      <c r="E3267" s="9" t="str">
        <f xml:space="preserve">  "Q" &amp;  ( 1 + QUOTIENT('Calendar Tab'!$C3267-1, 3))</f>
        <v>Q4</v>
      </c>
      <c r="F3267" s="8">
        <f>YEAR('Calendar Tab'!$B3267)</f>
        <v>2018</v>
      </c>
      <c r="G3267" s="8">
        <f>WEEKDAY('Calendar Tab'!$B3267)</f>
        <v>2</v>
      </c>
      <c r="H3267" s="8" t="str">
        <f>TEXT('Calendar Tab'!$B3267, "ddd")</f>
        <v>Mon</v>
      </c>
      <c r="I3267" s="8">
        <f>INT(TEXT('Calendar Tab'!$B3267, "d"))</f>
        <v>10</v>
      </c>
      <c r="J3267" s="8" t="str">
        <f>'Calendar Tab'!$F3267 &amp;"-" &amp;'Calendar Tab'!$E3267</f>
        <v>2018-Q4</v>
      </c>
      <c r="K3267" s="8" t="str">
        <f>'Calendar Tab'!$F3267 &amp; "-" &amp; 'Calendar Tab'!$D3267</f>
        <v>2018-Dec</v>
      </c>
      <c r="L3267" s="8">
        <f>'Calendar Tab'!$F3267 *100 +'Calendar Tab'!$C3267</f>
        <v>201812</v>
      </c>
    </row>
    <row r="3268" spans="1:12">
      <c r="A3268" s="5">
        <f>'Calendar Tab'!$F3268*10000 + 'Calendar Tab'!$C3268*100 +'Calendar Tab'!$I3268</f>
        <v>20181211</v>
      </c>
      <c r="B3268" s="4">
        <v>43445</v>
      </c>
      <c r="C3268" s="5">
        <f>INT(TEXT('Calendar Tab'!$B3268, "m"))</f>
        <v>12</v>
      </c>
      <c r="D3268" s="5" t="str">
        <f>TEXT('Calendar Tab'!$B3268, "mmm")</f>
        <v>Dec</v>
      </c>
      <c r="E3268" s="6" t="str">
        <f xml:space="preserve">  "Q" &amp;  ( 1 + QUOTIENT('Calendar Tab'!$C3268-1, 3))</f>
        <v>Q4</v>
      </c>
      <c r="F3268" s="5">
        <f>YEAR('Calendar Tab'!$B3268)</f>
        <v>2018</v>
      </c>
      <c r="G3268" s="5">
        <f>WEEKDAY('Calendar Tab'!$B3268)</f>
        <v>3</v>
      </c>
      <c r="H3268" s="5" t="str">
        <f>TEXT('Calendar Tab'!$B3268, "ddd")</f>
        <v>Tue</v>
      </c>
      <c r="I3268" s="5">
        <f>INT(TEXT('Calendar Tab'!$B3268, "d"))</f>
        <v>11</v>
      </c>
      <c r="J3268" s="5" t="str">
        <f>'Calendar Tab'!$F3268 &amp;"-" &amp;'Calendar Tab'!$E3268</f>
        <v>2018-Q4</v>
      </c>
      <c r="K3268" s="5" t="str">
        <f>'Calendar Tab'!$F3268 &amp; "-" &amp; 'Calendar Tab'!$D3268</f>
        <v>2018-Dec</v>
      </c>
      <c r="L3268" s="5">
        <f>'Calendar Tab'!$F3268 *100 +'Calendar Tab'!$C3268</f>
        <v>201812</v>
      </c>
    </row>
    <row r="3269" spans="1:12">
      <c r="A3269" s="8">
        <f>'Calendar Tab'!$F3269*10000 + 'Calendar Tab'!$C3269*100 +'Calendar Tab'!$I3269</f>
        <v>20181212</v>
      </c>
      <c r="B3269" s="7">
        <v>43446</v>
      </c>
      <c r="C3269" s="8">
        <f>INT(TEXT('Calendar Tab'!$B3269, "m"))</f>
        <v>12</v>
      </c>
      <c r="D3269" s="8" t="str">
        <f>TEXT('Calendar Tab'!$B3269, "mmm")</f>
        <v>Dec</v>
      </c>
      <c r="E3269" s="9" t="str">
        <f xml:space="preserve">  "Q" &amp;  ( 1 + QUOTIENT('Calendar Tab'!$C3269-1, 3))</f>
        <v>Q4</v>
      </c>
      <c r="F3269" s="8">
        <f>YEAR('Calendar Tab'!$B3269)</f>
        <v>2018</v>
      </c>
      <c r="G3269" s="8">
        <f>WEEKDAY('Calendar Tab'!$B3269)</f>
        <v>4</v>
      </c>
      <c r="H3269" s="8" t="str">
        <f>TEXT('Calendar Tab'!$B3269, "ddd")</f>
        <v>Wed</v>
      </c>
      <c r="I3269" s="8">
        <f>INT(TEXT('Calendar Tab'!$B3269, "d"))</f>
        <v>12</v>
      </c>
      <c r="J3269" s="8" t="str">
        <f>'Calendar Tab'!$F3269 &amp;"-" &amp;'Calendar Tab'!$E3269</f>
        <v>2018-Q4</v>
      </c>
      <c r="K3269" s="8" t="str">
        <f>'Calendar Tab'!$F3269 &amp; "-" &amp; 'Calendar Tab'!$D3269</f>
        <v>2018-Dec</v>
      </c>
      <c r="L3269" s="8">
        <f>'Calendar Tab'!$F3269 *100 +'Calendar Tab'!$C3269</f>
        <v>201812</v>
      </c>
    </row>
    <row r="3270" spans="1:12">
      <c r="A3270" s="5">
        <f>'Calendar Tab'!$F3270*10000 + 'Calendar Tab'!$C3270*100 +'Calendar Tab'!$I3270</f>
        <v>20181213</v>
      </c>
      <c r="B3270" s="4">
        <v>43447</v>
      </c>
      <c r="C3270" s="5">
        <f>INT(TEXT('Calendar Tab'!$B3270, "m"))</f>
        <v>12</v>
      </c>
      <c r="D3270" s="5" t="str">
        <f>TEXT('Calendar Tab'!$B3270, "mmm")</f>
        <v>Dec</v>
      </c>
      <c r="E3270" s="6" t="str">
        <f xml:space="preserve">  "Q" &amp;  ( 1 + QUOTIENT('Calendar Tab'!$C3270-1, 3))</f>
        <v>Q4</v>
      </c>
      <c r="F3270" s="5">
        <f>YEAR('Calendar Tab'!$B3270)</f>
        <v>2018</v>
      </c>
      <c r="G3270" s="5">
        <f>WEEKDAY('Calendar Tab'!$B3270)</f>
        <v>5</v>
      </c>
      <c r="H3270" s="5" t="str">
        <f>TEXT('Calendar Tab'!$B3270, "ddd")</f>
        <v>Thu</v>
      </c>
      <c r="I3270" s="5">
        <f>INT(TEXT('Calendar Tab'!$B3270, "d"))</f>
        <v>13</v>
      </c>
      <c r="J3270" s="5" t="str">
        <f>'Calendar Tab'!$F3270 &amp;"-" &amp;'Calendar Tab'!$E3270</f>
        <v>2018-Q4</v>
      </c>
      <c r="K3270" s="5" t="str">
        <f>'Calendar Tab'!$F3270 &amp; "-" &amp; 'Calendar Tab'!$D3270</f>
        <v>2018-Dec</v>
      </c>
      <c r="L3270" s="5">
        <f>'Calendar Tab'!$F3270 *100 +'Calendar Tab'!$C3270</f>
        <v>201812</v>
      </c>
    </row>
    <row r="3271" spans="1:12">
      <c r="A3271" s="8">
        <f>'Calendar Tab'!$F3271*10000 + 'Calendar Tab'!$C3271*100 +'Calendar Tab'!$I3271</f>
        <v>20181214</v>
      </c>
      <c r="B3271" s="7">
        <v>43448</v>
      </c>
      <c r="C3271" s="8">
        <f>INT(TEXT('Calendar Tab'!$B3271, "m"))</f>
        <v>12</v>
      </c>
      <c r="D3271" s="8" t="str">
        <f>TEXT('Calendar Tab'!$B3271, "mmm")</f>
        <v>Dec</v>
      </c>
      <c r="E3271" s="9" t="str">
        <f xml:space="preserve">  "Q" &amp;  ( 1 + QUOTIENT('Calendar Tab'!$C3271-1, 3))</f>
        <v>Q4</v>
      </c>
      <c r="F3271" s="8">
        <f>YEAR('Calendar Tab'!$B3271)</f>
        <v>2018</v>
      </c>
      <c r="G3271" s="8">
        <f>WEEKDAY('Calendar Tab'!$B3271)</f>
        <v>6</v>
      </c>
      <c r="H3271" s="8" t="str">
        <f>TEXT('Calendar Tab'!$B3271, "ddd")</f>
        <v>Fri</v>
      </c>
      <c r="I3271" s="8">
        <f>INT(TEXT('Calendar Tab'!$B3271, "d"))</f>
        <v>14</v>
      </c>
      <c r="J3271" s="8" t="str">
        <f>'Calendar Tab'!$F3271 &amp;"-" &amp;'Calendar Tab'!$E3271</f>
        <v>2018-Q4</v>
      </c>
      <c r="K3271" s="8" t="str">
        <f>'Calendar Tab'!$F3271 &amp; "-" &amp; 'Calendar Tab'!$D3271</f>
        <v>2018-Dec</v>
      </c>
      <c r="L3271" s="8">
        <f>'Calendar Tab'!$F3271 *100 +'Calendar Tab'!$C3271</f>
        <v>201812</v>
      </c>
    </row>
    <row r="3272" spans="1:12">
      <c r="A3272" s="5">
        <f>'Calendar Tab'!$F3272*10000 + 'Calendar Tab'!$C3272*100 +'Calendar Tab'!$I3272</f>
        <v>20181215</v>
      </c>
      <c r="B3272" s="4">
        <v>43449</v>
      </c>
      <c r="C3272" s="5">
        <f>INT(TEXT('Calendar Tab'!$B3272, "m"))</f>
        <v>12</v>
      </c>
      <c r="D3272" s="5" t="str">
        <f>TEXT('Calendar Tab'!$B3272, "mmm")</f>
        <v>Dec</v>
      </c>
      <c r="E3272" s="6" t="str">
        <f xml:space="preserve">  "Q" &amp;  ( 1 + QUOTIENT('Calendar Tab'!$C3272-1, 3))</f>
        <v>Q4</v>
      </c>
      <c r="F3272" s="5">
        <f>YEAR('Calendar Tab'!$B3272)</f>
        <v>2018</v>
      </c>
      <c r="G3272" s="5">
        <f>WEEKDAY('Calendar Tab'!$B3272)</f>
        <v>7</v>
      </c>
      <c r="H3272" s="5" t="str">
        <f>TEXT('Calendar Tab'!$B3272, "ddd")</f>
        <v>Sat</v>
      </c>
      <c r="I3272" s="5">
        <f>INT(TEXT('Calendar Tab'!$B3272, "d"))</f>
        <v>15</v>
      </c>
      <c r="J3272" s="5" t="str">
        <f>'Calendar Tab'!$F3272 &amp;"-" &amp;'Calendar Tab'!$E3272</f>
        <v>2018-Q4</v>
      </c>
      <c r="K3272" s="5" t="str">
        <f>'Calendar Tab'!$F3272 &amp; "-" &amp; 'Calendar Tab'!$D3272</f>
        <v>2018-Dec</v>
      </c>
      <c r="L3272" s="5">
        <f>'Calendar Tab'!$F3272 *100 +'Calendar Tab'!$C3272</f>
        <v>201812</v>
      </c>
    </row>
    <row r="3273" spans="1:12">
      <c r="A3273" s="8">
        <f>'Calendar Tab'!$F3273*10000 + 'Calendar Tab'!$C3273*100 +'Calendar Tab'!$I3273</f>
        <v>20181216</v>
      </c>
      <c r="B3273" s="7">
        <v>43450</v>
      </c>
      <c r="C3273" s="8">
        <f>INT(TEXT('Calendar Tab'!$B3273, "m"))</f>
        <v>12</v>
      </c>
      <c r="D3273" s="8" t="str">
        <f>TEXT('Calendar Tab'!$B3273, "mmm")</f>
        <v>Dec</v>
      </c>
      <c r="E3273" s="9" t="str">
        <f xml:space="preserve">  "Q" &amp;  ( 1 + QUOTIENT('Calendar Tab'!$C3273-1, 3))</f>
        <v>Q4</v>
      </c>
      <c r="F3273" s="8">
        <f>YEAR('Calendar Tab'!$B3273)</f>
        <v>2018</v>
      </c>
      <c r="G3273" s="8">
        <f>WEEKDAY('Calendar Tab'!$B3273)</f>
        <v>1</v>
      </c>
      <c r="H3273" s="8" t="str">
        <f>TEXT('Calendar Tab'!$B3273, "ddd")</f>
        <v>Sun</v>
      </c>
      <c r="I3273" s="8">
        <f>INT(TEXT('Calendar Tab'!$B3273, "d"))</f>
        <v>16</v>
      </c>
      <c r="J3273" s="8" t="str">
        <f>'Calendar Tab'!$F3273 &amp;"-" &amp;'Calendar Tab'!$E3273</f>
        <v>2018-Q4</v>
      </c>
      <c r="K3273" s="8" t="str">
        <f>'Calendar Tab'!$F3273 &amp; "-" &amp; 'Calendar Tab'!$D3273</f>
        <v>2018-Dec</v>
      </c>
      <c r="L3273" s="8">
        <f>'Calendar Tab'!$F3273 *100 +'Calendar Tab'!$C3273</f>
        <v>201812</v>
      </c>
    </row>
    <row r="3274" spans="1:12">
      <c r="A3274" s="5">
        <f>'Calendar Tab'!$F3274*10000 + 'Calendar Tab'!$C3274*100 +'Calendar Tab'!$I3274</f>
        <v>20181217</v>
      </c>
      <c r="B3274" s="4">
        <v>43451</v>
      </c>
      <c r="C3274" s="5">
        <f>INT(TEXT('Calendar Tab'!$B3274, "m"))</f>
        <v>12</v>
      </c>
      <c r="D3274" s="5" t="str">
        <f>TEXT('Calendar Tab'!$B3274, "mmm")</f>
        <v>Dec</v>
      </c>
      <c r="E3274" s="6" t="str">
        <f xml:space="preserve">  "Q" &amp;  ( 1 + QUOTIENT('Calendar Tab'!$C3274-1, 3))</f>
        <v>Q4</v>
      </c>
      <c r="F3274" s="5">
        <f>YEAR('Calendar Tab'!$B3274)</f>
        <v>2018</v>
      </c>
      <c r="G3274" s="5">
        <f>WEEKDAY('Calendar Tab'!$B3274)</f>
        <v>2</v>
      </c>
      <c r="H3274" s="5" t="str">
        <f>TEXT('Calendar Tab'!$B3274, "ddd")</f>
        <v>Mon</v>
      </c>
      <c r="I3274" s="5">
        <f>INT(TEXT('Calendar Tab'!$B3274, "d"))</f>
        <v>17</v>
      </c>
      <c r="J3274" s="5" t="str">
        <f>'Calendar Tab'!$F3274 &amp;"-" &amp;'Calendar Tab'!$E3274</f>
        <v>2018-Q4</v>
      </c>
      <c r="K3274" s="5" t="str">
        <f>'Calendar Tab'!$F3274 &amp; "-" &amp; 'Calendar Tab'!$D3274</f>
        <v>2018-Dec</v>
      </c>
      <c r="L3274" s="5">
        <f>'Calendar Tab'!$F3274 *100 +'Calendar Tab'!$C3274</f>
        <v>201812</v>
      </c>
    </row>
    <row r="3275" spans="1:12">
      <c r="A3275" s="8">
        <f>'Calendar Tab'!$F3275*10000 + 'Calendar Tab'!$C3275*100 +'Calendar Tab'!$I3275</f>
        <v>20181218</v>
      </c>
      <c r="B3275" s="7">
        <v>43452</v>
      </c>
      <c r="C3275" s="8">
        <f>INT(TEXT('Calendar Tab'!$B3275, "m"))</f>
        <v>12</v>
      </c>
      <c r="D3275" s="8" t="str">
        <f>TEXT('Calendar Tab'!$B3275, "mmm")</f>
        <v>Dec</v>
      </c>
      <c r="E3275" s="9" t="str">
        <f xml:space="preserve">  "Q" &amp;  ( 1 + QUOTIENT('Calendar Tab'!$C3275-1, 3))</f>
        <v>Q4</v>
      </c>
      <c r="F3275" s="8">
        <f>YEAR('Calendar Tab'!$B3275)</f>
        <v>2018</v>
      </c>
      <c r="G3275" s="8">
        <f>WEEKDAY('Calendar Tab'!$B3275)</f>
        <v>3</v>
      </c>
      <c r="H3275" s="8" t="str">
        <f>TEXT('Calendar Tab'!$B3275, "ddd")</f>
        <v>Tue</v>
      </c>
      <c r="I3275" s="8">
        <f>INT(TEXT('Calendar Tab'!$B3275, "d"))</f>
        <v>18</v>
      </c>
      <c r="J3275" s="8" t="str">
        <f>'Calendar Tab'!$F3275 &amp;"-" &amp;'Calendar Tab'!$E3275</f>
        <v>2018-Q4</v>
      </c>
      <c r="K3275" s="8" t="str">
        <f>'Calendar Tab'!$F3275 &amp; "-" &amp; 'Calendar Tab'!$D3275</f>
        <v>2018-Dec</v>
      </c>
      <c r="L3275" s="8">
        <f>'Calendar Tab'!$F3275 *100 +'Calendar Tab'!$C3275</f>
        <v>201812</v>
      </c>
    </row>
    <row r="3276" spans="1:12">
      <c r="A3276" s="5">
        <f>'Calendar Tab'!$F3276*10000 + 'Calendar Tab'!$C3276*100 +'Calendar Tab'!$I3276</f>
        <v>20181219</v>
      </c>
      <c r="B3276" s="4">
        <v>43453</v>
      </c>
      <c r="C3276" s="5">
        <f>INT(TEXT('Calendar Tab'!$B3276, "m"))</f>
        <v>12</v>
      </c>
      <c r="D3276" s="5" t="str">
        <f>TEXT('Calendar Tab'!$B3276, "mmm")</f>
        <v>Dec</v>
      </c>
      <c r="E3276" s="6" t="str">
        <f xml:space="preserve">  "Q" &amp;  ( 1 + QUOTIENT('Calendar Tab'!$C3276-1, 3))</f>
        <v>Q4</v>
      </c>
      <c r="F3276" s="5">
        <f>YEAR('Calendar Tab'!$B3276)</f>
        <v>2018</v>
      </c>
      <c r="G3276" s="5">
        <f>WEEKDAY('Calendar Tab'!$B3276)</f>
        <v>4</v>
      </c>
      <c r="H3276" s="5" t="str">
        <f>TEXT('Calendar Tab'!$B3276, "ddd")</f>
        <v>Wed</v>
      </c>
      <c r="I3276" s="5">
        <f>INT(TEXT('Calendar Tab'!$B3276, "d"))</f>
        <v>19</v>
      </c>
      <c r="J3276" s="5" t="str">
        <f>'Calendar Tab'!$F3276 &amp;"-" &amp;'Calendar Tab'!$E3276</f>
        <v>2018-Q4</v>
      </c>
      <c r="K3276" s="5" t="str">
        <f>'Calendar Tab'!$F3276 &amp; "-" &amp; 'Calendar Tab'!$D3276</f>
        <v>2018-Dec</v>
      </c>
      <c r="L3276" s="5">
        <f>'Calendar Tab'!$F3276 *100 +'Calendar Tab'!$C3276</f>
        <v>201812</v>
      </c>
    </row>
    <row r="3277" spans="1:12">
      <c r="A3277" s="8">
        <f>'Calendar Tab'!$F3277*10000 + 'Calendar Tab'!$C3277*100 +'Calendar Tab'!$I3277</f>
        <v>20181220</v>
      </c>
      <c r="B3277" s="7">
        <v>43454</v>
      </c>
      <c r="C3277" s="8">
        <f>INT(TEXT('Calendar Tab'!$B3277, "m"))</f>
        <v>12</v>
      </c>
      <c r="D3277" s="8" t="str">
        <f>TEXT('Calendar Tab'!$B3277, "mmm")</f>
        <v>Dec</v>
      </c>
      <c r="E3277" s="9" t="str">
        <f xml:space="preserve">  "Q" &amp;  ( 1 + QUOTIENT('Calendar Tab'!$C3277-1, 3))</f>
        <v>Q4</v>
      </c>
      <c r="F3277" s="8">
        <f>YEAR('Calendar Tab'!$B3277)</f>
        <v>2018</v>
      </c>
      <c r="G3277" s="8">
        <f>WEEKDAY('Calendar Tab'!$B3277)</f>
        <v>5</v>
      </c>
      <c r="H3277" s="8" t="str">
        <f>TEXT('Calendar Tab'!$B3277, "ddd")</f>
        <v>Thu</v>
      </c>
      <c r="I3277" s="8">
        <f>INT(TEXT('Calendar Tab'!$B3277, "d"))</f>
        <v>20</v>
      </c>
      <c r="J3277" s="8" t="str">
        <f>'Calendar Tab'!$F3277 &amp;"-" &amp;'Calendar Tab'!$E3277</f>
        <v>2018-Q4</v>
      </c>
      <c r="K3277" s="8" t="str">
        <f>'Calendar Tab'!$F3277 &amp; "-" &amp; 'Calendar Tab'!$D3277</f>
        <v>2018-Dec</v>
      </c>
      <c r="L3277" s="8">
        <f>'Calendar Tab'!$F3277 *100 +'Calendar Tab'!$C3277</f>
        <v>201812</v>
      </c>
    </row>
    <row r="3278" spans="1:12">
      <c r="A3278" s="5">
        <f>'Calendar Tab'!$F3278*10000 + 'Calendar Tab'!$C3278*100 +'Calendar Tab'!$I3278</f>
        <v>20181221</v>
      </c>
      <c r="B3278" s="4">
        <v>43455</v>
      </c>
      <c r="C3278" s="5">
        <f>INT(TEXT('Calendar Tab'!$B3278, "m"))</f>
        <v>12</v>
      </c>
      <c r="D3278" s="5" t="str">
        <f>TEXT('Calendar Tab'!$B3278, "mmm")</f>
        <v>Dec</v>
      </c>
      <c r="E3278" s="6" t="str">
        <f xml:space="preserve">  "Q" &amp;  ( 1 + QUOTIENT('Calendar Tab'!$C3278-1, 3))</f>
        <v>Q4</v>
      </c>
      <c r="F3278" s="5">
        <f>YEAR('Calendar Tab'!$B3278)</f>
        <v>2018</v>
      </c>
      <c r="G3278" s="5">
        <f>WEEKDAY('Calendar Tab'!$B3278)</f>
        <v>6</v>
      </c>
      <c r="H3278" s="5" t="str">
        <f>TEXT('Calendar Tab'!$B3278, "ddd")</f>
        <v>Fri</v>
      </c>
      <c r="I3278" s="5">
        <f>INT(TEXT('Calendar Tab'!$B3278, "d"))</f>
        <v>21</v>
      </c>
      <c r="J3278" s="5" t="str">
        <f>'Calendar Tab'!$F3278 &amp;"-" &amp;'Calendar Tab'!$E3278</f>
        <v>2018-Q4</v>
      </c>
      <c r="K3278" s="5" t="str">
        <f>'Calendar Tab'!$F3278 &amp; "-" &amp; 'Calendar Tab'!$D3278</f>
        <v>2018-Dec</v>
      </c>
      <c r="L3278" s="5">
        <f>'Calendar Tab'!$F3278 *100 +'Calendar Tab'!$C3278</f>
        <v>201812</v>
      </c>
    </row>
    <row r="3279" spans="1:12">
      <c r="A3279" s="8">
        <f>'Calendar Tab'!$F3279*10000 + 'Calendar Tab'!$C3279*100 +'Calendar Tab'!$I3279</f>
        <v>20181222</v>
      </c>
      <c r="B3279" s="7">
        <v>43456</v>
      </c>
      <c r="C3279" s="8">
        <f>INT(TEXT('Calendar Tab'!$B3279, "m"))</f>
        <v>12</v>
      </c>
      <c r="D3279" s="8" t="str">
        <f>TEXT('Calendar Tab'!$B3279, "mmm")</f>
        <v>Dec</v>
      </c>
      <c r="E3279" s="9" t="str">
        <f xml:space="preserve">  "Q" &amp;  ( 1 + QUOTIENT('Calendar Tab'!$C3279-1, 3))</f>
        <v>Q4</v>
      </c>
      <c r="F3279" s="8">
        <f>YEAR('Calendar Tab'!$B3279)</f>
        <v>2018</v>
      </c>
      <c r="G3279" s="8">
        <f>WEEKDAY('Calendar Tab'!$B3279)</f>
        <v>7</v>
      </c>
      <c r="H3279" s="8" t="str">
        <f>TEXT('Calendar Tab'!$B3279, "ddd")</f>
        <v>Sat</v>
      </c>
      <c r="I3279" s="8">
        <f>INT(TEXT('Calendar Tab'!$B3279, "d"))</f>
        <v>22</v>
      </c>
      <c r="J3279" s="8" t="str">
        <f>'Calendar Tab'!$F3279 &amp;"-" &amp;'Calendar Tab'!$E3279</f>
        <v>2018-Q4</v>
      </c>
      <c r="K3279" s="8" t="str">
        <f>'Calendar Tab'!$F3279 &amp; "-" &amp; 'Calendar Tab'!$D3279</f>
        <v>2018-Dec</v>
      </c>
      <c r="L3279" s="8">
        <f>'Calendar Tab'!$F3279 *100 +'Calendar Tab'!$C3279</f>
        <v>201812</v>
      </c>
    </row>
    <row r="3280" spans="1:12">
      <c r="A3280" s="5">
        <f>'Calendar Tab'!$F3280*10000 + 'Calendar Tab'!$C3280*100 +'Calendar Tab'!$I3280</f>
        <v>20181223</v>
      </c>
      <c r="B3280" s="4">
        <v>43457</v>
      </c>
      <c r="C3280" s="5">
        <f>INT(TEXT('Calendar Tab'!$B3280, "m"))</f>
        <v>12</v>
      </c>
      <c r="D3280" s="5" t="str">
        <f>TEXT('Calendar Tab'!$B3280, "mmm")</f>
        <v>Dec</v>
      </c>
      <c r="E3280" s="6" t="str">
        <f xml:space="preserve">  "Q" &amp;  ( 1 + QUOTIENT('Calendar Tab'!$C3280-1, 3))</f>
        <v>Q4</v>
      </c>
      <c r="F3280" s="5">
        <f>YEAR('Calendar Tab'!$B3280)</f>
        <v>2018</v>
      </c>
      <c r="G3280" s="5">
        <f>WEEKDAY('Calendar Tab'!$B3280)</f>
        <v>1</v>
      </c>
      <c r="H3280" s="5" t="str">
        <f>TEXT('Calendar Tab'!$B3280, "ddd")</f>
        <v>Sun</v>
      </c>
      <c r="I3280" s="5">
        <f>INT(TEXT('Calendar Tab'!$B3280, "d"))</f>
        <v>23</v>
      </c>
      <c r="J3280" s="5" t="str">
        <f>'Calendar Tab'!$F3280 &amp;"-" &amp;'Calendar Tab'!$E3280</f>
        <v>2018-Q4</v>
      </c>
      <c r="K3280" s="5" t="str">
        <f>'Calendar Tab'!$F3280 &amp; "-" &amp; 'Calendar Tab'!$D3280</f>
        <v>2018-Dec</v>
      </c>
      <c r="L3280" s="5">
        <f>'Calendar Tab'!$F3280 *100 +'Calendar Tab'!$C3280</f>
        <v>201812</v>
      </c>
    </row>
    <row r="3281" spans="1:12">
      <c r="A3281" s="8">
        <f>'Calendar Tab'!$F3281*10000 + 'Calendar Tab'!$C3281*100 +'Calendar Tab'!$I3281</f>
        <v>20181224</v>
      </c>
      <c r="B3281" s="7">
        <v>43458</v>
      </c>
      <c r="C3281" s="8">
        <f>INT(TEXT('Calendar Tab'!$B3281, "m"))</f>
        <v>12</v>
      </c>
      <c r="D3281" s="8" t="str">
        <f>TEXT('Calendar Tab'!$B3281, "mmm")</f>
        <v>Dec</v>
      </c>
      <c r="E3281" s="9" t="str">
        <f xml:space="preserve">  "Q" &amp;  ( 1 + QUOTIENT('Calendar Tab'!$C3281-1, 3))</f>
        <v>Q4</v>
      </c>
      <c r="F3281" s="8">
        <f>YEAR('Calendar Tab'!$B3281)</f>
        <v>2018</v>
      </c>
      <c r="G3281" s="8">
        <f>WEEKDAY('Calendar Tab'!$B3281)</f>
        <v>2</v>
      </c>
      <c r="H3281" s="8" t="str">
        <f>TEXT('Calendar Tab'!$B3281, "ddd")</f>
        <v>Mon</v>
      </c>
      <c r="I3281" s="8">
        <f>INT(TEXT('Calendar Tab'!$B3281, "d"))</f>
        <v>24</v>
      </c>
      <c r="J3281" s="8" t="str">
        <f>'Calendar Tab'!$F3281 &amp;"-" &amp;'Calendar Tab'!$E3281</f>
        <v>2018-Q4</v>
      </c>
      <c r="K3281" s="8" t="str">
        <f>'Calendar Tab'!$F3281 &amp; "-" &amp; 'Calendar Tab'!$D3281</f>
        <v>2018-Dec</v>
      </c>
      <c r="L3281" s="8">
        <f>'Calendar Tab'!$F3281 *100 +'Calendar Tab'!$C3281</f>
        <v>201812</v>
      </c>
    </row>
    <row r="3282" spans="1:12">
      <c r="A3282" s="5">
        <f>'Calendar Tab'!$F3282*10000 + 'Calendar Tab'!$C3282*100 +'Calendar Tab'!$I3282</f>
        <v>20181225</v>
      </c>
      <c r="B3282" s="4">
        <v>43459</v>
      </c>
      <c r="C3282" s="5">
        <f>INT(TEXT('Calendar Tab'!$B3282, "m"))</f>
        <v>12</v>
      </c>
      <c r="D3282" s="5" t="str">
        <f>TEXT('Calendar Tab'!$B3282, "mmm")</f>
        <v>Dec</v>
      </c>
      <c r="E3282" s="6" t="str">
        <f xml:space="preserve">  "Q" &amp;  ( 1 + QUOTIENT('Calendar Tab'!$C3282-1, 3))</f>
        <v>Q4</v>
      </c>
      <c r="F3282" s="5">
        <f>YEAR('Calendar Tab'!$B3282)</f>
        <v>2018</v>
      </c>
      <c r="G3282" s="5">
        <f>WEEKDAY('Calendar Tab'!$B3282)</f>
        <v>3</v>
      </c>
      <c r="H3282" s="5" t="str">
        <f>TEXT('Calendar Tab'!$B3282, "ddd")</f>
        <v>Tue</v>
      </c>
      <c r="I3282" s="5">
        <f>INT(TEXT('Calendar Tab'!$B3282, "d"))</f>
        <v>25</v>
      </c>
      <c r="J3282" s="5" t="str">
        <f>'Calendar Tab'!$F3282 &amp;"-" &amp;'Calendar Tab'!$E3282</f>
        <v>2018-Q4</v>
      </c>
      <c r="K3282" s="5" t="str">
        <f>'Calendar Tab'!$F3282 &amp; "-" &amp; 'Calendar Tab'!$D3282</f>
        <v>2018-Dec</v>
      </c>
      <c r="L3282" s="5">
        <f>'Calendar Tab'!$F3282 *100 +'Calendar Tab'!$C3282</f>
        <v>201812</v>
      </c>
    </row>
    <row r="3283" spans="1:12">
      <c r="A3283" s="8">
        <f>'Calendar Tab'!$F3283*10000 + 'Calendar Tab'!$C3283*100 +'Calendar Tab'!$I3283</f>
        <v>20181226</v>
      </c>
      <c r="B3283" s="7">
        <v>43460</v>
      </c>
      <c r="C3283" s="8">
        <f>INT(TEXT('Calendar Tab'!$B3283, "m"))</f>
        <v>12</v>
      </c>
      <c r="D3283" s="8" t="str">
        <f>TEXT('Calendar Tab'!$B3283, "mmm")</f>
        <v>Dec</v>
      </c>
      <c r="E3283" s="9" t="str">
        <f xml:space="preserve">  "Q" &amp;  ( 1 + QUOTIENT('Calendar Tab'!$C3283-1, 3))</f>
        <v>Q4</v>
      </c>
      <c r="F3283" s="8">
        <f>YEAR('Calendar Tab'!$B3283)</f>
        <v>2018</v>
      </c>
      <c r="G3283" s="8">
        <f>WEEKDAY('Calendar Tab'!$B3283)</f>
        <v>4</v>
      </c>
      <c r="H3283" s="8" t="str">
        <f>TEXT('Calendar Tab'!$B3283, "ddd")</f>
        <v>Wed</v>
      </c>
      <c r="I3283" s="8">
        <f>INT(TEXT('Calendar Tab'!$B3283, "d"))</f>
        <v>26</v>
      </c>
      <c r="J3283" s="8" t="str">
        <f>'Calendar Tab'!$F3283 &amp;"-" &amp;'Calendar Tab'!$E3283</f>
        <v>2018-Q4</v>
      </c>
      <c r="K3283" s="8" t="str">
        <f>'Calendar Tab'!$F3283 &amp; "-" &amp; 'Calendar Tab'!$D3283</f>
        <v>2018-Dec</v>
      </c>
      <c r="L3283" s="8">
        <f>'Calendar Tab'!$F3283 *100 +'Calendar Tab'!$C3283</f>
        <v>201812</v>
      </c>
    </row>
    <row r="3284" spans="1:12">
      <c r="A3284" s="5">
        <f>'Calendar Tab'!$F3284*10000 + 'Calendar Tab'!$C3284*100 +'Calendar Tab'!$I3284</f>
        <v>20181227</v>
      </c>
      <c r="B3284" s="4">
        <v>43461</v>
      </c>
      <c r="C3284" s="5">
        <f>INT(TEXT('Calendar Tab'!$B3284, "m"))</f>
        <v>12</v>
      </c>
      <c r="D3284" s="5" t="str">
        <f>TEXT('Calendar Tab'!$B3284, "mmm")</f>
        <v>Dec</v>
      </c>
      <c r="E3284" s="6" t="str">
        <f xml:space="preserve">  "Q" &amp;  ( 1 + QUOTIENT('Calendar Tab'!$C3284-1, 3))</f>
        <v>Q4</v>
      </c>
      <c r="F3284" s="5">
        <f>YEAR('Calendar Tab'!$B3284)</f>
        <v>2018</v>
      </c>
      <c r="G3284" s="5">
        <f>WEEKDAY('Calendar Tab'!$B3284)</f>
        <v>5</v>
      </c>
      <c r="H3284" s="5" t="str">
        <f>TEXT('Calendar Tab'!$B3284, "ddd")</f>
        <v>Thu</v>
      </c>
      <c r="I3284" s="5">
        <f>INT(TEXT('Calendar Tab'!$B3284, "d"))</f>
        <v>27</v>
      </c>
      <c r="J3284" s="5" t="str">
        <f>'Calendar Tab'!$F3284 &amp;"-" &amp;'Calendar Tab'!$E3284</f>
        <v>2018-Q4</v>
      </c>
      <c r="K3284" s="5" t="str">
        <f>'Calendar Tab'!$F3284 &amp; "-" &amp; 'Calendar Tab'!$D3284</f>
        <v>2018-Dec</v>
      </c>
      <c r="L3284" s="5">
        <f>'Calendar Tab'!$F3284 *100 +'Calendar Tab'!$C3284</f>
        <v>201812</v>
      </c>
    </row>
    <row r="3285" spans="1:12">
      <c r="A3285" s="8">
        <f>'Calendar Tab'!$F3285*10000 + 'Calendar Tab'!$C3285*100 +'Calendar Tab'!$I3285</f>
        <v>20181228</v>
      </c>
      <c r="B3285" s="7">
        <v>43462</v>
      </c>
      <c r="C3285" s="8">
        <f>INT(TEXT('Calendar Tab'!$B3285, "m"))</f>
        <v>12</v>
      </c>
      <c r="D3285" s="8" t="str">
        <f>TEXT('Calendar Tab'!$B3285, "mmm")</f>
        <v>Dec</v>
      </c>
      <c r="E3285" s="9" t="str">
        <f xml:space="preserve">  "Q" &amp;  ( 1 + QUOTIENT('Calendar Tab'!$C3285-1, 3))</f>
        <v>Q4</v>
      </c>
      <c r="F3285" s="8">
        <f>YEAR('Calendar Tab'!$B3285)</f>
        <v>2018</v>
      </c>
      <c r="G3285" s="8">
        <f>WEEKDAY('Calendar Tab'!$B3285)</f>
        <v>6</v>
      </c>
      <c r="H3285" s="8" t="str">
        <f>TEXT('Calendar Tab'!$B3285, "ddd")</f>
        <v>Fri</v>
      </c>
      <c r="I3285" s="8">
        <f>INT(TEXT('Calendar Tab'!$B3285, "d"))</f>
        <v>28</v>
      </c>
      <c r="J3285" s="8" t="str">
        <f>'Calendar Tab'!$F3285 &amp;"-" &amp;'Calendar Tab'!$E3285</f>
        <v>2018-Q4</v>
      </c>
      <c r="K3285" s="8" t="str">
        <f>'Calendar Tab'!$F3285 &amp; "-" &amp; 'Calendar Tab'!$D3285</f>
        <v>2018-Dec</v>
      </c>
      <c r="L3285" s="8">
        <f>'Calendar Tab'!$F3285 *100 +'Calendar Tab'!$C3285</f>
        <v>201812</v>
      </c>
    </row>
    <row r="3286" spans="1:12">
      <c r="A3286" s="5">
        <f>'Calendar Tab'!$F3286*10000 + 'Calendar Tab'!$C3286*100 +'Calendar Tab'!$I3286</f>
        <v>20181229</v>
      </c>
      <c r="B3286" s="4">
        <v>43463</v>
      </c>
      <c r="C3286" s="5">
        <f>INT(TEXT('Calendar Tab'!$B3286, "m"))</f>
        <v>12</v>
      </c>
      <c r="D3286" s="5" t="str">
        <f>TEXT('Calendar Tab'!$B3286, "mmm")</f>
        <v>Dec</v>
      </c>
      <c r="E3286" s="6" t="str">
        <f xml:space="preserve">  "Q" &amp;  ( 1 + QUOTIENT('Calendar Tab'!$C3286-1, 3))</f>
        <v>Q4</v>
      </c>
      <c r="F3286" s="5">
        <f>YEAR('Calendar Tab'!$B3286)</f>
        <v>2018</v>
      </c>
      <c r="G3286" s="5">
        <f>WEEKDAY('Calendar Tab'!$B3286)</f>
        <v>7</v>
      </c>
      <c r="H3286" s="5" t="str">
        <f>TEXT('Calendar Tab'!$B3286, "ddd")</f>
        <v>Sat</v>
      </c>
      <c r="I3286" s="5">
        <f>INT(TEXT('Calendar Tab'!$B3286, "d"))</f>
        <v>29</v>
      </c>
      <c r="J3286" s="5" t="str">
        <f>'Calendar Tab'!$F3286 &amp;"-" &amp;'Calendar Tab'!$E3286</f>
        <v>2018-Q4</v>
      </c>
      <c r="K3286" s="5" t="str">
        <f>'Calendar Tab'!$F3286 &amp; "-" &amp; 'Calendar Tab'!$D3286</f>
        <v>2018-Dec</v>
      </c>
      <c r="L3286" s="5">
        <f>'Calendar Tab'!$F3286 *100 +'Calendar Tab'!$C3286</f>
        <v>201812</v>
      </c>
    </row>
    <row r="3287" spans="1:12">
      <c r="A3287" s="8">
        <f>'Calendar Tab'!$F3287*10000 + 'Calendar Tab'!$C3287*100 +'Calendar Tab'!$I3287</f>
        <v>20181230</v>
      </c>
      <c r="B3287" s="7">
        <v>43464</v>
      </c>
      <c r="C3287" s="8">
        <f>INT(TEXT('Calendar Tab'!$B3287, "m"))</f>
        <v>12</v>
      </c>
      <c r="D3287" s="8" t="str">
        <f>TEXT('Calendar Tab'!$B3287, "mmm")</f>
        <v>Dec</v>
      </c>
      <c r="E3287" s="9" t="str">
        <f xml:space="preserve">  "Q" &amp;  ( 1 + QUOTIENT('Calendar Tab'!$C3287-1, 3))</f>
        <v>Q4</v>
      </c>
      <c r="F3287" s="8">
        <f>YEAR('Calendar Tab'!$B3287)</f>
        <v>2018</v>
      </c>
      <c r="G3287" s="8">
        <f>WEEKDAY('Calendar Tab'!$B3287)</f>
        <v>1</v>
      </c>
      <c r="H3287" s="8" t="str">
        <f>TEXT('Calendar Tab'!$B3287, "ddd")</f>
        <v>Sun</v>
      </c>
      <c r="I3287" s="8">
        <f>INT(TEXT('Calendar Tab'!$B3287, "d"))</f>
        <v>30</v>
      </c>
      <c r="J3287" s="8" t="str">
        <f>'Calendar Tab'!$F3287 &amp;"-" &amp;'Calendar Tab'!$E3287</f>
        <v>2018-Q4</v>
      </c>
      <c r="K3287" s="8" t="str">
        <f>'Calendar Tab'!$F3287 &amp; "-" &amp; 'Calendar Tab'!$D3287</f>
        <v>2018-Dec</v>
      </c>
      <c r="L3287" s="8">
        <f>'Calendar Tab'!$F3287 *100 +'Calendar Tab'!$C3287</f>
        <v>201812</v>
      </c>
    </row>
    <row r="3288" spans="1:12">
      <c r="A3288" s="11">
        <f>'Calendar Tab'!$F3288*10000 + 'Calendar Tab'!$C3288*100 +'Calendar Tab'!$I3288</f>
        <v>20181231</v>
      </c>
      <c r="B3288" s="10">
        <v>43465</v>
      </c>
      <c r="C3288" s="11">
        <f>INT(TEXT('Calendar Tab'!$B3288, "m"))</f>
        <v>12</v>
      </c>
      <c r="D3288" s="11" t="str">
        <f>TEXT('Calendar Tab'!$B3288, "mmm")</f>
        <v>Dec</v>
      </c>
      <c r="E3288" s="12" t="str">
        <f xml:space="preserve">  "Q" &amp;  ( 1 + QUOTIENT('Calendar Tab'!$C3288-1, 3))</f>
        <v>Q4</v>
      </c>
      <c r="F3288" s="11">
        <f>YEAR('Calendar Tab'!$B3288)</f>
        <v>2018</v>
      </c>
      <c r="G3288" s="11">
        <f>WEEKDAY('Calendar Tab'!$B3288)</f>
        <v>2</v>
      </c>
      <c r="H3288" s="11" t="str">
        <f>TEXT('Calendar Tab'!$B3288, "ddd")</f>
        <v>Mon</v>
      </c>
      <c r="I3288" s="11">
        <f>INT(TEXT('Calendar Tab'!$B3288, "d"))</f>
        <v>31</v>
      </c>
      <c r="J3288" s="11" t="str">
        <f>'Calendar Tab'!$F3288 &amp;"-" &amp;'Calendar Tab'!$E3288</f>
        <v>2018-Q4</v>
      </c>
      <c r="K3288" s="11" t="str">
        <f>'Calendar Tab'!$F3288 &amp; "-" &amp; 'Calendar Tab'!$D3288</f>
        <v>2018-Dec</v>
      </c>
      <c r="L3288" s="11">
        <f>'Calendar Tab'!$F3288 *100 +'Calendar Tab'!$C3288</f>
        <v>201812</v>
      </c>
    </row>
    <row r="3289" spans="1:12">
      <c r="A3289" s="5">
        <f>'Calendar Tab'!$F3289*10000 + 'Calendar Tab'!$C3289*100 +'Calendar Tab'!$I3289</f>
        <v>20190101</v>
      </c>
      <c r="B3289" s="4">
        <v>43466</v>
      </c>
      <c r="C3289" s="5">
        <f>INT(TEXT('Calendar Tab'!$B3289, "m"))</f>
        <v>1</v>
      </c>
      <c r="D3289" s="5" t="str">
        <f>TEXT('Calendar Tab'!$B3289, "mmm")</f>
        <v>Jan</v>
      </c>
      <c r="E3289" s="6" t="str">
        <f xml:space="preserve">  "Q" &amp;  ( 1 + QUOTIENT('Calendar Tab'!$C3289-1, 3))</f>
        <v>Q1</v>
      </c>
      <c r="F3289" s="5">
        <f>YEAR('Calendar Tab'!$B3289)</f>
        <v>2019</v>
      </c>
      <c r="G3289" s="5">
        <f>WEEKDAY('Calendar Tab'!$B3289)</f>
        <v>3</v>
      </c>
      <c r="H3289" s="5" t="str">
        <f>TEXT('Calendar Tab'!$B3289, "ddd")</f>
        <v>Tue</v>
      </c>
      <c r="I3289" s="5">
        <f>INT(TEXT('Calendar Tab'!$B3289, "d"))</f>
        <v>1</v>
      </c>
      <c r="J3289" s="5" t="str">
        <f>'Calendar Tab'!$F3289 &amp;"-" &amp;'Calendar Tab'!$E3289</f>
        <v>2019-Q1</v>
      </c>
      <c r="K3289" s="5" t="str">
        <f>'Calendar Tab'!$F3289 &amp; "-" &amp; 'Calendar Tab'!$D3289</f>
        <v>2019-Jan</v>
      </c>
      <c r="L3289" s="5">
        <f>'Calendar Tab'!$F3289 *100 +'Calendar Tab'!$C3289</f>
        <v>201901</v>
      </c>
    </row>
    <row r="3290" spans="1:12">
      <c r="A3290" s="8">
        <f>'Calendar Tab'!$F3290*10000 + 'Calendar Tab'!$C3290*100 +'Calendar Tab'!$I3290</f>
        <v>20190102</v>
      </c>
      <c r="B3290" s="7">
        <v>43467</v>
      </c>
      <c r="C3290" s="8">
        <f>INT(TEXT('Calendar Tab'!$B3290, "m"))</f>
        <v>1</v>
      </c>
      <c r="D3290" s="8" t="str">
        <f>TEXT('Calendar Tab'!$B3290, "mmm")</f>
        <v>Jan</v>
      </c>
      <c r="E3290" s="9" t="str">
        <f xml:space="preserve">  "Q" &amp;  ( 1 + QUOTIENT('Calendar Tab'!$C3290-1, 3))</f>
        <v>Q1</v>
      </c>
      <c r="F3290" s="8">
        <f>YEAR('Calendar Tab'!$B3290)</f>
        <v>2019</v>
      </c>
      <c r="G3290" s="8">
        <f>WEEKDAY('Calendar Tab'!$B3290)</f>
        <v>4</v>
      </c>
      <c r="H3290" s="8" t="str">
        <f>TEXT('Calendar Tab'!$B3290, "ddd")</f>
        <v>Wed</v>
      </c>
      <c r="I3290" s="8">
        <f>INT(TEXT('Calendar Tab'!$B3290, "d"))</f>
        <v>2</v>
      </c>
      <c r="J3290" s="8" t="str">
        <f>'Calendar Tab'!$F3290 &amp;"-" &amp;'Calendar Tab'!$E3290</f>
        <v>2019-Q1</v>
      </c>
      <c r="K3290" s="8" t="str">
        <f>'Calendar Tab'!$F3290 &amp; "-" &amp; 'Calendar Tab'!$D3290</f>
        <v>2019-Jan</v>
      </c>
      <c r="L3290" s="8">
        <f>'Calendar Tab'!$F3290 *100 +'Calendar Tab'!$C3290</f>
        <v>201901</v>
      </c>
    </row>
    <row r="3291" spans="1:12">
      <c r="A3291" s="11">
        <f>'Calendar Tab'!$F3291*10000 + 'Calendar Tab'!$C3291*100 +'Calendar Tab'!$I3291</f>
        <v>20190103</v>
      </c>
      <c r="B3291" s="10">
        <v>43468</v>
      </c>
      <c r="C3291" s="11">
        <f>INT(TEXT('Calendar Tab'!$B3291, "m"))</f>
        <v>1</v>
      </c>
      <c r="D3291" s="11" t="str">
        <f>TEXT('Calendar Tab'!$B3291, "mmm")</f>
        <v>Jan</v>
      </c>
      <c r="E3291" s="12" t="str">
        <f xml:space="preserve">  "Q" &amp;  ( 1 + QUOTIENT('Calendar Tab'!$C3291-1, 3))</f>
        <v>Q1</v>
      </c>
      <c r="F3291" s="11">
        <f>YEAR('Calendar Tab'!$B3291)</f>
        <v>2019</v>
      </c>
      <c r="G3291" s="11">
        <f>WEEKDAY('Calendar Tab'!$B3291)</f>
        <v>5</v>
      </c>
      <c r="H3291" s="11" t="str">
        <f>TEXT('Calendar Tab'!$B3291, "ddd")</f>
        <v>Thu</v>
      </c>
      <c r="I3291" s="11">
        <f>INT(TEXT('Calendar Tab'!$B3291, "d"))</f>
        <v>3</v>
      </c>
      <c r="J3291" s="11" t="str">
        <f>'Calendar Tab'!$F3291 &amp;"-" &amp;'Calendar Tab'!$E3291</f>
        <v>2019-Q1</v>
      </c>
      <c r="K3291" s="11" t="str">
        <f>'Calendar Tab'!$F3291 &amp; "-" &amp; 'Calendar Tab'!$D3291</f>
        <v>2019-Jan</v>
      </c>
      <c r="L3291" s="11">
        <f>'Calendar Tab'!$F3291 *100 +'Calendar Tab'!$C3291</f>
        <v>201901</v>
      </c>
    </row>
    <row r="3292" spans="1:12">
      <c r="A3292" s="5">
        <f>'Calendar Tab'!$F3292*10000 + 'Calendar Tab'!$C3292*100 +'Calendar Tab'!$I3292</f>
        <v>20190104</v>
      </c>
      <c r="B3292" s="4">
        <v>43469</v>
      </c>
      <c r="C3292" s="5">
        <f>INT(TEXT('Calendar Tab'!$B3292, "m"))</f>
        <v>1</v>
      </c>
      <c r="D3292" s="5" t="str">
        <f>TEXT('Calendar Tab'!$B3292, "mmm")</f>
        <v>Jan</v>
      </c>
      <c r="E3292" s="6" t="str">
        <f xml:space="preserve">  "Q" &amp;  ( 1 + QUOTIENT('Calendar Tab'!$C3292-1, 3))</f>
        <v>Q1</v>
      </c>
      <c r="F3292" s="5">
        <f>YEAR('Calendar Tab'!$B3292)</f>
        <v>2019</v>
      </c>
      <c r="G3292" s="5">
        <f>WEEKDAY('Calendar Tab'!$B3292)</f>
        <v>6</v>
      </c>
      <c r="H3292" s="5" t="str">
        <f>TEXT('Calendar Tab'!$B3292, "ddd")</f>
        <v>Fri</v>
      </c>
      <c r="I3292" s="5">
        <f>INT(TEXT('Calendar Tab'!$B3292, "d"))</f>
        <v>4</v>
      </c>
      <c r="J3292" s="5" t="str">
        <f>'Calendar Tab'!$F3292 &amp;"-" &amp;'Calendar Tab'!$E3292</f>
        <v>2019-Q1</v>
      </c>
      <c r="K3292" s="5" t="str">
        <f>'Calendar Tab'!$F3292 &amp; "-" &amp; 'Calendar Tab'!$D3292</f>
        <v>2019-Jan</v>
      </c>
      <c r="L3292" s="5">
        <f>'Calendar Tab'!$F3292 *100 +'Calendar Tab'!$C3292</f>
        <v>201901</v>
      </c>
    </row>
    <row r="3293" spans="1:12">
      <c r="A3293" s="8">
        <f>'Calendar Tab'!$F3293*10000 + 'Calendar Tab'!$C3293*100 +'Calendar Tab'!$I3293</f>
        <v>20190105</v>
      </c>
      <c r="B3293" s="7">
        <v>43470</v>
      </c>
      <c r="C3293" s="8">
        <f>INT(TEXT('Calendar Tab'!$B3293, "m"))</f>
        <v>1</v>
      </c>
      <c r="D3293" s="8" t="str">
        <f>TEXT('Calendar Tab'!$B3293, "mmm")</f>
        <v>Jan</v>
      </c>
      <c r="E3293" s="9" t="str">
        <f xml:space="preserve">  "Q" &amp;  ( 1 + QUOTIENT('Calendar Tab'!$C3293-1, 3))</f>
        <v>Q1</v>
      </c>
      <c r="F3293" s="8">
        <f>YEAR('Calendar Tab'!$B3293)</f>
        <v>2019</v>
      </c>
      <c r="G3293" s="8">
        <f>WEEKDAY('Calendar Tab'!$B3293)</f>
        <v>7</v>
      </c>
      <c r="H3293" s="8" t="str">
        <f>TEXT('Calendar Tab'!$B3293, "ddd")</f>
        <v>Sat</v>
      </c>
      <c r="I3293" s="8">
        <f>INT(TEXT('Calendar Tab'!$B3293, "d"))</f>
        <v>5</v>
      </c>
      <c r="J3293" s="8" t="str">
        <f>'Calendar Tab'!$F3293 &amp;"-" &amp;'Calendar Tab'!$E3293</f>
        <v>2019-Q1</v>
      </c>
      <c r="K3293" s="8" t="str">
        <f>'Calendar Tab'!$F3293 &amp; "-" &amp; 'Calendar Tab'!$D3293</f>
        <v>2019-Jan</v>
      </c>
      <c r="L3293" s="8">
        <f>'Calendar Tab'!$F3293 *100 +'Calendar Tab'!$C3293</f>
        <v>201901</v>
      </c>
    </row>
    <row r="3294" spans="1:12">
      <c r="A3294" s="11">
        <f>'Calendar Tab'!$F3294*10000 + 'Calendar Tab'!$C3294*100 +'Calendar Tab'!$I3294</f>
        <v>20190106</v>
      </c>
      <c r="B3294" s="10">
        <v>43471</v>
      </c>
      <c r="C3294" s="11">
        <f>INT(TEXT('Calendar Tab'!$B3294, "m"))</f>
        <v>1</v>
      </c>
      <c r="D3294" s="11" t="str">
        <f>TEXT('Calendar Tab'!$B3294, "mmm")</f>
        <v>Jan</v>
      </c>
      <c r="E3294" s="12" t="str">
        <f xml:space="preserve">  "Q" &amp;  ( 1 + QUOTIENT('Calendar Tab'!$C3294-1, 3))</f>
        <v>Q1</v>
      </c>
      <c r="F3294" s="11">
        <f>YEAR('Calendar Tab'!$B3294)</f>
        <v>2019</v>
      </c>
      <c r="G3294" s="11">
        <f>WEEKDAY('Calendar Tab'!$B3294)</f>
        <v>1</v>
      </c>
      <c r="H3294" s="11" t="str">
        <f>TEXT('Calendar Tab'!$B3294, "ddd")</f>
        <v>Sun</v>
      </c>
      <c r="I3294" s="11">
        <f>INT(TEXT('Calendar Tab'!$B3294, "d"))</f>
        <v>6</v>
      </c>
      <c r="J3294" s="11" t="str">
        <f>'Calendar Tab'!$F3294 &amp;"-" &amp;'Calendar Tab'!$E3294</f>
        <v>2019-Q1</v>
      </c>
      <c r="K3294" s="11" t="str">
        <f>'Calendar Tab'!$F3294 &amp; "-" &amp; 'Calendar Tab'!$D3294</f>
        <v>2019-Jan</v>
      </c>
      <c r="L3294" s="11">
        <f>'Calendar Tab'!$F3294 *100 +'Calendar Tab'!$C3294</f>
        <v>201901</v>
      </c>
    </row>
    <row r="3295" spans="1:12">
      <c r="A3295" s="5">
        <f>'Calendar Tab'!$F3295*10000 + 'Calendar Tab'!$C3295*100 +'Calendar Tab'!$I3295</f>
        <v>20190107</v>
      </c>
      <c r="B3295" s="4">
        <v>43472</v>
      </c>
      <c r="C3295" s="5">
        <f>INT(TEXT('Calendar Tab'!$B3295, "m"))</f>
        <v>1</v>
      </c>
      <c r="D3295" s="5" t="str">
        <f>TEXT('Calendar Tab'!$B3295, "mmm")</f>
        <v>Jan</v>
      </c>
      <c r="E3295" s="6" t="str">
        <f xml:space="preserve">  "Q" &amp;  ( 1 + QUOTIENT('Calendar Tab'!$C3295-1, 3))</f>
        <v>Q1</v>
      </c>
      <c r="F3295" s="5">
        <f>YEAR('Calendar Tab'!$B3295)</f>
        <v>2019</v>
      </c>
      <c r="G3295" s="5">
        <f>WEEKDAY('Calendar Tab'!$B3295)</f>
        <v>2</v>
      </c>
      <c r="H3295" s="5" t="str">
        <f>TEXT('Calendar Tab'!$B3295, "ddd")</f>
        <v>Mon</v>
      </c>
      <c r="I3295" s="5">
        <f>INT(TEXT('Calendar Tab'!$B3295, "d"))</f>
        <v>7</v>
      </c>
      <c r="J3295" s="5" t="str">
        <f>'Calendar Tab'!$F3295 &amp;"-" &amp;'Calendar Tab'!$E3295</f>
        <v>2019-Q1</v>
      </c>
      <c r="K3295" s="5" t="str">
        <f>'Calendar Tab'!$F3295 &amp; "-" &amp; 'Calendar Tab'!$D3295</f>
        <v>2019-Jan</v>
      </c>
      <c r="L3295" s="5">
        <f>'Calendar Tab'!$F3295 *100 +'Calendar Tab'!$C3295</f>
        <v>201901</v>
      </c>
    </row>
    <row r="3296" spans="1:12">
      <c r="A3296" s="8">
        <f>'Calendar Tab'!$F3296*10000 + 'Calendar Tab'!$C3296*100 +'Calendar Tab'!$I3296</f>
        <v>20190108</v>
      </c>
      <c r="B3296" s="7">
        <v>43473</v>
      </c>
      <c r="C3296" s="8">
        <f>INT(TEXT('Calendar Tab'!$B3296, "m"))</f>
        <v>1</v>
      </c>
      <c r="D3296" s="8" t="str">
        <f>TEXT('Calendar Tab'!$B3296, "mmm")</f>
        <v>Jan</v>
      </c>
      <c r="E3296" s="9" t="str">
        <f xml:space="preserve">  "Q" &amp;  ( 1 + QUOTIENT('Calendar Tab'!$C3296-1, 3))</f>
        <v>Q1</v>
      </c>
      <c r="F3296" s="8">
        <f>YEAR('Calendar Tab'!$B3296)</f>
        <v>2019</v>
      </c>
      <c r="G3296" s="8">
        <f>WEEKDAY('Calendar Tab'!$B3296)</f>
        <v>3</v>
      </c>
      <c r="H3296" s="8" t="str">
        <f>TEXT('Calendar Tab'!$B3296, "ddd")</f>
        <v>Tue</v>
      </c>
      <c r="I3296" s="8">
        <f>INT(TEXT('Calendar Tab'!$B3296, "d"))</f>
        <v>8</v>
      </c>
      <c r="J3296" s="8" t="str">
        <f>'Calendar Tab'!$F3296 &amp;"-" &amp;'Calendar Tab'!$E3296</f>
        <v>2019-Q1</v>
      </c>
      <c r="K3296" s="8" t="str">
        <f>'Calendar Tab'!$F3296 &amp; "-" &amp; 'Calendar Tab'!$D3296</f>
        <v>2019-Jan</v>
      </c>
      <c r="L3296" s="8">
        <f>'Calendar Tab'!$F3296 *100 +'Calendar Tab'!$C3296</f>
        <v>201901</v>
      </c>
    </row>
    <row r="3297" spans="1:12">
      <c r="A3297" s="11">
        <f>'Calendar Tab'!$F3297*10000 + 'Calendar Tab'!$C3297*100 +'Calendar Tab'!$I3297</f>
        <v>20190109</v>
      </c>
      <c r="B3297" s="10">
        <v>43474</v>
      </c>
      <c r="C3297" s="11">
        <f>INT(TEXT('Calendar Tab'!$B3297, "m"))</f>
        <v>1</v>
      </c>
      <c r="D3297" s="11" t="str">
        <f>TEXT('Calendar Tab'!$B3297, "mmm")</f>
        <v>Jan</v>
      </c>
      <c r="E3297" s="12" t="str">
        <f xml:space="preserve">  "Q" &amp;  ( 1 + QUOTIENT('Calendar Tab'!$C3297-1, 3))</f>
        <v>Q1</v>
      </c>
      <c r="F3297" s="11">
        <f>YEAR('Calendar Tab'!$B3297)</f>
        <v>2019</v>
      </c>
      <c r="G3297" s="11">
        <f>WEEKDAY('Calendar Tab'!$B3297)</f>
        <v>4</v>
      </c>
      <c r="H3297" s="11" t="str">
        <f>TEXT('Calendar Tab'!$B3297, "ddd")</f>
        <v>Wed</v>
      </c>
      <c r="I3297" s="11">
        <f>INT(TEXT('Calendar Tab'!$B3297, "d"))</f>
        <v>9</v>
      </c>
      <c r="J3297" s="11" t="str">
        <f>'Calendar Tab'!$F3297 &amp;"-" &amp;'Calendar Tab'!$E3297</f>
        <v>2019-Q1</v>
      </c>
      <c r="K3297" s="11" t="str">
        <f>'Calendar Tab'!$F3297 &amp; "-" &amp; 'Calendar Tab'!$D3297</f>
        <v>2019-Jan</v>
      </c>
      <c r="L3297" s="11">
        <f>'Calendar Tab'!$F3297 *100 +'Calendar Tab'!$C3297</f>
        <v>201901</v>
      </c>
    </row>
    <row r="3298" spans="1:12">
      <c r="A3298" s="5">
        <f>'Calendar Tab'!$F3298*10000 + 'Calendar Tab'!$C3298*100 +'Calendar Tab'!$I3298</f>
        <v>20190110</v>
      </c>
      <c r="B3298" s="4">
        <v>43475</v>
      </c>
      <c r="C3298" s="5">
        <f>INT(TEXT('Calendar Tab'!$B3298, "m"))</f>
        <v>1</v>
      </c>
      <c r="D3298" s="5" t="str">
        <f>TEXT('Calendar Tab'!$B3298, "mmm")</f>
        <v>Jan</v>
      </c>
      <c r="E3298" s="6" t="str">
        <f xml:space="preserve">  "Q" &amp;  ( 1 + QUOTIENT('Calendar Tab'!$C3298-1, 3))</f>
        <v>Q1</v>
      </c>
      <c r="F3298" s="5">
        <f>YEAR('Calendar Tab'!$B3298)</f>
        <v>2019</v>
      </c>
      <c r="G3298" s="5">
        <f>WEEKDAY('Calendar Tab'!$B3298)</f>
        <v>5</v>
      </c>
      <c r="H3298" s="5" t="str">
        <f>TEXT('Calendar Tab'!$B3298, "ddd")</f>
        <v>Thu</v>
      </c>
      <c r="I3298" s="5">
        <f>INT(TEXT('Calendar Tab'!$B3298, "d"))</f>
        <v>10</v>
      </c>
      <c r="J3298" s="5" t="str">
        <f>'Calendar Tab'!$F3298 &amp;"-" &amp;'Calendar Tab'!$E3298</f>
        <v>2019-Q1</v>
      </c>
      <c r="K3298" s="5" t="str">
        <f>'Calendar Tab'!$F3298 &amp; "-" &amp; 'Calendar Tab'!$D3298</f>
        <v>2019-Jan</v>
      </c>
      <c r="L3298" s="5">
        <f>'Calendar Tab'!$F3298 *100 +'Calendar Tab'!$C3298</f>
        <v>201901</v>
      </c>
    </row>
    <row r="3299" spans="1:12">
      <c r="A3299" s="8">
        <f>'Calendar Tab'!$F3299*10000 + 'Calendar Tab'!$C3299*100 +'Calendar Tab'!$I3299</f>
        <v>20190111</v>
      </c>
      <c r="B3299" s="7">
        <v>43476</v>
      </c>
      <c r="C3299" s="8">
        <f>INT(TEXT('Calendar Tab'!$B3299, "m"))</f>
        <v>1</v>
      </c>
      <c r="D3299" s="8" t="str">
        <f>TEXT('Calendar Tab'!$B3299, "mmm")</f>
        <v>Jan</v>
      </c>
      <c r="E3299" s="9" t="str">
        <f xml:space="preserve">  "Q" &amp;  ( 1 + QUOTIENT('Calendar Tab'!$C3299-1, 3))</f>
        <v>Q1</v>
      </c>
      <c r="F3299" s="8">
        <f>YEAR('Calendar Tab'!$B3299)</f>
        <v>2019</v>
      </c>
      <c r="G3299" s="8">
        <f>WEEKDAY('Calendar Tab'!$B3299)</f>
        <v>6</v>
      </c>
      <c r="H3299" s="8" t="str">
        <f>TEXT('Calendar Tab'!$B3299, "ddd")</f>
        <v>Fri</v>
      </c>
      <c r="I3299" s="8">
        <f>INT(TEXT('Calendar Tab'!$B3299, "d"))</f>
        <v>11</v>
      </c>
      <c r="J3299" s="8" t="str">
        <f>'Calendar Tab'!$F3299 &amp;"-" &amp;'Calendar Tab'!$E3299</f>
        <v>2019-Q1</v>
      </c>
      <c r="K3299" s="8" t="str">
        <f>'Calendar Tab'!$F3299 &amp; "-" &amp; 'Calendar Tab'!$D3299</f>
        <v>2019-Jan</v>
      </c>
      <c r="L3299" s="8">
        <f>'Calendar Tab'!$F3299 *100 +'Calendar Tab'!$C3299</f>
        <v>201901</v>
      </c>
    </row>
    <row r="3300" spans="1:12">
      <c r="A3300" s="11">
        <f>'Calendar Tab'!$F3300*10000 + 'Calendar Tab'!$C3300*100 +'Calendar Tab'!$I3300</f>
        <v>20190112</v>
      </c>
      <c r="B3300" s="10">
        <v>43477</v>
      </c>
      <c r="C3300" s="11">
        <f>INT(TEXT('Calendar Tab'!$B3300, "m"))</f>
        <v>1</v>
      </c>
      <c r="D3300" s="11" t="str">
        <f>TEXT('Calendar Tab'!$B3300, "mmm")</f>
        <v>Jan</v>
      </c>
      <c r="E3300" s="12" t="str">
        <f xml:space="preserve">  "Q" &amp;  ( 1 + QUOTIENT('Calendar Tab'!$C3300-1, 3))</f>
        <v>Q1</v>
      </c>
      <c r="F3300" s="11">
        <f>YEAR('Calendar Tab'!$B3300)</f>
        <v>2019</v>
      </c>
      <c r="G3300" s="11">
        <f>WEEKDAY('Calendar Tab'!$B3300)</f>
        <v>7</v>
      </c>
      <c r="H3300" s="11" t="str">
        <f>TEXT('Calendar Tab'!$B3300, "ddd")</f>
        <v>Sat</v>
      </c>
      <c r="I3300" s="11">
        <f>INT(TEXT('Calendar Tab'!$B3300, "d"))</f>
        <v>12</v>
      </c>
      <c r="J3300" s="11" t="str">
        <f>'Calendar Tab'!$F3300 &amp;"-" &amp;'Calendar Tab'!$E3300</f>
        <v>2019-Q1</v>
      </c>
      <c r="K3300" s="11" t="str">
        <f>'Calendar Tab'!$F3300 &amp; "-" &amp; 'Calendar Tab'!$D3300</f>
        <v>2019-Jan</v>
      </c>
      <c r="L3300" s="11">
        <f>'Calendar Tab'!$F3300 *100 +'Calendar Tab'!$C3300</f>
        <v>201901</v>
      </c>
    </row>
    <row r="3301" spans="1:12">
      <c r="A3301" s="5">
        <f>'Calendar Tab'!$F3301*10000 + 'Calendar Tab'!$C3301*100 +'Calendar Tab'!$I3301</f>
        <v>20190113</v>
      </c>
      <c r="B3301" s="4">
        <v>43478</v>
      </c>
      <c r="C3301" s="5">
        <f>INT(TEXT('Calendar Tab'!$B3301, "m"))</f>
        <v>1</v>
      </c>
      <c r="D3301" s="5" t="str">
        <f>TEXT('Calendar Tab'!$B3301, "mmm")</f>
        <v>Jan</v>
      </c>
      <c r="E3301" s="6" t="str">
        <f xml:space="preserve">  "Q" &amp;  ( 1 + QUOTIENT('Calendar Tab'!$C3301-1, 3))</f>
        <v>Q1</v>
      </c>
      <c r="F3301" s="5">
        <f>YEAR('Calendar Tab'!$B3301)</f>
        <v>2019</v>
      </c>
      <c r="G3301" s="5">
        <f>WEEKDAY('Calendar Tab'!$B3301)</f>
        <v>1</v>
      </c>
      <c r="H3301" s="5" t="str">
        <f>TEXT('Calendar Tab'!$B3301, "ddd")</f>
        <v>Sun</v>
      </c>
      <c r="I3301" s="5">
        <f>INT(TEXT('Calendar Tab'!$B3301, "d"))</f>
        <v>13</v>
      </c>
      <c r="J3301" s="5" t="str">
        <f>'Calendar Tab'!$F3301 &amp;"-" &amp;'Calendar Tab'!$E3301</f>
        <v>2019-Q1</v>
      </c>
      <c r="K3301" s="5" t="str">
        <f>'Calendar Tab'!$F3301 &amp; "-" &amp; 'Calendar Tab'!$D3301</f>
        <v>2019-Jan</v>
      </c>
      <c r="L3301" s="5">
        <f>'Calendar Tab'!$F3301 *100 +'Calendar Tab'!$C3301</f>
        <v>201901</v>
      </c>
    </row>
    <row r="3302" spans="1:12">
      <c r="A3302" s="8">
        <f>'Calendar Tab'!$F3302*10000 + 'Calendar Tab'!$C3302*100 +'Calendar Tab'!$I3302</f>
        <v>20190114</v>
      </c>
      <c r="B3302" s="7">
        <v>43479</v>
      </c>
      <c r="C3302" s="8">
        <f>INT(TEXT('Calendar Tab'!$B3302, "m"))</f>
        <v>1</v>
      </c>
      <c r="D3302" s="8" t="str">
        <f>TEXT('Calendar Tab'!$B3302, "mmm")</f>
        <v>Jan</v>
      </c>
      <c r="E3302" s="9" t="str">
        <f xml:space="preserve">  "Q" &amp;  ( 1 + QUOTIENT('Calendar Tab'!$C3302-1, 3))</f>
        <v>Q1</v>
      </c>
      <c r="F3302" s="8">
        <f>YEAR('Calendar Tab'!$B3302)</f>
        <v>2019</v>
      </c>
      <c r="G3302" s="8">
        <f>WEEKDAY('Calendar Tab'!$B3302)</f>
        <v>2</v>
      </c>
      <c r="H3302" s="8" t="str">
        <f>TEXT('Calendar Tab'!$B3302, "ddd")</f>
        <v>Mon</v>
      </c>
      <c r="I3302" s="8">
        <f>INT(TEXT('Calendar Tab'!$B3302, "d"))</f>
        <v>14</v>
      </c>
      <c r="J3302" s="8" t="str">
        <f>'Calendar Tab'!$F3302 &amp;"-" &amp;'Calendar Tab'!$E3302</f>
        <v>2019-Q1</v>
      </c>
      <c r="K3302" s="8" t="str">
        <f>'Calendar Tab'!$F3302 &amp; "-" &amp; 'Calendar Tab'!$D3302</f>
        <v>2019-Jan</v>
      </c>
      <c r="L3302" s="8">
        <f>'Calendar Tab'!$F3302 *100 +'Calendar Tab'!$C3302</f>
        <v>201901</v>
      </c>
    </row>
    <row r="3303" spans="1:12">
      <c r="A3303" s="11">
        <f>'Calendar Tab'!$F3303*10000 + 'Calendar Tab'!$C3303*100 +'Calendar Tab'!$I3303</f>
        <v>20190115</v>
      </c>
      <c r="B3303" s="10">
        <v>43480</v>
      </c>
      <c r="C3303" s="11">
        <f>INT(TEXT('Calendar Tab'!$B3303, "m"))</f>
        <v>1</v>
      </c>
      <c r="D3303" s="11" t="str">
        <f>TEXT('Calendar Tab'!$B3303, "mmm")</f>
        <v>Jan</v>
      </c>
      <c r="E3303" s="12" t="str">
        <f xml:space="preserve">  "Q" &amp;  ( 1 + QUOTIENT('Calendar Tab'!$C3303-1, 3))</f>
        <v>Q1</v>
      </c>
      <c r="F3303" s="11">
        <f>YEAR('Calendar Tab'!$B3303)</f>
        <v>2019</v>
      </c>
      <c r="G3303" s="11">
        <f>WEEKDAY('Calendar Tab'!$B3303)</f>
        <v>3</v>
      </c>
      <c r="H3303" s="11" t="str">
        <f>TEXT('Calendar Tab'!$B3303, "ddd")</f>
        <v>Tue</v>
      </c>
      <c r="I3303" s="11">
        <f>INT(TEXT('Calendar Tab'!$B3303, "d"))</f>
        <v>15</v>
      </c>
      <c r="J3303" s="11" t="str">
        <f>'Calendar Tab'!$F3303 &amp;"-" &amp;'Calendar Tab'!$E3303</f>
        <v>2019-Q1</v>
      </c>
      <c r="K3303" s="11" t="str">
        <f>'Calendar Tab'!$F3303 &amp; "-" &amp; 'Calendar Tab'!$D3303</f>
        <v>2019-Jan</v>
      </c>
      <c r="L3303" s="11">
        <f>'Calendar Tab'!$F3303 *100 +'Calendar Tab'!$C3303</f>
        <v>201901</v>
      </c>
    </row>
    <row r="3304" spans="1:12">
      <c r="A3304" s="5">
        <f>'Calendar Tab'!$F3304*10000 + 'Calendar Tab'!$C3304*100 +'Calendar Tab'!$I3304</f>
        <v>20190116</v>
      </c>
      <c r="B3304" s="4">
        <v>43481</v>
      </c>
      <c r="C3304" s="5">
        <f>INT(TEXT('Calendar Tab'!$B3304, "m"))</f>
        <v>1</v>
      </c>
      <c r="D3304" s="5" t="str">
        <f>TEXT('Calendar Tab'!$B3304, "mmm")</f>
        <v>Jan</v>
      </c>
      <c r="E3304" s="6" t="str">
        <f xml:space="preserve">  "Q" &amp;  ( 1 + QUOTIENT('Calendar Tab'!$C3304-1, 3))</f>
        <v>Q1</v>
      </c>
      <c r="F3304" s="5">
        <f>YEAR('Calendar Tab'!$B3304)</f>
        <v>2019</v>
      </c>
      <c r="G3304" s="5">
        <f>WEEKDAY('Calendar Tab'!$B3304)</f>
        <v>4</v>
      </c>
      <c r="H3304" s="5" t="str">
        <f>TEXT('Calendar Tab'!$B3304, "ddd")</f>
        <v>Wed</v>
      </c>
      <c r="I3304" s="5">
        <f>INT(TEXT('Calendar Tab'!$B3304, "d"))</f>
        <v>16</v>
      </c>
      <c r="J3304" s="5" t="str">
        <f>'Calendar Tab'!$F3304 &amp;"-" &amp;'Calendar Tab'!$E3304</f>
        <v>2019-Q1</v>
      </c>
      <c r="K3304" s="5" t="str">
        <f>'Calendar Tab'!$F3304 &amp; "-" &amp; 'Calendar Tab'!$D3304</f>
        <v>2019-Jan</v>
      </c>
      <c r="L3304" s="5">
        <f>'Calendar Tab'!$F3304 *100 +'Calendar Tab'!$C3304</f>
        <v>201901</v>
      </c>
    </row>
    <row r="3305" spans="1:12">
      <c r="A3305" s="8">
        <f>'Calendar Tab'!$F3305*10000 + 'Calendar Tab'!$C3305*100 +'Calendar Tab'!$I3305</f>
        <v>20190117</v>
      </c>
      <c r="B3305" s="7">
        <v>43482</v>
      </c>
      <c r="C3305" s="8">
        <f>INT(TEXT('Calendar Tab'!$B3305, "m"))</f>
        <v>1</v>
      </c>
      <c r="D3305" s="8" t="str">
        <f>TEXT('Calendar Tab'!$B3305, "mmm")</f>
        <v>Jan</v>
      </c>
      <c r="E3305" s="9" t="str">
        <f xml:space="preserve">  "Q" &amp;  ( 1 + QUOTIENT('Calendar Tab'!$C3305-1, 3))</f>
        <v>Q1</v>
      </c>
      <c r="F3305" s="8">
        <f>YEAR('Calendar Tab'!$B3305)</f>
        <v>2019</v>
      </c>
      <c r="G3305" s="8">
        <f>WEEKDAY('Calendar Tab'!$B3305)</f>
        <v>5</v>
      </c>
      <c r="H3305" s="8" t="str">
        <f>TEXT('Calendar Tab'!$B3305, "ddd")</f>
        <v>Thu</v>
      </c>
      <c r="I3305" s="8">
        <f>INT(TEXT('Calendar Tab'!$B3305, "d"))</f>
        <v>17</v>
      </c>
      <c r="J3305" s="8" t="str">
        <f>'Calendar Tab'!$F3305 &amp;"-" &amp;'Calendar Tab'!$E3305</f>
        <v>2019-Q1</v>
      </c>
      <c r="K3305" s="8" t="str">
        <f>'Calendar Tab'!$F3305 &amp; "-" &amp; 'Calendar Tab'!$D3305</f>
        <v>2019-Jan</v>
      </c>
      <c r="L3305" s="8">
        <f>'Calendar Tab'!$F3305 *100 +'Calendar Tab'!$C3305</f>
        <v>201901</v>
      </c>
    </row>
    <row r="3306" spans="1:12">
      <c r="A3306" s="11">
        <f>'Calendar Tab'!$F3306*10000 + 'Calendar Tab'!$C3306*100 +'Calendar Tab'!$I3306</f>
        <v>20190118</v>
      </c>
      <c r="B3306" s="10">
        <v>43483</v>
      </c>
      <c r="C3306" s="11">
        <f>INT(TEXT('Calendar Tab'!$B3306, "m"))</f>
        <v>1</v>
      </c>
      <c r="D3306" s="11" t="str">
        <f>TEXT('Calendar Tab'!$B3306, "mmm")</f>
        <v>Jan</v>
      </c>
      <c r="E3306" s="12" t="str">
        <f xml:space="preserve">  "Q" &amp;  ( 1 + QUOTIENT('Calendar Tab'!$C3306-1, 3))</f>
        <v>Q1</v>
      </c>
      <c r="F3306" s="11">
        <f>YEAR('Calendar Tab'!$B3306)</f>
        <v>2019</v>
      </c>
      <c r="G3306" s="11">
        <f>WEEKDAY('Calendar Tab'!$B3306)</f>
        <v>6</v>
      </c>
      <c r="H3306" s="11" t="str">
        <f>TEXT('Calendar Tab'!$B3306, "ddd")</f>
        <v>Fri</v>
      </c>
      <c r="I3306" s="11">
        <f>INT(TEXT('Calendar Tab'!$B3306, "d"))</f>
        <v>18</v>
      </c>
      <c r="J3306" s="11" t="str">
        <f>'Calendar Tab'!$F3306 &amp;"-" &amp;'Calendar Tab'!$E3306</f>
        <v>2019-Q1</v>
      </c>
      <c r="K3306" s="11" t="str">
        <f>'Calendar Tab'!$F3306 &amp; "-" &amp; 'Calendar Tab'!$D3306</f>
        <v>2019-Jan</v>
      </c>
      <c r="L3306" s="11">
        <f>'Calendar Tab'!$F3306 *100 +'Calendar Tab'!$C3306</f>
        <v>201901</v>
      </c>
    </row>
    <row r="3307" spans="1:12">
      <c r="A3307" s="5">
        <f>'Calendar Tab'!$F3307*10000 + 'Calendar Tab'!$C3307*100 +'Calendar Tab'!$I3307</f>
        <v>20190119</v>
      </c>
      <c r="B3307" s="4">
        <v>43484</v>
      </c>
      <c r="C3307" s="5">
        <f>INT(TEXT('Calendar Tab'!$B3307, "m"))</f>
        <v>1</v>
      </c>
      <c r="D3307" s="5" t="str">
        <f>TEXT('Calendar Tab'!$B3307, "mmm")</f>
        <v>Jan</v>
      </c>
      <c r="E3307" s="6" t="str">
        <f xml:space="preserve">  "Q" &amp;  ( 1 + QUOTIENT('Calendar Tab'!$C3307-1, 3))</f>
        <v>Q1</v>
      </c>
      <c r="F3307" s="5">
        <f>YEAR('Calendar Tab'!$B3307)</f>
        <v>2019</v>
      </c>
      <c r="G3307" s="5">
        <f>WEEKDAY('Calendar Tab'!$B3307)</f>
        <v>7</v>
      </c>
      <c r="H3307" s="5" t="str">
        <f>TEXT('Calendar Tab'!$B3307, "ddd")</f>
        <v>Sat</v>
      </c>
      <c r="I3307" s="5">
        <f>INT(TEXT('Calendar Tab'!$B3307, "d"))</f>
        <v>19</v>
      </c>
      <c r="J3307" s="5" t="str">
        <f>'Calendar Tab'!$F3307 &amp;"-" &amp;'Calendar Tab'!$E3307</f>
        <v>2019-Q1</v>
      </c>
      <c r="K3307" s="5" t="str">
        <f>'Calendar Tab'!$F3307 &amp; "-" &amp; 'Calendar Tab'!$D3307</f>
        <v>2019-Jan</v>
      </c>
      <c r="L3307" s="5">
        <f>'Calendar Tab'!$F3307 *100 +'Calendar Tab'!$C3307</f>
        <v>201901</v>
      </c>
    </row>
    <row r="3308" spans="1:12">
      <c r="A3308" s="8">
        <f>'Calendar Tab'!$F3308*10000 + 'Calendar Tab'!$C3308*100 +'Calendar Tab'!$I3308</f>
        <v>20190120</v>
      </c>
      <c r="B3308" s="7">
        <v>43485</v>
      </c>
      <c r="C3308" s="8">
        <f>INT(TEXT('Calendar Tab'!$B3308, "m"))</f>
        <v>1</v>
      </c>
      <c r="D3308" s="8" t="str">
        <f>TEXT('Calendar Tab'!$B3308, "mmm")</f>
        <v>Jan</v>
      </c>
      <c r="E3308" s="9" t="str">
        <f xml:space="preserve">  "Q" &amp;  ( 1 + QUOTIENT('Calendar Tab'!$C3308-1, 3))</f>
        <v>Q1</v>
      </c>
      <c r="F3308" s="8">
        <f>YEAR('Calendar Tab'!$B3308)</f>
        <v>2019</v>
      </c>
      <c r="G3308" s="8">
        <f>WEEKDAY('Calendar Tab'!$B3308)</f>
        <v>1</v>
      </c>
      <c r="H3308" s="8" t="str">
        <f>TEXT('Calendar Tab'!$B3308, "ddd")</f>
        <v>Sun</v>
      </c>
      <c r="I3308" s="8">
        <f>INT(TEXT('Calendar Tab'!$B3308, "d"))</f>
        <v>20</v>
      </c>
      <c r="J3308" s="8" t="str">
        <f>'Calendar Tab'!$F3308 &amp;"-" &amp;'Calendar Tab'!$E3308</f>
        <v>2019-Q1</v>
      </c>
      <c r="K3308" s="8" t="str">
        <f>'Calendar Tab'!$F3308 &amp; "-" &amp; 'Calendar Tab'!$D3308</f>
        <v>2019-Jan</v>
      </c>
      <c r="L3308" s="8">
        <f>'Calendar Tab'!$F3308 *100 +'Calendar Tab'!$C3308</f>
        <v>201901</v>
      </c>
    </row>
    <row r="3309" spans="1:12">
      <c r="A3309" s="11">
        <f>'Calendar Tab'!$F3309*10000 + 'Calendar Tab'!$C3309*100 +'Calendar Tab'!$I3309</f>
        <v>20190121</v>
      </c>
      <c r="B3309" s="10">
        <v>43486</v>
      </c>
      <c r="C3309" s="11">
        <f>INT(TEXT('Calendar Tab'!$B3309, "m"))</f>
        <v>1</v>
      </c>
      <c r="D3309" s="11" t="str">
        <f>TEXT('Calendar Tab'!$B3309, "mmm")</f>
        <v>Jan</v>
      </c>
      <c r="E3309" s="12" t="str">
        <f xml:space="preserve">  "Q" &amp;  ( 1 + QUOTIENT('Calendar Tab'!$C3309-1, 3))</f>
        <v>Q1</v>
      </c>
      <c r="F3309" s="11">
        <f>YEAR('Calendar Tab'!$B3309)</f>
        <v>2019</v>
      </c>
      <c r="G3309" s="11">
        <f>WEEKDAY('Calendar Tab'!$B3309)</f>
        <v>2</v>
      </c>
      <c r="H3309" s="11" t="str">
        <f>TEXT('Calendar Tab'!$B3309, "ddd")</f>
        <v>Mon</v>
      </c>
      <c r="I3309" s="11">
        <f>INT(TEXT('Calendar Tab'!$B3309, "d"))</f>
        <v>21</v>
      </c>
      <c r="J3309" s="11" t="str">
        <f>'Calendar Tab'!$F3309 &amp;"-" &amp;'Calendar Tab'!$E3309</f>
        <v>2019-Q1</v>
      </c>
      <c r="K3309" s="11" t="str">
        <f>'Calendar Tab'!$F3309 &amp; "-" &amp; 'Calendar Tab'!$D3309</f>
        <v>2019-Jan</v>
      </c>
      <c r="L3309" s="11">
        <f>'Calendar Tab'!$F3309 *100 +'Calendar Tab'!$C3309</f>
        <v>201901</v>
      </c>
    </row>
    <row r="3310" spans="1:12">
      <c r="A3310" s="5">
        <f>'Calendar Tab'!$F3310*10000 + 'Calendar Tab'!$C3310*100 +'Calendar Tab'!$I3310</f>
        <v>20190122</v>
      </c>
      <c r="B3310" s="4">
        <v>43487</v>
      </c>
      <c r="C3310" s="5">
        <f>INT(TEXT('Calendar Tab'!$B3310, "m"))</f>
        <v>1</v>
      </c>
      <c r="D3310" s="5" t="str">
        <f>TEXT('Calendar Tab'!$B3310, "mmm")</f>
        <v>Jan</v>
      </c>
      <c r="E3310" s="6" t="str">
        <f xml:space="preserve">  "Q" &amp;  ( 1 + QUOTIENT('Calendar Tab'!$C3310-1, 3))</f>
        <v>Q1</v>
      </c>
      <c r="F3310" s="5">
        <f>YEAR('Calendar Tab'!$B3310)</f>
        <v>2019</v>
      </c>
      <c r="G3310" s="5">
        <f>WEEKDAY('Calendar Tab'!$B3310)</f>
        <v>3</v>
      </c>
      <c r="H3310" s="5" t="str">
        <f>TEXT('Calendar Tab'!$B3310, "ddd")</f>
        <v>Tue</v>
      </c>
      <c r="I3310" s="5">
        <f>INT(TEXT('Calendar Tab'!$B3310, "d"))</f>
        <v>22</v>
      </c>
      <c r="J3310" s="5" t="str">
        <f>'Calendar Tab'!$F3310 &amp;"-" &amp;'Calendar Tab'!$E3310</f>
        <v>2019-Q1</v>
      </c>
      <c r="K3310" s="5" t="str">
        <f>'Calendar Tab'!$F3310 &amp; "-" &amp; 'Calendar Tab'!$D3310</f>
        <v>2019-Jan</v>
      </c>
      <c r="L3310" s="5">
        <f>'Calendar Tab'!$F3310 *100 +'Calendar Tab'!$C3310</f>
        <v>201901</v>
      </c>
    </row>
    <row r="3311" spans="1:12">
      <c r="A3311" s="8">
        <f>'Calendar Tab'!$F3311*10000 + 'Calendar Tab'!$C3311*100 +'Calendar Tab'!$I3311</f>
        <v>20190123</v>
      </c>
      <c r="B3311" s="7">
        <v>43488</v>
      </c>
      <c r="C3311" s="8">
        <f>INT(TEXT('Calendar Tab'!$B3311, "m"))</f>
        <v>1</v>
      </c>
      <c r="D3311" s="8" t="str">
        <f>TEXT('Calendar Tab'!$B3311, "mmm")</f>
        <v>Jan</v>
      </c>
      <c r="E3311" s="9" t="str">
        <f xml:space="preserve">  "Q" &amp;  ( 1 + QUOTIENT('Calendar Tab'!$C3311-1, 3))</f>
        <v>Q1</v>
      </c>
      <c r="F3311" s="8">
        <f>YEAR('Calendar Tab'!$B3311)</f>
        <v>2019</v>
      </c>
      <c r="G3311" s="8">
        <f>WEEKDAY('Calendar Tab'!$B3311)</f>
        <v>4</v>
      </c>
      <c r="H3311" s="8" t="str">
        <f>TEXT('Calendar Tab'!$B3311, "ddd")</f>
        <v>Wed</v>
      </c>
      <c r="I3311" s="8">
        <f>INT(TEXT('Calendar Tab'!$B3311, "d"))</f>
        <v>23</v>
      </c>
      <c r="J3311" s="8" t="str">
        <f>'Calendar Tab'!$F3311 &amp;"-" &amp;'Calendar Tab'!$E3311</f>
        <v>2019-Q1</v>
      </c>
      <c r="K3311" s="8" t="str">
        <f>'Calendar Tab'!$F3311 &amp; "-" &amp; 'Calendar Tab'!$D3311</f>
        <v>2019-Jan</v>
      </c>
      <c r="L3311" s="8">
        <f>'Calendar Tab'!$F3311 *100 +'Calendar Tab'!$C3311</f>
        <v>201901</v>
      </c>
    </row>
    <row r="3312" spans="1:12">
      <c r="A3312" s="11">
        <f>'Calendar Tab'!$F3312*10000 + 'Calendar Tab'!$C3312*100 +'Calendar Tab'!$I3312</f>
        <v>20190124</v>
      </c>
      <c r="B3312" s="10">
        <v>43489</v>
      </c>
      <c r="C3312" s="11">
        <f>INT(TEXT('Calendar Tab'!$B3312, "m"))</f>
        <v>1</v>
      </c>
      <c r="D3312" s="11" t="str">
        <f>TEXT('Calendar Tab'!$B3312, "mmm")</f>
        <v>Jan</v>
      </c>
      <c r="E3312" s="12" t="str">
        <f xml:space="preserve">  "Q" &amp;  ( 1 + QUOTIENT('Calendar Tab'!$C3312-1, 3))</f>
        <v>Q1</v>
      </c>
      <c r="F3312" s="11">
        <f>YEAR('Calendar Tab'!$B3312)</f>
        <v>2019</v>
      </c>
      <c r="G3312" s="11">
        <f>WEEKDAY('Calendar Tab'!$B3312)</f>
        <v>5</v>
      </c>
      <c r="H3312" s="11" t="str">
        <f>TEXT('Calendar Tab'!$B3312, "ddd")</f>
        <v>Thu</v>
      </c>
      <c r="I3312" s="11">
        <f>INT(TEXT('Calendar Tab'!$B3312, "d"))</f>
        <v>24</v>
      </c>
      <c r="J3312" s="11" t="str">
        <f>'Calendar Tab'!$F3312 &amp;"-" &amp;'Calendar Tab'!$E3312</f>
        <v>2019-Q1</v>
      </c>
      <c r="K3312" s="11" t="str">
        <f>'Calendar Tab'!$F3312 &amp; "-" &amp; 'Calendar Tab'!$D3312</f>
        <v>2019-Jan</v>
      </c>
      <c r="L3312" s="11">
        <f>'Calendar Tab'!$F3312 *100 +'Calendar Tab'!$C3312</f>
        <v>201901</v>
      </c>
    </row>
    <row r="3313" spans="1:12">
      <c r="A3313" s="5">
        <f>'Calendar Tab'!$F3313*10000 + 'Calendar Tab'!$C3313*100 +'Calendar Tab'!$I3313</f>
        <v>20190125</v>
      </c>
      <c r="B3313" s="4">
        <v>43490</v>
      </c>
      <c r="C3313" s="5">
        <f>INT(TEXT('Calendar Tab'!$B3313, "m"))</f>
        <v>1</v>
      </c>
      <c r="D3313" s="5" t="str">
        <f>TEXT('Calendar Tab'!$B3313, "mmm")</f>
        <v>Jan</v>
      </c>
      <c r="E3313" s="6" t="str">
        <f xml:space="preserve">  "Q" &amp;  ( 1 + QUOTIENT('Calendar Tab'!$C3313-1, 3))</f>
        <v>Q1</v>
      </c>
      <c r="F3313" s="5">
        <f>YEAR('Calendar Tab'!$B3313)</f>
        <v>2019</v>
      </c>
      <c r="G3313" s="5">
        <f>WEEKDAY('Calendar Tab'!$B3313)</f>
        <v>6</v>
      </c>
      <c r="H3313" s="5" t="str">
        <f>TEXT('Calendar Tab'!$B3313, "ddd")</f>
        <v>Fri</v>
      </c>
      <c r="I3313" s="5">
        <f>INT(TEXT('Calendar Tab'!$B3313, "d"))</f>
        <v>25</v>
      </c>
      <c r="J3313" s="5" t="str">
        <f>'Calendar Tab'!$F3313 &amp;"-" &amp;'Calendar Tab'!$E3313</f>
        <v>2019-Q1</v>
      </c>
      <c r="K3313" s="5" t="str">
        <f>'Calendar Tab'!$F3313 &amp; "-" &amp; 'Calendar Tab'!$D3313</f>
        <v>2019-Jan</v>
      </c>
      <c r="L3313" s="5">
        <f>'Calendar Tab'!$F3313 *100 +'Calendar Tab'!$C3313</f>
        <v>201901</v>
      </c>
    </row>
    <row r="3314" spans="1:12">
      <c r="A3314" s="5">
        <f>'Calendar Tab'!$F3314*10000 + 'Calendar Tab'!$C3314*100 +'Calendar Tab'!$I3314</f>
        <v>20190126</v>
      </c>
      <c r="B3314" s="4">
        <v>43491</v>
      </c>
      <c r="C3314" s="5">
        <f>INT(TEXT('Calendar Tab'!$B3314, "m"))</f>
        <v>1</v>
      </c>
      <c r="D3314" s="5" t="str">
        <f>TEXT('Calendar Tab'!$B3314, "mmm")</f>
        <v>Jan</v>
      </c>
      <c r="E3314" s="6" t="str">
        <f xml:space="preserve">  "Q" &amp;  ( 1 + QUOTIENT('Calendar Tab'!$C3314-1, 3))</f>
        <v>Q1</v>
      </c>
      <c r="F3314" s="5">
        <f>YEAR('Calendar Tab'!$B3314)</f>
        <v>2019</v>
      </c>
      <c r="G3314" s="5">
        <f>WEEKDAY('Calendar Tab'!$B3314)</f>
        <v>7</v>
      </c>
      <c r="H3314" s="5" t="str">
        <f>TEXT('Calendar Tab'!$B3314, "ddd")</f>
        <v>Sat</v>
      </c>
      <c r="I3314" s="5">
        <f>INT(TEXT('Calendar Tab'!$B3314, "d"))</f>
        <v>26</v>
      </c>
      <c r="J3314" s="5" t="str">
        <f>'Calendar Tab'!$F3314 &amp;"-" &amp;'Calendar Tab'!$E3314</f>
        <v>2019-Q1</v>
      </c>
      <c r="K3314" s="5" t="str">
        <f>'Calendar Tab'!$F3314 &amp; "-" &amp; 'Calendar Tab'!$D3314</f>
        <v>2019-Jan</v>
      </c>
      <c r="L3314" s="5">
        <f>'Calendar Tab'!$F3314 *100 +'Calendar Tab'!$C3314</f>
        <v>201901</v>
      </c>
    </row>
    <row r="3315" spans="1:12">
      <c r="A3315" s="8">
        <f>'Calendar Tab'!$F3315*10000 + 'Calendar Tab'!$C3315*100 +'Calendar Tab'!$I3315</f>
        <v>20190127</v>
      </c>
      <c r="B3315" s="7">
        <v>43492</v>
      </c>
      <c r="C3315" s="8">
        <f>INT(TEXT('Calendar Tab'!$B3315, "m"))</f>
        <v>1</v>
      </c>
      <c r="D3315" s="8" t="str">
        <f>TEXT('Calendar Tab'!$B3315, "mmm")</f>
        <v>Jan</v>
      </c>
      <c r="E3315" s="9" t="str">
        <f xml:space="preserve">  "Q" &amp;  ( 1 + QUOTIENT('Calendar Tab'!$C3315-1, 3))</f>
        <v>Q1</v>
      </c>
      <c r="F3315" s="8">
        <f>YEAR('Calendar Tab'!$B3315)</f>
        <v>2019</v>
      </c>
      <c r="G3315" s="8">
        <f>WEEKDAY('Calendar Tab'!$B3315)</f>
        <v>1</v>
      </c>
      <c r="H3315" s="8" t="str">
        <f>TEXT('Calendar Tab'!$B3315, "ddd")</f>
        <v>Sun</v>
      </c>
      <c r="I3315" s="8">
        <f>INT(TEXT('Calendar Tab'!$B3315, "d"))</f>
        <v>27</v>
      </c>
      <c r="J3315" s="8" t="str">
        <f>'Calendar Tab'!$F3315 &amp;"-" &amp;'Calendar Tab'!$E3315</f>
        <v>2019-Q1</v>
      </c>
      <c r="K3315" s="8" t="str">
        <f>'Calendar Tab'!$F3315 &amp; "-" &amp; 'Calendar Tab'!$D3315</f>
        <v>2019-Jan</v>
      </c>
      <c r="L3315" s="8">
        <f>'Calendar Tab'!$F3315 *100 +'Calendar Tab'!$C3315</f>
        <v>201901</v>
      </c>
    </row>
    <row r="3316" spans="1:12">
      <c r="A3316" s="11">
        <f>'Calendar Tab'!$F3316*10000 + 'Calendar Tab'!$C3316*100 +'Calendar Tab'!$I3316</f>
        <v>20190128</v>
      </c>
      <c r="B3316" s="10">
        <v>43493</v>
      </c>
      <c r="C3316" s="11">
        <f>INT(TEXT('Calendar Tab'!$B3316, "m"))</f>
        <v>1</v>
      </c>
      <c r="D3316" s="11" t="str">
        <f>TEXT('Calendar Tab'!$B3316, "mmm")</f>
        <v>Jan</v>
      </c>
      <c r="E3316" s="12" t="str">
        <f xml:space="preserve">  "Q" &amp;  ( 1 + QUOTIENT('Calendar Tab'!$C3316-1, 3))</f>
        <v>Q1</v>
      </c>
      <c r="F3316" s="11">
        <f>YEAR('Calendar Tab'!$B3316)</f>
        <v>2019</v>
      </c>
      <c r="G3316" s="11">
        <f>WEEKDAY('Calendar Tab'!$B3316)</f>
        <v>2</v>
      </c>
      <c r="H3316" s="11" t="str">
        <f>TEXT('Calendar Tab'!$B3316, "ddd")</f>
        <v>Mon</v>
      </c>
      <c r="I3316" s="11">
        <f>INT(TEXT('Calendar Tab'!$B3316, "d"))</f>
        <v>28</v>
      </c>
      <c r="J3316" s="11" t="str">
        <f>'Calendar Tab'!$F3316 &amp;"-" &amp;'Calendar Tab'!$E3316</f>
        <v>2019-Q1</v>
      </c>
      <c r="K3316" s="11" t="str">
        <f>'Calendar Tab'!$F3316 &amp; "-" &amp; 'Calendar Tab'!$D3316</f>
        <v>2019-Jan</v>
      </c>
      <c r="L3316" s="11">
        <f>'Calendar Tab'!$F3316 *100 +'Calendar Tab'!$C3316</f>
        <v>201901</v>
      </c>
    </row>
    <row r="3317" spans="1:12">
      <c r="A3317" s="5">
        <f>'Calendar Tab'!$F3317*10000 + 'Calendar Tab'!$C3317*100 +'Calendar Tab'!$I3317</f>
        <v>20190129</v>
      </c>
      <c r="B3317" s="4">
        <v>43494</v>
      </c>
      <c r="C3317" s="5">
        <f>INT(TEXT('Calendar Tab'!$B3317, "m"))</f>
        <v>1</v>
      </c>
      <c r="D3317" s="5" t="str">
        <f>TEXT('Calendar Tab'!$B3317, "mmm")</f>
        <v>Jan</v>
      </c>
      <c r="E3317" s="6" t="str">
        <f xml:space="preserve">  "Q" &amp;  ( 1 + QUOTIENT('Calendar Tab'!$C3317-1, 3))</f>
        <v>Q1</v>
      </c>
      <c r="F3317" s="5">
        <f>YEAR('Calendar Tab'!$B3317)</f>
        <v>2019</v>
      </c>
      <c r="G3317" s="5">
        <f>WEEKDAY('Calendar Tab'!$B3317)</f>
        <v>3</v>
      </c>
      <c r="H3317" s="5" t="str">
        <f>TEXT('Calendar Tab'!$B3317, "ddd")</f>
        <v>Tue</v>
      </c>
      <c r="I3317" s="5">
        <f>INT(TEXT('Calendar Tab'!$B3317, "d"))</f>
        <v>29</v>
      </c>
      <c r="J3317" s="5" t="str">
        <f>'Calendar Tab'!$F3317 &amp;"-" &amp;'Calendar Tab'!$E3317</f>
        <v>2019-Q1</v>
      </c>
      <c r="K3317" s="5" t="str">
        <f>'Calendar Tab'!$F3317 &amp; "-" &amp; 'Calendar Tab'!$D3317</f>
        <v>2019-Jan</v>
      </c>
      <c r="L3317" s="5">
        <f>'Calendar Tab'!$F3317 *100 +'Calendar Tab'!$C3317</f>
        <v>201901</v>
      </c>
    </row>
    <row r="3318" spans="1:12">
      <c r="A3318" s="8">
        <f>'Calendar Tab'!$F3318*10000 + 'Calendar Tab'!$C3318*100 +'Calendar Tab'!$I3318</f>
        <v>20190130</v>
      </c>
      <c r="B3318" s="7">
        <v>43495</v>
      </c>
      <c r="C3318" s="8">
        <f>INT(TEXT('Calendar Tab'!$B3318, "m"))</f>
        <v>1</v>
      </c>
      <c r="D3318" s="8" t="str">
        <f>TEXT('Calendar Tab'!$B3318, "mmm")</f>
        <v>Jan</v>
      </c>
      <c r="E3318" s="9" t="str">
        <f xml:space="preserve">  "Q" &amp;  ( 1 + QUOTIENT('Calendar Tab'!$C3318-1, 3))</f>
        <v>Q1</v>
      </c>
      <c r="F3318" s="8">
        <f>YEAR('Calendar Tab'!$B3318)</f>
        <v>2019</v>
      </c>
      <c r="G3318" s="8">
        <f>WEEKDAY('Calendar Tab'!$B3318)</f>
        <v>4</v>
      </c>
      <c r="H3318" s="8" t="str">
        <f>TEXT('Calendar Tab'!$B3318, "ddd")</f>
        <v>Wed</v>
      </c>
      <c r="I3318" s="8">
        <f>INT(TEXT('Calendar Tab'!$B3318, "d"))</f>
        <v>30</v>
      </c>
      <c r="J3318" s="8" t="str">
        <f>'Calendar Tab'!$F3318 &amp;"-" &amp;'Calendar Tab'!$E3318</f>
        <v>2019-Q1</v>
      </c>
      <c r="K3318" s="8" t="str">
        <f>'Calendar Tab'!$F3318 &amp; "-" &amp; 'Calendar Tab'!$D3318</f>
        <v>2019-Jan</v>
      </c>
      <c r="L3318" s="8">
        <f>'Calendar Tab'!$F3318 *100 +'Calendar Tab'!$C3318</f>
        <v>201901</v>
      </c>
    </row>
    <row r="3319" spans="1:12">
      <c r="A3319" s="11">
        <f>'Calendar Tab'!$F3319*10000 + 'Calendar Tab'!$C3319*100 +'Calendar Tab'!$I3319</f>
        <v>20190131</v>
      </c>
      <c r="B3319" s="10">
        <v>43496</v>
      </c>
      <c r="C3319" s="11">
        <f>INT(TEXT('Calendar Tab'!$B3319, "m"))</f>
        <v>1</v>
      </c>
      <c r="D3319" s="11" t="str">
        <f>TEXT('Calendar Tab'!$B3319, "mmm")</f>
        <v>Jan</v>
      </c>
      <c r="E3319" s="12" t="str">
        <f xml:space="preserve">  "Q" &amp;  ( 1 + QUOTIENT('Calendar Tab'!$C3319-1, 3))</f>
        <v>Q1</v>
      </c>
      <c r="F3319" s="11">
        <f>YEAR('Calendar Tab'!$B3319)</f>
        <v>2019</v>
      </c>
      <c r="G3319" s="11">
        <f>WEEKDAY('Calendar Tab'!$B3319)</f>
        <v>5</v>
      </c>
      <c r="H3319" s="11" t="str">
        <f>TEXT('Calendar Tab'!$B3319, "ddd")</f>
        <v>Thu</v>
      </c>
      <c r="I3319" s="11">
        <f>INT(TEXT('Calendar Tab'!$B3319, "d"))</f>
        <v>31</v>
      </c>
      <c r="J3319" s="11" t="str">
        <f>'Calendar Tab'!$F3319 &amp;"-" &amp;'Calendar Tab'!$E3319</f>
        <v>2019-Q1</v>
      </c>
      <c r="K3319" s="11" t="str">
        <f>'Calendar Tab'!$F3319 &amp; "-" &amp; 'Calendar Tab'!$D3319</f>
        <v>2019-Jan</v>
      </c>
      <c r="L3319" s="11">
        <f>'Calendar Tab'!$F3319 *100 +'Calendar Tab'!$C3319</f>
        <v>201901</v>
      </c>
    </row>
    <row r="3320" spans="1:12">
      <c r="A3320" s="5">
        <f>'Calendar Tab'!$F3320*10000 + 'Calendar Tab'!$C3320*100 +'Calendar Tab'!$I3320</f>
        <v>20190201</v>
      </c>
      <c r="B3320" s="4">
        <v>43497</v>
      </c>
      <c r="C3320" s="5">
        <f>INT(TEXT('Calendar Tab'!$B3320, "m"))</f>
        <v>2</v>
      </c>
      <c r="D3320" s="5" t="str">
        <f>TEXT('Calendar Tab'!$B3320, "mmm")</f>
        <v>Feb</v>
      </c>
      <c r="E3320" s="6" t="str">
        <f xml:space="preserve">  "Q" &amp;  ( 1 + QUOTIENT('Calendar Tab'!$C3320-1, 3))</f>
        <v>Q1</v>
      </c>
      <c r="F3320" s="5">
        <f>YEAR('Calendar Tab'!$B3320)</f>
        <v>2019</v>
      </c>
      <c r="G3320" s="5">
        <f>WEEKDAY('Calendar Tab'!$B3320)</f>
        <v>6</v>
      </c>
      <c r="H3320" s="5" t="str">
        <f>TEXT('Calendar Tab'!$B3320, "ddd")</f>
        <v>Fri</v>
      </c>
      <c r="I3320" s="5">
        <f>INT(TEXT('Calendar Tab'!$B3320, "d"))</f>
        <v>1</v>
      </c>
      <c r="J3320" s="5" t="str">
        <f>'Calendar Tab'!$F3320 &amp;"-" &amp;'Calendar Tab'!$E3320</f>
        <v>2019-Q1</v>
      </c>
      <c r="K3320" s="5" t="str">
        <f>'Calendar Tab'!$F3320 &amp; "-" &amp; 'Calendar Tab'!$D3320</f>
        <v>2019-Feb</v>
      </c>
      <c r="L3320" s="5">
        <f>'Calendar Tab'!$F3320 *100 +'Calendar Tab'!$C3320</f>
        <v>201902</v>
      </c>
    </row>
    <row r="3321" spans="1:12">
      <c r="A3321" s="8">
        <f>'Calendar Tab'!$F3321*10000 + 'Calendar Tab'!$C3321*100 +'Calendar Tab'!$I3321</f>
        <v>20190202</v>
      </c>
      <c r="B3321" s="7">
        <v>43498</v>
      </c>
      <c r="C3321" s="8">
        <f>INT(TEXT('Calendar Tab'!$B3321, "m"))</f>
        <v>2</v>
      </c>
      <c r="D3321" s="8" t="str">
        <f>TEXT('Calendar Tab'!$B3321, "mmm")</f>
        <v>Feb</v>
      </c>
      <c r="E3321" s="9" t="str">
        <f xml:space="preserve">  "Q" &amp;  ( 1 + QUOTIENT('Calendar Tab'!$C3321-1, 3))</f>
        <v>Q1</v>
      </c>
      <c r="F3321" s="8">
        <f>YEAR('Calendar Tab'!$B3321)</f>
        <v>2019</v>
      </c>
      <c r="G3321" s="8">
        <f>WEEKDAY('Calendar Tab'!$B3321)</f>
        <v>7</v>
      </c>
      <c r="H3321" s="8" t="str">
        <f>TEXT('Calendar Tab'!$B3321, "ddd")</f>
        <v>Sat</v>
      </c>
      <c r="I3321" s="8">
        <f>INT(TEXT('Calendar Tab'!$B3321, "d"))</f>
        <v>2</v>
      </c>
      <c r="J3321" s="8" t="str">
        <f>'Calendar Tab'!$F3321 &amp;"-" &amp;'Calendar Tab'!$E3321</f>
        <v>2019-Q1</v>
      </c>
      <c r="K3321" s="8" t="str">
        <f>'Calendar Tab'!$F3321 &amp; "-" &amp; 'Calendar Tab'!$D3321</f>
        <v>2019-Feb</v>
      </c>
      <c r="L3321" s="8">
        <f>'Calendar Tab'!$F3321 *100 +'Calendar Tab'!$C3321</f>
        <v>201902</v>
      </c>
    </row>
    <row r="3322" spans="1:12">
      <c r="A3322" s="11">
        <f>'Calendar Tab'!$F3322*10000 + 'Calendar Tab'!$C3322*100 +'Calendar Tab'!$I3322</f>
        <v>20190203</v>
      </c>
      <c r="B3322" s="10">
        <v>43499</v>
      </c>
      <c r="C3322" s="11">
        <f>INT(TEXT('Calendar Tab'!$B3322, "m"))</f>
        <v>2</v>
      </c>
      <c r="D3322" s="11" t="str">
        <f>TEXT('Calendar Tab'!$B3322, "mmm")</f>
        <v>Feb</v>
      </c>
      <c r="E3322" s="12" t="str">
        <f xml:space="preserve">  "Q" &amp;  ( 1 + QUOTIENT('Calendar Tab'!$C3322-1, 3))</f>
        <v>Q1</v>
      </c>
      <c r="F3322" s="11">
        <f>YEAR('Calendar Tab'!$B3322)</f>
        <v>2019</v>
      </c>
      <c r="G3322" s="11">
        <f>WEEKDAY('Calendar Tab'!$B3322)</f>
        <v>1</v>
      </c>
      <c r="H3322" s="11" t="str">
        <f>TEXT('Calendar Tab'!$B3322, "ddd")</f>
        <v>Sun</v>
      </c>
      <c r="I3322" s="11">
        <f>INT(TEXT('Calendar Tab'!$B3322, "d"))</f>
        <v>3</v>
      </c>
      <c r="J3322" s="11" t="str">
        <f>'Calendar Tab'!$F3322 &amp;"-" &amp;'Calendar Tab'!$E3322</f>
        <v>2019-Q1</v>
      </c>
      <c r="K3322" s="11" t="str">
        <f>'Calendar Tab'!$F3322 &amp; "-" &amp; 'Calendar Tab'!$D3322</f>
        <v>2019-Feb</v>
      </c>
      <c r="L3322" s="11">
        <f>'Calendar Tab'!$F3322 *100 +'Calendar Tab'!$C3322</f>
        <v>201902</v>
      </c>
    </row>
    <row r="3323" spans="1:12">
      <c r="A3323" s="5">
        <f>'Calendar Tab'!$F3323*10000 + 'Calendar Tab'!$C3323*100 +'Calendar Tab'!$I3323</f>
        <v>20190204</v>
      </c>
      <c r="B3323" s="4">
        <v>43500</v>
      </c>
      <c r="C3323" s="5">
        <f>INT(TEXT('Calendar Tab'!$B3323, "m"))</f>
        <v>2</v>
      </c>
      <c r="D3323" s="5" t="str">
        <f>TEXT('Calendar Tab'!$B3323, "mmm")</f>
        <v>Feb</v>
      </c>
      <c r="E3323" s="6" t="str">
        <f xml:space="preserve">  "Q" &amp;  ( 1 + QUOTIENT('Calendar Tab'!$C3323-1, 3))</f>
        <v>Q1</v>
      </c>
      <c r="F3323" s="5">
        <f>YEAR('Calendar Tab'!$B3323)</f>
        <v>2019</v>
      </c>
      <c r="G3323" s="5">
        <f>WEEKDAY('Calendar Tab'!$B3323)</f>
        <v>2</v>
      </c>
      <c r="H3323" s="5" t="str">
        <f>TEXT('Calendar Tab'!$B3323, "ddd")</f>
        <v>Mon</v>
      </c>
      <c r="I3323" s="5">
        <f>INT(TEXT('Calendar Tab'!$B3323, "d"))</f>
        <v>4</v>
      </c>
      <c r="J3323" s="5" t="str">
        <f>'Calendar Tab'!$F3323 &amp;"-" &amp;'Calendar Tab'!$E3323</f>
        <v>2019-Q1</v>
      </c>
      <c r="K3323" s="5" t="str">
        <f>'Calendar Tab'!$F3323 &amp; "-" &amp; 'Calendar Tab'!$D3323</f>
        <v>2019-Feb</v>
      </c>
      <c r="L3323" s="5">
        <f>'Calendar Tab'!$F3323 *100 +'Calendar Tab'!$C3323</f>
        <v>201902</v>
      </c>
    </row>
    <row r="3324" spans="1:12">
      <c r="A3324" s="8">
        <f>'Calendar Tab'!$F3324*10000 + 'Calendar Tab'!$C3324*100 +'Calendar Tab'!$I3324</f>
        <v>20190205</v>
      </c>
      <c r="B3324" s="7">
        <v>43501</v>
      </c>
      <c r="C3324" s="8">
        <f>INT(TEXT('Calendar Tab'!$B3324, "m"))</f>
        <v>2</v>
      </c>
      <c r="D3324" s="8" t="str">
        <f>TEXT('Calendar Tab'!$B3324, "mmm")</f>
        <v>Feb</v>
      </c>
      <c r="E3324" s="9" t="str">
        <f xml:space="preserve">  "Q" &amp;  ( 1 + QUOTIENT('Calendar Tab'!$C3324-1, 3))</f>
        <v>Q1</v>
      </c>
      <c r="F3324" s="8">
        <f>YEAR('Calendar Tab'!$B3324)</f>
        <v>2019</v>
      </c>
      <c r="G3324" s="8">
        <f>WEEKDAY('Calendar Tab'!$B3324)</f>
        <v>3</v>
      </c>
      <c r="H3324" s="8" t="str">
        <f>TEXT('Calendar Tab'!$B3324, "ddd")</f>
        <v>Tue</v>
      </c>
      <c r="I3324" s="8">
        <f>INT(TEXT('Calendar Tab'!$B3324, "d"))</f>
        <v>5</v>
      </c>
      <c r="J3324" s="8" t="str">
        <f>'Calendar Tab'!$F3324 &amp;"-" &amp;'Calendar Tab'!$E3324</f>
        <v>2019-Q1</v>
      </c>
      <c r="K3324" s="8" t="str">
        <f>'Calendar Tab'!$F3324 &amp; "-" &amp; 'Calendar Tab'!$D3324</f>
        <v>2019-Feb</v>
      </c>
      <c r="L3324" s="8">
        <f>'Calendar Tab'!$F3324 *100 +'Calendar Tab'!$C3324</f>
        <v>201902</v>
      </c>
    </row>
    <row r="3325" spans="1:12">
      <c r="A3325" s="11">
        <f>'Calendar Tab'!$F3325*10000 + 'Calendar Tab'!$C3325*100 +'Calendar Tab'!$I3325</f>
        <v>20190206</v>
      </c>
      <c r="B3325" s="10">
        <v>43502</v>
      </c>
      <c r="C3325" s="11">
        <f>INT(TEXT('Calendar Tab'!$B3325, "m"))</f>
        <v>2</v>
      </c>
      <c r="D3325" s="11" t="str">
        <f>TEXT('Calendar Tab'!$B3325, "mmm")</f>
        <v>Feb</v>
      </c>
      <c r="E3325" s="12" t="str">
        <f xml:space="preserve">  "Q" &amp;  ( 1 + QUOTIENT('Calendar Tab'!$C3325-1, 3))</f>
        <v>Q1</v>
      </c>
      <c r="F3325" s="11">
        <f>YEAR('Calendar Tab'!$B3325)</f>
        <v>2019</v>
      </c>
      <c r="G3325" s="11">
        <f>WEEKDAY('Calendar Tab'!$B3325)</f>
        <v>4</v>
      </c>
      <c r="H3325" s="11" t="str">
        <f>TEXT('Calendar Tab'!$B3325, "ddd")</f>
        <v>Wed</v>
      </c>
      <c r="I3325" s="11">
        <f>INT(TEXT('Calendar Tab'!$B3325, "d"))</f>
        <v>6</v>
      </c>
      <c r="J3325" s="11" t="str">
        <f>'Calendar Tab'!$F3325 &amp;"-" &amp;'Calendar Tab'!$E3325</f>
        <v>2019-Q1</v>
      </c>
      <c r="K3325" s="11" t="str">
        <f>'Calendar Tab'!$F3325 &amp; "-" &amp; 'Calendar Tab'!$D3325</f>
        <v>2019-Feb</v>
      </c>
      <c r="L3325" s="11">
        <f>'Calendar Tab'!$F3325 *100 +'Calendar Tab'!$C3325</f>
        <v>201902</v>
      </c>
    </row>
    <row r="3326" spans="1:12">
      <c r="A3326" s="5">
        <f>'Calendar Tab'!$F3326*10000 + 'Calendar Tab'!$C3326*100 +'Calendar Tab'!$I3326</f>
        <v>20190207</v>
      </c>
      <c r="B3326" s="4">
        <v>43503</v>
      </c>
      <c r="C3326" s="5">
        <f>INT(TEXT('Calendar Tab'!$B3326, "m"))</f>
        <v>2</v>
      </c>
      <c r="D3326" s="5" t="str">
        <f>TEXT('Calendar Tab'!$B3326, "mmm")</f>
        <v>Feb</v>
      </c>
      <c r="E3326" s="6" t="str">
        <f xml:space="preserve">  "Q" &amp;  ( 1 + QUOTIENT('Calendar Tab'!$C3326-1, 3))</f>
        <v>Q1</v>
      </c>
      <c r="F3326" s="5">
        <f>YEAR('Calendar Tab'!$B3326)</f>
        <v>2019</v>
      </c>
      <c r="G3326" s="5">
        <f>WEEKDAY('Calendar Tab'!$B3326)</f>
        <v>5</v>
      </c>
      <c r="H3326" s="5" t="str">
        <f>TEXT('Calendar Tab'!$B3326, "ddd")</f>
        <v>Thu</v>
      </c>
      <c r="I3326" s="5">
        <f>INT(TEXT('Calendar Tab'!$B3326, "d"))</f>
        <v>7</v>
      </c>
      <c r="J3326" s="5" t="str">
        <f>'Calendar Tab'!$F3326 &amp;"-" &amp;'Calendar Tab'!$E3326</f>
        <v>2019-Q1</v>
      </c>
      <c r="K3326" s="5" t="str">
        <f>'Calendar Tab'!$F3326 &amp; "-" &amp; 'Calendar Tab'!$D3326</f>
        <v>2019-Feb</v>
      </c>
      <c r="L3326" s="5">
        <f>'Calendar Tab'!$F3326 *100 +'Calendar Tab'!$C3326</f>
        <v>201902</v>
      </c>
    </row>
    <row r="3327" spans="1:12">
      <c r="A3327" s="8">
        <f>'Calendar Tab'!$F3327*10000 + 'Calendar Tab'!$C3327*100 +'Calendar Tab'!$I3327</f>
        <v>20190208</v>
      </c>
      <c r="B3327" s="7">
        <v>43504</v>
      </c>
      <c r="C3327" s="8">
        <f>INT(TEXT('Calendar Tab'!$B3327, "m"))</f>
        <v>2</v>
      </c>
      <c r="D3327" s="8" t="str">
        <f>TEXT('Calendar Tab'!$B3327, "mmm")</f>
        <v>Feb</v>
      </c>
      <c r="E3327" s="9" t="str">
        <f xml:space="preserve">  "Q" &amp;  ( 1 + QUOTIENT('Calendar Tab'!$C3327-1, 3))</f>
        <v>Q1</v>
      </c>
      <c r="F3327" s="8">
        <f>YEAR('Calendar Tab'!$B3327)</f>
        <v>2019</v>
      </c>
      <c r="G3327" s="8">
        <f>WEEKDAY('Calendar Tab'!$B3327)</f>
        <v>6</v>
      </c>
      <c r="H3327" s="8" t="str">
        <f>TEXT('Calendar Tab'!$B3327, "ddd")</f>
        <v>Fri</v>
      </c>
      <c r="I3327" s="8">
        <f>INT(TEXT('Calendar Tab'!$B3327, "d"))</f>
        <v>8</v>
      </c>
      <c r="J3327" s="8" t="str">
        <f>'Calendar Tab'!$F3327 &amp;"-" &amp;'Calendar Tab'!$E3327</f>
        <v>2019-Q1</v>
      </c>
      <c r="K3327" s="8" t="str">
        <f>'Calendar Tab'!$F3327 &amp; "-" &amp; 'Calendar Tab'!$D3327</f>
        <v>2019-Feb</v>
      </c>
      <c r="L3327" s="8">
        <f>'Calendar Tab'!$F3327 *100 +'Calendar Tab'!$C3327</f>
        <v>201902</v>
      </c>
    </row>
    <row r="3328" spans="1:12">
      <c r="A3328" s="11">
        <f>'Calendar Tab'!$F3328*10000 + 'Calendar Tab'!$C3328*100 +'Calendar Tab'!$I3328</f>
        <v>20190209</v>
      </c>
      <c r="B3328" s="10">
        <v>43505</v>
      </c>
      <c r="C3328" s="11">
        <f>INT(TEXT('Calendar Tab'!$B3328, "m"))</f>
        <v>2</v>
      </c>
      <c r="D3328" s="11" t="str">
        <f>TEXT('Calendar Tab'!$B3328, "mmm")</f>
        <v>Feb</v>
      </c>
      <c r="E3328" s="12" t="str">
        <f xml:space="preserve">  "Q" &amp;  ( 1 + QUOTIENT('Calendar Tab'!$C3328-1, 3))</f>
        <v>Q1</v>
      </c>
      <c r="F3328" s="11">
        <f>YEAR('Calendar Tab'!$B3328)</f>
        <v>2019</v>
      </c>
      <c r="G3328" s="11">
        <f>WEEKDAY('Calendar Tab'!$B3328)</f>
        <v>7</v>
      </c>
      <c r="H3328" s="11" t="str">
        <f>TEXT('Calendar Tab'!$B3328, "ddd")</f>
        <v>Sat</v>
      </c>
      <c r="I3328" s="11">
        <f>INT(TEXT('Calendar Tab'!$B3328, "d"))</f>
        <v>9</v>
      </c>
      <c r="J3328" s="11" t="str">
        <f>'Calendar Tab'!$F3328 &amp;"-" &amp;'Calendar Tab'!$E3328</f>
        <v>2019-Q1</v>
      </c>
      <c r="K3328" s="11" t="str">
        <f>'Calendar Tab'!$F3328 &amp; "-" &amp; 'Calendar Tab'!$D3328</f>
        <v>2019-Feb</v>
      </c>
      <c r="L3328" s="11">
        <f>'Calendar Tab'!$F3328 *100 +'Calendar Tab'!$C3328</f>
        <v>201902</v>
      </c>
    </row>
    <row r="3329" spans="1:12">
      <c r="A3329" s="5">
        <f>'Calendar Tab'!$F3329*10000 + 'Calendar Tab'!$C3329*100 +'Calendar Tab'!$I3329</f>
        <v>20190210</v>
      </c>
      <c r="B3329" s="4">
        <v>43506</v>
      </c>
      <c r="C3329" s="5">
        <f>INT(TEXT('Calendar Tab'!$B3329, "m"))</f>
        <v>2</v>
      </c>
      <c r="D3329" s="5" t="str">
        <f>TEXT('Calendar Tab'!$B3329, "mmm")</f>
        <v>Feb</v>
      </c>
      <c r="E3329" s="6" t="str">
        <f xml:space="preserve">  "Q" &amp;  ( 1 + QUOTIENT('Calendar Tab'!$C3329-1, 3))</f>
        <v>Q1</v>
      </c>
      <c r="F3329" s="5">
        <f>YEAR('Calendar Tab'!$B3329)</f>
        <v>2019</v>
      </c>
      <c r="G3329" s="5">
        <f>WEEKDAY('Calendar Tab'!$B3329)</f>
        <v>1</v>
      </c>
      <c r="H3329" s="5" t="str">
        <f>TEXT('Calendar Tab'!$B3329, "ddd")</f>
        <v>Sun</v>
      </c>
      <c r="I3329" s="5">
        <f>INT(TEXT('Calendar Tab'!$B3329, "d"))</f>
        <v>10</v>
      </c>
      <c r="J3329" s="5" t="str">
        <f>'Calendar Tab'!$F3329 &amp;"-" &amp;'Calendar Tab'!$E3329</f>
        <v>2019-Q1</v>
      </c>
      <c r="K3329" s="5" t="str">
        <f>'Calendar Tab'!$F3329 &amp; "-" &amp; 'Calendar Tab'!$D3329</f>
        <v>2019-Feb</v>
      </c>
      <c r="L3329" s="5">
        <f>'Calendar Tab'!$F3329 *100 +'Calendar Tab'!$C3329</f>
        <v>201902</v>
      </c>
    </row>
    <row r="3330" spans="1:12">
      <c r="A3330" s="8">
        <f>'Calendar Tab'!$F3330*10000 + 'Calendar Tab'!$C3330*100 +'Calendar Tab'!$I3330</f>
        <v>20190211</v>
      </c>
      <c r="B3330" s="7">
        <v>43507</v>
      </c>
      <c r="C3330" s="8">
        <f>INT(TEXT('Calendar Tab'!$B3330, "m"))</f>
        <v>2</v>
      </c>
      <c r="D3330" s="8" t="str">
        <f>TEXT('Calendar Tab'!$B3330, "mmm")</f>
        <v>Feb</v>
      </c>
      <c r="E3330" s="9" t="str">
        <f xml:space="preserve">  "Q" &amp;  ( 1 + QUOTIENT('Calendar Tab'!$C3330-1, 3))</f>
        <v>Q1</v>
      </c>
      <c r="F3330" s="8">
        <f>YEAR('Calendar Tab'!$B3330)</f>
        <v>2019</v>
      </c>
      <c r="G3330" s="8">
        <f>WEEKDAY('Calendar Tab'!$B3330)</f>
        <v>2</v>
      </c>
      <c r="H3330" s="8" t="str">
        <f>TEXT('Calendar Tab'!$B3330, "ddd")</f>
        <v>Mon</v>
      </c>
      <c r="I3330" s="8">
        <f>INT(TEXT('Calendar Tab'!$B3330, "d"))</f>
        <v>11</v>
      </c>
      <c r="J3330" s="8" t="str">
        <f>'Calendar Tab'!$F3330 &amp;"-" &amp;'Calendar Tab'!$E3330</f>
        <v>2019-Q1</v>
      </c>
      <c r="K3330" s="8" t="str">
        <f>'Calendar Tab'!$F3330 &amp; "-" &amp; 'Calendar Tab'!$D3330</f>
        <v>2019-Feb</v>
      </c>
      <c r="L3330" s="8">
        <f>'Calendar Tab'!$F3330 *100 +'Calendar Tab'!$C3330</f>
        <v>201902</v>
      </c>
    </row>
    <row r="3331" spans="1:12">
      <c r="A3331" s="11">
        <f>'Calendar Tab'!$F3331*10000 + 'Calendar Tab'!$C3331*100 +'Calendar Tab'!$I3331</f>
        <v>20190212</v>
      </c>
      <c r="B3331" s="10">
        <v>43508</v>
      </c>
      <c r="C3331" s="11">
        <f>INT(TEXT('Calendar Tab'!$B3331, "m"))</f>
        <v>2</v>
      </c>
      <c r="D3331" s="11" t="str">
        <f>TEXT('Calendar Tab'!$B3331, "mmm")</f>
        <v>Feb</v>
      </c>
      <c r="E3331" s="12" t="str">
        <f xml:space="preserve">  "Q" &amp;  ( 1 + QUOTIENT('Calendar Tab'!$C3331-1, 3))</f>
        <v>Q1</v>
      </c>
      <c r="F3331" s="11">
        <f>YEAR('Calendar Tab'!$B3331)</f>
        <v>2019</v>
      </c>
      <c r="G3331" s="11">
        <f>WEEKDAY('Calendar Tab'!$B3331)</f>
        <v>3</v>
      </c>
      <c r="H3331" s="11" t="str">
        <f>TEXT('Calendar Tab'!$B3331, "ddd")</f>
        <v>Tue</v>
      </c>
      <c r="I3331" s="11">
        <f>INT(TEXT('Calendar Tab'!$B3331, "d"))</f>
        <v>12</v>
      </c>
      <c r="J3331" s="11" t="str">
        <f>'Calendar Tab'!$F3331 &amp;"-" &amp;'Calendar Tab'!$E3331</f>
        <v>2019-Q1</v>
      </c>
      <c r="K3331" s="11" t="str">
        <f>'Calendar Tab'!$F3331 &amp; "-" &amp; 'Calendar Tab'!$D3331</f>
        <v>2019-Feb</v>
      </c>
      <c r="L3331" s="11">
        <f>'Calendar Tab'!$F3331 *100 +'Calendar Tab'!$C3331</f>
        <v>201902</v>
      </c>
    </row>
    <row r="3332" spans="1:12">
      <c r="A3332" s="5">
        <f>'Calendar Tab'!$F3332*10000 + 'Calendar Tab'!$C3332*100 +'Calendar Tab'!$I3332</f>
        <v>20190213</v>
      </c>
      <c r="B3332" s="4">
        <v>43509</v>
      </c>
      <c r="C3332" s="5">
        <f>INT(TEXT('Calendar Tab'!$B3332, "m"))</f>
        <v>2</v>
      </c>
      <c r="D3332" s="5" t="str">
        <f>TEXT('Calendar Tab'!$B3332, "mmm")</f>
        <v>Feb</v>
      </c>
      <c r="E3332" s="6" t="str">
        <f xml:space="preserve">  "Q" &amp;  ( 1 + QUOTIENT('Calendar Tab'!$C3332-1, 3))</f>
        <v>Q1</v>
      </c>
      <c r="F3332" s="5">
        <f>YEAR('Calendar Tab'!$B3332)</f>
        <v>2019</v>
      </c>
      <c r="G3332" s="5">
        <f>WEEKDAY('Calendar Tab'!$B3332)</f>
        <v>4</v>
      </c>
      <c r="H3332" s="5" t="str">
        <f>TEXT('Calendar Tab'!$B3332, "ddd")</f>
        <v>Wed</v>
      </c>
      <c r="I3332" s="5">
        <f>INT(TEXT('Calendar Tab'!$B3332, "d"))</f>
        <v>13</v>
      </c>
      <c r="J3332" s="5" t="str">
        <f>'Calendar Tab'!$F3332 &amp;"-" &amp;'Calendar Tab'!$E3332</f>
        <v>2019-Q1</v>
      </c>
      <c r="K3332" s="5" t="str">
        <f>'Calendar Tab'!$F3332 &amp; "-" &amp; 'Calendar Tab'!$D3332</f>
        <v>2019-Feb</v>
      </c>
      <c r="L3332" s="5">
        <f>'Calendar Tab'!$F3332 *100 +'Calendar Tab'!$C3332</f>
        <v>201902</v>
      </c>
    </row>
    <row r="3333" spans="1:12">
      <c r="A3333" s="8">
        <f>'Calendar Tab'!$F3333*10000 + 'Calendar Tab'!$C3333*100 +'Calendar Tab'!$I3333</f>
        <v>20190214</v>
      </c>
      <c r="B3333" s="7">
        <v>43510</v>
      </c>
      <c r="C3333" s="8">
        <f>INT(TEXT('Calendar Tab'!$B3333, "m"))</f>
        <v>2</v>
      </c>
      <c r="D3333" s="8" t="str">
        <f>TEXT('Calendar Tab'!$B3333, "mmm")</f>
        <v>Feb</v>
      </c>
      <c r="E3333" s="9" t="str">
        <f xml:space="preserve">  "Q" &amp;  ( 1 + QUOTIENT('Calendar Tab'!$C3333-1, 3))</f>
        <v>Q1</v>
      </c>
      <c r="F3333" s="8">
        <f>YEAR('Calendar Tab'!$B3333)</f>
        <v>2019</v>
      </c>
      <c r="G3333" s="8">
        <f>WEEKDAY('Calendar Tab'!$B3333)</f>
        <v>5</v>
      </c>
      <c r="H3333" s="8" t="str">
        <f>TEXT('Calendar Tab'!$B3333, "ddd")</f>
        <v>Thu</v>
      </c>
      <c r="I3333" s="8">
        <f>INT(TEXT('Calendar Tab'!$B3333, "d"))</f>
        <v>14</v>
      </c>
      <c r="J3333" s="8" t="str">
        <f>'Calendar Tab'!$F3333 &amp;"-" &amp;'Calendar Tab'!$E3333</f>
        <v>2019-Q1</v>
      </c>
      <c r="K3333" s="8" t="str">
        <f>'Calendar Tab'!$F3333 &amp; "-" &amp; 'Calendar Tab'!$D3333</f>
        <v>2019-Feb</v>
      </c>
      <c r="L3333" s="8">
        <f>'Calendar Tab'!$F3333 *100 +'Calendar Tab'!$C3333</f>
        <v>201902</v>
      </c>
    </row>
    <row r="3334" spans="1:12">
      <c r="A3334" s="11">
        <f>'Calendar Tab'!$F3334*10000 + 'Calendar Tab'!$C3334*100 +'Calendar Tab'!$I3334</f>
        <v>20190215</v>
      </c>
      <c r="B3334" s="10">
        <v>43511</v>
      </c>
      <c r="C3334" s="11">
        <f>INT(TEXT('Calendar Tab'!$B3334, "m"))</f>
        <v>2</v>
      </c>
      <c r="D3334" s="11" t="str">
        <f>TEXT('Calendar Tab'!$B3334, "mmm")</f>
        <v>Feb</v>
      </c>
      <c r="E3334" s="12" t="str">
        <f xml:space="preserve">  "Q" &amp;  ( 1 + QUOTIENT('Calendar Tab'!$C3334-1, 3))</f>
        <v>Q1</v>
      </c>
      <c r="F3334" s="11">
        <f>YEAR('Calendar Tab'!$B3334)</f>
        <v>2019</v>
      </c>
      <c r="G3334" s="11">
        <f>WEEKDAY('Calendar Tab'!$B3334)</f>
        <v>6</v>
      </c>
      <c r="H3334" s="11" t="str">
        <f>TEXT('Calendar Tab'!$B3334, "ddd")</f>
        <v>Fri</v>
      </c>
      <c r="I3334" s="11">
        <f>INT(TEXT('Calendar Tab'!$B3334, "d"))</f>
        <v>15</v>
      </c>
      <c r="J3334" s="11" t="str">
        <f>'Calendar Tab'!$F3334 &amp;"-" &amp;'Calendar Tab'!$E3334</f>
        <v>2019-Q1</v>
      </c>
      <c r="K3334" s="11" t="str">
        <f>'Calendar Tab'!$F3334 &amp; "-" &amp; 'Calendar Tab'!$D3334</f>
        <v>2019-Feb</v>
      </c>
      <c r="L3334" s="11">
        <f>'Calendar Tab'!$F3334 *100 +'Calendar Tab'!$C3334</f>
        <v>201902</v>
      </c>
    </row>
    <row r="3335" spans="1:12">
      <c r="A3335" s="5">
        <f>'Calendar Tab'!$F3335*10000 + 'Calendar Tab'!$C3335*100 +'Calendar Tab'!$I3335</f>
        <v>20190216</v>
      </c>
      <c r="B3335" s="4">
        <v>43512</v>
      </c>
      <c r="C3335" s="5">
        <f>INT(TEXT('Calendar Tab'!$B3335, "m"))</f>
        <v>2</v>
      </c>
      <c r="D3335" s="5" t="str">
        <f>TEXT('Calendar Tab'!$B3335, "mmm")</f>
        <v>Feb</v>
      </c>
      <c r="E3335" s="6" t="str">
        <f xml:space="preserve">  "Q" &amp;  ( 1 + QUOTIENT('Calendar Tab'!$C3335-1, 3))</f>
        <v>Q1</v>
      </c>
      <c r="F3335" s="5">
        <f>YEAR('Calendar Tab'!$B3335)</f>
        <v>2019</v>
      </c>
      <c r="G3335" s="5">
        <f>WEEKDAY('Calendar Tab'!$B3335)</f>
        <v>7</v>
      </c>
      <c r="H3335" s="5" t="str">
        <f>TEXT('Calendar Tab'!$B3335, "ddd")</f>
        <v>Sat</v>
      </c>
      <c r="I3335" s="5">
        <f>INT(TEXT('Calendar Tab'!$B3335, "d"))</f>
        <v>16</v>
      </c>
      <c r="J3335" s="5" t="str">
        <f>'Calendar Tab'!$F3335 &amp;"-" &amp;'Calendar Tab'!$E3335</f>
        <v>2019-Q1</v>
      </c>
      <c r="K3335" s="5" t="str">
        <f>'Calendar Tab'!$F3335 &amp; "-" &amp; 'Calendar Tab'!$D3335</f>
        <v>2019-Feb</v>
      </c>
      <c r="L3335" s="5">
        <f>'Calendar Tab'!$F3335 *100 +'Calendar Tab'!$C3335</f>
        <v>201902</v>
      </c>
    </row>
    <row r="3336" spans="1:12">
      <c r="A3336" s="8">
        <f>'Calendar Tab'!$F3336*10000 + 'Calendar Tab'!$C3336*100 +'Calendar Tab'!$I3336</f>
        <v>20190217</v>
      </c>
      <c r="B3336" s="7">
        <v>43513</v>
      </c>
      <c r="C3336" s="8">
        <f>INT(TEXT('Calendar Tab'!$B3336, "m"))</f>
        <v>2</v>
      </c>
      <c r="D3336" s="8" t="str">
        <f>TEXT('Calendar Tab'!$B3336, "mmm")</f>
        <v>Feb</v>
      </c>
      <c r="E3336" s="9" t="str">
        <f xml:space="preserve">  "Q" &amp;  ( 1 + QUOTIENT('Calendar Tab'!$C3336-1, 3))</f>
        <v>Q1</v>
      </c>
      <c r="F3336" s="8">
        <f>YEAR('Calendar Tab'!$B3336)</f>
        <v>2019</v>
      </c>
      <c r="G3336" s="8">
        <f>WEEKDAY('Calendar Tab'!$B3336)</f>
        <v>1</v>
      </c>
      <c r="H3336" s="8" t="str">
        <f>TEXT('Calendar Tab'!$B3336, "ddd")</f>
        <v>Sun</v>
      </c>
      <c r="I3336" s="8">
        <f>INT(TEXT('Calendar Tab'!$B3336, "d"))</f>
        <v>17</v>
      </c>
      <c r="J3336" s="8" t="str">
        <f>'Calendar Tab'!$F3336 &amp;"-" &amp;'Calendar Tab'!$E3336</f>
        <v>2019-Q1</v>
      </c>
      <c r="K3336" s="8" t="str">
        <f>'Calendar Tab'!$F3336 &amp; "-" &amp; 'Calendar Tab'!$D3336</f>
        <v>2019-Feb</v>
      </c>
      <c r="L3336" s="8">
        <f>'Calendar Tab'!$F3336 *100 +'Calendar Tab'!$C3336</f>
        <v>201902</v>
      </c>
    </row>
    <row r="3337" spans="1:12">
      <c r="A3337" s="11">
        <f>'Calendar Tab'!$F3337*10000 + 'Calendar Tab'!$C3337*100 +'Calendar Tab'!$I3337</f>
        <v>20190218</v>
      </c>
      <c r="B3337" s="10">
        <v>43514</v>
      </c>
      <c r="C3337" s="11">
        <f>INT(TEXT('Calendar Tab'!$B3337, "m"))</f>
        <v>2</v>
      </c>
      <c r="D3337" s="11" t="str">
        <f>TEXT('Calendar Tab'!$B3337, "mmm")</f>
        <v>Feb</v>
      </c>
      <c r="E3337" s="12" t="str">
        <f xml:space="preserve">  "Q" &amp;  ( 1 + QUOTIENT('Calendar Tab'!$C3337-1, 3))</f>
        <v>Q1</v>
      </c>
      <c r="F3337" s="11">
        <f>YEAR('Calendar Tab'!$B3337)</f>
        <v>2019</v>
      </c>
      <c r="G3337" s="11">
        <f>WEEKDAY('Calendar Tab'!$B3337)</f>
        <v>2</v>
      </c>
      <c r="H3337" s="11" t="str">
        <f>TEXT('Calendar Tab'!$B3337, "ddd")</f>
        <v>Mon</v>
      </c>
      <c r="I3337" s="11">
        <f>INT(TEXT('Calendar Tab'!$B3337, "d"))</f>
        <v>18</v>
      </c>
      <c r="J3337" s="11" t="str">
        <f>'Calendar Tab'!$F3337 &amp;"-" &amp;'Calendar Tab'!$E3337</f>
        <v>2019-Q1</v>
      </c>
      <c r="K3337" s="11" t="str">
        <f>'Calendar Tab'!$F3337 &amp; "-" &amp; 'Calendar Tab'!$D3337</f>
        <v>2019-Feb</v>
      </c>
      <c r="L3337" s="11">
        <f>'Calendar Tab'!$F3337 *100 +'Calendar Tab'!$C3337</f>
        <v>201902</v>
      </c>
    </row>
    <row r="3338" spans="1:12">
      <c r="A3338" s="5">
        <f>'Calendar Tab'!$F3338*10000 + 'Calendar Tab'!$C3338*100 +'Calendar Tab'!$I3338</f>
        <v>20190219</v>
      </c>
      <c r="B3338" s="4">
        <v>43515</v>
      </c>
      <c r="C3338" s="5">
        <f>INT(TEXT('Calendar Tab'!$B3338, "m"))</f>
        <v>2</v>
      </c>
      <c r="D3338" s="5" t="str">
        <f>TEXT('Calendar Tab'!$B3338, "mmm")</f>
        <v>Feb</v>
      </c>
      <c r="E3338" s="6" t="str">
        <f xml:space="preserve">  "Q" &amp;  ( 1 + QUOTIENT('Calendar Tab'!$C3338-1, 3))</f>
        <v>Q1</v>
      </c>
      <c r="F3338" s="5">
        <f>YEAR('Calendar Tab'!$B3338)</f>
        <v>2019</v>
      </c>
      <c r="G3338" s="5">
        <f>WEEKDAY('Calendar Tab'!$B3338)</f>
        <v>3</v>
      </c>
      <c r="H3338" s="5" t="str">
        <f>TEXT('Calendar Tab'!$B3338, "ddd")</f>
        <v>Tue</v>
      </c>
      <c r="I3338" s="5">
        <f>INT(TEXT('Calendar Tab'!$B3338, "d"))</f>
        <v>19</v>
      </c>
      <c r="J3338" s="5" t="str">
        <f>'Calendar Tab'!$F3338 &amp;"-" &amp;'Calendar Tab'!$E3338</f>
        <v>2019-Q1</v>
      </c>
      <c r="K3338" s="5" t="str">
        <f>'Calendar Tab'!$F3338 &amp; "-" &amp; 'Calendar Tab'!$D3338</f>
        <v>2019-Feb</v>
      </c>
      <c r="L3338" s="5">
        <f>'Calendar Tab'!$F3338 *100 +'Calendar Tab'!$C3338</f>
        <v>201902</v>
      </c>
    </row>
    <row r="3339" spans="1:12">
      <c r="A3339" s="8">
        <f>'Calendar Tab'!$F3339*10000 + 'Calendar Tab'!$C3339*100 +'Calendar Tab'!$I3339</f>
        <v>20190220</v>
      </c>
      <c r="B3339" s="7">
        <v>43516</v>
      </c>
      <c r="C3339" s="8">
        <f>INT(TEXT('Calendar Tab'!$B3339, "m"))</f>
        <v>2</v>
      </c>
      <c r="D3339" s="8" t="str">
        <f>TEXT('Calendar Tab'!$B3339, "mmm")</f>
        <v>Feb</v>
      </c>
      <c r="E3339" s="9" t="str">
        <f xml:space="preserve">  "Q" &amp;  ( 1 + QUOTIENT('Calendar Tab'!$C3339-1, 3))</f>
        <v>Q1</v>
      </c>
      <c r="F3339" s="8">
        <f>YEAR('Calendar Tab'!$B3339)</f>
        <v>2019</v>
      </c>
      <c r="G3339" s="8">
        <f>WEEKDAY('Calendar Tab'!$B3339)</f>
        <v>4</v>
      </c>
      <c r="H3339" s="8" t="str">
        <f>TEXT('Calendar Tab'!$B3339, "ddd")</f>
        <v>Wed</v>
      </c>
      <c r="I3339" s="8">
        <f>INT(TEXT('Calendar Tab'!$B3339, "d"))</f>
        <v>20</v>
      </c>
      <c r="J3339" s="8" t="str">
        <f>'Calendar Tab'!$F3339 &amp;"-" &amp;'Calendar Tab'!$E3339</f>
        <v>2019-Q1</v>
      </c>
      <c r="K3339" s="8" t="str">
        <f>'Calendar Tab'!$F3339 &amp; "-" &amp; 'Calendar Tab'!$D3339</f>
        <v>2019-Feb</v>
      </c>
      <c r="L3339" s="8">
        <f>'Calendar Tab'!$F3339 *100 +'Calendar Tab'!$C3339</f>
        <v>201902</v>
      </c>
    </row>
    <row r="3340" spans="1:12">
      <c r="A3340" s="11">
        <f>'Calendar Tab'!$F3340*10000 + 'Calendar Tab'!$C3340*100 +'Calendar Tab'!$I3340</f>
        <v>20190221</v>
      </c>
      <c r="B3340" s="10">
        <v>43517</v>
      </c>
      <c r="C3340" s="11">
        <f>INT(TEXT('Calendar Tab'!$B3340, "m"))</f>
        <v>2</v>
      </c>
      <c r="D3340" s="11" t="str">
        <f>TEXT('Calendar Tab'!$B3340, "mmm")</f>
        <v>Feb</v>
      </c>
      <c r="E3340" s="12" t="str">
        <f xml:space="preserve">  "Q" &amp;  ( 1 + QUOTIENT('Calendar Tab'!$C3340-1, 3))</f>
        <v>Q1</v>
      </c>
      <c r="F3340" s="11">
        <f>YEAR('Calendar Tab'!$B3340)</f>
        <v>2019</v>
      </c>
      <c r="G3340" s="11">
        <f>WEEKDAY('Calendar Tab'!$B3340)</f>
        <v>5</v>
      </c>
      <c r="H3340" s="11" t="str">
        <f>TEXT('Calendar Tab'!$B3340, "ddd")</f>
        <v>Thu</v>
      </c>
      <c r="I3340" s="11">
        <f>INT(TEXT('Calendar Tab'!$B3340, "d"))</f>
        <v>21</v>
      </c>
      <c r="J3340" s="11" t="str">
        <f>'Calendar Tab'!$F3340 &amp;"-" &amp;'Calendar Tab'!$E3340</f>
        <v>2019-Q1</v>
      </c>
      <c r="K3340" s="11" t="str">
        <f>'Calendar Tab'!$F3340 &amp; "-" &amp; 'Calendar Tab'!$D3340</f>
        <v>2019-Feb</v>
      </c>
      <c r="L3340" s="11">
        <f>'Calendar Tab'!$F3340 *100 +'Calendar Tab'!$C3340</f>
        <v>201902</v>
      </c>
    </row>
    <row r="3341" spans="1:12">
      <c r="A3341" s="5">
        <f>'Calendar Tab'!$F3341*10000 + 'Calendar Tab'!$C3341*100 +'Calendar Tab'!$I3341</f>
        <v>20190222</v>
      </c>
      <c r="B3341" s="4">
        <v>43518</v>
      </c>
      <c r="C3341" s="5">
        <f>INT(TEXT('Calendar Tab'!$B3341, "m"))</f>
        <v>2</v>
      </c>
      <c r="D3341" s="5" t="str">
        <f>TEXT('Calendar Tab'!$B3341, "mmm")</f>
        <v>Feb</v>
      </c>
      <c r="E3341" s="6" t="str">
        <f xml:space="preserve">  "Q" &amp;  ( 1 + QUOTIENT('Calendar Tab'!$C3341-1, 3))</f>
        <v>Q1</v>
      </c>
      <c r="F3341" s="5">
        <f>YEAR('Calendar Tab'!$B3341)</f>
        <v>2019</v>
      </c>
      <c r="G3341" s="5">
        <f>WEEKDAY('Calendar Tab'!$B3341)</f>
        <v>6</v>
      </c>
      <c r="H3341" s="5" t="str">
        <f>TEXT('Calendar Tab'!$B3341, "ddd")</f>
        <v>Fri</v>
      </c>
      <c r="I3341" s="5">
        <f>INT(TEXT('Calendar Tab'!$B3341, "d"))</f>
        <v>22</v>
      </c>
      <c r="J3341" s="5" t="str">
        <f>'Calendar Tab'!$F3341 &amp;"-" &amp;'Calendar Tab'!$E3341</f>
        <v>2019-Q1</v>
      </c>
      <c r="K3341" s="5" t="str">
        <f>'Calendar Tab'!$F3341 &amp; "-" &amp; 'Calendar Tab'!$D3341</f>
        <v>2019-Feb</v>
      </c>
      <c r="L3341" s="5">
        <f>'Calendar Tab'!$F3341 *100 +'Calendar Tab'!$C3341</f>
        <v>201902</v>
      </c>
    </row>
    <row r="3342" spans="1:12">
      <c r="A3342" s="5">
        <f>'Calendar Tab'!$F3342*10000 + 'Calendar Tab'!$C3342*100 +'Calendar Tab'!$I3342</f>
        <v>20190223</v>
      </c>
      <c r="B3342" s="4">
        <v>43519</v>
      </c>
      <c r="C3342" s="5">
        <f>INT(TEXT('Calendar Tab'!$B3342, "m"))</f>
        <v>2</v>
      </c>
      <c r="D3342" s="5" t="str">
        <f>TEXT('Calendar Tab'!$B3342, "mmm")</f>
        <v>Feb</v>
      </c>
      <c r="E3342" s="6" t="str">
        <f xml:space="preserve">  "Q" &amp;  ( 1 + QUOTIENT('Calendar Tab'!$C3342-1, 3))</f>
        <v>Q1</v>
      </c>
      <c r="F3342" s="5">
        <f>YEAR('Calendar Tab'!$B3342)</f>
        <v>2019</v>
      </c>
      <c r="G3342" s="5">
        <f>WEEKDAY('Calendar Tab'!$B3342)</f>
        <v>7</v>
      </c>
      <c r="H3342" s="5" t="str">
        <f>TEXT('Calendar Tab'!$B3342, "ddd")</f>
        <v>Sat</v>
      </c>
      <c r="I3342" s="5">
        <f>INT(TEXT('Calendar Tab'!$B3342, "d"))</f>
        <v>23</v>
      </c>
      <c r="J3342" s="5" t="str">
        <f>'Calendar Tab'!$F3342 &amp;"-" &amp;'Calendar Tab'!$E3342</f>
        <v>2019-Q1</v>
      </c>
      <c r="K3342" s="5" t="str">
        <f>'Calendar Tab'!$F3342 &amp; "-" &amp; 'Calendar Tab'!$D3342</f>
        <v>2019-Feb</v>
      </c>
      <c r="L3342" s="5">
        <f>'Calendar Tab'!$F3342 *100 +'Calendar Tab'!$C3342</f>
        <v>201902</v>
      </c>
    </row>
    <row r="3343" spans="1:12">
      <c r="A3343" s="8">
        <f>'Calendar Tab'!$F3343*10000 + 'Calendar Tab'!$C3343*100 +'Calendar Tab'!$I3343</f>
        <v>20190224</v>
      </c>
      <c r="B3343" s="7">
        <v>43520</v>
      </c>
      <c r="C3343" s="8">
        <f>INT(TEXT('Calendar Tab'!$B3343, "m"))</f>
        <v>2</v>
      </c>
      <c r="D3343" s="8" t="str">
        <f>TEXT('Calendar Tab'!$B3343, "mmm")</f>
        <v>Feb</v>
      </c>
      <c r="E3343" s="9" t="str">
        <f xml:space="preserve">  "Q" &amp;  ( 1 + QUOTIENT('Calendar Tab'!$C3343-1, 3))</f>
        <v>Q1</v>
      </c>
      <c r="F3343" s="8">
        <f>YEAR('Calendar Tab'!$B3343)</f>
        <v>2019</v>
      </c>
      <c r="G3343" s="8">
        <f>WEEKDAY('Calendar Tab'!$B3343)</f>
        <v>1</v>
      </c>
      <c r="H3343" s="8" t="str">
        <f>TEXT('Calendar Tab'!$B3343, "ddd")</f>
        <v>Sun</v>
      </c>
      <c r="I3343" s="8">
        <f>INT(TEXT('Calendar Tab'!$B3343, "d"))</f>
        <v>24</v>
      </c>
      <c r="J3343" s="8" t="str">
        <f>'Calendar Tab'!$F3343 &amp;"-" &amp;'Calendar Tab'!$E3343</f>
        <v>2019-Q1</v>
      </c>
      <c r="K3343" s="8" t="str">
        <f>'Calendar Tab'!$F3343 &amp; "-" &amp; 'Calendar Tab'!$D3343</f>
        <v>2019-Feb</v>
      </c>
      <c r="L3343" s="8">
        <f>'Calendar Tab'!$F3343 *100 +'Calendar Tab'!$C3343</f>
        <v>201902</v>
      </c>
    </row>
    <row r="3344" spans="1:12">
      <c r="A3344" s="11">
        <f>'Calendar Tab'!$F3344*10000 + 'Calendar Tab'!$C3344*100 +'Calendar Tab'!$I3344</f>
        <v>20190225</v>
      </c>
      <c r="B3344" s="10">
        <v>43521</v>
      </c>
      <c r="C3344" s="11">
        <f>INT(TEXT('Calendar Tab'!$B3344, "m"))</f>
        <v>2</v>
      </c>
      <c r="D3344" s="11" t="str">
        <f>TEXT('Calendar Tab'!$B3344, "mmm")</f>
        <v>Feb</v>
      </c>
      <c r="E3344" s="12" t="str">
        <f xml:space="preserve">  "Q" &amp;  ( 1 + QUOTIENT('Calendar Tab'!$C3344-1, 3))</f>
        <v>Q1</v>
      </c>
      <c r="F3344" s="11">
        <f>YEAR('Calendar Tab'!$B3344)</f>
        <v>2019</v>
      </c>
      <c r="G3344" s="11">
        <f>WEEKDAY('Calendar Tab'!$B3344)</f>
        <v>2</v>
      </c>
      <c r="H3344" s="11" t="str">
        <f>TEXT('Calendar Tab'!$B3344, "ddd")</f>
        <v>Mon</v>
      </c>
      <c r="I3344" s="11">
        <f>INT(TEXT('Calendar Tab'!$B3344, "d"))</f>
        <v>25</v>
      </c>
      <c r="J3344" s="11" t="str">
        <f>'Calendar Tab'!$F3344 &amp;"-" &amp;'Calendar Tab'!$E3344</f>
        <v>2019-Q1</v>
      </c>
      <c r="K3344" s="11" t="str">
        <f>'Calendar Tab'!$F3344 &amp; "-" &amp; 'Calendar Tab'!$D3344</f>
        <v>2019-Feb</v>
      </c>
      <c r="L3344" s="11">
        <f>'Calendar Tab'!$F3344 *100 +'Calendar Tab'!$C3344</f>
        <v>201902</v>
      </c>
    </row>
    <row r="3345" spans="1:12">
      <c r="A3345" s="5">
        <f>'Calendar Tab'!$F3345*10000 + 'Calendar Tab'!$C3345*100 +'Calendar Tab'!$I3345</f>
        <v>20190226</v>
      </c>
      <c r="B3345" s="4">
        <v>43522</v>
      </c>
      <c r="C3345" s="5">
        <f>INT(TEXT('Calendar Tab'!$B3345, "m"))</f>
        <v>2</v>
      </c>
      <c r="D3345" s="5" t="str">
        <f>TEXT('Calendar Tab'!$B3345, "mmm")</f>
        <v>Feb</v>
      </c>
      <c r="E3345" s="6" t="str">
        <f xml:space="preserve">  "Q" &amp;  ( 1 + QUOTIENT('Calendar Tab'!$C3345-1, 3))</f>
        <v>Q1</v>
      </c>
      <c r="F3345" s="5">
        <f>YEAR('Calendar Tab'!$B3345)</f>
        <v>2019</v>
      </c>
      <c r="G3345" s="5">
        <f>WEEKDAY('Calendar Tab'!$B3345)</f>
        <v>3</v>
      </c>
      <c r="H3345" s="5" t="str">
        <f>TEXT('Calendar Tab'!$B3345, "ddd")</f>
        <v>Tue</v>
      </c>
      <c r="I3345" s="5">
        <f>INT(TEXT('Calendar Tab'!$B3345, "d"))</f>
        <v>26</v>
      </c>
      <c r="J3345" s="5" t="str">
        <f>'Calendar Tab'!$F3345 &amp;"-" &amp;'Calendar Tab'!$E3345</f>
        <v>2019-Q1</v>
      </c>
      <c r="K3345" s="5" t="str">
        <f>'Calendar Tab'!$F3345 &amp; "-" &amp; 'Calendar Tab'!$D3345</f>
        <v>2019-Feb</v>
      </c>
      <c r="L3345" s="5">
        <f>'Calendar Tab'!$F3345 *100 +'Calendar Tab'!$C3345</f>
        <v>201902</v>
      </c>
    </row>
    <row r="3346" spans="1:12">
      <c r="A3346" s="8">
        <f>'Calendar Tab'!$F3346*10000 + 'Calendar Tab'!$C3346*100 +'Calendar Tab'!$I3346</f>
        <v>20190227</v>
      </c>
      <c r="B3346" s="7">
        <v>43523</v>
      </c>
      <c r="C3346" s="8">
        <f>INT(TEXT('Calendar Tab'!$B3346, "m"))</f>
        <v>2</v>
      </c>
      <c r="D3346" s="8" t="str">
        <f>TEXT('Calendar Tab'!$B3346, "mmm")</f>
        <v>Feb</v>
      </c>
      <c r="E3346" s="9" t="str">
        <f xml:space="preserve">  "Q" &amp;  ( 1 + QUOTIENT('Calendar Tab'!$C3346-1, 3))</f>
        <v>Q1</v>
      </c>
      <c r="F3346" s="8">
        <f>YEAR('Calendar Tab'!$B3346)</f>
        <v>2019</v>
      </c>
      <c r="G3346" s="8">
        <f>WEEKDAY('Calendar Tab'!$B3346)</f>
        <v>4</v>
      </c>
      <c r="H3346" s="8" t="str">
        <f>TEXT('Calendar Tab'!$B3346, "ddd")</f>
        <v>Wed</v>
      </c>
      <c r="I3346" s="8">
        <f>INT(TEXT('Calendar Tab'!$B3346, "d"))</f>
        <v>27</v>
      </c>
      <c r="J3346" s="8" t="str">
        <f>'Calendar Tab'!$F3346 &amp;"-" &amp;'Calendar Tab'!$E3346</f>
        <v>2019-Q1</v>
      </c>
      <c r="K3346" s="8" t="str">
        <f>'Calendar Tab'!$F3346 &amp; "-" &amp; 'Calendar Tab'!$D3346</f>
        <v>2019-Feb</v>
      </c>
      <c r="L3346" s="8">
        <f>'Calendar Tab'!$F3346 *100 +'Calendar Tab'!$C3346</f>
        <v>201902</v>
      </c>
    </row>
    <row r="3347" spans="1:12">
      <c r="A3347" s="11">
        <f>'Calendar Tab'!$F3347*10000 + 'Calendar Tab'!$C3347*100 +'Calendar Tab'!$I3347</f>
        <v>20190228</v>
      </c>
      <c r="B3347" s="10">
        <v>43524</v>
      </c>
      <c r="C3347" s="11">
        <f>INT(TEXT('Calendar Tab'!$B3347, "m"))</f>
        <v>2</v>
      </c>
      <c r="D3347" s="11" t="str">
        <f>TEXT('Calendar Tab'!$B3347, "mmm")</f>
        <v>Feb</v>
      </c>
      <c r="E3347" s="12" t="str">
        <f xml:space="preserve">  "Q" &amp;  ( 1 + QUOTIENT('Calendar Tab'!$C3347-1, 3))</f>
        <v>Q1</v>
      </c>
      <c r="F3347" s="11">
        <f>YEAR('Calendar Tab'!$B3347)</f>
        <v>2019</v>
      </c>
      <c r="G3347" s="11">
        <f>WEEKDAY('Calendar Tab'!$B3347)</f>
        <v>5</v>
      </c>
      <c r="H3347" s="11" t="str">
        <f>TEXT('Calendar Tab'!$B3347, "ddd")</f>
        <v>Thu</v>
      </c>
      <c r="I3347" s="11">
        <f>INT(TEXT('Calendar Tab'!$B3347, "d"))</f>
        <v>28</v>
      </c>
      <c r="J3347" s="11" t="str">
        <f>'Calendar Tab'!$F3347 &amp;"-" &amp;'Calendar Tab'!$E3347</f>
        <v>2019-Q1</v>
      </c>
      <c r="K3347" s="11" t="str">
        <f>'Calendar Tab'!$F3347 &amp; "-" &amp; 'Calendar Tab'!$D3347</f>
        <v>2019-Feb</v>
      </c>
      <c r="L3347" s="11">
        <f>'Calendar Tab'!$F3347 *100 +'Calendar Tab'!$C3347</f>
        <v>201902</v>
      </c>
    </row>
    <row r="3348" spans="1:12">
      <c r="A3348" s="5">
        <f>'Calendar Tab'!$F3348*10000 + 'Calendar Tab'!$C3348*100 +'Calendar Tab'!$I3348</f>
        <v>20190301</v>
      </c>
      <c r="B3348" s="4">
        <v>43525</v>
      </c>
      <c r="C3348" s="5">
        <f>INT(TEXT('Calendar Tab'!$B3348, "m"))</f>
        <v>3</v>
      </c>
      <c r="D3348" s="5" t="str">
        <f>TEXT('Calendar Tab'!$B3348, "mmm")</f>
        <v>Mar</v>
      </c>
      <c r="E3348" s="6" t="str">
        <f xml:space="preserve">  "Q" &amp;  ( 1 + QUOTIENT('Calendar Tab'!$C3348-1, 3))</f>
        <v>Q1</v>
      </c>
      <c r="F3348" s="5">
        <f>YEAR('Calendar Tab'!$B3348)</f>
        <v>2019</v>
      </c>
      <c r="G3348" s="5">
        <f>WEEKDAY('Calendar Tab'!$B3348)</f>
        <v>6</v>
      </c>
      <c r="H3348" s="5" t="str">
        <f>TEXT('Calendar Tab'!$B3348, "ddd")</f>
        <v>Fri</v>
      </c>
      <c r="I3348" s="5">
        <f>INT(TEXT('Calendar Tab'!$B3348, "d"))</f>
        <v>1</v>
      </c>
      <c r="J3348" s="5" t="str">
        <f>'Calendar Tab'!$F3348 &amp;"-" &amp;'Calendar Tab'!$E3348</f>
        <v>2019-Q1</v>
      </c>
      <c r="K3348" s="5" t="str">
        <f>'Calendar Tab'!$F3348 &amp; "-" &amp; 'Calendar Tab'!$D3348</f>
        <v>2019-Mar</v>
      </c>
      <c r="L3348" s="5">
        <f>'Calendar Tab'!$F3348 *100 +'Calendar Tab'!$C3348</f>
        <v>201903</v>
      </c>
    </row>
    <row r="3349" spans="1:12">
      <c r="A3349" s="8">
        <f>'Calendar Tab'!$F3349*10000 + 'Calendar Tab'!$C3349*100 +'Calendar Tab'!$I3349</f>
        <v>20190302</v>
      </c>
      <c r="B3349" s="7">
        <v>43526</v>
      </c>
      <c r="C3349" s="8">
        <f>INT(TEXT('Calendar Tab'!$B3349, "m"))</f>
        <v>3</v>
      </c>
      <c r="D3349" s="8" t="str">
        <f>TEXT('Calendar Tab'!$B3349, "mmm")</f>
        <v>Mar</v>
      </c>
      <c r="E3349" s="9" t="str">
        <f xml:space="preserve">  "Q" &amp;  ( 1 + QUOTIENT('Calendar Tab'!$C3349-1, 3))</f>
        <v>Q1</v>
      </c>
      <c r="F3349" s="8">
        <f>YEAR('Calendar Tab'!$B3349)</f>
        <v>2019</v>
      </c>
      <c r="G3349" s="8">
        <f>WEEKDAY('Calendar Tab'!$B3349)</f>
        <v>7</v>
      </c>
      <c r="H3349" s="8" t="str">
        <f>TEXT('Calendar Tab'!$B3349, "ddd")</f>
        <v>Sat</v>
      </c>
      <c r="I3349" s="8">
        <f>INT(TEXT('Calendar Tab'!$B3349, "d"))</f>
        <v>2</v>
      </c>
      <c r="J3349" s="8" t="str">
        <f>'Calendar Tab'!$F3349 &amp;"-" &amp;'Calendar Tab'!$E3349</f>
        <v>2019-Q1</v>
      </c>
      <c r="K3349" s="8" t="str">
        <f>'Calendar Tab'!$F3349 &amp; "-" &amp; 'Calendar Tab'!$D3349</f>
        <v>2019-Mar</v>
      </c>
      <c r="L3349" s="8">
        <f>'Calendar Tab'!$F3349 *100 +'Calendar Tab'!$C3349</f>
        <v>201903</v>
      </c>
    </row>
    <row r="3350" spans="1:12">
      <c r="A3350" s="11">
        <f>'Calendar Tab'!$F3350*10000 + 'Calendar Tab'!$C3350*100 +'Calendar Tab'!$I3350</f>
        <v>20190303</v>
      </c>
      <c r="B3350" s="10">
        <v>43527</v>
      </c>
      <c r="C3350" s="11">
        <f>INT(TEXT('Calendar Tab'!$B3350, "m"))</f>
        <v>3</v>
      </c>
      <c r="D3350" s="11" t="str">
        <f>TEXT('Calendar Tab'!$B3350, "mmm")</f>
        <v>Mar</v>
      </c>
      <c r="E3350" s="12" t="str">
        <f xml:space="preserve">  "Q" &amp;  ( 1 + QUOTIENT('Calendar Tab'!$C3350-1, 3))</f>
        <v>Q1</v>
      </c>
      <c r="F3350" s="11">
        <f>YEAR('Calendar Tab'!$B3350)</f>
        <v>2019</v>
      </c>
      <c r="G3350" s="11">
        <f>WEEKDAY('Calendar Tab'!$B3350)</f>
        <v>1</v>
      </c>
      <c r="H3350" s="11" t="str">
        <f>TEXT('Calendar Tab'!$B3350, "ddd")</f>
        <v>Sun</v>
      </c>
      <c r="I3350" s="11">
        <f>INT(TEXT('Calendar Tab'!$B3350, "d"))</f>
        <v>3</v>
      </c>
      <c r="J3350" s="11" t="str">
        <f>'Calendar Tab'!$F3350 &amp;"-" &amp;'Calendar Tab'!$E3350</f>
        <v>2019-Q1</v>
      </c>
      <c r="K3350" s="11" t="str">
        <f>'Calendar Tab'!$F3350 &amp; "-" &amp; 'Calendar Tab'!$D3350</f>
        <v>2019-Mar</v>
      </c>
      <c r="L3350" s="11">
        <f>'Calendar Tab'!$F3350 *100 +'Calendar Tab'!$C3350</f>
        <v>201903</v>
      </c>
    </row>
    <row r="3351" spans="1:12">
      <c r="A3351" s="5">
        <f>'Calendar Tab'!$F3351*10000 + 'Calendar Tab'!$C3351*100 +'Calendar Tab'!$I3351</f>
        <v>20190304</v>
      </c>
      <c r="B3351" s="4">
        <v>43528</v>
      </c>
      <c r="C3351" s="5">
        <f>INT(TEXT('Calendar Tab'!$B3351, "m"))</f>
        <v>3</v>
      </c>
      <c r="D3351" s="5" t="str">
        <f>TEXT('Calendar Tab'!$B3351, "mmm")</f>
        <v>Mar</v>
      </c>
      <c r="E3351" s="6" t="str">
        <f xml:space="preserve">  "Q" &amp;  ( 1 + QUOTIENT('Calendar Tab'!$C3351-1, 3))</f>
        <v>Q1</v>
      </c>
      <c r="F3351" s="5">
        <f>YEAR('Calendar Tab'!$B3351)</f>
        <v>2019</v>
      </c>
      <c r="G3351" s="5">
        <f>WEEKDAY('Calendar Tab'!$B3351)</f>
        <v>2</v>
      </c>
      <c r="H3351" s="5" t="str">
        <f>TEXT('Calendar Tab'!$B3351, "ddd")</f>
        <v>Mon</v>
      </c>
      <c r="I3351" s="5">
        <f>INT(TEXT('Calendar Tab'!$B3351, "d"))</f>
        <v>4</v>
      </c>
      <c r="J3351" s="5" t="str">
        <f>'Calendar Tab'!$F3351 &amp;"-" &amp;'Calendar Tab'!$E3351</f>
        <v>2019-Q1</v>
      </c>
      <c r="K3351" s="5" t="str">
        <f>'Calendar Tab'!$F3351 &amp; "-" &amp; 'Calendar Tab'!$D3351</f>
        <v>2019-Mar</v>
      </c>
      <c r="L3351" s="5">
        <f>'Calendar Tab'!$F3351 *100 +'Calendar Tab'!$C3351</f>
        <v>201903</v>
      </c>
    </row>
    <row r="3352" spans="1:12">
      <c r="A3352" s="8">
        <f>'Calendar Tab'!$F3352*10000 + 'Calendar Tab'!$C3352*100 +'Calendar Tab'!$I3352</f>
        <v>20190305</v>
      </c>
      <c r="B3352" s="7">
        <v>43529</v>
      </c>
      <c r="C3352" s="8">
        <f>INT(TEXT('Calendar Tab'!$B3352, "m"))</f>
        <v>3</v>
      </c>
      <c r="D3352" s="8" t="str">
        <f>TEXT('Calendar Tab'!$B3352, "mmm")</f>
        <v>Mar</v>
      </c>
      <c r="E3352" s="9" t="str">
        <f xml:space="preserve">  "Q" &amp;  ( 1 + QUOTIENT('Calendar Tab'!$C3352-1, 3))</f>
        <v>Q1</v>
      </c>
      <c r="F3352" s="8">
        <f>YEAR('Calendar Tab'!$B3352)</f>
        <v>2019</v>
      </c>
      <c r="G3352" s="8">
        <f>WEEKDAY('Calendar Tab'!$B3352)</f>
        <v>3</v>
      </c>
      <c r="H3352" s="8" t="str">
        <f>TEXT('Calendar Tab'!$B3352, "ddd")</f>
        <v>Tue</v>
      </c>
      <c r="I3352" s="8">
        <f>INT(TEXT('Calendar Tab'!$B3352, "d"))</f>
        <v>5</v>
      </c>
      <c r="J3352" s="8" t="str">
        <f>'Calendar Tab'!$F3352 &amp;"-" &amp;'Calendar Tab'!$E3352</f>
        <v>2019-Q1</v>
      </c>
      <c r="K3352" s="8" t="str">
        <f>'Calendar Tab'!$F3352 &amp; "-" &amp; 'Calendar Tab'!$D3352</f>
        <v>2019-Mar</v>
      </c>
      <c r="L3352" s="8">
        <f>'Calendar Tab'!$F3352 *100 +'Calendar Tab'!$C3352</f>
        <v>201903</v>
      </c>
    </row>
    <row r="3353" spans="1:12">
      <c r="A3353" s="11">
        <f>'Calendar Tab'!$F3353*10000 + 'Calendar Tab'!$C3353*100 +'Calendar Tab'!$I3353</f>
        <v>20190306</v>
      </c>
      <c r="B3353" s="10">
        <v>43530</v>
      </c>
      <c r="C3353" s="11">
        <f>INT(TEXT('Calendar Tab'!$B3353, "m"))</f>
        <v>3</v>
      </c>
      <c r="D3353" s="11" t="str">
        <f>TEXT('Calendar Tab'!$B3353, "mmm")</f>
        <v>Mar</v>
      </c>
      <c r="E3353" s="12" t="str">
        <f xml:space="preserve">  "Q" &amp;  ( 1 + QUOTIENT('Calendar Tab'!$C3353-1, 3))</f>
        <v>Q1</v>
      </c>
      <c r="F3353" s="11">
        <f>YEAR('Calendar Tab'!$B3353)</f>
        <v>2019</v>
      </c>
      <c r="G3353" s="11">
        <f>WEEKDAY('Calendar Tab'!$B3353)</f>
        <v>4</v>
      </c>
      <c r="H3353" s="11" t="str">
        <f>TEXT('Calendar Tab'!$B3353, "ddd")</f>
        <v>Wed</v>
      </c>
      <c r="I3353" s="11">
        <f>INT(TEXT('Calendar Tab'!$B3353, "d"))</f>
        <v>6</v>
      </c>
      <c r="J3353" s="11" t="str">
        <f>'Calendar Tab'!$F3353 &amp;"-" &amp;'Calendar Tab'!$E3353</f>
        <v>2019-Q1</v>
      </c>
      <c r="K3353" s="11" t="str">
        <f>'Calendar Tab'!$F3353 &amp; "-" &amp; 'Calendar Tab'!$D3353</f>
        <v>2019-Mar</v>
      </c>
      <c r="L3353" s="11">
        <f>'Calendar Tab'!$F3353 *100 +'Calendar Tab'!$C3353</f>
        <v>201903</v>
      </c>
    </row>
    <row r="3354" spans="1:12">
      <c r="A3354" s="5">
        <f>'Calendar Tab'!$F3354*10000 + 'Calendar Tab'!$C3354*100 +'Calendar Tab'!$I3354</f>
        <v>20190307</v>
      </c>
      <c r="B3354" s="4">
        <v>43531</v>
      </c>
      <c r="C3354" s="5">
        <f>INT(TEXT('Calendar Tab'!$B3354, "m"))</f>
        <v>3</v>
      </c>
      <c r="D3354" s="5" t="str">
        <f>TEXT('Calendar Tab'!$B3354, "mmm")</f>
        <v>Mar</v>
      </c>
      <c r="E3354" s="6" t="str">
        <f xml:space="preserve">  "Q" &amp;  ( 1 + QUOTIENT('Calendar Tab'!$C3354-1, 3))</f>
        <v>Q1</v>
      </c>
      <c r="F3354" s="5">
        <f>YEAR('Calendar Tab'!$B3354)</f>
        <v>2019</v>
      </c>
      <c r="G3354" s="5">
        <f>WEEKDAY('Calendar Tab'!$B3354)</f>
        <v>5</v>
      </c>
      <c r="H3354" s="5" t="str">
        <f>TEXT('Calendar Tab'!$B3354, "ddd")</f>
        <v>Thu</v>
      </c>
      <c r="I3354" s="5">
        <f>INT(TEXT('Calendar Tab'!$B3354, "d"))</f>
        <v>7</v>
      </c>
      <c r="J3354" s="5" t="str">
        <f>'Calendar Tab'!$F3354 &amp;"-" &amp;'Calendar Tab'!$E3354</f>
        <v>2019-Q1</v>
      </c>
      <c r="K3354" s="5" t="str">
        <f>'Calendar Tab'!$F3354 &amp; "-" &amp; 'Calendar Tab'!$D3354</f>
        <v>2019-Mar</v>
      </c>
      <c r="L3354" s="5">
        <f>'Calendar Tab'!$F3354 *100 +'Calendar Tab'!$C3354</f>
        <v>201903</v>
      </c>
    </row>
    <row r="3355" spans="1:12">
      <c r="A3355" s="8">
        <f>'Calendar Tab'!$F3355*10000 + 'Calendar Tab'!$C3355*100 +'Calendar Tab'!$I3355</f>
        <v>20190308</v>
      </c>
      <c r="B3355" s="7">
        <v>43532</v>
      </c>
      <c r="C3355" s="8">
        <f>INT(TEXT('Calendar Tab'!$B3355, "m"))</f>
        <v>3</v>
      </c>
      <c r="D3355" s="8" t="str">
        <f>TEXT('Calendar Tab'!$B3355, "mmm")</f>
        <v>Mar</v>
      </c>
      <c r="E3355" s="9" t="str">
        <f xml:space="preserve">  "Q" &amp;  ( 1 + QUOTIENT('Calendar Tab'!$C3355-1, 3))</f>
        <v>Q1</v>
      </c>
      <c r="F3355" s="8">
        <f>YEAR('Calendar Tab'!$B3355)</f>
        <v>2019</v>
      </c>
      <c r="G3355" s="8">
        <f>WEEKDAY('Calendar Tab'!$B3355)</f>
        <v>6</v>
      </c>
      <c r="H3355" s="8" t="str">
        <f>TEXT('Calendar Tab'!$B3355, "ddd")</f>
        <v>Fri</v>
      </c>
      <c r="I3355" s="8">
        <f>INT(TEXT('Calendar Tab'!$B3355, "d"))</f>
        <v>8</v>
      </c>
      <c r="J3355" s="8" t="str">
        <f>'Calendar Tab'!$F3355 &amp;"-" &amp;'Calendar Tab'!$E3355</f>
        <v>2019-Q1</v>
      </c>
      <c r="K3355" s="8" t="str">
        <f>'Calendar Tab'!$F3355 &amp; "-" &amp; 'Calendar Tab'!$D3355</f>
        <v>2019-Mar</v>
      </c>
      <c r="L3355" s="8">
        <f>'Calendar Tab'!$F3355 *100 +'Calendar Tab'!$C3355</f>
        <v>201903</v>
      </c>
    </row>
    <row r="3356" spans="1:12">
      <c r="A3356" s="11">
        <f>'Calendar Tab'!$F3356*10000 + 'Calendar Tab'!$C3356*100 +'Calendar Tab'!$I3356</f>
        <v>20190309</v>
      </c>
      <c r="B3356" s="10">
        <v>43533</v>
      </c>
      <c r="C3356" s="11">
        <f>INT(TEXT('Calendar Tab'!$B3356, "m"))</f>
        <v>3</v>
      </c>
      <c r="D3356" s="11" t="str">
        <f>TEXT('Calendar Tab'!$B3356, "mmm")</f>
        <v>Mar</v>
      </c>
      <c r="E3356" s="12" t="str">
        <f xml:space="preserve">  "Q" &amp;  ( 1 + QUOTIENT('Calendar Tab'!$C3356-1, 3))</f>
        <v>Q1</v>
      </c>
      <c r="F3356" s="11">
        <f>YEAR('Calendar Tab'!$B3356)</f>
        <v>2019</v>
      </c>
      <c r="G3356" s="11">
        <f>WEEKDAY('Calendar Tab'!$B3356)</f>
        <v>7</v>
      </c>
      <c r="H3356" s="11" t="str">
        <f>TEXT('Calendar Tab'!$B3356, "ddd")</f>
        <v>Sat</v>
      </c>
      <c r="I3356" s="11">
        <f>INT(TEXT('Calendar Tab'!$B3356, "d"))</f>
        <v>9</v>
      </c>
      <c r="J3356" s="11" t="str">
        <f>'Calendar Tab'!$F3356 &amp;"-" &amp;'Calendar Tab'!$E3356</f>
        <v>2019-Q1</v>
      </c>
      <c r="K3356" s="11" t="str">
        <f>'Calendar Tab'!$F3356 &amp; "-" &amp; 'Calendar Tab'!$D3356</f>
        <v>2019-Mar</v>
      </c>
      <c r="L3356" s="11">
        <f>'Calendar Tab'!$F3356 *100 +'Calendar Tab'!$C3356</f>
        <v>201903</v>
      </c>
    </row>
    <row r="3357" spans="1:12">
      <c r="A3357" s="5">
        <f>'Calendar Tab'!$F3357*10000 + 'Calendar Tab'!$C3357*100 +'Calendar Tab'!$I3357</f>
        <v>20190310</v>
      </c>
      <c r="B3357" s="4">
        <v>43534</v>
      </c>
      <c r="C3357" s="5">
        <f>INT(TEXT('Calendar Tab'!$B3357, "m"))</f>
        <v>3</v>
      </c>
      <c r="D3357" s="5" t="str">
        <f>TEXT('Calendar Tab'!$B3357, "mmm")</f>
        <v>Mar</v>
      </c>
      <c r="E3357" s="6" t="str">
        <f xml:space="preserve">  "Q" &amp;  ( 1 + QUOTIENT('Calendar Tab'!$C3357-1, 3))</f>
        <v>Q1</v>
      </c>
      <c r="F3357" s="5">
        <f>YEAR('Calendar Tab'!$B3357)</f>
        <v>2019</v>
      </c>
      <c r="G3357" s="5">
        <f>WEEKDAY('Calendar Tab'!$B3357)</f>
        <v>1</v>
      </c>
      <c r="H3357" s="5" t="str">
        <f>TEXT('Calendar Tab'!$B3357, "ddd")</f>
        <v>Sun</v>
      </c>
      <c r="I3357" s="5">
        <f>INT(TEXT('Calendar Tab'!$B3357, "d"))</f>
        <v>10</v>
      </c>
      <c r="J3357" s="5" t="str">
        <f>'Calendar Tab'!$F3357 &amp;"-" &amp;'Calendar Tab'!$E3357</f>
        <v>2019-Q1</v>
      </c>
      <c r="K3357" s="5" t="str">
        <f>'Calendar Tab'!$F3357 &amp; "-" &amp; 'Calendar Tab'!$D3357</f>
        <v>2019-Mar</v>
      </c>
      <c r="L3357" s="5">
        <f>'Calendar Tab'!$F3357 *100 +'Calendar Tab'!$C3357</f>
        <v>201903</v>
      </c>
    </row>
    <row r="3358" spans="1:12">
      <c r="A3358" s="8">
        <f>'Calendar Tab'!$F3358*10000 + 'Calendar Tab'!$C3358*100 +'Calendar Tab'!$I3358</f>
        <v>20190311</v>
      </c>
      <c r="B3358" s="7">
        <v>43535</v>
      </c>
      <c r="C3358" s="8">
        <f>INT(TEXT('Calendar Tab'!$B3358, "m"))</f>
        <v>3</v>
      </c>
      <c r="D3358" s="8" t="str">
        <f>TEXT('Calendar Tab'!$B3358, "mmm")</f>
        <v>Mar</v>
      </c>
      <c r="E3358" s="9" t="str">
        <f xml:space="preserve">  "Q" &amp;  ( 1 + QUOTIENT('Calendar Tab'!$C3358-1, 3))</f>
        <v>Q1</v>
      </c>
      <c r="F3358" s="8">
        <f>YEAR('Calendar Tab'!$B3358)</f>
        <v>2019</v>
      </c>
      <c r="G3358" s="8">
        <f>WEEKDAY('Calendar Tab'!$B3358)</f>
        <v>2</v>
      </c>
      <c r="H3358" s="8" t="str">
        <f>TEXT('Calendar Tab'!$B3358, "ddd")</f>
        <v>Mon</v>
      </c>
      <c r="I3358" s="8">
        <f>INT(TEXT('Calendar Tab'!$B3358, "d"))</f>
        <v>11</v>
      </c>
      <c r="J3358" s="8" t="str">
        <f>'Calendar Tab'!$F3358 &amp;"-" &amp;'Calendar Tab'!$E3358</f>
        <v>2019-Q1</v>
      </c>
      <c r="K3358" s="8" t="str">
        <f>'Calendar Tab'!$F3358 &amp; "-" &amp; 'Calendar Tab'!$D3358</f>
        <v>2019-Mar</v>
      </c>
      <c r="L3358" s="8">
        <f>'Calendar Tab'!$F3358 *100 +'Calendar Tab'!$C3358</f>
        <v>201903</v>
      </c>
    </row>
    <row r="3359" spans="1:12">
      <c r="A3359" s="11">
        <f>'Calendar Tab'!$F3359*10000 + 'Calendar Tab'!$C3359*100 +'Calendar Tab'!$I3359</f>
        <v>20190312</v>
      </c>
      <c r="B3359" s="10">
        <v>43536</v>
      </c>
      <c r="C3359" s="11">
        <f>INT(TEXT('Calendar Tab'!$B3359, "m"))</f>
        <v>3</v>
      </c>
      <c r="D3359" s="11" t="str">
        <f>TEXT('Calendar Tab'!$B3359, "mmm")</f>
        <v>Mar</v>
      </c>
      <c r="E3359" s="12" t="str">
        <f xml:space="preserve">  "Q" &amp;  ( 1 + QUOTIENT('Calendar Tab'!$C3359-1, 3))</f>
        <v>Q1</v>
      </c>
      <c r="F3359" s="11">
        <f>YEAR('Calendar Tab'!$B3359)</f>
        <v>2019</v>
      </c>
      <c r="G3359" s="11">
        <f>WEEKDAY('Calendar Tab'!$B3359)</f>
        <v>3</v>
      </c>
      <c r="H3359" s="11" t="str">
        <f>TEXT('Calendar Tab'!$B3359, "ddd")</f>
        <v>Tue</v>
      </c>
      <c r="I3359" s="11">
        <f>INT(TEXT('Calendar Tab'!$B3359, "d"))</f>
        <v>12</v>
      </c>
      <c r="J3359" s="11" t="str">
        <f>'Calendar Tab'!$F3359 &amp;"-" &amp;'Calendar Tab'!$E3359</f>
        <v>2019-Q1</v>
      </c>
      <c r="K3359" s="11" t="str">
        <f>'Calendar Tab'!$F3359 &amp; "-" &amp; 'Calendar Tab'!$D3359</f>
        <v>2019-Mar</v>
      </c>
      <c r="L3359" s="11">
        <f>'Calendar Tab'!$F3359 *100 +'Calendar Tab'!$C3359</f>
        <v>201903</v>
      </c>
    </row>
    <row r="3360" spans="1:12">
      <c r="A3360" s="5">
        <f>'Calendar Tab'!$F3360*10000 + 'Calendar Tab'!$C3360*100 +'Calendar Tab'!$I3360</f>
        <v>20190313</v>
      </c>
      <c r="B3360" s="4">
        <v>43537</v>
      </c>
      <c r="C3360" s="5">
        <f>INT(TEXT('Calendar Tab'!$B3360, "m"))</f>
        <v>3</v>
      </c>
      <c r="D3360" s="5" t="str">
        <f>TEXT('Calendar Tab'!$B3360, "mmm")</f>
        <v>Mar</v>
      </c>
      <c r="E3360" s="6" t="str">
        <f xml:space="preserve">  "Q" &amp;  ( 1 + QUOTIENT('Calendar Tab'!$C3360-1, 3))</f>
        <v>Q1</v>
      </c>
      <c r="F3360" s="5">
        <f>YEAR('Calendar Tab'!$B3360)</f>
        <v>2019</v>
      </c>
      <c r="G3360" s="5">
        <f>WEEKDAY('Calendar Tab'!$B3360)</f>
        <v>4</v>
      </c>
      <c r="H3360" s="5" t="str">
        <f>TEXT('Calendar Tab'!$B3360, "ddd")</f>
        <v>Wed</v>
      </c>
      <c r="I3360" s="5">
        <f>INT(TEXT('Calendar Tab'!$B3360, "d"))</f>
        <v>13</v>
      </c>
      <c r="J3360" s="5" t="str">
        <f>'Calendar Tab'!$F3360 &amp;"-" &amp;'Calendar Tab'!$E3360</f>
        <v>2019-Q1</v>
      </c>
      <c r="K3360" s="5" t="str">
        <f>'Calendar Tab'!$F3360 &amp; "-" &amp; 'Calendar Tab'!$D3360</f>
        <v>2019-Mar</v>
      </c>
      <c r="L3360" s="5">
        <f>'Calendar Tab'!$F3360 *100 +'Calendar Tab'!$C3360</f>
        <v>201903</v>
      </c>
    </row>
    <row r="3361" spans="1:12">
      <c r="A3361" s="8">
        <f>'Calendar Tab'!$F3361*10000 + 'Calendar Tab'!$C3361*100 +'Calendar Tab'!$I3361</f>
        <v>20190314</v>
      </c>
      <c r="B3361" s="7">
        <v>43538</v>
      </c>
      <c r="C3361" s="8">
        <f>INT(TEXT('Calendar Tab'!$B3361, "m"))</f>
        <v>3</v>
      </c>
      <c r="D3361" s="8" t="str">
        <f>TEXT('Calendar Tab'!$B3361, "mmm")</f>
        <v>Mar</v>
      </c>
      <c r="E3361" s="9" t="str">
        <f xml:space="preserve">  "Q" &amp;  ( 1 + QUOTIENT('Calendar Tab'!$C3361-1, 3))</f>
        <v>Q1</v>
      </c>
      <c r="F3361" s="8">
        <f>YEAR('Calendar Tab'!$B3361)</f>
        <v>2019</v>
      </c>
      <c r="G3361" s="8">
        <f>WEEKDAY('Calendar Tab'!$B3361)</f>
        <v>5</v>
      </c>
      <c r="H3361" s="8" t="str">
        <f>TEXT('Calendar Tab'!$B3361, "ddd")</f>
        <v>Thu</v>
      </c>
      <c r="I3361" s="8">
        <f>INT(TEXT('Calendar Tab'!$B3361, "d"))</f>
        <v>14</v>
      </c>
      <c r="J3361" s="8" t="str">
        <f>'Calendar Tab'!$F3361 &amp;"-" &amp;'Calendar Tab'!$E3361</f>
        <v>2019-Q1</v>
      </c>
      <c r="K3361" s="8" t="str">
        <f>'Calendar Tab'!$F3361 &amp; "-" &amp; 'Calendar Tab'!$D3361</f>
        <v>2019-Mar</v>
      </c>
      <c r="L3361" s="8">
        <f>'Calendar Tab'!$F3361 *100 +'Calendar Tab'!$C3361</f>
        <v>201903</v>
      </c>
    </row>
    <row r="3362" spans="1:12">
      <c r="A3362" s="11">
        <f>'Calendar Tab'!$F3362*10000 + 'Calendar Tab'!$C3362*100 +'Calendar Tab'!$I3362</f>
        <v>20190315</v>
      </c>
      <c r="B3362" s="10">
        <v>43539</v>
      </c>
      <c r="C3362" s="11">
        <f>INT(TEXT('Calendar Tab'!$B3362, "m"))</f>
        <v>3</v>
      </c>
      <c r="D3362" s="11" t="str">
        <f>TEXT('Calendar Tab'!$B3362, "mmm")</f>
        <v>Mar</v>
      </c>
      <c r="E3362" s="12" t="str">
        <f xml:space="preserve">  "Q" &amp;  ( 1 + QUOTIENT('Calendar Tab'!$C3362-1, 3))</f>
        <v>Q1</v>
      </c>
      <c r="F3362" s="11">
        <f>YEAR('Calendar Tab'!$B3362)</f>
        <v>2019</v>
      </c>
      <c r="G3362" s="11">
        <f>WEEKDAY('Calendar Tab'!$B3362)</f>
        <v>6</v>
      </c>
      <c r="H3362" s="11" t="str">
        <f>TEXT('Calendar Tab'!$B3362, "ddd")</f>
        <v>Fri</v>
      </c>
      <c r="I3362" s="11">
        <f>INT(TEXT('Calendar Tab'!$B3362, "d"))</f>
        <v>15</v>
      </c>
      <c r="J3362" s="11" t="str">
        <f>'Calendar Tab'!$F3362 &amp;"-" &amp;'Calendar Tab'!$E3362</f>
        <v>2019-Q1</v>
      </c>
      <c r="K3362" s="11" t="str">
        <f>'Calendar Tab'!$F3362 &amp; "-" &amp; 'Calendar Tab'!$D3362</f>
        <v>2019-Mar</v>
      </c>
      <c r="L3362" s="11">
        <f>'Calendar Tab'!$F3362 *100 +'Calendar Tab'!$C3362</f>
        <v>201903</v>
      </c>
    </row>
    <row r="3363" spans="1:12">
      <c r="A3363" s="5">
        <f>'Calendar Tab'!$F3363*10000 + 'Calendar Tab'!$C3363*100 +'Calendar Tab'!$I3363</f>
        <v>20190316</v>
      </c>
      <c r="B3363" s="4">
        <v>43540</v>
      </c>
      <c r="C3363" s="5">
        <f>INT(TEXT('Calendar Tab'!$B3363, "m"))</f>
        <v>3</v>
      </c>
      <c r="D3363" s="5" t="str">
        <f>TEXT('Calendar Tab'!$B3363, "mmm")</f>
        <v>Mar</v>
      </c>
      <c r="E3363" s="6" t="str">
        <f xml:space="preserve">  "Q" &amp;  ( 1 + QUOTIENT('Calendar Tab'!$C3363-1, 3))</f>
        <v>Q1</v>
      </c>
      <c r="F3363" s="5">
        <f>YEAR('Calendar Tab'!$B3363)</f>
        <v>2019</v>
      </c>
      <c r="G3363" s="5">
        <f>WEEKDAY('Calendar Tab'!$B3363)</f>
        <v>7</v>
      </c>
      <c r="H3363" s="5" t="str">
        <f>TEXT('Calendar Tab'!$B3363, "ddd")</f>
        <v>Sat</v>
      </c>
      <c r="I3363" s="5">
        <f>INT(TEXT('Calendar Tab'!$B3363, "d"))</f>
        <v>16</v>
      </c>
      <c r="J3363" s="5" t="str">
        <f>'Calendar Tab'!$F3363 &amp;"-" &amp;'Calendar Tab'!$E3363</f>
        <v>2019-Q1</v>
      </c>
      <c r="K3363" s="5" t="str">
        <f>'Calendar Tab'!$F3363 &amp; "-" &amp; 'Calendar Tab'!$D3363</f>
        <v>2019-Mar</v>
      </c>
      <c r="L3363" s="5">
        <f>'Calendar Tab'!$F3363 *100 +'Calendar Tab'!$C3363</f>
        <v>201903</v>
      </c>
    </row>
    <row r="3364" spans="1:12">
      <c r="A3364" s="8">
        <f>'Calendar Tab'!$F3364*10000 + 'Calendar Tab'!$C3364*100 +'Calendar Tab'!$I3364</f>
        <v>20190317</v>
      </c>
      <c r="B3364" s="7">
        <v>43541</v>
      </c>
      <c r="C3364" s="8">
        <f>INT(TEXT('Calendar Tab'!$B3364, "m"))</f>
        <v>3</v>
      </c>
      <c r="D3364" s="8" t="str">
        <f>TEXT('Calendar Tab'!$B3364, "mmm")</f>
        <v>Mar</v>
      </c>
      <c r="E3364" s="9" t="str">
        <f xml:space="preserve">  "Q" &amp;  ( 1 + QUOTIENT('Calendar Tab'!$C3364-1, 3))</f>
        <v>Q1</v>
      </c>
      <c r="F3364" s="8">
        <f>YEAR('Calendar Tab'!$B3364)</f>
        <v>2019</v>
      </c>
      <c r="G3364" s="8">
        <f>WEEKDAY('Calendar Tab'!$B3364)</f>
        <v>1</v>
      </c>
      <c r="H3364" s="8" t="str">
        <f>TEXT('Calendar Tab'!$B3364, "ddd")</f>
        <v>Sun</v>
      </c>
      <c r="I3364" s="8">
        <f>INT(TEXT('Calendar Tab'!$B3364, "d"))</f>
        <v>17</v>
      </c>
      <c r="J3364" s="8" t="str">
        <f>'Calendar Tab'!$F3364 &amp;"-" &amp;'Calendar Tab'!$E3364</f>
        <v>2019-Q1</v>
      </c>
      <c r="K3364" s="8" t="str">
        <f>'Calendar Tab'!$F3364 &amp; "-" &amp; 'Calendar Tab'!$D3364</f>
        <v>2019-Mar</v>
      </c>
      <c r="L3364" s="8">
        <f>'Calendar Tab'!$F3364 *100 +'Calendar Tab'!$C3364</f>
        <v>201903</v>
      </c>
    </row>
    <row r="3365" spans="1:12">
      <c r="A3365" s="11">
        <f>'Calendar Tab'!$F3365*10000 + 'Calendar Tab'!$C3365*100 +'Calendar Tab'!$I3365</f>
        <v>20190318</v>
      </c>
      <c r="B3365" s="10">
        <v>43542</v>
      </c>
      <c r="C3365" s="11">
        <f>INT(TEXT('Calendar Tab'!$B3365, "m"))</f>
        <v>3</v>
      </c>
      <c r="D3365" s="11" t="str">
        <f>TEXT('Calendar Tab'!$B3365, "mmm")</f>
        <v>Mar</v>
      </c>
      <c r="E3365" s="12" t="str">
        <f xml:space="preserve">  "Q" &amp;  ( 1 + QUOTIENT('Calendar Tab'!$C3365-1, 3))</f>
        <v>Q1</v>
      </c>
      <c r="F3365" s="11">
        <f>YEAR('Calendar Tab'!$B3365)</f>
        <v>2019</v>
      </c>
      <c r="G3365" s="11">
        <f>WEEKDAY('Calendar Tab'!$B3365)</f>
        <v>2</v>
      </c>
      <c r="H3365" s="11" t="str">
        <f>TEXT('Calendar Tab'!$B3365, "ddd")</f>
        <v>Mon</v>
      </c>
      <c r="I3365" s="11">
        <f>INT(TEXT('Calendar Tab'!$B3365, "d"))</f>
        <v>18</v>
      </c>
      <c r="J3365" s="11" t="str">
        <f>'Calendar Tab'!$F3365 &amp;"-" &amp;'Calendar Tab'!$E3365</f>
        <v>2019-Q1</v>
      </c>
      <c r="K3365" s="11" t="str">
        <f>'Calendar Tab'!$F3365 &amp; "-" &amp; 'Calendar Tab'!$D3365</f>
        <v>2019-Mar</v>
      </c>
      <c r="L3365" s="11">
        <f>'Calendar Tab'!$F3365 *100 +'Calendar Tab'!$C3365</f>
        <v>201903</v>
      </c>
    </row>
    <row r="3366" spans="1:12">
      <c r="A3366" s="5">
        <f>'Calendar Tab'!$F3366*10000 + 'Calendar Tab'!$C3366*100 +'Calendar Tab'!$I3366</f>
        <v>20190319</v>
      </c>
      <c r="B3366" s="4">
        <v>43543</v>
      </c>
      <c r="C3366" s="5">
        <f>INT(TEXT('Calendar Tab'!$B3366, "m"))</f>
        <v>3</v>
      </c>
      <c r="D3366" s="5" t="str">
        <f>TEXT('Calendar Tab'!$B3366, "mmm")</f>
        <v>Mar</v>
      </c>
      <c r="E3366" s="6" t="str">
        <f xml:space="preserve">  "Q" &amp;  ( 1 + QUOTIENT('Calendar Tab'!$C3366-1, 3))</f>
        <v>Q1</v>
      </c>
      <c r="F3366" s="5">
        <f>YEAR('Calendar Tab'!$B3366)</f>
        <v>2019</v>
      </c>
      <c r="G3366" s="5">
        <f>WEEKDAY('Calendar Tab'!$B3366)</f>
        <v>3</v>
      </c>
      <c r="H3366" s="5" t="str">
        <f>TEXT('Calendar Tab'!$B3366, "ddd")</f>
        <v>Tue</v>
      </c>
      <c r="I3366" s="5">
        <f>INT(TEXT('Calendar Tab'!$B3366, "d"))</f>
        <v>19</v>
      </c>
      <c r="J3366" s="5" t="str">
        <f>'Calendar Tab'!$F3366 &amp;"-" &amp;'Calendar Tab'!$E3366</f>
        <v>2019-Q1</v>
      </c>
      <c r="K3366" s="5" t="str">
        <f>'Calendar Tab'!$F3366 &amp; "-" &amp; 'Calendar Tab'!$D3366</f>
        <v>2019-Mar</v>
      </c>
      <c r="L3366" s="5">
        <f>'Calendar Tab'!$F3366 *100 +'Calendar Tab'!$C3366</f>
        <v>201903</v>
      </c>
    </row>
    <row r="3367" spans="1:12">
      <c r="A3367" s="8">
        <f>'Calendar Tab'!$F3367*10000 + 'Calendar Tab'!$C3367*100 +'Calendar Tab'!$I3367</f>
        <v>20190320</v>
      </c>
      <c r="B3367" s="7">
        <v>43544</v>
      </c>
      <c r="C3367" s="8">
        <f>INT(TEXT('Calendar Tab'!$B3367, "m"))</f>
        <v>3</v>
      </c>
      <c r="D3367" s="8" t="str">
        <f>TEXT('Calendar Tab'!$B3367, "mmm")</f>
        <v>Mar</v>
      </c>
      <c r="E3367" s="9" t="str">
        <f xml:space="preserve">  "Q" &amp;  ( 1 + QUOTIENT('Calendar Tab'!$C3367-1, 3))</f>
        <v>Q1</v>
      </c>
      <c r="F3367" s="8">
        <f>YEAR('Calendar Tab'!$B3367)</f>
        <v>2019</v>
      </c>
      <c r="G3367" s="8">
        <f>WEEKDAY('Calendar Tab'!$B3367)</f>
        <v>4</v>
      </c>
      <c r="H3367" s="8" t="str">
        <f>TEXT('Calendar Tab'!$B3367, "ddd")</f>
        <v>Wed</v>
      </c>
      <c r="I3367" s="8">
        <f>INT(TEXT('Calendar Tab'!$B3367, "d"))</f>
        <v>20</v>
      </c>
      <c r="J3367" s="8" t="str">
        <f>'Calendar Tab'!$F3367 &amp;"-" &amp;'Calendar Tab'!$E3367</f>
        <v>2019-Q1</v>
      </c>
      <c r="K3367" s="8" t="str">
        <f>'Calendar Tab'!$F3367 &amp; "-" &amp; 'Calendar Tab'!$D3367</f>
        <v>2019-Mar</v>
      </c>
      <c r="L3367" s="8">
        <f>'Calendar Tab'!$F3367 *100 +'Calendar Tab'!$C3367</f>
        <v>201903</v>
      </c>
    </row>
    <row r="3368" spans="1:12">
      <c r="A3368" s="11">
        <f>'Calendar Tab'!$F3368*10000 + 'Calendar Tab'!$C3368*100 +'Calendar Tab'!$I3368</f>
        <v>20190321</v>
      </c>
      <c r="B3368" s="10">
        <v>43545</v>
      </c>
      <c r="C3368" s="11">
        <f>INT(TEXT('Calendar Tab'!$B3368, "m"))</f>
        <v>3</v>
      </c>
      <c r="D3368" s="11" t="str">
        <f>TEXT('Calendar Tab'!$B3368, "mmm")</f>
        <v>Mar</v>
      </c>
      <c r="E3368" s="12" t="str">
        <f xml:space="preserve">  "Q" &amp;  ( 1 + QUOTIENT('Calendar Tab'!$C3368-1, 3))</f>
        <v>Q1</v>
      </c>
      <c r="F3368" s="11">
        <f>YEAR('Calendar Tab'!$B3368)</f>
        <v>2019</v>
      </c>
      <c r="G3368" s="11">
        <f>WEEKDAY('Calendar Tab'!$B3368)</f>
        <v>5</v>
      </c>
      <c r="H3368" s="11" t="str">
        <f>TEXT('Calendar Tab'!$B3368, "ddd")</f>
        <v>Thu</v>
      </c>
      <c r="I3368" s="11">
        <f>INT(TEXT('Calendar Tab'!$B3368, "d"))</f>
        <v>21</v>
      </c>
      <c r="J3368" s="11" t="str">
        <f>'Calendar Tab'!$F3368 &amp;"-" &amp;'Calendar Tab'!$E3368</f>
        <v>2019-Q1</v>
      </c>
      <c r="K3368" s="11" t="str">
        <f>'Calendar Tab'!$F3368 &amp; "-" &amp; 'Calendar Tab'!$D3368</f>
        <v>2019-Mar</v>
      </c>
      <c r="L3368" s="11">
        <f>'Calendar Tab'!$F3368 *100 +'Calendar Tab'!$C3368</f>
        <v>201903</v>
      </c>
    </row>
    <row r="3369" spans="1:12">
      <c r="A3369" s="5">
        <f>'Calendar Tab'!$F3369*10000 + 'Calendar Tab'!$C3369*100 +'Calendar Tab'!$I3369</f>
        <v>20190322</v>
      </c>
      <c r="B3369" s="4">
        <v>43546</v>
      </c>
      <c r="C3369" s="5">
        <f>INT(TEXT('Calendar Tab'!$B3369, "m"))</f>
        <v>3</v>
      </c>
      <c r="D3369" s="5" t="str">
        <f>TEXT('Calendar Tab'!$B3369, "mmm")</f>
        <v>Mar</v>
      </c>
      <c r="E3369" s="6" t="str">
        <f xml:space="preserve">  "Q" &amp;  ( 1 + QUOTIENT('Calendar Tab'!$C3369-1, 3))</f>
        <v>Q1</v>
      </c>
      <c r="F3369" s="5">
        <f>YEAR('Calendar Tab'!$B3369)</f>
        <v>2019</v>
      </c>
      <c r="G3369" s="5">
        <f>WEEKDAY('Calendar Tab'!$B3369)</f>
        <v>6</v>
      </c>
      <c r="H3369" s="5" t="str">
        <f>TEXT('Calendar Tab'!$B3369, "ddd")</f>
        <v>Fri</v>
      </c>
      <c r="I3369" s="5">
        <f>INT(TEXT('Calendar Tab'!$B3369, "d"))</f>
        <v>22</v>
      </c>
      <c r="J3369" s="5" t="str">
        <f>'Calendar Tab'!$F3369 &amp;"-" &amp;'Calendar Tab'!$E3369</f>
        <v>2019-Q1</v>
      </c>
      <c r="K3369" s="5" t="str">
        <f>'Calendar Tab'!$F3369 &amp; "-" &amp; 'Calendar Tab'!$D3369</f>
        <v>2019-Mar</v>
      </c>
      <c r="L3369" s="5">
        <f>'Calendar Tab'!$F3369 *100 +'Calendar Tab'!$C3369</f>
        <v>201903</v>
      </c>
    </row>
    <row r="3370" spans="1:12">
      <c r="A3370" s="5">
        <f>'Calendar Tab'!$F3370*10000 + 'Calendar Tab'!$C3370*100 +'Calendar Tab'!$I3370</f>
        <v>20190323</v>
      </c>
      <c r="B3370" s="4">
        <v>43547</v>
      </c>
      <c r="C3370" s="5">
        <f>INT(TEXT('Calendar Tab'!$B3370, "m"))</f>
        <v>3</v>
      </c>
      <c r="D3370" s="5" t="str">
        <f>TEXT('Calendar Tab'!$B3370, "mmm")</f>
        <v>Mar</v>
      </c>
      <c r="E3370" s="6" t="str">
        <f xml:space="preserve">  "Q" &amp;  ( 1 + QUOTIENT('Calendar Tab'!$C3370-1, 3))</f>
        <v>Q1</v>
      </c>
      <c r="F3370" s="5">
        <f>YEAR('Calendar Tab'!$B3370)</f>
        <v>2019</v>
      </c>
      <c r="G3370" s="5">
        <f>WEEKDAY('Calendar Tab'!$B3370)</f>
        <v>7</v>
      </c>
      <c r="H3370" s="5" t="str">
        <f>TEXT('Calendar Tab'!$B3370, "ddd")</f>
        <v>Sat</v>
      </c>
      <c r="I3370" s="5">
        <f>INT(TEXT('Calendar Tab'!$B3370, "d"))</f>
        <v>23</v>
      </c>
      <c r="J3370" s="5" t="str">
        <f>'Calendar Tab'!$F3370 &amp;"-" &amp;'Calendar Tab'!$E3370</f>
        <v>2019-Q1</v>
      </c>
      <c r="K3370" s="5" t="str">
        <f>'Calendar Tab'!$F3370 &amp; "-" &amp; 'Calendar Tab'!$D3370</f>
        <v>2019-Mar</v>
      </c>
      <c r="L3370" s="5">
        <f>'Calendar Tab'!$F3370 *100 +'Calendar Tab'!$C3370</f>
        <v>201903</v>
      </c>
    </row>
    <row r="3371" spans="1:12">
      <c r="A3371" s="8">
        <f>'Calendar Tab'!$F3371*10000 + 'Calendar Tab'!$C3371*100 +'Calendar Tab'!$I3371</f>
        <v>20190324</v>
      </c>
      <c r="B3371" s="7">
        <v>43548</v>
      </c>
      <c r="C3371" s="8">
        <f>INT(TEXT('Calendar Tab'!$B3371, "m"))</f>
        <v>3</v>
      </c>
      <c r="D3371" s="8" t="str">
        <f>TEXT('Calendar Tab'!$B3371, "mmm")</f>
        <v>Mar</v>
      </c>
      <c r="E3371" s="9" t="str">
        <f xml:space="preserve">  "Q" &amp;  ( 1 + QUOTIENT('Calendar Tab'!$C3371-1, 3))</f>
        <v>Q1</v>
      </c>
      <c r="F3371" s="8">
        <f>YEAR('Calendar Tab'!$B3371)</f>
        <v>2019</v>
      </c>
      <c r="G3371" s="8">
        <f>WEEKDAY('Calendar Tab'!$B3371)</f>
        <v>1</v>
      </c>
      <c r="H3371" s="8" t="str">
        <f>TEXT('Calendar Tab'!$B3371, "ddd")</f>
        <v>Sun</v>
      </c>
      <c r="I3371" s="8">
        <f>INT(TEXT('Calendar Tab'!$B3371, "d"))</f>
        <v>24</v>
      </c>
      <c r="J3371" s="8" t="str">
        <f>'Calendar Tab'!$F3371 &amp;"-" &amp;'Calendar Tab'!$E3371</f>
        <v>2019-Q1</v>
      </c>
      <c r="K3371" s="8" t="str">
        <f>'Calendar Tab'!$F3371 &amp; "-" &amp; 'Calendar Tab'!$D3371</f>
        <v>2019-Mar</v>
      </c>
      <c r="L3371" s="8">
        <f>'Calendar Tab'!$F3371 *100 +'Calendar Tab'!$C3371</f>
        <v>201903</v>
      </c>
    </row>
    <row r="3372" spans="1:12">
      <c r="A3372" s="11">
        <f>'Calendar Tab'!$F3372*10000 + 'Calendar Tab'!$C3372*100 +'Calendar Tab'!$I3372</f>
        <v>20190325</v>
      </c>
      <c r="B3372" s="10">
        <v>43549</v>
      </c>
      <c r="C3372" s="11">
        <f>INT(TEXT('Calendar Tab'!$B3372, "m"))</f>
        <v>3</v>
      </c>
      <c r="D3372" s="11" t="str">
        <f>TEXT('Calendar Tab'!$B3372, "mmm")</f>
        <v>Mar</v>
      </c>
      <c r="E3372" s="12" t="str">
        <f xml:space="preserve">  "Q" &amp;  ( 1 + QUOTIENT('Calendar Tab'!$C3372-1, 3))</f>
        <v>Q1</v>
      </c>
      <c r="F3372" s="11">
        <f>YEAR('Calendar Tab'!$B3372)</f>
        <v>2019</v>
      </c>
      <c r="G3372" s="11">
        <f>WEEKDAY('Calendar Tab'!$B3372)</f>
        <v>2</v>
      </c>
      <c r="H3372" s="11" t="str">
        <f>TEXT('Calendar Tab'!$B3372, "ddd")</f>
        <v>Mon</v>
      </c>
      <c r="I3372" s="11">
        <f>INT(TEXT('Calendar Tab'!$B3372, "d"))</f>
        <v>25</v>
      </c>
      <c r="J3372" s="11" t="str">
        <f>'Calendar Tab'!$F3372 &amp;"-" &amp;'Calendar Tab'!$E3372</f>
        <v>2019-Q1</v>
      </c>
      <c r="K3372" s="11" t="str">
        <f>'Calendar Tab'!$F3372 &amp; "-" &amp; 'Calendar Tab'!$D3372</f>
        <v>2019-Mar</v>
      </c>
      <c r="L3372" s="11">
        <f>'Calendar Tab'!$F3372 *100 +'Calendar Tab'!$C3372</f>
        <v>201903</v>
      </c>
    </row>
    <row r="3373" spans="1:12">
      <c r="A3373" s="5">
        <f>'Calendar Tab'!$F3373*10000 + 'Calendar Tab'!$C3373*100 +'Calendar Tab'!$I3373</f>
        <v>20190326</v>
      </c>
      <c r="B3373" s="4">
        <v>43550</v>
      </c>
      <c r="C3373" s="5">
        <f>INT(TEXT('Calendar Tab'!$B3373, "m"))</f>
        <v>3</v>
      </c>
      <c r="D3373" s="5" t="str">
        <f>TEXT('Calendar Tab'!$B3373, "mmm")</f>
        <v>Mar</v>
      </c>
      <c r="E3373" s="6" t="str">
        <f xml:space="preserve">  "Q" &amp;  ( 1 + QUOTIENT('Calendar Tab'!$C3373-1, 3))</f>
        <v>Q1</v>
      </c>
      <c r="F3373" s="5">
        <f>YEAR('Calendar Tab'!$B3373)</f>
        <v>2019</v>
      </c>
      <c r="G3373" s="5">
        <f>WEEKDAY('Calendar Tab'!$B3373)</f>
        <v>3</v>
      </c>
      <c r="H3373" s="5" t="str">
        <f>TEXT('Calendar Tab'!$B3373, "ddd")</f>
        <v>Tue</v>
      </c>
      <c r="I3373" s="5">
        <f>INT(TEXT('Calendar Tab'!$B3373, "d"))</f>
        <v>26</v>
      </c>
      <c r="J3373" s="5" t="str">
        <f>'Calendar Tab'!$F3373 &amp;"-" &amp;'Calendar Tab'!$E3373</f>
        <v>2019-Q1</v>
      </c>
      <c r="K3373" s="5" t="str">
        <f>'Calendar Tab'!$F3373 &amp; "-" &amp; 'Calendar Tab'!$D3373</f>
        <v>2019-Mar</v>
      </c>
      <c r="L3373" s="5">
        <f>'Calendar Tab'!$F3373 *100 +'Calendar Tab'!$C3373</f>
        <v>201903</v>
      </c>
    </row>
    <row r="3374" spans="1:12">
      <c r="A3374" s="8">
        <f>'Calendar Tab'!$F3374*10000 + 'Calendar Tab'!$C3374*100 +'Calendar Tab'!$I3374</f>
        <v>20190327</v>
      </c>
      <c r="B3374" s="7">
        <v>43551</v>
      </c>
      <c r="C3374" s="8">
        <f>INT(TEXT('Calendar Tab'!$B3374, "m"))</f>
        <v>3</v>
      </c>
      <c r="D3374" s="8" t="str">
        <f>TEXT('Calendar Tab'!$B3374, "mmm")</f>
        <v>Mar</v>
      </c>
      <c r="E3374" s="9" t="str">
        <f xml:space="preserve">  "Q" &amp;  ( 1 + QUOTIENT('Calendar Tab'!$C3374-1, 3))</f>
        <v>Q1</v>
      </c>
      <c r="F3374" s="8">
        <f>YEAR('Calendar Tab'!$B3374)</f>
        <v>2019</v>
      </c>
      <c r="G3374" s="8">
        <f>WEEKDAY('Calendar Tab'!$B3374)</f>
        <v>4</v>
      </c>
      <c r="H3374" s="8" t="str">
        <f>TEXT('Calendar Tab'!$B3374, "ddd")</f>
        <v>Wed</v>
      </c>
      <c r="I3374" s="8">
        <f>INT(TEXT('Calendar Tab'!$B3374, "d"))</f>
        <v>27</v>
      </c>
      <c r="J3374" s="8" t="str">
        <f>'Calendar Tab'!$F3374 &amp;"-" &amp;'Calendar Tab'!$E3374</f>
        <v>2019-Q1</v>
      </c>
      <c r="K3374" s="8" t="str">
        <f>'Calendar Tab'!$F3374 &amp; "-" &amp; 'Calendar Tab'!$D3374</f>
        <v>2019-Mar</v>
      </c>
      <c r="L3374" s="8">
        <f>'Calendar Tab'!$F3374 *100 +'Calendar Tab'!$C3374</f>
        <v>201903</v>
      </c>
    </row>
    <row r="3375" spans="1:12">
      <c r="A3375" s="11">
        <f>'Calendar Tab'!$F3375*10000 + 'Calendar Tab'!$C3375*100 +'Calendar Tab'!$I3375</f>
        <v>20190328</v>
      </c>
      <c r="B3375" s="10">
        <v>43552</v>
      </c>
      <c r="C3375" s="11">
        <f>INT(TEXT('Calendar Tab'!$B3375, "m"))</f>
        <v>3</v>
      </c>
      <c r="D3375" s="11" t="str">
        <f>TEXT('Calendar Tab'!$B3375, "mmm")</f>
        <v>Mar</v>
      </c>
      <c r="E3375" s="12" t="str">
        <f xml:space="preserve">  "Q" &amp;  ( 1 + QUOTIENT('Calendar Tab'!$C3375-1, 3))</f>
        <v>Q1</v>
      </c>
      <c r="F3375" s="11">
        <f>YEAR('Calendar Tab'!$B3375)</f>
        <v>2019</v>
      </c>
      <c r="G3375" s="11">
        <f>WEEKDAY('Calendar Tab'!$B3375)</f>
        <v>5</v>
      </c>
      <c r="H3375" s="11" t="str">
        <f>TEXT('Calendar Tab'!$B3375, "ddd")</f>
        <v>Thu</v>
      </c>
      <c r="I3375" s="11">
        <f>INT(TEXT('Calendar Tab'!$B3375, "d"))</f>
        <v>28</v>
      </c>
      <c r="J3375" s="11" t="str">
        <f>'Calendar Tab'!$F3375 &amp;"-" &amp;'Calendar Tab'!$E3375</f>
        <v>2019-Q1</v>
      </c>
      <c r="K3375" s="11" t="str">
        <f>'Calendar Tab'!$F3375 &amp; "-" &amp; 'Calendar Tab'!$D3375</f>
        <v>2019-Mar</v>
      </c>
      <c r="L3375" s="11">
        <f>'Calendar Tab'!$F3375 *100 +'Calendar Tab'!$C3375</f>
        <v>201903</v>
      </c>
    </row>
    <row r="3376" spans="1:12">
      <c r="A3376" s="5">
        <f>'Calendar Tab'!$F3376*10000 + 'Calendar Tab'!$C3376*100 +'Calendar Tab'!$I3376</f>
        <v>20190329</v>
      </c>
      <c r="B3376" s="4">
        <v>43553</v>
      </c>
      <c r="C3376" s="5">
        <f>INT(TEXT('Calendar Tab'!$B3376, "m"))</f>
        <v>3</v>
      </c>
      <c r="D3376" s="5" t="str">
        <f>TEXT('Calendar Tab'!$B3376, "mmm")</f>
        <v>Mar</v>
      </c>
      <c r="E3376" s="6" t="str">
        <f xml:space="preserve">  "Q" &amp;  ( 1 + QUOTIENT('Calendar Tab'!$C3376-1, 3))</f>
        <v>Q1</v>
      </c>
      <c r="F3376" s="5">
        <f>YEAR('Calendar Tab'!$B3376)</f>
        <v>2019</v>
      </c>
      <c r="G3376" s="5">
        <f>WEEKDAY('Calendar Tab'!$B3376)</f>
        <v>6</v>
      </c>
      <c r="H3376" s="5" t="str">
        <f>TEXT('Calendar Tab'!$B3376, "ddd")</f>
        <v>Fri</v>
      </c>
      <c r="I3376" s="5">
        <f>INT(TEXT('Calendar Tab'!$B3376, "d"))</f>
        <v>29</v>
      </c>
      <c r="J3376" s="5" t="str">
        <f>'Calendar Tab'!$F3376 &amp;"-" &amp;'Calendar Tab'!$E3376</f>
        <v>2019-Q1</v>
      </c>
      <c r="K3376" s="5" t="str">
        <f>'Calendar Tab'!$F3376 &amp; "-" &amp; 'Calendar Tab'!$D3376</f>
        <v>2019-Mar</v>
      </c>
      <c r="L3376" s="5">
        <f>'Calendar Tab'!$F3376 *100 +'Calendar Tab'!$C3376</f>
        <v>201903</v>
      </c>
    </row>
    <row r="3377" spans="1:12">
      <c r="A3377" s="8">
        <f>'Calendar Tab'!$F3377*10000 + 'Calendar Tab'!$C3377*100 +'Calendar Tab'!$I3377</f>
        <v>20190330</v>
      </c>
      <c r="B3377" s="7">
        <v>43554</v>
      </c>
      <c r="C3377" s="8">
        <f>INT(TEXT('Calendar Tab'!$B3377, "m"))</f>
        <v>3</v>
      </c>
      <c r="D3377" s="8" t="str">
        <f>TEXT('Calendar Tab'!$B3377, "mmm")</f>
        <v>Mar</v>
      </c>
      <c r="E3377" s="9" t="str">
        <f xml:space="preserve">  "Q" &amp;  ( 1 + QUOTIENT('Calendar Tab'!$C3377-1, 3))</f>
        <v>Q1</v>
      </c>
      <c r="F3377" s="8">
        <f>YEAR('Calendar Tab'!$B3377)</f>
        <v>2019</v>
      </c>
      <c r="G3377" s="8">
        <f>WEEKDAY('Calendar Tab'!$B3377)</f>
        <v>7</v>
      </c>
      <c r="H3377" s="8" t="str">
        <f>TEXT('Calendar Tab'!$B3377, "ddd")</f>
        <v>Sat</v>
      </c>
      <c r="I3377" s="8">
        <f>INT(TEXT('Calendar Tab'!$B3377, "d"))</f>
        <v>30</v>
      </c>
      <c r="J3377" s="8" t="str">
        <f>'Calendar Tab'!$F3377 &amp;"-" &amp;'Calendar Tab'!$E3377</f>
        <v>2019-Q1</v>
      </c>
      <c r="K3377" s="8" t="str">
        <f>'Calendar Tab'!$F3377 &amp; "-" &amp; 'Calendar Tab'!$D3377</f>
        <v>2019-Mar</v>
      </c>
      <c r="L3377" s="8">
        <f>'Calendar Tab'!$F3377 *100 +'Calendar Tab'!$C3377</f>
        <v>201903</v>
      </c>
    </row>
    <row r="3378" spans="1:12">
      <c r="A3378" s="11">
        <f>'Calendar Tab'!$F3378*10000 + 'Calendar Tab'!$C3378*100 +'Calendar Tab'!$I3378</f>
        <v>20190331</v>
      </c>
      <c r="B3378" s="10">
        <v>43555</v>
      </c>
      <c r="C3378" s="11">
        <f>INT(TEXT('Calendar Tab'!$B3378, "m"))</f>
        <v>3</v>
      </c>
      <c r="D3378" s="11" t="str">
        <f>TEXT('Calendar Tab'!$B3378, "mmm")</f>
        <v>Mar</v>
      </c>
      <c r="E3378" s="12" t="str">
        <f xml:space="preserve">  "Q" &amp;  ( 1 + QUOTIENT('Calendar Tab'!$C3378-1, 3))</f>
        <v>Q1</v>
      </c>
      <c r="F3378" s="11">
        <f>YEAR('Calendar Tab'!$B3378)</f>
        <v>2019</v>
      </c>
      <c r="G3378" s="11">
        <f>WEEKDAY('Calendar Tab'!$B3378)</f>
        <v>1</v>
      </c>
      <c r="H3378" s="11" t="str">
        <f>TEXT('Calendar Tab'!$B3378, "ddd")</f>
        <v>Sun</v>
      </c>
      <c r="I3378" s="11">
        <f>INT(TEXT('Calendar Tab'!$B3378, "d"))</f>
        <v>31</v>
      </c>
      <c r="J3378" s="11" t="str">
        <f>'Calendar Tab'!$F3378 &amp;"-" &amp;'Calendar Tab'!$E3378</f>
        <v>2019-Q1</v>
      </c>
      <c r="K3378" s="11" t="str">
        <f>'Calendar Tab'!$F3378 &amp; "-" &amp; 'Calendar Tab'!$D3378</f>
        <v>2019-Mar</v>
      </c>
      <c r="L3378" s="11">
        <f>'Calendar Tab'!$F3378 *100 +'Calendar Tab'!$C3378</f>
        <v>201903</v>
      </c>
    </row>
    <row r="3379" spans="1:12">
      <c r="A3379" s="5">
        <f>'Calendar Tab'!$F3379*10000 + 'Calendar Tab'!$C3379*100 +'Calendar Tab'!$I3379</f>
        <v>20190401</v>
      </c>
      <c r="B3379" s="4">
        <v>43556</v>
      </c>
      <c r="C3379" s="5">
        <f>INT(TEXT('Calendar Tab'!$B3379, "m"))</f>
        <v>4</v>
      </c>
      <c r="D3379" s="5" t="str">
        <f>TEXT('Calendar Tab'!$B3379, "mmm")</f>
        <v>Apr</v>
      </c>
      <c r="E3379" s="6" t="str">
        <f xml:space="preserve">  "Q" &amp;  ( 1 + QUOTIENT('Calendar Tab'!$C3379-1, 3))</f>
        <v>Q2</v>
      </c>
      <c r="F3379" s="5">
        <f>YEAR('Calendar Tab'!$B3379)</f>
        <v>2019</v>
      </c>
      <c r="G3379" s="5">
        <f>WEEKDAY('Calendar Tab'!$B3379)</f>
        <v>2</v>
      </c>
      <c r="H3379" s="5" t="str">
        <f>TEXT('Calendar Tab'!$B3379, "ddd")</f>
        <v>Mon</v>
      </c>
      <c r="I3379" s="5">
        <f>INT(TEXT('Calendar Tab'!$B3379, "d"))</f>
        <v>1</v>
      </c>
      <c r="J3379" s="5" t="str">
        <f>'Calendar Tab'!$F3379 &amp;"-" &amp;'Calendar Tab'!$E3379</f>
        <v>2019-Q2</v>
      </c>
      <c r="K3379" s="5" t="str">
        <f>'Calendar Tab'!$F3379 &amp; "-" &amp; 'Calendar Tab'!$D3379</f>
        <v>2019-Apr</v>
      </c>
      <c r="L3379" s="5">
        <f>'Calendar Tab'!$F3379 *100 +'Calendar Tab'!$C3379</f>
        <v>201904</v>
      </c>
    </row>
    <row r="3380" spans="1:12">
      <c r="A3380" s="8">
        <f>'Calendar Tab'!$F3380*10000 + 'Calendar Tab'!$C3380*100 +'Calendar Tab'!$I3380</f>
        <v>20190402</v>
      </c>
      <c r="B3380" s="7">
        <v>43557</v>
      </c>
      <c r="C3380" s="8">
        <f>INT(TEXT('Calendar Tab'!$B3380, "m"))</f>
        <v>4</v>
      </c>
      <c r="D3380" s="8" t="str">
        <f>TEXT('Calendar Tab'!$B3380, "mmm")</f>
        <v>Apr</v>
      </c>
      <c r="E3380" s="9" t="str">
        <f xml:space="preserve">  "Q" &amp;  ( 1 + QUOTIENT('Calendar Tab'!$C3380-1, 3))</f>
        <v>Q2</v>
      </c>
      <c r="F3380" s="8">
        <f>YEAR('Calendar Tab'!$B3380)</f>
        <v>2019</v>
      </c>
      <c r="G3380" s="8">
        <f>WEEKDAY('Calendar Tab'!$B3380)</f>
        <v>3</v>
      </c>
      <c r="H3380" s="8" t="str">
        <f>TEXT('Calendar Tab'!$B3380, "ddd")</f>
        <v>Tue</v>
      </c>
      <c r="I3380" s="8">
        <f>INT(TEXT('Calendar Tab'!$B3380, "d"))</f>
        <v>2</v>
      </c>
      <c r="J3380" s="8" t="str">
        <f>'Calendar Tab'!$F3380 &amp;"-" &amp;'Calendar Tab'!$E3380</f>
        <v>2019-Q2</v>
      </c>
      <c r="K3380" s="8" t="str">
        <f>'Calendar Tab'!$F3380 &amp; "-" &amp; 'Calendar Tab'!$D3380</f>
        <v>2019-Apr</v>
      </c>
      <c r="L3380" s="8">
        <f>'Calendar Tab'!$F3380 *100 +'Calendar Tab'!$C3380</f>
        <v>201904</v>
      </c>
    </row>
    <row r="3381" spans="1:12">
      <c r="A3381" s="11">
        <f>'Calendar Tab'!$F3381*10000 + 'Calendar Tab'!$C3381*100 +'Calendar Tab'!$I3381</f>
        <v>20190403</v>
      </c>
      <c r="B3381" s="10">
        <v>43558</v>
      </c>
      <c r="C3381" s="11">
        <f>INT(TEXT('Calendar Tab'!$B3381, "m"))</f>
        <v>4</v>
      </c>
      <c r="D3381" s="11" t="str">
        <f>TEXT('Calendar Tab'!$B3381, "mmm")</f>
        <v>Apr</v>
      </c>
      <c r="E3381" s="12" t="str">
        <f xml:space="preserve">  "Q" &amp;  ( 1 + QUOTIENT('Calendar Tab'!$C3381-1, 3))</f>
        <v>Q2</v>
      </c>
      <c r="F3381" s="11">
        <f>YEAR('Calendar Tab'!$B3381)</f>
        <v>2019</v>
      </c>
      <c r="G3381" s="11">
        <f>WEEKDAY('Calendar Tab'!$B3381)</f>
        <v>4</v>
      </c>
      <c r="H3381" s="11" t="str">
        <f>TEXT('Calendar Tab'!$B3381, "ddd")</f>
        <v>Wed</v>
      </c>
      <c r="I3381" s="11">
        <f>INT(TEXT('Calendar Tab'!$B3381, "d"))</f>
        <v>3</v>
      </c>
      <c r="J3381" s="11" t="str">
        <f>'Calendar Tab'!$F3381 &amp;"-" &amp;'Calendar Tab'!$E3381</f>
        <v>2019-Q2</v>
      </c>
      <c r="K3381" s="11" t="str">
        <f>'Calendar Tab'!$F3381 &amp; "-" &amp; 'Calendar Tab'!$D3381</f>
        <v>2019-Apr</v>
      </c>
      <c r="L3381" s="11">
        <f>'Calendar Tab'!$F3381 *100 +'Calendar Tab'!$C3381</f>
        <v>201904</v>
      </c>
    </row>
    <row r="3382" spans="1:12">
      <c r="A3382" s="5">
        <f>'Calendar Tab'!$F3382*10000 + 'Calendar Tab'!$C3382*100 +'Calendar Tab'!$I3382</f>
        <v>20190404</v>
      </c>
      <c r="B3382" s="4">
        <v>43559</v>
      </c>
      <c r="C3382" s="5">
        <f>INT(TEXT('Calendar Tab'!$B3382, "m"))</f>
        <v>4</v>
      </c>
      <c r="D3382" s="5" t="str">
        <f>TEXT('Calendar Tab'!$B3382, "mmm")</f>
        <v>Apr</v>
      </c>
      <c r="E3382" s="6" t="str">
        <f xml:space="preserve">  "Q" &amp;  ( 1 + QUOTIENT('Calendar Tab'!$C3382-1, 3))</f>
        <v>Q2</v>
      </c>
      <c r="F3382" s="5">
        <f>YEAR('Calendar Tab'!$B3382)</f>
        <v>2019</v>
      </c>
      <c r="G3382" s="5">
        <f>WEEKDAY('Calendar Tab'!$B3382)</f>
        <v>5</v>
      </c>
      <c r="H3382" s="5" t="str">
        <f>TEXT('Calendar Tab'!$B3382, "ddd")</f>
        <v>Thu</v>
      </c>
      <c r="I3382" s="5">
        <f>INT(TEXT('Calendar Tab'!$B3382, "d"))</f>
        <v>4</v>
      </c>
      <c r="J3382" s="5" t="str">
        <f>'Calendar Tab'!$F3382 &amp;"-" &amp;'Calendar Tab'!$E3382</f>
        <v>2019-Q2</v>
      </c>
      <c r="K3382" s="5" t="str">
        <f>'Calendar Tab'!$F3382 &amp; "-" &amp; 'Calendar Tab'!$D3382</f>
        <v>2019-Apr</v>
      </c>
      <c r="L3382" s="5">
        <f>'Calendar Tab'!$F3382 *100 +'Calendar Tab'!$C3382</f>
        <v>201904</v>
      </c>
    </row>
    <row r="3383" spans="1:12">
      <c r="A3383" s="8">
        <f>'Calendar Tab'!$F3383*10000 + 'Calendar Tab'!$C3383*100 +'Calendar Tab'!$I3383</f>
        <v>20190405</v>
      </c>
      <c r="B3383" s="7">
        <v>43560</v>
      </c>
      <c r="C3383" s="8">
        <f>INT(TEXT('Calendar Tab'!$B3383, "m"))</f>
        <v>4</v>
      </c>
      <c r="D3383" s="8" t="str">
        <f>TEXT('Calendar Tab'!$B3383, "mmm")</f>
        <v>Apr</v>
      </c>
      <c r="E3383" s="9" t="str">
        <f xml:space="preserve">  "Q" &amp;  ( 1 + QUOTIENT('Calendar Tab'!$C3383-1, 3))</f>
        <v>Q2</v>
      </c>
      <c r="F3383" s="8">
        <f>YEAR('Calendar Tab'!$B3383)</f>
        <v>2019</v>
      </c>
      <c r="G3383" s="8">
        <f>WEEKDAY('Calendar Tab'!$B3383)</f>
        <v>6</v>
      </c>
      <c r="H3383" s="8" t="str">
        <f>TEXT('Calendar Tab'!$B3383, "ddd")</f>
        <v>Fri</v>
      </c>
      <c r="I3383" s="8">
        <f>INT(TEXT('Calendar Tab'!$B3383, "d"))</f>
        <v>5</v>
      </c>
      <c r="J3383" s="8" t="str">
        <f>'Calendar Tab'!$F3383 &amp;"-" &amp;'Calendar Tab'!$E3383</f>
        <v>2019-Q2</v>
      </c>
      <c r="K3383" s="8" t="str">
        <f>'Calendar Tab'!$F3383 &amp; "-" &amp; 'Calendar Tab'!$D3383</f>
        <v>2019-Apr</v>
      </c>
      <c r="L3383" s="8">
        <f>'Calendar Tab'!$F3383 *100 +'Calendar Tab'!$C3383</f>
        <v>201904</v>
      </c>
    </row>
    <row r="3384" spans="1:12">
      <c r="A3384" s="11">
        <f>'Calendar Tab'!$F3384*10000 + 'Calendar Tab'!$C3384*100 +'Calendar Tab'!$I3384</f>
        <v>20190406</v>
      </c>
      <c r="B3384" s="10">
        <v>43561</v>
      </c>
      <c r="C3384" s="11">
        <f>INT(TEXT('Calendar Tab'!$B3384, "m"))</f>
        <v>4</v>
      </c>
      <c r="D3384" s="11" t="str">
        <f>TEXT('Calendar Tab'!$B3384, "mmm")</f>
        <v>Apr</v>
      </c>
      <c r="E3384" s="12" t="str">
        <f xml:space="preserve">  "Q" &amp;  ( 1 + QUOTIENT('Calendar Tab'!$C3384-1, 3))</f>
        <v>Q2</v>
      </c>
      <c r="F3384" s="11">
        <f>YEAR('Calendar Tab'!$B3384)</f>
        <v>2019</v>
      </c>
      <c r="G3384" s="11">
        <f>WEEKDAY('Calendar Tab'!$B3384)</f>
        <v>7</v>
      </c>
      <c r="H3384" s="11" t="str">
        <f>TEXT('Calendar Tab'!$B3384, "ddd")</f>
        <v>Sat</v>
      </c>
      <c r="I3384" s="11">
        <f>INT(TEXT('Calendar Tab'!$B3384, "d"))</f>
        <v>6</v>
      </c>
      <c r="J3384" s="11" t="str">
        <f>'Calendar Tab'!$F3384 &amp;"-" &amp;'Calendar Tab'!$E3384</f>
        <v>2019-Q2</v>
      </c>
      <c r="K3384" s="11" t="str">
        <f>'Calendar Tab'!$F3384 &amp; "-" &amp; 'Calendar Tab'!$D3384</f>
        <v>2019-Apr</v>
      </c>
      <c r="L3384" s="11">
        <f>'Calendar Tab'!$F3384 *100 +'Calendar Tab'!$C3384</f>
        <v>201904</v>
      </c>
    </row>
    <row r="3385" spans="1:12">
      <c r="A3385" s="5">
        <f>'Calendar Tab'!$F3385*10000 + 'Calendar Tab'!$C3385*100 +'Calendar Tab'!$I3385</f>
        <v>20190407</v>
      </c>
      <c r="B3385" s="4">
        <v>43562</v>
      </c>
      <c r="C3385" s="5">
        <f>INT(TEXT('Calendar Tab'!$B3385, "m"))</f>
        <v>4</v>
      </c>
      <c r="D3385" s="5" t="str">
        <f>TEXT('Calendar Tab'!$B3385, "mmm")</f>
        <v>Apr</v>
      </c>
      <c r="E3385" s="6" t="str">
        <f xml:space="preserve">  "Q" &amp;  ( 1 + QUOTIENT('Calendar Tab'!$C3385-1, 3))</f>
        <v>Q2</v>
      </c>
      <c r="F3385" s="5">
        <f>YEAR('Calendar Tab'!$B3385)</f>
        <v>2019</v>
      </c>
      <c r="G3385" s="5">
        <f>WEEKDAY('Calendar Tab'!$B3385)</f>
        <v>1</v>
      </c>
      <c r="H3385" s="5" t="str">
        <f>TEXT('Calendar Tab'!$B3385, "ddd")</f>
        <v>Sun</v>
      </c>
      <c r="I3385" s="5">
        <f>INT(TEXT('Calendar Tab'!$B3385, "d"))</f>
        <v>7</v>
      </c>
      <c r="J3385" s="5" t="str">
        <f>'Calendar Tab'!$F3385 &amp;"-" &amp;'Calendar Tab'!$E3385</f>
        <v>2019-Q2</v>
      </c>
      <c r="K3385" s="5" t="str">
        <f>'Calendar Tab'!$F3385 &amp; "-" &amp; 'Calendar Tab'!$D3385</f>
        <v>2019-Apr</v>
      </c>
      <c r="L3385" s="5">
        <f>'Calendar Tab'!$F3385 *100 +'Calendar Tab'!$C3385</f>
        <v>201904</v>
      </c>
    </row>
    <row r="3386" spans="1:12">
      <c r="A3386" s="8">
        <f>'Calendar Tab'!$F3386*10000 + 'Calendar Tab'!$C3386*100 +'Calendar Tab'!$I3386</f>
        <v>20190408</v>
      </c>
      <c r="B3386" s="7">
        <v>43563</v>
      </c>
      <c r="C3386" s="8">
        <f>INT(TEXT('Calendar Tab'!$B3386, "m"))</f>
        <v>4</v>
      </c>
      <c r="D3386" s="8" t="str">
        <f>TEXT('Calendar Tab'!$B3386, "mmm")</f>
        <v>Apr</v>
      </c>
      <c r="E3386" s="9" t="str">
        <f xml:space="preserve">  "Q" &amp;  ( 1 + QUOTIENT('Calendar Tab'!$C3386-1, 3))</f>
        <v>Q2</v>
      </c>
      <c r="F3386" s="8">
        <f>YEAR('Calendar Tab'!$B3386)</f>
        <v>2019</v>
      </c>
      <c r="G3386" s="8">
        <f>WEEKDAY('Calendar Tab'!$B3386)</f>
        <v>2</v>
      </c>
      <c r="H3386" s="8" t="str">
        <f>TEXT('Calendar Tab'!$B3386, "ddd")</f>
        <v>Mon</v>
      </c>
      <c r="I3386" s="8">
        <f>INT(TEXT('Calendar Tab'!$B3386, "d"))</f>
        <v>8</v>
      </c>
      <c r="J3386" s="8" t="str">
        <f>'Calendar Tab'!$F3386 &amp;"-" &amp;'Calendar Tab'!$E3386</f>
        <v>2019-Q2</v>
      </c>
      <c r="K3386" s="8" t="str">
        <f>'Calendar Tab'!$F3386 &amp; "-" &amp; 'Calendar Tab'!$D3386</f>
        <v>2019-Apr</v>
      </c>
      <c r="L3386" s="8">
        <f>'Calendar Tab'!$F3386 *100 +'Calendar Tab'!$C3386</f>
        <v>201904</v>
      </c>
    </row>
    <row r="3387" spans="1:12">
      <c r="A3387" s="11">
        <f>'Calendar Tab'!$F3387*10000 + 'Calendar Tab'!$C3387*100 +'Calendar Tab'!$I3387</f>
        <v>20190409</v>
      </c>
      <c r="B3387" s="10">
        <v>43564</v>
      </c>
      <c r="C3387" s="11">
        <f>INT(TEXT('Calendar Tab'!$B3387, "m"))</f>
        <v>4</v>
      </c>
      <c r="D3387" s="11" t="str">
        <f>TEXT('Calendar Tab'!$B3387, "mmm")</f>
        <v>Apr</v>
      </c>
      <c r="E3387" s="12" t="str">
        <f xml:space="preserve">  "Q" &amp;  ( 1 + QUOTIENT('Calendar Tab'!$C3387-1, 3))</f>
        <v>Q2</v>
      </c>
      <c r="F3387" s="11">
        <f>YEAR('Calendar Tab'!$B3387)</f>
        <v>2019</v>
      </c>
      <c r="G3387" s="11">
        <f>WEEKDAY('Calendar Tab'!$B3387)</f>
        <v>3</v>
      </c>
      <c r="H3387" s="11" t="str">
        <f>TEXT('Calendar Tab'!$B3387, "ddd")</f>
        <v>Tue</v>
      </c>
      <c r="I3387" s="11">
        <f>INT(TEXT('Calendar Tab'!$B3387, "d"))</f>
        <v>9</v>
      </c>
      <c r="J3387" s="11" t="str">
        <f>'Calendar Tab'!$F3387 &amp;"-" &amp;'Calendar Tab'!$E3387</f>
        <v>2019-Q2</v>
      </c>
      <c r="K3387" s="11" t="str">
        <f>'Calendar Tab'!$F3387 &amp; "-" &amp; 'Calendar Tab'!$D3387</f>
        <v>2019-Apr</v>
      </c>
      <c r="L3387" s="11">
        <f>'Calendar Tab'!$F3387 *100 +'Calendar Tab'!$C3387</f>
        <v>201904</v>
      </c>
    </row>
    <row r="3388" spans="1:12">
      <c r="A3388" s="5">
        <f>'Calendar Tab'!$F3388*10000 + 'Calendar Tab'!$C3388*100 +'Calendar Tab'!$I3388</f>
        <v>20190410</v>
      </c>
      <c r="B3388" s="4">
        <v>43565</v>
      </c>
      <c r="C3388" s="5">
        <f>INT(TEXT('Calendar Tab'!$B3388, "m"))</f>
        <v>4</v>
      </c>
      <c r="D3388" s="5" t="str">
        <f>TEXT('Calendar Tab'!$B3388, "mmm")</f>
        <v>Apr</v>
      </c>
      <c r="E3388" s="6" t="str">
        <f xml:space="preserve">  "Q" &amp;  ( 1 + QUOTIENT('Calendar Tab'!$C3388-1, 3))</f>
        <v>Q2</v>
      </c>
      <c r="F3388" s="5">
        <f>YEAR('Calendar Tab'!$B3388)</f>
        <v>2019</v>
      </c>
      <c r="G3388" s="5">
        <f>WEEKDAY('Calendar Tab'!$B3388)</f>
        <v>4</v>
      </c>
      <c r="H3388" s="5" t="str">
        <f>TEXT('Calendar Tab'!$B3388, "ddd")</f>
        <v>Wed</v>
      </c>
      <c r="I3388" s="5">
        <f>INT(TEXT('Calendar Tab'!$B3388, "d"))</f>
        <v>10</v>
      </c>
      <c r="J3388" s="5" t="str">
        <f>'Calendar Tab'!$F3388 &amp;"-" &amp;'Calendar Tab'!$E3388</f>
        <v>2019-Q2</v>
      </c>
      <c r="K3388" s="5" t="str">
        <f>'Calendar Tab'!$F3388 &amp; "-" &amp; 'Calendar Tab'!$D3388</f>
        <v>2019-Apr</v>
      </c>
      <c r="L3388" s="5">
        <f>'Calendar Tab'!$F3388 *100 +'Calendar Tab'!$C3388</f>
        <v>201904</v>
      </c>
    </row>
    <row r="3389" spans="1:12">
      <c r="A3389" s="8">
        <f>'Calendar Tab'!$F3389*10000 + 'Calendar Tab'!$C3389*100 +'Calendar Tab'!$I3389</f>
        <v>20190411</v>
      </c>
      <c r="B3389" s="7">
        <v>43566</v>
      </c>
      <c r="C3389" s="8">
        <f>INT(TEXT('Calendar Tab'!$B3389, "m"))</f>
        <v>4</v>
      </c>
      <c r="D3389" s="8" t="str">
        <f>TEXT('Calendar Tab'!$B3389, "mmm")</f>
        <v>Apr</v>
      </c>
      <c r="E3389" s="9" t="str">
        <f xml:space="preserve">  "Q" &amp;  ( 1 + QUOTIENT('Calendar Tab'!$C3389-1, 3))</f>
        <v>Q2</v>
      </c>
      <c r="F3389" s="8">
        <f>YEAR('Calendar Tab'!$B3389)</f>
        <v>2019</v>
      </c>
      <c r="G3389" s="8">
        <f>WEEKDAY('Calendar Tab'!$B3389)</f>
        <v>5</v>
      </c>
      <c r="H3389" s="8" t="str">
        <f>TEXT('Calendar Tab'!$B3389, "ddd")</f>
        <v>Thu</v>
      </c>
      <c r="I3389" s="8">
        <f>INT(TEXT('Calendar Tab'!$B3389, "d"))</f>
        <v>11</v>
      </c>
      <c r="J3389" s="8" t="str">
        <f>'Calendar Tab'!$F3389 &amp;"-" &amp;'Calendar Tab'!$E3389</f>
        <v>2019-Q2</v>
      </c>
      <c r="K3389" s="8" t="str">
        <f>'Calendar Tab'!$F3389 &amp; "-" &amp; 'Calendar Tab'!$D3389</f>
        <v>2019-Apr</v>
      </c>
      <c r="L3389" s="8">
        <f>'Calendar Tab'!$F3389 *100 +'Calendar Tab'!$C3389</f>
        <v>201904</v>
      </c>
    </row>
    <row r="3390" spans="1:12">
      <c r="A3390" s="11">
        <f>'Calendar Tab'!$F3390*10000 + 'Calendar Tab'!$C3390*100 +'Calendar Tab'!$I3390</f>
        <v>20190412</v>
      </c>
      <c r="B3390" s="10">
        <v>43567</v>
      </c>
      <c r="C3390" s="11">
        <f>INT(TEXT('Calendar Tab'!$B3390, "m"))</f>
        <v>4</v>
      </c>
      <c r="D3390" s="11" t="str">
        <f>TEXT('Calendar Tab'!$B3390, "mmm")</f>
        <v>Apr</v>
      </c>
      <c r="E3390" s="12" t="str">
        <f xml:space="preserve">  "Q" &amp;  ( 1 + QUOTIENT('Calendar Tab'!$C3390-1, 3))</f>
        <v>Q2</v>
      </c>
      <c r="F3390" s="11">
        <f>YEAR('Calendar Tab'!$B3390)</f>
        <v>2019</v>
      </c>
      <c r="G3390" s="11">
        <f>WEEKDAY('Calendar Tab'!$B3390)</f>
        <v>6</v>
      </c>
      <c r="H3390" s="11" t="str">
        <f>TEXT('Calendar Tab'!$B3390, "ddd")</f>
        <v>Fri</v>
      </c>
      <c r="I3390" s="11">
        <f>INT(TEXT('Calendar Tab'!$B3390, "d"))</f>
        <v>12</v>
      </c>
      <c r="J3390" s="11" t="str">
        <f>'Calendar Tab'!$F3390 &amp;"-" &amp;'Calendar Tab'!$E3390</f>
        <v>2019-Q2</v>
      </c>
      <c r="K3390" s="11" t="str">
        <f>'Calendar Tab'!$F3390 &amp; "-" &amp; 'Calendar Tab'!$D3390</f>
        <v>2019-Apr</v>
      </c>
      <c r="L3390" s="11">
        <f>'Calendar Tab'!$F3390 *100 +'Calendar Tab'!$C3390</f>
        <v>201904</v>
      </c>
    </row>
    <row r="3391" spans="1:12">
      <c r="A3391" s="5">
        <f>'Calendar Tab'!$F3391*10000 + 'Calendar Tab'!$C3391*100 +'Calendar Tab'!$I3391</f>
        <v>20190413</v>
      </c>
      <c r="B3391" s="4">
        <v>43568</v>
      </c>
      <c r="C3391" s="5">
        <f>INT(TEXT('Calendar Tab'!$B3391, "m"))</f>
        <v>4</v>
      </c>
      <c r="D3391" s="5" t="str">
        <f>TEXT('Calendar Tab'!$B3391, "mmm")</f>
        <v>Apr</v>
      </c>
      <c r="E3391" s="6" t="str">
        <f xml:space="preserve">  "Q" &amp;  ( 1 + QUOTIENT('Calendar Tab'!$C3391-1, 3))</f>
        <v>Q2</v>
      </c>
      <c r="F3391" s="5">
        <f>YEAR('Calendar Tab'!$B3391)</f>
        <v>2019</v>
      </c>
      <c r="G3391" s="5">
        <f>WEEKDAY('Calendar Tab'!$B3391)</f>
        <v>7</v>
      </c>
      <c r="H3391" s="5" t="str">
        <f>TEXT('Calendar Tab'!$B3391, "ddd")</f>
        <v>Sat</v>
      </c>
      <c r="I3391" s="5">
        <f>INT(TEXT('Calendar Tab'!$B3391, "d"))</f>
        <v>13</v>
      </c>
      <c r="J3391" s="5" t="str">
        <f>'Calendar Tab'!$F3391 &amp;"-" &amp;'Calendar Tab'!$E3391</f>
        <v>2019-Q2</v>
      </c>
      <c r="K3391" s="5" t="str">
        <f>'Calendar Tab'!$F3391 &amp; "-" &amp; 'Calendar Tab'!$D3391</f>
        <v>2019-Apr</v>
      </c>
      <c r="L3391" s="5">
        <f>'Calendar Tab'!$F3391 *100 +'Calendar Tab'!$C3391</f>
        <v>201904</v>
      </c>
    </row>
    <row r="3392" spans="1:12">
      <c r="A3392" s="8">
        <f>'Calendar Tab'!$F3392*10000 + 'Calendar Tab'!$C3392*100 +'Calendar Tab'!$I3392</f>
        <v>20190414</v>
      </c>
      <c r="B3392" s="7">
        <v>43569</v>
      </c>
      <c r="C3392" s="8">
        <f>INT(TEXT('Calendar Tab'!$B3392, "m"))</f>
        <v>4</v>
      </c>
      <c r="D3392" s="8" t="str">
        <f>TEXT('Calendar Tab'!$B3392, "mmm")</f>
        <v>Apr</v>
      </c>
      <c r="E3392" s="9" t="str">
        <f xml:space="preserve">  "Q" &amp;  ( 1 + QUOTIENT('Calendar Tab'!$C3392-1, 3))</f>
        <v>Q2</v>
      </c>
      <c r="F3392" s="8">
        <f>YEAR('Calendar Tab'!$B3392)</f>
        <v>2019</v>
      </c>
      <c r="G3392" s="8">
        <f>WEEKDAY('Calendar Tab'!$B3392)</f>
        <v>1</v>
      </c>
      <c r="H3392" s="8" t="str">
        <f>TEXT('Calendar Tab'!$B3392, "ddd")</f>
        <v>Sun</v>
      </c>
      <c r="I3392" s="8">
        <f>INT(TEXT('Calendar Tab'!$B3392, "d"))</f>
        <v>14</v>
      </c>
      <c r="J3392" s="8" t="str">
        <f>'Calendar Tab'!$F3392 &amp;"-" &amp;'Calendar Tab'!$E3392</f>
        <v>2019-Q2</v>
      </c>
      <c r="K3392" s="8" t="str">
        <f>'Calendar Tab'!$F3392 &amp; "-" &amp; 'Calendar Tab'!$D3392</f>
        <v>2019-Apr</v>
      </c>
      <c r="L3392" s="8">
        <f>'Calendar Tab'!$F3392 *100 +'Calendar Tab'!$C3392</f>
        <v>201904</v>
      </c>
    </row>
    <row r="3393" spans="1:12">
      <c r="A3393" s="11">
        <f>'Calendar Tab'!$F3393*10000 + 'Calendar Tab'!$C3393*100 +'Calendar Tab'!$I3393</f>
        <v>20190415</v>
      </c>
      <c r="B3393" s="10">
        <v>43570</v>
      </c>
      <c r="C3393" s="11">
        <f>INT(TEXT('Calendar Tab'!$B3393, "m"))</f>
        <v>4</v>
      </c>
      <c r="D3393" s="11" t="str">
        <f>TEXT('Calendar Tab'!$B3393, "mmm")</f>
        <v>Apr</v>
      </c>
      <c r="E3393" s="12" t="str">
        <f xml:space="preserve">  "Q" &amp;  ( 1 + QUOTIENT('Calendar Tab'!$C3393-1, 3))</f>
        <v>Q2</v>
      </c>
      <c r="F3393" s="11">
        <f>YEAR('Calendar Tab'!$B3393)</f>
        <v>2019</v>
      </c>
      <c r="G3393" s="11">
        <f>WEEKDAY('Calendar Tab'!$B3393)</f>
        <v>2</v>
      </c>
      <c r="H3393" s="11" t="str">
        <f>TEXT('Calendar Tab'!$B3393, "ddd")</f>
        <v>Mon</v>
      </c>
      <c r="I3393" s="11">
        <f>INT(TEXT('Calendar Tab'!$B3393, "d"))</f>
        <v>15</v>
      </c>
      <c r="J3393" s="11" t="str">
        <f>'Calendar Tab'!$F3393 &amp;"-" &amp;'Calendar Tab'!$E3393</f>
        <v>2019-Q2</v>
      </c>
      <c r="K3393" s="11" t="str">
        <f>'Calendar Tab'!$F3393 &amp; "-" &amp; 'Calendar Tab'!$D3393</f>
        <v>2019-Apr</v>
      </c>
      <c r="L3393" s="11">
        <f>'Calendar Tab'!$F3393 *100 +'Calendar Tab'!$C3393</f>
        <v>201904</v>
      </c>
    </row>
    <row r="3394" spans="1:12">
      <c r="A3394" s="5">
        <f>'Calendar Tab'!$F3394*10000 + 'Calendar Tab'!$C3394*100 +'Calendar Tab'!$I3394</f>
        <v>20190416</v>
      </c>
      <c r="B3394" s="4">
        <v>43571</v>
      </c>
      <c r="C3394" s="5">
        <f>INT(TEXT('Calendar Tab'!$B3394, "m"))</f>
        <v>4</v>
      </c>
      <c r="D3394" s="5" t="str">
        <f>TEXT('Calendar Tab'!$B3394, "mmm")</f>
        <v>Apr</v>
      </c>
      <c r="E3394" s="6" t="str">
        <f xml:space="preserve">  "Q" &amp;  ( 1 + QUOTIENT('Calendar Tab'!$C3394-1, 3))</f>
        <v>Q2</v>
      </c>
      <c r="F3394" s="5">
        <f>YEAR('Calendar Tab'!$B3394)</f>
        <v>2019</v>
      </c>
      <c r="G3394" s="5">
        <f>WEEKDAY('Calendar Tab'!$B3394)</f>
        <v>3</v>
      </c>
      <c r="H3394" s="5" t="str">
        <f>TEXT('Calendar Tab'!$B3394, "ddd")</f>
        <v>Tue</v>
      </c>
      <c r="I3394" s="5">
        <f>INT(TEXT('Calendar Tab'!$B3394, "d"))</f>
        <v>16</v>
      </c>
      <c r="J3394" s="5" t="str">
        <f>'Calendar Tab'!$F3394 &amp;"-" &amp;'Calendar Tab'!$E3394</f>
        <v>2019-Q2</v>
      </c>
      <c r="K3394" s="5" t="str">
        <f>'Calendar Tab'!$F3394 &amp; "-" &amp; 'Calendar Tab'!$D3394</f>
        <v>2019-Apr</v>
      </c>
      <c r="L3394" s="5">
        <f>'Calendar Tab'!$F3394 *100 +'Calendar Tab'!$C3394</f>
        <v>201904</v>
      </c>
    </row>
    <row r="3395" spans="1:12">
      <c r="A3395" s="8">
        <f>'Calendar Tab'!$F3395*10000 + 'Calendar Tab'!$C3395*100 +'Calendar Tab'!$I3395</f>
        <v>20190417</v>
      </c>
      <c r="B3395" s="7">
        <v>43572</v>
      </c>
      <c r="C3395" s="8">
        <f>INT(TEXT('Calendar Tab'!$B3395, "m"))</f>
        <v>4</v>
      </c>
      <c r="D3395" s="8" t="str">
        <f>TEXT('Calendar Tab'!$B3395, "mmm")</f>
        <v>Apr</v>
      </c>
      <c r="E3395" s="9" t="str">
        <f xml:space="preserve">  "Q" &amp;  ( 1 + QUOTIENT('Calendar Tab'!$C3395-1, 3))</f>
        <v>Q2</v>
      </c>
      <c r="F3395" s="8">
        <f>YEAR('Calendar Tab'!$B3395)</f>
        <v>2019</v>
      </c>
      <c r="G3395" s="8">
        <f>WEEKDAY('Calendar Tab'!$B3395)</f>
        <v>4</v>
      </c>
      <c r="H3395" s="8" t="str">
        <f>TEXT('Calendar Tab'!$B3395, "ddd")</f>
        <v>Wed</v>
      </c>
      <c r="I3395" s="8">
        <f>INT(TEXT('Calendar Tab'!$B3395, "d"))</f>
        <v>17</v>
      </c>
      <c r="J3395" s="8" t="str">
        <f>'Calendar Tab'!$F3395 &amp;"-" &amp;'Calendar Tab'!$E3395</f>
        <v>2019-Q2</v>
      </c>
      <c r="K3395" s="8" t="str">
        <f>'Calendar Tab'!$F3395 &amp; "-" &amp; 'Calendar Tab'!$D3395</f>
        <v>2019-Apr</v>
      </c>
      <c r="L3395" s="8">
        <f>'Calendar Tab'!$F3395 *100 +'Calendar Tab'!$C3395</f>
        <v>201904</v>
      </c>
    </row>
    <row r="3396" spans="1:12">
      <c r="A3396" s="11">
        <f>'Calendar Tab'!$F3396*10000 + 'Calendar Tab'!$C3396*100 +'Calendar Tab'!$I3396</f>
        <v>20190418</v>
      </c>
      <c r="B3396" s="10">
        <v>43573</v>
      </c>
      <c r="C3396" s="11">
        <f>INT(TEXT('Calendar Tab'!$B3396, "m"))</f>
        <v>4</v>
      </c>
      <c r="D3396" s="11" t="str">
        <f>TEXT('Calendar Tab'!$B3396, "mmm")</f>
        <v>Apr</v>
      </c>
      <c r="E3396" s="12" t="str">
        <f xml:space="preserve">  "Q" &amp;  ( 1 + QUOTIENT('Calendar Tab'!$C3396-1, 3))</f>
        <v>Q2</v>
      </c>
      <c r="F3396" s="11">
        <f>YEAR('Calendar Tab'!$B3396)</f>
        <v>2019</v>
      </c>
      <c r="G3396" s="11">
        <f>WEEKDAY('Calendar Tab'!$B3396)</f>
        <v>5</v>
      </c>
      <c r="H3396" s="11" t="str">
        <f>TEXT('Calendar Tab'!$B3396, "ddd")</f>
        <v>Thu</v>
      </c>
      <c r="I3396" s="11">
        <f>INT(TEXT('Calendar Tab'!$B3396, "d"))</f>
        <v>18</v>
      </c>
      <c r="J3396" s="11" t="str">
        <f>'Calendar Tab'!$F3396 &amp;"-" &amp;'Calendar Tab'!$E3396</f>
        <v>2019-Q2</v>
      </c>
      <c r="K3396" s="11" t="str">
        <f>'Calendar Tab'!$F3396 &amp; "-" &amp; 'Calendar Tab'!$D3396</f>
        <v>2019-Apr</v>
      </c>
      <c r="L3396" s="11">
        <f>'Calendar Tab'!$F3396 *100 +'Calendar Tab'!$C3396</f>
        <v>201904</v>
      </c>
    </row>
    <row r="3397" spans="1:12">
      <c r="A3397" s="5">
        <f>'Calendar Tab'!$F3397*10000 + 'Calendar Tab'!$C3397*100 +'Calendar Tab'!$I3397</f>
        <v>20190419</v>
      </c>
      <c r="B3397" s="4">
        <v>43574</v>
      </c>
      <c r="C3397" s="5">
        <f>INT(TEXT('Calendar Tab'!$B3397, "m"))</f>
        <v>4</v>
      </c>
      <c r="D3397" s="5" t="str">
        <f>TEXT('Calendar Tab'!$B3397, "mmm")</f>
        <v>Apr</v>
      </c>
      <c r="E3397" s="6" t="str">
        <f xml:space="preserve">  "Q" &amp;  ( 1 + QUOTIENT('Calendar Tab'!$C3397-1, 3))</f>
        <v>Q2</v>
      </c>
      <c r="F3397" s="5">
        <f>YEAR('Calendar Tab'!$B3397)</f>
        <v>2019</v>
      </c>
      <c r="G3397" s="5">
        <f>WEEKDAY('Calendar Tab'!$B3397)</f>
        <v>6</v>
      </c>
      <c r="H3397" s="5" t="str">
        <f>TEXT('Calendar Tab'!$B3397, "ddd")</f>
        <v>Fri</v>
      </c>
      <c r="I3397" s="5">
        <f>INT(TEXT('Calendar Tab'!$B3397, "d"))</f>
        <v>19</v>
      </c>
      <c r="J3397" s="5" t="str">
        <f>'Calendar Tab'!$F3397 &amp;"-" &amp;'Calendar Tab'!$E3397</f>
        <v>2019-Q2</v>
      </c>
      <c r="K3397" s="5" t="str">
        <f>'Calendar Tab'!$F3397 &amp; "-" &amp; 'Calendar Tab'!$D3397</f>
        <v>2019-Apr</v>
      </c>
      <c r="L3397" s="5">
        <f>'Calendar Tab'!$F3397 *100 +'Calendar Tab'!$C3397</f>
        <v>201904</v>
      </c>
    </row>
    <row r="3398" spans="1:12">
      <c r="A3398" s="5">
        <f>'Calendar Tab'!$F3398*10000 + 'Calendar Tab'!$C3398*100 +'Calendar Tab'!$I3398</f>
        <v>20190420</v>
      </c>
      <c r="B3398" s="4">
        <v>43575</v>
      </c>
      <c r="C3398" s="5">
        <f>INT(TEXT('Calendar Tab'!$B3398, "m"))</f>
        <v>4</v>
      </c>
      <c r="D3398" s="5" t="str">
        <f>TEXT('Calendar Tab'!$B3398, "mmm")</f>
        <v>Apr</v>
      </c>
      <c r="E3398" s="6" t="str">
        <f xml:space="preserve">  "Q" &amp;  ( 1 + QUOTIENT('Calendar Tab'!$C3398-1, 3))</f>
        <v>Q2</v>
      </c>
      <c r="F3398" s="5">
        <f>YEAR('Calendar Tab'!$B3398)</f>
        <v>2019</v>
      </c>
      <c r="G3398" s="5">
        <f>WEEKDAY('Calendar Tab'!$B3398)</f>
        <v>7</v>
      </c>
      <c r="H3398" s="5" t="str">
        <f>TEXT('Calendar Tab'!$B3398, "ddd")</f>
        <v>Sat</v>
      </c>
      <c r="I3398" s="5">
        <f>INT(TEXT('Calendar Tab'!$B3398, "d"))</f>
        <v>20</v>
      </c>
      <c r="J3398" s="5" t="str">
        <f>'Calendar Tab'!$F3398 &amp;"-" &amp;'Calendar Tab'!$E3398</f>
        <v>2019-Q2</v>
      </c>
      <c r="K3398" s="5" t="str">
        <f>'Calendar Tab'!$F3398 &amp; "-" &amp; 'Calendar Tab'!$D3398</f>
        <v>2019-Apr</v>
      </c>
      <c r="L3398" s="5">
        <f>'Calendar Tab'!$F3398 *100 +'Calendar Tab'!$C3398</f>
        <v>201904</v>
      </c>
    </row>
    <row r="3399" spans="1:12">
      <c r="A3399" s="8">
        <f>'Calendar Tab'!$F3399*10000 + 'Calendar Tab'!$C3399*100 +'Calendar Tab'!$I3399</f>
        <v>20190421</v>
      </c>
      <c r="B3399" s="7">
        <v>43576</v>
      </c>
      <c r="C3399" s="8">
        <f>INT(TEXT('Calendar Tab'!$B3399, "m"))</f>
        <v>4</v>
      </c>
      <c r="D3399" s="8" t="str">
        <f>TEXT('Calendar Tab'!$B3399, "mmm")</f>
        <v>Apr</v>
      </c>
      <c r="E3399" s="9" t="str">
        <f xml:space="preserve">  "Q" &amp;  ( 1 + QUOTIENT('Calendar Tab'!$C3399-1, 3))</f>
        <v>Q2</v>
      </c>
      <c r="F3399" s="8">
        <f>YEAR('Calendar Tab'!$B3399)</f>
        <v>2019</v>
      </c>
      <c r="G3399" s="8">
        <f>WEEKDAY('Calendar Tab'!$B3399)</f>
        <v>1</v>
      </c>
      <c r="H3399" s="8" t="str">
        <f>TEXT('Calendar Tab'!$B3399, "ddd")</f>
        <v>Sun</v>
      </c>
      <c r="I3399" s="8">
        <f>INT(TEXT('Calendar Tab'!$B3399, "d"))</f>
        <v>21</v>
      </c>
      <c r="J3399" s="8" t="str">
        <f>'Calendar Tab'!$F3399 &amp;"-" &amp;'Calendar Tab'!$E3399</f>
        <v>2019-Q2</v>
      </c>
      <c r="K3399" s="8" t="str">
        <f>'Calendar Tab'!$F3399 &amp; "-" &amp; 'Calendar Tab'!$D3399</f>
        <v>2019-Apr</v>
      </c>
      <c r="L3399" s="8">
        <f>'Calendar Tab'!$F3399 *100 +'Calendar Tab'!$C3399</f>
        <v>201904</v>
      </c>
    </row>
    <row r="3400" spans="1:12">
      <c r="A3400" s="11">
        <f>'Calendar Tab'!$F3400*10000 + 'Calendar Tab'!$C3400*100 +'Calendar Tab'!$I3400</f>
        <v>20190422</v>
      </c>
      <c r="B3400" s="10">
        <v>43577</v>
      </c>
      <c r="C3400" s="11">
        <f>INT(TEXT('Calendar Tab'!$B3400, "m"))</f>
        <v>4</v>
      </c>
      <c r="D3400" s="11" t="str">
        <f>TEXT('Calendar Tab'!$B3400, "mmm")</f>
        <v>Apr</v>
      </c>
      <c r="E3400" s="12" t="str">
        <f xml:space="preserve">  "Q" &amp;  ( 1 + QUOTIENT('Calendar Tab'!$C3400-1, 3))</f>
        <v>Q2</v>
      </c>
      <c r="F3400" s="11">
        <f>YEAR('Calendar Tab'!$B3400)</f>
        <v>2019</v>
      </c>
      <c r="G3400" s="11">
        <f>WEEKDAY('Calendar Tab'!$B3400)</f>
        <v>2</v>
      </c>
      <c r="H3400" s="11" t="str">
        <f>TEXT('Calendar Tab'!$B3400, "ddd")</f>
        <v>Mon</v>
      </c>
      <c r="I3400" s="11">
        <f>INT(TEXT('Calendar Tab'!$B3400, "d"))</f>
        <v>22</v>
      </c>
      <c r="J3400" s="11" t="str">
        <f>'Calendar Tab'!$F3400 &amp;"-" &amp;'Calendar Tab'!$E3400</f>
        <v>2019-Q2</v>
      </c>
      <c r="K3400" s="11" t="str">
        <f>'Calendar Tab'!$F3400 &amp; "-" &amp; 'Calendar Tab'!$D3400</f>
        <v>2019-Apr</v>
      </c>
      <c r="L3400" s="11">
        <f>'Calendar Tab'!$F3400 *100 +'Calendar Tab'!$C3400</f>
        <v>201904</v>
      </c>
    </row>
    <row r="3401" spans="1:12">
      <c r="A3401" s="5">
        <f>'Calendar Tab'!$F3401*10000 + 'Calendar Tab'!$C3401*100 +'Calendar Tab'!$I3401</f>
        <v>20190423</v>
      </c>
      <c r="B3401" s="4">
        <v>43578</v>
      </c>
      <c r="C3401" s="5">
        <f>INT(TEXT('Calendar Tab'!$B3401, "m"))</f>
        <v>4</v>
      </c>
      <c r="D3401" s="5" t="str">
        <f>TEXT('Calendar Tab'!$B3401, "mmm")</f>
        <v>Apr</v>
      </c>
      <c r="E3401" s="6" t="str">
        <f xml:space="preserve">  "Q" &amp;  ( 1 + QUOTIENT('Calendar Tab'!$C3401-1, 3))</f>
        <v>Q2</v>
      </c>
      <c r="F3401" s="5">
        <f>YEAR('Calendar Tab'!$B3401)</f>
        <v>2019</v>
      </c>
      <c r="G3401" s="5">
        <f>WEEKDAY('Calendar Tab'!$B3401)</f>
        <v>3</v>
      </c>
      <c r="H3401" s="5" t="str">
        <f>TEXT('Calendar Tab'!$B3401, "ddd")</f>
        <v>Tue</v>
      </c>
      <c r="I3401" s="5">
        <f>INT(TEXT('Calendar Tab'!$B3401, "d"))</f>
        <v>23</v>
      </c>
      <c r="J3401" s="5" t="str">
        <f>'Calendar Tab'!$F3401 &amp;"-" &amp;'Calendar Tab'!$E3401</f>
        <v>2019-Q2</v>
      </c>
      <c r="K3401" s="5" t="str">
        <f>'Calendar Tab'!$F3401 &amp; "-" &amp; 'Calendar Tab'!$D3401</f>
        <v>2019-Apr</v>
      </c>
      <c r="L3401" s="5">
        <f>'Calendar Tab'!$F3401 *100 +'Calendar Tab'!$C3401</f>
        <v>201904</v>
      </c>
    </row>
    <row r="3402" spans="1:12">
      <c r="A3402" s="8">
        <f>'Calendar Tab'!$F3402*10000 + 'Calendar Tab'!$C3402*100 +'Calendar Tab'!$I3402</f>
        <v>20190424</v>
      </c>
      <c r="B3402" s="7">
        <v>43579</v>
      </c>
      <c r="C3402" s="8">
        <f>INT(TEXT('Calendar Tab'!$B3402, "m"))</f>
        <v>4</v>
      </c>
      <c r="D3402" s="8" t="str">
        <f>TEXT('Calendar Tab'!$B3402, "mmm")</f>
        <v>Apr</v>
      </c>
      <c r="E3402" s="9" t="str">
        <f xml:space="preserve">  "Q" &amp;  ( 1 + QUOTIENT('Calendar Tab'!$C3402-1, 3))</f>
        <v>Q2</v>
      </c>
      <c r="F3402" s="8">
        <f>YEAR('Calendar Tab'!$B3402)</f>
        <v>2019</v>
      </c>
      <c r="G3402" s="8">
        <f>WEEKDAY('Calendar Tab'!$B3402)</f>
        <v>4</v>
      </c>
      <c r="H3402" s="8" t="str">
        <f>TEXT('Calendar Tab'!$B3402, "ddd")</f>
        <v>Wed</v>
      </c>
      <c r="I3402" s="8">
        <f>INT(TEXT('Calendar Tab'!$B3402, "d"))</f>
        <v>24</v>
      </c>
      <c r="J3402" s="8" t="str">
        <f>'Calendar Tab'!$F3402 &amp;"-" &amp;'Calendar Tab'!$E3402</f>
        <v>2019-Q2</v>
      </c>
      <c r="K3402" s="8" t="str">
        <f>'Calendar Tab'!$F3402 &amp; "-" &amp; 'Calendar Tab'!$D3402</f>
        <v>2019-Apr</v>
      </c>
      <c r="L3402" s="8">
        <f>'Calendar Tab'!$F3402 *100 +'Calendar Tab'!$C3402</f>
        <v>201904</v>
      </c>
    </row>
    <row r="3403" spans="1:12">
      <c r="A3403" s="11">
        <f>'Calendar Tab'!$F3403*10000 + 'Calendar Tab'!$C3403*100 +'Calendar Tab'!$I3403</f>
        <v>20190425</v>
      </c>
      <c r="B3403" s="10">
        <v>43580</v>
      </c>
      <c r="C3403" s="11">
        <f>INT(TEXT('Calendar Tab'!$B3403, "m"))</f>
        <v>4</v>
      </c>
      <c r="D3403" s="11" t="str">
        <f>TEXT('Calendar Tab'!$B3403, "mmm")</f>
        <v>Apr</v>
      </c>
      <c r="E3403" s="12" t="str">
        <f xml:space="preserve">  "Q" &amp;  ( 1 + QUOTIENT('Calendar Tab'!$C3403-1, 3))</f>
        <v>Q2</v>
      </c>
      <c r="F3403" s="11">
        <f>YEAR('Calendar Tab'!$B3403)</f>
        <v>2019</v>
      </c>
      <c r="G3403" s="11">
        <f>WEEKDAY('Calendar Tab'!$B3403)</f>
        <v>5</v>
      </c>
      <c r="H3403" s="11" t="str">
        <f>TEXT('Calendar Tab'!$B3403, "ddd")</f>
        <v>Thu</v>
      </c>
      <c r="I3403" s="11">
        <f>INT(TEXT('Calendar Tab'!$B3403, "d"))</f>
        <v>25</v>
      </c>
      <c r="J3403" s="11" t="str">
        <f>'Calendar Tab'!$F3403 &amp;"-" &amp;'Calendar Tab'!$E3403</f>
        <v>2019-Q2</v>
      </c>
      <c r="K3403" s="11" t="str">
        <f>'Calendar Tab'!$F3403 &amp; "-" &amp; 'Calendar Tab'!$D3403</f>
        <v>2019-Apr</v>
      </c>
      <c r="L3403" s="11">
        <f>'Calendar Tab'!$F3403 *100 +'Calendar Tab'!$C3403</f>
        <v>201904</v>
      </c>
    </row>
    <row r="3404" spans="1:12">
      <c r="A3404" s="5">
        <f>'Calendar Tab'!$F3404*10000 + 'Calendar Tab'!$C3404*100 +'Calendar Tab'!$I3404</f>
        <v>20190426</v>
      </c>
      <c r="B3404" s="4">
        <v>43581</v>
      </c>
      <c r="C3404" s="5">
        <f>INT(TEXT('Calendar Tab'!$B3404, "m"))</f>
        <v>4</v>
      </c>
      <c r="D3404" s="5" t="str">
        <f>TEXT('Calendar Tab'!$B3404, "mmm")</f>
        <v>Apr</v>
      </c>
      <c r="E3404" s="6" t="str">
        <f xml:space="preserve">  "Q" &amp;  ( 1 + QUOTIENT('Calendar Tab'!$C3404-1, 3))</f>
        <v>Q2</v>
      </c>
      <c r="F3404" s="5">
        <f>YEAR('Calendar Tab'!$B3404)</f>
        <v>2019</v>
      </c>
      <c r="G3404" s="5">
        <f>WEEKDAY('Calendar Tab'!$B3404)</f>
        <v>6</v>
      </c>
      <c r="H3404" s="5" t="str">
        <f>TEXT('Calendar Tab'!$B3404, "ddd")</f>
        <v>Fri</v>
      </c>
      <c r="I3404" s="5">
        <f>INT(TEXT('Calendar Tab'!$B3404, "d"))</f>
        <v>26</v>
      </c>
      <c r="J3404" s="5" t="str">
        <f>'Calendar Tab'!$F3404 &amp;"-" &amp;'Calendar Tab'!$E3404</f>
        <v>2019-Q2</v>
      </c>
      <c r="K3404" s="5" t="str">
        <f>'Calendar Tab'!$F3404 &amp; "-" &amp; 'Calendar Tab'!$D3404</f>
        <v>2019-Apr</v>
      </c>
      <c r="L3404" s="5">
        <f>'Calendar Tab'!$F3404 *100 +'Calendar Tab'!$C3404</f>
        <v>201904</v>
      </c>
    </row>
    <row r="3405" spans="1:12">
      <c r="A3405" s="8">
        <f>'Calendar Tab'!$F3405*10000 + 'Calendar Tab'!$C3405*100 +'Calendar Tab'!$I3405</f>
        <v>20190427</v>
      </c>
      <c r="B3405" s="7">
        <v>43582</v>
      </c>
      <c r="C3405" s="8">
        <f>INT(TEXT('Calendar Tab'!$B3405, "m"))</f>
        <v>4</v>
      </c>
      <c r="D3405" s="8" t="str">
        <f>TEXT('Calendar Tab'!$B3405, "mmm")</f>
        <v>Apr</v>
      </c>
      <c r="E3405" s="9" t="str">
        <f xml:space="preserve">  "Q" &amp;  ( 1 + QUOTIENT('Calendar Tab'!$C3405-1, 3))</f>
        <v>Q2</v>
      </c>
      <c r="F3405" s="8">
        <f>YEAR('Calendar Tab'!$B3405)</f>
        <v>2019</v>
      </c>
      <c r="G3405" s="8">
        <f>WEEKDAY('Calendar Tab'!$B3405)</f>
        <v>7</v>
      </c>
      <c r="H3405" s="8" t="str">
        <f>TEXT('Calendar Tab'!$B3405, "ddd")</f>
        <v>Sat</v>
      </c>
      <c r="I3405" s="8">
        <f>INT(TEXT('Calendar Tab'!$B3405, "d"))</f>
        <v>27</v>
      </c>
      <c r="J3405" s="8" t="str">
        <f>'Calendar Tab'!$F3405 &amp;"-" &amp;'Calendar Tab'!$E3405</f>
        <v>2019-Q2</v>
      </c>
      <c r="K3405" s="8" t="str">
        <f>'Calendar Tab'!$F3405 &amp; "-" &amp; 'Calendar Tab'!$D3405</f>
        <v>2019-Apr</v>
      </c>
      <c r="L3405" s="8">
        <f>'Calendar Tab'!$F3405 *100 +'Calendar Tab'!$C3405</f>
        <v>201904</v>
      </c>
    </row>
    <row r="3406" spans="1:12">
      <c r="A3406" s="11">
        <f>'Calendar Tab'!$F3406*10000 + 'Calendar Tab'!$C3406*100 +'Calendar Tab'!$I3406</f>
        <v>20190428</v>
      </c>
      <c r="B3406" s="10">
        <v>43583</v>
      </c>
      <c r="C3406" s="11">
        <f>INT(TEXT('Calendar Tab'!$B3406, "m"))</f>
        <v>4</v>
      </c>
      <c r="D3406" s="11" t="str">
        <f>TEXT('Calendar Tab'!$B3406, "mmm")</f>
        <v>Apr</v>
      </c>
      <c r="E3406" s="12" t="str">
        <f xml:space="preserve">  "Q" &amp;  ( 1 + QUOTIENT('Calendar Tab'!$C3406-1, 3))</f>
        <v>Q2</v>
      </c>
      <c r="F3406" s="11">
        <f>YEAR('Calendar Tab'!$B3406)</f>
        <v>2019</v>
      </c>
      <c r="G3406" s="11">
        <f>WEEKDAY('Calendar Tab'!$B3406)</f>
        <v>1</v>
      </c>
      <c r="H3406" s="11" t="str">
        <f>TEXT('Calendar Tab'!$B3406, "ddd")</f>
        <v>Sun</v>
      </c>
      <c r="I3406" s="11">
        <f>INT(TEXT('Calendar Tab'!$B3406, "d"))</f>
        <v>28</v>
      </c>
      <c r="J3406" s="11" t="str">
        <f>'Calendar Tab'!$F3406 &amp;"-" &amp;'Calendar Tab'!$E3406</f>
        <v>2019-Q2</v>
      </c>
      <c r="K3406" s="11" t="str">
        <f>'Calendar Tab'!$F3406 &amp; "-" &amp; 'Calendar Tab'!$D3406</f>
        <v>2019-Apr</v>
      </c>
      <c r="L3406" s="11">
        <f>'Calendar Tab'!$F3406 *100 +'Calendar Tab'!$C3406</f>
        <v>201904</v>
      </c>
    </row>
    <row r="3407" spans="1:12">
      <c r="A3407" s="5">
        <f>'Calendar Tab'!$F3407*10000 + 'Calendar Tab'!$C3407*100 +'Calendar Tab'!$I3407</f>
        <v>20190429</v>
      </c>
      <c r="B3407" s="4">
        <v>43584</v>
      </c>
      <c r="C3407" s="5">
        <f>INT(TEXT('Calendar Tab'!$B3407, "m"))</f>
        <v>4</v>
      </c>
      <c r="D3407" s="5" t="str">
        <f>TEXT('Calendar Tab'!$B3407, "mmm")</f>
        <v>Apr</v>
      </c>
      <c r="E3407" s="6" t="str">
        <f xml:space="preserve">  "Q" &amp;  ( 1 + QUOTIENT('Calendar Tab'!$C3407-1, 3))</f>
        <v>Q2</v>
      </c>
      <c r="F3407" s="5">
        <f>YEAR('Calendar Tab'!$B3407)</f>
        <v>2019</v>
      </c>
      <c r="G3407" s="5">
        <f>WEEKDAY('Calendar Tab'!$B3407)</f>
        <v>2</v>
      </c>
      <c r="H3407" s="5" t="str">
        <f>TEXT('Calendar Tab'!$B3407, "ddd")</f>
        <v>Mon</v>
      </c>
      <c r="I3407" s="5">
        <f>INT(TEXT('Calendar Tab'!$B3407, "d"))</f>
        <v>29</v>
      </c>
      <c r="J3407" s="5" t="str">
        <f>'Calendar Tab'!$F3407 &amp;"-" &amp;'Calendar Tab'!$E3407</f>
        <v>2019-Q2</v>
      </c>
      <c r="K3407" s="5" t="str">
        <f>'Calendar Tab'!$F3407 &amp; "-" &amp; 'Calendar Tab'!$D3407</f>
        <v>2019-Apr</v>
      </c>
      <c r="L3407" s="5">
        <f>'Calendar Tab'!$F3407 *100 +'Calendar Tab'!$C3407</f>
        <v>201904</v>
      </c>
    </row>
    <row r="3408" spans="1:12">
      <c r="A3408" s="8">
        <f>'Calendar Tab'!$F3408*10000 + 'Calendar Tab'!$C3408*100 +'Calendar Tab'!$I3408</f>
        <v>20190430</v>
      </c>
      <c r="B3408" s="7">
        <v>43585</v>
      </c>
      <c r="C3408" s="8">
        <f>INT(TEXT('Calendar Tab'!$B3408, "m"))</f>
        <v>4</v>
      </c>
      <c r="D3408" s="8" t="str">
        <f>TEXT('Calendar Tab'!$B3408, "mmm")</f>
        <v>Apr</v>
      </c>
      <c r="E3408" s="9" t="str">
        <f xml:space="preserve">  "Q" &amp;  ( 1 + QUOTIENT('Calendar Tab'!$C3408-1, 3))</f>
        <v>Q2</v>
      </c>
      <c r="F3408" s="8">
        <f>YEAR('Calendar Tab'!$B3408)</f>
        <v>2019</v>
      </c>
      <c r="G3408" s="8">
        <f>WEEKDAY('Calendar Tab'!$B3408)</f>
        <v>3</v>
      </c>
      <c r="H3408" s="8" t="str">
        <f>TEXT('Calendar Tab'!$B3408, "ddd")</f>
        <v>Tue</v>
      </c>
      <c r="I3408" s="8">
        <f>INT(TEXT('Calendar Tab'!$B3408, "d"))</f>
        <v>30</v>
      </c>
      <c r="J3408" s="8" t="str">
        <f>'Calendar Tab'!$F3408 &amp;"-" &amp;'Calendar Tab'!$E3408</f>
        <v>2019-Q2</v>
      </c>
      <c r="K3408" s="8" t="str">
        <f>'Calendar Tab'!$F3408 &amp; "-" &amp; 'Calendar Tab'!$D3408</f>
        <v>2019-Apr</v>
      </c>
      <c r="L3408" s="8">
        <f>'Calendar Tab'!$F3408 *100 +'Calendar Tab'!$C3408</f>
        <v>201904</v>
      </c>
    </row>
    <row r="3409" spans="1:12">
      <c r="A3409" s="11">
        <f>'Calendar Tab'!$F3409*10000 + 'Calendar Tab'!$C3409*100 +'Calendar Tab'!$I3409</f>
        <v>20190501</v>
      </c>
      <c r="B3409" s="10">
        <v>43586</v>
      </c>
      <c r="C3409" s="11">
        <f>INT(TEXT('Calendar Tab'!$B3409, "m"))</f>
        <v>5</v>
      </c>
      <c r="D3409" s="11" t="str">
        <f>TEXT('Calendar Tab'!$B3409, "mmm")</f>
        <v>May</v>
      </c>
      <c r="E3409" s="12" t="str">
        <f xml:space="preserve">  "Q" &amp;  ( 1 + QUOTIENT('Calendar Tab'!$C3409-1, 3))</f>
        <v>Q2</v>
      </c>
      <c r="F3409" s="11">
        <f>YEAR('Calendar Tab'!$B3409)</f>
        <v>2019</v>
      </c>
      <c r="G3409" s="11">
        <f>WEEKDAY('Calendar Tab'!$B3409)</f>
        <v>4</v>
      </c>
      <c r="H3409" s="11" t="str">
        <f>TEXT('Calendar Tab'!$B3409, "ddd")</f>
        <v>Wed</v>
      </c>
      <c r="I3409" s="11">
        <f>INT(TEXT('Calendar Tab'!$B3409, "d"))</f>
        <v>1</v>
      </c>
      <c r="J3409" s="11" t="str">
        <f>'Calendar Tab'!$F3409 &amp;"-" &amp;'Calendar Tab'!$E3409</f>
        <v>2019-Q2</v>
      </c>
      <c r="K3409" s="11" t="str">
        <f>'Calendar Tab'!$F3409 &amp; "-" &amp; 'Calendar Tab'!$D3409</f>
        <v>2019-May</v>
      </c>
      <c r="L3409" s="11">
        <f>'Calendar Tab'!$F3409 *100 +'Calendar Tab'!$C3409</f>
        <v>201905</v>
      </c>
    </row>
    <row r="3410" spans="1:12">
      <c r="A3410" s="5">
        <f>'Calendar Tab'!$F3410*10000 + 'Calendar Tab'!$C3410*100 +'Calendar Tab'!$I3410</f>
        <v>20190502</v>
      </c>
      <c r="B3410" s="4">
        <v>43587</v>
      </c>
      <c r="C3410" s="5">
        <f>INT(TEXT('Calendar Tab'!$B3410, "m"))</f>
        <v>5</v>
      </c>
      <c r="D3410" s="5" t="str">
        <f>TEXT('Calendar Tab'!$B3410, "mmm")</f>
        <v>May</v>
      </c>
      <c r="E3410" s="6" t="str">
        <f xml:space="preserve">  "Q" &amp;  ( 1 + QUOTIENT('Calendar Tab'!$C3410-1, 3))</f>
        <v>Q2</v>
      </c>
      <c r="F3410" s="5">
        <f>YEAR('Calendar Tab'!$B3410)</f>
        <v>2019</v>
      </c>
      <c r="G3410" s="5">
        <f>WEEKDAY('Calendar Tab'!$B3410)</f>
        <v>5</v>
      </c>
      <c r="H3410" s="5" t="str">
        <f>TEXT('Calendar Tab'!$B3410, "ddd")</f>
        <v>Thu</v>
      </c>
      <c r="I3410" s="5">
        <f>INT(TEXT('Calendar Tab'!$B3410, "d"))</f>
        <v>2</v>
      </c>
      <c r="J3410" s="5" t="str">
        <f>'Calendar Tab'!$F3410 &amp;"-" &amp;'Calendar Tab'!$E3410</f>
        <v>2019-Q2</v>
      </c>
      <c r="K3410" s="5" t="str">
        <f>'Calendar Tab'!$F3410 &amp; "-" &amp; 'Calendar Tab'!$D3410</f>
        <v>2019-May</v>
      </c>
      <c r="L3410" s="5">
        <f>'Calendar Tab'!$F3410 *100 +'Calendar Tab'!$C3410</f>
        <v>201905</v>
      </c>
    </row>
    <row r="3411" spans="1:12">
      <c r="A3411" s="8">
        <f>'Calendar Tab'!$F3411*10000 + 'Calendar Tab'!$C3411*100 +'Calendar Tab'!$I3411</f>
        <v>20190503</v>
      </c>
      <c r="B3411" s="7">
        <v>43588</v>
      </c>
      <c r="C3411" s="8">
        <f>INT(TEXT('Calendar Tab'!$B3411, "m"))</f>
        <v>5</v>
      </c>
      <c r="D3411" s="8" t="str">
        <f>TEXT('Calendar Tab'!$B3411, "mmm")</f>
        <v>May</v>
      </c>
      <c r="E3411" s="9" t="str">
        <f xml:space="preserve">  "Q" &amp;  ( 1 + QUOTIENT('Calendar Tab'!$C3411-1, 3))</f>
        <v>Q2</v>
      </c>
      <c r="F3411" s="8">
        <f>YEAR('Calendar Tab'!$B3411)</f>
        <v>2019</v>
      </c>
      <c r="G3411" s="8">
        <f>WEEKDAY('Calendar Tab'!$B3411)</f>
        <v>6</v>
      </c>
      <c r="H3411" s="8" t="str">
        <f>TEXT('Calendar Tab'!$B3411, "ddd")</f>
        <v>Fri</v>
      </c>
      <c r="I3411" s="8">
        <f>INT(TEXT('Calendar Tab'!$B3411, "d"))</f>
        <v>3</v>
      </c>
      <c r="J3411" s="8" t="str">
        <f>'Calendar Tab'!$F3411 &amp;"-" &amp;'Calendar Tab'!$E3411</f>
        <v>2019-Q2</v>
      </c>
      <c r="K3411" s="8" t="str">
        <f>'Calendar Tab'!$F3411 &amp; "-" &amp; 'Calendar Tab'!$D3411</f>
        <v>2019-May</v>
      </c>
      <c r="L3411" s="8">
        <f>'Calendar Tab'!$F3411 *100 +'Calendar Tab'!$C3411</f>
        <v>201905</v>
      </c>
    </row>
    <row r="3412" spans="1:12">
      <c r="A3412" s="11">
        <f>'Calendar Tab'!$F3412*10000 + 'Calendar Tab'!$C3412*100 +'Calendar Tab'!$I3412</f>
        <v>20190504</v>
      </c>
      <c r="B3412" s="10">
        <v>43589</v>
      </c>
      <c r="C3412" s="11">
        <f>INT(TEXT('Calendar Tab'!$B3412, "m"))</f>
        <v>5</v>
      </c>
      <c r="D3412" s="11" t="str">
        <f>TEXT('Calendar Tab'!$B3412, "mmm")</f>
        <v>May</v>
      </c>
      <c r="E3412" s="12" t="str">
        <f xml:space="preserve">  "Q" &amp;  ( 1 + QUOTIENT('Calendar Tab'!$C3412-1, 3))</f>
        <v>Q2</v>
      </c>
      <c r="F3412" s="11">
        <f>YEAR('Calendar Tab'!$B3412)</f>
        <v>2019</v>
      </c>
      <c r="G3412" s="11">
        <f>WEEKDAY('Calendar Tab'!$B3412)</f>
        <v>7</v>
      </c>
      <c r="H3412" s="11" t="str">
        <f>TEXT('Calendar Tab'!$B3412, "ddd")</f>
        <v>Sat</v>
      </c>
      <c r="I3412" s="11">
        <f>INT(TEXT('Calendar Tab'!$B3412, "d"))</f>
        <v>4</v>
      </c>
      <c r="J3412" s="11" t="str">
        <f>'Calendar Tab'!$F3412 &amp;"-" &amp;'Calendar Tab'!$E3412</f>
        <v>2019-Q2</v>
      </c>
      <c r="K3412" s="11" t="str">
        <f>'Calendar Tab'!$F3412 &amp; "-" &amp; 'Calendar Tab'!$D3412</f>
        <v>2019-May</v>
      </c>
      <c r="L3412" s="11">
        <f>'Calendar Tab'!$F3412 *100 +'Calendar Tab'!$C3412</f>
        <v>201905</v>
      </c>
    </row>
    <row r="3413" spans="1:12">
      <c r="A3413" s="5">
        <f>'Calendar Tab'!$F3413*10000 + 'Calendar Tab'!$C3413*100 +'Calendar Tab'!$I3413</f>
        <v>20190505</v>
      </c>
      <c r="B3413" s="4">
        <v>43590</v>
      </c>
      <c r="C3413" s="5">
        <f>INT(TEXT('Calendar Tab'!$B3413, "m"))</f>
        <v>5</v>
      </c>
      <c r="D3413" s="5" t="str">
        <f>TEXT('Calendar Tab'!$B3413, "mmm")</f>
        <v>May</v>
      </c>
      <c r="E3413" s="6" t="str">
        <f xml:space="preserve">  "Q" &amp;  ( 1 + QUOTIENT('Calendar Tab'!$C3413-1, 3))</f>
        <v>Q2</v>
      </c>
      <c r="F3413" s="5">
        <f>YEAR('Calendar Tab'!$B3413)</f>
        <v>2019</v>
      </c>
      <c r="G3413" s="5">
        <f>WEEKDAY('Calendar Tab'!$B3413)</f>
        <v>1</v>
      </c>
      <c r="H3413" s="5" t="str">
        <f>TEXT('Calendar Tab'!$B3413, "ddd")</f>
        <v>Sun</v>
      </c>
      <c r="I3413" s="5">
        <f>INT(TEXT('Calendar Tab'!$B3413, "d"))</f>
        <v>5</v>
      </c>
      <c r="J3413" s="5" t="str">
        <f>'Calendar Tab'!$F3413 &amp;"-" &amp;'Calendar Tab'!$E3413</f>
        <v>2019-Q2</v>
      </c>
      <c r="K3413" s="5" t="str">
        <f>'Calendar Tab'!$F3413 &amp; "-" &amp; 'Calendar Tab'!$D3413</f>
        <v>2019-May</v>
      </c>
      <c r="L3413" s="5">
        <f>'Calendar Tab'!$F3413 *100 +'Calendar Tab'!$C3413</f>
        <v>201905</v>
      </c>
    </row>
    <row r="3414" spans="1:12">
      <c r="A3414" s="8">
        <f>'Calendar Tab'!$F3414*10000 + 'Calendar Tab'!$C3414*100 +'Calendar Tab'!$I3414</f>
        <v>20190506</v>
      </c>
      <c r="B3414" s="7">
        <v>43591</v>
      </c>
      <c r="C3414" s="8">
        <f>INT(TEXT('Calendar Tab'!$B3414, "m"))</f>
        <v>5</v>
      </c>
      <c r="D3414" s="8" t="str">
        <f>TEXT('Calendar Tab'!$B3414, "mmm")</f>
        <v>May</v>
      </c>
      <c r="E3414" s="9" t="str">
        <f xml:space="preserve">  "Q" &amp;  ( 1 + QUOTIENT('Calendar Tab'!$C3414-1, 3))</f>
        <v>Q2</v>
      </c>
      <c r="F3414" s="8">
        <f>YEAR('Calendar Tab'!$B3414)</f>
        <v>2019</v>
      </c>
      <c r="G3414" s="8">
        <f>WEEKDAY('Calendar Tab'!$B3414)</f>
        <v>2</v>
      </c>
      <c r="H3414" s="8" t="str">
        <f>TEXT('Calendar Tab'!$B3414, "ddd")</f>
        <v>Mon</v>
      </c>
      <c r="I3414" s="8">
        <f>INT(TEXT('Calendar Tab'!$B3414, "d"))</f>
        <v>6</v>
      </c>
      <c r="J3414" s="8" t="str">
        <f>'Calendar Tab'!$F3414 &amp;"-" &amp;'Calendar Tab'!$E3414</f>
        <v>2019-Q2</v>
      </c>
      <c r="K3414" s="8" t="str">
        <f>'Calendar Tab'!$F3414 &amp; "-" &amp; 'Calendar Tab'!$D3414</f>
        <v>2019-May</v>
      </c>
      <c r="L3414" s="8">
        <f>'Calendar Tab'!$F3414 *100 +'Calendar Tab'!$C3414</f>
        <v>201905</v>
      </c>
    </row>
    <row r="3415" spans="1:12">
      <c r="A3415" s="11">
        <f>'Calendar Tab'!$F3415*10000 + 'Calendar Tab'!$C3415*100 +'Calendar Tab'!$I3415</f>
        <v>20190507</v>
      </c>
      <c r="B3415" s="10">
        <v>43592</v>
      </c>
      <c r="C3415" s="11">
        <f>INT(TEXT('Calendar Tab'!$B3415, "m"))</f>
        <v>5</v>
      </c>
      <c r="D3415" s="11" t="str">
        <f>TEXT('Calendar Tab'!$B3415, "mmm")</f>
        <v>May</v>
      </c>
      <c r="E3415" s="12" t="str">
        <f xml:space="preserve">  "Q" &amp;  ( 1 + QUOTIENT('Calendar Tab'!$C3415-1, 3))</f>
        <v>Q2</v>
      </c>
      <c r="F3415" s="11">
        <f>YEAR('Calendar Tab'!$B3415)</f>
        <v>2019</v>
      </c>
      <c r="G3415" s="11">
        <f>WEEKDAY('Calendar Tab'!$B3415)</f>
        <v>3</v>
      </c>
      <c r="H3415" s="11" t="str">
        <f>TEXT('Calendar Tab'!$B3415, "ddd")</f>
        <v>Tue</v>
      </c>
      <c r="I3415" s="11">
        <f>INT(TEXT('Calendar Tab'!$B3415, "d"))</f>
        <v>7</v>
      </c>
      <c r="J3415" s="11" t="str">
        <f>'Calendar Tab'!$F3415 &amp;"-" &amp;'Calendar Tab'!$E3415</f>
        <v>2019-Q2</v>
      </c>
      <c r="K3415" s="11" t="str">
        <f>'Calendar Tab'!$F3415 &amp; "-" &amp; 'Calendar Tab'!$D3415</f>
        <v>2019-May</v>
      </c>
      <c r="L3415" s="11">
        <f>'Calendar Tab'!$F3415 *100 +'Calendar Tab'!$C3415</f>
        <v>201905</v>
      </c>
    </row>
    <row r="3416" spans="1:12">
      <c r="A3416" s="5">
        <f>'Calendar Tab'!$F3416*10000 + 'Calendar Tab'!$C3416*100 +'Calendar Tab'!$I3416</f>
        <v>20190508</v>
      </c>
      <c r="B3416" s="4">
        <v>43593</v>
      </c>
      <c r="C3416" s="5">
        <f>INT(TEXT('Calendar Tab'!$B3416, "m"))</f>
        <v>5</v>
      </c>
      <c r="D3416" s="5" t="str">
        <f>TEXT('Calendar Tab'!$B3416, "mmm")</f>
        <v>May</v>
      </c>
      <c r="E3416" s="6" t="str">
        <f xml:space="preserve">  "Q" &amp;  ( 1 + QUOTIENT('Calendar Tab'!$C3416-1, 3))</f>
        <v>Q2</v>
      </c>
      <c r="F3416" s="5">
        <f>YEAR('Calendar Tab'!$B3416)</f>
        <v>2019</v>
      </c>
      <c r="G3416" s="5">
        <f>WEEKDAY('Calendar Tab'!$B3416)</f>
        <v>4</v>
      </c>
      <c r="H3416" s="5" t="str">
        <f>TEXT('Calendar Tab'!$B3416, "ddd")</f>
        <v>Wed</v>
      </c>
      <c r="I3416" s="5">
        <f>INT(TEXT('Calendar Tab'!$B3416, "d"))</f>
        <v>8</v>
      </c>
      <c r="J3416" s="5" t="str">
        <f>'Calendar Tab'!$F3416 &amp;"-" &amp;'Calendar Tab'!$E3416</f>
        <v>2019-Q2</v>
      </c>
      <c r="K3416" s="5" t="str">
        <f>'Calendar Tab'!$F3416 &amp; "-" &amp; 'Calendar Tab'!$D3416</f>
        <v>2019-May</v>
      </c>
      <c r="L3416" s="5">
        <f>'Calendar Tab'!$F3416 *100 +'Calendar Tab'!$C3416</f>
        <v>201905</v>
      </c>
    </row>
    <row r="3417" spans="1:12">
      <c r="A3417" s="8">
        <f>'Calendar Tab'!$F3417*10000 + 'Calendar Tab'!$C3417*100 +'Calendar Tab'!$I3417</f>
        <v>20190509</v>
      </c>
      <c r="B3417" s="7">
        <v>43594</v>
      </c>
      <c r="C3417" s="8">
        <f>INT(TEXT('Calendar Tab'!$B3417, "m"))</f>
        <v>5</v>
      </c>
      <c r="D3417" s="8" t="str">
        <f>TEXT('Calendar Tab'!$B3417, "mmm")</f>
        <v>May</v>
      </c>
      <c r="E3417" s="9" t="str">
        <f xml:space="preserve">  "Q" &amp;  ( 1 + QUOTIENT('Calendar Tab'!$C3417-1, 3))</f>
        <v>Q2</v>
      </c>
      <c r="F3417" s="8">
        <f>YEAR('Calendar Tab'!$B3417)</f>
        <v>2019</v>
      </c>
      <c r="G3417" s="8">
        <f>WEEKDAY('Calendar Tab'!$B3417)</f>
        <v>5</v>
      </c>
      <c r="H3417" s="8" t="str">
        <f>TEXT('Calendar Tab'!$B3417, "ddd")</f>
        <v>Thu</v>
      </c>
      <c r="I3417" s="8">
        <f>INT(TEXT('Calendar Tab'!$B3417, "d"))</f>
        <v>9</v>
      </c>
      <c r="J3417" s="8" t="str">
        <f>'Calendar Tab'!$F3417 &amp;"-" &amp;'Calendar Tab'!$E3417</f>
        <v>2019-Q2</v>
      </c>
      <c r="K3417" s="8" t="str">
        <f>'Calendar Tab'!$F3417 &amp; "-" &amp; 'Calendar Tab'!$D3417</f>
        <v>2019-May</v>
      </c>
      <c r="L3417" s="8">
        <f>'Calendar Tab'!$F3417 *100 +'Calendar Tab'!$C3417</f>
        <v>201905</v>
      </c>
    </row>
    <row r="3418" spans="1:12">
      <c r="A3418" s="11">
        <f>'Calendar Tab'!$F3418*10000 + 'Calendar Tab'!$C3418*100 +'Calendar Tab'!$I3418</f>
        <v>20190510</v>
      </c>
      <c r="B3418" s="10">
        <v>43595</v>
      </c>
      <c r="C3418" s="11">
        <f>INT(TEXT('Calendar Tab'!$B3418, "m"))</f>
        <v>5</v>
      </c>
      <c r="D3418" s="11" t="str">
        <f>TEXT('Calendar Tab'!$B3418, "mmm")</f>
        <v>May</v>
      </c>
      <c r="E3418" s="12" t="str">
        <f xml:space="preserve">  "Q" &amp;  ( 1 + QUOTIENT('Calendar Tab'!$C3418-1, 3))</f>
        <v>Q2</v>
      </c>
      <c r="F3418" s="11">
        <f>YEAR('Calendar Tab'!$B3418)</f>
        <v>2019</v>
      </c>
      <c r="G3418" s="11">
        <f>WEEKDAY('Calendar Tab'!$B3418)</f>
        <v>6</v>
      </c>
      <c r="H3418" s="11" t="str">
        <f>TEXT('Calendar Tab'!$B3418, "ddd")</f>
        <v>Fri</v>
      </c>
      <c r="I3418" s="11">
        <f>INT(TEXT('Calendar Tab'!$B3418, "d"))</f>
        <v>10</v>
      </c>
      <c r="J3418" s="11" t="str">
        <f>'Calendar Tab'!$F3418 &amp;"-" &amp;'Calendar Tab'!$E3418</f>
        <v>2019-Q2</v>
      </c>
      <c r="K3418" s="11" t="str">
        <f>'Calendar Tab'!$F3418 &amp; "-" &amp; 'Calendar Tab'!$D3418</f>
        <v>2019-May</v>
      </c>
      <c r="L3418" s="11">
        <f>'Calendar Tab'!$F3418 *100 +'Calendar Tab'!$C3418</f>
        <v>201905</v>
      </c>
    </row>
    <row r="3419" spans="1:12">
      <c r="A3419" s="5">
        <f>'Calendar Tab'!$F3419*10000 + 'Calendar Tab'!$C3419*100 +'Calendar Tab'!$I3419</f>
        <v>20190511</v>
      </c>
      <c r="B3419" s="4">
        <v>43596</v>
      </c>
      <c r="C3419" s="5">
        <f>INT(TEXT('Calendar Tab'!$B3419, "m"))</f>
        <v>5</v>
      </c>
      <c r="D3419" s="5" t="str">
        <f>TEXT('Calendar Tab'!$B3419, "mmm")</f>
        <v>May</v>
      </c>
      <c r="E3419" s="6" t="str">
        <f xml:space="preserve">  "Q" &amp;  ( 1 + QUOTIENT('Calendar Tab'!$C3419-1, 3))</f>
        <v>Q2</v>
      </c>
      <c r="F3419" s="5">
        <f>YEAR('Calendar Tab'!$B3419)</f>
        <v>2019</v>
      </c>
      <c r="G3419" s="5">
        <f>WEEKDAY('Calendar Tab'!$B3419)</f>
        <v>7</v>
      </c>
      <c r="H3419" s="5" t="str">
        <f>TEXT('Calendar Tab'!$B3419, "ddd")</f>
        <v>Sat</v>
      </c>
      <c r="I3419" s="5">
        <f>INT(TEXT('Calendar Tab'!$B3419, "d"))</f>
        <v>11</v>
      </c>
      <c r="J3419" s="5" t="str">
        <f>'Calendar Tab'!$F3419 &amp;"-" &amp;'Calendar Tab'!$E3419</f>
        <v>2019-Q2</v>
      </c>
      <c r="K3419" s="5" t="str">
        <f>'Calendar Tab'!$F3419 &amp; "-" &amp; 'Calendar Tab'!$D3419</f>
        <v>2019-May</v>
      </c>
      <c r="L3419" s="5">
        <f>'Calendar Tab'!$F3419 *100 +'Calendar Tab'!$C3419</f>
        <v>201905</v>
      </c>
    </row>
    <row r="3420" spans="1:12">
      <c r="A3420" s="8">
        <f>'Calendar Tab'!$F3420*10000 + 'Calendar Tab'!$C3420*100 +'Calendar Tab'!$I3420</f>
        <v>20190512</v>
      </c>
      <c r="B3420" s="7">
        <v>43597</v>
      </c>
      <c r="C3420" s="8">
        <f>INT(TEXT('Calendar Tab'!$B3420, "m"))</f>
        <v>5</v>
      </c>
      <c r="D3420" s="8" t="str">
        <f>TEXT('Calendar Tab'!$B3420, "mmm")</f>
        <v>May</v>
      </c>
      <c r="E3420" s="9" t="str">
        <f xml:space="preserve">  "Q" &amp;  ( 1 + QUOTIENT('Calendar Tab'!$C3420-1, 3))</f>
        <v>Q2</v>
      </c>
      <c r="F3420" s="8">
        <f>YEAR('Calendar Tab'!$B3420)</f>
        <v>2019</v>
      </c>
      <c r="G3420" s="8">
        <f>WEEKDAY('Calendar Tab'!$B3420)</f>
        <v>1</v>
      </c>
      <c r="H3420" s="8" t="str">
        <f>TEXT('Calendar Tab'!$B3420, "ddd")</f>
        <v>Sun</v>
      </c>
      <c r="I3420" s="8">
        <f>INT(TEXT('Calendar Tab'!$B3420, "d"))</f>
        <v>12</v>
      </c>
      <c r="J3420" s="8" t="str">
        <f>'Calendar Tab'!$F3420 &amp;"-" &amp;'Calendar Tab'!$E3420</f>
        <v>2019-Q2</v>
      </c>
      <c r="K3420" s="8" t="str">
        <f>'Calendar Tab'!$F3420 &amp; "-" &amp; 'Calendar Tab'!$D3420</f>
        <v>2019-May</v>
      </c>
      <c r="L3420" s="8">
        <f>'Calendar Tab'!$F3420 *100 +'Calendar Tab'!$C3420</f>
        <v>201905</v>
      </c>
    </row>
    <row r="3421" spans="1:12">
      <c r="A3421" s="11">
        <f>'Calendar Tab'!$F3421*10000 + 'Calendar Tab'!$C3421*100 +'Calendar Tab'!$I3421</f>
        <v>20190513</v>
      </c>
      <c r="B3421" s="10">
        <v>43598</v>
      </c>
      <c r="C3421" s="11">
        <f>INT(TEXT('Calendar Tab'!$B3421, "m"))</f>
        <v>5</v>
      </c>
      <c r="D3421" s="11" t="str">
        <f>TEXT('Calendar Tab'!$B3421, "mmm")</f>
        <v>May</v>
      </c>
      <c r="E3421" s="12" t="str">
        <f xml:space="preserve">  "Q" &amp;  ( 1 + QUOTIENT('Calendar Tab'!$C3421-1, 3))</f>
        <v>Q2</v>
      </c>
      <c r="F3421" s="11">
        <f>YEAR('Calendar Tab'!$B3421)</f>
        <v>2019</v>
      </c>
      <c r="G3421" s="11">
        <f>WEEKDAY('Calendar Tab'!$B3421)</f>
        <v>2</v>
      </c>
      <c r="H3421" s="11" t="str">
        <f>TEXT('Calendar Tab'!$B3421, "ddd")</f>
        <v>Mon</v>
      </c>
      <c r="I3421" s="11">
        <f>INT(TEXT('Calendar Tab'!$B3421, "d"))</f>
        <v>13</v>
      </c>
      <c r="J3421" s="11" t="str">
        <f>'Calendar Tab'!$F3421 &amp;"-" &amp;'Calendar Tab'!$E3421</f>
        <v>2019-Q2</v>
      </c>
      <c r="K3421" s="11" t="str">
        <f>'Calendar Tab'!$F3421 &amp; "-" &amp; 'Calendar Tab'!$D3421</f>
        <v>2019-May</v>
      </c>
      <c r="L3421" s="11">
        <f>'Calendar Tab'!$F3421 *100 +'Calendar Tab'!$C3421</f>
        <v>201905</v>
      </c>
    </row>
    <row r="3422" spans="1:12">
      <c r="A3422" s="5">
        <f>'Calendar Tab'!$F3422*10000 + 'Calendar Tab'!$C3422*100 +'Calendar Tab'!$I3422</f>
        <v>20190514</v>
      </c>
      <c r="B3422" s="4">
        <v>43599</v>
      </c>
      <c r="C3422" s="5">
        <f>INT(TEXT('Calendar Tab'!$B3422, "m"))</f>
        <v>5</v>
      </c>
      <c r="D3422" s="5" t="str">
        <f>TEXT('Calendar Tab'!$B3422, "mmm")</f>
        <v>May</v>
      </c>
      <c r="E3422" s="6" t="str">
        <f xml:space="preserve">  "Q" &amp;  ( 1 + QUOTIENT('Calendar Tab'!$C3422-1, 3))</f>
        <v>Q2</v>
      </c>
      <c r="F3422" s="5">
        <f>YEAR('Calendar Tab'!$B3422)</f>
        <v>2019</v>
      </c>
      <c r="G3422" s="5">
        <f>WEEKDAY('Calendar Tab'!$B3422)</f>
        <v>3</v>
      </c>
      <c r="H3422" s="5" t="str">
        <f>TEXT('Calendar Tab'!$B3422, "ddd")</f>
        <v>Tue</v>
      </c>
      <c r="I3422" s="5">
        <f>INT(TEXT('Calendar Tab'!$B3422, "d"))</f>
        <v>14</v>
      </c>
      <c r="J3422" s="5" t="str">
        <f>'Calendar Tab'!$F3422 &amp;"-" &amp;'Calendar Tab'!$E3422</f>
        <v>2019-Q2</v>
      </c>
      <c r="K3422" s="5" t="str">
        <f>'Calendar Tab'!$F3422 &amp; "-" &amp; 'Calendar Tab'!$D3422</f>
        <v>2019-May</v>
      </c>
      <c r="L3422" s="5">
        <f>'Calendar Tab'!$F3422 *100 +'Calendar Tab'!$C3422</f>
        <v>201905</v>
      </c>
    </row>
    <row r="3423" spans="1:12">
      <c r="A3423" s="8">
        <f>'Calendar Tab'!$F3423*10000 + 'Calendar Tab'!$C3423*100 +'Calendar Tab'!$I3423</f>
        <v>20190515</v>
      </c>
      <c r="B3423" s="7">
        <v>43600</v>
      </c>
      <c r="C3423" s="8">
        <f>INT(TEXT('Calendar Tab'!$B3423, "m"))</f>
        <v>5</v>
      </c>
      <c r="D3423" s="8" t="str">
        <f>TEXT('Calendar Tab'!$B3423, "mmm")</f>
        <v>May</v>
      </c>
      <c r="E3423" s="9" t="str">
        <f xml:space="preserve">  "Q" &amp;  ( 1 + QUOTIENT('Calendar Tab'!$C3423-1, 3))</f>
        <v>Q2</v>
      </c>
      <c r="F3423" s="8">
        <f>YEAR('Calendar Tab'!$B3423)</f>
        <v>2019</v>
      </c>
      <c r="G3423" s="8">
        <f>WEEKDAY('Calendar Tab'!$B3423)</f>
        <v>4</v>
      </c>
      <c r="H3423" s="8" t="str">
        <f>TEXT('Calendar Tab'!$B3423, "ddd")</f>
        <v>Wed</v>
      </c>
      <c r="I3423" s="8">
        <f>INT(TEXT('Calendar Tab'!$B3423, "d"))</f>
        <v>15</v>
      </c>
      <c r="J3423" s="8" t="str">
        <f>'Calendar Tab'!$F3423 &amp;"-" &amp;'Calendar Tab'!$E3423</f>
        <v>2019-Q2</v>
      </c>
      <c r="K3423" s="8" t="str">
        <f>'Calendar Tab'!$F3423 &amp; "-" &amp; 'Calendar Tab'!$D3423</f>
        <v>2019-May</v>
      </c>
      <c r="L3423" s="8">
        <f>'Calendar Tab'!$F3423 *100 +'Calendar Tab'!$C3423</f>
        <v>201905</v>
      </c>
    </row>
    <row r="3424" spans="1:12">
      <c r="A3424" s="11">
        <f>'Calendar Tab'!$F3424*10000 + 'Calendar Tab'!$C3424*100 +'Calendar Tab'!$I3424</f>
        <v>20190516</v>
      </c>
      <c r="B3424" s="10">
        <v>43601</v>
      </c>
      <c r="C3424" s="11">
        <f>INT(TEXT('Calendar Tab'!$B3424, "m"))</f>
        <v>5</v>
      </c>
      <c r="D3424" s="11" t="str">
        <f>TEXT('Calendar Tab'!$B3424, "mmm")</f>
        <v>May</v>
      </c>
      <c r="E3424" s="12" t="str">
        <f xml:space="preserve">  "Q" &amp;  ( 1 + QUOTIENT('Calendar Tab'!$C3424-1, 3))</f>
        <v>Q2</v>
      </c>
      <c r="F3424" s="11">
        <f>YEAR('Calendar Tab'!$B3424)</f>
        <v>2019</v>
      </c>
      <c r="G3424" s="11">
        <f>WEEKDAY('Calendar Tab'!$B3424)</f>
        <v>5</v>
      </c>
      <c r="H3424" s="11" t="str">
        <f>TEXT('Calendar Tab'!$B3424, "ddd")</f>
        <v>Thu</v>
      </c>
      <c r="I3424" s="11">
        <f>INT(TEXT('Calendar Tab'!$B3424, "d"))</f>
        <v>16</v>
      </c>
      <c r="J3424" s="11" t="str">
        <f>'Calendar Tab'!$F3424 &amp;"-" &amp;'Calendar Tab'!$E3424</f>
        <v>2019-Q2</v>
      </c>
      <c r="K3424" s="11" t="str">
        <f>'Calendar Tab'!$F3424 &amp; "-" &amp; 'Calendar Tab'!$D3424</f>
        <v>2019-May</v>
      </c>
      <c r="L3424" s="11">
        <f>'Calendar Tab'!$F3424 *100 +'Calendar Tab'!$C3424</f>
        <v>201905</v>
      </c>
    </row>
    <row r="3425" spans="1:12">
      <c r="A3425" s="5">
        <f>'Calendar Tab'!$F3425*10000 + 'Calendar Tab'!$C3425*100 +'Calendar Tab'!$I3425</f>
        <v>20190517</v>
      </c>
      <c r="B3425" s="4">
        <v>43602</v>
      </c>
      <c r="C3425" s="5">
        <f>INT(TEXT('Calendar Tab'!$B3425, "m"))</f>
        <v>5</v>
      </c>
      <c r="D3425" s="5" t="str">
        <f>TEXT('Calendar Tab'!$B3425, "mmm")</f>
        <v>May</v>
      </c>
      <c r="E3425" s="6" t="str">
        <f xml:space="preserve">  "Q" &amp;  ( 1 + QUOTIENT('Calendar Tab'!$C3425-1, 3))</f>
        <v>Q2</v>
      </c>
      <c r="F3425" s="5">
        <f>YEAR('Calendar Tab'!$B3425)</f>
        <v>2019</v>
      </c>
      <c r="G3425" s="5">
        <f>WEEKDAY('Calendar Tab'!$B3425)</f>
        <v>6</v>
      </c>
      <c r="H3425" s="5" t="str">
        <f>TEXT('Calendar Tab'!$B3425, "ddd")</f>
        <v>Fri</v>
      </c>
      <c r="I3425" s="5">
        <f>INT(TEXT('Calendar Tab'!$B3425, "d"))</f>
        <v>17</v>
      </c>
      <c r="J3425" s="5" t="str">
        <f>'Calendar Tab'!$F3425 &amp;"-" &amp;'Calendar Tab'!$E3425</f>
        <v>2019-Q2</v>
      </c>
      <c r="K3425" s="5" t="str">
        <f>'Calendar Tab'!$F3425 &amp; "-" &amp; 'Calendar Tab'!$D3425</f>
        <v>2019-May</v>
      </c>
      <c r="L3425" s="5">
        <f>'Calendar Tab'!$F3425 *100 +'Calendar Tab'!$C3425</f>
        <v>201905</v>
      </c>
    </row>
    <row r="3426" spans="1:12">
      <c r="A3426" s="8">
        <f>'Calendar Tab'!$F3426*10000 + 'Calendar Tab'!$C3426*100 +'Calendar Tab'!$I3426</f>
        <v>20190518</v>
      </c>
      <c r="B3426" s="7">
        <v>43603</v>
      </c>
      <c r="C3426" s="8">
        <f>INT(TEXT('Calendar Tab'!$B3426, "m"))</f>
        <v>5</v>
      </c>
      <c r="D3426" s="8" t="str">
        <f>TEXT('Calendar Tab'!$B3426, "mmm")</f>
        <v>May</v>
      </c>
      <c r="E3426" s="9" t="str">
        <f xml:space="preserve">  "Q" &amp;  ( 1 + QUOTIENT('Calendar Tab'!$C3426-1, 3))</f>
        <v>Q2</v>
      </c>
      <c r="F3426" s="8">
        <f>YEAR('Calendar Tab'!$B3426)</f>
        <v>2019</v>
      </c>
      <c r="G3426" s="8">
        <f>WEEKDAY('Calendar Tab'!$B3426)</f>
        <v>7</v>
      </c>
      <c r="H3426" s="8" t="str">
        <f>TEXT('Calendar Tab'!$B3426, "ddd")</f>
        <v>Sat</v>
      </c>
      <c r="I3426" s="8">
        <f>INT(TEXT('Calendar Tab'!$B3426, "d"))</f>
        <v>18</v>
      </c>
      <c r="J3426" s="8" t="str">
        <f>'Calendar Tab'!$F3426 &amp;"-" &amp;'Calendar Tab'!$E3426</f>
        <v>2019-Q2</v>
      </c>
      <c r="K3426" s="8" t="str">
        <f>'Calendar Tab'!$F3426 &amp; "-" &amp; 'Calendar Tab'!$D3426</f>
        <v>2019-May</v>
      </c>
      <c r="L3426" s="8">
        <f>'Calendar Tab'!$F3426 *100 +'Calendar Tab'!$C3426</f>
        <v>201905</v>
      </c>
    </row>
    <row r="3427" spans="1:12">
      <c r="A3427" s="11">
        <f>'Calendar Tab'!$F3427*10000 + 'Calendar Tab'!$C3427*100 +'Calendar Tab'!$I3427</f>
        <v>20190519</v>
      </c>
      <c r="B3427" s="10">
        <v>43604</v>
      </c>
      <c r="C3427" s="11">
        <f>INT(TEXT('Calendar Tab'!$B3427, "m"))</f>
        <v>5</v>
      </c>
      <c r="D3427" s="11" t="str">
        <f>TEXT('Calendar Tab'!$B3427, "mmm")</f>
        <v>May</v>
      </c>
      <c r="E3427" s="12" t="str">
        <f xml:space="preserve">  "Q" &amp;  ( 1 + QUOTIENT('Calendar Tab'!$C3427-1, 3))</f>
        <v>Q2</v>
      </c>
      <c r="F3427" s="11">
        <f>YEAR('Calendar Tab'!$B3427)</f>
        <v>2019</v>
      </c>
      <c r="G3427" s="11">
        <f>WEEKDAY('Calendar Tab'!$B3427)</f>
        <v>1</v>
      </c>
      <c r="H3427" s="11" t="str">
        <f>TEXT('Calendar Tab'!$B3427, "ddd")</f>
        <v>Sun</v>
      </c>
      <c r="I3427" s="11">
        <f>INT(TEXT('Calendar Tab'!$B3427, "d"))</f>
        <v>19</v>
      </c>
      <c r="J3427" s="11" t="str">
        <f>'Calendar Tab'!$F3427 &amp;"-" &amp;'Calendar Tab'!$E3427</f>
        <v>2019-Q2</v>
      </c>
      <c r="K3427" s="11" t="str">
        <f>'Calendar Tab'!$F3427 &amp; "-" &amp; 'Calendar Tab'!$D3427</f>
        <v>2019-May</v>
      </c>
      <c r="L3427" s="11">
        <f>'Calendar Tab'!$F3427 *100 +'Calendar Tab'!$C3427</f>
        <v>201905</v>
      </c>
    </row>
    <row r="3428" spans="1:12">
      <c r="A3428" s="5">
        <f>'Calendar Tab'!$F3428*10000 + 'Calendar Tab'!$C3428*100 +'Calendar Tab'!$I3428</f>
        <v>20190520</v>
      </c>
      <c r="B3428" s="4">
        <v>43605</v>
      </c>
      <c r="C3428" s="5">
        <f>INT(TEXT('Calendar Tab'!$B3428, "m"))</f>
        <v>5</v>
      </c>
      <c r="D3428" s="5" t="str">
        <f>TEXT('Calendar Tab'!$B3428, "mmm")</f>
        <v>May</v>
      </c>
      <c r="E3428" s="6" t="str">
        <f xml:space="preserve">  "Q" &amp;  ( 1 + QUOTIENT('Calendar Tab'!$C3428-1, 3))</f>
        <v>Q2</v>
      </c>
      <c r="F3428" s="5">
        <f>YEAR('Calendar Tab'!$B3428)</f>
        <v>2019</v>
      </c>
      <c r="G3428" s="5">
        <f>WEEKDAY('Calendar Tab'!$B3428)</f>
        <v>2</v>
      </c>
      <c r="H3428" s="5" t="str">
        <f>TEXT('Calendar Tab'!$B3428, "ddd")</f>
        <v>Mon</v>
      </c>
      <c r="I3428" s="5">
        <f>INT(TEXT('Calendar Tab'!$B3428, "d"))</f>
        <v>20</v>
      </c>
      <c r="J3428" s="5" t="str">
        <f>'Calendar Tab'!$F3428 &amp;"-" &amp;'Calendar Tab'!$E3428</f>
        <v>2019-Q2</v>
      </c>
      <c r="K3428" s="5" t="str">
        <f>'Calendar Tab'!$F3428 &amp; "-" &amp; 'Calendar Tab'!$D3428</f>
        <v>2019-May</v>
      </c>
      <c r="L3428" s="5">
        <f>'Calendar Tab'!$F3428 *100 +'Calendar Tab'!$C3428</f>
        <v>201905</v>
      </c>
    </row>
    <row r="3429" spans="1:12">
      <c r="A3429" s="8">
        <f>'Calendar Tab'!$F3429*10000 + 'Calendar Tab'!$C3429*100 +'Calendar Tab'!$I3429</f>
        <v>20190521</v>
      </c>
      <c r="B3429" s="7">
        <v>43606</v>
      </c>
      <c r="C3429" s="8">
        <f>INT(TEXT('Calendar Tab'!$B3429, "m"))</f>
        <v>5</v>
      </c>
      <c r="D3429" s="8" t="str">
        <f>TEXT('Calendar Tab'!$B3429, "mmm")</f>
        <v>May</v>
      </c>
      <c r="E3429" s="9" t="str">
        <f xml:space="preserve">  "Q" &amp;  ( 1 + QUOTIENT('Calendar Tab'!$C3429-1, 3))</f>
        <v>Q2</v>
      </c>
      <c r="F3429" s="8">
        <f>YEAR('Calendar Tab'!$B3429)</f>
        <v>2019</v>
      </c>
      <c r="G3429" s="8">
        <f>WEEKDAY('Calendar Tab'!$B3429)</f>
        <v>3</v>
      </c>
      <c r="H3429" s="8" t="str">
        <f>TEXT('Calendar Tab'!$B3429, "ddd")</f>
        <v>Tue</v>
      </c>
      <c r="I3429" s="8">
        <f>INT(TEXT('Calendar Tab'!$B3429, "d"))</f>
        <v>21</v>
      </c>
      <c r="J3429" s="8" t="str">
        <f>'Calendar Tab'!$F3429 &amp;"-" &amp;'Calendar Tab'!$E3429</f>
        <v>2019-Q2</v>
      </c>
      <c r="K3429" s="8" t="str">
        <f>'Calendar Tab'!$F3429 &amp; "-" &amp; 'Calendar Tab'!$D3429</f>
        <v>2019-May</v>
      </c>
      <c r="L3429" s="8">
        <f>'Calendar Tab'!$F3429 *100 +'Calendar Tab'!$C3429</f>
        <v>201905</v>
      </c>
    </row>
    <row r="3430" spans="1:12">
      <c r="A3430" s="11">
        <f>'Calendar Tab'!$F3430*10000 + 'Calendar Tab'!$C3430*100 +'Calendar Tab'!$I3430</f>
        <v>20190522</v>
      </c>
      <c r="B3430" s="10">
        <v>43607</v>
      </c>
      <c r="C3430" s="11">
        <f>INT(TEXT('Calendar Tab'!$B3430, "m"))</f>
        <v>5</v>
      </c>
      <c r="D3430" s="11" t="str">
        <f>TEXT('Calendar Tab'!$B3430, "mmm")</f>
        <v>May</v>
      </c>
      <c r="E3430" s="12" t="str">
        <f xml:space="preserve">  "Q" &amp;  ( 1 + QUOTIENT('Calendar Tab'!$C3430-1, 3))</f>
        <v>Q2</v>
      </c>
      <c r="F3430" s="11">
        <f>YEAR('Calendar Tab'!$B3430)</f>
        <v>2019</v>
      </c>
      <c r="G3430" s="11">
        <f>WEEKDAY('Calendar Tab'!$B3430)</f>
        <v>4</v>
      </c>
      <c r="H3430" s="11" t="str">
        <f>TEXT('Calendar Tab'!$B3430, "ddd")</f>
        <v>Wed</v>
      </c>
      <c r="I3430" s="11">
        <f>INT(TEXT('Calendar Tab'!$B3430, "d"))</f>
        <v>22</v>
      </c>
      <c r="J3430" s="11" t="str">
        <f>'Calendar Tab'!$F3430 &amp;"-" &amp;'Calendar Tab'!$E3430</f>
        <v>2019-Q2</v>
      </c>
      <c r="K3430" s="11" t="str">
        <f>'Calendar Tab'!$F3430 &amp; "-" &amp; 'Calendar Tab'!$D3430</f>
        <v>2019-May</v>
      </c>
      <c r="L3430" s="11">
        <f>'Calendar Tab'!$F3430 *100 +'Calendar Tab'!$C3430</f>
        <v>201905</v>
      </c>
    </row>
    <row r="3431" spans="1:12">
      <c r="A3431" s="5">
        <f>'Calendar Tab'!$F3431*10000 + 'Calendar Tab'!$C3431*100 +'Calendar Tab'!$I3431</f>
        <v>20190523</v>
      </c>
      <c r="B3431" s="4">
        <v>43608</v>
      </c>
      <c r="C3431" s="5">
        <f>INT(TEXT('Calendar Tab'!$B3431, "m"))</f>
        <v>5</v>
      </c>
      <c r="D3431" s="5" t="str">
        <f>TEXT('Calendar Tab'!$B3431, "mmm")</f>
        <v>May</v>
      </c>
      <c r="E3431" s="6" t="str">
        <f xml:space="preserve">  "Q" &amp;  ( 1 + QUOTIENT('Calendar Tab'!$C3431-1, 3))</f>
        <v>Q2</v>
      </c>
      <c r="F3431" s="5">
        <f>YEAR('Calendar Tab'!$B3431)</f>
        <v>2019</v>
      </c>
      <c r="G3431" s="5">
        <f>WEEKDAY('Calendar Tab'!$B3431)</f>
        <v>5</v>
      </c>
      <c r="H3431" s="5" t="str">
        <f>TEXT('Calendar Tab'!$B3431, "ddd")</f>
        <v>Thu</v>
      </c>
      <c r="I3431" s="5">
        <f>INT(TEXT('Calendar Tab'!$B3431, "d"))</f>
        <v>23</v>
      </c>
      <c r="J3431" s="5" t="str">
        <f>'Calendar Tab'!$F3431 &amp;"-" &amp;'Calendar Tab'!$E3431</f>
        <v>2019-Q2</v>
      </c>
      <c r="K3431" s="5" t="str">
        <f>'Calendar Tab'!$F3431 &amp; "-" &amp; 'Calendar Tab'!$D3431</f>
        <v>2019-May</v>
      </c>
      <c r="L3431" s="5">
        <f>'Calendar Tab'!$F3431 *100 +'Calendar Tab'!$C3431</f>
        <v>201905</v>
      </c>
    </row>
    <row r="3432" spans="1:12">
      <c r="A3432" s="8">
        <f>'Calendar Tab'!$F3432*10000 + 'Calendar Tab'!$C3432*100 +'Calendar Tab'!$I3432</f>
        <v>20190524</v>
      </c>
      <c r="B3432" s="7">
        <v>43609</v>
      </c>
      <c r="C3432" s="8">
        <f>INT(TEXT('Calendar Tab'!$B3432, "m"))</f>
        <v>5</v>
      </c>
      <c r="D3432" s="8" t="str">
        <f>TEXT('Calendar Tab'!$B3432, "mmm")</f>
        <v>May</v>
      </c>
      <c r="E3432" s="9" t="str">
        <f xml:space="preserve">  "Q" &amp;  ( 1 + QUOTIENT('Calendar Tab'!$C3432-1, 3))</f>
        <v>Q2</v>
      </c>
      <c r="F3432" s="8">
        <f>YEAR('Calendar Tab'!$B3432)</f>
        <v>2019</v>
      </c>
      <c r="G3432" s="8">
        <f>WEEKDAY('Calendar Tab'!$B3432)</f>
        <v>6</v>
      </c>
      <c r="H3432" s="8" t="str">
        <f>TEXT('Calendar Tab'!$B3432, "ddd")</f>
        <v>Fri</v>
      </c>
      <c r="I3432" s="8">
        <f>INT(TEXT('Calendar Tab'!$B3432, "d"))</f>
        <v>24</v>
      </c>
      <c r="J3432" s="8" t="str">
        <f>'Calendar Tab'!$F3432 &amp;"-" &amp;'Calendar Tab'!$E3432</f>
        <v>2019-Q2</v>
      </c>
      <c r="K3432" s="8" t="str">
        <f>'Calendar Tab'!$F3432 &amp; "-" &amp; 'Calendar Tab'!$D3432</f>
        <v>2019-May</v>
      </c>
      <c r="L3432" s="8">
        <f>'Calendar Tab'!$F3432 *100 +'Calendar Tab'!$C3432</f>
        <v>201905</v>
      </c>
    </row>
    <row r="3433" spans="1:12">
      <c r="A3433" s="11">
        <f>'Calendar Tab'!$F3433*10000 + 'Calendar Tab'!$C3433*100 +'Calendar Tab'!$I3433</f>
        <v>20190525</v>
      </c>
      <c r="B3433" s="10">
        <v>43610</v>
      </c>
      <c r="C3433" s="11">
        <f>INT(TEXT('Calendar Tab'!$B3433, "m"))</f>
        <v>5</v>
      </c>
      <c r="D3433" s="11" t="str">
        <f>TEXT('Calendar Tab'!$B3433, "mmm")</f>
        <v>May</v>
      </c>
      <c r="E3433" s="12" t="str">
        <f xml:space="preserve">  "Q" &amp;  ( 1 + QUOTIENT('Calendar Tab'!$C3433-1, 3))</f>
        <v>Q2</v>
      </c>
      <c r="F3433" s="11">
        <f>YEAR('Calendar Tab'!$B3433)</f>
        <v>2019</v>
      </c>
      <c r="G3433" s="11">
        <f>WEEKDAY('Calendar Tab'!$B3433)</f>
        <v>7</v>
      </c>
      <c r="H3433" s="11" t="str">
        <f>TEXT('Calendar Tab'!$B3433, "ddd")</f>
        <v>Sat</v>
      </c>
      <c r="I3433" s="11">
        <f>INT(TEXT('Calendar Tab'!$B3433, "d"))</f>
        <v>25</v>
      </c>
      <c r="J3433" s="11" t="str">
        <f>'Calendar Tab'!$F3433 &amp;"-" &amp;'Calendar Tab'!$E3433</f>
        <v>2019-Q2</v>
      </c>
      <c r="K3433" s="11" t="str">
        <f>'Calendar Tab'!$F3433 &amp; "-" &amp; 'Calendar Tab'!$D3433</f>
        <v>2019-May</v>
      </c>
      <c r="L3433" s="11">
        <f>'Calendar Tab'!$F3433 *100 +'Calendar Tab'!$C3433</f>
        <v>201905</v>
      </c>
    </row>
    <row r="3434" spans="1:12">
      <c r="A3434" s="5">
        <f>'Calendar Tab'!$F3434*10000 + 'Calendar Tab'!$C3434*100 +'Calendar Tab'!$I3434</f>
        <v>20190526</v>
      </c>
      <c r="B3434" s="4">
        <v>43611</v>
      </c>
      <c r="C3434" s="5">
        <f>INT(TEXT('Calendar Tab'!$B3434, "m"))</f>
        <v>5</v>
      </c>
      <c r="D3434" s="5" t="str">
        <f>TEXT('Calendar Tab'!$B3434, "mmm")</f>
        <v>May</v>
      </c>
      <c r="E3434" s="6" t="str">
        <f xml:space="preserve">  "Q" &amp;  ( 1 + QUOTIENT('Calendar Tab'!$C3434-1, 3))</f>
        <v>Q2</v>
      </c>
      <c r="F3434" s="5">
        <f>YEAR('Calendar Tab'!$B3434)</f>
        <v>2019</v>
      </c>
      <c r="G3434" s="5">
        <f>WEEKDAY('Calendar Tab'!$B3434)</f>
        <v>1</v>
      </c>
      <c r="H3434" s="5" t="str">
        <f>TEXT('Calendar Tab'!$B3434, "ddd")</f>
        <v>Sun</v>
      </c>
      <c r="I3434" s="5">
        <f>INT(TEXT('Calendar Tab'!$B3434, "d"))</f>
        <v>26</v>
      </c>
      <c r="J3434" s="5" t="str">
        <f>'Calendar Tab'!$F3434 &amp;"-" &amp;'Calendar Tab'!$E3434</f>
        <v>2019-Q2</v>
      </c>
      <c r="K3434" s="5" t="str">
        <f>'Calendar Tab'!$F3434 &amp; "-" &amp; 'Calendar Tab'!$D3434</f>
        <v>2019-May</v>
      </c>
      <c r="L3434" s="5">
        <f>'Calendar Tab'!$F3434 *100 +'Calendar Tab'!$C3434</f>
        <v>201905</v>
      </c>
    </row>
    <row r="3435" spans="1:12">
      <c r="A3435" s="8">
        <f>'Calendar Tab'!$F3435*10000 + 'Calendar Tab'!$C3435*100 +'Calendar Tab'!$I3435</f>
        <v>20190527</v>
      </c>
      <c r="B3435" s="7">
        <v>43612</v>
      </c>
      <c r="C3435" s="8">
        <f>INT(TEXT('Calendar Tab'!$B3435, "m"))</f>
        <v>5</v>
      </c>
      <c r="D3435" s="8" t="str">
        <f>TEXT('Calendar Tab'!$B3435, "mmm")</f>
        <v>May</v>
      </c>
      <c r="E3435" s="9" t="str">
        <f xml:space="preserve">  "Q" &amp;  ( 1 + QUOTIENT('Calendar Tab'!$C3435-1, 3))</f>
        <v>Q2</v>
      </c>
      <c r="F3435" s="8">
        <f>YEAR('Calendar Tab'!$B3435)</f>
        <v>2019</v>
      </c>
      <c r="G3435" s="8">
        <f>WEEKDAY('Calendar Tab'!$B3435)</f>
        <v>2</v>
      </c>
      <c r="H3435" s="8" t="str">
        <f>TEXT('Calendar Tab'!$B3435, "ddd")</f>
        <v>Mon</v>
      </c>
      <c r="I3435" s="8">
        <f>INT(TEXT('Calendar Tab'!$B3435, "d"))</f>
        <v>27</v>
      </c>
      <c r="J3435" s="8" t="str">
        <f>'Calendar Tab'!$F3435 &amp;"-" &amp;'Calendar Tab'!$E3435</f>
        <v>2019-Q2</v>
      </c>
      <c r="K3435" s="8" t="str">
        <f>'Calendar Tab'!$F3435 &amp; "-" &amp; 'Calendar Tab'!$D3435</f>
        <v>2019-May</v>
      </c>
      <c r="L3435" s="8">
        <f>'Calendar Tab'!$F3435 *100 +'Calendar Tab'!$C3435</f>
        <v>201905</v>
      </c>
    </row>
    <row r="3436" spans="1:12">
      <c r="A3436" s="11">
        <f>'Calendar Tab'!$F3436*10000 + 'Calendar Tab'!$C3436*100 +'Calendar Tab'!$I3436</f>
        <v>20190528</v>
      </c>
      <c r="B3436" s="10">
        <v>43613</v>
      </c>
      <c r="C3436" s="11">
        <f>INT(TEXT('Calendar Tab'!$B3436, "m"))</f>
        <v>5</v>
      </c>
      <c r="D3436" s="11" t="str">
        <f>TEXT('Calendar Tab'!$B3436, "mmm")</f>
        <v>May</v>
      </c>
      <c r="E3436" s="12" t="str">
        <f xml:space="preserve">  "Q" &amp;  ( 1 + QUOTIENT('Calendar Tab'!$C3436-1, 3))</f>
        <v>Q2</v>
      </c>
      <c r="F3436" s="11">
        <f>YEAR('Calendar Tab'!$B3436)</f>
        <v>2019</v>
      </c>
      <c r="G3436" s="11">
        <f>WEEKDAY('Calendar Tab'!$B3436)</f>
        <v>3</v>
      </c>
      <c r="H3436" s="11" t="str">
        <f>TEXT('Calendar Tab'!$B3436, "ddd")</f>
        <v>Tue</v>
      </c>
      <c r="I3436" s="11">
        <f>INT(TEXT('Calendar Tab'!$B3436, "d"))</f>
        <v>28</v>
      </c>
      <c r="J3436" s="11" t="str">
        <f>'Calendar Tab'!$F3436 &amp;"-" &amp;'Calendar Tab'!$E3436</f>
        <v>2019-Q2</v>
      </c>
      <c r="K3436" s="11" t="str">
        <f>'Calendar Tab'!$F3436 &amp; "-" &amp; 'Calendar Tab'!$D3436</f>
        <v>2019-May</v>
      </c>
      <c r="L3436" s="11">
        <f>'Calendar Tab'!$F3436 *100 +'Calendar Tab'!$C3436</f>
        <v>201905</v>
      </c>
    </row>
    <row r="3437" spans="1:12">
      <c r="A3437" s="5">
        <f>'Calendar Tab'!$F3437*10000 + 'Calendar Tab'!$C3437*100 +'Calendar Tab'!$I3437</f>
        <v>20190529</v>
      </c>
      <c r="B3437" s="4">
        <v>43614</v>
      </c>
      <c r="C3437" s="5">
        <f>INT(TEXT('Calendar Tab'!$B3437, "m"))</f>
        <v>5</v>
      </c>
      <c r="D3437" s="5" t="str">
        <f>TEXT('Calendar Tab'!$B3437, "mmm")</f>
        <v>May</v>
      </c>
      <c r="E3437" s="6" t="str">
        <f xml:space="preserve">  "Q" &amp;  ( 1 + QUOTIENT('Calendar Tab'!$C3437-1, 3))</f>
        <v>Q2</v>
      </c>
      <c r="F3437" s="5">
        <f>YEAR('Calendar Tab'!$B3437)</f>
        <v>2019</v>
      </c>
      <c r="G3437" s="5">
        <f>WEEKDAY('Calendar Tab'!$B3437)</f>
        <v>4</v>
      </c>
      <c r="H3437" s="5" t="str">
        <f>TEXT('Calendar Tab'!$B3437, "ddd")</f>
        <v>Wed</v>
      </c>
      <c r="I3437" s="5">
        <f>INT(TEXT('Calendar Tab'!$B3437, "d"))</f>
        <v>29</v>
      </c>
      <c r="J3437" s="5" t="str">
        <f>'Calendar Tab'!$F3437 &amp;"-" &amp;'Calendar Tab'!$E3437</f>
        <v>2019-Q2</v>
      </c>
      <c r="K3437" s="5" t="str">
        <f>'Calendar Tab'!$F3437 &amp; "-" &amp; 'Calendar Tab'!$D3437</f>
        <v>2019-May</v>
      </c>
      <c r="L3437" s="5">
        <f>'Calendar Tab'!$F3437 *100 +'Calendar Tab'!$C3437</f>
        <v>201905</v>
      </c>
    </row>
    <row r="3438" spans="1:12">
      <c r="A3438" s="8">
        <f>'Calendar Tab'!$F3438*10000 + 'Calendar Tab'!$C3438*100 +'Calendar Tab'!$I3438</f>
        <v>20190530</v>
      </c>
      <c r="B3438" s="7">
        <v>43615</v>
      </c>
      <c r="C3438" s="8">
        <f>INT(TEXT('Calendar Tab'!$B3438, "m"))</f>
        <v>5</v>
      </c>
      <c r="D3438" s="8" t="str">
        <f>TEXT('Calendar Tab'!$B3438, "mmm")</f>
        <v>May</v>
      </c>
      <c r="E3438" s="9" t="str">
        <f xml:space="preserve">  "Q" &amp;  ( 1 + QUOTIENT('Calendar Tab'!$C3438-1, 3))</f>
        <v>Q2</v>
      </c>
      <c r="F3438" s="8">
        <f>YEAR('Calendar Tab'!$B3438)</f>
        <v>2019</v>
      </c>
      <c r="G3438" s="8">
        <f>WEEKDAY('Calendar Tab'!$B3438)</f>
        <v>5</v>
      </c>
      <c r="H3438" s="8" t="str">
        <f>TEXT('Calendar Tab'!$B3438, "ddd")</f>
        <v>Thu</v>
      </c>
      <c r="I3438" s="8">
        <f>INT(TEXT('Calendar Tab'!$B3438, "d"))</f>
        <v>30</v>
      </c>
      <c r="J3438" s="8" t="str">
        <f>'Calendar Tab'!$F3438 &amp;"-" &amp;'Calendar Tab'!$E3438</f>
        <v>2019-Q2</v>
      </c>
      <c r="K3438" s="8" t="str">
        <f>'Calendar Tab'!$F3438 &amp; "-" &amp; 'Calendar Tab'!$D3438</f>
        <v>2019-May</v>
      </c>
      <c r="L3438" s="8">
        <f>'Calendar Tab'!$F3438 *100 +'Calendar Tab'!$C3438</f>
        <v>201905</v>
      </c>
    </row>
    <row r="3439" spans="1:12">
      <c r="A3439" s="11">
        <f>'Calendar Tab'!$F3439*10000 + 'Calendar Tab'!$C3439*100 +'Calendar Tab'!$I3439</f>
        <v>20190531</v>
      </c>
      <c r="B3439" s="10">
        <v>43616</v>
      </c>
      <c r="C3439" s="11">
        <f>INT(TEXT('Calendar Tab'!$B3439, "m"))</f>
        <v>5</v>
      </c>
      <c r="D3439" s="11" t="str">
        <f>TEXT('Calendar Tab'!$B3439, "mmm")</f>
        <v>May</v>
      </c>
      <c r="E3439" s="12" t="str">
        <f xml:space="preserve">  "Q" &amp;  ( 1 + QUOTIENT('Calendar Tab'!$C3439-1, 3))</f>
        <v>Q2</v>
      </c>
      <c r="F3439" s="11">
        <f>YEAR('Calendar Tab'!$B3439)</f>
        <v>2019</v>
      </c>
      <c r="G3439" s="11">
        <f>WEEKDAY('Calendar Tab'!$B3439)</f>
        <v>6</v>
      </c>
      <c r="H3439" s="11" t="str">
        <f>TEXT('Calendar Tab'!$B3439, "ddd")</f>
        <v>Fri</v>
      </c>
      <c r="I3439" s="11">
        <f>INT(TEXT('Calendar Tab'!$B3439, "d"))</f>
        <v>31</v>
      </c>
      <c r="J3439" s="11" t="str">
        <f>'Calendar Tab'!$F3439 &amp;"-" &amp;'Calendar Tab'!$E3439</f>
        <v>2019-Q2</v>
      </c>
      <c r="K3439" s="11" t="str">
        <f>'Calendar Tab'!$F3439 &amp; "-" &amp; 'Calendar Tab'!$D3439</f>
        <v>2019-May</v>
      </c>
      <c r="L3439" s="11">
        <f>'Calendar Tab'!$F3439 *100 +'Calendar Tab'!$C3439</f>
        <v>201905</v>
      </c>
    </row>
    <row r="3440" spans="1:12">
      <c r="A3440" s="5">
        <f>'Calendar Tab'!$F3440*10000 + 'Calendar Tab'!$C3440*100 +'Calendar Tab'!$I3440</f>
        <v>20190601</v>
      </c>
      <c r="B3440" s="4">
        <v>43617</v>
      </c>
      <c r="C3440" s="5">
        <f>INT(TEXT('Calendar Tab'!$B3440, "m"))</f>
        <v>6</v>
      </c>
      <c r="D3440" s="5" t="str">
        <f>TEXT('Calendar Tab'!$B3440, "mmm")</f>
        <v>Jun</v>
      </c>
      <c r="E3440" s="6" t="str">
        <f xml:space="preserve">  "Q" &amp;  ( 1 + QUOTIENT('Calendar Tab'!$C3440-1, 3))</f>
        <v>Q2</v>
      </c>
      <c r="F3440" s="5">
        <f>YEAR('Calendar Tab'!$B3440)</f>
        <v>2019</v>
      </c>
      <c r="G3440" s="5">
        <f>WEEKDAY('Calendar Tab'!$B3440)</f>
        <v>7</v>
      </c>
      <c r="H3440" s="5" t="str">
        <f>TEXT('Calendar Tab'!$B3440, "ddd")</f>
        <v>Sat</v>
      </c>
      <c r="I3440" s="5">
        <f>INT(TEXT('Calendar Tab'!$B3440, "d"))</f>
        <v>1</v>
      </c>
      <c r="J3440" s="5" t="str">
        <f>'Calendar Tab'!$F3440 &amp;"-" &amp;'Calendar Tab'!$E3440</f>
        <v>2019-Q2</v>
      </c>
      <c r="K3440" s="5" t="str">
        <f>'Calendar Tab'!$F3440 &amp; "-" &amp; 'Calendar Tab'!$D3440</f>
        <v>2019-Jun</v>
      </c>
      <c r="L3440" s="5">
        <f>'Calendar Tab'!$F3440 *100 +'Calendar Tab'!$C3440</f>
        <v>201906</v>
      </c>
    </row>
    <row r="3441" spans="1:12">
      <c r="A3441" s="5">
        <f>'Calendar Tab'!$F3441*10000 + 'Calendar Tab'!$C3441*100 +'Calendar Tab'!$I3441</f>
        <v>20190602</v>
      </c>
      <c r="B3441" s="4">
        <v>43618</v>
      </c>
      <c r="C3441" s="5">
        <f>INT(TEXT('Calendar Tab'!$B3441, "m"))</f>
        <v>6</v>
      </c>
      <c r="D3441" s="5" t="str">
        <f>TEXT('Calendar Tab'!$B3441, "mmm")</f>
        <v>Jun</v>
      </c>
      <c r="E3441" s="6" t="str">
        <f xml:space="preserve">  "Q" &amp;  ( 1 + QUOTIENT('Calendar Tab'!$C3441-1, 3))</f>
        <v>Q2</v>
      </c>
      <c r="F3441" s="5">
        <f>YEAR('Calendar Tab'!$B3441)</f>
        <v>2019</v>
      </c>
      <c r="G3441" s="5">
        <f>WEEKDAY('Calendar Tab'!$B3441)</f>
        <v>1</v>
      </c>
      <c r="H3441" s="5" t="str">
        <f>TEXT('Calendar Tab'!$B3441, "ddd")</f>
        <v>Sun</v>
      </c>
      <c r="I3441" s="5">
        <f>INT(TEXT('Calendar Tab'!$B3441, "d"))</f>
        <v>2</v>
      </c>
      <c r="J3441" s="5" t="str">
        <f>'Calendar Tab'!$F3441 &amp;"-" &amp;'Calendar Tab'!$E3441</f>
        <v>2019-Q2</v>
      </c>
      <c r="K3441" s="5" t="str">
        <f>'Calendar Tab'!$F3441 &amp; "-" &amp; 'Calendar Tab'!$D3441</f>
        <v>2019-Jun</v>
      </c>
      <c r="L3441" s="5">
        <f>'Calendar Tab'!$F3441 *100 +'Calendar Tab'!$C3441</f>
        <v>201906</v>
      </c>
    </row>
    <row r="3442" spans="1:12">
      <c r="A3442" s="8">
        <f>'Calendar Tab'!$F3442*10000 + 'Calendar Tab'!$C3442*100 +'Calendar Tab'!$I3442</f>
        <v>20190603</v>
      </c>
      <c r="B3442" s="7">
        <v>43619</v>
      </c>
      <c r="C3442" s="8">
        <f>INT(TEXT('Calendar Tab'!$B3442, "m"))</f>
        <v>6</v>
      </c>
      <c r="D3442" s="8" t="str">
        <f>TEXT('Calendar Tab'!$B3442, "mmm")</f>
        <v>Jun</v>
      </c>
      <c r="E3442" s="9" t="str">
        <f xml:space="preserve">  "Q" &amp;  ( 1 + QUOTIENT('Calendar Tab'!$C3442-1, 3))</f>
        <v>Q2</v>
      </c>
      <c r="F3442" s="8">
        <f>YEAR('Calendar Tab'!$B3442)</f>
        <v>2019</v>
      </c>
      <c r="G3442" s="8">
        <f>WEEKDAY('Calendar Tab'!$B3442)</f>
        <v>2</v>
      </c>
      <c r="H3442" s="8" t="str">
        <f>TEXT('Calendar Tab'!$B3442, "ddd")</f>
        <v>Mon</v>
      </c>
      <c r="I3442" s="8">
        <f>INT(TEXT('Calendar Tab'!$B3442, "d"))</f>
        <v>3</v>
      </c>
      <c r="J3442" s="8" t="str">
        <f>'Calendar Tab'!$F3442 &amp;"-" &amp;'Calendar Tab'!$E3442</f>
        <v>2019-Q2</v>
      </c>
      <c r="K3442" s="8" t="str">
        <f>'Calendar Tab'!$F3442 &amp; "-" &amp; 'Calendar Tab'!$D3442</f>
        <v>2019-Jun</v>
      </c>
      <c r="L3442" s="8">
        <f>'Calendar Tab'!$F3442 *100 +'Calendar Tab'!$C3442</f>
        <v>201906</v>
      </c>
    </row>
    <row r="3443" spans="1:12">
      <c r="A3443" s="11">
        <f>'Calendar Tab'!$F3443*10000 + 'Calendar Tab'!$C3443*100 +'Calendar Tab'!$I3443</f>
        <v>20190604</v>
      </c>
      <c r="B3443" s="10">
        <v>43620</v>
      </c>
      <c r="C3443" s="11">
        <f>INT(TEXT('Calendar Tab'!$B3443, "m"))</f>
        <v>6</v>
      </c>
      <c r="D3443" s="11" t="str">
        <f>TEXT('Calendar Tab'!$B3443, "mmm")</f>
        <v>Jun</v>
      </c>
      <c r="E3443" s="12" t="str">
        <f xml:space="preserve">  "Q" &amp;  ( 1 + QUOTIENT('Calendar Tab'!$C3443-1, 3))</f>
        <v>Q2</v>
      </c>
      <c r="F3443" s="11">
        <f>YEAR('Calendar Tab'!$B3443)</f>
        <v>2019</v>
      </c>
      <c r="G3443" s="11">
        <f>WEEKDAY('Calendar Tab'!$B3443)</f>
        <v>3</v>
      </c>
      <c r="H3443" s="11" t="str">
        <f>TEXT('Calendar Tab'!$B3443, "ddd")</f>
        <v>Tue</v>
      </c>
      <c r="I3443" s="11">
        <f>INT(TEXT('Calendar Tab'!$B3443, "d"))</f>
        <v>4</v>
      </c>
      <c r="J3443" s="11" t="str">
        <f>'Calendar Tab'!$F3443 &amp;"-" &amp;'Calendar Tab'!$E3443</f>
        <v>2019-Q2</v>
      </c>
      <c r="K3443" s="11" t="str">
        <f>'Calendar Tab'!$F3443 &amp; "-" &amp; 'Calendar Tab'!$D3443</f>
        <v>2019-Jun</v>
      </c>
      <c r="L3443" s="11">
        <f>'Calendar Tab'!$F3443 *100 +'Calendar Tab'!$C3443</f>
        <v>201906</v>
      </c>
    </row>
    <row r="3444" spans="1:12">
      <c r="A3444" s="5">
        <f>'Calendar Tab'!$F3444*10000 + 'Calendar Tab'!$C3444*100 +'Calendar Tab'!$I3444</f>
        <v>20190605</v>
      </c>
      <c r="B3444" s="4">
        <v>43621</v>
      </c>
      <c r="C3444" s="5">
        <f>INT(TEXT('Calendar Tab'!$B3444, "m"))</f>
        <v>6</v>
      </c>
      <c r="D3444" s="5" t="str">
        <f>TEXT('Calendar Tab'!$B3444, "mmm")</f>
        <v>Jun</v>
      </c>
      <c r="E3444" s="6" t="str">
        <f xml:space="preserve">  "Q" &amp;  ( 1 + QUOTIENT('Calendar Tab'!$C3444-1, 3))</f>
        <v>Q2</v>
      </c>
      <c r="F3444" s="5">
        <f>YEAR('Calendar Tab'!$B3444)</f>
        <v>2019</v>
      </c>
      <c r="G3444" s="5">
        <f>WEEKDAY('Calendar Tab'!$B3444)</f>
        <v>4</v>
      </c>
      <c r="H3444" s="5" t="str">
        <f>TEXT('Calendar Tab'!$B3444, "ddd")</f>
        <v>Wed</v>
      </c>
      <c r="I3444" s="5">
        <f>INT(TEXT('Calendar Tab'!$B3444, "d"))</f>
        <v>5</v>
      </c>
      <c r="J3444" s="5" t="str">
        <f>'Calendar Tab'!$F3444 &amp;"-" &amp;'Calendar Tab'!$E3444</f>
        <v>2019-Q2</v>
      </c>
      <c r="K3444" s="5" t="str">
        <f>'Calendar Tab'!$F3444 &amp; "-" &amp; 'Calendar Tab'!$D3444</f>
        <v>2019-Jun</v>
      </c>
      <c r="L3444" s="5">
        <f>'Calendar Tab'!$F3444 *100 +'Calendar Tab'!$C3444</f>
        <v>201906</v>
      </c>
    </row>
    <row r="3445" spans="1:12">
      <c r="A3445" s="8">
        <f>'Calendar Tab'!$F3445*10000 + 'Calendar Tab'!$C3445*100 +'Calendar Tab'!$I3445</f>
        <v>20190606</v>
      </c>
      <c r="B3445" s="7">
        <v>43622</v>
      </c>
      <c r="C3445" s="8">
        <f>INT(TEXT('Calendar Tab'!$B3445, "m"))</f>
        <v>6</v>
      </c>
      <c r="D3445" s="8" t="str">
        <f>TEXT('Calendar Tab'!$B3445, "mmm")</f>
        <v>Jun</v>
      </c>
      <c r="E3445" s="9" t="str">
        <f xml:space="preserve">  "Q" &amp;  ( 1 + QUOTIENT('Calendar Tab'!$C3445-1, 3))</f>
        <v>Q2</v>
      </c>
      <c r="F3445" s="8">
        <f>YEAR('Calendar Tab'!$B3445)</f>
        <v>2019</v>
      </c>
      <c r="G3445" s="8">
        <f>WEEKDAY('Calendar Tab'!$B3445)</f>
        <v>5</v>
      </c>
      <c r="H3445" s="8" t="str">
        <f>TEXT('Calendar Tab'!$B3445, "ddd")</f>
        <v>Thu</v>
      </c>
      <c r="I3445" s="8">
        <f>INT(TEXT('Calendar Tab'!$B3445, "d"))</f>
        <v>6</v>
      </c>
      <c r="J3445" s="8" t="str">
        <f>'Calendar Tab'!$F3445 &amp;"-" &amp;'Calendar Tab'!$E3445</f>
        <v>2019-Q2</v>
      </c>
      <c r="K3445" s="8" t="str">
        <f>'Calendar Tab'!$F3445 &amp; "-" &amp; 'Calendar Tab'!$D3445</f>
        <v>2019-Jun</v>
      </c>
      <c r="L3445" s="8">
        <f>'Calendar Tab'!$F3445 *100 +'Calendar Tab'!$C3445</f>
        <v>201906</v>
      </c>
    </row>
    <row r="3446" spans="1:12">
      <c r="A3446" s="11">
        <f>'Calendar Tab'!$F3446*10000 + 'Calendar Tab'!$C3446*100 +'Calendar Tab'!$I3446</f>
        <v>20190607</v>
      </c>
      <c r="B3446" s="10">
        <v>43623</v>
      </c>
      <c r="C3446" s="11">
        <f>INT(TEXT('Calendar Tab'!$B3446, "m"))</f>
        <v>6</v>
      </c>
      <c r="D3446" s="11" t="str">
        <f>TEXT('Calendar Tab'!$B3446, "mmm")</f>
        <v>Jun</v>
      </c>
      <c r="E3446" s="12" t="str">
        <f xml:space="preserve">  "Q" &amp;  ( 1 + QUOTIENT('Calendar Tab'!$C3446-1, 3))</f>
        <v>Q2</v>
      </c>
      <c r="F3446" s="11">
        <f>YEAR('Calendar Tab'!$B3446)</f>
        <v>2019</v>
      </c>
      <c r="G3446" s="11">
        <f>WEEKDAY('Calendar Tab'!$B3446)</f>
        <v>6</v>
      </c>
      <c r="H3446" s="11" t="str">
        <f>TEXT('Calendar Tab'!$B3446, "ddd")</f>
        <v>Fri</v>
      </c>
      <c r="I3446" s="11">
        <f>INT(TEXT('Calendar Tab'!$B3446, "d"))</f>
        <v>7</v>
      </c>
      <c r="J3446" s="11" t="str">
        <f>'Calendar Tab'!$F3446 &amp;"-" &amp;'Calendar Tab'!$E3446</f>
        <v>2019-Q2</v>
      </c>
      <c r="K3446" s="11" t="str">
        <f>'Calendar Tab'!$F3446 &amp; "-" &amp; 'Calendar Tab'!$D3446</f>
        <v>2019-Jun</v>
      </c>
      <c r="L3446" s="11">
        <f>'Calendar Tab'!$F3446 *100 +'Calendar Tab'!$C3446</f>
        <v>201906</v>
      </c>
    </row>
    <row r="3447" spans="1:12">
      <c r="A3447" s="5">
        <f>'Calendar Tab'!$F3447*10000 + 'Calendar Tab'!$C3447*100 +'Calendar Tab'!$I3447</f>
        <v>20190608</v>
      </c>
      <c r="B3447" s="4">
        <v>43624</v>
      </c>
      <c r="C3447" s="5">
        <f>INT(TEXT('Calendar Tab'!$B3447, "m"))</f>
        <v>6</v>
      </c>
      <c r="D3447" s="5" t="str">
        <f>TEXT('Calendar Tab'!$B3447, "mmm")</f>
        <v>Jun</v>
      </c>
      <c r="E3447" s="6" t="str">
        <f xml:space="preserve">  "Q" &amp;  ( 1 + QUOTIENT('Calendar Tab'!$C3447-1, 3))</f>
        <v>Q2</v>
      </c>
      <c r="F3447" s="5">
        <f>YEAR('Calendar Tab'!$B3447)</f>
        <v>2019</v>
      </c>
      <c r="G3447" s="5">
        <f>WEEKDAY('Calendar Tab'!$B3447)</f>
        <v>7</v>
      </c>
      <c r="H3447" s="5" t="str">
        <f>TEXT('Calendar Tab'!$B3447, "ddd")</f>
        <v>Sat</v>
      </c>
      <c r="I3447" s="5">
        <f>INT(TEXT('Calendar Tab'!$B3447, "d"))</f>
        <v>8</v>
      </c>
      <c r="J3447" s="5" t="str">
        <f>'Calendar Tab'!$F3447 &amp;"-" &amp;'Calendar Tab'!$E3447</f>
        <v>2019-Q2</v>
      </c>
      <c r="K3447" s="5" t="str">
        <f>'Calendar Tab'!$F3447 &amp; "-" &amp; 'Calendar Tab'!$D3447</f>
        <v>2019-Jun</v>
      </c>
      <c r="L3447" s="5">
        <f>'Calendar Tab'!$F3447 *100 +'Calendar Tab'!$C3447</f>
        <v>201906</v>
      </c>
    </row>
    <row r="3448" spans="1:12">
      <c r="A3448" s="8">
        <f>'Calendar Tab'!$F3448*10000 + 'Calendar Tab'!$C3448*100 +'Calendar Tab'!$I3448</f>
        <v>20190609</v>
      </c>
      <c r="B3448" s="7">
        <v>43625</v>
      </c>
      <c r="C3448" s="8">
        <f>INT(TEXT('Calendar Tab'!$B3448, "m"))</f>
        <v>6</v>
      </c>
      <c r="D3448" s="8" t="str">
        <f>TEXT('Calendar Tab'!$B3448, "mmm")</f>
        <v>Jun</v>
      </c>
      <c r="E3448" s="9" t="str">
        <f xml:space="preserve">  "Q" &amp;  ( 1 + QUOTIENT('Calendar Tab'!$C3448-1, 3))</f>
        <v>Q2</v>
      </c>
      <c r="F3448" s="8">
        <f>YEAR('Calendar Tab'!$B3448)</f>
        <v>2019</v>
      </c>
      <c r="G3448" s="8">
        <f>WEEKDAY('Calendar Tab'!$B3448)</f>
        <v>1</v>
      </c>
      <c r="H3448" s="8" t="str">
        <f>TEXT('Calendar Tab'!$B3448, "ddd")</f>
        <v>Sun</v>
      </c>
      <c r="I3448" s="8">
        <f>INT(TEXT('Calendar Tab'!$B3448, "d"))</f>
        <v>9</v>
      </c>
      <c r="J3448" s="8" t="str">
        <f>'Calendar Tab'!$F3448 &amp;"-" &amp;'Calendar Tab'!$E3448</f>
        <v>2019-Q2</v>
      </c>
      <c r="K3448" s="8" t="str">
        <f>'Calendar Tab'!$F3448 &amp; "-" &amp; 'Calendar Tab'!$D3448</f>
        <v>2019-Jun</v>
      </c>
      <c r="L3448" s="8">
        <f>'Calendar Tab'!$F3448 *100 +'Calendar Tab'!$C3448</f>
        <v>201906</v>
      </c>
    </row>
    <row r="3449" spans="1:12">
      <c r="A3449" s="11">
        <f>'Calendar Tab'!$F3449*10000 + 'Calendar Tab'!$C3449*100 +'Calendar Tab'!$I3449</f>
        <v>20190610</v>
      </c>
      <c r="B3449" s="10">
        <v>43626</v>
      </c>
      <c r="C3449" s="11">
        <f>INT(TEXT('Calendar Tab'!$B3449, "m"))</f>
        <v>6</v>
      </c>
      <c r="D3449" s="11" t="str">
        <f>TEXT('Calendar Tab'!$B3449, "mmm")</f>
        <v>Jun</v>
      </c>
      <c r="E3449" s="12" t="str">
        <f xml:space="preserve">  "Q" &amp;  ( 1 + QUOTIENT('Calendar Tab'!$C3449-1, 3))</f>
        <v>Q2</v>
      </c>
      <c r="F3449" s="11">
        <f>YEAR('Calendar Tab'!$B3449)</f>
        <v>2019</v>
      </c>
      <c r="G3449" s="11">
        <f>WEEKDAY('Calendar Tab'!$B3449)</f>
        <v>2</v>
      </c>
      <c r="H3449" s="11" t="str">
        <f>TEXT('Calendar Tab'!$B3449, "ddd")</f>
        <v>Mon</v>
      </c>
      <c r="I3449" s="11">
        <f>INT(TEXT('Calendar Tab'!$B3449, "d"))</f>
        <v>10</v>
      </c>
      <c r="J3449" s="11" t="str">
        <f>'Calendar Tab'!$F3449 &amp;"-" &amp;'Calendar Tab'!$E3449</f>
        <v>2019-Q2</v>
      </c>
      <c r="K3449" s="11" t="str">
        <f>'Calendar Tab'!$F3449 &amp; "-" &amp; 'Calendar Tab'!$D3449</f>
        <v>2019-Jun</v>
      </c>
      <c r="L3449" s="11">
        <f>'Calendar Tab'!$F3449 *100 +'Calendar Tab'!$C3449</f>
        <v>201906</v>
      </c>
    </row>
    <row r="3450" spans="1:12">
      <c r="A3450" s="5">
        <f>'Calendar Tab'!$F3450*10000 + 'Calendar Tab'!$C3450*100 +'Calendar Tab'!$I3450</f>
        <v>20190611</v>
      </c>
      <c r="B3450" s="4">
        <v>43627</v>
      </c>
      <c r="C3450" s="5">
        <f>INT(TEXT('Calendar Tab'!$B3450, "m"))</f>
        <v>6</v>
      </c>
      <c r="D3450" s="5" t="str">
        <f>TEXT('Calendar Tab'!$B3450, "mmm")</f>
        <v>Jun</v>
      </c>
      <c r="E3450" s="6" t="str">
        <f xml:space="preserve">  "Q" &amp;  ( 1 + QUOTIENT('Calendar Tab'!$C3450-1, 3))</f>
        <v>Q2</v>
      </c>
      <c r="F3450" s="5">
        <f>YEAR('Calendar Tab'!$B3450)</f>
        <v>2019</v>
      </c>
      <c r="G3450" s="5">
        <f>WEEKDAY('Calendar Tab'!$B3450)</f>
        <v>3</v>
      </c>
      <c r="H3450" s="5" t="str">
        <f>TEXT('Calendar Tab'!$B3450, "ddd")</f>
        <v>Tue</v>
      </c>
      <c r="I3450" s="5">
        <f>INT(TEXT('Calendar Tab'!$B3450, "d"))</f>
        <v>11</v>
      </c>
      <c r="J3450" s="5" t="str">
        <f>'Calendar Tab'!$F3450 &amp;"-" &amp;'Calendar Tab'!$E3450</f>
        <v>2019-Q2</v>
      </c>
      <c r="K3450" s="5" t="str">
        <f>'Calendar Tab'!$F3450 &amp; "-" &amp; 'Calendar Tab'!$D3450</f>
        <v>2019-Jun</v>
      </c>
      <c r="L3450" s="5">
        <f>'Calendar Tab'!$F3450 *100 +'Calendar Tab'!$C3450</f>
        <v>201906</v>
      </c>
    </row>
    <row r="3451" spans="1:12">
      <c r="A3451" s="8">
        <f>'Calendar Tab'!$F3451*10000 + 'Calendar Tab'!$C3451*100 +'Calendar Tab'!$I3451</f>
        <v>20190612</v>
      </c>
      <c r="B3451" s="7">
        <v>43628</v>
      </c>
      <c r="C3451" s="8">
        <f>INT(TEXT('Calendar Tab'!$B3451, "m"))</f>
        <v>6</v>
      </c>
      <c r="D3451" s="8" t="str">
        <f>TEXT('Calendar Tab'!$B3451, "mmm")</f>
        <v>Jun</v>
      </c>
      <c r="E3451" s="9" t="str">
        <f xml:space="preserve">  "Q" &amp;  ( 1 + QUOTIENT('Calendar Tab'!$C3451-1, 3))</f>
        <v>Q2</v>
      </c>
      <c r="F3451" s="8">
        <f>YEAR('Calendar Tab'!$B3451)</f>
        <v>2019</v>
      </c>
      <c r="G3451" s="8">
        <f>WEEKDAY('Calendar Tab'!$B3451)</f>
        <v>4</v>
      </c>
      <c r="H3451" s="8" t="str">
        <f>TEXT('Calendar Tab'!$B3451, "ddd")</f>
        <v>Wed</v>
      </c>
      <c r="I3451" s="8">
        <f>INT(TEXT('Calendar Tab'!$B3451, "d"))</f>
        <v>12</v>
      </c>
      <c r="J3451" s="8" t="str">
        <f>'Calendar Tab'!$F3451 &amp;"-" &amp;'Calendar Tab'!$E3451</f>
        <v>2019-Q2</v>
      </c>
      <c r="K3451" s="8" t="str">
        <f>'Calendar Tab'!$F3451 &amp; "-" &amp; 'Calendar Tab'!$D3451</f>
        <v>2019-Jun</v>
      </c>
      <c r="L3451" s="8">
        <f>'Calendar Tab'!$F3451 *100 +'Calendar Tab'!$C3451</f>
        <v>201906</v>
      </c>
    </row>
    <row r="3452" spans="1:12">
      <c r="A3452" s="11">
        <f>'Calendar Tab'!$F3452*10000 + 'Calendar Tab'!$C3452*100 +'Calendar Tab'!$I3452</f>
        <v>20190613</v>
      </c>
      <c r="B3452" s="10">
        <v>43629</v>
      </c>
      <c r="C3452" s="11">
        <f>INT(TEXT('Calendar Tab'!$B3452, "m"))</f>
        <v>6</v>
      </c>
      <c r="D3452" s="11" t="str">
        <f>TEXT('Calendar Tab'!$B3452, "mmm")</f>
        <v>Jun</v>
      </c>
      <c r="E3452" s="12" t="str">
        <f xml:space="preserve">  "Q" &amp;  ( 1 + QUOTIENT('Calendar Tab'!$C3452-1, 3))</f>
        <v>Q2</v>
      </c>
      <c r="F3452" s="11">
        <f>YEAR('Calendar Tab'!$B3452)</f>
        <v>2019</v>
      </c>
      <c r="G3452" s="11">
        <f>WEEKDAY('Calendar Tab'!$B3452)</f>
        <v>5</v>
      </c>
      <c r="H3452" s="11" t="str">
        <f>TEXT('Calendar Tab'!$B3452, "ddd")</f>
        <v>Thu</v>
      </c>
      <c r="I3452" s="11">
        <f>INT(TEXT('Calendar Tab'!$B3452, "d"))</f>
        <v>13</v>
      </c>
      <c r="J3452" s="11" t="str">
        <f>'Calendar Tab'!$F3452 &amp;"-" &amp;'Calendar Tab'!$E3452</f>
        <v>2019-Q2</v>
      </c>
      <c r="K3452" s="11" t="str">
        <f>'Calendar Tab'!$F3452 &amp; "-" &amp; 'Calendar Tab'!$D3452</f>
        <v>2019-Jun</v>
      </c>
      <c r="L3452" s="11">
        <f>'Calendar Tab'!$F3452 *100 +'Calendar Tab'!$C3452</f>
        <v>201906</v>
      </c>
    </row>
    <row r="3453" spans="1:12">
      <c r="A3453" s="5">
        <f>'Calendar Tab'!$F3453*10000 + 'Calendar Tab'!$C3453*100 +'Calendar Tab'!$I3453</f>
        <v>20190614</v>
      </c>
      <c r="B3453" s="4">
        <v>43630</v>
      </c>
      <c r="C3453" s="5">
        <f>INT(TEXT('Calendar Tab'!$B3453, "m"))</f>
        <v>6</v>
      </c>
      <c r="D3453" s="5" t="str">
        <f>TEXT('Calendar Tab'!$B3453, "mmm")</f>
        <v>Jun</v>
      </c>
      <c r="E3453" s="6" t="str">
        <f xml:space="preserve">  "Q" &amp;  ( 1 + QUOTIENT('Calendar Tab'!$C3453-1, 3))</f>
        <v>Q2</v>
      </c>
      <c r="F3453" s="5">
        <f>YEAR('Calendar Tab'!$B3453)</f>
        <v>2019</v>
      </c>
      <c r="G3453" s="5">
        <f>WEEKDAY('Calendar Tab'!$B3453)</f>
        <v>6</v>
      </c>
      <c r="H3453" s="5" t="str">
        <f>TEXT('Calendar Tab'!$B3453, "ddd")</f>
        <v>Fri</v>
      </c>
      <c r="I3453" s="5">
        <f>INT(TEXT('Calendar Tab'!$B3453, "d"))</f>
        <v>14</v>
      </c>
      <c r="J3453" s="5" t="str">
        <f>'Calendar Tab'!$F3453 &amp;"-" &amp;'Calendar Tab'!$E3453</f>
        <v>2019-Q2</v>
      </c>
      <c r="K3453" s="5" t="str">
        <f>'Calendar Tab'!$F3453 &amp; "-" &amp; 'Calendar Tab'!$D3453</f>
        <v>2019-Jun</v>
      </c>
      <c r="L3453" s="5">
        <f>'Calendar Tab'!$F3453 *100 +'Calendar Tab'!$C3453</f>
        <v>201906</v>
      </c>
    </row>
    <row r="3454" spans="1:12">
      <c r="A3454" s="8">
        <f>'Calendar Tab'!$F3454*10000 + 'Calendar Tab'!$C3454*100 +'Calendar Tab'!$I3454</f>
        <v>20190615</v>
      </c>
      <c r="B3454" s="7">
        <v>43631</v>
      </c>
      <c r="C3454" s="8">
        <f>INT(TEXT('Calendar Tab'!$B3454, "m"))</f>
        <v>6</v>
      </c>
      <c r="D3454" s="8" t="str">
        <f>TEXT('Calendar Tab'!$B3454, "mmm")</f>
        <v>Jun</v>
      </c>
      <c r="E3454" s="9" t="str">
        <f xml:space="preserve">  "Q" &amp;  ( 1 + QUOTIENT('Calendar Tab'!$C3454-1, 3))</f>
        <v>Q2</v>
      </c>
      <c r="F3454" s="8">
        <f>YEAR('Calendar Tab'!$B3454)</f>
        <v>2019</v>
      </c>
      <c r="G3454" s="8">
        <f>WEEKDAY('Calendar Tab'!$B3454)</f>
        <v>7</v>
      </c>
      <c r="H3454" s="8" t="str">
        <f>TEXT('Calendar Tab'!$B3454, "ddd")</f>
        <v>Sat</v>
      </c>
      <c r="I3454" s="8">
        <f>INT(TEXT('Calendar Tab'!$B3454, "d"))</f>
        <v>15</v>
      </c>
      <c r="J3454" s="8" t="str">
        <f>'Calendar Tab'!$F3454 &amp;"-" &amp;'Calendar Tab'!$E3454</f>
        <v>2019-Q2</v>
      </c>
      <c r="K3454" s="8" t="str">
        <f>'Calendar Tab'!$F3454 &amp; "-" &amp; 'Calendar Tab'!$D3454</f>
        <v>2019-Jun</v>
      </c>
      <c r="L3454" s="8">
        <f>'Calendar Tab'!$F3454 *100 +'Calendar Tab'!$C3454</f>
        <v>201906</v>
      </c>
    </row>
    <row r="3455" spans="1:12">
      <c r="A3455" s="11">
        <f>'Calendar Tab'!$F3455*10000 + 'Calendar Tab'!$C3455*100 +'Calendar Tab'!$I3455</f>
        <v>20190616</v>
      </c>
      <c r="B3455" s="10">
        <v>43632</v>
      </c>
      <c r="C3455" s="11">
        <f>INT(TEXT('Calendar Tab'!$B3455, "m"))</f>
        <v>6</v>
      </c>
      <c r="D3455" s="11" t="str">
        <f>TEXT('Calendar Tab'!$B3455, "mmm")</f>
        <v>Jun</v>
      </c>
      <c r="E3455" s="12" t="str">
        <f xml:space="preserve">  "Q" &amp;  ( 1 + QUOTIENT('Calendar Tab'!$C3455-1, 3))</f>
        <v>Q2</v>
      </c>
      <c r="F3455" s="11">
        <f>YEAR('Calendar Tab'!$B3455)</f>
        <v>2019</v>
      </c>
      <c r="G3455" s="11">
        <f>WEEKDAY('Calendar Tab'!$B3455)</f>
        <v>1</v>
      </c>
      <c r="H3455" s="11" t="str">
        <f>TEXT('Calendar Tab'!$B3455, "ddd")</f>
        <v>Sun</v>
      </c>
      <c r="I3455" s="11">
        <f>INT(TEXT('Calendar Tab'!$B3455, "d"))</f>
        <v>16</v>
      </c>
      <c r="J3455" s="11" t="str">
        <f>'Calendar Tab'!$F3455 &amp;"-" &amp;'Calendar Tab'!$E3455</f>
        <v>2019-Q2</v>
      </c>
      <c r="K3455" s="11" t="str">
        <f>'Calendar Tab'!$F3455 &amp; "-" &amp; 'Calendar Tab'!$D3455</f>
        <v>2019-Jun</v>
      </c>
      <c r="L3455" s="11">
        <f>'Calendar Tab'!$F3455 *100 +'Calendar Tab'!$C3455</f>
        <v>201906</v>
      </c>
    </row>
    <row r="3456" spans="1:12">
      <c r="A3456" s="5">
        <f>'Calendar Tab'!$F3456*10000 + 'Calendar Tab'!$C3456*100 +'Calendar Tab'!$I3456</f>
        <v>20190617</v>
      </c>
      <c r="B3456" s="4">
        <v>43633</v>
      </c>
      <c r="C3456" s="5">
        <f>INT(TEXT('Calendar Tab'!$B3456, "m"))</f>
        <v>6</v>
      </c>
      <c r="D3456" s="5" t="str">
        <f>TEXT('Calendar Tab'!$B3456, "mmm")</f>
        <v>Jun</v>
      </c>
      <c r="E3456" s="6" t="str">
        <f xml:space="preserve">  "Q" &amp;  ( 1 + QUOTIENT('Calendar Tab'!$C3456-1, 3))</f>
        <v>Q2</v>
      </c>
      <c r="F3456" s="5">
        <f>YEAR('Calendar Tab'!$B3456)</f>
        <v>2019</v>
      </c>
      <c r="G3456" s="5">
        <f>WEEKDAY('Calendar Tab'!$B3456)</f>
        <v>2</v>
      </c>
      <c r="H3456" s="5" t="str">
        <f>TEXT('Calendar Tab'!$B3456, "ddd")</f>
        <v>Mon</v>
      </c>
      <c r="I3456" s="5">
        <f>INT(TEXT('Calendar Tab'!$B3456, "d"))</f>
        <v>17</v>
      </c>
      <c r="J3456" s="5" t="str">
        <f>'Calendar Tab'!$F3456 &amp;"-" &amp;'Calendar Tab'!$E3456</f>
        <v>2019-Q2</v>
      </c>
      <c r="K3456" s="5" t="str">
        <f>'Calendar Tab'!$F3456 &amp; "-" &amp; 'Calendar Tab'!$D3456</f>
        <v>2019-Jun</v>
      </c>
      <c r="L3456" s="5">
        <f>'Calendar Tab'!$F3456 *100 +'Calendar Tab'!$C3456</f>
        <v>201906</v>
      </c>
    </row>
    <row r="3457" spans="1:12">
      <c r="A3457" s="8">
        <f>'Calendar Tab'!$F3457*10000 + 'Calendar Tab'!$C3457*100 +'Calendar Tab'!$I3457</f>
        <v>20190618</v>
      </c>
      <c r="B3457" s="7">
        <v>43634</v>
      </c>
      <c r="C3457" s="8">
        <f>INT(TEXT('Calendar Tab'!$B3457, "m"))</f>
        <v>6</v>
      </c>
      <c r="D3457" s="8" t="str">
        <f>TEXT('Calendar Tab'!$B3457, "mmm")</f>
        <v>Jun</v>
      </c>
      <c r="E3457" s="9" t="str">
        <f xml:space="preserve">  "Q" &amp;  ( 1 + QUOTIENT('Calendar Tab'!$C3457-1, 3))</f>
        <v>Q2</v>
      </c>
      <c r="F3457" s="8">
        <f>YEAR('Calendar Tab'!$B3457)</f>
        <v>2019</v>
      </c>
      <c r="G3457" s="8">
        <f>WEEKDAY('Calendar Tab'!$B3457)</f>
        <v>3</v>
      </c>
      <c r="H3457" s="8" t="str">
        <f>TEXT('Calendar Tab'!$B3457, "ddd")</f>
        <v>Tue</v>
      </c>
      <c r="I3457" s="8">
        <f>INT(TEXT('Calendar Tab'!$B3457, "d"))</f>
        <v>18</v>
      </c>
      <c r="J3457" s="8" t="str">
        <f>'Calendar Tab'!$F3457 &amp;"-" &amp;'Calendar Tab'!$E3457</f>
        <v>2019-Q2</v>
      </c>
      <c r="K3457" s="8" t="str">
        <f>'Calendar Tab'!$F3457 &amp; "-" &amp; 'Calendar Tab'!$D3457</f>
        <v>2019-Jun</v>
      </c>
      <c r="L3457" s="8">
        <f>'Calendar Tab'!$F3457 *100 +'Calendar Tab'!$C3457</f>
        <v>201906</v>
      </c>
    </row>
    <row r="3458" spans="1:12">
      <c r="A3458" s="11">
        <f>'Calendar Tab'!$F3458*10000 + 'Calendar Tab'!$C3458*100 +'Calendar Tab'!$I3458</f>
        <v>20190619</v>
      </c>
      <c r="B3458" s="10">
        <v>43635</v>
      </c>
      <c r="C3458" s="11">
        <f>INT(TEXT('Calendar Tab'!$B3458, "m"))</f>
        <v>6</v>
      </c>
      <c r="D3458" s="11" t="str">
        <f>TEXT('Calendar Tab'!$B3458, "mmm")</f>
        <v>Jun</v>
      </c>
      <c r="E3458" s="12" t="str">
        <f xml:space="preserve">  "Q" &amp;  ( 1 + QUOTIENT('Calendar Tab'!$C3458-1, 3))</f>
        <v>Q2</v>
      </c>
      <c r="F3458" s="11">
        <f>YEAR('Calendar Tab'!$B3458)</f>
        <v>2019</v>
      </c>
      <c r="G3458" s="11">
        <f>WEEKDAY('Calendar Tab'!$B3458)</f>
        <v>4</v>
      </c>
      <c r="H3458" s="11" t="str">
        <f>TEXT('Calendar Tab'!$B3458, "ddd")</f>
        <v>Wed</v>
      </c>
      <c r="I3458" s="11">
        <f>INT(TEXT('Calendar Tab'!$B3458, "d"))</f>
        <v>19</v>
      </c>
      <c r="J3458" s="11" t="str">
        <f>'Calendar Tab'!$F3458 &amp;"-" &amp;'Calendar Tab'!$E3458</f>
        <v>2019-Q2</v>
      </c>
      <c r="K3458" s="11" t="str">
        <f>'Calendar Tab'!$F3458 &amp; "-" &amp; 'Calendar Tab'!$D3458</f>
        <v>2019-Jun</v>
      </c>
      <c r="L3458" s="11">
        <f>'Calendar Tab'!$F3458 *100 +'Calendar Tab'!$C3458</f>
        <v>201906</v>
      </c>
    </row>
    <row r="3459" spans="1:12">
      <c r="A3459" s="5">
        <f>'Calendar Tab'!$F3459*10000 + 'Calendar Tab'!$C3459*100 +'Calendar Tab'!$I3459</f>
        <v>20190620</v>
      </c>
      <c r="B3459" s="4">
        <v>43636</v>
      </c>
      <c r="C3459" s="5">
        <f>INT(TEXT('Calendar Tab'!$B3459, "m"))</f>
        <v>6</v>
      </c>
      <c r="D3459" s="5" t="str">
        <f>TEXT('Calendar Tab'!$B3459, "mmm")</f>
        <v>Jun</v>
      </c>
      <c r="E3459" s="6" t="str">
        <f xml:space="preserve">  "Q" &amp;  ( 1 + QUOTIENT('Calendar Tab'!$C3459-1, 3))</f>
        <v>Q2</v>
      </c>
      <c r="F3459" s="5">
        <f>YEAR('Calendar Tab'!$B3459)</f>
        <v>2019</v>
      </c>
      <c r="G3459" s="5">
        <f>WEEKDAY('Calendar Tab'!$B3459)</f>
        <v>5</v>
      </c>
      <c r="H3459" s="5" t="str">
        <f>TEXT('Calendar Tab'!$B3459, "ddd")</f>
        <v>Thu</v>
      </c>
      <c r="I3459" s="5">
        <f>INT(TEXT('Calendar Tab'!$B3459, "d"))</f>
        <v>20</v>
      </c>
      <c r="J3459" s="5" t="str">
        <f>'Calendar Tab'!$F3459 &amp;"-" &amp;'Calendar Tab'!$E3459</f>
        <v>2019-Q2</v>
      </c>
      <c r="K3459" s="5" t="str">
        <f>'Calendar Tab'!$F3459 &amp; "-" &amp; 'Calendar Tab'!$D3459</f>
        <v>2019-Jun</v>
      </c>
      <c r="L3459" s="5">
        <f>'Calendar Tab'!$F3459 *100 +'Calendar Tab'!$C3459</f>
        <v>201906</v>
      </c>
    </row>
    <row r="3460" spans="1:12">
      <c r="A3460" s="8">
        <f>'Calendar Tab'!$F3460*10000 + 'Calendar Tab'!$C3460*100 +'Calendar Tab'!$I3460</f>
        <v>20190621</v>
      </c>
      <c r="B3460" s="7">
        <v>43637</v>
      </c>
      <c r="C3460" s="8">
        <f>INT(TEXT('Calendar Tab'!$B3460, "m"))</f>
        <v>6</v>
      </c>
      <c r="D3460" s="8" t="str">
        <f>TEXT('Calendar Tab'!$B3460, "mmm")</f>
        <v>Jun</v>
      </c>
      <c r="E3460" s="9" t="str">
        <f xml:space="preserve">  "Q" &amp;  ( 1 + QUOTIENT('Calendar Tab'!$C3460-1, 3))</f>
        <v>Q2</v>
      </c>
      <c r="F3460" s="8">
        <f>YEAR('Calendar Tab'!$B3460)</f>
        <v>2019</v>
      </c>
      <c r="G3460" s="8">
        <f>WEEKDAY('Calendar Tab'!$B3460)</f>
        <v>6</v>
      </c>
      <c r="H3460" s="8" t="str">
        <f>TEXT('Calendar Tab'!$B3460, "ddd")</f>
        <v>Fri</v>
      </c>
      <c r="I3460" s="8">
        <f>INT(TEXT('Calendar Tab'!$B3460, "d"))</f>
        <v>21</v>
      </c>
      <c r="J3460" s="8" t="str">
        <f>'Calendar Tab'!$F3460 &amp;"-" &amp;'Calendar Tab'!$E3460</f>
        <v>2019-Q2</v>
      </c>
      <c r="K3460" s="8" t="str">
        <f>'Calendar Tab'!$F3460 &amp; "-" &amp; 'Calendar Tab'!$D3460</f>
        <v>2019-Jun</v>
      </c>
      <c r="L3460" s="8">
        <f>'Calendar Tab'!$F3460 *100 +'Calendar Tab'!$C3460</f>
        <v>201906</v>
      </c>
    </row>
    <row r="3461" spans="1:12">
      <c r="A3461" s="11">
        <f>'Calendar Tab'!$F3461*10000 + 'Calendar Tab'!$C3461*100 +'Calendar Tab'!$I3461</f>
        <v>20190622</v>
      </c>
      <c r="B3461" s="10">
        <v>43638</v>
      </c>
      <c r="C3461" s="11">
        <f>INT(TEXT('Calendar Tab'!$B3461, "m"))</f>
        <v>6</v>
      </c>
      <c r="D3461" s="11" t="str">
        <f>TEXT('Calendar Tab'!$B3461, "mmm")</f>
        <v>Jun</v>
      </c>
      <c r="E3461" s="12" t="str">
        <f xml:space="preserve">  "Q" &amp;  ( 1 + QUOTIENT('Calendar Tab'!$C3461-1, 3))</f>
        <v>Q2</v>
      </c>
      <c r="F3461" s="11">
        <f>YEAR('Calendar Tab'!$B3461)</f>
        <v>2019</v>
      </c>
      <c r="G3461" s="11">
        <f>WEEKDAY('Calendar Tab'!$B3461)</f>
        <v>7</v>
      </c>
      <c r="H3461" s="11" t="str">
        <f>TEXT('Calendar Tab'!$B3461, "ddd")</f>
        <v>Sat</v>
      </c>
      <c r="I3461" s="11">
        <f>INT(TEXT('Calendar Tab'!$B3461, "d"))</f>
        <v>22</v>
      </c>
      <c r="J3461" s="11" t="str">
        <f>'Calendar Tab'!$F3461 &amp;"-" &amp;'Calendar Tab'!$E3461</f>
        <v>2019-Q2</v>
      </c>
      <c r="K3461" s="11" t="str">
        <f>'Calendar Tab'!$F3461 &amp; "-" &amp; 'Calendar Tab'!$D3461</f>
        <v>2019-Jun</v>
      </c>
      <c r="L3461" s="11">
        <f>'Calendar Tab'!$F3461 *100 +'Calendar Tab'!$C3461</f>
        <v>201906</v>
      </c>
    </row>
    <row r="3462" spans="1:12">
      <c r="A3462" s="5">
        <f>'Calendar Tab'!$F3462*10000 + 'Calendar Tab'!$C3462*100 +'Calendar Tab'!$I3462</f>
        <v>20190623</v>
      </c>
      <c r="B3462" s="4">
        <v>43639</v>
      </c>
      <c r="C3462" s="5">
        <f>INT(TEXT('Calendar Tab'!$B3462, "m"))</f>
        <v>6</v>
      </c>
      <c r="D3462" s="5" t="str">
        <f>TEXT('Calendar Tab'!$B3462, "mmm")</f>
        <v>Jun</v>
      </c>
      <c r="E3462" s="6" t="str">
        <f xml:space="preserve">  "Q" &amp;  ( 1 + QUOTIENT('Calendar Tab'!$C3462-1, 3))</f>
        <v>Q2</v>
      </c>
      <c r="F3462" s="5">
        <f>YEAR('Calendar Tab'!$B3462)</f>
        <v>2019</v>
      </c>
      <c r="G3462" s="5">
        <f>WEEKDAY('Calendar Tab'!$B3462)</f>
        <v>1</v>
      </c>
      <c r="H3462" s="5" t="str">
        <f>TEXT('Calendar Tab'!$B3462, "ddd")</f>
        <v>Sun</v>
      </c>
      <c r="I3462" s="5">
        <f>INT(TEXT('Calendar Tab'!$B3462, "d"))</f>
        <v>23</v>
      </c>
      <c r="J3462" s="5" t="str">
        <f>'Calendar Tab'!$F3462 &amp;"-" &amp;'Calendar Tab'!$E3462</f>
        <v>2019-Q2</v>
      </c>
      <c r="K3462" s="5" t="str">
        <f>'Calendar Tab'!$F3462 &amp; "-" &amp; 'Calendar Tab'!$D3462</f>
        <v>2019-Jun</v>
      </c>
      <c r="L3462" s="5">
        <f>'Calendar Tab'!$F3462 *100 +'Calendar Tab'!$C3462</f>
        <v>201906</v>
      </c>
    </row>
    <row r="3463" spans="1:12">
      <c r="A3463" s="8">
        <f>'Calendar Tab'!$F3463*10000 + 'Calendar Tab'!$C3463*100 +'Calendar Tab'!$I3463</f>
        <v>20190624</v>
      </c>
      <c r="B3463" s="7">
        <v>43640</v>
      </c>
      <c r="C3463" s="8">
        <f>INT(TEXT('Calendar Tab'!$B3463, "m"))</f>
        <v>6</v>
      </c>
      <c r="D3463" s="8" t="str">
        <f>TEXT('Calendar Tab'!$B3463, "mmm")</f>
        <v>Jun</v>
      </c>
      <c r="E3463" s="9" t="str">
        <f xml:space="preserve">  "Q" &amp;  ( 1 + QUOTIENT('Calendar Tab'!$C3463-1, 3))</f>
        <v>Q2</v>
      </c>
      <c r="F3463" s="8">
        <f>YEAR('Calendar Tab'!$B3463)</f>
        <v>2019</v>
      </c>
      <c r="G3463" s="8">
        <f>WEEKDAY('Calendar Tab'!$B3463)</f>
        <v>2</v>
      </c>
      <c r="H3463" s="8" t="str">
        <f>TEXT('Calendar Tab'!$B3463, "ddd")</f>
        <v>Mon</v>
      </c>
      <c r="I3463" s="8">
        <f>INT(TEXT('Calendar Tab'!$B3463, "d"))</f>
        <v>24</v>
      </c>
      <c r="J3463" s="8" t="str">
        <f>'Calendar Tab'!$F3463 &amp;"-" &amp;'Calendar Tab'!$E3463</f>
        <v>2019-Q2</v>
      </c>
      <c r="K3463" s="8" t="str">
        <f>'Calendar Tab'!$F3463 &amp; "-" &amp; 'Calendar Tab'!$D3463</f>
        <v>2019-Jun</v>
      </c>
      <c r="L3463" s="8">
        <f>'Calendar Tab'!$F3463 *100 +'Calendar Tab'!$C3463</f>
        <v>201906</v>
      </c>
    </row>
    <row r="3464" spans="1:12">
      <c r="A3464" s="11">
        <f>'Calendar Tab'!$F3464*10000 + 'Calendar Tab'!$C3464*100 +'Calendar Tab'!$I3464</f>
        <v>20190625</v>
      </c>
      <c r="B3464" s="10">
        <v>43641</v>
      </c>
      <c r="C3464" s="11">
        <f>INT(TEXT('Calendar Tab'!$B3464, "m"))</f>
        <v>6</v>
      </c>
      <c r="D3464" s="11" t="str">
        <f>TEXT('Calendar Tab'!$B3464, "mmm")</f>
        <v>Jun</v>
      </c>
      <c r="E3464" s="12" t="str">
        <f xml:space="preserve">  "Q" &amp;  ( 1 + QUOTIENT('Calendar Tab'!$C3464-1, 3))</f>
        <v>Q2</v>
      </c>
      <c r="F3464" s="11">
        <f>YEAR('Calendar Tab'!$B3464)</f>
        <v>2019</v>
      </c>
      <c r="G3464" s="11">
        <f>WEEKDAY('Calendar Tab'!$B3464)</f>
        <v>3</v>
      </c>
      <c r="H3464" s="11" t="str">
        <f>TEXT('Calendar Tab'!$B3464, "ddd")</f>
        <v>Tue</v>
      </c>
      <c r="I3464" s="11">
        <f>INT(TEXT('Calendar Tab'!$B3464, "d"))</f>
        <v>25</v>
      </c>
      <c r="J3464" s="11" t="str">
        <f>'Calendar Tab'!$F3464 &amp;"-" &amp;'Calendar Tab'!$E3464</f>
        <v>2019-Q2</v>
      </c>
      <c r="K3464" s="11" t="str">
        <f>'Calendar Tab'!$F3464 &amp; "-" &amp; 'Calendar Tab'!$D3464</f>
        <v>2019-Jun</v>
      </c>
      <c r="L3464" s="11">
        <f>'Calendar Tab'!$F3464 *100 +'Calendar Tab'!$C3464</f>
        <v>201906</v>
      </c>
    </row>
    <row r="3465" spans="1:12">
      <c r="A3465" s="5">
        <f>'Calendar Tab'!$F3465*10000 + 'Calendar Tab'!$C3465*100 +'Calendar Tab'!$I3465</f>
        <v>20190626</v>
      </c>
      <c r="B3465" s="4">
        <v>43642</v>
      </c>
      <c r="C3465" s="5">
        <f>INT(TEXT('Calendar Tab'!$B3465, "m"))</f>
        <v>6</v>
      </c>
      <c r="D3465" s="5" t="str">
        <f>TEXT('Calendar Tab'!$B3465, "mmm")</f>
        <v>Jun</v>
      </c>
      <c r="E3465" s="6" t="str">
        <f xml:space="preserve">  "Q" &amp;  ( 1 + QUOTIENT('Calendar Tab'!$C3465-1, 3))</f>
        <v>Q2</v>
      </c>
      <c r="F3465" s="5">
        <f>YEAR('Calendar Tab'!$B3465)</f>
        <v>2019</v>
      </c>
      <c r="G3465" s="5">
        <f>WEEKDAY('Calendar Tab'!$B3465)</f>
        <v>4</v>
      </c>
      <c r="H3465" s="5" t="str">
        <f>TEXT('Calendar Tab'!$B3465, "ddd")</f>
        <v>Wed</v>
      </c>
      <c r="I3465" s="5">
        <f>INT(TEXT('Calendar Tab'!$B3465, "d"))</f>
        <v>26</v>
      </c>
      <c r="J3465" s="5" t="str">
        <f>'Calendar Tab'!$F3465 &amp;"-" &amp;'Calendar Tab'!$E3465</f>
        <v>2019-Q2</v>
      </c>
      <c r="K3465" s="5" t="str">
        <f>'Calendar Tab'!$F3465 &amp; "-" &amp; 'Calendar Tab'!$D3465</f>
        <v>2019-Jun</v>
      </c>
      <c r="L3465" s="5">
        <f>'Calendar Tab'!$F3465 *100 +'Calendar Tab'!$C3465</f>
        <v>201906</v>
      </c>
    </row>
    <row r="3466" spans="1:12">
      <c r="A3466" s="8">
        <f>'Calendar Tab'!$F3466*10000 + 'Calendar Tab'!$C3466*100 +'Calendar Tab'!$I3466</f>
        <v>20190627</v>
      </c>
      <c r="B3466" s="7">
        <v>43643</v>
      </c>
      <c r="C3466" s="8">
        <f>INT(TEXT('Calendar Tab'!$B3466, "m"))</f>
        <v>6</v>
      </c>
      <c r="D3466" s="8" t="str">
        <f>TEXT('Calendar Tab'!$B3466, "mmm")</f>
        <v>Jun</v>
      </c>
      <c r="E3466" s="9" t="str">
        <f xml:space="preserve">  "Q" &amp;  ( 1 + QUOTIENT('Calendar Tab'!$C3466-1, 3))</f>
        <v>Q2</v>
      </c>
      <c r="F3466" s="8">
        <f>YEAR('Calendar Tab'!$B3466)</f>
        <v>2019</v>
      </c>
      <c r="G3466" s="8">
        <f>WEEKDAY('Calendar Tab'!$B3466)</f>
        <v>5</v>
      </c>
      <c r="H3466" s="8" t="str">
        <f>TEXT('Calendar Tab'!$B3466, "ddd")</f>
        <v>Thu</v>
      </c>
      <c r="I3466" s="8">
        <f>INT(TEXT('Calendar Tab'!$B3466, "d"))</f>
        <v>27</v>
      </c>
      <c r="J3466" s="8" t="str">
        <f>'Calendar Tab'!$F3466 &amp;"-" &amp;'Calendar Tab'!$E3466</f>
        <v>2019-Q2</v>
      </c>
      <c r="K3466" s="8" t="str">
        <f>'Calendar Tab'!$F3466 &amp; "-" &amp; 'Calendar Tab'!$D3466</f>
        <v>2019-Jun</v>
      </c>
      <c r="L3466" s="8">
        <f>'Calendar Tab'!$F3466 *100 +'Calendar Tab'!$C3466</f>
        <v>201906</v>
      </c>
    </row>
    <row r="3467" spans="1:12">
      <c r="A3467" s="11">
        <f>'Calendar Tab'!$F3467*10000 + 'Calendar Tab'!$C3467*100 +'Calendar Tab'!$I3467</f>
        <v>20190628</v>
      </c>
      <c r="B3467" s="10">
        <v>43644</v>
      </c>
      <c r="C3467" s="11">
        <f>INT(TEXT('Calendar Tab'!$B3467, "m"))</f>
        <v>6</v>
      </c>
      <c r="D3467" s="11" t="str">
        <f>TEXT('Calendar Tab'!$B3467, "mmm")</f>
        <v>Jun</v>
      </c>
      <c r="E3467" s="12" t="str">
        <f xml:space="preserve">  "Q" &amp;  ( 1 + QUOTIENT('Calendar Tab'!$C3467-1, 3))</f>
        <v>Q2</v>
      </c>
      <c r="F3467" s="11">
        <f>YEAR('Calendar Tab'!$B3467)</f>
        <v>2019</v>
      </c>
      <c r="G3467" s="11">
        <f>WEEKDAY('Calendar Tab'!$B3467)</f>
        <v>6</v>
      </c>
      <c r="H3467" s="11" t="str">
        <f>TEXT('Calendar Tab'!$B3467, "ddd")</f>
        <v>Fri</v>
      </c>
      <c r="I3467" s="11">
        <f>INT(TEXT('Calendar Tab'!$B3467, "d"))</f>
        <v>28</v>
      </c>
      <c r="J3467" s="11" t="str">
        <f>'Calendar Tab'!$F3467 &amp;"-" &amp;'Calendar Tab'!$E3467</f>
        <v>2019-Q2</v>
      </c>
      <c r="K3467" s="11" t="str">
        <f>'Calendar Tab'!$F3467 &amp; "-" &amp; 'Calendar Tab'!$D3467</f>
        <v>2019-Jun</v>
      </c>
      <c r="L3467" s="11">
        <f>'Calendar Tab'!$F3467 *100 +'Calendar Tab'!$C3467</f>
        <v>201906</v>
      </c>
    </row>
    <row r="3468" spans="1:12">
      <c r="A3468" s="5">
        <f>'Calendar Tab'!$F3468*10000 + 'Calendar Tab'!$C3468*100 +'Calendar Tab'!$I3468</f>
        <v>20190629</v>
      </c>
      <c r="B3468" s="4">
        <v>43645</v>
      </c>
      <c r="C3468" s="5">
        <f>INT(TEXT('Calendar Tab'!$B3468, "m"))</f>
        <v>6</v>
      </c>
      <c r="D3468" s="5" t="str">
        <f>TEXT('Calendar Tab'!$B3468, "mmm")</f>
        <v>Jun</v>
      </c>
      <c r="E3468" s="6" t="str">
        <f xml:space="preserve">  "Q" &amp;  ( 1 + QUOTIENT('Calendar Tab'!$C3468-1, 3))</f>
        <v>Q2</v>
      </c>
      <c r="F3468" s="5">
        <f>YEAR('Calendar Tab'!$B3468)</f>
        <v>2019</v>
      </c>
      <c r="G3468" s="5">
        <f>WEEKDAY('Calendar Tab'!$B3468)</f>
        <v>7</v>
      </c>
      <c r="H3468" s="5" t="str">
        <f>TEXT('Calendar Tab'!$B3468, "ddd")</f>
        <v>Sat</v>
      </c>
      <c r="I3468" s="5">
        <f>INT(TEXT('Calendar Tab'!$B3468, "d"))</f>
        <v>29</v>
      </c>
      <c r="J3468" s="5" t="str">
        <f>'Calendar Tab'!$F3468 &amp;"-" &amp;'Calendar Tab'!$E3468</f>
        <v>2019-Q2</v>
      </c>
      <c r="K3468" s="5" t="str">
        <f>'Calendar Tab'!$F3468 &amp; "-" &amp; 'Calendar Tab'!$D3468</f>
        <v>2019-Jun</v>
      </c>
      <c r="L3468" s="5">
        <f>'Calendar Tab'!$F3468 *100 +'Calendar Tab'!$C3468</f>
        <v>201906</v>
      </c>
    </row>
    <row r="3469" spans="1:12">
      <c r="A3469" s="5">
        <f>'Calendar Tab'!$F3469*10000 + 'Calendar Tab'!$C3469*100 +'Calendar Tab'!$I3469</f>
        <v>20190630</v>
      </c>
      <c r="B3469" s="4">
        <v>43646</v>
      </c>
      <c r="C3469" s="5">
        <f>INT(TEXT('Calendar Tab'!$B3469, "m"))</f>
        <v>6</v>
      </c>
      <c r="D3469" s="5" t="str">
        <f>TEXT('Calendar Tab'!$B3469, "mmm")</f>
        <v>Jun</v>
      </c>
      <c r="E3469" s="6" t="str">
        <f xml:space="preserve">  "Q" &amp;  ( 1 + QUOTIENT('Calendar Tab'!$C3469-1, 3))</f>
        <v>Q2</v>
      </c>
      <c r="F3469" s="5">
        <f>YEAR('Calendar Tab'!$B3469)</f>
        <v>2019</v>
      </c>
      <c r="G3469" s="5">
        <f>WEEKDAY('Calendar Tab'!$B3469)</f>
        <v>1</v>
      </c>
      <c r="H3469" s="5" t="str">
        <f>TEXT('Calendar Tab'!$B3469, "ddd")</f>
        <v>Sun</v>
      </c>
      <c r="I3469" s="5">
        <f>INT(TEXT('Calendar Tab'!$B3469, "d"))</f>
        <v>30</v>
      </c>
      <c r="J3469" s="5" t="str">
        <f>'Calendar Tab'!$F3469 &amp;"-" &amp;'Calendar Tab'!$E3469</f>
        <v>2019-Q2</v>
      </c>
      <c r="K3469" s="5" t="str">
        <f>'Calendar Tab'!$F3469 &amp; "-" &amp; 'Calendar Tab'!$D3469</f>
        <v>2019-Jun</v>
      </c>
      <c r="L3469" s="5">
        <f>'Calendar Tab'!$F3469 *100 +'Calendar Tab'!$C3469</f>
        <v>201906</v>
      </c>
    </row>
    <row r="3470" spans="1:12">
      <c r="A3470" s="8">
        <f>'Calendar Tab'!$F3470*10000 + 'Calendar Tab'!$C3470*100 +'Calendar Tab'!$I3470</f>
        <v>20190701</v>
      </c>
      <c r="B3470" s="7">
        <v>43647</v>
      </c>
      <c r="C3470" s="8">
        <f>INT(TEXT('Calendar Tab'!$B3470, "m"))</f>
        <v>7</v>
      </c>
      <c r="D3470" s="8" t="str">
        <f>TEXT('Calendar Tab'!$B3470, "mmm")</f>
        <v>Jul</v>
      </c>
      <c r="E3470" s="9" t="str">
        <f xml:space="preserve">  "Q" &amp;  ( 1 + QUOTIENT('Calendar Tab'!$C3470-1, 3))</f>
        <v>Q3</v>
      </c>
      <c r="F3470" s="8">
        <f>YEAR('Calendar Tab'!$B3470)</f>
        <v>2019</v>
      </c>
      <c r="G3470" s="8">
        <f>WEEKDAY('Calendar Tab'!$B3470)</f>
        <v>2</v>
      </c>
      <c r="H3470" s="8" t="str">
        <f>TEXT('Calendar Tab'!$B3470, "ddd")</f>
        <v>Mon</v>
      </c>
      <c r="I3470" s="8">
        <f>INT(TEXT('Calendar Tab'!$B3470, "d"))</f>
        <v>1</v>
      </c>
      <c r="J3470" s="8" t="str">
        <f>'Calendar Tab'!$F3470 &amp;"-" &amp;'Calendar Tab'!$E3470</f>
        <v>2019-Q3</v>
      </c>
      <c r="K3470" s="8" t="str">
        <f>'Calendar Tab'!$F3470 &amp; "-" &amp; 'Calendar Tab'!$D3470</f>
        <v>2019-Jul</v>
      </c>
      <c r="L3470" s="8">
        <f>'Calendar Tab'!$F3470 *100 +'Calendar Tab'!$C3470</f>
        <v>201907</v>
      </c>
    </row>
    <row r="3471" spans="1:12">
      <c r="A3471" s="11">
        <f>'Calendar Tab'!$F3471*10000 + 'Calendar Tab'!$C3471*100 +'Calendar Tab'!$I3471</f>
        <v>20190702</v>
      </c>
      <c r="B3471" s="10">
        <v>43648</v>
      </c>
      <c r="C3471" s="11">
        <f>INT(TEXT('Calendar Tab'!$B3471, "m"))</f>
        <v>7</v>
      </c>
      <c r="D3471" s="11" t="str">
        <f>TEXT('Calendar Tab'!$B3471, "mmm")</f>
        <v>Jul</v>
      </c>
      <c r="E3471" s="12" t="str">
        <f xml:space="preserve">  "Q" &amp;  ( 1 + QUOTIENT('Calendar Tab'!$C3471-1, 3))</f>
        <v>Q3</v>
      </c>
      <c r="F3471" s="11">
        <f>YEAR('Calendar Tab'!$B3471)</f>
        <v>2019</v>
      </c>
      <c r="G3471" s="11">
        <f>WEEKDAY('Calendar Tab'!$B3471)</f>
        <v>3</v>
      </c>
      <c r="H3471" s="11" t="str">
        <f>TEXT('Calendar Tab'!$B3471, "ddd")</f>
        <v>Tue</v>
      </c>
      <c r="I3471" s="11">
        <f>INT(TEXT('Calendar Tab'!$B3471, "d"))</f>
        <v>2</v>
      </c>
      <c r="J3471" s="11" t="str">
        <f>'Calendar Tab'!$F3471 &amp;"-" &amp;'Calendar Tab'!$E3471</f>
        <v>2019-Q3</v>
      </c>
      <c r="K3471" s="11" t="str">
        <f>'Calendar Tab'!$F3471 &amp; "-" &amp; 'Calendar Tab'!$D3471</f>
        <v>2019-Jul</v>
      </c>
      <c r="L3471" s="11">
        <f>'Calendar Tab'!$F3471 *100 +'Calendar Tab'!$C3471</f>
        <v>201907</v>
      </c>
    </row>
    <row r="3472" spans="1:12">
      <c r="A3472" s="5">
        <f>'Calendar Tab'!$F3472*10000 + 'Calendar Tab'!$C3472*100 +'Calendar Tab'!$I3472</f>
        <v>20190703</v>
      </c>
      <c r="B3472" s="4">
        <v>43649</v>
      </c>
      <c r="C3472" s="5">
        <f>INT(TEXT('Calendar Tab'!$B3472, "m"))</f>
        <v>7</v>
      </c>
      <c r="D3472" s="5" t="str">
        <f>TEXT('Calendar Tab'!$B3472, "mmm")</f>
        <v>Jul</v>
      </c>
      <c r="E3472" s="6" t="str">
        <f xml:space="preserve">  "Q" &amp;  ( 1 + QUOTIENT('Calendar Tab'!$C3472-1, 3))</f>
        <v>Q3</v>
      </c>
      <c r="F3472" s="5">
        <f>YEAR('Calendar Tab'!$B3472)</f>
        <v>2019</v>
      </c>
      <c r="G3472" s="5">
        <f>WEEKDAY('Calendar Tab'!$B3472)</f>
        <v>4</v>
      </c>
      <c r="H3472" s="5" t="str">
        <f>TEXT('Calendar Tab'!$B3472, "ddd")</f>
        <v>Wed</v>
      </c>
      <c r="I3472" s="5">
        <f>INT(TEXT('Calendar Tab'!$B3472, "d"))</f>
        <v>3</v>
      </c>
      <c r="J3472" s="5" t="str">
        <f>'Calendar Tab'!$F3472 &amp;"-" &amp;'Calendar Tab'!$E3472</f>
        <v>2019-Q3</v>
      </c>
      <c r="K3472" s="5" t="str">
        <f>'Calendar Tab'!$F3472 &amp; "-" &amp; 'Calendar Tab'!$D3472</f>
        <v>2019-Jul</v>
      </c>
      <c r="L3472" s="5">
        <f>'Calendar Tab'!$F3472 *100 +'Calendar Tab'!$C3472</f>
        <v>201907</v>
      </c>
    </row>
    <row r="3473" spans="1:12">
      <c r="A3473" s="8">
        <f>'Calendar Tab'!$F3473*10000 + 'Calendar Tab'!$C3473*100 +'Calendar Tab'!$I3473</f>
        <v>20190704</v>
      </c>
      <c r="B3473" s="7">
        <v>43650</v>
      </c>
      <c r="C3473" s="8">
        <f>INT(TEXT('Calendar Tab'!$B3473, "m"))</f>
        <v>7</v>
      </c>
      <c r="D3473" s="8" t="str">
        <f>TEXT('Calendar Tab'!$B3473, "mmm")</f>
        <v>Jul</v>
      </c>
      <c r="E3473" s="9" t="str">
        <f xml:space="preserve">  "Q" &amp;  ( 1 + QUOTIENT('Calendar Tab'!$C3473-1, 3))</f>
        <v>Q3</v>
      </c>
      <c r="F3473" s="8">
        <f>YEAR('Calendar Tab'!$B3473)</f>
        <v>2019</v>
      </c>
      <c r="G3473" s="8">
        <f>WEEKDAY('Calendar Tab'!$B3473)</f>
        <v>5</v>
      </c>
      <c r="H3473" s="8" t="str">
        <f>TEXT('Calendar Tab'!$B3473, "ddd")</f>
        <v>Thu</v>
      </c>
      <c r="I3473" s="8">
        <f>INT(TEXT('Calendar Tab'!$B3473, "d"))</f>
        <v>4</v>
      </c>
      <c r="J3473" s="8" t="str">
        <f>'Calendar Tab'!$F3473 &amp;"-" &amp;'Calendar Tab'!$E3473</f>
        <v>2019-Q3</v>
      </c>
      <c r="K3473" s="8" t="str">
        <f>'Calendar Tab'!$F3473 &amp; "-" &amp; 'Calendar Tab'!$D3473</f>
        <v>2019-Jul</v>
      </c>
      <c r="L3473" s="8">
        <f>'Calendar Tab'!$F3473 *100 +'Calendar Tab'!$C3473</f>
        <v>201907</v>
      </c>
    </row>
    <row r="3474" spans="1:12">
      <c r="A3474" s="11">
        <f>'Calendar Tab'!$F3474*10000 + 'Calendar Tab'!$C3474*100 +'Calendar Tab'!$I3474</f>
        <v>20190705</v>
      </c>
      <c r="B3474" s="10">
        <v>43651</v>
      </c>
      <c r="C3474" s="11">
        <f>INT(TEXT('Calendar Tab'!$B3474, "m"))</f>
        <v>7</v>
      </c>
      <c r="D3474" s="11" t="str">
        <f>TEXT('Calendar Tab'!$B3474, "mmm")</f>
        <v>Jul</v>
      </c>
      <c r="E3474" s="12" t="str">
        <f xml:space="preserve">  "Q" &amp;  ( 1 + QUOTIENT('Calendar Tab'!$C3474-1, 3))</f>
        <v>Q3</v>
      </c>
      <c r="F3474" s="11">
        <f>YEAR('Calendar Tab'!$B3474)</f>
        <v>2019</v>
      </c>
      <c r="G3474" s="11">
        <f>WEEKDAY('Calendar Tab'!$B3474)</f>
        <v>6</v>
      </c>
      <c r="H3474" s="11" t="str">
        <f>TEXT('Calendar Tab'!$B3474, "ddd")</f>
        <v>Fri</v>
      </c>
      <c r="I3474" s="11">
        <f>INT(TEXT('Calendar Tab'!$B3474, "d"))</f>
        <v>5</v>
      </c>
      <c r="J3474" s="11" t="str">
        <f>'Calendar Tab'!$F3474 &amp;"-" &amp;'Calendar Tab'!$E3474</f>
        <v>2019-Q3</v>
      </c>
      <c r="K3474" s="11" t="str">
        <f>'Calendar Tab'!$F3474 &amp; "-" &amp; 'Calendar Tab'!$D3474</f>
        <v>2019-Jul</v>
      </c>
      <c r="L3474" s="11">
        <f>'Calendar Tab'!$F3474 *100 +'Calendar Tab'!$C3474</f>
        <v>201907</v>
      </c>
    </row>
    <row r="3475" spans="1:12">
      <c r="A3475" s="5">
        <f>'Calendar Tab'!$F3475*10000 + 'Calendar Tab'!$C3475*100 +'Calendar Tab'!$I3475</f>
        <v>20190706</v>
      </c>
      <c r="B3475" s="4">
        <v>43652</v>
      </c>
      <c r="C3475" s="5">
        <f>INT(TEXT('Calendar Tab'!$B3475, "m"))</f>
        <v>7</v>
      </c>
      <c r="D3475" s="5" t="str">
        <f>TEXT('Calendar Tab'!$B3475, "mmm")</f>
        <v>Jul</v>
      </c>
      <c r="E3475" s="6" t="str">
        <f xml:space="preserve">  "Q" &amp;  ( 1 + QUOTIENT('Calendar Tab'!$C3475-1, 3))</f>
        <v>Q3</v>
      </c>
      <c r="F3475" s="5">
        <f>YEAR('Calendar Tab'!$B3475)</f>
        <v>2019</v>
      </c>
      <c r="G3475" s="5">
        <f>WEEKDAY('Calendar Tab'!$B3475)</f>
        <v>7</v>
      </c>
      <c r="H3475" s="5" t="str">
        <f>TEXT('Calendar Tab'!$B3475, "ddd")</f>
        <v>Sat</v>
      </c>
      <c r="I3475" s="5">
        <f>INT(TEXT('Calendar Tab'!$B3475, "d"))</f>
        <v>6</v>
      </c>
      <c r="J3475" s="5" t="str">
        <f>'Calendar Tab'!$F3475 &amp;"-" &amp;'Calendar Tab'!$E3475</f>
        <v>2019-Q3</v>
      </c>
      <c r="K3475" s="5" t="str">
        <f>'Calendar Tab'!$F3475 &amp; "-" &amp; 'Calendar Tab'!$D3475</f>
        <v>2019-Jul</v>
      </c>
      <c r="L3475" s="5">
        <f>'Calendar Tab'!$F3475 *100 +'Calendar Tab'!$C3475</f>
        <v>201907</v>
      </c>
    </row>
    <row r="3476" spans="1:12">
      <c r="A3476" s="8">
        <f>'Calendar Tab'!$F3476*10000 + 'Calendar Tab'!$C3476*100 +'Calendar Tab'!$I3476</f>
        <v>20190707</v>
      </c>
      <c r="B3476" s="7">
        <v>43653</v>
      </c>
      <c r="C3476" s="8">
        <f>INT(TEXT('Calendar Tab'!$B3476, "m"))</f>
        <v>7</v>
      </c>
      <c r="D3476" s="8" t="str">
        <f>TEXT('Calendar Tab'!$B3476, "mmm")</f>
        <v>Jul</v>
      </c>
      <c r="E3476" s="9" t="str">
        <f xml:space="preserve">  "Q" &amp;  ( 1 + QUOTIENT('Calendar Tab'!$C3476-1, 3))</f>
        <v>Q3</v>
      </c>
      <c r="F3476" s="8">
        <f>YEAR('Calendar Tab'!$B3476)</f>
        <v>2019</v>
      </c>
      <c r="G3476" s="8">
        <f>WEEKDAY('Calendar Tab'!$B3476)</f>
        <v>1</v>
      </c>
      <c r="H3476" s="8" t="str">
        <f>TEXT('Calendar Tab'!$B3476, "ddd")</f>
        <v>Sun</v>
      </c>
      <c r="I3476" s="8">
        <f>INT(TEXT('Calendar Tab'!$B3476, "d"))</f>
        <v>7</v>
      </c>
      <c r="J3476" s="8" t="str">
        <f>'Calendar Tab'!$F3476 &amp;"-" &amp;'Calendar Tab'!$E3476</f>
        <v>2019-Q3</v>
      </c>
      <c r="K3476" s="8" t="str">
        <f>'Calendar Tab'!$F3476 &amp; "-" &amp; 'Calendar Tab'!$D3476</f>
        <v>2019-Jul</v>
      </c>
      <c r="L3476" s="8">
        <f>'Calendar Tab'!$F3476 *100 +'Calendar Tab'!$C3476</f>
        <v>201907</v>
      </c>
    </row>
    <row r="3477" spans="1:12">
      <c r="A3477" s="11">
        <f>'Calendar Tab'!$F3477*10000 + 'Calendar Tab'!$C3477*100 +'Calendar Tab'!$I3477</f>
        <v>20190708</v>
      </c>
      <c r="B3477" s="10">
        <v>43654</v>
      </c>
      <c r="C3477" s="11">
        <f>INT(TEXT('Calendar Tab'!$B3477, "m"))</f>
        <v>7</v>
      </c>
      <c r="D3477" s="11" t="str">
        <f>TEXT('Calendar Tab'!$B3477, "mmm")</f>
        <v>Jul</v>
      </c>
      <c r="E3477" s="12" t="str">
        <f xml:space="preserve">  "Q" &amp;  ( 1 + QUOTIENT('Calendar Tab'!$C3477-1, 3))</f>
        <v>Q3</v>
      </c>
      <c r="F3477" s="11">
        <f>YEAR('Calendar Tab'!$B3477)</f>
        <v>2019</v>
      </c>
      <c r="G3477" s="11">
        <f>WEEKDAY('Calendar Tab'!$B3477)</f>
        <v>2</v>
      </c>
      <c r="H3477" s="11" t="str">
        <f>TEXT('Calendar Tab'!$B3477, "ddd")</f>
        <v>Mon</v>
      </c>
      <c r="I3477" s="11">
        <f>INT(TEXT('Calendar Tab'!$B3477, "d"))</f>
        <v>8</v>
      </c>
      <c r="J3477" s="11" t="str">
        <f>'Calendar Tab'!$F3477 &amp;"-" &amp;'Calendar Tab'!$E3477</f>
        <v>2019-Q3</v>
      </c>
      <c r="K3477" s="11" t="str">
        <f>'Calendar Tab'!$F3477 &amp; "-" &amp; 'Calendar Tab'!$D3477</f>
        <v>2019-Jul</v>
      </c>
      <c r="L3477" s="11">
        <f>'Calendar Tab'!$F3477 *100 +'Calendar Tab'!$C3477</f>
        <v>201907</v>
      </c>
    </row>
    <row r="3478" spans="1:12">
      <c r="A3478" s="5">
        <f>'Calendar Tab'!$F3478*10000 + 'Calendar Tab'!$C3478*100 +'Calendar Tab'!$I3478</f>
        <v>20190709</v>
      </c>
      <c r="B3478" s="4">
        <v>43655</v>
      </c>
      <c r="C3478" s="5">
        <f>INT(TEXT('Calendar Tab'!$B3478, "m"))</f>
        <v>7</v>
      </c>
      <c r="D3478" s="5" t="str">
        <f>TEXT('Calendar Tab'!$B3478, "mmm")</f>
        <v>Jul</v>
      </c>
      <c r="E3478" s="6" t="str">
        <f xml:space="preserve">  "Q" &amp;  ( 1 + QUOTIENT('Calendar Tab'!$C3478-1, 3))</f>
        <v>Q3</v>
      </c>
      <c r="F3478" s="5">
        <f>YEAR('Calendar Tab'!$B3478)</f>
        <v>2019</v>
      </c>
      <c r="G3478" s="5">
        <f>WEEKDAY('Calendar Tab'!$B3478)</f>
        <v>3</v>
      </c>
      <c r="H3478" s="5" t="str">
        <f>TEXT('Calendar Tab'!$B3478, "ddd")</f>
        <v>Tue</v>
      </c>
      <c r="I3478" s="5">
        <f>INT(TEXT('Calendar Tab'!$B3478, "d"))</f>
        <v>9</v>
      </c>
      <c r="J3478" s="5" t="str">
        <f>'Calendar Tab'!$F3478 &amp;"-" &amp;'Calendar Tab'!$E3478</f>
        <v>2019-Q3</v>
      </c>
      <c r="K3478" s="5" t="str">
        <f>'Calendar Tab'!$F3478 &amp; "-" &amp; 'Calendar Tab'!$D3478</f>
        <v>2019-Jul</v>
      </c>
      <c r="L3478" s="5">
        <f>'Calendar Tab'!$F3478 *100 +'Calendar Tab'!$C3478</f>
        <v>201907</v>
      </c>
    </row>
    <row r="3479" spans="1:12">
      <c r="A3479" s="8">
        <f>'Calendar Tab'!$F3479*10000 + 'Calendar Tab'!$C3479*100 +'Calendar Tab'!$I3479</f>
        <v>20190710</v>
      </c>
      <c r="B3479" s="7">
        <v>43656</v>
      </c>
      <c r="C3479" s="8">
        <f>INT(TEXT('Calendar Tab'!$B3479, "m"))</f>
        <v>7</v>
      </c>
      <c r="D3479" s="8" t="str">
        <f>TEXT('Calendar Tab'!$B3479, "mmm")</f>
        <v>Jul</v>
      </c>
      <c r="E3479" s="9" t="str">
        <f xml:space="preserve">  "Q" &amp;  ( 1 + QUOTIENT('Calendar Tab'!$C3479-1, 3))</f>
        <v>Q3</v>
      </c>
      <c r="F3479" s="8">
        <f>YEAR('Calendar Tab'!$B3479)</f>
        <v>2019</v>
      </c>
      <c r="G3479" s="8">
        <f>WEEKDAY('Calendar Tab'!$B3479)</f>
        <v>4</v>
      </c>
      <c r="H3479" s="8" t="str">
        <f>TEXT('Calendar Tab'!$B3479, "ddd")</f>
        <v>Wed</v>
      </c>
      <c r="I3479" s="8">
        <f>INT(TEXT('Calendar Tab'!$B3479, "d"))</f>
        <v>10</v>
      </c>
      <c r="J3479" s="8" t="str">
        <f>'Calendar Tab'!$F3479 &amp;"-" &amp;'Calendar Tab'!$E3479</f>
        <v>2019-Q3</v>
      </c>
      <c r="K3479" s="8" t="str">
        <f>'Calendar Tab'!$F3479 &amp; "-" &amp; 'Calendar Tab'!$D3479</f>
        <v>2019-Jul</v>
      </c>
      <c r="L3479" s="8">
        <f>'Calendar Tab'!$F3479 *100 +'Calendar Tab'!$C3479</f>
        <v>201907</v>
      </c>
    </row>
    <row r="3480" spans="1:12">
      <c r="A3480" s="11">
        <f>'Calendar Tab'!$F3480*10000 + 'Calendar Tab'!$C3480*100 +'Calendar Tab'!$I3480</f>
        <v>20190711</v>
      </c>
      <c r="B3480" s="10">
        <v>43657</v>
      </c>
      <c r="C3480" s="11">
        <f>INT(TEXT('Calendar Tab'!$B3480, "m"))</f>
        <v>7</v>
      </c>
      <c r="D3480" s="11" t="str">
        <f>TEXT('Calendar Tab'!$B3480, "mmm")</f>
        <v>Jul</v>
      </c>
      <c r="E3480" s="12" t="str">
        <f xml:space="preserve">  "Q" &amp;  ( 1 + QUOTIENT('Calendar Tab'!$C3480-1, 3))</f>
        <v>Q3</v>
      </c>
      <c r="F3480" s="11">
        <f>YEAR('Calendar Tab'!$B3480)</f>
        <v>2019</v>
      </c>
      <c r="G3480" s="11">
        <f>WEEKDAY('Calendar Tab'!$B3480)</f>
        <v>5</v>
      </c>
      <c r="H3480" s="11" t="str">
        <f>TEXT('Calendar Tab'!$B3480, "ddd")</f>
        <v>Thu</v>
      </c>
      <c r="I3480" s="11">
        <f>INT(TEXT('Calendar Tab'!$B3480, "d"))</f>
        <v>11</v>
      </c>
      <c r="J3480" s="11" t="str">
        <f>'Calendar Tab'!$F3480 &amp;"-" &amp;'Calendar Tab'!$E3480</f>
        <v>2019-Q3</v>
      </c>
      <c r="K3480" s="11" t="str">
        <f>'Calendar Tab'!$F3480 &amp; "-" &amp; 'Calendar Tab'!$D3480</f>
        <v>2019-Jul</v>
      </c>
      <c r="L3480" s="11">
        <f>'Calendar Tab'!$F3480 *100 +'Calendar Tab'!$C3480</f>
        <v>201907</v>
      </c>
    </row>
    <row r="3481" spans="1:12">
      <c r="A3481" s="5">
        <f>'Calendar Tab'!$F3481*10000 + 'Calendar Tab'!$C3481*100 +'Calendar Tab'!$I3481</f>
        <v>20190712</v>
      </c>
      <c r="B3481" s="4">
        <v>43658</v>
      </c>
      <c r="C3481" s="5">
        <f>INT(TEXT('Calendar Tab'!$B3481, "m"))</f>
        <v>7</v>
      </c>
      <c r="D3481" s="5" t="str">
        <f>TEXT('Calendar Tab'!$B3481, "mmm")</f>
        <v>Jul</v>
      </c>
      <c r="E3481" s="6" t="str">
        <f xml:space="preserve">  "Q" &amp;  ( 1 + QUOTIENT('Calendar Tab'!$C3481-1, 3))</f>
        <v>Q3</v>
      </c>
      <c r="F3481" s="5">
        <f>YEAR('Calendar Tab'!$B3481)</f>
        <v>2019</v>
      </c>
      <c r="G3481" s="5">
        <f>WEEKDAY('Calendar Tab'!$B3481)</f>
        <v>6</v>
      </c>
      <c r="H3481" s="5" t="str">
        <f>TEXT('Calendar Tab'!$B3481, "ddd")</f>
        <v>Fri</v>
      </c>
      <c r="I3481" s="5">
        <f>INT(TEXT('Calendar Tab'!$B3481, "d"))</f>
        <v>12</v>
      </c>
      <c r="J3481" s="5" t="str">
        <f>'Calendar Tab'!$F3481 &amp;"-" &amp;'Calendar Tab'!$E3481</f>
        <v>2019-Q3</v>
      </c>
      <c r="K3481" s="5" t="str">
        <f>'Calendar Tab'!$F3481 &amp; "-" &amp; 'Calendar Tab'!$D3481</f>
        <v>2019-Jul</v>
      </c>
      <c r="L3481" s="5">
        <f>'Calendar Tab'!$F3481 *100 +'Calendar Tab'!$C3481</f>
        <v>201907</v>
      </c>
    </row>
    <row r="3482" spans="1:12">
      <c r="A3482" s="8">
        <f>'Calendar Tab'!$F3482*10000 + 'Calendar Tab'!$C3482*100 +'Calendar Tab'!$I3482</f>
        <v>20190713</v>
      </c>
      <c r="B3482" s="7">
        <v>43659</v>
      </c>
      <c r="C3482" s="8">
        <f>INT(TEXT('Calendar Tab'!$B3482, "m"))</f>
        <v>7</v>
      </c>
      <c r="D3482" s="8" t="str">
        <f>TEXT('Calendar Tab'!$B3482, "mmm")</f>
        <v>Jul</v>
      </c>
      <c r="E3482" s="9" t="str">
        <f xml:space="preserve">  "Q" &amp;  ( 1 + QUOTIENT('Calendar Tab'!$C3482-1, 3))</f>
        <v>Q3</v>
      </c>
      <c r="F3482" s="8">
        <f>YEAR('Calendar Tab'!$B3482)</f>
        <v>2019</v>
      </c>
      <c r="G3482" s="8">
        <f>WEEKDAY('Calendar Tab'!$B3482)</f>
        <v>7</v>
      </c>
      <c r="H3482" s="8" t="str">
        <f>TEXT('Calendar Tab'!$B3482, "ddd")</f>
        <v>Sat</v>
      </c>
      <c r="I3482" s="8">
        <f>INT(TEXT('Calendar Tab'!$B3482, "d"))</f>
        <v>13</v>
      </c>
      <c r="J3482" s="8" t="str">
        <f>'Calendar Tab'!$F3482 &amp;"-" &amp;'Calendar Tab'!$E3482</f>
        <v>2019-Q3</v>
      </c>
      <c r="K3482" s="8" t="str">
        <f>'Calendar Tab'!$F3482 &amp; "-" &amp; 'Calendar Tab'!$D3482</f>
        <v>2019-Jul</v>
      </c>
      <c r="L3482" s="8">
        <f>'Calendar Tab'!$F3482 *100 +'Calendar Tab'!$C3482</f>
        <v>201907</v>
      </c>
    </row>
    <row r="3483" spans="1:12">
      <c r="A3483" s="11">
        <f>'Calendar Tab'!$F3483*10000 + 'Calendar Tab'!$C3483*100 +'Calendar Tab'!$I3483</f>
        <v>20190714</v>
      </c>
      <c r="B3483" s="10">
        <v>43660</v>
      </c>
      <c r="C3483" s="11">
        <f>INT(TEXT('Calendar Tab'!$B3483, "m"))</f>
        <v>7</v>
      </c>
      <c r="D3483" s="11" t="str">
        <f>TEXT('Calendar Tab'!$B3483, "mmm")</f>
        <v>Jul</v>
      </c>
      <c r="E3483" s="12" t="str">
        <f xml:space="preserve">  "Q" &amp;  ( 1 + QUOTIENT('Calendar Tab'!$C3483-1, 3))</f>
        <v>Q3</v>
      </c>
      <c r="F3483" s="11">
        <f>YEAR('Calendar Tab'!$B3483)</f>
        <v>2019</v>
      </c>
      <c r="G3483" s="11">
        <f>WEEKDAY('Calendar Tab'!$B3483)</f>
        <v>1</v>
      </c>
      <c r="H3483" s="11" t="str">
        <f>TEXT('Calendar Tab'!$B3483, "ddd")</f>
        <v>Sun</v>
      </c>
      <c r="I3483" s="11">
        <f>INT(TEXT('Calendar Tab'!$B3483, "d"))</f>
        <v>14</v>
      </c>
      <c r="J3483" s="11" t="str">
        <f>'Calendar Tab'!$F3483 &amp;"-" &amp;'Calendar Tab'!$E3483</f>
        <v>2019-Q3</v>
      </c>
      <c r="K3483" s="11" t="str">
        <f>'Calendar Tab'!$F3483 &amp; "-" &amp; 'Calendar Tab'!$D3483</f>
        <v>2019-Jul</v>
      </c>
      <c r="L3483" s="11">
        <f>'Calendar Tab'!$F3483 *100 +'Calendar Tab'!$C3483</f>
        <v>201907</v>
      </c>
    </row>
    <row r="3484" spans="1:12">
      <c r="A3484" s="5">
        <f>'Calendar Tab'!$F3484*10000 + 'Calendar Tab'!$C3484*100 +'Calendar Tab'!$I3484</f>
        <v>20190715</v>
      </c>
      <c r="B3484" s="4">
        <v>43661</v>
      </c>
      <c r="C3484" s="5">
        <f>INT(TEXT('Calendar Tab'!$B3484, "m"))</f>
        <v>7</v>
      </c>
      <c r="D3484" s="5" t="str">
        <f>TEXT('Calendar Tab'!$B3484, "mmm")</f>
        <v>Jul</v>
      </c>
      <c r="E3484" s="6" t="str">
        <f xml:space="preserve">  "Q" &amp;  ( 1 + QUOTIENT('Calendar Tab'!$C3484-1, 3))</f>
        <v>Q3</v>
      </c>
      <c r="F3484" s="5">
        <f>YEAR('Calendar Tab'!$B3484)</f>
        <v>2019</v>
      </c>
      <c r="G3484" s="5">
        <f>WEEKDAY('Calendar Tab'!$B3484)</f>
        <v>2</v>
      </c>
      <c r="H3484" s="5" t="str">
        <f>TEXT('Calendar Tab'!$B3484, "ddd")</f>
        <v>Mon</v>
      </c>
      <c r="I3484" s="5">
        <f>INT(TEXT('Calendar Tab'!$B3484, "d"))</f>
        <v>15</v>
      </c>
      <c r="J3484" s="5" t="str">
        <f>'Calendar Tab'!$F3484 &amp;"-" &amp;'Calendar Tab'!$E3484</f>
        <v>2019-Q3</v>
      </c>
      <c r="K3484" s="5" t="str">
        <f>'Calendar Tab'!$F3484 &amp; "-" &amp; 'Calendar Tab'!$D3484</f>
        <v>2019-Jul</v>
      </c>
      <c r="L3484" s="5">
        <f>'Calendar Tab'!$F3484 *100 +'Calendar Tab'!$C3484</f>
        <v>201907</v>
      </c>
    </row>
    <row r="3485" spans="1:12">
      <c r="A3485" s="8">
        <f>'Calendar Tab'!$F3485*10000 + 'Calendar Tab'!$C3485*100 +'Calendar Tab'!$I3485</f>
        <v>20190716</v>
      </c>
      <c r="B3485" s="7">
        <v>43662</v>
      </c>
      <c r="C3485" s="8">
        <f>INT(TEXT('Calendar Tab'!$B3485, "m"))</f>
        <v>7</v>
      </c>
      <c r="D3485" s="8" t="str">
        <f>TEXT('Calendar Tab'!$B3485, "mmm")</f>
        <v>Jul</v>
      </c>
      <c r="E3485" s="9" t="str">
        <f xml:space="preserve">  "Q" &amp;  ( 1 + QUOTIENT('Calendar Tab'!$C3485-1, 3))</f>
        <v>Q3</v>
      </c>
      <c r="F3485" s="8">
        <f>YEAR('Calendar Tab'!$B3485)</f>
        <v>2019</v>
      </c>
      <c r="G3485" s="8">
        <f>WEEKDAY('Calendar Tab'!$B3485)</f>
        <v>3</v>
      </c>
      <c r="H3485" s="8" t="str">
        <f>TEXT('Calendar Tab'!$B3485, "ddd")</f>
        <v>Tue</v>
      </c>
      <c r="I3485" s="8">
        <f>INT(TEXT('Calendar Tab'!$B3485, "d"))</f>
        <v>16</v>
      </c>
      <c r="J3485" s="8" t="str">
        <f>'Calendar Tab'!$F3485 &amp;"-" &amp;'Calendar Tab'!$E3485</f>
        <v>2019-Q3</v>
      </c>
      <c r="K3485" s="8" t="str">
        <f>'Calendar Tab'!$F3485 &amp; "-" &amp; 'Calendar Tab'!$D3485</f>
        <v>2019-Jul</v>
      </c>
      <c r="L3485" s="8">
        <f>'Calendar Tab'!$F3485 *100 +'Calendar Tab'!$C3485</f>
        <v>201907</v>
      </c>
    </row>
    <row r="3486" spans="1:12">
      <c r="A3486" s="11">
        <f>'Calendar Tab'!$F3486*10000 + 'Calendar Tab'!$C3486*100 +'Calendar Tab'!$I3486</f>
        <v>20190717</v>
      </c>
      <c r="B3486" s="10">
        <v>43663</v>
      </c>
      <c r="C3486" s="11">
        <f>INT(TEXT('Calendar Tab'!$B3486, "m"))</f>
        <v>7</v>
      </c>
      <c r="D3486" s="11" t="str">
        <f>TEXT('Calendar Tab'!$B3486, "mmm")</f>
        <v>Jul</v>
      </c>
      <c r="E3486" s="12" t="str">
        <f xml:space="preserve">  "Q" &amp;  ( 1 + QUOTIENT('Calendar Tab'!$C3486-1, 3))</f>
        <v>Q3</v>
      </c>
      <c r="F3486" s="11">
        <f>YEAR('Calendar Tab'!$B3486)</f>
        <v>2019</v>
      </c>
      <c r="G3486" s="11">
        <f>WEEKDAY('Calendar Tab'!$B3486)</f>
        <v>4</v>
      </c>
      <c r="H3486" s="11" t="str">
        <f>TEXT('Calendar Tab'!$B3486, "ddd")</f>
        <v>Wed</v>
      </c>
      <c r="I3486" s="11">
        <f>INT(TEXT('Calendar Tab'!$B3486, "d"))</f>
        <v>17</v>
      </c>
      <c r="J3486" s="11" t="str">
        <f>'Calendar Tab'!$F3486 &amp;"-" &amp;'Calendar Tab'!$E3486</f>
        <v>2019-Q3</v>
      </c>
      <c r="K3486" s="11" t="str">
        <f>'Calendar Tab'!$F3486 &amp; "-" &amp; 'Calendar Tab'!$D3486</f>
        <v>2019-Jul</v>
      </c>
      <c r="L3486" s="11">
        <f>'Calendar Tab'!$F3486 *100 +'Calendar Tab'!$C3486</f>
        <v>201907</v>
      </c>
    </row>
    <row r="3487" spans="1:12">
      <c r="A3487" s="5">
        <f>'Calendar Tab'!$F3487*10000 + 'Calendar Tab'!$C3487*100 +'Calendar Tab'!$I3487</f>
        <v>20190718</v>
      </c>
      <c r="B3487" s="4">
        <v>43664</v>
      </c>
      <c r="C3487" s="5">
        <f>INT(TEXT('Calendar Tab'!$B3487, "m"))</f>
        <v>7</v>
      </c>
      <c r="D3487" s="5" t="str">
        <f>TEXT('Calendar Tab'!$B3487, "mmm")</f>
        <v>Jul</v>
      </c>
      <c r="E3487" s="6" t="str">
        <f xml:space="preserve">  "Q" &amp;  ( 1 + QUOTIENT('Calendar Tab'!$C3487-1, 3))</f>
        <v>Q3</v>
      </c>
      <c r="F3487" s="5">
        <f>YEAR('Calendar Tab'!$B3487)</f>
        <v>2019</v>
      </c>
      <c r="G3487" s="5">
        <f>WEEKDAY('Calendar Tab'!$B3487)</f>
        <v>5</v>
      </c>
      <c r="H3487" s="5" t="str">
        <f>TEXT('Calendar Tab'!$B3487, "ddd")</f>
        <v>Thu</v>
      </c>
      <c r="I3487" s="5">
        <f>INT(TEXT('Calendar Tab'!$B3487, "d"))</f>
        <v>18</v>
      </c>
      <c r="J3487" s="5" t="str">
        <f>'Calendar Tab'!$F3487 &amp;"-" &amp;'Calendar Tab'!$E3487</f>
        <v>2019-Q3</v>
      </c>
      <c r="K3487" s="5" t="str">
        <f>'Calendar Tab'!$F3487 &amp; "-" &amp; 'Calendar Tab'!$D3487</f>
        <v>2019-Jul</v>
      </c>
      <c r="L3487" s="5">
        <f>'Calendar Tab'!$F3487 *100 +'Calendar Tab'!$C3487</f>
        <v>201907</v>
      </c>
    </row>
    <row r="3488" spans="1:12">
      <c r="A3488" s="8">
        <f>'Calendar Tab'!$F3488*10000 + 'Calendar Tab'!$C3488*100 +'Calendar Tab'!$I3488</f>
        <v>20190719</v>
      </c>
      <c r="B3488" s="7">
        <v>43665</v>
      </c>
      <c r="C3488" s="8">
        <f>INT(TEXT('Calendar Tab'!$B3488, "m"))</f>
        <v>7</v>
      </c>
      <c r="D3488" s="8" t="str">
        <f>TEXT('Calendar Tab'!$B3488, "mmm")</f>
        <v>Jul</v>
      </c>
      <c r="E3488" s="9" t="str">
        <f xml:space="preserve">  "Q" &amp;  ( 1 + QUOTIENT('Calendar Tab'!$C3488-1, 3))</f>
        <v>Q3</v>
      </c>
      <c r="F3488" s="8">
        <f>YEAR('Calendar Tab'!$B3488)</f>
        <v>2019</v>
      </c>
      <c r="G3488" s="8">
        <f>WEEKDAY('Calendar Tab'!$B3488)</f>
        <v>6</v>
      </c>
      <c r="H3488" s="8" t="str">
        <f>TEXT('Calendar Tab'!$B3488, "ddd")</f>
        <v>Fri</v>
      </c>
      <c r="I3488" s="8">
        <f>INT(TEXT('Calendar Tab'!$B3488, "d"))</f>
        <v>19</v>
      </c>
      <c r="J3488" s="8" t="str">
        <f>'Calendar Tab'!$F3488 &amp;"-" &amp;'Calendar Tab'!$E3488</f>
        <v>2019-Q3</v>
      </c>
      <c r="K3488" s="8" t="str">
        <f>'Calendar Tab'!$F3488 &amp; "-" &amp; 'Calendar Tab'!$D3488</f>
        <v>2019-Jul</v>
      </c>
      <c r="L3488" s="8">
        <f>'Calendar Tab'!$F3488 *100 +'Calendar Tab'!$C3488</f>
        <v>201907</v>
      </c>
    </row>
    <row r="3489" spans="1:12">
      <c r="A3489" s="11">
        <f>'Calendar Tab'!$F3489*10000 + 'Calendar Tab'!$C3489*100 +'Calendar Tab'!$I3489</f>
        <v>20190720</v>
      </c>
      <c r="B3489" s="10">
        <v>43666</v>
      </c>
      <c r="C3489" s="11">
        <f>INT(TEXT('Calendar Tab'!$B3489, "m"))</f>
        <v>7</v>
      </c>
      <c r="D3489" s="11" t="str">
        <f>TEXT('Calendar Tab'!$B3489, "mmm")</f>
        <v>Jul</v>
      </c>
      <c r="E3489" s="12" t="str">
        <f xml:space="preserve">  "Q" &amp;  ( 1 + QUOTIENT('Calendar Tab'!$C3489-1, 3))</f>
        <v>Q3</v>
      </c>
      <c r="F3489" s="11">
        <f>YEAR('Calendar Tab'!$B3489)</f>
        <v>2019</v>
      </c>
      <c r="G3489" s="11">
        <f>WEEKDAY('Calendar Tab'!$B3489)</f>
        <v>7</v>
      </c>
      <c r="H3489" s="11" t="str">
        <f>TEXT('Calendar Tab'!$B3489, "ddd")</f>
        <v>Sat</v>
      </c>
      <c r="I3489" s="11">
        <f>INT(TEXT('Calendar Tab'!$B3489, "d"))</f>
        <v>20</v>
      </c>
      <c r="J3489" s="11" t="str">
        <f>'Calendar Tab'!$F3489 &amp;"-" &amp;'Calendar Tab'!$E3489</f>
        <v>2019-Q3</v>
      </c>
      <c r="K3489" s="11" t="str">
        <f>'Calendar Tab'!$F3489 &amp; "-" &amp; 'Calendar Tab'!$D3489</f>
        <v>2019-Jul</v>
      </c>
      <c r="L3489" s="11">
        <f>'Calendar Tab'!$F3489 *100 +'Calendar Tab'!$C3489</f>
        <v>201907</v>
      </c>
    </row>
    <row r="3490" spans="1:12">
      <c r="A3490" s="5">
        <f>'Calendar Tab'!$F3490*10000 + 'Calendar Tab'!$C3490*100 +'Calendar Tab'!$I3490</f>
        <v>20190721</v>
      </c>
      <c r="B3490" s="4">
        <v>43667</v>
      </c>
      <c r="C3490" s="5">
        <f>INT(TEXT('Calendar Tab'!$B3490, "m"))</f>
        <v>7</v>
      </c>
      <c r="D3490" s="5" t="str">
        <f>TEXT('Calendar Tab'!$B3490, "mmm")</f>
        <v>Jul</v>
      </c>
      <c r="E3490" s="6" t="str">
        <f xml:space="preserve">  "Q" &amp;  ( 1 + QUOTIENT('Calendar Tab'!$C3490-1, 3))</f>
        <v>Q3</v>
      </c>
      <c r="F3490" s="5">
        <f>YEAR('Calendar Tab'!$B3490)</f>
        <v>2019</v>
      </c>
      <c r="G3490" s="5">
        <f>WEEKDAY('Calendar Tab'!$B3490)</f>
        <v>1</v>
      </c>
      <c r="H3490" s="5" t="str">
        <f>TEXT('Calendar Tab'!$B3490, "ddd")</f>
        <v>Sun</v>
      </c>
      <c r="I3490" s="5">
        <f>INT(TEXT('Calendar Tab'!$B3490, "d"))</f>
        <v>21</v>
      </c>
      <c r="J3490" s="5" t="str">
        <f>'Calendar Tab'!$F3490 &amp;"-" &amp;'Calendar Tab'!$E3490</f>
        <v>2019-Q3</v>
      </c>
      <c r="K3490" s="5" t="str">
        <f>'Calendar Tab'!$F3490 &amp; "-" &amp; 'Calendar Tab'!$D3490</f>
        <v>2019-Jul</v>
      </c>
      <c r="L3490" s="5">
        <f>'Calendar Tab'!$F3490 *100 +'Calendar Tab'!$C3490</f>
        <v>201907</v>
      </c>
    </row>
    <row r="3491" spans="1:12">
      <c r="A3491" s="8">
        <f>'Calendar Tab'!$F3491*10000 + 'Calendar Tab'!$C3491*100 +'Calendar Tab'!$I3491</f>
        <v>20190722</v>
      </c>
      <c r="B3491" s="7">
        <v>43668</v>
      </c>
      <c r="C3491" s="8">
        <f>INT(TEXT('Calendar Tab'!$B3491, "m"))</f>
        <v>7</v>
      </c>
      <c r="D3491" s="8" t="str">
        <f>TEXT('Calendar Tab'!$B3491, "mmm")</f>
        <v>Jul</v>
      </c>
      <c r="E3491" s="9" t="str">
        <f xml:space="preserve">  "Q" &amp;  ( 1 + QUOTIENT('Calendar Tab'!$C3491-1, 3))</f>
        <v>Q3</v>
      </c>
      <c r="F3491" s="8">
        <f>YEAR('Calendar Tab'!$B3491)</f>
        <v>2019</v>
      </c>
      <c r="G3491" s="8">
        <f>WEEKDAY('Calendar Tab'!$B3491)</f>
        <v>2</v>
      </c>
      <c r="H3491" s="8" t="str">
        <f>TEXT('Calendar Tab'!$B3491, "ddd")</f>
        <v>Mon</v>
      </c>
      <c r="I3491" s="8">
        <f>INT(TEXT('Calendar Tab'!$B3491, "d"))</f>
        <v>22</v>
      </c>
      <c r="J3491" s="8" t="str">
        <f>'Calendar Tab'!$F3491 &amp;"-" &amp;'Calendar Tab'!$E3491</f>
        <v>2019-Q3</v>
      </c>
      <c r="K3491" s="8" t="str">
        <f>'Calendar Tab'!$F3491 &amp; "-" &amp; 'Calendar Tab'!$D3491</f>
        <v>2019-Jul</v>
      </c>
      <c r="L3491" s="8">
        <f>'Calendar Tab'!$F3491 *100 +'Calendar Tab'!$C3491</f>
        <v>201907</v>
      </c>
    </row>
    <row r="3492" spans="1:12">
      <c r="A3492" s="11">
        <f>'Calendar Tab'!$F3492*10000 + 'Calendar Tab'!$C3492*100 +'Calendar Tab'!$I3492</f>
        <v>20190723</v>
      </c>
      <c r="B3492" s="10">
        <v>43669</v>
      </c>
      <c r="C3492" s="11">
        <f>INT(TEXT('Calendar Tab'!$B3492, "m"))</f>
        <v>7</v>
      </c>
      <c r="D3492" s="11" t="str">
        <f>TEXT('Calendar Tab'!$B3492, "mmm")</f>
        <v>Jul</v>
      </c>
      <c r="E3492" s="12" t="str">
        <f xml:space="preserve">  "Q" &amp;  ( 1 + QUOTIENT('Calendar Tab'!$C3492-1, 3))</f>
        <v>Q3</v>
      </c>
      <c r="F3492" s="11">
        <f>YEAR('Calendar Tab'!$B3492)</f>
        <v>2019</v>
      </c>
      <c r="G3492" s="11">
        <f>WEEKDAY('Calendar Tab'!$B3492)</f>
        <v>3</v>
      </c>
      <c r="H3492" s="11" t="str">
        <f>TEXT('Calendar Tab'!$B3492, "ddd")</f>
        <v>Tue</v>
      </c>
      <c r="I3492" s="11">
        <f>INT(TEXT('Calendar Tab'!$B3492, "d"))</f>
        <v>23</v>
      </c>
      <c r="J3492" s="11" t="str">
        <f>'Calendar Tab'!$F3492 &amp;"-" &amp;'Calendar Tab'!$E3492</f>
        <v>2019-Q3</v>
      </c>
      <c r="K3492" s="11" t="str">
        <f>'Calendar Tab'!$F3492 &amp; "-" &amp; 'Calendar Tab'!$D3492</f>
        <v>2019-Jul</v>
      </c>
      <c r="L3492" s="11">
        <f>'Calendar Tab'!$F3492 *100 +'Calendar Tab'!$C3492</f>
        <v>201907</v>
      </c>
    </row>
    <row r="3493" spans="1:12">
      <c r="A3493" s="5">
        <f>'Calendar Tab'!$F3493*10000 + 'Calendar Tab'!$C3493*100 +'Calendar Tab'!$I3493</f>
        <v>20190724</v>
      </c>
      <c r="B3493" s="4">
        <v>43670</v>
      </c>
      <c r="C3493" s="5">
        <f>INT(TEXT('Calendar Tab'!$B3493, "m"))</f>
        <v>7</v>
      </c>
      <c r="D3493" s="5" t="str">
        <f>TEXT('Calendar Tab'!$B3493, "mmm")</f>
        <v>Jul</v>
      </c>
      <c r="E3493" s="6" t="str">
        <f xml:space="preserve">  "Q" &amp;  ( 1 + QUOTIENT('Calendar Tab'!$C3493-1, 3))</f>
        <v>Q3</v>
      </c>
      <c r="F3493" s="5">
        <f>YEAR('Calendar Tab'!$B3493)</f>
        <v>2019</v>
      </c>
      <c r="G3493" s="5">
        <f>WEEKDAY('Calendar Tab'!$B3493)</f>
        <v>4</v>
      </c>
      <c r="H3493" s="5" t="str">
        <f>TEXT('Calendar Tab'!$B3493, "ddd")</f>
        <v>Wed</v>
      </c>
      <c r="I3493" s="5">
        <f>INT(TEXT('Calendar Tab'!$B3493, "d"))</f>
        <v>24</v>
      </c>
      <c r="J3493" s="5" t="str">
        <f>'Calendar Tab'!$F3493 &amp;"-" &amp;'Calendar Tab'!$E3493</f>
        <v>2019-Q3</v>
      </c>
      <c r="K3493" s="5" t="str">
        <f>'Calendar Tab'!$F3493 &amp; "-" &amp; 'Calendar Tab'!$D3493</f>
        <v>2019-Jul</v>
      </c>
      <c r="L3493" s="5">
        <f>'Calendar Tab'!$F3493 *100 +'Calendar Tab'!$C3493</f>
        <v>201907</v>
      </c>
    </row>
    <row r="3494" spans="1:12">
      <c r="A3494" s="8">
        <f>'Calendar Tab'!$F3494*10000 + 'Calendar Tab'!$C3494*100 +'Calendar Tab'!$I3494</f>
        <v>20190725</v>
      </c>
      <c r="B3494" s="7">
        <v>43671</v>
      </c>
      <c r="C3494" s="8">
        <f>INT(TEXT('Calendar Tab'!$B3494, "m"))</f>
        <v>7</v>
      </c>
      <c r="D3494" s="8" t="str">
        <f>TEXT('Calendar Tab'!$B3494, "mmm")</f>
        <v>Jul</v>
      </c>
      <c r="E3494" s="9" t="str">
        <f xml:space="preserve">  "Q" &amp;  ( 1 + QUOTIENT('Calendar Tab'!$C3494-1, 3))</f>
        <v>Q3</v>
      </c>
      <c r="F3494" s="8">
        <f>YEAR('Calendar Tab'!$B3494)</f>
        <v>2019</v>
      </c>
      <c r="G3494" s="8">
        <f>WEEKDAY('Calendar Tab'!$B3494)</f>
        <v>5</v>
      </c>
      <c r="H3494" s="8" t="str">
        <f>TEXT('Calendar Tab'!$B3494, "ddd")</f>
        <v>Thu</v>
      </c>
      <c r="I3494" s="8">
        <f>INT(TEXT('Calendar Tab'!$B3494, "d"))</f>
        <v>25</v>
      </c>
      <c r="J3494" s="8" t="str">
        <f>'Calendar Tab'!$F3494 &amp;"-" &amp;'Calendar Tab'!$E3494</f>
        <v>2019-Q3</v>
      </c>
      <c r="K3494" s="8" t="str">
        <f>'Calendar Tab'!$F3494 &amp; "-" &amp; 'Calendar Tab'!$D3494</f>
        <v>2019-Jul</v>
      </c>
      <c r="L3494" s="8">
        <f>'Calendar Tab'!$F3494 *100 +'Calendar Tab'!$C3494</f>
        <v>201907</v>
      </c>
    </row>
    <row r="3495" spans="1:12">
      <c r="A3495" s="11">
        <f>'Calendar Tab'!$F3495*10000 + 'Calendar Tab'!$C3495*100 +'Calendar Tab'!$I3495</f>
        <v>20190726</v>
      </c>
      <c r="B3495" s="10">
        <v>43672</v>
      </c>
      <c r="C3495" s="11">
        <f>INT(TEXT('Calendar Tab'!$B3495, "m"))</f>
        <v>7</v>
      </c>
      <c r="D3495" s="11" t="str">
        <f>TEXT('Calendar Tab'!$B3495, "mmm")</f>
        <v>Jul</v>
      </c>
      <c r="E3495" s="12" t="str">
        <f xml:space="preserve">  "Q" &amp;  ( 1 + QUOTIENT('Calendar Tab'!$C3495-1, 3))</f>
        <v>Q3</v>
      </c>
      <c r="F3495" s="11">
        <f>YEAR('Calendar Tab'!$B3495)</f>
        <v>2019</v>
      </c>
      <c r="G3495" s="11">
        <f>WEEKDAY('Calendar Tab'!$B3495)</f>
        <v>6</v>
      </c>
      <c r="H3495" s="11" t="str">
        <f>TEXT('Calendar Tab'!$B3495, "ddd")</f>
        <v>Fri</v>
      </c>
      <c r="I3495" s="11">
        <f>INT(TEXT('Calendar Tab'!$B3495, "d"))</f>
        <v>26</v>
      </c>
      <c r="J3495" s="11" t="str">
        <f>'Calendar Tab'!$F3495 &amp;"-" &amp;'Calendar Tab'!$E3495</f>
        <v>2019-Q3</v>
      </c>
      <c r="K3495" s="11" t="str">
        <f>'Calendar Tab'!$F3495 &amp; "-" &amp; 'Calendar Tab'!$D3495</f>
        <v>2019-Jul</v>
      </c>
      <c r="L3495" s="11">
        <f>'Calendar Tab'!$F3495 *100 +'Calendar Tab'!$C3495</f>
        <v>201907</v>
      </c>
    </row>
    <row r="3496" spans="1:12">
      <c r="A3496" s="5">
        <f>'Calendar Tab'!$F3496*10000 + 'Calendar Tab'!$C3496*100 +'Calendar Tab'!$I3496</f>
        <v>20190727</v>
      </c>
      <c r="B3496" s="4">
        <v>43673</v>
      </c>
      <c r="C3496" s="5">
        <f>INT(TEXT('Calendar Tab'!$B3496, "m"))</f>
        <v>7</v>
      </c>
      <c r="D3496" s="5" t="str">
        <f>TEXT('Calendar Tab'!$B3496, "mmm")</f>
        <v>Jul</v>
      </c>
      <c r="E3496" s="6" t="str">
        <f xml:space="preserve">  "Q" &amp;  ( 1 + QUOTIENT('Calendar Tab'!$C3496-1, 3))</f>
        <v>Q3</v>
      </c>
      <c r="F3496" s="5">
        <f>YEAR('Calendar Tab'!$B3496)</f>
        <v>2019</v>
      </c>
      <c r="G3496" s="5">
        <f>WEEKDAY('Calendar Tab'!$B3496)</f>
        <v>7</v>
      </c>
      <c r="H3496" s="5" t="str">
        <f>TEXT('Calendar Tab'!$B3496, "ddd")</f>
        <v>Sat</v>
      </c>
      <c r="I3496" s="5">
        <f>INT(TEXT('Calendar Tab'!$B3496, "d"))</f>
        <v>27</v>
      </c>
      <c r="J3496" s="5" t="str">
        <f>'Calendar Tab'!$F3496 &amp;"-" &amp;'Calendar Tab'!$E3496</f>
        <v>2019-Q3</v>
      </c>
      <c r="K3496" s="5" t="str">
        <f>'Calendar Tab'!$F3496 &amp; "-" &amp; 'Calendar Tab'!$D3496</f>
        <v>2019-Jul</v>
      </c>
      <c r="L3496" s="5">
        <f>'Calendar Tab'!$F3496 *100 +'Calendar Tab'!$C3496</f>
        <v>201907</v>
      </c>
    </row>
    <row r="3497" spans="1:12">
      <c r="A3497" s="5">
        <f>'Calendar Tab'!$F3497*10000 + 'Calendar Tab'!$C3497*100 +'Calendar Tab'!$I3497</f>
        <v>20190728</v>
      </c>
      <c r="B3497" s="4">
        <v>43674</v>
      </c>
      <c r="C3497" s="5">
        <f>INT(TEXT('Calendar Tab'!$B3497, "m"))</f>
        <v>7</v>
      </c>
      <c r="D3497" s="5" t="str">
        <f>TEXT('Calendar Tab'!$B3497, "mmm")</f>
        <v>Jul</v>
      </c>
      <c r="E3497" s="6" t="str">
        <f xml:space="preserve">  "Q" &amp;  ( 1 + QUOTIENT('Calendar Tab'!$C3497-1, 3))</f>
        <v>Q3</v>
      </c>
      <c r="F3497" s="5">
        <f>YEAR('Calendar Tab'!$B3497)</f>
        <v>2019</v>
      </c>
      <c r="G3497" s="5">
        <f>WEEKDAY('Calendar Tab'!$B3497)</f>
        <v>1</v>
      </c>
      <c r="H3497" s="5" t="str">
        <f>TEXT('Calendar Tab'!$B3497, "ddd")</f>
        <v>Sun</v>
      </c>
      <c r="I3497" s="5">
        <f>INT(TEXT('Calendar Tab'!$B3497, "d"))</f>
        <v>28</v>
      </c>
      <c r="J3497" s="5" t="str">
        <f>'Calendar Tab'!$F3497 &amp;"-" &amp;'Calendar Tab'!$E3497</f>
        <v>2019-Q3</v>
      </c>
      <c r="K3497" s="5" t="str">
        <f>'Calendar Tab'!$F3497 &amp; "-" &amp; 'Calendar Tab'!$D3497</f>
        <v>2019-Jul</v>
      </c>
      <c r="L3497" s="5">
        <f>'Calendar Tab'!$F3497 *100 +'Calendar Tab'!$C3497</f>
        <v>201907</v>
      </c>
    </row>
    <row r="3498" spans="1:12">
      <c r="A3498" s="8">
        <f>'Calendar Tab'!$F3498*10000 + 'Calendar Tab'!$C3498*100 +'Calendar Tab'!$I3498</f>
        <v>20190729</v>
      </c>
      <c r="B3498" s="7">
        <v>43675</v>
      </c>
      <c r="C3498" s="8">
        <f>INT(TEXT('Calendar Tab'!$B3498, "m"))</f>
        <v>7</v>
      </c>
      <c r="D3498" s="8" t="str">
        <f>TEXT('Calendar Tab'!$B3498, "mmm")</f>
        <v>Jul</v>
      </c>
      <c r="E3498" s="9" t="str">
        <f xml:space="preserve">  "Q" &amp;  ( 1 + QUOTIENT('Calendar Tab'!$C3498-1, 3))</f>
        <v>Q3</v>
      </c>
      <c r="F3498" s="8">
        <f>YEAR('Calendar Tab'!$B3498)</f>
        <v>2019</v>
      </c>
      <c r="G3498" s="8">
        <f>WEEKDAY('Calendar Tab'!$B3498)</f>
        <v>2</v>
      </c>
      <c r="H3498" s="8" t="str">
        <f>TEXT('Calendar Tab'!$B3498, "ddd")</f>
        <v>Mon</v>
      </c>
      <c r="I3498" s="8">
        <f>INT(TEXT('Calendar Tab'!$B3498, "d"))</f>
        <v>29</v>
      </c>
      <c r="J3498" s="8" t="str">
        <f>'Calendar Tab'!$F3498 &amp;"-" &amp;'Calendar Tab'!$E3498</f>
        <v>2019-Q3</v>
      </c>
      <c r="K3498" s="8" t="str">
        <f>'Calendar Tab'!$F3498 &amp; "-" &amp; 'Calendar Tab'!$D3498</f>
        <v>2019-Jul</v>
      </c>
      <c r="L3498" s="8">
        <f>'Calendar Tab'!$F3498 *100 +'Calendar Tab'!$C3498</f>
        <v>201907</v>
      </c>
    </row>
    <row r="3499" spans="1:12">
      <c r="A3499" s="11">
        <f>'Calendar Tab'!$F3499*10000 + 'Calendar Tab'!$C3499*100 +'Calendar Tab'!$I3499</f>
        <v>20190730</v>
      </c>
      <c r="B3499" s="10">
        <v>43676</v>
      </c>
      <c r="C3499" s="11">
        <f>INT(TEXT('Calendar Tab'!$B3499, "m"))</f>
        <v>7</v>
      </c>
      <c r="D3499" s="11" t="str">
        <f>TEXT('Calendar Tab'!$B3499, "mmm")</f>
        <v>Jul</v>
      </c>
      <c r="E3499" s="12" t="str">
        <f xml:space="preserve">  "Q" &amp;  ( 1 + QUOTIENT('Calendar Tab'!$C3499-1, 3))</f>
        <v>Q3</v>
      </c>
      <c r="F3499" s="11">
        <f>YEAR('Calendar Tab'!$B3499)</f>
        <v>2019</v>
      </c>
      <c r="G3499" s="11">
        <f>WEEKDAY('Calendar Tab'!$B3499)</f>
        <v>3</v>
      </c>
      <c r="H3499" s="11" t="str">
        <f>TEXT('Calendar Tab'!$B3499, "ddd")</f>
        <v>Tue</v>
      </c>
      <c r="I3499" s="11">
        <f>INT(TEXT('Calendar Tab'!$B3499, "d"))</f>
        <v>30</v>
      </c>
      <c r="J3499" s="11" t="str">
        <f>'Calendar Tab'!$F3499 &amp;"-" &amp;'Calendar Tab'!$E3499</f>
        <v>2019-Q3</v>
      </c>
      <c r="K3499" s="11" t="str">
        <f>'Calendar Tab'!$F3499 &amp; "-" &amp; 'Calendar Tab'!$D3499</f>
        <v>2019-Jul</v>
      </c>
      <c r="L3499" s="11">
        <f>'Calendar Tab'!$F3499 *100 +'Calendar Tab'!$C3499</f>
        <v>201907</v>
      </c>
    </row>
    <row r="3500" spans="1:12">
      <c r="A3500" s="5">
        <f>'Calendar Tab'!$F3500*10000 + 'Calendar Tab'!$C3500*100 +'Calendar Tab'!$I3500</f>
        <v>20190731</v>
      </c>
      <c r="B3500" s="4">
        <v>43677</v>
      </c>
      <c r="C3500" s="5">
        <f>INT(TEXT('Calendar Tab'!$B3500, "m"))</f>
        <v>7</v>
      </c>
      <c r="D3500" s="5" t="str">
        <f>TEXT('Calendar Tab'!$B3500, "mmm")</f>
        <v>Jul</v>
      </c>
      <c r="E3500" s="6" t="str">
        <f xml:space="preserve">  "Q" &amp;  ( 1 + QUOTIENT('Calendar Tab'!$C3500-1, 3))</f>
        <v>Q3</v>
      </c>
      <c r="F3500" s="5">
        <f>YEAR('Calendar Tab'!$B3500)</f>
        <v>2019</v>
      </c>
      <c r="G3500" s="5">
        <f>WEEKDAY('Calendar Tab'!$B3500)</f>
        <v>4</v>
      </c>
      <c r="H3500" s="5" t="str">
        <f>TEXT('Calendar Tab'!$B3500, "ddd")</f>
        <v>Wed</v>
      </c>
      <c r="I3500" s="5">
        <f>INT(TEXT('Calendar Tab'!$B3500, "d"))</f>
        <v>31</v>
      </c>
      <c r="J3500" s="5" t="str">
        <f>'Calendar Tab'!$F3500 &amp;"-" &amp;'Calendar Tab'!$E3500</f>
        <v>2019-Q3</v>
      </c>
      <c r="K3500" s="5" t="str">
        <f>'Calendar Tab'!$F3500 &amp; "-" &amp; 'Calendar Tab'!$D3500</f>
        <v>2019-Jul</v>
      </c>
      <c r="L3500" s="5">
        <f>'Calendar Tab'!$F3500 *100 +'Calendar Tab'!$C3500</f>
        <v>201907</v>
      </c>
    </row>
    <row r="3501" spans="1:12">
      <c r="A3501" s="8">
        <f>'Calendar Tab'!$F3501*10000 + 'Calendar Tab'!$C3501*100 +'Calendar Tab'!$I3501</f>
        <v>20190801</v>
      </c>
      <c r="B3501" s="7">
        <v>43678</v>
      </c>
      <c r="C3501" s="8">
        <f>INT(TEXT('Calendar Tab'!$B3501, "m"))</f>
        <v>8</v>
      </c>
      <c r="D3501" s="8" t="str">
        <f>TEXT('Calendar Tab'!$B3501, "mmm")</f>
        <v>Aug</v>
      </c>
      <c r="E3501" s="9" t="str">
        <f xml:space="preserve">  "Q" &amp;  ( 1 + QUOTIENT('Calendar Tab'!$C3501-1, 3))</f>
        <v>Q3</v>
      </c>
      <c r="F3501" s="8">
        <f>YEAR('Calendar Tab'!$B3501)</f>
        <v>2019</v>
      </c>
      <c r="G3501" s="8">
        <f>WEEKDAY('Calendar Tab'!$B3501)</f>
        <v>5</v>
      </c>
      <c r="H3501" s="8" t="str">
        <f>TEXT('Calendar Tab'!$B3501, "ddd")</f>
        <v>Thu</v>
      </c>
      <c r="I3501" s="8">
        <f>INT(TEXT('Calendar Tab'!$B3501, "d"))</f>
        <v>1</v>
      </c>
      <c r="J3501" s="8" t="str">
        <f>'Calendar Tab'!$F3501 &amp;"-" &amp;'Calendar Tab'!$E3501</f>
        <v>2019-Q3</v>
      </c>
      <c r="K3501" s="8" t="str">
        <f>'Calendar Tab'!$F3501 &amp; "-" &amp; 'Calendar Tab'!$D3501</f>
        <v>2019-Aug</v>
      </c>
      <c r="L3501" s="8">
        <f>'Calendar Tab'!$F3501 *100 +'Calendar Tab'!$C3501</f>
        <v>201908</v>
      </c>
    </row>
    <row r="3502" spans="1:12">
      <c r="A3502" s="11">
        <f>'Calendar Tab'!$F3502*10000 + 'Calendar Tab'!$C3502*100 +'Calendar Tab'!$I3502</f>
        <v>20190802</v>
      </c>
      <c r="B3502" s="10">
        <v>43679</v>
      </c>
      <c r="C3502" s="11">
        <f>INT(TEXT('Calendar Tab'!$B3502, "m"))</f>
        <v>8</v>
      </c>
      <c r="D3502" s="11" t="str">
        <f>TEXT('Calendar Tab'!$B3502, "mmm")</f>
        <v>Aug</v>
      </c>
      <c r="E3502" s="12" t="str">
        <f xml:space="preserve">  "Q" &amp;  ( 1 + QUOTIENT('Calendar Tab'!$C3502-1, 3))</f>
        <v>Q3</v>
      </c>
      <c r="F3502" s="11">
        <f>YEAR('Calendar Tab'!$B3502)</f>
        <v>2019</v>
      </c>
      <c r="G3502" s="11">
        <f>WEEKDAY('Calendar Tab'!$B3502)</f>
        <v>6</v>
      </c>
      <c r="H3502" s="11" t="str">
        <f>TEXT('Calendar Tab'!$B3502, "ddd")</f>
        <v>Fri</v>
      </c>
      <c r="I3502" s="11">
        <f>INT(TEXT('Calendar Tab'!$B3502, "d"))</f>
        <v>2</v>
      </c>
      <c r="J3502" s="11" t="str">
        <f>'Calendar Tab'!$F3502 &amp;"-" &amp;'Calendar Tab'!$E3502</f>
        <v>2019-Q3</v>
      </c>
      <c r="K3502" s="11" t="str">
        <f>'Calendar Tab'!$F3502 &amp; "-" &amp; 'Calendar Tab'!$D3502</f>
        <v>2019-Aug</v>
      </c>
      <c r="L3502" s="11">
        <f>'Calendar Tab'!$F3502 *100 +'Calendar Tab'!$C3502</f>
        <v>201908</v>
      </c>
    </row>
    <row r="3503" spans="1:12">
      <c r="A3503" s="5">
        <f>'Calendar Tab'!$F3503*10000 + 'Calendar Tab'!$C3503*100 +'Calendar Tab'!$I3503</f>
        <v>20190803</v>
      </c>
      <c r="B3503" s="4">
        <v>43680</v>
      </c>
      <c r="C3503" s="5">
        <f>INT(TEXT('Calendar Tab'!$B3503, "m"))</f>
        <v>8</v>
      </c>
      <c r="D3503" s="5" t="str">
        <f>TEXT('Calendar Tab'!$B3503, "mmm")</f>
        <v>Aug</v>
      </c>
      <c r="E3503" s="6" t="str">
        <f xml:space="preserve">  "Q" &amp;  ( 1 + QUOTIENT('Calendar Tab'!$C3503-1, 3))</f>
        <v>Q3</v>
      </c>
      <c r="F3503" s="5">
        <f>YEAR('Calendar Tab'!$B3503)</f>
        <v>2019</v>
      </c>
      <c r="G3503" s="5">
        <f>WEEKDAY('Calendar Tab'!$B3503)</f>
        <v>7</v>
      </c>
      <c r="H3503" s="5" t="str">
        <f>TEXT('Calendar Tab'!$B3503, "ddd")</f>
        <v>Sat</v>
      </c>
      <c r="I3503" s="5">
        <f>INT(TEXT('Calendar Tab'!$B3503, "d"))</f>
        <v>3</v>
      </c>
      <c r="J3503" s="5" t="str">
        <f>'Calendar Tab'!$F3503 &amp;"-" &amp;'Calendar Tab'!$E3503</f>
        <v>2019-Q3</v>
      </c>
      <c r="K3503" s="5" t="str">
        <f>'Calendar Tab'!$F3503 &amp; "-" &amp; 'Calendar Tab'!$D3503</f>
        <v>2019-Aug</v>
      </c>
      <c r="L3503" s="5">
        <f>'Calendar Tab'!$F3503 *100 +'Calendar Tab'!$C3503</f>
        <v>201908</v>
      </c>
    </row>
    <row r="3504" spans="1:12">
      <c r="A3504" s="8">
        <f>'Calendar Tab'!$F3504*10000 + 'Calendar Tab'!$C3504*100 +'Calendar Tab'!$I3504</f>
        <v>20190804</v>
      </c>
      <c r="B3504" s="7">
        <v>43681</v>
      </c>
      <c r="C3504" s="8">
        <f>INT(TEXT('Calendar Tab'!$B3504, "m"))</f>
        <v>8</v>
      </c>
      <c r="D3504" s="8" t="str">
        <f>TEXT('Calendar Tab'!$B3504, "mmm")</f>
        <v>Aug</v>
      </c>
      <c r="E3504" s="9" t="str">
        <f xml:space="preserve">  "Q" &amp;  ( 1 + QUOTIENT('Calendar Tab'!$C3504-1, 3))</f>
        <v>Q3</v>
      </c>
      <c r="F3504" s="8">
        <f>YEAR('Calendar Tab'!$B3504)</f>
        <v>2019</v>
      </c>
      <c r="G3504" s="8">
        <f>WEEKDAY('Calendar Tab'!$B3504)</f>
        <v>1</v>
      </c>
      <c r="H3504" s="8" t="str">
        <f>TEXT('Calendar Tab'!$B3504, "ddd")</f>
        <v>Sun</v>
      </c>
      <c r="I3504" s="8">
        <f>INT(TEXT('Calendar Tab'!$B3504, "d"))</f>
        <v>4</v>
      </c>
      <c r="J3504" s="8" t="str">
        <f>'Calendar Tab'!$F3504 &amp;"-" &amp;'Calendar Tab'!$E3504</f>
        <v>2019-Q3</v>
      </c>
      <c r="K3504" s="8" t="str">
        <f>'Calendar Tab'!$F3504 &amp; "-" &amp; 'Calendar Tab'!$D3504</f>
        <v>2019-Aug</v>
      </c>
      <c r="L3504" s="8">
        <f>'Calendar Tab'!$F3504 *100 +'Calendar Tab'!$C3504</f>
        <v>201908</v>
      </c>
    </row>
    <row r="3505" spans="1:12">
      <c r="A3505" s="11">
        <f>'Calendar Tab'!$F3505*10000 + 'Calendar Tab'!$C3505*100 +'Calendar Tab'!$I3505</f>
        <v>20190805</v>
      </c>
      <c r="B3505" s="10">
        <v>43682</v>
      </c>
      <c r="C3505" s="11">
        <f>INT(TEXT('Calendar Tab'!$B3505, "m"))</f>
        <v>8</v>
      </c>
      <c r="D3505" s="11" t="str">
        <f>TEXT('Calendar Tab'!$B3505, "mmm")</f>
        <v>Aug</v>
      </c>
      <c r="E3505" s="12" t="str">
        <f xml:space="preserve">  "Q" &amp;  ( 1 + QUOTIENT('Calendar Tab'!$C3505-1, 3))</f>
        <v>Q3</v>
      </c>
      <c r="F3505" s="11">
        <f>YEAR('Calendar Tab'!$B3505)</f>
        <v>2019</v>
      </c>
      <c r="G3505" s="11">
        <f>WEEKDAY('Calendar Tab'!$B3505)</f>
        <v>2</v>
      </c>
      <c r="H3505" s="11" t="str">
        <f>TEXT('Calendar Tab'!$B3505, "ddd")</f>
        <v>Mon</v>
      </c>
      <c r="I3505" s="11">
        <f>INT(TEXT('Calendar Tab'!$B3505, "d"))</f>
        <v>5</v>
      </c>
      <c r="J3505" s="11" t="str">
        <f>'Calendar Tab'!$F3505 &amp;"-" &amp;'Calendar Tab'!$E3505</f>
        <v>2019-Q3</v>
      </c>
      <c r="K3505" s="11" t="str">
        <f>'Calendar Tab'!$F3505 &amp; "-" &amp; 'Calendar Tab'!$D3505</f>
        <v>2019-Aug</v>
      </c>
      <c r="L3505" s="11">
        <f>'Calendar Tab'!$F3505 *100 +'Calendar Tab'!$C3505</f>
        <v>201908</v>
      </c>
    </row>
    <row r="3506" spans="1:12">
      <c r="A3506" s="5">
        <f>'Calendar Tab'!$F3506*10000 + 'Calendar Tab'!$C3506*100 +'Calendar Tab'!$I3506</f>
        <v>20190806</v>
      </c>
      <c r="B3506" s="4">
        <v>43683</v>
      </c>
      <c r="C3506" s="5">
        <f>INT(TEXT('Calendar Tab'!$B3506, "m"))</f>
        <v>8</v>
      </c>
      <c r="D3506" s="5" t="str">
        <f>TEXT('Calendar Tab'!$B3506, "mmm")</f>
        <v>Aug</v>
      </c>
      <c r="E3506" s="6" t="str">
        <f xml:space="preserve">  "Q" &amp;  ( 1 + QUOTIENT('Calendar Tab'!$C3506-1, 3))</f>
        <v>Q3</v>
      </c>
      <c r="F3506" s="5">
        <f>YEAR('Calendar Tab'!$B3506)</f>
        <v>2019</v>
      </c>
      <c r="G3506" s="5">
        <f>WEEKDAY('Calendar Tab'!$B3506)</f>
        <v>3</v>
      </c>
      <c r="H3506" s="5" t="str">
        <f>TEXT('Calendar Tab'!$B3506, "ddd")</f>
        <v>Tue</v>
      </c>
      <c r="I3506" s="5">
        <f>INT(TEXT('Calendar Tab'!$B3506, "d"))</f>
        <v>6</v>
      </c>
      <c r="J3506" s="5" t="str">
        <f>'Calendar Tab'!$F3506 &amp;"-" &amp;'Calendar Tab'!$E3506</f>
        <v>2019-Q3</v>
      </c>
      <c r="K3506" s="5" t="str">
        <f>'Calendar Tab'!$F3506 &amp; "-" &amp; 'Calendar Tab'!$D3506</f>
        <v>2019-Aug</v>
      </c>
      <c r="L3506" s="5">
        <f>'Calendar Tab'!$F3506 *100 +'Calendar Tab'!$C3506</f>
        <v>201908</v>
      </c>
    </row>
    <row r="3507" spans="1:12">
      <c r="A3507" s="8">
        <f>'Calendar Tab'!$F3507*10000 + 'Calendar Tab'!$C3507*100 +'Calendar Tab'!$I3507</f>
        <v>20190807</v>
      </c>
      <c r="B3507" s="7">
        <v>43684</v>
      </c>
      <c r="C3507" s="8">
        <f>INT(TEXT('Calendar Tab'!$B3507, "m"))</f>
        <v>8</v>
      </c>
      <c r="D3507" s="8" t="str">
        <f>TEXT('Calendar Tab'!$B3507, "mmm")</f>
        <v>Aug</v>
      </c>
      <c r="E3507" s="9" t="str">
        <f xml:space="preserve">  "Q" &amp;  ( 1 + QUOTIENT('Calendar Tab'!$C3507-1, 3))</f>
        <v>Q3</v>
      </c>
      <c r="F3507" s="8">
        <f>YEAR('Calendar Tab'!$B3507)</f>
        <v>2019</v>
      </c>
      <c r="G3507" s="8">
        <f>WEEKDAY('Calendar Tab'!$B3507)</f>
        <v>4</v>
      </c>
      <c r="H3507" s="8" t="str">
        <f>TEXT('Calendar Tab'!$B3507, "ddd")</f>
        <v>Wed</v>
      </c>
      <c r="I3507" s="8">
        <f>INT(TEXT('Calendar Tab'!$B3507, "d"))</f>
        <v>7</v>
      </c>
      <c r="J3507" s="8" t="str">
        <f>'Calendar Tab'!$F3507 &amp;"-" &amp;'Calendar Tab'!$E3507</f>
        <v>2019-Q3</v>
      </c>
      <c r="K3507" s="8" t="str">
        <f>'Calendar Tab'!$F3507 &amp; "-" &amp; 'Calendar Tab'!$D3507</f>
        <v>2019-Aug</v>
      </c>
      <c r="L3507" s="8">
        <f>'Calendar Tab'!$F3507 *100 +'Calendar Tab'!$C3507</f>
        <v>201908</v>
      </c>
    </row>
    <row r="3508" spans="1:12">
      <c r="A3508" s="11">
        <f>'Calendar Tab'!$F3508*10000 + 'Calendar Tab'!$C3508*100 +'Calendar Tab'!$I3508</f>
        <v>20190808</v>
      </c>
      <c r="B3508" s="10">
        <v>43685</v>
      </c>
      <c r="C3508" s="11">
        <f>INT(TEXT('Calendar Tab'!$B3508, "m"))</f>
        <v>8</v>
      </c>
      <c r="D3508" s="11" t="str">
        <f>TEXT('Calendar Tab'!$B3508, "mmm")</f>
        <v>Aug</v>
      </c>
      <c r="E3508" s="12" t="str">
        <f xml:space="preserve">  "Q" &amp;  ( 1 + QUOTIENT('Calendar Tab'!$C3508-1, 3))</f>
        <v>Q3</v>
      </c>
      <c r="F3508" s="11">
        <f>YEAR('Calendar Tab'!$B3508)</f>
        <v>2019</v>
      </c>
      <c r="G3508" s="11">
        <f>WEEKDAY('Calendar Tab'!$B3508)</f>
        <v>5</v>
      </c>
      <c r="H3508" s="11" t="str">
        <f>TEXT('Calendar Tab'!$B3508, "ddd")</f>
        <v>Thu</v>
      </c>
      <c r="I3508" s="11">
        <f>INT(TEXT('Calendar Tab'!$B3508, "d"))</f>
        <v>8</v>
      </c>
      <c r="J3508" s="11" t="str">
        <f>'Calendar Tab'!$F3508 &amp;"-" &amp;'Calendar Tab'!$E3508</f>
        <v>2019-Q3</v>
      </c>
      <c r="K3508" s="11" t="str">
        <f>'Calendar Tab'!$F3508 &amp; "-" &amp; 'Calendar Tab'!$D3508</f>
        <v>2019-Aug</v>
      </c>
      <c r="L3508" s="11">
        <f>'Calendar Tab'!$F3508 *100 +'Calendar Tab'!$C3508</f>
        <v>201908</v>
      </c>
    </row>
    <row r="3509" spans="1:12">
      <c r="A3509" s="5">
        <f>'Calendar Tab'!$F3509*10000 + 'Calendar Tab'!$C3509*100 +'Calendar Tab'!$I3509</f>
        <v>20190809</v>
      </c>
      <c r="B3509" s="4">
        <v>43686</v>
      </c>
      <c r="C3509" s="5">
        <f>INT(TEXT('Calendar Tab'!$B3509, "m"))</f>
        <v>8</v>
      </c>
      <c r="D3509" s="5" t="str">
        <f>TEXT('Calendar Tab'!$B3509, "mmm")</f>
        <v>Aug</v>
      </c>
      <c r="E3509" s="6" t="str">
        <f xml:space="preserve">  "Q" &amp;  ( 1 + QUOTIENT('Calendar Tab'!$C3509-1, 3))</f>
        <v>Q3</v>
      </c>
      <c r="F3509" s="5">
        <f>YEAR('Calendar Tab'!$B3509)</f>
        <v>2019</v>
      </c>
      <c r="G3509" s="5">
        <f>WEEKDAY('Calendar Tab'!$B3509)</f>
        <v>6</v>
      </c>
      <c r="H3509" s="5" t="str">
        <f>TEXT('Calendar Tab'!$B3509, "ddd")</f>
        <v>Fri</v>
      </c>
      <c r="I3509" s="5">
        <f>INT(TEXT('Calendar Tab'!$B3509, "d"))</f>
        <v>9</v>
      </c>
      <c r="J3509" s="5" t="str">
        <f>'Calendar Tab'!$F3509 &amp;"-" &amp;'Calendar Tab'!$E3509</f>
        <v>2019-Q3</v>
      </c>
      <c r="K3509" s="5" t="str">
        <f>'Calendar Tab'!$F3509 &amp; "-" &amp; 'Calendar Tab'!$D3509</f>
        <v>2019-Aug</v>
      </c>
      <c r="L3509" s="5">
        <f>'Calendar Tab'!$F3509 *100 +'Calendar Tab'!$C3509</f>
        <v>201908</v>
      </c>
    </row>
    <row r="3510" spans="1:12">
      <c r="A3510" s="8">
        <f>'Calendar Tab'!$F3510*10000 + 'Calendar Tab'!$C3510*100 +'Calendar Tab'!$I3510</f>
        <v>20190810</v>
      </c>
      <c r="B3510" s="7">
        <v>43687</v>
      </c>
      <c r="C3510" s="8">
        <f>INT(TEXT('Calendar Tab'!$B3510, "m"))</f>
        <v>8</v>
      </c>
      <c r="D3510" s="8" t="str">
        <f>TEXT('Calendar Tab'!$B3510, "mmm")</f>
        <v>Aug</v>
      </c>
      <c r="E3510" s="9" t="str">
        <f xml:space="preserve">  "Q" &amp;  ( 1 + QUOTIENT('Calendar Tab'!$C3510-1, 3))</f>
        <v>Q3</v>
      </c>
      <c r="F3510" s="8">
        <f>YEAR('Calendar Tab'!$B3510)</f>
        <v>2019</v>
      </c>
      <c r="G3510" s="8">
        <f>WEEKDAY('Calendar Tab'!$B3510)</f>
        <v>7</v>
      </c>
      <c r="H3510" s="8" t="str">
        <f>TEXT('Calendar Tab'!$B3510, "ddd")</f>
        <v>Sat</v>
      </c>
      <c r="I3510" s="8">
        <f>INT(TEXT('Calendar Tab'!$B3510, "d"))</f>
        <v>10</v>
      </c>
      <c r="J3510" s="8" t="str">
        <f>'Calendar Tab'!$F3510 &amp;"-" &amp;'Calendar Tab'!$E3510</f>
        <v>2019-Q3</v>
      </c>
      <c r="K3510" s="8" t="str">
        <f>'Calendar Tab'!$F3510 &amp; "-" &amp; 'Calendar Tab'!$D3510</f>
        <v>2019-Aug</v>
      </c>
      <c r="L3510" s="8">
        <f>'Calendar Tab'!$F3510 *100 +'Calendar Tab'!$C3510</f>
        <v>201908</v>
      </c>
    </row>
    <row r="3511" spans="1:12">
      <c r="A3511" s="11">
        <f>'Calendar Tab'!$F3511*10000 + 'Calendar Tab'!$C3511*100 +'Calendar Tab'!$I3511</f>
        <v>20190811</v>
      </c>
      <c r="B3511" s="10">
        <v>43688</v>
      </c>
      <c r="C3511" s="11">
        <f>INT(TEXT('Calendar Tab'!$B3511, "m"))</f>
        <v>8</v>
      </c>
      <c r="D3511" s="11" t="str">
        <f>TEXT('Calendar Tab'!$B3511, "mmm")</f>
        <v>Aug</v>
      </c>
      <c r="E3511" s="12" t="str">
        <f xml:space="preserve">  "Q" &amp;  ( 1 + QUOTIENT('Calendar Tab'!$C3511-1, 3))</f>
        <v>Q3</v>
      </c>
      <c r="F3511" s="11">
        <f>YEAR('Calendar Tab'!$B3511)</f>
        <v>2019</v>
      </c>
      <c r="G3511" s="11">
        <f>WEEKDAY('Calendar Tab'!$B3511)</f>
        <v>1</v>
      </c>
      <c r="H3511" s="11" t="str">
        <f>TEXT('Calendar Tab'!$B3511, "ddd")</f>
        <v>Sun</v>
      </c>
      <c r="I3511" s="11">
        <f>INT(TEXT('Calendar Tab'!$B3511, "d"))</f>
        <v>11</v>
      </c>
      <c r="J3511" s="11" t="str">
        <f>'Calendar Tab'!$F3511 &amp;"-" &amp;'Calendar Tab'!$E3511</f>
        <v>2019-Q3</v>
      </c>
      <c r="K3511" s="11" t="str">
        <f>'Calendar Tab'!$F3511 &amp; "-" &amp; 'Calendar Tab'!$D3511</f>
        <v>2019-Aug</v>
      </c>
      <c r="L3511" s="11">
        <f>'Calendar Tab'!$F3511 *100 +'Calendar Tab'!$C3511</f>
        <v>201908</v>
      </c>
    </row>
    <row r="3512" spans="1:12">
      <c r="A3512" s="5">
        <f>'Calendar Tab'!$F3512*10000 + 'Calendar Tab'!$C3512*100 +'Calendar Tab'!$I3512</f>
        <v>20190812</v>
      </c>
      <c r="B3512" s="4">
        <v>43689</v>
      </c>
      <c r="C3512" s="5">
        <f>INT(TEXT('Calendar Tab'!$B3512, "m"))</f>
        <v>8</v>
      </c>
      <c r="D3512" s="5" t="str">
        <f>TEXT('Calendar Tab'!$B3512, "mmm")</f>
        <v>Aug</v>
      </c>
      <c r="E3512" s="6" t="str">
        <f xml:space="preserve">  "Q" &amp;  ( 1 + QUOTIENT('Calendar Tab'!$C3512-1, 3))</f>
        <v>Q3</v>
      </c>
      <c r="F3512" s="5">
        <f>YEAR('Calendar Tab'!$B3512)</f>
        <v>2019</v>
      </c>
      <c r="G3512" s="5">
        <f>WEEKDAY('Calendar Tab'!$B3512)</f>
        <v>2</v>
      </c>
      <c r="H3512" s="5" t="str">
        <f>TEXT('Calendar Tab'!$B3512, "ddd")</f>
        <v>Mon</v>
      </c>
      <c r="I3512" s="5">
        <f>INT(TEXT('Calendar Tab'!$B3512, "d"))</f>
        <v>12</v>
      </c>
      <c r="J3512" s="5" t="str">
        <f>'Calendar Tab'!$F3512 &amp;"-" &amp;'Calendar Tab'!$E3512</f>
        <v>2019-Q3</v>
      </c>
      <c r="K3512" s="5" t="str">
        <f>'Calendar Tab'!$F3512 &amp; "-" &amp; 'Calendar Tab'!$D3512</f>
        <v>2019-Aug</v>
      </c>
      <c r="L3512" s="5">
        <f>'Calendar Tab'!$F3512 *100 +'Calendar Tab'!$C3512</f>
        <v>201908</v>
      </c>
    </row>
    <row r="3513" spans="1:12">
      <c r="A3513" s="8">
        <f>'Calendar Tab'!$F3513*10000 + 'Calendar Tab'!$C3513*100 +'Calendar Tab'!$I3513</f>
        <v>20190813</v>
      </c>
      <c r="B3513" s="7">
        <v>43690</v>
      </c>
      <c r="C3513" s="8">
        <f>INT(TEXT('Calendar Tab'!$B3513, "m"))</f>
        <v>8</v>
      </c>
      <c r="D3513" s="8" t="str">
        <f>TEXT('Calendar Tab'!$B3513, "mmm")</f>
        <v>Aug</v>
      </c>
      <c r="E3513" s="9" t="str">
        <f xml:space="preserve">  "Q" &amp;  ( 1 + QUOTIENT('Calendar Tab'!$C3513-1, 3))</f>
        <v>Q3</v>
      </c>
      <c r="F3513" s="8">
        <f>YEAR('Calendar Tab'!$B3513)</f>
        <v>2019</v>
      </c>
      <c r="G3513" s="8">
        <f>WEEKDAY('Calendar Tab'!$B3513)</f>
        <v>3</v>
      </c>
      <c r="H3513" s="8" t="str">
        <f>TEXT('Calendar Tab'!$B3513, "ddd")</f>
        <v>Tue</v>
      </c>
      <c r="I3513" s="8">
        <f>INT(TEXT('Calendar Tab'!$B3513, "d"))</f>
        <v>13</v>
      </c>
      <c r="J3513" s="8" t="str">
        <f>'Calendar Tab'!$F3513 &amp;"-" &amp;'Calendar Tab'!$E3513</f>
        <v>2019-Q3</v>
      </c>
      <c r="K3513" s="8" t="str">
        <f>'Calendar Tab'!$F3513 &amp; "-" &amp; 'Calendar Tab'!$D3513</f>
        <v>2019-Aug</v>
      </c>
      <c r="L3513" s="8">
        <f>'Calendar Tab'!$F3513 *100 +'Calendar Tab'!$C3513</f>
        <v>201908</v>
      </c>
    </row>
    <row r="3514" spans="1:12">
      <c r="A3514" s="11">
        <f>'Calendar Tab'!$F3514*10000 + 'Calendar Tab'!$C3514*100 +'Calendar Tab'!$I3514</f>
        <v>20190814</v>
      </c>
      <c r="B3514" s="10">
        <v>43691</v>
      </c>
      <c r="C3514" s="11">
        <f>INT(TEXT('Calendar Tab'!$B3514, "m"))</f>
        <v>8</v>
      </c>
      <c r="D3514" s="11" t="str">
        <f>TEXT('Calendar Tab'!$B3514, "mmm")</f>
        <v>Aug</v>
      </c>
      <c r="E3514" s="12" t="str">
        <f xml:space="preserve">  "Q" &amp;  ( 1 + QUOTIENT('Calendar Tab'!$C3514-1, 3))</f>
        <v>Q3</v>
      </c>
      <c r="F3514" s="11">
        <f>YEAR('Calendar Tab'!$B3514)</f>
        <v>2019</v>
      </c>
      <c r="G3514" s="11">
        <f>WEEKDAY('Calendar Tab'!$B3514)</f>
        <v>4</v>
      </c>
      <c r="H3514" s="11" t="str">
        <f>TEXT('Calendar Tab'!$B3514, "ddd")</f>
        <v>Wed</v>
      </c>
      <c r="I3514" s="11">
        <f>INT(TEXT('Calendar Tab'!$B3514, "d"))</f>
        <v>14</v>
      </c>
      <c r="J3514" s="11" t="str">
        <f>'Calendar Tab'!$F3514 &amp;"-" &amp;'Calendar Tab'!$E3514</f>
        <v>2019-Q3</v>
      </c>
      <c r="K3514" s="11" t="str">
        <f>'Calendar Tab'!$F3514 &amp; "-" &amp; 'Calendar Tab'!$D3514</f>
        <v>2019-Aug</v>
      </c>
      <c r="L3514" s="11">
        <f>'Calendar Tab'!$F3514 *100 +'Calendar Tab'!$C3514</f>
        <v>201908</v>
      </c>
    </row>
    <row r="3515" spans="1:12">
      <c r="A3515" s="5">
        <f>'Calendar Tab'!$F3515*10000 + 'Calendar Tab'!$C3515*100 +'Calendar Tab'!$I3515</f>
        <v>20190815</v>
      </c>
      <c r="B3515" s="4">
        <v>43692</v>
      </c>
      <c r="C3515" s="5">
        <f>INT(TEXT('Calendar Tab'!$B3515, "m"))</f>
        <v>8</v>
      </c>
      <c r="D3515" s="5" t="str">
        <f>TEXT('Calendar Tab'!$B3515, "mmm")</f>
        <v>Aug</v>
      </c>
      <c r="E3515" s="6" t="str">
        <f xml:space="preserve">  "Q" &amp;  ( 1 + QUOTIENT('Calendar Tab'!$C3515-1, 3))</f>
        <v>Q3</v>
      </c>
      <c r="F3515" s="5">
        <f>YEAR('Calendar Tab'!$B3515)</f>
        <v>2019</v>
      </c>
      <c r="G3515" s="5">
        <f>WEEKDAY('Calendar Tab'!$B3515)</f>
        <v>5</v>
      </c>
      <c r="H3515" s="5" t="str">
        <f>TEXT('Calendar Tab'!$B3515, "ddd")</f>
        <v>Thu</v>
      </c>
      <c r="I3515" s="5">
        <f>INT(TEXT('Calendar Tab'!$B3515, "d"))</f>
        <v>15</v>
      </c>
      <c r="J3515" s="5" t="str">
        <f>'Calendar Tab'!$F3515 &amp;"-" &amp;'Calendar Tab'!$E3515</f>
        <v>2019-Q3</v>
      </c>
      <c r="K3515" s="5" t="str">
        <f>'Calendar Tab'!$F3515 &amp; "-" &amp; 'Calendar Tab'!$D3515</f>
        <v>2019-Aug</v>
      </c>
      <c r="L3515" s="5">
        <f>'Calendar Tab'!$F3515 *100 +'Calendar Tab'!$C3515</f>
        <v>201908</v>
      </c>
    </row>
    <row r="3516" spans="1:12">
      <c r="A3516" s="8">
        <f>'Calendar Tab'!$F3516*10000 + 'Calendar Tab'!$C3516*100 +'Calendar Tab'!$I3516</f>
        <v>20190816</v>
      </c>
      <c r="B3516" s="7">
        <v>43693</v>
      </c>
      <c r="C3516" s="8">
        <f>INT(TEXT('Calendar Tab'!$B3516, "m"))</f>
        <v>8</v>
      </c>
      <c r="D3516" s="8" t="str">
        <f>TEXT('Calendar Tab'!$B3516, "mmm")</f>
        <v>Aug</v>
      </c>
      <c r="E3516" s="9" t="str">
        <f xml:space="preserve">  "Q" &amp;  ( 1 + QUOTIENT('Calendar Tab'!$C3516-1, 3))</f>
        <v>Q3</v>
      </c>
      <c r="F3516" s="8">
        <f>YEAR('Calendar Tab'!$B3516)</f>
        <v>2019</v>
      </c>
      <c r="G3516" s="8">
        <f>WEEKDAY('Calendar Tab'!$B3516)</f>
        <v>6</v>
      </c>
      <c r="H3516" s="8" t="str">
        <f>TEXT('Calendar Tab'!$B3516, "ddd")</f>
        <v>Fri</v>
      </c>
      <c r="I3516" s="8">
        <f>INT(TEXT('Calendar Tab'!$B3516, "d"))</f>
        <v>16</v>
      </c>
      <c r="J3516" s="8" t="str">
        <f>'Calendar Tab'!$F3516 &amp;"-" &amp;'Calendar Tab'!$E3516</f>
        <v>2019-Q3</v>
      </c>
      <c r="K3516" s="8" t="str">
        <f>'Calendar Tab'!$F3516 &amp; "-" &amp; 'Calendar Tab'!$D3516</f>
        <v>2019-Aug</v>
      </c>
      <c r="L3516" s="8">
        <f>'Calendar Tab'!$F3516 *100 +'Calendar Tab'!$C3516</f>
        <v>201908</v>
      </c>
    </row>
    <row r="3517" spans="1:12">
      <c r="A3517" s="11">
        <f>'Calendar Tab'!$F3517*10000 + 'Calendar Tab'!$C3517*100 +'Calendar Tab'!$I3517</f>
        <v>20190817</v>
      </c>
      <c r="B3517" s="10">
        <v>43694</v>
      </c>
      <c r="C3517" s="11">
        <f>INT(TEXT('Calendar Tab'!$B3517, "m"))</f>
        <v>8</v>
      </c>
      <c r="D3517" s="11" t="str">
        <f>TEXT('Calendar Tab'!$B3517, "mmm")</f>
        <v>Aug</v>
      </c>
      <c r="E3517" s="12" t="str">
        <f xml:space="preserve">  "Q" &amp;  ( 1 + QUOTIENT('Calendar Tab'!$C3517-1, 3))</f>
        <v>Q3</v>
      </c>
      <c r="F3517" s="11">
        <f>YEAR('Calendar Tab'!$B3517)</f>
        <v>2019</v>
      </c>
      <c r="G3517" s="11">
        <f>WEEKDAY('Calendar Tab'!$B3517)</f>
        <v>7</v>
      </c>
      <c r="H3517" s="11" t="str">
        <f>TEXT('Calendar Tab'!$B3517, "ddd")</f>
        <v>Sat</v>
      </c>
      <c r="I3517" s="11">
        <f>INT(TEXT('Calendar Tab'!$B3517, "d"))</f>
        <v>17</v>
      </c>
      <c r="J3517" s="11" t="str">
        <f>'Calendar Tab'!$F3517 &amp;"-" &amp;'Calendar Tab'!$E3517</f>
        <v>2019-Q3</v>
      </c>
      <c r="K3517" s="11" t="str">
        <f>'Calendar Tab'!$F3517 &amp; "-" &amp; 'Calendar Tab'!$D3517</f>
        <v>2019-Aug</v>
      </c>
      <c r="L3517" s="11">
        <f>'Calendar Tab'!$F3517 *100 +'Calendar Tab'!$C3517</f>
        <v>201908</v>
      </c>
    </row>
    <row r="3518" spans="1:12">
      <c r="A3518" s="5">
        <f>'Calendar Tab'!$F3518*10000 + 'Calendar Tab'!$C3518*100 +'Calendar Tab'!$I3518</f>
        <v>20190818</v>
      </c>
      <c r="B3518" s="4">
        <v>43695</v>
      </c>
      <c r="C3518" s="5">
        <f>INT(TEXT('Calendar Tab'!$B3518, "m"))</f>
        <v>8</v>
      </c>
      <c r="D3518" s="5" t="str">
        <f>TEXT('Calendar Tab'!$B3518, "mmm")</f>
        <v>Aug</v>
      </c>
      <c r="E3518" s="6" t="str">
        <f xml:space="preserve">  "Q" &amp;  ( 1 + QUOTIENT('Calendar Tab'!$C3518-1, 3))</f>
        <v>Q3</v>
      </c>
      <c r="F3518" s="5">
        <f>YEAR('Calendar Tab'!$B3518)</f>
        <v>2019</v>
      </c>
      <c r="G3518" s="5">
        <f>WEEKDAY('Calendar Tab'!$B3518)</f>
        <v>1</v>
      </c>
      <c r="H3518" s="5" t="str">
        <f>TEXT('Calendar Tab'!$B3518, "ddd")</f>
        <v>Sun</v>
      </c>
      <c r="I3518" s="5">
        <f>INT(TEXT('Calendar Tab'!$B3518, "d"))</f>
        <v>18</v>
      </c>
      <c r="J3518" s="5" t="str">
        <f>'Calendar Tab'!$F3518 &amp;"-" &amp;'Calendar Tab'!$E3518</f>
        <v>2019-Q3</v>
      </c>
      <c r="K3518" s="5" t="str">
        <f>'Calendar Tab'!$F3518 &amp; "-" &amp; 'Calendar Tab'!$D3518</f>
        <v>2019-Aug</v>
      </c>
      <c r="L3518" s="5">
        <f>'Calendar Tab'!$F3518 *100 +'Calendar Tab'!$C3518</f>
        <v>201908</v>
      </c>
    </row>
    <row r="3519" spans="1:12">
      <c r="A3519" s="8">
        <f>'Calendar Tab'!$F3519*10000 + 'Calendar Tab'!$C3519*100 +'Calendar Tab'!$I3519</f>
        <v>20190819</v>
      </c>
      <c r="B3519" s="7">
        <v>43696</v>
      </c>
      <c r="C3519" s="8">
        <f>INT(TEXT('Calendar Tab'!$B3519, "m"))</f>
        <v>8</v>
      </c>
      <c r="D3519" s="8" t="str">
        <f>TEXT('Calendar Tab'!$B3519, "mmm")</f>
        <v>Aug</v>
      </c>
      <c r="E3519" s="9" t="str">
        <f xml:space="preserve">  "Q" &amp;  ( 1 + QUOTIENT('Calendar Tab'!$C3519-1, 3))</f>
        <v>Q3</v>
      </c>
      <c r="F3519" s="8">
        <f>YEAR('Calendar Tab'!$B3519)</f>
        <v>2019</v>
      </c>
      <c r="G3519" s="8">
        <f>WEEKDAY('Calendar Tab'!$B3519)</f>
        <v>2</v>
      </c>
      <c r="H3519" s="8" t="str">
        <f>TEXT('Calendar Tab'!$B3519, "ddd")</f>
        <v>Mon</v>
      </c>
      <c r="I3519" s="8">
        <f>INT(TEXT('Calendar Tab'!$B3519, "d"))</f>
        <v>19</v>
      </c>
      <c r="J3519" s="8" t="str">
        <f>'Calendar Tab'!$F3519 &amp;"-" &amp;'Calendar Tab'!$E3519</f>
        <v>2019-Q3</v>
      </c>
      <c r="K3519" s="8" t="str">
        <f>'Calendar Tab'!$F3519 &amp; "-" &amp; 'Calendar Tab'!$D3519</f>
        <v>2019-Aug</v>
      </c>
      <c r="L3519" s="8">
        <f>'Calendar Tab'!$F3519 *100 +'Calendar Tab'!$C3519</f>
        <v>201908</v>
      </c>
    </row>
    <row r="3520" spans="1:12">
      <c r="A3520" s="11">
        <f>'Calendar Tab'!$F3520*10000 + 'Calendar Tab'!$C3520*100 +'Calendar Tab'!$I3520</f>
        <v>20190820</v>
      </c>
      <c r="B3520" s="10">
        <v>43697</v>
      </c>
      <c r="C3520" s="11">
        <f>INT(TEXT('Calendar Tab'!$B3520, "m"))</f>
        <v>8</v>
      </c>
      <c r="D3520" s="11" t="str">
        <f>TEXT('Calendar Tab'!$B3520, "mmm")</f>
        <v>Aug</v>
      </c>
      <c r="E3520" s="12" t="str">
        <f xml:space="preserve">  "Q" &amp;  ( 1 + QUOTIENT('Calendar Tab'!$C3520-1, 3))</f>
        <v>Q3</v>
      </c>
      <c r="F3520" s="11">
        <f>YEAR('Calendar Tab'!$B3520)</f>
        <v>2019</v>
      </c>
      <c r="G3520" s="11">
        <f>WEEKDAY('Calendar Tab'!$B3520)</f>
        <v>3</v>
      </c>
      <c r="H3520" s="11" t="str">
        <f>TEXT('Calendar Tab'!$B3520, "ddd")</f>
        <v>Tue</v>
      </c>
      <c r="I3520" s="11">
        <f>INT(TEXT('Calendar Tab'!$B3520, "d"))</f>
        <v>20</v>
      </c>
      <c r="J3520" s="11" t="str">
        <f>'Calendar Tab'!$F3520 &amp;"-" &amp;'Calendar Tab'!$E3520</f>
        <v>2019-Q3</v>
      </c>
      <c r="K3520" s="11" t="str">
        <f>'Calendar Tab'!$F3520 &amp; "-" &amp; 'Calendar Tab'!$D3520</f>
        <v>2019-Aug</v>
      </c>
      <c r="L3520" s="11">
        <f>'Calendar Tab'!$F3520 *100 +'Calendar Tab'!$C3520</f>
        <v>201908</v>
      </c>
    </row>
    <row r="3521" spans="1:12">
      <c r="A3521" s="5">
        <f>'Calendar Tab'!$F3521*10000 + 'Calendar Tab'!$C3521*100 +'Calendar Tab'!$I3521</f>
        <v>20190821</v>
      </c>
      <c r="B3521" s="4">
        <v>43698</v>
      </c>
      <c r="C3521" s="5">
        <f>INT(TEXT('Calendar Tab'!$B3521, "m"))</f>
        <v>8</v>
      </c>
      <c r="D3521" s="5" t="str">
        <f>TEXT('Calendar Tab'!$B3521, "mmm")</f>
        <v>Aug</v>
      </c>
      <c r="E3521" s="6" t="str">
        <f xml:space="preserve">  "Q" &amp;  ( 1 + QUOTIENT('Calendar Tab'!$C3521-1, 3))</f>
        <v>Q3</v>
      </c>
      <c r="F3521" s="5">
        <f>YEAR('Calendar Tab'!$B3521)</f>
        <v>2019</v>
      </c>
      <c r="G3521" s="5">
        <f>WEEKDAY('Calendar Tab'!$B3521)</f>
        <v>4</v>
      </c>
      <c r="H3521" s="5" t="str">
        <f>TEXT('Calendar Tab'!$B3521, "ddd")</f>
        <v>Wed</v>
      </c>
      <c r="I3521" s="5">
        <f>INT(TEXT('Calendar Tab'!$B3521, "d"))</f>
        <v>21</v>
      </c>
      <c r="J3521" s="5" t="str">
        <f>'Calendar Tab'!$F3521 &amp;"-" &amp;'Calendar Tab'!$E3521</f>
        <v>2019-Q3</v>
      </c>
      <c r="K3521" s="5" t="str">
        <f>'Calendar Tab'!$F3521 &amp; "-" &amp; 'Calendar Tab'!$D3521</f>
        <v>2019-Aug</v>
      </c>
      <c r="L3521" s="5">
        <f>'Calendar Tab'!$F3521 *100 +'Calendar Tab'!$C3521</f>
        <v>201908</v>
      </c>
    </row>
    <row r="3522" spans="1:12">
      <c r="A3522" s="8">
        <f>'Calendar Tab'!$F3522*10000 + 'Calendar Tab'!$C3522*100 +'Calendar Tab'!$I3522</f>
        <v>20190822</v>
      </c>
      <c r="B3522" s="7">
        <v>43699</v>
      </c>
      <c r="C3522" s="8">
        <f>INT(TEXT('Calendar Tab'!$B3522, "m"))</f>
        <v>8</v>
      </c>
      <c r="D3522" s="8" t="str">
        <f>TEXT('Calendar Tab'!$B3522, "mmm")</f>
        <v>Aug</v>
      </c>
      <c r="E3522" s="9" t="str">
        <f xml:space="preserve">  "Q" &amp;  ( 1 + QUOTIENT('Calendar Tab'!$C3522-1, 3))</f>
        <v>Q3</v>
      </c>
      <c r="F3522" s="8">
        <f>YEAR('Calendar Tab'!$B3522)</f>
        <v>2019</v>
      </c>
      <c r="G3522" s="8">
        <f>WEEKDAY('Calendar Tab'!$B3522)</f>
        <v>5</v>
      </c>
      <c r="H3522" s="8" t="str">
        <f>TEXT('Calendar Tab'!$B3522, "ddd")</f>
        <v>Thu</v>
      </c>
      <c r="I3522" s="8">
        <f>INT(TEXT('Calendar Tab'!$B3522, "d"))</f>
        <v>22</v>
      </c>
      <c r="J3522" s="8" t="str">
        <f>'Calendar Tab'!$F3522 &amp;"-" &amp;'Calendar Tab'!$E3522</f>
        <v>2019-Q3</v>
      </c>
      <c r="K3522" s="8" t="str">
        <f>'Calendar Tab'!$F3522 &amp; "-" &amp; 'Calendar Tab'!$D3522</f>
        <v>2019-Aug</v>
      </c>
      <c r="L3522" s="8">
        <f>'Calendar Tab'!$F3522 *100 +'Calendar Tab'!$C3522</f>
        <v>201908</v>
      </c>
    </row>
    <row r="3523" spans="1:12">
      <c r="A3523" s="11">
        <f>'Calendar Tab'!$F3523*10000 + 'Calendar Tab'!$C3523*100 +'Calendar Tab'!$I3523</f>
        <v>20190823</v>
      </c>
      <c r="B3523" s="10">
        <v>43700</v>
      </c>
      <c r="C3523" s="11">
        <f>INT(TEXT('Calendar Tab'!$B3523, "m"))</f>
        <v>8</v>
      </c>
      <c r="D3523" s="11" t="str">
        <f>TEXT('Calendar Tab'!$B3523, "mmm")</f>
        <v>Aug</v>
      </c>
      <c r="E3523" s="12" t="str">
        <f xml:space="preserve">  "Q" &amp;  ( 1 + QUOTIENT('Calendar Tab'!$C3523-1, 3))</f>
        <v>Q3</v>
      </c>
      <c r="F3523" s="11">
        <f>YEAR('Calendar Tab'!$B3523)</f>
        <v>2019</v>
      </c>
      <c r="G3523" s="11">
        <f>WEEKDAY('Calendar Tab'!$B3523)</f>
        <v>6</v>
      </c>
      <c r="H3523" s="11" t="str">
        <f>TEXT('Calendar Tab'!$B3523, "ddd")</f>
        <v>Fri</v>
      </c>
      <c r="I3523" s="11">
        <f>INT(TEXT('Calendar Tab'!$B3523, "d"))</f>
        <v>23</v>
      </c>
      <c r="J3523" s="11" t="str">
        <f>'Calendar Tab'!$F3523 &amp;"-" &amp;'Calendar Tab'!$E3523</f>
        <v>2019-Q3</v>
      </c>
      <c r="K3523" s="11" t="str">
        <f>'Calendar Tab'!$F3523 &amp; "-" &amp; 'Calendar Tab'!$D3523</f>
        <v>2019-Aug</v>
      </c>
      <c r="L3523" s="11">
        <f>'Calendar Tab'!$F3523 *100 +'Calendar Tab'!$C3523</f>
        <v>201908</v>
      </c>
    </row>
    <row r="3524" spans="1:12">
      <c r="A3524" s="5">
        <f>'Calendar Tab'!$F3524*10000 + 'Calendar Tab'!$C3524*100 +'Calendar Tab'!$I3524</f>
        <v>20190824</v>
      </c>
      <c r="B3524" s="4">
        <v>43701</v>
      </c>
      <c r="C3524" s="5">
        <f>INT(TEXT('Calendar Tab'!$B3524, "m"))</f>
        <v>8</v>
      </c>
      <c r="D3524" s="5" t="str">
        <f>TEXT('Calendar Tab'!$B3524, "mmm")</f>
        <v>Aug</v>
      </c>
      <c r="E3524" s="6" t="str">
        <f xml:space="preserve">  "Q" &amp;  ( 1 + QUOTIENT('Calendar Tab'!$C3524-1, 3))</f>
        <v>Q3</v>
      </c>
      <c r="F3524" s="5">
        <f>YEAR('Calendar Tab'!$B3524)</f>
        <v>2019</v>
      </c>
      <c r="G3524" s="5">
        <f>WEEKDAY('Calendar Tab'!$B3524)</f>
        <v>7</v>
      </c>
      <c r="H3524" s="5" t="str">
        <f>TEXT('Calendar Tab'!$B3524, "ddd")</f>
        <v>Sat</v>
      </c>
      <c r="I3524" s="5">
        <f>INT(TEXT('Calendar Tab'!$B3524, "d"))</f>
        <v>24</v>
      </c>
      <c r="J3524" s="5" t="str">
        <f>'Calendar Tab'!$F3524 &amp;"-" &amp;'Calendar Tab'!$E3524</f>
        <v>2019-Q3</v>
      </c>
      <c r="K3524" s="5" t="str">
        <f>'Calendar Tab'!$F3524 &amp; "-" &amp; 'Calendar Tab'!$D3524</f>
        <v>2019-Aug</v>
      </c>
      <c r="L3524" s="5">
        <f>'Calendar Tab'!$F3524 *100 +'Calendar Tab'!$C3524</f>
        <v>201908</v>
      </c>
    </row>
    <row r="3525" spans="1:12">
      <c r="A3525" s="5">
        <f>'Calendar Tab'!$F3525*10000 + 'Calendar Tab'!$C3525*100 +'Calendar Tab'!$I3525</f>
        <v>20190825</v>
      </c>
      <c r="B3525" s="4">
        <v>43702</v>
      </c>
      <c r="C3525" s="5">
        <f>INT(TEXT('Calendar Tab'!$B3525, "m"))</f>
        <v>8</v>
      </c>
      <c r="D3525" s="5" t="str">
        <f>TEXT('Calendar Tab'!$B3525, "mmm")</f>
        <v>Aug</v>
      </c>
      <c r="E3525" s="6" t="str">
        <f xml:space="preserve">  "Q" &amp;  ( 1 + QUOTIENT('Calendar Tab'!$C3525-1, 3))</f>
        <v>Q3</v>
      </c>
      <c r="F3525" s="5">
        <f>YEAR('Calendar Tab'!$B3525)</f>
        <v>2019</v>
      </c>
      <c r="G3525" s="5">
        <f>WEEKDAY('Calendar Tab'!$B3525)</f>
        <v>1</v>
      </c>
      <c r="H3525" s="5" t="str">
        <f>TEXT('Calendar Tab'!$B3525, "ddd")</f>
        <v>Sun</v>
      </c>
      <c r="I3525" s="5">
        <f>INT(TEXT('Calendar Tab'!$B3525, "d"))</f>
        <v>25</v>
      </c>
      <c r="J3525" s="5" t="str">
        <f>'Calendar Tab'!$F3525 &amp;"-" &amp;'Calendar Tab'!$E3525</f>
        <v>2019-Q3</v>
      </c>
      <c r="K3525" s="5" t="str">
        <f>'Calendar Tab'!$F3525 &amp; "-" &amp; 'Calendar Tab'!$D3525</f>
        <v>2019-Aug</v>
      </c>
      <c r="L3525" s="5">
        <f>'Calendar Tab'!$F3525 *100 +'Calendar Tab'!$C3525</f>
        <v>201908</v>
      </c>
    </row>
    <row r="3526" spans="1:12">
      <c r="A3526" s="8">
        <f>'Calendar Tab'!$F3526*10000 + 'Calendar Tab'!$C3526*100 +'Calendar Tab'!$I3526</f>
        <v>20190826</v>
      </c>
      <c r="B3526" s="7">
        <v>43703</v>
      </c>
      <c r="C3526" s="8">
        <f>INT(TEXT('Calendar Tab'!$B3526, "m"))</f>
        <v>8</v>
      </c>
      <c r="D3526" s="8" t="str">
        <f>TEXT('Calendar Tab'!$B3526, "mmm")</f>
        <v>Aug</v>
      </c>
      <c r="E3526" s="9" t="str">
        <f xml:space="preserve">  "Q" &amp;  ( 1 + QUOTIENT('Calendar Tab'!$C3526-1, 3))</f>
        <v>Q3</v>
      </c>
      <c r="F3526" s="8">
        <f>YEAR('Calendar Tab'!$B3526)</f>
        <v>2019</v>
      </c>
      <c r="G3526" s="8">
        <f>WEEKDAY('Calendar Tab'!$B3526)</f>
        <v>2</v>
      </c>
      <c r="H3526" s="8" t="str">
        <f>TEXT('Calendar Tab'!$B3526, "ddd")</f>
        <v>Mon</v>
      </c>
      <c r="I3526" s="8">
        <f>INT(TEXT('Calendar Tab'!$B3526, "d"))</f>
        <v>26</v>
      </c>
      <c r="J3526" s="8" t="str">
        <f>'Calendar Tab'!$F3526 &amp;"-" &amp;'Calendar Tab'!$E3526</f>
        <v>2019-Q3</v>
      </c>
      <c r="K3526" s="8" t="str">
        <f>'Calendar Tab'!$F3526 &amp; "-" &amp; 'Calendar Tab'!$D3526</f>
        <v>2019-Aug</v>
      </c>
      <c r="L3526" s="8">
        <f>'Calendar Tab'!$F3526 *100 +'Calendar Tab'!$C3526</f>
        <v>201908</v>
      </c>
    </row>
    <row r="3527" spans="1:12">
      <c r="A3527" s="11">
        <f>'Calendar Tab'!$F3527*10000 + 'Calendar Tab'!$C3527*100 +'Calendar Tab'!$I3527</f>
        <v>20190827</v>
      </c>
      <c r="B3527" s="10">
        <v>43704</v>
      </c>
      <c r="C3527" s="11">
        <f>INT(TEXT('Calendar Tab'!$B3527, "m"))</f>
        <v>8</v>
      </c>
      <c r="D3527" s="11" t="str">
        <f>TEXT('Calendar Tab'!$B3527, "mmm")</f>
        <v>Aug</v>
      </c>
      <c r="E3527" s="12" t="str">
        <f xml:space="preserve">  "Q" &amp;  ( 1 + QUOTIENT('Calendar Tab'!$C3527-1, 3))</f>
        <v>Q3</v>
      </c>
      <c r="F3527" s="11">
        <f>YEAR('Calendar Tab'!$B3527)</f>
        <v>2019</v>
      </c>
      <c r="G3527" s="11">
        <f>WEEKDAY('Calendar Tab'!$B3527)</f>
        <v>3</v>
      </c>
      <c r="H3527" s="11" t="str">
        <f>TEXT('Calendar Tab'!$B3527, "ddd")</f>
        <v>Tue</v>
      </c>
      <c r="I3527" s="11">
        <f>INT(TEXT('Calendar Tab'!$B3527, "d"))</f>
        <v>27</v>
      </c>
      <c r="J3527" s="11" t="str">
        <f>'Calendar Tab'!$F3527 &amp;"-" &amp;'Calendar Tab'!$E3527</f>
        <v>2019-Q3</v>
      </c>
      <c r="K3527" s="11" t="str">
        <f>'Calendar Tab'!$F3527 &amp; "-" &amp; 'Calendar Tab'!$D3527</f>
        <v>2019-Aug</v>
      </c>
      <c r="L3527" s="11">
        <f>'Calendar Tab'!$F3527 *100 +'Calendar Tab'!$C3527</f>
        <v>201908</v>
      </c>
    </row>
    <row r="3528" spans="1:12">
      <c r="A3528" s="5">
        <f>'Calendar Tab'!$F3528*10000 + 'Calendar Tab'!$C3528*100 +'Calendar Tab'!$I3528</f>
        <v>20190828</v>
      </c>
      <c r="B3528" s="4">
        <v>43705</v>
      </c>
      <c r="C3528" s="5">
        <f>INT(TEXT('Calendar Tab'!$B3528, "m"))</f>
        <v>8</v>
      </c>
      <c r="D3528" s="5" t="str">
        <f>TEXT('Calendar Tab'!$B3528, "mmm")</f>
        <v>Aug</v>
      </c>
      <c r="E3528" s="6" t="str">
        <f xml:space="preserve">  "Q" &amp;  ( 1 + QUOTIENT('Calendar Tab'!$C3528-1, 3))</f>
        <v>Q3</v>
      </c>
      <c r="F3528" s="5">
        <f>YEAR('Calendar Tab'!$B3528)</f>
        <v>2019</v>
      </c>
      <c r="G3528" s="5">
        <f>WEEKDAY('Calendar Tab'!$B3528)</f>
        <v>4</v>
      </c>
      <c r="H3528" s="5" t="str">
        <f>TEXT('Calendar Tab'!$B3528, "ddd")</f>
        <v>Wed</v>
      </c>
      <c r="I3528" s="5">
        <f>INT(TEXT('Calendar Tab'!$B3528, "d"))</f>
        <v>28</v>
      </c>
      <c r="J3528" s="5" t="str">
        <f>'Calendar Tab'!$F3528 &amp;"-" &amp;'Calendar Tab'!$E3528</f>
        <v>2019-Q3</v>
      </c>
      <c r="K3528" s="5" t="str">
        <f>'Calendar Tab'!$F3528 &amp; "-" &amp; 'Calendar Tab'!$D3528</f>
        <v>2019-Aug</v>
      </c>
      <c r="L3528" s="5">
        <f>'Calendar Tab'!$F3528 *100 +'Calendar Tab'!$C3528</f>
        <v>201908</v>
      </c>
    </row>
    <row r="3529" spans="1:12">
      <c r="A3529" s="8">
        <f>'Calendar Tab'!$F3529*10000 + 'Calendar Tab'!$C3529*100 +'Calendar Tab'!$I3529</f>
        <v>20190829</v>
      </c>
      <c r="B3529" s="7">
        <v>43706</v>
      </c>
      <c r="C3529" s="8">
        <f>INT(TEXT('Calendar Tab'!$B3529, "m"))</f>
        <v>8</v>
      </c>
      <c r="D3529" s="8" t="str">
        <f>TEXT('Calendar Tab'!$B3529, "mmm")</f>
        <v>Aug</v>
      </c>
      <c r="E3529" s="9" t="str">
        <f xml:space="preserve">  "Q" &amp;  ( 1 + QUOTIENT('Calendar Tab'!$C3529-1, 3))</f>
        <v>Q3</v>
      </c>
      <c r="F3529" s="8">
        <f>YEAR('Calendar Tab'!$B3529)</f>
        <v>2019</v>
      </c>
      <c r="G3529" s="8">
        <f>WEEKDAY('Calendar Tab'!$B3529)</f>
        <v>5</v>
      </c>
      <c r="H3529" s="8" t="str">
        <f>TEXT('Calendar Tab'!$B3529, "ddd")</f>
        <v>Thu</v>
      </c>
      <c r="I3529" s="8">
        <f>INT(TEXT('Calendar Tab'!$B3529, "d"))</f>
        <v>29</v>
      </c>
      <c r="J3529" s="8" t="str">
        <f>'Calendar Tab'!$F3529 &amp;"-" &amp;'Calendar Tab'!$E3529</f>
        <v>2019-Q3</v>
      </c>
      <c r="K3529" s="8" t="str">
        <f>'Calendar Tab'!$F3529 &amp; "-" &amp; 'Calendar Tab'!$D3529</f>
        <v>2019-Aug</v>
      </c>
      <c r="L3529" s="8">
        <f>'Calendar Tab'!$F3529 *100 +'Calendar Tab'!$C3529</f>
        <v>201908</v>
      </c>
    </row>
    <row r="3530" spans="1:12">
      <c r="A3530" s="11">
        <f>'Calendar Tab'!$F3530*10000 + 'Calendar Tab'!$C3530*100 +'Calendar Tab'!$I3530</f>
        <v>20190830</v>
      </c>
      <c r="B3530" s="10">
        <v>43707</v>
      </c>
      <c r="C3530" s="11">
        <f>INT(TEXT('Calendar Tab'!$B3530, "m"))</f>
        <v>8</v>
      </c>
      <c r="D3530" s="11" t="str">
        <f>TEXT('Calendar Tab'!$B3530, "mmm")</f>
        <v>Aug</v>
      </c>
      <c r="E3530" s="12" t="str">
        <f xml:space="preserve">  "Q" &amp;  ( 1 + QUOTIENT('Calendar Tab'!$C3530-1, 3))</f>
        <v>Q3</v>
      </c>
      <c r="F3530" s="11">
        <f>YEAR('Calendar Tab'!$B3530)</f>
        <v>2019</v>
      </c>
      <c r="G3530" s="11">
        <f>WEEKDAY('Calendar Tab'!$B3530)</f>
        <v>6</v>
      </c>
      <c r="H3530" s="11" t="str">
        <f>TEXT('Calendar Tab'!$B3530, "ddd")</f>
        <v>Fri</v>
      </c>
      <c r="I3530" s="11">
        <f>INT(TEXT('Calendar Tab'!$B3530, "d"))</f>
        <v>30</v>
      </c>
      <c r="J3530" s="11" t="str">
        <f>'Calendar Tab'!$F3530 &amp;"-" &amp;'Calendar Tab'!$E3530</f>
        <v>2019-Q3</v>
      </c>
      <c r="K3530" s="11" t="str">
        <f>'Calendar Tab'!$F3530 &amp; "-" &amp; 'Calendar Tab'!$D3530</f>
        <v>2019-Aug</v>
      </c>
      <c r="L3530" s="11">
        <f>'Calendar Tab'!$F3530 *100 +'Calendar Tab'!$C3530</f>
        <v>201908</v>
      </c>
    </row>
    <row r="3531" spans="1:12">
      <c r="A3531" s="5">
        <f>'Calendar Tab'!$F3531*10000 + 'Calendar Tab'!$C3531*100 +'Calendar Tab'!$I3531</f>
        <v>20190831</v>
      </c>
      <c r="B3531" s="4">
        <v>43708</v>
      </c>
      <c r="C3531" s="5">
        <f>INT(TEXT('Calendar Tab'!$B3531, "m"))</f>
        <v>8</v>
      </c>
      <c r="D3531" s="5" t="str">
        <f>TEXT('Calendar Tab'!$B3531, "mmm")</f>
        <v>Aug</v>
      </c>
      <c r="E3531" s="6" t="str">
        <f xml:space="preserve">  "Q" &amp;  ( 1 + QUOTIENT('Calendar Tab'!$C3531-1, 3))</f>
        <v>Q3</v>
      </c>
      <c r="F3531" s="5">
        <f>YEAR('Calendar Tab'!$B3531)</f>
        <v>2019</v>
      </c>
      <c r="G3531" s="5">
        <f>WEEKDAY('Calendar Tab'!$B3531)</f>
        <v>7</v>
      </c>
      <c r="H3531" s="5" t="str">
        <f>TEXT('Calendar Tab'!$B3531, "ddd")</f>
        <v>Sat</v>
      </c>
      <c r="I3531" s="5">
        <f>INT(TEXT('Calendar Tab'!$B3531, "d"))</f>
        <v>31</v>
      </c>
      <c r="J3531" s="5" t="str">
        <f>'Calendar Tab'!$F3531 &amp;"-" &amp;'Calendar Tab'!$E3531</f>
        <v>2019-Q3</v>
      </c>
      <c r="K3531" s="5" t="str">
        <f>'Calendar Tab'!$F3531 &amp; "-" &amp; 'Calendar Tab'!$D3531</f>
        <v>2019-Aug</v>
      </c>
      <c r="L3531" s="5">
        <f>'Calendar Tab'!$F3531 *100 +'Calendar Tab'!$C3531</f>
        <v>201908</v>
      </c>
    </row>
    <row r="3532" spans="1:12">
      <c r="A3532" s="8">
        <f>'Calendar Tab'!$F3532*10000 + 'Calendar Tab'!$C3532*100 +'Calendar Tab'!$I3532</f>
        <v>20190901</v>
      </c>
      <c r="B3532" s="7">
        <v>43709</v>
      </c>
      <c r="C3532" s="8">
        <f>INT(TEXT('Calendar Tab'!$B3532, "m"))</f>
        <v>9</v>
      </c>
      <c r="D3532" s="8" t="str">
        <f>TEXT('Calendar Tab'!$B3532, "mmm")</f>
        <v>Sep</v>
      </c>
      <c r="E3532" s="9" t="str">
        <f xml:space="preserve">  "Q" &amp;  ( 1 + QUOTIENT('Calendar Tab'!$C3532-1, 3))</f>
        <v>Q3</v>
      </c>
      <c r="F3532" s="8">
        <f>YEAR('Calendar Tab'!$B3532)</f>
        <v>2019</v>
      </c>
      <c r="G3532" s="8">
        <f>WEEKDAY('Calendar Tab'!$B3532)</f>
        <v>1</v>
      </c>
      <c r="H3532" s="8" t="str">
        <f>TEXT('Calendar Tab'!$B3532, "ddd")</f>
        <v>Sun</v>
      </c>
      <c r="I3532" s="8">
        <f>INT(TEXT('Calendar Tab'!$B3532, "d"))</f>
        <v>1</v>
      </c>
      <c r="J3532" s="8" t="str">
        <f>'Calendar Tab'!$F3532 &amp;"-" &amp;'Calendar Tab'!$E3532</f>
        <v>2019-Q3</v>
      </c>
      <c r="K3532" s="8" t="str">
        <f>'Calendar Tab'!$F3532 &amp; "-" &amp; 'Calendar Tab'!$D3532</f>
        <v>2019-Sep</v>
      </c>
      <c r="L3532" s="8">
        <f>'Calendar Tab'!$F3532 *100 +'Calendar Tab'!$C3532</f>
        <v>201909</v>
      </c>
    </row>
    <row r="3533" spans="1:12">
      <c r="A3533" s="11">
        <f>'Calendar Tab'!$F3533*10000 + 'Calendar Tab'!$C3533*100 +'Calendar Tab'!$I3533</f>
        <v>20190902</v>
      </c>
      <c r="B3533" s="10">
        <v>43710</v>
      </c>
      <c r="C3533" s="11">
        <f>INT(TEXT('Calendar Tab'!$B3533, "m"))</f>
        <v>9</v>
      </c>
      <c r="D3533" s="11" t="str">
        <f>TEXT('Calendar Tab'!$B3533, "mmm")</f>
        <v>Sep</v>
      </c>
      <c r="E3533" s="12" t="str">
        <f xml:space="preserve">  "Q" &amp;  ( 1 + QUOTIENT('Calendar Tab'!$C3533-1, 3))</f>
        <v>Q3</v>
      </c>
      <c r="F3533" s="11">
        <f>YEAR('Calendar Tab'!$B3533)</f>
        <v>2019</v>
      </c>
      <c r="G3533" s="11">
        <f>WEEKDAY('Calendar Tab'!$B3533)</f>
        <v>2</v>
      </c>
      <c r="H3533" s="11" t="str">
        <f>TEXT('Calendar Tab'!$B3533, "ddd")</f>
        <v>Mon</v>
      </c>
      <c r="I3533" s="11">
        <f>INT(TEXT('Calendar Tab'!$B3533, "d"))</f>
        <v>2</v>
      </c>
      <c r="J3533" s="11" t="str">
        <f>'Calendar Tab'!$F3533 &amp;"-" &amp;'Calendar Tab'!$E3533</f>
        <v>2019-Q3</v>
      </c>
      <c r="K3533" s="11" t="str">
        <f>'Calendar Tab'!$F3533 &amp; "-" &amp; 'Calendar Tab'!$D3533</f>
        <v>2019-Sep</v>
      </c>
      <c r="L3533" s="11">
        <f>'Calendar Tab'!$F3533 *100 +'Calendar Tab'!$C3533</f>
        <v>201909</v>
      </c>
    </row>
    <row r="3534" spans="1:12">
      <c r="A3534" s="5">
        <f>'Calendar Tab'!$F3534*10000 + 'Calendar Tab'!$C3534*100 +'Calendar Tab'!$I3534</f>
        <v>20190903</v>
      </c>
      <c r="B3534" s="4">
        <v>43711</v>
      </c>
      <c r="C3534" s="5">
        <f>INT(TEXT('Calendar Tab'!$B3534, "m"))</f>
        <v>9</v>
      </c>
      <c r="D3534" s="5" t="str">
        <f>TEXT('Calendar Tab'!$B3534, "mmm")</f>
        <v>Sep</v>
      </c>
      <c r="E3534" s="6" t="str">
        <f xml:space="preserve">  "Q" &amp;  ( 1 + QUOTIENT('Calendar Tab'!$C3534-1, 3))</f>
        <v>Q3</v>
      </c>
      <c r="F3534" s="5">
        <f>YEAR('Calendar Tab'!$B3534)</f>
        <v>2019</v>
      </c>
      <c r="G3534" s="5">
        <f>WEEKDAY('Calendar Tab'!$B3534)</f>
        <v>3</v>
      </c>
      <c r="H3534" s="5" t="str">
        <f>TEXT('Calendar Tab'!$B3534, "ddd")</f>
        <v>Tue</v>
      </c>
      <c r="I3534" s="5">
        <f>INT(TEXT('Calendar Tab'!$B3534, "d"))</f>
        <v>3</v>
      </c>
      <c r="J3534" s="5" t="str">
        <f>'Calendar Tab'!$F3534 &amp;"-" &amp;'Calendar Tab'!$E3534</f>
        <v>2019-Q3</v>
      </c>
      <c r="K3534" s="5" t="str">
        <f>'Calendar Tab'!$F3534 &amp; "-" &amp; 'Calendar Tab'!$D3534</f>
        <v>2019-Sep</v>
      </c>
      <c r="L3534" s="5">
        <f>'Calendar Tab'!$F3534 *100 +'Calendar Tab'!$C3534</f>
        <v>201909</v>
      </c>
    </row>
    <row r="3535" spans="1:12">
      <c r="A3535" s="8">
        <f>'Calendar Tab'!$F3535*10000 + 'Calendar Tab'!$C3535*100 +'Calendar Tab'!$I3535</f>
        <v>20190904</v>
      </c>
      <c r="B3535" s="7">
        <v>43712</v>
      </c>
      <c r="C3535" s="8">
        <f>INT(TEXT('Calendar Tab'!$B3535, "m"))</f>
        <v>9</v>
      </c>
      <c r="D3535" s="8" t="str">
        <f>TEXT('Calendar Tab'!$B3535, "mmm")</f>
        <v>Sep</v>
      </c>
      <c r="E3535" s="9" t="str">
        <f xml:space="preserve">  "Q" &amp;  ( 1 + QUOTIENT('Calendar Tab'!$C3535-1, 3))</f>
        <v>Q3</v>
      </c>
      <c r="F3535" s="8">
        <f>YEAR('Calendar Tab'!$B3535)</f>
        <v>2019</v>
      </c>
      <c r="G3535" s="8">
        <f>WEEKDAY('Calendar Tab'!$B3535)</f>
        <v>4</v>
      </c>
      <c r="H3535" s="8" t="str">
        <f>TEXT('Calendar Tab'!$B3535, "ddd")</f>
        <v>Wed</v>
      </c>
      <c r="I3535" s="8">
        <f>INT(TEXT('Calendar Tab'!$B3535, "d"))</f>
        <v>4</v>
      </c>
      <c r="J3535" s="8" t="str">
        <f>'Calendar Tab'!$F3535 &amp;"-" &amp;'Calendar Tab'!$E3535</f>
        <v>2019-Q3</v>
      </c>
      <c r="K3535" s="8" t="str">
        <f>'Calendar Tab'!$F3535 &amp; "-" &amp; 'Calendar Tab'!$D3535</f>
        <v>2019-Sep</v>
      </c>
      <c r="L3535" s="8">
        <f>'Calendar Tab'!$F3535 *100 +'Calendar Tab'!$C3535</f>
        <v>201909</v>
      </c>
    </row>
    <row r="3536" spans="1:12">
      <c r="A3536" s="11">
        <f>'Calendar Tab'!$F3536*10000 + 'Calendar Tab'!$C3536*100 +'Calendar Tab'!$I3536</f>
        <v>20190905</v>
      </c>
      <c r="B3536" s="10">
        <v>43713</v>
      </c>
      <c r="C3536" s="11">
        <f>INT(TEXT('Calendar Tab'!$B3536, "m"))</f>
        <v>9</v>
      </c>
      <c r="D3536" s="11" t="str">
        <f>TEXT('Calendar Tab'!$B3536, "mmm")</f>
        <v>Sep</v>
      </c>
      <c r="E3536" s="12" t="str">
        <f xml:space="preserve">  "Q" &amp;  ( 1 + QUOTIENT('Calendar Tab'!$C3536-1, 3))</f>
        <v>Q3</v>
      </c>
      <c r="F3536" s="11">
        <f>YEAR('Calendar Tab'!$B3536)</f>
        <v>2019</v>
      </c>
      <c r="G3536" s="11">
        <f>WEEKDAY('Calendar Tab'!$B3536)</f>
        <v>5</v>
      </c>
      <c r="H3536" s="11" t="str">
        <f>TEXT('Calendar Tab'!$B3536, "ddd")</f>
        <v>Thu</v>
      </c>
      <c r="I3536" s="11">
        <f>INT(TEXT('Calendar Tab'!$B3536, "d"))</f>
        <v>5</v>
      </c>
      <c r="J3536" s="11" t="str">
        <f>'Calendar Tab'!$F3536 &amp;"-" &amp;'Calendar Tab'!$E3536</f>
        <v>2019-Q3</v>
      </c>
      <c r="K3536" s="11" t="str">
        <f>'Calendar Tab'!$F3536 &amp; "-" &amp; 'Calendar Tab'!$D3536</f>
        <v>2019-Sep</v>
      </c>
      <c r="L3536" s="11">
        <f>'Calendar Tab'!$F3536 *100 +'Calendar Tab'!$C3536</f>
        <v>201909</v>
      </c>
    </row>
    <row r="3537" spans="1:12">
      <c r="A3537" s="5">
        <f>'Calendar Tab'!$F3537*10000 + 'Calendar Tab'!$C3537*100 +'Calendar Tab'!$I3537</f>
        <v>20190906</v>
      </c>
      <c r="B3537" s="4">
        <v>43714</v>
      </c>
      <c r="C3537" s="5">
        <f>INT(TEXT('Calendar Tab'!$B3537, "m"))</f>
        <v>9</v>
      </c>
      <c r="D3537" s="5" t="str">
        <f>TEXT('Calendar Tab'!$B3537, "mmm")</f>
        <v>Sep</v>
      </c>
      <c r="E3537" s="6" t="str">
        <f xml:space="preserve">  "Q" &amp;  ( 1 + QUOTIENT('Calendar Tab'!$C3537-1, 3))</f>
        <v>Q3</v>
      </c>
      <c r="F3537" s="5">
        <f>YEAR('Calendar Tab'!$B3537)</f>
        <v>2019</v>
      </c>
      <c r="G3537" s="5">
        <f>WEEKDAY('Calendar Tab'!$B3537)</f>
        <v>6</v>
      </c>
      <c r="H3537" s="5" t="str">
        <f>TEXT('Calendar Tab'!$B3537, "ddd")</f>
        <v>Fri</v>
      </c>
      <c r="I3537" s="5">
        <f>INT(TEXT('Calendar Tab'!$B3537, "d"))</f>
        <v>6</v>
      </c>
      <c r="J3537" s="5" t="str">
        <f>'Calendar Tab'!$F3537 &amp;"-" &amp;'Calendar Tab'!$E3537</f>
        <v>2019-Q3</v>
      </c>
      <c r="K3537" s="5" t="str">
        <f>'Calendar Tab'!$F3537 &amp; "-" &amp; 'Calendar Tab'!$D3537</f>
        <v>2019-Sep</v>
      </c>
      <c r="L3537" s="5">
        <f>'Calendar Tab'!$F3537 *100 +'Calendar Tab'!$C3537</f>
        <v>201909</v>
      </c>
    </row>
    <row r="3538" spans="1:12">
      <c r="A3538" s="8">
        <f>'Calendar Tab'!$F3538*10000 + 'Calendar Tab'!$C3538*100 +'Calendar Tab'!$I3538</f>
        <v>20190907</v>
      </c>
      <c r="B3538" s="7">
        <v>43715</v>
      </c>
      <c r="C3538" s="8">
        <f>INT(TEXT('Calendar Tab'!$B3538, "m"))</f>
        <v>9</v>
      </c>
      <c r="D3538" s="8" t="str">
        <f>TEXT('Calendar Tab'!$B3538, "mmm")</f>
        <v>Sep</v>
      </c>
      <c r="E3538" s="9" t="str">
        <f xml:space="preserve">  "Q" &amp;  ( 1 + QUOTIENT('Calendar Tab'!$C3538-1, 3))</f>
        <v>Q3</v>
      </c>
      <c r="F3538" s="8">
        <f>YEAR('Calendar Tab'!$B3538)</f>
        <v>2019</v>
      </c>
      <c r="G3538" s="8">
        <f>WEEKDAY('Calendar Tab'!$B3538)</f>
        <v>7</v>
      </c>
      <c r="H3538" s="8" t="str">
        <f>TEXT('Calendar Tab'!$B3538, "ddd")</f>
        <v>Sat</v>
      </c>
      <c r="I3538" s="8">
        <f>INT(TEXT('Calendar Tab'!$B3538, "d"))</f>
        <v>7</v>
      </c>
      <c r="J3538" s="8" t="str">
        <f>'Calendar Tab'!$F3538 &amp;"-" &amp;'Calendar Tab'!$E3538</f>
        <v>2019-Q3</v>
      </c>
      <c r="K3538" s="8" t="str">
        <f>'Calendar Tab'!$F3538 &amp; "-" &amp; 'Calendar Tab'!$D3538</f>
        <v>2019-Sep</v>
      </c>
      <c r="L3538" s="8">
        <f>'Calendar Tab'!$F3538 *100 +'Calendar Tab'!$C3538</f>
        <v>201909</v>
      </c>
    </row>
    <row r="3539" spans="1:12">
      <c r="A3539" s="11">
        <f>'Calendar Tab'!$F3539*10000 + 'Calendar Tab'!$C3539*100 +'Calendar Tab'!$I3539</f>
        <v>20190908</v>
      </c>
      <c r="B3539" s="10">
        <v>43716</v>
      </c>
      <c r="C3539" s="11">
        <f>INT(TEXT('Calendar Tab'!$B3539, "m"))</f>
        <v>9</v>
      </c>
      <c r="D3539" s="11" t="str">
        <f>TEXT('Calendar Tab'!$B3539, "mmm")</f>
        <v>Sep</v>
      </c>
      <c r="E3539" s="12" t="str">
        <f xml:space="preserve">  "Q" &amp;  ( 1 + QUOTIENT('Calendar Tab'!$C3539-1, 3))</f>
        <v>Q3</v>
      </c>
      <c r="F3539" s="11">
        <f>YEAR('Calendar Tab'!$B3539)</f>
        <v>2019</v>
      </c>
      <c r="G3539" s="11">
        <f>WEEKDAY('Calendar Tab'!$B3539)</f>
        <v>1</v>
      </c>
      <c r="H3539" s="11" t="str">
        <f>TEXT('Calendar Tab'!$B3539, "ddd")</f>
        <v>Sun</v>
      </c>
      <c r="I3539" s="11">
        <f>INT(TEXT('Calendar Tab'!$B3539, "d"))</f>
        <v>8</v>
      </c>
      <c r="J3539" s="11" t="str">
        <f>'Calendar Tab'!$F3539 &amp;"-" &amp;'Calendar Tab'!$E3539</f>
        <v>2019-Q3</v>
      </c>
      <c r="K3539" s="11" t="str">
        <f>'Calendar Tab'!$F3539 &amp; "-" &amp; 'Calendar Tab'!$D3539</f>
        <v>2019-Sep</v>
      </c>
      <c r="L3539" s="11">
        <f>'Calendar Tab'!$F3539 *100 +'Calendar Tab'!$C3539</f>
        <v>201909</v>
      </c>
    </row>
    <row r="3540" spans="1:12">
      <c r="A3540" s="5">
        <f>'Calendar Tab'!$F3540*10000 + 'Calendar Tab'!$C3540*100 +'Calendar Tab'!$I3540</f>
        <v>20190909</v>
      </c>
      <c r="B3540" s="4">
        <v>43717</v>
      </c>
      <c r="C3540" s="5">
        <f>INT(TEXT('Calendar Tab'!$B3540, "m"))</f>
        <v>9</v>
      </c>
      <c r="D3540" s="5" t="str">
        <f>TEXT('Calendar Tab'!$B3540, "mmm")</f>
        <v>Sep</v>
      </c>
      <c r="E3540" s="6" t="str">
        <f xml:space="preserve">  "Q" &amp;  ( 1 + QUOTIENT('Calendar Tab'!$C3540-1, 3))</f>
        <v>Q3</v>
      </c>
      <c r="F3540" s="5">
        <f>YEAR('Calendar Tab'!$B3540)</f>
        <v>2019</v>
      </c>
      <c r="G3540" s="5">
        <f>WEEKDAY('Calendar Tab'!$B3540)</f>
        <v>2</v>
      </c>
      <c r="H3540" s="5" t="str">
        <f>TEXT('Calendar Tab'!$B3540, "ddd")</f>
        <v>Mon</v>
      </c>
      <c r="I3540" s="5">
        <f>INT(TEXT('Calendar Tab'!$B3540, "d"))</f>
        <v>9</v>
      </c>
      <c r="J3540" s="5" t="str">
        <f>'Calendar Tab'!$F3540 &amp;"-" &amp;'Calendar Tab'!$E3540</f>
        <v>2019-Q3</v>
      </c>
      <c r="K3540" s="5" t="str">
        <f>'Calendar Tab'!$F3540 &amp; "-" &amp; 'Calendar Tab'!$D3540</f>
        <v>2019-Sep</v>
      </c>
      <c r="L3540" s="5">
        <f>'Calendar Tab'!$F3540 *100 +'Calendar Tab'!$C3540</f>
        <v>201909</v>
      </c>
    </row>
    <row r="3541" spans="1:12">
      <c r="A3541" s="8">
        <f>'Calendar Tab'!$F3541*10000 + 'Calendar Tab'!$C3541*100 +'Calendar Tab'!$I3541</f>
        <v>20190910</v>
      </c>
      <c r="B3541" s="7">
        <v>43718</v>
      </c>
      <c r="C3541" s="8">
        <f>INT(TEXT('Calendar Tab'!$B3541, "m"))</f>
        <v>9</v>
      </c>
      <c r="D3541" s="8" t="str">
        <f>TEXT('Calendar Tab'!$B3541, "mmm")</f>
        <v>Sep</v>
      </c>
      <c r="E3541" s="9" t="str">
        <f xml:space="preserve">  "Q" &amp;  ( 1 + QUOTIENT('Calendar Tab'!$C3541-1, 3))</f>
        <v>Q3</v>
      </c>
      <c r="F3541" s="8">
        <f>YEAR('Calendar Tab'!$B3541)</f>
        <v>2019</v>
      </c>
      <c r="G3541" s="8">
        <f>WEEKDAY('Calendar Tab'!$B3541)</f>
        <v>3</v>
      </c>
      <c r="H3541" s="8" t="str">
        <f>TEXT('Calendar Tab'!$B3541, "ddd")</f>
        <v>Tue</v>
      </c>
      <c r="I3541" s="8">
        <f>INT(TEXT('Calendar Tab'!$B3541, "d"))</f>
        <v>10</v>
      </c>
      <c r="J3541" s="8" t="str">
        <f>'Calendar Tab'!$F3541 &amp;"-" &amp;'Calendar Tab'!$E3541</f>
        <v>2019-Q3</v>
      </c>
      <c r="K3541" s="8" t="str">
        <f>'Calendar Tab'!$F3541 &amp; "-" &amp; 'Calendar Tab'!$D3541</f>
        <v>2019-Sep</v>
      </c>
      <c r="L3541" s="8">
        <f>'Calendar Tab'!$F3541 *100 +'Calendar Tab'!$C3541</f>
        <v>201909</v>
      </c>
    </row>
    <row r="3542" spans="1:12">
      <c r="A3542" s="11">
        <f>'Calendar Tab'!$F3542*10000 + 'Calendar Tab'!$C3542*100 +'Calendar Tab'!$I3542</f>
        <v>20190911</v>
      </c>
      <c r="B3542" s="10">
        <v>43719</v>
      </c>
      <c r="C3542" s="11">
        <f>INT(TEXT('Calendar Tab'!$B3542, "m"))</f>
        <v>9</v>
      </c>
      <c r="D3542" s="11" t="str">
        <f>TEXT('Calendar Tab'!$B3542, "mmm")</f>
        <v>Sep</v>
      </c>
      <c r="E3542" s="12" t="str">
        <f xml:space="preserve">  "Q" &amp;  ( 1 + QUOTIENT('Calendar Tab'!$C3542-1, 3))</f>
        <v>Q3</v>
      </c>
      <c r="F3542" s="11">
        <f>YEAR('Calendar Tab'!$B3542)</f>
        <v>2019</v>
      </c>
      <c r="G3542" s="11">
        <f>WEEKDAY('Calendar Tab'!$B3542)</f>
        <v>4</v>
      </c>
      <c r="H3542" s="11" t="str">
        <f>TEXT('Calendar Tab'!$B3542, "ddd")</f>
        <v>Wed</v>
      </c>
      <c r="I3542" s="11">
        <f>INT(TEXT('Calendar Tab'!$B3542, "d"))</f>
        <v>11</v>
      </c>
      <c r="J3542" s="11" t="str">
        <f>'Calendar Tab'!$F3542 &amp;"-" &amp;'Calendar Tab'!$E3542</f>
        <v>2019-Q3</v>
      </c>
      <c r="K3542" s="11" t="str">
        <f>'Calendar Tab'!$F3542 &amp; "-" &amp; 'Calendar Tab'!$D3542</f>
        <v>2019-Sep</v>
      </c>
      <c r="L3542" s="11">
        <f>'Calendar Tab'!$F3542 *100 +'Calendar Tab'!$C3542</f>
        <v>201909</v>
      </c>
    </row>
    <row r="3543" spans="1:12">
      <c r="A3543" s="5">
        <f>'Calendar Tab'!$F3543*10000 + 'Calendar Tab'!$C3543*100 +'Calendar Tab'!$I3543</f>
        <v>20190912</v>
      </c>
      <c r="B3543" s="4">
        <v>43720</v>
      </c>
      <c r="C3543" s="5">
        <f>INT(TEXT('Calendar Tab'!$B3543, "m"))</f>
        <v>9</v>
      </c>
      <c r="D3543" s="5" t="str">
        <f>TEXT('Calendar Tab'!$B3543, "mmm")</f>
        <v>Sep</v>
      </c>
      <c r="E3543" s="6" t="str">
        <f xml:space="preserve">  "Q" &amp;  ( 1 + QUOTIENT('Calendar Tab'!$C3543-1, 3))</f>
        <v>Q3</v>
      </c>
      <c r="F3543" s="5">
        <f>YEAR('Calendar Tab'!$B3543)</f>
        <v>2019</v>
      </c>
      <c r="G3543" s="5">
        <f>WEEKDAY('Calendar Tab'!$B3543)</f>
        <v>5</v>
      </c>
      <c r="H3543" s="5" t="str">
        <f>TEXT('Calendar Tab'!$B3543, "ddd")</f>
        <v>Thu</v>
      </c>
      <c r="I3543" s="5">
        <f>INT(TEXT('Calendar Tab'!$B3543, "d"))</f>
        <v>12</v>
      </c>
      <c r="J3543" s="5" t="str">
        <f>'Calendar Tab'!$F3543 &amp;"-" &amp;'Calendar Tab'!$E3543</f>
        <v>2019-Q3</v>
      </c>
      <c r="K3543" s="5" t="str">
        <f>'Calendar Tab'!$F3543 &amp; "-" &amp; 'Calendar Tab'!$D3543</f>
        <v>2019-Sep</v>
      </c>
      <c r="L3543" s="5">
        <f>'Calendar Tab'!$F3543 *100 +'Calendar Tab'!$C3543</f>
        <v>201909</v>
      </c>
    </row>
    <row r="3544" spans="1:12">
      <c r="A3544" s="8">
        <f>'Calendar Tab'!$F3544*10000 + 'Calendar Tab'!$C3544*100 +'Calendar Tab'!$I3544</f>
        <v>20190913</v>
      </c>
      <c r="B3544" s="7">
        <v>43721</v>
      </c>
      <c r="C3544" s="8">
        <f>INT(TEXT('Calendar Tab'!$B3544, "m"))</f>
        <v>9</v>
      </c>
      <c r="D3544" s="8" t="str">
        <f>TEXT('Calendar Tab'!$B3544, "mmm")</f>
        <v>Sep</v>
      </c>
      <c r="E3544" s="9" t="str">
        <f xml:space="preserve">  "Q" &amp;  ( 1 + QUOTIENT('Calendar Tab'!$C3544-1, 3))</f>
        <v>Q3</v>
      </c>
      <c r="F3544" s="8">
        <f>YEAR('Calendar Tab'!$B3544)</f>
        <v>2019</v>
      </c>
      <c r="G3544" s="8">
        <f>WEEKDAY('Calendar Tab'!$B3544)</f>
        <v>6</v>
      </c>
      <c r="H3544" s="8" t="str">
        <f>TEXT('Calendar Tab'!$B3544, "ddd")</f>
        <v>Fri</v>
      </c>
      <c r="I3544" s="8">
        <f>INT(TEXT('Calendar Tab'!$B3544, "d"))</f>
        <v>13</v>
      </c>
      <c r="J3544" s="8" t="str">
        <f>'Calendar Tab'!$F3544 &amp;"-" &amp;'Calendar Tab'!$E3544</f>
        <v>2019-Q3</v>
      </c>
      <c r="K3544" s="8" t="str">
        <f>'Calendar Tab'!$F3544 &amp; "-" &amp; 'Calendar Tab'!$D3544</f>
        <v>2019-Sep</v>
      </c>
      <c r="L3544" s="8">
        <f>'Calendar Tab'!$F3544 *100 +'Calendar Tab'!$C3544</f>
        <v>201909</v>
      </c>
    </row>
    <row r="3545" spans="1:12">
      <c r="A3545" s="11">
        <f>'Calendar Tab'!$F3545*10000 + 'Calendar Tab'!$C3545*100 +'Calendar Tab'!$I3545</f>
        <v>20190914</v>
      </c>
      <c r="B3545" s="10">
        <v>43722</v>
      </c>
      <c r="C3545" s="11">
        <f>INT(TEXT('Calendar Tab'!$B3545, "m"))</f>
        <v>9</v>
      </c>
      <c r="D3545" s="11" t="str">
        <f>TEXT('Calendar Tab'!$B3545, "mmm")</f>
        <v>Sep</v>
      </c>
      <c r="E3545" s="12" t="str">
        <f xml:space="preserve">  "Q" &amp;  ( 1 + QUOTIENT('Calendar Tab'!$C3545-1, 3))</f>
        <v>Q3</v>
      </c>
      <c r="F3545" s="11">
        <f>YEAR('Calendar Tab'!$B3545)</f>
        <v>2019</v>
      </c>
      <c r="G3545" s="11">
        <f>WEEKDAY('Calendar Tab'!$B3545)</f>
        <v>7</v>
      </c>
      <c r="H3545" s="11" t="str">
        <f>TEXT('Calendar Tab'!$B3545, "ddd")</f>
        <v>Sat</v>
      </c>
      <c r="I3545" s="11">
        <f>INT(TEXT('Calendar Tab'!$B3545, "d"))</f>
        <v>14</v>
      </c>
      <c r="J3545" s="11" t="str">
        <f>'Calendar Tab'!$F3545 &amp;"-" &amp;'Calendar Tab'!$E3545</f>
        <v>2019-Q3</v>
      </c>
      <c r="K3545" s="11" t="str">
        <f>'Calendar Tab'!$F3545 &amp; "-" &amp; 'Calendar Tab'!$D3545</f>
        <v>2019-Sep</v>
      </c>
      <c r="L3545" s="11">
        <f>'Calendar Tab'!$F3545 *100 +'Calendar Tab'!$C3545</f>
        <v>201909</v>
      </c>
    </row>
    <row r="3546" spans="1:12">
      <c r="A3546" s="5">
        <f>'Calendar Tab'!$F3546*10000 + 'Calendar Tab'!$C3546*100 +'Calendar Tab'!$I3546</f>
        <v>20190915</v>
      </c>
      <c r="B3546" s="4">
        <v>43723</v>
      </c>
      <c r="C3546" s="5">
        <f>INT(TEXT('Calendar Tab'!$B3546, "m"))</f>
        <v>9</v>
      </c>
      <c r="D3546" s="5" t="str">
        <f>TEXT('Calendar Tab'!$B3546, "mmm")</f>
        <v>Sep</v>
      </c>
      <c r="E3546" s="6" t="str">
        <f xml:space="preserve">  "Q" &amp;  ( 1 + QUOTIENT('Calendar Tab'!$C3546-1, 3))</f>
        <v>Q3</v>
      </c>
      <c r="F3546" s="5">
        <f>YEAR('Calendar Tab'!$B3546)</f>
        <v>2019</v>
      </c>
      <c r="G3546" s="5">
        <f>WEEKDAY('Calendar Tab'!$B3546)</f>
        <v>1</v>
      </c>
      <c r="H3546" s="5" t="str">
        <f>TEXT('Calendar Tab'!$B3546, "ddd")</f>
        <v>Sun</v>
      </c>
      <c r="I3546" s="5">
        <f>INT(TEXT('Calendar Tab'!$B3546, "d"))</f>
        <v>15</v>
      </c>
      <c r="J3546" s="5" t="str">
        <f>'Calendar Tab'!$F3546 &amp;"-" &amp;'Calendar Tab'!$E3546</f>
        <v>2019-Q3</v>
      </c>
      <c r="K3546" s="5" t="str">
        <f>'Calendar Tab'!$F3546 &amp; "-" &amp; 'Calendar Tab'!$D3546</f>
        <v>2019-Sep</v>
      </c>
      <c r="L3546" s="5">
        <f>'Calendar Tab'!$F3546 *100 +'Calendar Tab'!$C3546</f>
        <v>201909</v>
      </c>
    </row>
    <row r="3547" spans="1:12">
      <c r="A3547" s="8">
        <f>'Calendar Tab'!$F3547*10000 + 'Calendar Tab'!$C3547*100 +'Calendar Tab'!$I3547</f>
        <v>20190916</v>
      </c>
      <c r="B3547" s="7">
        <v>43724</v>
      </c>
      <c r="C3547" s="8">
        <f>INT(TEXT('Calendar Tab'!$B3547, "m"))</f>
        <v>9</v>
      </c>
      <c r="D3547" s="8" t="str">
        <f>TEXT('Calendar Tab'!$B3547, "mmm")</f>
        <v>Sep</v>
      </c>
      <c r="E3547" s="9" t="str">
        <f xml:space="preserve">  "Q" &amp;  ( 1 + QUOTIENT('Calendar Tab'!$C3547-1, 3))</f>
        <v>Q3</v>
      </c>
      <c r="F3547" s="8">
        <f>YEAR('Calendar Tab'!$B3547)</f>
        <v>2019</v>
      </c>
      <c r="G3547" s="8">
        <f>WEEKDAY('Calendar Tab'!$B3547)</f>
        <v>2</v>
      </c>
      <c r="H3547" s="8" t="str">
        <f>TEXT('Calendar Tab'!$B3547, "ddd")</f>
        <v>Mon</v>
      </c>
      <c r="I3547" s="8">
        <f>INT(TEXT('Calendar Tab'!$B3547, "d"))</f>
        <v>16</v>
      </c>
      <c r="J3547" s="8" t="str">
        <f>'Calendar Tab'!$F3547 &amp;"-" &amp;'Calendar Tab'!$E3547</f>
        <v>2019-Q3</v>
      </c>
      <c r="K3547" s="8" t="str">
        <f>'Calendar Tab'!$F3547 &amp; "-" &amp; 'Calendar Tab'!$D3547</f>
        <v>2019-Sep</v>
      </c>
      <c r="L3547" s="8">
        <f>'Calendar Tab'!$F3547 *100 +'Calendar Tab'!$C3547</f>
        <v>201909</v>
      </c>
    </row>
    <row r="3548" spans="1:12">
      <c r="A3548" s="11">
        <f>'Calendar Tab'!$F3548*10000 + 'Calendar Tab'!$C3548*100 +'Calendar Tab'!$I3548</f>
        <v>20190917</v>
      </c>
      <c r="B3548" s="10">
        <v>43725</v>
      </c>
      <c r="C3548" s="11">
        <f>INT(TEXT('Calendar Tab'!$B3548, "m"))</f>
        <v>9</v>
      </c>
      <c r="D3548" s="11" t="str">
        <f>TEXT('Calendar Tab'!$B3548, "mmm")</f>
        <v>Sep</v>
      </c>
      <c r="E3548" s="12" t="str">
        <f xml:space="preserve">  "Q" &amp;  ( 1 + QUOTIENT('Calendar Tab'!$C3548-1, 3))</f>
        <v>Q3</v>
      </c>
      <c r="F3548" s="11">
        <f>YEAR('Calendar Tab'!$B3548)</f>
        <v>2019</v>
      </c>
      <c r="G3548" s="11">
        <f>WEEKDAY('Calendar Tab'!$B3548)</f>
        <v>3</v>
      </c>
      <c r="H3548" s="11" t="str">
        <f>TEXT('Calendar Tab'!$B3548, "ddd")</f>
        <v>Tue</v>
      </c>
      <c r="I3548" s="11">
        <f>INT(TEXT('Calendar Tab'!$B3548, "d"))</f>
        <v>17</v>
      </c>
      <c r="J3548" s="11" t="str">
        <f>'Calendar Tab'!$F3548 &amp;"-" &amp;'Calendar Tab'!$E3548</f>
        <v>2019-Q3</v>
      </c>
      <c r="K3548" s="11" t="str">
        <f>'Calendar Tab'!$F3548 &amp; "-" &amp; 'Calendar Tab'!$D3548</f>
        <v>2019-Sep</v>
      </c>
      <c r="L3548" s="11">
        <f>'Calendar Tab'!$F3548 *100 +'Calendar Tab'!$C3548</f>
        <v>201909</v>
      </c>
    </row>
    <row r="3549" spans="1:12">
      <c r="A3549" s="5">
        <f>'Calendar Tab'!$F3549*10000 + 'Calendar Tab'!$C3549*100 +'Calendar Tab'!$I3549</f>
        <v>20190918</v>
      </c>
      <c r="B3549" s="4">
        <v>43726</v>
      </c>
      <c r="C3549" s="5">
        <f>INT(TEXT('Calendar Tab'!$B3549, "m"))</f>
        <v>9</v>
      </c>
      <c r="D3549" s="5" t="str">
        <f>TEXT('Calendar Tab'!$B3549, "mmm")</f>
        <v>Sep</v>
      </c>
      <c r="E3549" s="6" t="str">
        <f xml:space="preserve">  "Q" &amp;  ( 1 + QUOTIENT('Calendar Tab'!$C3549-1, 3))</f>
        <v>Q3</v>
      </c>
      <c r="F3549" s="5">
        <f>YEAR('Calendar Tab'!$B3549)</f>
        <v>2019</v>
      </c>
      <c r="G3549" s="5">
        <f>WEEKDAY('Calendar Tab'!$B3549)</f>
        <v>4</v>
      </c>
      <c r="H3549" s="5" t="str">
        <f>TEXT('Calendar Tab'!$B3549, "ddd")</f>
        <v>Wed</v>
      </c>
      <c r="I3549" s="5">
        <f>INT(TEXT('Calendar Tab'!$B3549, "d"))</f>
        <v>18</v>
      </c>
      <c r="J3549" s="5" t="str">
        <f>'Calendar Tab'!$F3549 &amp;"-" &amp;'Calendar Tab'!$E3549</f>
        <v>2019-Q3</v>
      </c>
      <c r="K3549" s="5" t="str">
        <f>'Calendar Tab'!$F3549 &amp; "-" &amp; 'Calendar Tab'!$D3549</f>
        <v>2019-Sep</v>
      </c>
      <c r="L3549" s="5">
        <f>'Calendar Tab'!$F3549 *100 +'Calendar Tab'!$C3549</f>
        <v>201909</v>
      </c>
    </row>
    <row r="3550" spans="1:12">
      <c r="A3550" s="8">
        <f>'Calendar Tab'!$F3550*10000 + 'Calendar Tab'!$C3550*100 +'Calendar Tab'!$I3550</f>
        <v>20190919</v>
      </c>
      <c r="B3550" s="7">
        <v>43727</v>
      </c>
      <c r="C3550" s="8">
        <f>INT(TEXT('Calendar Tab'!$B3550, "m"))</f>
        <v>9</v>
      </c>
      <c r="D3550" s="8" t="str">
        <f>TEXT('Calendar Tab'!$B3550, "mmm")</f>
        <v>Sep</v>
      </c>
      <c r="E3550" s="9" t="str">
        <f xml:space="preserve">  "Q" &amp;  ( 1 + QUOTIENT('Calendar Tab'!$C3550-1, 3))</f>
        <v>Q3</v>
      </c>
      <c r="F3550" s="8">
        <f>YEAR('Calendar Tab'!$B3550)</f>
        <v>2019</v>
      </c>
      <c r="G3550" s="8">
        <f>WEEKDAY('Calendar Tab'!$B3550)</f>
        <v>5</v>
      </c>
      <c r="H3550" s="8" t="str">
        <f>TEXT('Calendar Tab'!$B3550, "ddd")</f>
        <v>Thu</v>
      </c>
      <c r="I3550" s="8">
        <f>INT(TEXT('Calendar Tab'!$B3550, "d"))</f>
        <v>19</v>
      </c>
      <c r="J3550" s="8" t="str">
        <f>'Calendar Tab'!$F3550 &amp;"-" &amp;'Calendar Tab'!$E3550</f>
        <v>2019-Q3</v>
      </c>
      <c r="K3550" s="8" t="str">
        <f>'Calendar Tab'!$F3550 &amp; "-" &amp; 'Calendar Tab'!$D3550</f>
        <v>2019-Sep</v>
      </c>
      <c r="L3550" s="8">
        <f>'Calendar Tab'!$F3550 *100 +'Calendar Tab'!$C3550</f>
        <v>201909</v>
      </c>
    </row>
    <row r="3551" spans="1:12">
      <c r="A3551" s="11">
        <f>'Calendar Tab'!$F3551*10000 + 'Calendar Tab'!$C3551*100 +'Calendar Tab'!$I3551</f>
        <v>20190920</v>
      </c>
      <c r="B3551" s="10">
        <v>43728</v>
      </c>
      <c r="C3551" s="11">
        <f>INT(TEXT('Calendar Tab'!$B3551, "m"))</f>
        <v>9</v>
      </c>
      <c r="D3551" s="11" t="str">
        <f>TEXT('Calendar Tab'!$B3551, "mmm")</f>
        <v>Sep</v>
      </c>
      <c r="E3551" s="12" t="str">
        <f xml:space="preserve">  "Q" &amp;  ( 1 + QUOTIENT('Calendar Tab'!$C3551-1, 3))</f>
        <v>Q3</v>
      </c>
      <c r="F3551" s="11">
        <f>YEAR('Calendar Tab'!$B3551)</f>
        <v>2019</v>
      </c>
      <c r="G3551" s="11">
        <f>WEEKDAY('Calendar Tab'!$B3551)</f>
        <v>6</v>
      </c>
      <c r="H3551" s="11" t="str">
        <f>TEXT('Calendar Tab'!$B3551, "ddd")</f>
        <v>Fri</v>
      </c>
      <c r="I3551" s="11">
        <f>INT(TEXT('Calendar Tab'!$B3551, "d"))</f>
        <v>20</v>
      </c>
      <c r="J3551" s="11" t="str">
        <f>'Calendar Tab'!$F3551 &amp;"-" &amp;'Calendar Tab'!$E3551</f>
        <v>2019-Q3</v>
      </c>
      <c r="K3551" s="11" t="str">
        <f>'Calendar Tab'!$F3551 &amp; "-" &amp; 'Calendar Tab'!$D3551</f>
        <v>2019-Sep</v>
      </c>
      <c r="L3551" s="11">
        <f>'Calendar Tab'!$F3551 *100 +'Calendar Tab'!$C3551</f>
        <v>201909</v>
      </c>
    </row>
    <row r="3552" spans="1:12">
      <c r="A3552" s="5">
        <f>'Calendar Tab'!$F3552*10000 + 'Calendar Tab'!$C3552*100 +'Calendar Tab'!$I3552</f>
        <v>20190921</v>
      </c>
      <c r="B3552" s="4">
        <v>43729</v>
      </c>
      <c r="C3552" s="5">
        <f>INT(TEXT('Calendar Tab'!$B3552, "m"))</f>
        <v>9</v>
      </c>
      <c r="D3552" s="5" t="str">
        <f>TEXT('Calendar Tab'!$B3552, "mmm")</f>
        <v>Sep</v>
      </c>
      <c r="E3552" s="6" t="str">
        <f xml:space="preserve">  "Q" &amp;  ( 1 + QUOTIENT('Calendar Tab'!$C3552-1, 3))</f>
        <v>Q3</v>
      </c>
      <c r="F3552" s="5">
        <f>YEAR('Calendar Tab'!$B3552)</f>
        <v>2019</v>
      </c>
      <c r="G3552" s="5">
        <f>WEEKDAY('Calendar Tab'!$B3552)</f>
        <v>7</v>
      </c>
      <c r="H3552" s="5" t="str">
        <f>TEXT('Calendar Tab'!$B3552, "ddd")</f>
        <v>Sat</v>
      </c>
      <c r="I3552" s="5">
        <f>INT(TEXT('Calendar Tab'!$B3552, "d"))</f>
        <v>21</v>
      </c>
      <c r="J3552" s="5" t="str">
        <f>'Calendar Tab'!$F3552 &amp;"-" &amp;'Calendar Tab'!$E3552</f>
        <v>2019-Q3</v>
      </c>
      <c r="K3552" s="5" t="str">
        <f>'Calendar Tab'!$F3552 &amp; "-" &amp; 'Calendar Tab'!$D3552</f>
        <v>2019-Sep</v>
      </c>
      <c r="L3552" s="5">
        <f>'Calendar Tab'!$F3552 *100 +'Calendar Tab'!$C3552</f>
        <v>201909</v>
      </c>
    </row>
    <row r="3553" spans="1:12">
      <c r="A3553" s="8">
        <f>'Calendar Tab'!$F3553*10000 + 'Calendar Tab'!$C3553*100 +'Calendar Tab'!$I3553</f>
        <v>20190922</v>
      </c>
      <c r="B3553" s="7">
        <v>43730</v>
      </c>
      <c r="C3553" s="8">
        <f>INT(TEXT('Calendar Tab'!$B3553, "m"))</f>
        <v>9</v>
      </c>
      <c r="D3553" s="8" t="str">
        <f>TEXT('Calendar Tab'!$B3553, "mmm")</f>
        <v>Sep</v>
      </c>
      <c r="E3553" s="9" t="str">
        <f xml:space="preserve">  "Q" &amp;  ( 1 + QUOTIENT('Calendar Tab'!$C3553-1, 3))</f>
        <v>Q3</v>
      </c>
      <c r="F3553" s="8">
        <f>YEAR('Calendar Tab'!$B3553)</f>
        <v>2019</v>
      </c>
      <c r="G3553" s="8">
        <f>WEEKDAY('Calendar Tab'!$B3553)</f>
        <v>1</v>
      </c>
      <c r="H3553" s="8" t="str">
        <f>TEXT('Calendar Tab'!$B3553, "ddd")</f>
        <v>Sun</v>
      </c>
      <c r="I3553" s="8">
        <f>INT(TEXT('Calendar Tab'!$B3553, "d"))</f>
        <v>22</v>
      </c>
      <c r="J3553" s="8" t="str">
        <f>'Calendar Tab'!$F3553 &amp;"-" &amp;'Calendar Tab'!$E3553</f>
        <v>2019-Q3</v>
      </c>
      <c r="K3553" s="8" t="str">
        <f>'Calendar Tab'!$F3553 &amp; "-" &amp; 'Calendar Tab'!$D3553</f>
        <v>2019-Sep</v>
      </c>
      <c r="L3553" s="8">
        <f>'Calendar Tab'!$F3553 *100 +'Calendar Tab'!$C3553</f>
        <v>201909</v>
      </c>
    </row>
    <row r="3554" spans="1:12">
      <c r="A3554" s="11">
        <f>'Calendar Tab'!$F3554*10000 + 'Calendar Tab'!$C3554*100 +'Calendar Tab'!$I3554</f>
        <v>20190923</v>
      </c>
      <c r="B3554" s="10">
        <v>43731</v>
      </c>
      <c r="C3554" s="11">
        <f>INT(TEXT('Calendar Tab'!$B3554, "m"))</f>
        <v>9</v>
      </c>
      <c r="D3554" s="11" t="str">
        <f>TEXT('Calendar Tab'!$B3554, "mmm")</f>
        <v>Sep</v>
      </c>
      <c r="E3554" s="12" t="str">
        <f xml:space="preserve">  "Q" &amp;  ( 1 + QUOTIENT('Calendar Tab'!$C3554-1, 3))</f>
        <v>Q3</v>
      </c>
      <c r="F3554" s="11">
        <f>YEAR('Calendar Tab'!$B3554)</f>
        <v>2019</v>
      </c>
      <c r="G3554" s="11">
        <f>WEEKDAY('Calendar Tab'!$B3554)</f>
        <v>2</v>
      </c>
      <c r="H3554" s="11" t="str">
        <f>TEXT('Calendar Tab'!$B3554, "ddd")</f>
        <v>Mon</v>
      </c>
      <c r="I3554" s="11">
        <f>INT(TEXT('Calendar Tab'!$B3554, "d"))</f>
        <v>23</v>
      </c>
      <c r="J3554" s="11" t="str">
        <f>'Calendar Tab'!$F3554 &amp;"-" &amp;'Calendar Tab'!$E3554</f>
        <v>2019-Q3</v>
      </c>
      <c r="K3554" s="11" t="str">
        <f>'Calendar Tab'!$F3554 &amp; "-" &amp; 'Calendar Tab'!$D3554</f>
        <v>2019-Sep</v>
      </c>
      <c r="L3554" s="11">
        <f>'Calendar Tab'!$F3554 *100 +'Calendar Tab'!$C3554</f>
        <v>201909</v>
      </c>
    </row>
    <row r="3555" spans="1:12">
      <c r="A3555" s="5">
        <f>'Calendar Tab'!$F3555*10000 + 'Calendar Tab'!$C3555*100 +'Calendar Tab'!$I3555</f>
        <v>20190924</v>
      </c>
      <c r="B3555" s="4">
        <v>43732</v>
      </c>
      <c r="C3555" s="5">
        <f>INT(TEXT('Calendar Tab'!$B3555, "m"))</f>
        <v>9</v>
      </c>
      <c r="D3555" s="5" t="str">
        <f>TEXT('Calendar Tab'!$B3555, "mmm")</f>
        <v>Sep</v>
      </c>
      <c r="E3555" s="6" t="str">
        <f xml:space="preserve">  "Q" &amp;  ( 1 + QUOTIENT('Calendar Tab'!$C3555-1, 3))</f>
        <v>Q3</v>
      </c>
      <c r="F3555" s="5">
        <f>YEAR('Calendar Tab'!$B3555)</f>
        <v>2019</v>
      </c>
      <c r="G3555" s="5">
        <f>WEEKDAY('Calendar Tab'!$B3555)</f>
        <v>3</v>
      </c>
      <c r="H3555" s="5" t="str">
        <f>TEXT('Calendar Tab'!$B3555, "ddd")</f>
        <v>Tue</v>
      </c>
      <c r="I3555" s="5">
        <f>INT(TEXT('Calendar Tab'!$B3555, "d"))</f>
        <v>24</v>
      </c>
      <c r="J3555" s="5" t="str">
        <f>'Calendar Tab'!$F3555 &amp;"-" &amp;'Calendar Tab'!$E3555</f>
        <v>2019-Q3</v>
      </c>
      <c r="K3555" s="5" t="str">
        <f>'Calendar Tab'!$F3555 &amp; "-" &amp; 'Calendar Tab'!$D3555</f>
        <v>2019-Sep</v>
      </c>
      <c r="L3555" s="5">
        <f>'Calendar Tab'!$F3555 *100 +'Calendar Tab'!$C3555</f>
        <v>201909</v>
      </c>
    </row>
    <row r="3556" spans="1:12">
      <c r="A3556" s="8">
        <f>'Calendar Tab'!$F3556*10000 + 'Calendar Tab'!$C3556*100 +'Calendar Tab'!$I3556</f>
        <v>20190925</v>
      </c>
      <c r="B3556" s="7">
        <v>43733</v>
      </c>
      <c r="C3556" s="8">
        <f>INT(TEXT('Calendar Tab'!$B3556, "m"))</f>
        <v>9</v>
      </c>
      <c r="D3556" s="8" t="str">
        <f>TEXT('Calendar Tab'!$B3556, "mmm")</f>
        <v>Sep</v>
      </c>
      <c r="E3556" s="9" t="str">
        <f xml:space="preserve">  "Q" &amp;  ( 1 + QUOTIENT('Calendar Tab'!$C3556-1, 3))</f>
        <v>Q3</v>
      </c>
      <c r="F3556" s="8">
        <f>YEAR('Calendar Tab'!$B3556)</f>
        <v>2019</v>
      </c>
      <c r="G3556" s="8">
        <f>WEEKDAY('Calendar Tab'!$B3556)</f>
        <v>4</v>
      </c>
      <c r="H3556" s="8" t="str">
        <f>TEXT('Calendar Tab'!$B3556, "ddd")</f>
        <v>Wed</v>
      </c>
      <c r="I3556" s="8">
        <f>INT(TEXT('Calendar Tab'!$B3556, "d"))</f>
        <v>25</v>
      </c>
      <c r="J3556" s="8" t="str">
        <f>'Calendar Tab'!$F3556 &amp;"-" &amp;'Calendar Tab'!$E3556</f>
        <v>2019-Q3</v>
      </c>
      <c r="K3556" s="8" t="str">
        <f>'Calendar Tab'!$F3556 &amp; "-" &amp; 'Calendar Tab'!$D3556</f>
        <v>2019-Sep</v>
      </c>
      <c r="L3556" s="8">
        <f>'Calendar Tab'!$F3556 *100 +'Calendar Tab'!$C3556</f>
        <v>201909</v>
      </c>
    </row>
    <row r="3557" spans="1:12">
      <c r="A3557" s="11">
        <f>'Calendar Tab'!$F3557*10000 + 'Calendar Tab'!$C3557*100 +'Calendar Tab'!$I3557</f>
        <v>20190926</v>
      </c>
      <c r="B3557" s="10">
        <v>43734</v>
      </c>
      <c r="C3557" s="11">
        <f>INT(TEXT('Calendar Tab'!$B3557, "m"))</f>
        <v>9</v>
      </c>
      <c r="D3557" s="11" t="str">
        <f>TEXT('Calendar Tab'!$B3557, "mmm")</f>
        <v>Sep</v>
      </c>
      <c r="E3557" s="12" t="str">
        <f xml:space="preserve">  "Q" &amp;  ( 1 + QUOTIENT('Calendar Tab'!$C3557-1, 3))</f>
        <v>Q3</v>
      </c>
      <c r="F3557" s="11">
        <f>YEAR('Calendar Tab'!$B3557)</f>
        <v>2019</v>
      </c>
      <c r="G3557" s="11">
        <f>WEEKDAY('Calendar Tab'!$B3557)</f>
        <v>5</v>
      </c>
      <c r="H3557" s="11" t="str">
        <f>TEXT('Calendar Tab'!$B3557, "ddd")</f>
        <v>Thu</v>
      </c>
      <c r="I3557" s="11">
        <f>INT(TEXT('Calendar Tab'!$B3557, "d"))</f>
        <v>26</v>
      </c>
      <c r="J3557" s="11" t="str">
        <f>'Calendar Tab'!$F3557 &amp;"-" &amp;'Calendar Tab'!$E3557</f>
        <v>2019-Q3</v>
      </c>
      <c r="K3557" s="11" t="str">
        <f>'Calendar Tab'!$F3557 &amp; "-" &amp; 'Calendar Tab'!$D3557</f>
        <v>2019-Sep</v>
      </c>
      <c r="L3557" s="11">
        <f>'Calendar Tab'!$F3557 *100 +'Calendar Tab'!$C3557</f>
        <v>201909</v>
      </c>
    </row>
    <row r="3558" spans="1:12">
      <c r="A3558" s="5">
        <f>'Calendar Tab'!$F3558*10000 + 'Calendar Tab'!$C3558*100 +'Calendar Tab'!$I3558</f>
        <v>20190927</v>
      </c>
      <c r="B3558" s="4">
        <v>43735</v>
      </c>
      <c r="C3558" s="5">
        <f>INT(TEXT('Calendar Tab'!$B3558, "m"))</f>
        <v>9</v>
      </c>
      <c r="D3558" s="5" t="str">
        <f>TEXT('Calendar Tab'!$B3558, "mmm")</f>
        <v>Sep</v>
      </c>
      <c r="E3558" s="6" t="str">
        <f xml:space="preserve">  "Q" &amp;  ( 1 + QUOTIENT('Calendar Tab'!$C3558-1, 3))</f>
        <v>Q3</v>
      </c>
      <c r="F3558" s="5">
        <f>YEAR('Calendar Tab'!$B3558)</f>
        <v>2019</v>
      </c>
      <c r="G3558" s="5">
        <f>WEEKDAY('Calendar Tab'!$B3558)</f>
        <v>6</v>
      </c>
      <c r="H3558" s="5" t="str">
        <f>TEXT('Calendar Tab'!$B3558, "ddd")</f>
        <v>Fri</v>
      </c>
      <c r="I3558" s="5">
        <f>INT(TEXT('Calendar Tab'!$B3558, "d"))</f>
        <v>27</v>
      </c>
      <c r="J3558" s="5" t="str">
        <f>'Calendar Tab'!$F3558 &amp;"-" &amp;'Calendar Tab'!$E3558</f>
        <v>2019-Q3</v>
      </c>
      <c r="K3558" s="5" t="str">
        <f>'Calendar Tab'!$F3558 &amp; "-" &amp; 'Calendar Tab'!$D3558</f>
        <v>2019-Sep</v>
      </c>
      <c r="L3558" s="5">
        <f>'Calendar Tab'!$F3558 *100 +'Calendar Tab'!$C3558</f>
        <v>201909</v>
      </c>
    </row>
    <row r="3559" spans="1:12">
      <c r="A3559" s="8">
        <f>'Calendar Tab'!$F3559*10000 + 'Calendar Tab'!$C3559*100 +'Calendar Tab'!$I3559</f>
        <v>20190928</v>
      </c>
      <c r="B3559" s="7">
        <v>43736</v>
      </c>
      <c r="C3559" s="8">
        <f>INT(TEXT('Calendar Tab'!$B3559, "m"))</f>
        <v>9</v>
      </c>
      <c r="D3559" s="8" t="str">
        <f>TEXT('Calendar Tab'!$B3559, "mmm")</f>
        <v>Sep</v>
      </c>
      <c r="E3559" s="9" t="str">
        <f xml:space="preserve">  "Q" &amp;  ( 1 + QUOTIENT('Calendar Tab'!$C3559-1, 3))</f>
        <v>Q3</v>
      </c>
      <c r="F3559" s="8">
        <f>YEAR('Calendar Tab'!$B3559)</f>
        <v>2019</v>
      </c>
      <c r="G3559" s="8">
        <f>WEEKDAY('Calendar Tab'!$B3559)</f>
        <v>7</v>
      </c>
      <c r="H3559" s="8" t="str">
        <f>TEXT('Calendar Tab'!$B3559, "ddd")</f>
        <v>Sat</v>
      </c>
      <c r="I3559" s="8">
        <f>INT(TEXT('Calendar Tab'!$B3559, "d"))</f>
        <v>28</v>
      </c>
      <c r="J3559" s="8" t="str">
        <f>'Calendar Tab'!$F3559 &amp;"-" &amp;'Calendar Tab'!$E3559</f>
        <v>2019-Q3</v>
      </c>
      <c r="K3559" s="8" t="str">
        <f>'Calendar Tab'!$F3559 &amp; "-" &amp; 'Calendar Tab'!$D3559</f>
        <v>2019-Sep</v>
      </c>
      <c r="L3559" s="8">
        <f>'Calendar Tab'!$F3559 *100 +'Calendar Tab'!$C3559</f>
        <v>201909</v>
      </c>
    </row>
    <row r="3560" spans="1:12">
      <c r="A3560" s="11">
        <f>'Calendar Tab'!$F3560*10000 + 'Calendar Tab'!$C3560*100 +'Calendar Tab'!$I3560</f>
        <v>20190929</v>
      </c>
      <c r="B3560" s="10">
        <v>43737</v>
      </c>
      <c r="C3560" s="11">
        <f>INT(TEXT('Calendar Tab'!$B3560, "m"))</f>
        <v>9</v>
      </c>
      <c r="D3560" s="11" t="str">
        <f>TEXT('Calendar Tab'!$B3560, "mmm")</f>
        <v>Sep</v>
      </c>
      <c r="E3560" s="12" t="str">
        <f xml:space="preserve">  "Q" &amp;  ( 1 + QUOTIENT('Calendar Tab'!$C3560-1, 3))</f>
        <v>Q3</v>
      </c>
      <c r="F3560" s="11">
        <f>YEAR('Calendar Tab'!$B3560)</f>
        <v>2019</v>
      </c>
      <c r="G3560" s="11">
        <f>WEEKDAY('Calendar Tab'!$B3560)</f>
        <v>1</v>
      </c>
      <c r="H3560" s="11" t="str">
        <f>TEXT('Calendar Tab'!$B3560, "ddd")</f>
        <v>Sun</v>
      </c>
      <c r="I3560" s="11">
        <f>INT(TEXT('Calendar Tab'!$B3560, "d"))</f>
        <v>29</v>
      </c>
      <c r="J3560" s="11" t="str">
        <f>'Calendar Tab'!$F3560 &amp;"-" &amp;'Calendar Tab'!$E3560</f>
        <v>2019-Q3</v>
      </c>
      <c r="K3560" s="11" t="str">
        <f>'Calendar Tab'!$F3560 &amp; "-" &amp; 'Calendar Tab'!$D3560</f>
        <v>2019-Sep</v>
      </c>
      <c r="L3560" s="11">
        <f>'Calendar Tab'!$F3560 *100 +'Calendar Tab'!$C3560</f>
        <v>201909</v>
      </c>
    </row>
    <row r="3561" spans="1:12">
      <c r="A3561" s="5">
        <f>'Calendar Tab'!$F3561*10000 + 'Calendar Tab'!$C3561*100 +'Calendar Tab'!$I3561</f>
        <v>20190930</v>
      </c>
      <c r="B3561" s="4">
        <v>43738</v>
      </c>
      <c r="C3561" s="5">
        <f>INT(TEXT('Calendar Tab'!$B3561, "m"))</f>
        <v>9</v>
      </c>
      <c r="D3561" s="5" t="str">
        <f>TEXT('Calendar Tab'!$B3561, "mmm")</f>
        <v>Sep</v>
      </c>
      <c r="E3561" s="6" t="str">
        <f xml:space="preserve">  "Q" &amp;  ( 1 + QUOTIENT('Calendar Tab'!$C3561-1, 3))</f>
        <v>Q3</v>
      </c>
      <c r="F3561" s="5">
        <f>YEAR('Calendar Tab'!$B3561)</f>
        <v>2019</v>
      </c>
      <c r="G3561" s="5">
        <f>WEEKDAY('Calendar Tab'!$B3561)</f>
        <v>2</v>
      </c>
      <c r="H3561" s="5" t="str">
        <f>TEXT('Calendar Tab'!$B3561, "ddd")</f>
        <v>Mon</v>
      </c>
      <c r="I3561" s="5">
        <f>INT(TEXT('Calendar Tab'!$B3561, "d"))</f>
        <v>30</v>
      </c>
      <c r="J3561" s="5" t="str">
        <f>'Calendar Tab'!$F3561 &amp;"-" &amp;'Calendar Tab'!$E3561</f>
        <v>2019-Q3</v>
      </c>
      <c r="K3561" s="5" t="str">
        <f>'Calendar Tab'!$F3561 &amp; "-" &amp; 'Calendar Tab'!$D3561</f>
        <v>2019-Sep</v>
      </c>
      <c r="L3561" s="5">
        <f>'Calendar Tab'!$F3561 *100 +'Calendar Tab'!$C3561</f>
        <v>201909</v>
      </c>
    </row>
    <row r="3562" spans="1:12">
      <c r="A3562" s="8">
        <f>'Calendar Tab'!$F3562*10000 + 'Calendar Tab'!$C3562*100 +'Calendar Tab'!$I3562</f>
        <v>20191001</v>
      </c>
      <c r="B3562" s="7">
        <v>43739</v>
      </c>
      <c r="C3562" s="8">
        <f>INT(TEXT('Calendar Tab'!$B3562, "m"))</f>
        <v>10</v>
      </c>
      <c r="D3562" s="8" t="str">
        <f>TEXT('Calendar Tab'!$B3562, "mmm")</f>
        <v>Oct</v>
      </c>
      <c r="E3562" s="9" t="str">
        <f xml:space="preserve">  "Q" &amp;  ( 1 + QUOTIENT('Calendar Tab'!$C3562-1, 3))</f>
        <v>Q4</v>
      </c>
      <c r="F3562" s="8">
        <f>YEAR('Calendar Tab'!$B3562)</f>
        <v>2019</v>
      </c>
      <c r="G3562" s="8">
        <f>WEEKDAY('Calendar Tab'!$B3562)</f>
        <v>3</v>
      </c>
      <c r="H3562" s="8" t="str">
        <f>TEXT('Calendar Tab'!$B3562, "ddd")</f>
        <v>Tue</v>
      </c>
      <c r="I3562" s="8">
        <f>INT(TEXT('Calendar Tab'!$B3562, "d"))</f>
        <v>1</v>
      </c>
      <c r="J3562" s="8" t="str">
        <f>'Calendar Tab'!$F3562 &amp;"-" &amp;'Calendar Tab'!$E3562</f>
        <v>2019-Q4</v>
      </c>
      <c r="K3562" s="8" t="str">
        <f>'Calendar Tab'!$F3562 &amp; "-" &amp; 'Calendar Tab'!$D3562</f>
        <v>2019-Oct</v>
      </c>
      <c r="L3562" s="8">
        <f>'Calendar Tab'!$F3562 *100 +'Calendar Tab'!$C3562</f>
        <v>201910</v>
      </c>
    </row>
    <row r="3563" spans="1:12">
      <c r="A3563" s="11">
        <f>'Calendar Tab'!$F3563*10000 + 'Calendar Tab'!$C3563*100 +'Calendar Tab'!$I3563</f>
        <v>20191002</v>
      </c>
      <c r="B3563" s="10">
        <v>43740</v>
      </c>
      <c r="C3563" s="11">
        <f>INT(TEXT('Calendar Tab'!$B3563, "m"))</f>
        <v>10</v>
      </c>
      <c r="D3563" s="11" t="str">
        <f>TEXT('Calendar Tab'!$B3563, "mmm")</f>
        <v>Oct</v>
      </c>
      <c r="E3563" s="12" t="str">
        <f xml:space="preserve">  "Q" &amp;  ( 1 + QUOTIENT('Calendar Tab'!$C3563-1, 3))</f>
        <v>Q4</v>
      </c>
      <c r="F3563" s="11">
        <f>YEAR('Calendar Tab'!$B3563)</f>
        <v>2019</v>
      </c>
      <c r="G3563" s="11">
        <f>WEEKDAY('Calendar Tab'!$B3563)</f>
        <v>4</v>
      </c>
      <c r="H3563" s="11" t="str">
        <f>TEXT('Calendar Tab'!$B3563, "ddd")</f>
        <v>Wed</v>
      </c>
      <c r="I3563" s="11">
        <f>INT(TEXT('Calendar Tab'!$B3563, "d"))</f>
        <v>2</v>
      </c>
      <c r="J3563" s="11" t="str">
        <f>'Calendar Tab'!$F3563 &amp;"-" &amp;'Calendar Tab'!$E3563</f>
        <v>2019-Q4</v>
      </c>
      <c r="K3563" s="11" t="str">
        <f>'Calendar Tab'!$F3563 &amp; "-" &amp; 'Calendar Tab'!$D3563</f>
        <v>2019-Oct</v>
      </c>
      <c r="L3563" s="11">
        <f>'Calendar Tab'!$F3563 *100 +'Calendar Tab'!$C3563</f>
        <v>201910</v>
      </c>
    </row>
    <row r="3564" spans="1:12">
      <c r="A3564" s="5">
        <f>'Calendar Tab'!$F3564*10000 + 'Calendar Tab'!$C3564*100 +'Calendar Tab'!$I3564</f>
        <v>20191003</v>
      </c>
      <c r="B3564" s="4">
        <v>43741</v>
      </c>
      <c r="C3564" s="5">
        <f>INT(TEXT('Calendar Tab'!$B3564, "m"))</f>
        <v>10</v>
      </c>
      <c r="D3564" s="5" t="str">
        <f>TEXT('Calendar Tab'!$B3564, "mmm")</f>
        <v>Oct</v>
      </c>
      <c r="E3564" s="6" t="str">
        <f xml:space="preserve">  "Q" &amp;  ( 1 + QUOTIENT('Calendar Tab'!$C3564-1, 3))</f>
        <v>Q4</v>
      </c>
      <c r="F3564" s="5">
        <f>YEAR('Calendar Tab'!$B3564)</f>
        <v>2019</v>
      </c>
      <c r="G3564" s="5">
        <f>WEEKDAY('Calendar Tab'!$B3564)</f>
        <v>5</v>
      </c>
      <c r="H3564" s="5" t="str">
        <f>TEXT('Calendar Tab'!$B3564, "ddd")</f>
        <v>Thu</v>
      </c>
      <c r="I3564" s="5">
        <f>INT(TEXT('Calendar Tab'!$B3564, "d"))</f>
        <v>3</v>
      </c>
      <c r="J3564" s="5" t="str">
        <f>'Calendar Tab'!$F3564 &amp;"-" &amp;'Calendar Tab'!$E3564</f>
        <v>2019-Q4</v>
      </c>
      <c r="K3564" s="5" t="str">
        <f>'Calendar Tab'!$F3564 &amp; "-" &amp; 'Calendar Tab'!$D3564</f>
        <v>2019-Oct</v>
      </c>
      <c r="L3564" s="5">
        <f>'Calendar Tab'!$F3564 *100 +'Calendar Tab'!$C3564</f>
        <v>201910</v>
      </c>
    </row>
    <row r="3565" spans="1:12">
      <c r="A3565" s="8">
        <f>'Calendar Tab'!$F3565*10000 + 'Calendar Tab'!$C3565*100 +'Calendar Tab'!$I3565</f>
        <v>20191004</v>
      </c>
      <c r="B3565" s="7">
        <v>43742</v>
      </c>
      <c r="C3565" s="8">
        <f>INT(TEXT('Calendar Tab'!$B3565, "m"))</f>
        <v>10</v>
      </c>
      <c r="D3565" s="8" t="str">
        <f>TEXT('Calendar Tab'!$B3565, "mmm")</f>
        <v>Oct</v>
      </c>
      <c r="E3565" s="9" t="str">
        <f xml:space="preserve">  "Q" &amp;  ( 1 + QUOTIENT('Calendar Tab'!$C3565-1, 3))</f>
        <v>Q4</v>
      </c>
      <c r="F3565" s="8">
        <f>YEAR('Calendar Tab'!$B3565)</f>
        <v>2019</v>
      </c>
      <c r="G3565" s="8">
        <f>WEEKDAY('Calendar Tab'!$B3565)</f>
        <v>6</v>
      </c>
      <c r="H3565" s="8" t="str">
        <f>TEXT('Calendar Tab'!$B3565, "ddd")</f>
        <v>Fri</v>
      </c>
      <c r="I3565" s="8">
        <f>INT(TEXT('Calendar Tab'!$B3565, "d"))</f>
        <v>4</v>
      </c>
      <c r="J3565" s="8" t="str">
        <f>'Calendar Tab'!$F3565 &amp;"-" &amp;'Calendar Tab'!$E3565</f>
        <v>2019-Q4</v>
      </c>
      <c r="K3565" s="8" t="str">
        <f>'Calendar Tab'!$F3565 &amp; "-" &amp; 'Calendar Tab'!$D3565</f>
        <v>2019-Oct</v>
      </c>
      <c r="L3565" s="8">
        <f>'Calendar Tab'!$F3565 *100 +'Calendar Tab'!$C3565</f>
        <v>201910</v>
      </c>
    </row>
    <row r="3566" spans="1:12">
      <c r="A3566" s="11">
        <f>'Calendar Tab'!$F3566*10000 + 'Calendar Tab'!$C3566*100 +'Calendar Tab'!$I3566</f>
        <v>20191005</v>
      </c>
      <c r="B3566" s="10">
        <v>43743</v>
      </c>
      <c r="C3566" s="11">
        <f>INT(TEXT('Calendar Tab'!$B3566, "m"))</f>
        <v>10</v>
      </c>
      <c r="D3566" s="11" t="str">
        <f>TEXT('Calendar Tab'!$B3566, "mmm")</f>
        <v>Oct</v>
      </c>
      <c r="E3566" s="12" t="str">
        <f xml:space="preserve">  "Q" &amp;  ( 1 + QUOTIENT('Calendar Tab'!$C3566-1, 3))</f>
        <v>Q4</v>
      </c>
      <c r="F3566" s="11">
        <f>YEAR('Calendar Tab'!$B3566)</f>
        <v>2019</v>
      </c>
      <c r="G3566" s="11">
        <f>WEEKDAY('Calendar Tab'!$B3566)</f>
        <v>7</v>
      </c>
      <c r="H3566" s="11" t="str">
        <f>TEXT('Calendar Tab'!$B3566, "ddd")</f>
        <v>Sat</v>
      </c>
      <c r="I3566" s="11">
        <f>INT(TEXT('Calendar Tab'!$B3566, "d"))</f>
        <v>5</v>
      </c>
      <c r="J3566" s="11" t="str">
        <f>'Calendar Tab'!$F3566 &amp;"-" &amp;'Calendar Tab'!$E3566</f>
        <v>2019-Q4</v>
      </c>
      <c r="K3566" s="11" t="str">
        <f>'Calendar Tab'!$F3566 &amp; "-" &amp; 'Calendar Tab'!$D3566</f>
        <v>2019-Oct</v>
      </c>
      <c r="L3566" s="11">
        <f>'Calendar Tab'!$F3566 *100 +'Calendar Tab'!$C3566</f>
        <v>201910</v>
      </c>
    </row>
    <row r="3567" spans="1:12">
      <c r="A3567" s="5">
        <f>'Calendar Tab'!$F3567*10000 + 'Calendar Tab'!$C3567*100 +'Calendar Tab'!$I3567</f>
        <v>20191006</v>
      </c>
      <c r="B3567" s="4">
        <v>43744</v>
      </c>
      <c r="C3567" s="5">
        <f>INT(TEXT('Calendar Tab'!$B3567, "m"))</f>
        <v>10</v>
      </c>
      <c r="D3567" s="5" t="str">
        <f>TEXT('Calendar Tab'!$B3567, "mmm")</f>
        <v>Oct</v>
      </c>
      <c r="E3567" s="6" t="str">
        <f xml:space="preserve">  "Q" &amp;  ( 1 + QUOTIENT('Calendar Tab'!$C3567-1, 3))</f>
        <v>Q4</v>
      </c>
      <c r="F3567" s="5">
        <f>YEAR('Calendar Tab'!$B3567)</f>
        <v>2019</v>
      </c>
      <c r="G3567" s="5">
        <f>WEEKDAY('Calendar Tab'!$B3567)</f>
        <v>1</v>
      </c>
      <c r="H3567" s="5" t="str">
        <f>TEXT('Calendar Tab'!$B3567, "ddd")</f>
        <v>Sun</v>
      </c>
      <c r="I3567" s="5">
        <f>INT(TEXT('Calendar Tab'!$B3567, "d"))</f>
        <v>6</v>
      </c>
      <c r="J3567" s="5" t="str">
        <f>'Calendar Tab'!$F3567 &amp;"-" &amp;'Calendar Tab'!$E3567</f>
        <v>2019-Q4</v>
      </c>
      <c r="K3567" s="5" t="str">
        <f>'Calendar Tab'!$F3567 &amp; "-" &amp; 'Calendar Tab'!$D3567</f>
        <v>2019-Oct</v>
      </c>
      <c r="L3567" s="5">
        <f>'Calendar Tab'!$F3567 *100 +'Calendar Tab'!$C3567</f>
        <v>201910</v>
      </c>
    </row>
    <row r="3568" spans="1:12">
      <c r="A3568" s="5">
        <f>'Calendar Tab'!$F3568*10000 + 'Calendar Tab'!$C3568*100 +'Calendar Tab'!$I3568</f>
        <v>20191007</v>
      </c>
      <c r="B3568" s="4">
        <v>43745</v>
      </c>
      <c r="C3568" s="5">
        <f>INT(TEXT('Calendar Tab'!$B3568, "m"))</f>
        <v>10</v>
      </c>
      <c r="D3568" s="5" t="str">
        <f>TEXT('Calendar Tab'!$B3568, "mmm")</f>
        <v>Oct</v>
      </c>
      <c r="E3568" s="6" t="str">
        <f xml:space="preserve">  "Q" &amp;  ( 1 + QUOTIENT('Calendar Tab'!$C3568-1, 3))</f>
        <v>Q4</v>
      </c>
      <c r="F3568" s="5">
        <f>YEAR('Calendar Tab'!$B3568)</f>
        <v>2019</v>
      </c>
      <c r="G3568" s="5">
        <f>WEEKDAY('Calendar Tab'!$B3568)</f>
        <v>2</v>
      </c>
      <c r="H3568" s="5" t="str">
        <f>TEXT('Calendar Tab'!$B3568, "ddd")</f>
        <v>Mon</v>
      </c>
      <c r="I3568" s="5">
        <f>INT(TEXT('Calendar Tab'!$B3568, "d"))</f>
        <v>7</v>
      </c>
      <c r="J3568" s="5" t="str">
        <f>'Calendar Tab'!$F3568 &amp;"-" &amp;'Calendar Tab'!$E3568</f>
        <v>2019-Q4</v>
      </c>
      <c r="K3568" s="5" t="str">
        <f>'Calendar Tab'!$F3568 &amp; "-" &amp; 'Calendar Tab'!$D3568</f>
        <v>2019-Oct</v>
      </c>
      <c r="L3568" s="5">
        <f>'Calendar Tab'!$F3568 *100 +'Calendar Tab'!$C3568</f>
        <v>201910</v>
      </c>
    </row>
    <row r="3569" spans="1:12">
      <c r="A3569" s="8">
        <f>'Calendar Tab'!$F3569*10000 + 'Calendar Tab'!$C3569*100 +'Calendar Tab'!$I3569</f>
        <v>20191008</v>
      </c>
      <c r="B3569" s="7">
        <v>43746</v>
      </c>
      <c r="C3569" s="8">
        <f>INT(TEXT('Calendar Tab'!$B3569, "m"))</f>
        <v>10</v>
      </c>
      <c r="D3569" s="8" t="str">
        <f>TEXT('Calendar Tab'!$B3569, "mmm")</f>
        <v>Oct</v>
      </c>
      <c r="E3569" s="9" t="str">
        <f xml:space="preserve">  "Q" &amp;  ( 1 + QUOTIENT('Calendar Tab'!$C3569-1, 3))</f>
        <v>Q4</v>
      </c>
      <c r="F3569" s="8">
        <f>YEAR('Calendar Tab'!$B3569)</f>
        <v>2019</v>
      </c>
      <c r="G3569" s="8">
        <f>WEEKDAY('Calendar Tab'!$B3569)</f>
        <v>3</v>
      </c>
      <c r="H3569" s="8" t="str">
        <f>TEXT('Calendar Tab'!$B3569, "ddd")</f>
        <v>Tue</v>
      </c>
      <c r="I3569" s="8">
        <f>INT(TEXT('Calendar Tab'!$B3569, "d"))</f>
        <v>8</v>
      </c>
      <c r="J3569" s="8" t="str">
        <f>'Calendar Tab'!$F3569 &amp;"-" &amp;'Calendar Tab'!$E3569</f>
        <v>2019-Q4</v>
      </c>
      <c r="K3569" s="8" t="str">
        <f>'Calendar Tab'!$F3569 &amp; "-" &amp; 'Calendar Tab'!$D3569</f>
        <v>2019-Oct</v>
      </c>
      <c r="L3569" s="8">
        <f>'Calendar Tab'!$F3569 *100 +'Calendar Tab'!$C3569</f>
        <v>201910</v>
      </c>
    </row>
    <row r="3570" spans="1:12">
      <c r="A3570" s="11">
        <f>'Calendar Tab'!$F3570*10000 + 'Calendar Tab'!$C3570*100 +'Calendar Tab'!$I3570</f>
        <v>20191009</v>
      </c>
      <c r="B3570" s="10">
        <v>43747</v>
      </c>
      <c r="C3570" s="11">
        <f>INT(TEXT('Calendar Tab'!$B3570, "m"))</f>
        <v>10</v>
      </c>
      <c r="D3570" s="11" t="str">
        <f>TEXT('Calendar Tab'!$B3570, "mmm")</f>
        <v>Oct</v>
      </c>
      <c r="E3570" s="12" t="str">
        <f xml:space="preserve">  "Q" &amp;  ( 1 + QUOTIENT('Calendar Tab'!$C3570-1, 3))</f>
        <v>Q4</v>
      </c>
      <c r="F3570" s="11">
        <f>YEAR('Calendar Tab'!$B3570)</f>
        <v>2019</v>
      </c>
      <c r="G3570" s="11">
        <f>WEEKDAY('Calendar Tab'!$B3570)</f>
        <v>4</v>
      </c>
      <c r="H3570" s="11" t="str">
        <f>TEXT('Calendar Tab'!$B3570, "ddd")</f>
        <v>Wed</v>
      </c>
      <c r="I3570" s="11">
        <f>INT(TEXT('Calendar Tab'!$B3570, "d"))</f>
        <v>9</v>
      </c>
      <c r="J3570" s="11" t="str">
        <f>'Calendar Tab'!$F3570 &amp;"-" &amp;'Calendar Tab'!$E3570</f>
        <v>2019-Q4</v>
      </c>
      <c r="K3570" s="11" t="str">
        <f>'Calendar Tab'!$F3570 &amp; "-" &amp; 'Calendar Tab'!$D3570</f>
        <v>2019-Oct</v>
      </c>
      <c r="L3570" s="11">
        <f>'Calendar Tab'!$F3570 *100 +'Calendar Tab'!$C3570</f>
        <v>201910</v>
      </c>
    </row>
    <row r="3571" spans="1:12">
      <c r="A3571" s="5">
        <f>'Calendar Tab'!$F3571*10000 + 'Calendar Tab'!$C3571*100 +'Calendar Tab'!$I3571</f>
        <v>20191010</v>
      </c>
      <c r="B3571" s="4">
        <v>43748</v>
      </c>
      <c r="C3571" s="5">
        <f>INT(TEXT('Calendar Tab'!$B3571, "m"))</f>
        <v>10</v>
      </c>
      <c r="D3571" s="5" t="str">
        <f>TEXT('Calendar Tab'!$B3571, "mmm")</f>
        <v>Oct</v>
      </c>
      <c r="E3571" s="6" t="str">
        <f xml:space="preserve">  "Q" &amp;  ( 1 + QUOTIENT('Calendar Tab'!$C3571-1, 3))</f>
        <v>Q4</v>
      </c>
      <c r="F3571" s="5">
        <f>YEAR('Calendar Tab'!$B3571)</f>
        <v>2019</v>
      </c>
      <c r="G3571" s="5">
        <f>WEEKDAY('Calendar Tab'!$B3571)</f>
        <v>5</v>
      </c>
      <c r="H3571" s="5" t="str">
        <f>TEXT('Calendar Tab'!$B3571, "ddd")</f>
        <v>Thu</v>
      </c>
      <c r="I3571" s="5">
        <f>INT(TEXT('Calendar Tab'!$B3571, "d"))</f>
        <v>10</v>
      </c>
      <c r="J3571" s="5" t="str">
        <f>'Calendar Tab'!$F3571 &amp;"-" &amp;'Calendar Tab'!$E3571</f>
        <v>2019-Q4</v>
      </c>
      <c r="K3571" s="5" t="str">
        <f>'Calendar Tab'!$F3571 &amp; "-" &amp; 'Calendar Tab'!$D3571</f>
        <v>2019-Oct</v>
      </c>
      <c r="L3571" s="5">
        <f>'Calendar Tab'!$F3571 *100 +'Calendar Tab'!$C3571</f>
        <v>201910</v>
      </c>
    </row>
    <row r="3572" spans="1:12">
      <c r="A3572" s="8">
        <f>'Calendar Tab'!$F3572*10000 + 'Calendar Tab'!$C3572*100 +'Calendar Tab'!$I3572</f>
        <v>20191011</v>
      </c>
      <c r="B3572" s="7">
        <v>43749</v>
      </c>
      <c r="C3572" s="8">
        <f>INT(TEXT('Calendar Tab'!$B3572, "m"))</f>
        <v>10</v>
      </c>
      <c r="D3572" s="8" t="str">
        <f>TEXT('Calendar Tab'!$B3572, "mmm")</f>
        <v>Oct</v>
      </c>
      <c r="E3572" s="9" t="str">
        <f xml:space="preserve">  "Q" &amp;  ( 1 + QUOTIENT('Calendar Tab'!$C3572-1, 3))</f>
        <v>Q4</v>
      </c>
      <c r="F3572" s="8">
        <f>YEAR('Calendar Tab'!$B3572)</f>
        <v>2019</v>
      </c>
      <c r="G3572" s="8">
        <f>WEEKDAY('Calendar Tab'!$B3572)</f>
        <v>6</v>
      </c>
      <c r="H3572" s="8" t="str">
        <f>TEXT('Calendar Tab'!$B3572, "ddd")</f>
        <v>Fri</v>
      </c>
      <c r="I3572" s="8">
        <f>INT(TEXT('Calendar Tab'!$B3572, "d"))</f>
        <v>11</v>
      </c>
      <c r="J3572" s="8" t="str">
        <f>'Calendar Tab'!$F3572 &amp;"-" &amp;'Calendar Tab'!$E3572</f>
        <v>2019-Q4</v>
      </c>
      <c r="K3572" s="8" t="str">
        <f>'Calendar Tab'!$F3572 &amp; "-" &amp; 'Calendar Tab'!$D3572</f>
        <v>2019-Oct</v>
      </c>
      <c r="L3572" s="8">
        <f>'Calendar Tab'!$F3572 *100 +'Calendar Tab'!$C3572</f>
        <v>201910</v>
      </c>
    </row>
    <row r="3573" spans="1:12">
      <c r="A3573" s="11">
        <f>'Calendar Tab'!$F3573*10000 + 'Calendar Tab'!$C3573*100 +'Calendar Tab'!$I3573</f>
        <v>20191012</v>
      </c>
      <c r="B3573" s="10">
        <v>43750</v>
      </c>
      <c r="C3573" s="11">
        <f>INT(TEXT('Calendar Tab'!$B3573, "m"))</f>
        <v>10</v>
      </c>
      <c r="D3573" s="11" t="str">
        <f>TEXT('Calendar Tab'!$B3573, "mmm")</f>
        <v>Oct</v>
      </c>
      <c r="E3573" s="12" t="str">
        <f xml:space="preserve">  "Q" &amp;  ( 1 + QUOTIENT('Calendar Tab'!$C3573-1, 3))</f>
        <v>Q4</v>
      </c>
      <c r="F3573" s="11">
        <f>YEAR('Calendar Tab'!$B3573)</f>
        <v>2019</v>
      </c>
      <c r="G3573" s="11">
        <f>WEEKDAY('Calendar Tab'!$B3573)</f>
        <v>7</v>
      </c>
      <c r="H3573" s="11" t="str">
        <f>TEXT('Calendar Tab'!$B3573, "ddd")</f>
        <v>Sat</v>
      </c>
      <c r="I3573" s="11">
        <f>INT(TEXT('Calendar Tab'!$B3573, "d"))</f>
        <v>12</v>
      </c>
      <c r="J3573" s="11" t="str">
        <f>'Calendar Tab'!$F3573 &amp;"-" &amp;'Calendar Tab'!$E3573</f>
        <v>2019-Q4</v>
      </c>
      <c r="K3573" s="11" t="str">
        <f>'Calendar Tab'!$F3573 &amp; "-" &amp; 'Calendar Tab'!$D3573</f>
        <v>2019-Oct</v>
      </c>
      <c r="L3573" s="11">
        <f>'Calendar Tab'!$F3573 *100 +'Calendar Tab'!$C3573</f>
        <v>201910</v>
      </c>
    </row>
    <row r="3574" spans="1:12">
      <c r="A3574" s="5">
        <f>'Calendar Tab'!$F3574*10000 + 'Calendar Tab'!$C3574*100 +'Calendar Tab'!$I3574</f>
        <v>20191013</v>
      </c>
      <c r="B3574" s="4">
        <v>43751</v>
      </c>
      <c r="C3574" s="5">
        <f>INT(TEXT('Calendar Tab'!$B3574, "m"))</f>
        <v>10</v>
      </c>
      <c r="D3574" s="5" t="str">
        <f>TEXT('Calendar Tab'!$B3574, "mmm")</f>
        <v>Oct</v>
      </c>
      <c r="E3574" s="6" t="str">
        <f xml:space="preserve">  "Q" &amp;  ( 1 + QUOTIENT('Calendar Tab'!$C3574-1, 3))</f>
        <v>Q4</v>
      </c>
      <c r="F3574" s="5">
        <f>YEAR('Calendar Tab'!$B3574)</f>
        <v>2019</v>
      </c>
      <c r="G3574" s="5">
        <f>WEEKDAY('Calendar Tab'!$B3574)</f>
        <v>1</v>
      </c>
      <c r="H3574" s="5" t="str">
        <f>TEXT('Calendar Tab'!$B3574, "ddd")</f>
        <v>Sun</v>
      </c>
      <c r="I3574" s="5">
        <f>INT(TEXT('Calendar Tab'!$B3574, "d"))</f>
        <v>13</v>
      </c>
      <c r="J3574" s="5" t="str">
        <f>'Calendar Tab'!$F3574 &amp;"-" &amp;'Calendar Tab'!$E3574</f>
        <v>2019-Q4</v>
      </c>
      <c r="K3574" s="5" t="str">
        <f>'Calendar Tab'!$F3574 &amp; "-" &amp; 'Calendar Tab'!$D3574</f>
        <v>2019-Oct</v>
      </c>
      <c r="L3574" s="5">
        <f>'Calendar Tab'!$F3574 *100 +'Calendar Tab'!$C3574</f>
        <v>201910</v>
      </c>
    </row>
    <row r="3575" spans="1:12">
      <c r="A3575" s="8">
        <f>'Calendar Tab'!$F3575*10000 + 'Calendar Tab'!$C3575*100 +'Calendar Tab'!$I3575</f>
        <v>20191014</v>
      </c>
      <c r="B3575" s="7">
        <v>43752</v>
      </c>
      <c r="C3575" s="8">
        <f>INT(TEXT('Calendar Tab'!$B3575, "m"))</f>
        <v>10</v>
      </c>
      <c r="D3575" s="8" t="str">
        <f>TEXT('Calendar Tab'!$B3575, "mmm")</f>
        <v>Oct</v>
      </c>
      <c r="E3575" s="9" t="str">
        <f xml:space="preserve">  "Q" &amp;  ( 1 + QUOTIENT('Calendar Tab'!$C3575-1, 3))</f>
        <v>Q4</v>
      </c>
      <c r="F3575" s="8">
        <f>YEAR('Calendar Tab'!$B3575)</f>
        <v>2019</v>
      </c>
      <c r="G3575" s="8">
        <f>WEEKDAY('Calendar Tab'!$B3575)</f>
        <v>2</v>
      </c>
      <c r="H3575" s="8" t="str">
        <f>TEXT('Calendar Tab'!$B3575, "ddd")</f>
        <v>Mon</v>
      </c>
      <c r="I3575" s="8">
        <f>INT(TEXT('Calendar Tab'!$B3575, "d"))</f>
        <v>14</v>
      </c>
      <c r="J3575" s="8" t="str">
        <f>'Calendar Tab'!$F3575 &amp;"-" &amp;'Calendar Tab'!$E3575</f>
        <v>2019-Q4</v>
      </c>
      <c r="K3575" s="8" t="str">
        <f>'Calendar Tab'!$F3575 &amp; "-" &amp; 'Calendar Tab'!$D3575</f>
        <v>2019-Oct</v>
      </c>
      <c r="L3575" s="8">
        <f>'Calendar Tab'!$F3575 *100 +'Calendar Tab'!$C3575</f>
        <v>201910</v>
      </c>
    </row>
    <row r="3576" spans="1:12">
      <c r="A3576" s="11">
        <f>'Calendar Tab'!$F3576*10000 + 'Calendar Tab'!$C3576*100 +'Calendar Tab'!$I3576</f>
        <v>20191015</v>
      </c>
      <c r="B3576" s="10">
        <v>43753</v>
      </c>
      <c r="C3576" s="11">
        <f>INT(TEXT('Calendar Tab'!$B3576, "m"))</f>
        <v>10</v>
      </c>
      <c r="D3576" s="11" t="str">
        <f>TEXT('Calendar Tab'!$B3576, "mmm")</f>
        <v>Oct</v>
      </c>
      <c r="E3576" s="12" t="str">
        <f xml:space="preserve">  "Q" &amp;  ( 1 + QUOTIENT('Calendar Tab'!$C3576-1, 3))</f>
        <v>Q4</v>
      </c>
      <c r="F3576" s="11">
        <f>YEAR('Calendar Tab'!$B3576)</f>
        <v>2019</v>
      </c>
      <c r="G3576" s="11">
        <f>WEEKDAY('Calendar Tab'!$B3576)</f>
        <v>3</v>
      </c>
      <c r="H3576" s="11" t="str">
        <f>TEXT('Calendar Tab'!$B3576, "ddd")</f>
        <v>Tue</v>
      </c>
      <c r="I3576" s="11">
        <f>INT(TEXT('Calendar Tab'!$B3576, "d"))</f>
        <v>15</v>
      </c>
      <c r="J3576" s="11" t="str">
        <f>'Calendar Tab'!$F3576 &amp;"-" &amp;'Calendar Tab'!$E3576</f>
        <v>2019-Q4</v>
      </c>
      <c r="K3576" s="11" t="str">
        <f>'Calendar Tab'!$F3576 &amp; "-" &amp; 'Calendar Tab'!$D3576</f>
        <v>2019-Oct</v>
      </c>
      <c r="L3576" s="11">
        <f>'Calendar Tab'!$F3576 *100 +'Calendar Tab'!$C3576</f>
        <v>201910</v>
      </c>
    </row>
    <row r="3577" spans="1:12">
      <c r="A3577" s="5">
        <f>'Calendar Tab'!$F3577*10000 + 'Calendar Tab'!$C3577*100 +'Calendar Tab'!$I3577</f>
        <v>20191016</v>
      </c>
      <c r="B3577" s="4">
        <v>43754</v>
      </c>
      <c r="C3577" s="5">
        <f>INT(TEXT('Calendar Tab'!$B3577, "m"))</f>
        <v>10</v>
      </c>
      <c r="D3577" s="5" t="str">
        <f>TEXT('Calendar Tab'!$B3577, "mmm")</f>
        <v>Oct</v>
      </c>
      <c r="E3577" s="6" t="str">
        <f xml:space="preserve">  "Q" &amp;  ( 1 + QUOTIENT('Calendar Tab'!$C3577-1, 3))</f>
        <v>Q4</v>
      </c>
      <c r="F3577" s="5">
        <f>YEAR('Calendar Tab'!$B3577)</f>
        <v>2019</v>
      </c>
      <c r="G3577" s="5">
        <f>WEEKDAY('Calendar Tab'!$B3577)</f>
        <v>4</v>
      </c>
      <c r="H3577" s="5" t="str">
        <f>TEXT('Calendar Tab'!$B3577, "ddd")</f>
        <v>Wed</v>
      </c>
      <c r="I3577" s="5">
        <f>INT(TEXT('Calendar Tab'!$B3577, "d"))</f>
        <v>16</v>
      </c>
      <c r="J3577" s="5" t="str">
        <f>'Calendar Tab'!$F3577 &amp;"-" &amp;'Calendar Tab'!$E3577</f>
        <v>2019-Q4</v>
      </c>
      <c r="K3577" s="5" t="str">
        <f>'Calendar Tab'!$F3577 &amp; "-" &amp; 'Calendar Tab'!$D3577</f>
        <v>2019-Oct</v>
      </c>
      <c r="L3577" s="5">
        <f>'Calendar Tab'!$F3577 *100 +'Calendar Tab'!$C3577</f>
        <v>201910</v>
      </c>
    </row>
    <row r="3578" spans="1:12">
      <c r="A3578" s="8">
        <f>'Calendar Tab'!$F3578*10000 + 'Calendar Tab'!$C3578*100 +'Calendar Tab'!$I3578</f>
        <v>20191017</v>
      </c>
      <c r="B3578" s="7">
        <v>43755</v>
      </c>
      <c r="C3578" s="8">
        <f>INT(TEXT('Calendar Tab'!$B3578, "m"))</f>
        <v>10</v>
      </c>
      <c r="D3578" s="8" t="str">
        <f>TEXT('Calendar Tab'!$B3578, "mmm")</f>
        <v>Oct</v>
      </c>
      <c r="E3578" s="9" t="str">
        <f xml:space="preserve">  "Q" &amp;  ( 1 + QUOTIENT('Calendar Tab'!$C3578-1, 3))</f>
        <v>Q4</v>
      </c>
      <c r="F3578" s="8">
        <f>YEAR('Calendar Tab'!$B3578)</f>
        <v>2019</v>
      </c>
      <c r="G3578" s="8">
        <f>WEEKDAY('Calendar Tab'!$B3578)</f>
        <v>5</v>
      </c>
      <c r="H3578" s="8" t="str">
        <f>TEXT('Calendar Tab'!$B3578, "ddd")</f>
        <v>Thu</v>
      </c>
      <c r="I3578" s="8">
        <f>INT(TEXT('Calendar Tab'!$B3578, "d"))</f>
        <v>17</v>
      </c>
      <c r="J3578" s="8" t="str">
        <f>'Calendar Tab'!$F3578 &amp;"-" &amp;'Calendar Tab'!$E3578</f>
        <v>2019-Q4</v>
      </c>
      <c r="K3578" s="8" t="str">
        <f>'Calendar Tab'!$F3578 &amp; "-" &amp; 'Calendar Tab'!$D3578</f>
        <v>2019-Oct</v>
      </c>
      <c r="L3578" s="8">
        <f>'Calendar Tab'!$F3578 *100 +'Calendar Tab'!$C3578</f>
        <v>201910</v>
      </c>
    </row>
    <row r="3579" spans="1:12">
      <c r="A3579" s="11">
        <f>'Calendar Tab'!$F3579*10000 + 'Calendar Tab'!$C3579*100 +'Calendar Tab'!$I3579</f>
        <v>20191018</v>
      </c>
      <c r="B3579" s="10">
        <v>43756</v>
      </c>
      <c r="C3579" s="11">
        <f>INT(TEXT('Calendar Tab'!$B3579, "m"))</f>
        <v>10</v>
      </c>
      <c r="D3579" s="11" t="str">
        <f>TEXT('Calendar Tab'!$B3579, "mmm")</f>
        <v>Oct</v>
      </c>
      <c r="E3579" s="12" t="str">
        <f xml:space="preserve">  "Q" &amp;  ( 1 + QUOTIENT('Calendar Tab'!$C3579-1, 3))</f>
        <v>Q4</v>
      </c>
      <c r="F3579" s="11">
        <f>YEAR('Calendar Tab'!$B3579)</f>
        <v>2019</v>
      </c>
      <c r="G3579" s="11">
        <f>WEEKDAY('Calendar Tab'!$B3579)</f>
        <v>6</v>
      </c>
      <c r="H3579" s="11" t="str">
        <f>TEXT('Calendar Tab'!$B3579, "ddd")</f>
        <v>Fri</v>
      </c>
      <c r="I3579" s="11">
        <f>INT(TEXT('Calendar Tab'!$B3579, "d"))</f>
        <v>18</v>
      </c>
      <c r="J3579" s="11" t="str">
        <f>'Calendar Tab'!$F3579 &amp;"-" &amp;'Calendar Tab'!$E3579</f>
        <v>2019-Q4</v>
      </c>
      <c r="K3579" s="11" t="str">
        <f>'Calendar Tab'!$F3579 &amp; "-" &amp; 'Calendar Tab'!$D3579</f>
        <v>2019-Oct</v>
      </c>
      <c r="L3579" s="11">
        <f>'Calendar Tab'!$F3579 *100 +'Calendar Tab'!$C3579</f>
        <v>201910</v>
      </c>
    </row>
    <row r="3580" spans="1:12">
      <c r="A3580" s="5">
        <f>'Calendar Tab'!$F3580*10000 + 'Calendar Tab'!$C3580*100 +'Calendar Tab'!$I3580</f>
        <v>20191019</v>
      </c>
      <c r="B3580" s="4">
        <v>43757</v>
      </c>
      <c r="C3580" s="5">
        <f>INT(TEXT('Calendar Tab'!$B3580, "m"))</f>
        <v>10</v>
      </c>
      <c r="D3580" s="5" t="str">
        <f>TEXT('Calendar Tab'!$B3580, "mmm")</f>
        <v>Oct</v>
      </c>
      <c r="E3580" s="6" t="str">
        <f xml:space="preserve">  "Q" &amp;  ( 1 + QUOTIENT('Calendar Tab'!$C3580-1, 3))</f>
        <v>Q4</v>
      </c>
      <c r="F3580" s="5">
        <f>YEAR('Calendar Tab'!$B3580)</f>
        <v>2019</v>
      </c>
      <c r="G3580" s="5">
        <f>WEEKDAY('Calendar Tab'!$B3580)</f>
        <v>7</v>
      </c>
      <c r="H3580" s="5" t="str">
        <f>TEXT('Calendar Tab'!$B3580, "ddd")</f>
        <v>Sat</v>
      </c>
      <c r="I3580" s="5">
        <f>INT(TEXT('Calendar Tab'!$B3580, "d"))</f>
        <v>19</v>
      </c>
      <c r="J3580" s="5" t="str">
        <f>'Calendar Tab'!$F3580 &amp;"-" &amp;'Calendar Tab'!$E3580</f>
        <v>2019-Q4</v>
      </c>
      <c r="K3580" s="5" t="str">
        <f>'Calendar Tab'!$F3580 &amp; "-" &amp; 'Calendar Tab'!$D3580</f>
        <v>2019-Oct</v>
      </c>
      <c r="L3580" s="5">
        <f>'Calendar Tab'!$F3580 *100 +'Calendar Tab'!$C3580</f>
        <v>201910</v>
      </c>
    </row>
    <row r="3581" spans="1:12">
      <c r="A3581" s="8">
        <f>'Calendar Tab'!$F3581*10000 + 'Calendar Tab'!$C3581*100 +'Calendar Tab'!$I3581</f>
        <v>20191020</v>
      </c>
      <c r="B3581" s="7">
        <v>43758</v>
      </c>
      <c r="C3581" s="8">
        <f>INT(TEXT('Calendar Tab'!$B3581, "m"))</f>
        <v>10</v>
      </c>
      <c r="D3581" s="8" t="str">
        <f>TEXT('Calendar Tab'!$B3581, "mmm")</f>
        <v>Oct</v>
      </c>
      <c r="E3581" s="9" t="str">
        <f xml:space="preserve">  "Q" &amp;  ( 1 + QUOTIENT('Calendar Tab'!$C3581-1, 3))</f>
        <v>Q4</v>
      </c>
      <c r="F3581" s="8">
        <f>YEAR('Calendar Tab'!$B3581)</f>
        <v>2019</v>
      </c>
      <c r="G3581" s="8">
        <f>WEEKDAY('Calendar Tab'!$B3581)</f>
        <v>1</v>
      </c>
      <c r="H3581" s="8" t="str">
        <f>TEXT('Calendar Tab'!$B3581, "ddd")</f>
        <v>Sun</v>
      </c>
      <c r="I3581" s="8">
        <f>INT(TEXT('Calendar Tab'!$B3581, "d"))</f>
        <v>20</v>
      </c>
      <c r="J3581" s="8" t="str">
        <f>'Calendar Tab'!$F3581 &amp;"-" &amp;'Calendar Tab'!$E3581</f>
        <v>2019-Q4</v>
      </c>
      <c r="K3581" s="8" t="str">
        <f>'Calendar Tab'!$F3581 &amp; "-" &amp; 'Calendar Tab'!$D3581</f>
        <v>2019-Oct</v>
      </c>
      <c r="L3581" s="8">
        <f>'Calendar Tab'!$F3581 *100 +'Calendar Tab'!$C3581</f>
        <v>201910</v>
      </c>
    </row>
    <row r="3582" spans="1:12">
      <c r="A3582" s="11">
        <f>'Calendar Tab'!$F3582*10000 + 'Calendar Tab'!$C3582*100 +'Calendar Tab'!$I3582</f>
        <v>20191021</v>
      </c>
      <c r="B3582" s="10">
        <v>43759</v>
      </c>
      <c r="C3582" s="11">
        <f>INT(TEXT('Calendar Tab'!$B3582, "m"))</f>
        <v>10</v>
      </c>
      <c r="D3582" s="11" t="str">
        <f>TEXT('Calendar Tab'!$B3582, "mmm")</f>
        <v>Oct</v>
      </c>
      <c r="E3582" s="12" t="str">
        <f xml:space="preserve">  "Q" &amp;  ( 1 + QUOTIENT('Calendar Tab'!$C3582-1, 3))</f>
        <v>Q4</v>
      </c>
      <c r="F3582" s="11">
        <f>YEAR('Calendar Tab'!$B3582)</f>
        <v>2019</v>
      </c>
      <c r="G3582" s="11">
        <f>WEEKDAY('Calendar Tab'!$B3582)</f>
        <v>2</v>
      </c>
      <c r="H3582" s="11" t="str">
        <f>TEXT('Calendar Tab'!$B3582, "ddd")</f>
        <v>Mon</v>
      </c>
      <c r="I3582" s="11">
        <f>INT(TEXT('Calendar Tab'!$B3582, "d"))</f>
        <v>21</v>
      </c>
      <c r="J3582" s="11" t="str">
        <f>'Calendar Tab'!$F3582 &amp;"-" &amp;'Calendar Tab'!$E3582</f>
        <v>2019-Q4</v>
      </c>
      <c r="K3582" s="11" t="str">
        <f>'Calendar Tab'!$F3582 &amp; "-" &amp; 'Calendar Tab'!$D3582</f>
        <v>2019-Oct</v>
      </c>
      <c r="L3582" s="11">
        <f>'Calendar Tab'!$F3582 *100 +'Calendar Tab'!$C3582</f>
        <v>201910</v>
      </c>
    </row>
    <row r="3583" spans="1:12">
      <c r="A3583" s="5">
        <f>'Calendar Tab'!$F3583*10000 + 'Calendar Tab'!$C3583*100 +'Calendar Tab'!$I3583</f>
        <v>20191022</v>
      </c>
      <c r="B3583" s="4">
        <v>43760</v>
      </c>
      <c r="C3583" s="5">
        <f>INT(TEXT('Calendar Tab'!$B3583, "m"))</f>
        <v>10</v>
      </c>
      <c r="D3583" s="5" t="str">
        <f>TEXT('Calendar Tab'!$B3583, "mmm")</f>
        <v>Oct</v>
      </c>
      <c r="E3583" s="6" t="str">
        <f xml:space="preserve">  "Q" &amp;  ( 1 + QUOTIENT('Calendar Tab'!$C3583-1, 3))</f>
        <v>Q4</v>
      </c>
      <c r="F3583" s="5">
        <f>YEAR('Calendar Tab'!$B3583)</f>
        <v>2019</v>
      </c>
      <c r="G3583" s="5">
        <f>WEEKDAY('Calendar Tab'!$B3583)</f>
        <v>3</v>
      </c>
      <c r="H3583" s="5" t="str">
        <f>TEXT('Calendar Tab'!$B3583, "ddd")</f>
        <v>Tue</v>
      </c>
      <c r="I3583" s="5">
        <f>INT(TEXT('Calendar Tab'!$B3583, "d"))</f>
        <v>22</v>
      </c>
      <c r="J3583" s="5" t="str">
        <f>'Calendar Tab'!$F3583 &amp;"-" &amp;'Calendar Tab'!$E3583</f>
        <v>2019-Q4</v>
      </c>
      <c r="K3583" s="5" t="str">
        <f>'Calendar Tab'!$F3583 &amp; "-" &amp; 'Calendar Tab'!$D3583</f>
        <v>2019-Oct</v>
      </c>
      <c r="L3583" s="5">
        <f>'Calendar Tab'!$F3583 *100 +'Calendar Tab'!$C3583</f>
        <v>201910</v>
      </c>
    </row>
    <row r="3584" spans="1:12">
      <c r="A3584" s="8">
        <f>'Calendar Tab'!$F3584*10000 + 'Calendar Tab'!$C3584*100 +'Calendar Tab'!$I3584</f>
        <v>20191023</v>
      </c>
      <c r="B3584" s="7">
        <v>43761</v>
      </c>
      <c r="C3584" s="8">
        <f>INT(TEXT('Calendar Tab'!$B3584, "m"))</f>
        <v>10</v>
      </c>
      <c r="D3584" s="8" t="str">
        <f>TEXT('Calendar Tab'!$B3584, "mmm")</f>
        <v>Oct</v>
      </c>
      <c r="E3584" s="9" t="str">
        <f xml:space="preserve">  "Q" &amp;  ( 1 + QUOTIENT('Calendar Tab'!$C3584-1, 3))</f>
        <v>Q4</v>
      </c>
      <c r="F3584" s="8">
        <f>YEAR('Calendar Tab'!$B3584)</f>
        <v>2019</v>
      </c>
      <c r="G3584" s="8">
        <f>WEEKDAY('Calendar Tab'!$B3584)</f>
        <v>4</v>
      </c>
      <c r="H3584" s="8" t="str">
        <f>TEXT('Calendar Tab'!$B3584, "ddd")</f>
        <v>Wed</v>
      </c>
      <c r="I3584" s="8">
        <f>INT(TEXT('Calendar Tab'!$B3584, "d"))</f>
        <v>23</v>
      </c>
      <c r="J3584" s="8" t="str">
        <f>'Calendar Tab'!$F3584 &amp;"-" &amp;'Calendar Tab'!$E3584</f>
        <v>2019-Q4</v>
      </c>
      <c r="K3584" s="8" t="str">
        <f>'Calendar Tab'!$F3584 &amp; "-" &amp; 'Calendar Tab'!$D3584</f>
        <v>2019-Oct</v>
      </c>
      <c r="L3584" s="8">
        <f>'Calendar Tab'!$F3584 *100 +'Calendar Tab'!$C3584</f>
        <v>201910</v>
      </c>
    </row>
    <row r="3585" spans="1:12">
      <c r="A3585" s="11">
        <f>'Calendar Tab'!$F3585*10000 + 'Calendar Tab'!$C3585*100 +'Calendar Tab'!$I3585</f>
        <v>20191024</v>
      </c>
      <c r="B3585" s="10">
        <v>43762</v>
      </c>
      <c r="C3585" s="11">
        <f>INT(TEXT('Calendar Tab'!$B3585, "m"))</f>
        <v>10</v>
      </c>
      <c r="D3585" s="11" t="str">
        <f>TEXT('Calendar Tab'!$B3585, "mmm")</f>
        <v>Oct</v>
      </c>
      <c r="E3585" s="12" t="str">
        <f xml:space="preserve">  "Q" &amp;  ( 1 + QUOTIENT('Calendar Tab'!$C3585-1, 3))</f>
        <v>Q4</v>
      </c>
      <c r="F3585" s="11">
        <f>YEAR('Calendar Tab'!$B3585)</f>
        <v>2019</v>
      </c>
      <c r="G3585" s="11">
        <f>WEEKDAY('Calendar Tab'!$B3585)</f>
        <v>5</v>
      </c>
      <c r="H3585" s="11" t="str">
        <f>TEXT('Calendar Tab'!$B3585, "ddd")</f>
        <v>Thu</v>
      </c>
      <c r="I3585" s="11">
        <f>INT(TEXT('Calendar Tab'!$B3585, "d"))</f>
        <v>24</v>
      </c>
      <c r="J3585" s="11" t="str">
        <f>'Calendar Tab'!$F3585 &amp;"-" &amp;'Calendar Tab'!$E3585</f>
        <v>2019-Q4</v>
      </c>
      <c r="K3585" s="11" t="str">
        <f>'Calendar Tab'!$F3585 &amp; "-" &amp; 'Calendar Tab'!$D3585</f>
        <v>2019-Oct</v>
      </c>
      <c r="L3585" s="11">
        <f>'Calendar Tab'!$F3585 *100 +'Calendar Tab'!$C3585</f>
        <v>201910</v>
      </c>
    </row>
    <row r="3586" spans="1:12">
      <c r="A3586" s="5">
        <f>'Calendar Tab'!$F3586*10000 + 'Calendar Tab'!$C3586*100 +'Calendar Tab'!$I3586</f>
        <v>20191025</v>
      </c>
      <c r="B3586" s="4">
        <v>43763</v>
      </c>
      <c r="C3586" s="5">
        <f>INT(TEXT('Calendar Tab'!$B3586, "m"))</f>
        <v>10</v>
      </c>
      <c r="D3586" s="5" t="str">
        <f>TEXT('Calendar Tab'!$B3586, "mmm")</f>
        <v>Oct</v>
      </c>
      <c r="E3586" s="6" t="str">
        <f xml:space="preserve">  "Q" &amp;  ( 1 + QUOTIENT('Calendar Tab'!$C3586-1, 3))</f>
        <v>Q4</v>
      </c>
      <c r="F3586" s="5">
        <f>YEAR('Calendar Tab'!$B3586)</f>
        <v>2019</v>
      </c>
      <c r="G3586" s="5">
        <f>WEEKDAY('Calendar Tab'!$B3586)</f>
        <v>6</v>
      </c>
      <c r="H3586" s="5" t="str">
        <f>TEXT('Calendar Tab'!$B3586, "ddd")</f>
        <v>Fri</v>
      </c>
      <c r="I3586" s="5">
        <f>INT(TEXT('Calendar Tab'!$B3586, "d"))</f>
        <v>25</v>
      </c>
      <c r="J3586" s="5" t="str">
        <f>'Calendar Tab'!$F3586 &amp;"-" &amp;'Calendar Tab'!$E3586</f>
        <v>2019-Q4</v>
      </c>
      <c r="K3586" s="5" t="str">
        <f>'Calendar Tab'!$F3586 &amp; "-" &amp; 'Calendar Tab'!$D3586</f>
        <v>2019-Oct</v>
      </c>
      <c r="L3586" s="5">
        <f>'Calendar Tab'!$F3586 *100 +'Calendar Tab'!$C3586</f>
        <v>201910</v>
      </c>
    </row>
    <row r="3587" spans="1:12">
      <c r="A3587" s="8">
        <f>'Calendar Tab'!$F3587*10000 + 'Calendar Tab'!$C3587*100 +'Calendar Tab'!$I3587</f>
        <v>20191026</v>
      </c>
      <c r="B3587" s="7">
        <v>43764</v>
      </c>
      <c r="C3587" s="8">
        <f>INT(TEXT('Calendar Tab'!$B3587, "m"))</f>
        <v>10</v>
      </c>
      <c r="D3587" s="8" t="str">
        <f>TEXT('Calendar Tab'!$B3587, "mmm")</f>
        <v>Oct</v>
      </c>
      <c r="E3587" s="9" t="str">
        <f xml:space="preserve">  "Q" &amp;  ( 1 + QUOTIENT('Calendar Tab'!$C3587-1, 3))</f>
        <v>Q4</v>
      </c>
      <c r="F3587" s="8">
        <f>YEAR('Calendar Tab'!$B3587)</f>
        <v>2019</v>
      </c>
      <c r="G3587" s="8">
        <f>WEEKDAY('Calendar Tab'!$B3587)</f>
        <v>7</v>
      </c>
      <c r="H3587" s="8" t="str">
        <f>TEXT('Calendar Tab'!$B3587, "ddd")</f>
        <v>Sat</v>
      </c>
      <c r="I3587" s="8">
        <f>INT(TEXT('Calendar Tab'!$B3587, "d"))</f>
        <v>26</v>
      </c>
      <c r="J3587" s="8" t="str">
        <f>'Calendar Tab'!$F3587 &amp;"-" &amp;'Calendar Tab'!$E3587</f>
        <v>2019-Q4</v>
      </c>
      <c r="K3587" s="8" t="str">
        <f>'Calendar Tab'!$F3587 &amp; "-" &amp; 'Calendar Tab'!$D3587</f>
        <v>2019-Oct</v>
      </c>
      <c r="L3587" s="8">
        <f>'Calendar Tab'!$F3587 *100 +'Calendar Tab'!$C3587</f>
        <v>201910</v>
      </c>
    </row>
    <row r="3588" spans="1:12">
      <c r="A3588" s="11">
        <f>'Calendar Tab'!$F3588*10000 + 'Calendar Tab'!$C3588*100 +'Calendar Tab'!$I3588</f>
        <v>20191027</v>
      </c>
      <c r="B3588" s="10">
        <v>43765</v>
      </c>
      <c r="C3588" s="11">
        <f>INT(TEXT('Calendar Tab'!$B3588, "m"))</f>
        <v>10</v>
      </c>
      <c r="D3588" s="11" t="str">
        <f>TEXT('Calendar Tab'!$B3588, "mmm")</f>
        <v>Oct</v>
      </c>
      <c r="E3588" s="12" t="str">
        <f xml:space="preserve">  "Q" &amp;  ( 1 + QUOTIENT('Calendar Tab'!$C3588-1, 3))</f>
        <v>Q4</v>
      </c>
      <c r="F3588" s="11">
        <f>YEAR('Calendar Tab'!$B3588)</f>
        <v>2019</v>
      </c>
      <c r="G3588" s="11">
        <f>WEEKDAY('Calendar Tab'!$B3588)</f>
        <v>1</v>
      </c>
      <c r="H3588" s="11" t="str">
        <f>TEXT('Calendar Tab'!$B3588, "ddd")</f>
        <v>Sun</v>
      </c>
      <c r="I3588" s="11">
        <f>INT(TEXT('Calendar Tab'!$B3588, "d"))</f>
        <v>27</v>
      </c>
      <c r="J3588" s="11" t="str">
        <f>'Calendar Tab'!$F3588 &amp;"-" &amp;'Calendar Tab'!$E3588</f>
        <v>2019-Q4</v>
      </c>
      <c r="K3588" s="11" t="str">
        <f>'Calendar Tab'!$F3588 &amp; "-" &amp; 'Calendar Tab'!$D3588</f>
        <v>2019-Oct</v>
      </c>
      <c r="L3588" s="11">
        <f>'Calendar Tab'!$F3588 *100 +'Calendar Tab'!$C3588</f>
        <v>201910</v>
      </c>
    </row>
    <row r="3589" spans="1:12">
      <c r="A3589" s="5">
        <f>'Calendar Tab'!$F3589*10000 + 'Calendar Tab'!$C3589*100 +'Calendar Tab'!$I3589</f>
        <v>20191028</v>
      </c>
      <c r="B3589" s="4">
        <v>43766</v>
      </c>
      <c r="C3589" s="5">
        <f>INT(TEXT('Calendar Tab'!$B3589, "m"))</f>
        <v>10</v>
      </c>
      <c r="D3589" s="5" t="str">
        <f>TEXT('Calendar Tab'!$B3589, "mmm")</f>
        <v>Oct</v>
      </c>
      <c r="E3589" s="6" t="str">
        <f xml:space="preserve">  "Q" &amp;  ( 1 + QUOTIENT('Calendar Tab'!$C3589-1, 3))</f>
        <v>Q4</v>
      </c>
      <c r="F3589" s="5">
        <f>YEAR('Calendar Tab'!$B3589)</f>
        <v>2019</v>
      </c>
      <c r="G3589" s="5">
        <f>WEEKDAY('Calendar Tab'!$B3589)</f>
        <v>2</v>
      </c>
      <c r="H3589" s="5" t="str">
        <f>TEXT('Calendar Tab'!$B3589, "ddd")</f>
        <v>Mon</v>
      </c>
      <c r="I3589" s="5">
        <f>INT(TEXT('Calendar Tab'!$B3589, "d"))</f>
        <v>28</v>
      </c>
      <c r="J3589" s="5" t="str">
        <f>'Calendar Tab'!$F3589 &amp;"-" &amp;'Calendar Tab'!$E3589</f>
        <v>2019-Q4</v>
      </c>
      <c r="K3589" s="5" t="str">
        <f>'Calendar Tab'!$F3589 &amp; "-" &amp; 'Calendar Tab'!$D3589</f>
        <v>2019-Oct</v>
      </c>
      <c r="L3589" s="5">
        <f>'Calendar Tab'!$F3589 *100 +'Calendar Tab'!$C3589</f>
        <v>201910</v>
      </c>
    </row>
    <row r="3590" spans="1:12">
      <c r="A3590" s="8">
        <f>'Calendar Tab'!$F3590*10000 + 'Calendar Tab'!$C3590*100 +'Calendar Tab'!$I3590</f>
        <v>20191029</v>
      </c>
      <c r="B3590" s="7">
        <v>43767</v>
      </c>
      <c r="C3590" s="8">
        <f>INT(TEXT('Calendar Tab'!$B3590, "m"))</f>
        <v>10</v>
      </c>
      <c r="D3590" s="8" t="str">
        <f>TEXT('Calendar Tab'!$B3590, "mmm")</f>
        <v>Oct</v>
      </c>
      <c r="E3590" s="9" t="str">
        <f xml:space="preserve">  "Q" &amp;  ( 1 + QUOTIENT('Calendar Tab'!$C3590-1, 3))</f>
        <v>Q4</v>
      </c>
      <c r="F3590" s="8">
        <f>YEAR('Calendar Tab'!$B3590)</f>
        <v>2019</v>
      </c>
      <c r="G3590" s="8">
        <f>WEEKDAY('Calendar Tab'!$B3590)</f>
        <v>3</v>
      </c>
      <c r="H3590" s="8" t="str">
        <f>TEXT('Calendar Tab'!$B3590, "ddd")</f>
        <v>Tue</v>
      </c>
      <c r="I3590" s="8">
        <f>INT(TEXT('Calendar Tab'!$B3590, "d"))</f>
        <v>29</v>
      </c>
      <c r="J3590" s="8" t="str">
        <f>'Calendar Tab'!$F3590 &amp;"-" &amp;'Calendar Tab'!$E3590</f>
        <v>2019-Q4</v>
      </c>
      <c r="K3590" s="8" t="str">
        <f>'Calendar Tab'!$F3590 &amp; "-" &amp; 'Calendar Tab'!$D3590</f>
        <v>2019-Oct</v>
      </c>
      <c r="L3590" s="8">
        <f>'Calendar Tab'!$F3590 *100 +'Calendar Tab'!$C3590</f>
        <v>201910</v>
      </c>
    </row>
    <row r="3591" spans="1:12">
      <c r="A3591" s="11">
        <f>'Calendar Tab'!$F3591*10000 + 'Calendar Tab'!$C3591*100 +'Calendar Tab'!$I3591</f>
        <v>20191030</v>
      </c>
      <c r="B3591" s="10">
        <v>43768</v>
      </c>
      <c r="C3591" s="11">
        <f>INT(TEXT('Calendar Tab'!$B3591, "m"))</f>
        <v>10</v>
      </c>
      <c r="D3591" s="11" t="str">
        <f>TEXT('Calendar Tab'!$B3591, "mmm")</f>
        <v>Oct</v>
      </c>
      <c r="E3591" s="12" t="str">
        <f xml:space="preserve">  "Q" &amp;  ( 1 + QUOTIENT('Calendar Tab'!$C3591-1, 3))</f>
        <v>Q4</v>
      </c>
      <c r="F3591" s="11">
        <f>YEAR('Calendar Tab'!$B3591)</f>
        <v>2019</v>
      </c>
      <c r="G3591" s="11">
        <f>WEEKDAY('Calendar Tab'!$B3591)</f>
        <v>4</v>
      </c>
      <c r="H3591" s="11" t="str">
        <f>TEXT('Calendar Tab'!$B3591, "ddd")</f>
        <v>Wed</v>
      </c>
      <c r="I3591" s="11">
        <f>INT(TEXT('Calendar Tab'!$B3591, "d"))</f>
        <v>30</v>
      </c>
      <c r="J3591" s="11" t="str">
        <f>'Calendar Tab'!$F3591 &amp;"-" &amp;'Calendar Tab'!$E3591</f>
        <v>2019-Q4</v>
      </c>
      <c r="K3591" s="11" t="str">
        <f>'Calendar Tab'!$F3591 &amp; "-" &amp; 'Calendar Tab'!$D3591</f>
        <v>2019-Oct</v>
      </c>
      <c r="L3591" s="11">
        <f>'Calendar Tab'!$F3591 *100 +'Calendar Tab'!$C3591</f>
        <v>201910</v>
      </c>
    </row>
    <row r="3592" spans="1:12">
      <c r="A3592" s="5">
        <f>'Calendar Tab'!$F3592*10000 + 'Calendar Tab'!$C3592*100 +'Calendar Tab'!$I3592</f>
        <v>20191031</v>
      </c>
      <c r="B3592" s="4">
        <v>43769</v>
      </c>
      <c r="C3592" s="5">
        <f>INT(TEXT('Calendar Tab'!$B3592, "m"))</f>
        <v>10</v>
      </c>
      <c r="D3592" s="5" t="str">
        <f>TEXT('Calendar Tab'!$B3592, "mmm")</f>
        <v>Oct</v>
      </c>
      <c r="E3592" s="6" t="str">
        <f xml:space="preserve">  "Q" &amp;  ( 1 + QUOTIENT('Calendar Tab'!$C3592-1, 3))</f>
        <v>Q4</v>
      </c>
      <c r="F3592" s="5">
        <f>YEAR('Calendar Tab'!$B3592)</f>
        <v>2019</v>
      </c>
      <c r="G3592" s="5">
        <f>WEEKDAY('Calendar Tab'!$B3592)</f>
        <v>5</v>
      </c>
      <c r="H3592" s="5" t="str">
        <f>TEXT('Calendar Tab'!$B3592, "ddd")</f>
        <v>Thu</v>
      </c>
      <c r="I3592" s="5">
        <f>INT(TEXT('Calendar Tab'!$B3592, "d"))</f>
        <v>31</v>
      </c>
      <c r="J3592" s="5" t="str">
        <f>'Calendar Tab'!$F3592 &amp;"-" &amp;'Calendar Tab'!$E3592</f>
        <v>2019-Q4</v>
      </c>
      <c r="K3592" s="5" t="str">
        <f>'Calendar Tab'!$F3592 &amp; "-" &amp; 'Calendar Tab'!$D3592</f>
        <v>2019-Oct</v>
      </c>
      <c r="L3592" s="5">
        <f>'Calendar Tab'!$F3592 *100 +'Calendar Tab'!$C3592</f>
        <v>201910</v>
      </c>
    </row>
    <row r="3593" spans="1:12">
      <c r="A3593" s="8">
        <f>'Calendar Tab'!$F3593*10000 + 'Calendar Tab'!$C3593*100 +'Calendar Tab'!$I3593</f>
        <v>20191101</v>
      </c>
      <c r="B3593" s="7">
        <v>43770</v>
      </c>
      <c r="C3593" s="8">
        <f>INT(TEXT('Calendar Tab'!$B3593, "m"))</f>
        <v>11</v>
      </c>
      <c r="D3593" s="8" t="str">
        <f>TEXT('Calendar Tab'!$B3593, "mmm")</f>
        <v>Nov</v>
      </c>
      <c r="E3593" s="9" t="str">
        <f xml:space="preserve">  "Q" &amp;  ( 1 + QUOTIENT('Calendar Tab'!$C3593-1, 3))</f>
        <v>Q4</v>
      </c>
      <c r="F3593" s="8">
        <f>YEAR('Calendar Tab'!$B3593)</f>
        <v>2019</v>
      </c>
      <c r="G3593" s="8">
        <f>WEEKDAY('Calendar Tab'!$B3593)</f>
        <v>6</v>
      </c>
      <c r="H3593" s="8" t="str">
        <f>TEXT('Calendar Tab'!$B3593, "ddd")</f>
        <v>Fri</v>
      </c>
      <c r="I3593" s="8">
        <f>INT(TEXT('Calendar Tab'!$B3593, "d"))</f>
        <v>1</v>
      </c>
      <c r="J3593" s="8" t="str">
        <f>'Calendar Tab'!$F3593 &amp;"-" &amp;'Calendar Tab'!$E3593</f>
        <v>2019-Q4</v>
      </c>
      <c r="K3593" s="8" t="str">
        <f>'Calendar Tab'!$F3593 &amp; "-" &amp; 'Calendar Tab'!$D3593</f>
        <v>2019-Nov</v>
      </c>
      <c r="L3593" s="8">
        <f>'Calendar Tab'!$F3593 *100 +'Calendar Tab'!$C3593</f>
        <v>201911</v>
      </c>
    </row>
    <row r="3594" spans="1:12">
      <c r="A3594" s="11">
        <f>'Calendar Tab'!$F3594*10000 + 'Calendar Tab'!$C3594*100 +'Calendar Tab'!$I3594</f>
        <v>20191102</v>
      </c>
      <c r="B3594" s="10">
        <v>43771</v>
      </c>
      <c r="C3594" s="11">
        <f>INT(TEXT('Calendar Tab'!$B3594, "m"))</f>
        <v>11</v>
      </c>
      <c r="D3594" s="11" t="str">
        <f>TEXT('Calendar Tab'!$B3594, "mmm")</f>
        <v>Nov</v>
      </c>
      <c r="E3594" s="12" t="str">
        <f xml:space="preserve">  "Q" &amp;  ( 1 + QUOTIENT('Calendar Tab'!$C3594-1, 3))</f>
        <v>Q4</v>
      </c>
      <c r="F3594" s="11">
        <f>YEAR('Calendar Tab'!$B3594)</f>
        <v>2019</v>
      </c>
      <c r="G3594" s="11">
        <f>WEEKDAY('Calendar Tab'!$B3594)</f>
        <v>7</v>
      </c>
      <c r="H3594" s="11" t="str">
        <f>TEXT('Calendar Tab'!$B3594, "ddd")</f>
        <v>Sat</v>
      </c>
      <c r="I3594" s="11">
        <f>INT(TEXT('Calendar Tab'!$B3594, "d"))</f>
        <v>2</v>
      </c>
      <c r="J3594" s="11" t="str">
        <f>'Calendar Tab'!$F3594 &amp;"-" &amp;'Calendar Tab'!$E3594</f>
        <v>2019-Q4</v>
      </c>
      <c r="K3594" s="11" t="str">
        <f>'Calendar Tab'!$F3594 &amp; "-" &amp; 'Calendar Tab'!$D3594</f>
        <v>2019-Nov</v>
      </c>
      <c r="L3594" s="11">
        <f>'Calendar Tab'!$F3594 *100 +'Calendar Tab'!$C3594</f>
        <v>201911</v>
      </c>
    </row>
    <row r="3595" spans="1:12">
      <c r="A3595" s="5">
        <f>'Calendar Tab'!$F3595*10000 + 'Calendar Tab'!$C3595*100 +'Calendar Tab'!$I3595</f>
        <v>20191103</v>
      </c>
      <c r="B3595" s="4">
        <v>43772</v>
      </c>
      <c r="C3595" s="5">
        <f>INT(TEXT('Calendar Tab'!$B3595, "m"))</f>
        <v>11</v>
      </c>
      <c r="D3595" s="5" t="str">
        <f>TEXT('Calendar Tab'!$B3595, "mmm")</f>
        <v>Nov</v>
      </c>
      <c r="E3595" s="6" t="str">
        <f xml:space="preserve">  "Q" &amp;  ( 1 + QUOTIENT('Calendar Tab'!$C3595-1, 3))</f>
        <v>Q4</v>
      </c>
      <c r="F3595" s="5">
        <f>YEAR('Calendar Tab'!$B3595)</f>
        <v>2019</v>
      </c>
      <c r="G3595" s="5">
        <f>WEEKDAY('Calendar Tab'!$B3595)</f>
        <v>1</v>
      </c>
      <c r="H3595" s="5" t="str">
        <f>TEXT('Calendar Tab'!$B3595, "ddd")</f>
        <v>Sun</v>
      </c>
      <c r="I3595" s="5">
        <f>INT(TEXT('Calendar Tab'!$B3595, "d"))</f>
        <v>3</v>
      </c>
      <c r="J3595" s="5" t="str">
        <f>'Calendar Tab'!$F3595 &amp;"-" &amp;'Calendar Tab'!$E3595</f>
        <v>2019-Q4</v>
      </c>
      <c r="K3595" s="5" t="str">
        <f>'Calendar Tab'!$F3595 &amp; "-" &amp; 'Calendar Tab'!$D3595</f>
        <v>2019-Nov</v>
      </c>
      <c r="L3595" s="5">
        <f>'Calendar Tab'!$F3595 *100 +'Calendar Tab'!$C3595</f>
        <v>201911</v>
      </c>
    </row>
    <row r="3596" spans="1:12">
      <c r="A3596" s="5">
        <f>'Calendar Tab'!$F3596*10000 + 'Calendar Tab'!$C3596*100 +'Calendar Tab'!$I3596</f>
        <v>20191104</v>
      </c>
      <c r="B3596" s="4">
        <v>43773</v>
      </c>
      <c r="C3596" s="5">
        <f>INT(TEXT('Calendar Tab'!$B3596, "m"))</f>
        <v>11</v>
      </c>
      <c r="D3596" s="5" t="str">
        <f>TEXT('Calendar Tab'!$B3596, "mmm")</f>
        <v>Nov</v>
      </c>
      <c r="E3596" s="6" t="str">
        <f xml:space="preserve">  "Q" &amp;  ( 1 + QUOTIENT('Calendar Tab'!$C3596-1, 3))</f>
        <v>Q4</v>
      </c>
      <c r="F3596" s="5">
        <f>YEAR('Calendar Tab'!$B3596)</f>
        <v>2019</v>
      </c>
      <c r="G3596" s="5">
        <f>WEEKDAY('Calendar Tab'!$B3596)</f>
        <v>2</v>
      </c>
      <c r="H3596" s="5" t="str">
        <f>TEXT('Calendar Tab'!$B3596, "ddd")</f>
        <v>Mon</v>
      </c>
      <c r="I3596" s="5">
        <f>INT(TEXT('Calendar Tab'!$B3596, "d"))</f>
        <v>4</v>
      </c>
      <c r="J3596" s="5" t="str">
        <f>'Calendar Tab'!$F3596 &amp;"-" &amp;'Calendar Tab'!$E3596</f>
        <v>2019-Q4</v>
      </c>
      <c r="K3596" s="5" t="str">
        <f>'Calendar Tab'!$F3596 &amp; "-" &amp; 'Calendar Tab'!$D3596</f>
        <v>2019-Nov</v>
      </c>
      <c r="L3596" s="5">
        <f>'Calendar Tab'!$F3596 *100 +'Calendar Tab'!$C3596</f>
        <v>201911</v>
      </c>
    </row>
    <row r="3597" spans="1:12">
      <c r="A3597" s="8">
        <f>'Calendar Tab'!$F3597*10000 + 'Calendar Tab'!$C3597*100 +'Calendar Tab'!$I3597</f>
        <v>20191105</v>
      </c>
      <c r="B3597" s="7">
        <v>43774</v>
      </c>
      <c r="C3597" s="8">
        <f>INT(TEXT('Calendar Tab'!$B3597, "m"))</f>
        <v>11</v>
      </c>
      <c r="D3597" s="8" t="str">
        <f>TEXT('Calendar Tab'!$B3597, "mmm")</f>
        <v>Nov</v>
      </c>
      <c r="E3597" s="9" t="str">
        <f xml:space="preserve">  "Q" &amp;  ( 1 + QUOTIENT('Calendar Tab'!$C3597-1, 3))</f>
        <v>Q4</v>
      </c>
      <c r="F3597" s="8">
        <f>YEAR('Calendar Tab'!$B3597)</f>
        <v>2019</v>
      </c>
      <c r="G3597" s="8">
        <f>WEEKDAY('Calendar Tab'!$B3597)</f>
        <v>3</v>
      </c>
      <c r="H3597" s="8" t="str">
        <f>TEXT('Calendar Tab'!$B3597, "ddd")</f>
        <v>Tue</v>
      </c>
      <c r="I3597" s="8">
        <f>INT(TEXT('Calendar Tab'!$B3597, "d"))</f>
        <v>5</v>
      </c>
      <c r="J3597" s="8" t="str">
        <f>'Calendar Tab'!$F3597 &amp;"-" &amp;'Calendar Tab'!$E3597</f>
        <v>2019-Q4</v>
      </c>
      <c r="K3597" s="8" t="str">
        <f>'Calendar Tab'!$F3597 &amp; "-" &amp; 'Calendar Tab'!$D3597</f>
        <v>2019-Nov</v>
      </c>
      <c r="L3597" s="8">
        <f>'Calendar Tab'!$F3597 *100 +'Calendar Tab'!$C3597</f>
        <v>201911</v>
      </c>
    </row>
    <row r="3598" spans="1:12">
      <c r="A3598" s="11">
        <f>'Calendar Tab'!$F3598*10000 + 'Calendar Tab'!$C3598*100 +'Calendar Tab'!$I3598</f>
        <v>20191106</v>
      </c>
      <c r="B3598" s="10">
        <v>43775</v>
      </c>
      <c r="C3598" s="11">
        <f>INT(TEXT('Calendar Tab'!$B3598, "m"))</f>
        <v>11</v>
      </c>
      <c r="D3598" s="11" t="str">
        <f>TEXT('Calendar Tab'!$B3598, "mmm")</f>
        <v>Nov</v>
      </c>
      <c r="E3598" s="12" t="str">
        <f xml:space="preserve">  "Q" &amp;  ( 1 + QUOTIENT('Calendar Tab'!$C3598-1, 3))</f>
        <v>Q4</v>
      </c>
      <c r="F3598" s="11">
        <f>YEAR('Calendar Tab'!$B3598)</f>
        <v>2019</v>
      </c>
      <c r="G3598" s="11">
        <f>WEEKDAY('Calendar Tab'!$B3598)</f>
        <v>4</v>
      </c>
      <c r="H3598" s="11" t="str">
        <f>TEXT('Calendar Tab'!$B3598, "ddd")</f>
        <v>Wed</v>
      </c>
      <c r="I3598" s="11">
        <f>INT(TEXT('Calendar Tab'!$B3598, "d"))</f>
        <v>6</v>
      </c>
      <c r="J3598" s="11" t="str">
        <f>'Calendar Tab'!$F3598 &amp;"-" &amp;'Calendar Tab'!$E3598</f>
        <v>2019-Q4</v>
      </c>
      <c r="K3598" s="11" t="str">
        <f>'Calendar Tab'!$F3598 &amp; "-" &amp; 'Calendar Tab'!$D3598</f>
        <v>2019-Nov</v>
      </c>
      <c r="L3598" s="11">
        <f>'Calendar Tab'!$F3598 *100 +'Calendar Tab'!$C3598</f>
        <v>201911</v>
      </c>
    </row>
    <row r="3599" spans="1:12">
      <c r="A3599" s="5">
        <f>'Calendar Tab'!$F3599*10000 + 'Calendar Tab'!$C3599*100 +'Calendar Tab'!$I3599</f>
        <v>20191107</v>
      </c>
      <c r="B3599" s="4">
        <v>43776</v>
      </c>
      <c r="C3599" s="5">
        <f>INT(TEXT('Calendar Tab'!$B3599, "m"))</f>
        <v>11</v>
      </c>
      <c r="D3599" s="5" t="str">
        <f>TEXT('Calendar Tab'!$B3599, "mmm")</f>
        <v>Nov</v>
      </c>
      <c r="E3599" s="6" t="str">
        <f xml:space="preserve">  "Q" &amp;  ( 1 + QUOTIENT('Calendar Tab'!$C3599-1, 3))</f>
        <v>Q4</v>
      </c>
      <c r="F3599" s="5">
        <f>YEAR('Calendar Tab'!$B3599)</f>
        <v>2019</v>
      </c>
      <c r="G3599" s="5">
        <f>WEEKDAY('Calendar Tab'!$B3599)</f>
        <v>5</v>
      </c>
      <c r="H3599" s="5" t="str">
        <f>TEXT('Calendar Tab'!$B3599, "ddd")</f>
        <v>Thu</v>
      </c>
      <c r="I3599" s="5">
        <f>INT(TEXT('Calendar Tab'!$B3599, "d"))</f>
        <v>7</v>
      </c>
      <c r="J3599" s="5" t="str">
        <f>'Calendar Tab'!$F3599 &amp;"-" &amp;'Calendar Tab'!$E3599</f>
        <v>2019-Q4</v>
      </c>
      <c r="K3599" s="5" t="str">
        <f>'Calendar Tab'!$F3599 &amp; "-" &amp; 'Calendar Tab'!$D3599</f>
        <v>2019-Nov</v>
      </c>
      <c r="L3599" s="5">
        <f>'Calendar Tab'!$F3599 *100 +'Calendar Tab'!$C3599</f>
        <v>201911</v>
      </c>
    </row>
    <row r="3600" spans="1:12">
      <c r="A3600" s="8">
        <f>'Calendar Tab'!$F3600*10000 + 'Calendar Tab'!$C3600*100 +'Calendar Tab'!$I3600</f>
        <v>20191108</v>
      </c>
      <c r="B3600" s="7">
        <v>43777</v>
      </c>
      <c r="C3600" s="8">
        <f>INT(TEXT('Calendar Tab'!$B3600, "m"))</f>
        <v>11</v>
      </c>
      <c r="D3600" s="8" t="str">
        <f>TEXT('Calendar Tab'!$B3600, "mmm")</f>
        <v>Nov</v>
      </c>
      <c r="E3600" s="9" t="str">
        <f xml:space="preserve">  "Q" &amp;  ( 1 + QUOTIENT('Calendar Tab'!$C3600-1, 3))</f>
        <v>Q4</v>
      </c>
      <c r="F3600" s="8">
        <f>YEAR('Calendar Tab'!$B3600)</f>
        <v>2019</v>
      </c>
      <c r="G3600" s="8">
        <f>WEEKDAY('Calendar Tab'!$B3600)</f>
        <v>6</v>
      </c>
      <c r="H3600" s="8" t="str">
        <f>TEXT('Calendar Tab'!$B3600, "ddd")</f>
        <v>Fri</v>
      </c>
      <c r="I3600" s="8">
        <f>INT(TEXT('Calendar Tab'!$B3600, "d"))</f>
        <v>8</v>
      </c>
      <c r="J3600" s="8" t="str">
        <f>'Calendar Tab'!$F3600 &amp;"-" &amp;'Calendar Tab'!$E3600</f>
        <v>2019-Q4</v>
      </c>
      <c r="K3600" s="8" t="str">
        <f>'Calendar Tab'!$F3600 &amp; "-" &amp; 'Calendar Tab'!$D3600</f>
        <v>2019-Nov</v>
      </c>
      <c r="L3600" s="8">
        <f>'Calendar Tab'!$F3600 *100 +'Calendar Tab'!$C3600</f>
        <v>201911</v>
      </c>
    </row>
    <row r="3601" spans="1:12">
      <c r="A3601" s="11">
        <f>'Calendar Tab'!$F3601*10000 + 'Calendar Tab'!$C3601*100 +'Calendar Tab'!$I3601</f>
        <v>20191109</v>
      </c>
      <c r="B3601" s="10">
        <v>43778</v>
      </c>
      <c r="C3601" s="11">
        <f>INT(TEXT('Calendar Tab'!$B3601, "m"))</f>
        <v>11</v>
      </c>
      <c r="D3601" s="11" t="str">
        <f>TEXT('Calendar Tab'!$B3601, "mmm")</f>
        <v>Nov</v>
      </c>
      <c r="E3601" s="12" t="str">
        <f xml:space="preserve">  "Q" &amp;  ( 1 + QUOTIENT('Calendar Tab'!$C3601-1, 3))</f>
        <v>Q4</v>
      </c>
      <c r="F3601" s="11">
        <f>YEAR('Calendar Tab'!$B3601)</f>
        <v>2019</v>
      </c>
      <c r="G3601" s="11">
        <f>WEEKDAY('Calendar Tab'!$B3601)</f>
        <v>7</v>
      </c>
      <c r="H3601" s="11" t="str">
        <f>TEXT('Calendar Tab'!$B3601, "ddd")</f>
        <v>Sat</v>
      </c>
      <c r="I3601" s="11">
        <f>INT(TEXT('Calendar Tab'!$B3601, "d"))</f>
        <v>9</v>
      </c>
      <c r="J3601" s="11" t="str">
        <f>'Calendar Tab'!$F3601 &amp;"-" &amp;'Calendar Tab'!$E3601</f>
        <v>2019-Q4</v>
      </c>
      <c r="K3601" s="11" t="str">
        <f>'Calendar Tab'!$F3601 &amp; "-" &amp; 'Calendar Tab'!$D3601</f>
        <v>2019-Nov</v>
      </c>
      <c r="L3601" s="11">
        <f>'Calendar Tab'!$F3601 *100 +'Calendar Tab'!$C3601</f>
        <v>201911</v>
      </c>
    </row>
    <row r="3602" spans="1:12">
      <c r="A3602" s="5">
        <f>'Calendar Tab'!$F3602*10000 + 'Calendar Tab'!$C3602*100 +'Calendar Tab'!$I3602</f>
        <v>20191110</v>
      </c>
      <c r="B3602" s="4">
        <v>43779</v>
      </c>
      <c r="C3602" s="5">
        <f>INT(TEXT('Calendar Tab'!$B3602, "m"))</f>
        <v>11</v>
      </c>
      <c r="D3602" s="5" t="str">
        <f>TEXT('Calendar Tab'!$B3602, "mmm")</f>
        <v>Nov</v>
      </c>
      <c r="E3602" s="6" t="str">
        <f xml:space="preserve">  "Q" &amp;  ( 1 + QUOTIENT('Calendar Tab'!$C3602-1, 3))</f>
        <v>Q4</v>
      </c>
      <c r="F3602" s="5">
        <f>YEAR('Calendar Tab'!$B3602)</f>
        <v>2019</v>
      </c>
      <c r="G3602" s="5">
        <f>WEEKDAY('Calendar Tab'!$B3602)</f>
        <v>1</v>
      </c>
      <c r="H3602" s="5" t="str">
        <f>TEXT('Calendar Tab'!$B3602, "ddd")</f>
        <v>Sun</v>
      </c>
      <c r="I3602" s="5">
        <f>INT(TEXT('Calendar Tab'!$B3602, "d"))</f>
        <v>10</v>
      </c>
      <c r="J3602" s="5" t="str">
        <f>'Calendar Tab'!$F3602 &amp;"-" &amp;'Calendar Tab'!$E3602</f>
        <v>2019-Q4</v>
      </c>
      <c r="K3602" s="5" t="str">
        <f>'Calendar Tab'!$F3602 &amp; "-" &amp; 'Calendar Tab'!$D3602</f>
        <v>2019-Nov</v>
      </c>
      <c r="L3602" s="5">
        <f>'Calendar Tab'!$F3602 *100 +'Calendar Tab'!$C3602</f>
        <v>201911</v>
      </c>
    </row>
    <row r="3603" spans="1:12">
      <c r="A3603" s="8">
        <f>'Calendar Tab'!$F3603*10000 + 'Calendar Tab'!$C3603*100 +'Calendar Tab'!$I3603</f>
        <v>20191111</v>
      </c>
      <c r="B3603" s="7">
        <v>43780</v>
      </c>
      <c r="C3603" s="8">
        <f>INT(TEXT('Calendar Tab'!$B3603, "m"))</f>
        <v>11</v>
      </c>
      <c r="D3603" s="8" t="str">
        <f>TEXT('Calendar Tab'!$B3603, "mmm")</f>
        <v>Nov</v>
      </c>
      <c r="E3603" s="9" t="str">
        <f xml:space="preserve">  "Q" &amp;  ( 1 + QUOTIENT('Calendar Tab'!$C3603-1, 3))</f>
        <v>Q4</v>
      </c>
      <c r="F3603" s="8">
        <f>YEAR('Calendar Tab'!$B3603)</f>
        <v>2019</v>
      </c>
      <c r="G3603" s="8">
        <f>WEEKDAY('Calendar Tab'!$B3603)</f>
        <v>2</v>
      </c>
      <c r="H3603" s="8" t="str">
        <f>TEXT('Calendar Tab'!$B3603, "ddd")</f>
        <v>Mon</v>
      </c>
      <c r="I3603" s="8">
        <f>INT(TEXT('Calendar Tab'!$B3603, "d"))</f>
        <v>11</v>
      </c>
      <c r="J3603" s="8" t="str">
        <f>'Calendar Tab'!$F3603 &amp;"-" &amp;'Calendar Tab'!$E3603</f>
        <v>2019-Q4</v>
      </c>
      <c r="K3603" s="8" t="str">
        <f>'Calendar Tab'!$F3603 &amp; "-" &amp; 'Calendar Tab'!$D3603</f>
        <v>2019-Nov</v>
      </c>
      <c r="L3603" s="8">
        <f>'Calendar Tab'!$F3603 *100 +'Calendar Tab'!$C3603</f>
        <v>201911</v>
      </c>
    </row>
    <row r="3604" spans="1:12">
      <c r="A3604" s="11">
        <f>'Calendar Tab'!$F3604*10000 + 'Calendar Tab'!$C3604*100 +'Calendar Tab'!$I3604</f>
        <v>20191112</v>
      </c>
      <c r="B3604" s="10">
        <v>43781</v>
      </c>
      <c r="C3604" s="11">
        <f>INT(TEXT('Calendar Tab'!$B3604, "m"))</f>
        <v>11</v>
      </c>
      <c r="D3604" s="11" t="str">
        <f>TEXT('Calendar Tab'!$B3604, "mmm")</f>
        <v>Nov</v>
      </c>
      <c r="E3604" s="12" t="str">
        <f xml:space="preserve">  "Q" &amp;  ( 1 + QUOTIENT('Calendar Tab'!$C3604-1, 3))</f>
        <v>Q4</v>
      </c>
      <c r="F3604" s="11">
        <f>YEAR('Calendar Tab'!$B3604)</f>
        <v>2019</v>
      </c>
      <c r="G3604" s="11">
        <f>WEEKDAY('Calendar Tab'!$B3604)</f>
        <v>3</v>
      </c>
      <c r="H3604" s="11" t="str">
        <f>TEXT('Calendar Tab'!$B3604, "ddd")</f>
        <v>Tue</v>
      </c>
      <c r="I3604" s="11">
        <f>INT(TEXT('Calendar Tab'!$B3604, "d"))</f>
        <v>12</v>
      </c>
      <c r="J3604" s="11" t="str">
        <f>'Calendar Tab'!$F3604 &amp;"-" &amp;'Calendar Tab'!$E3604</f>
        <v>2019-Q4</v>
      </c>
      <c r="K3604" s="11" t="str">
        <f>'Calendar Tab'!$F3604 &amp; "-" &amp; 'Calendar Tab'!$D3604</f>
        <v>2019-Nov</v>
      </c>
      <c r="L3604" s="11">
        <f>'Calendar Tab'!$F3604 *100 +'Calendar Tab'!$C3604</f>
        <v>201911</v>
      </c>
    </row>
    <row r="3605" spans="1:12">
      <c r="A3605" s="5">
        <f>'Calendar Tab'!$F3605*10000 + 'Calendar Tab'!$C3605*100 +'Calendar Tab'!$I3605</f>
        <v>20191113</v>
      </c>
      <c r="B3605" s="4">
        <v>43782</v>
      </c>
      <c r="C3605" s="5">
        <f>INT(TEXT('Calendar Tab'!$B3605, "m"))</f>
        <v>11</v>
      </c>
      <c r="D3605" s="5" t="str">
        <f>TEXT('Calendar Tab'!$B3605, "mmm")</f>
        <v>Nov</v>
      </c>
      <c r="E3605" s="6" t="str">
        <f xml:space="preserve">  "Q" &amp;  ( 1 + QUOTIENT('Calendar Tab'!$C3605-1, 3))</f>
        <v>Q4</v>
      </c>
      <c r="F3605" s="5">
        <f>YEAR('Calendar Tab'!$B3605)</f>
        <v>2019</v>
      </c>
      <c r="G3605" s="5">
        <f>WEEKDAY('Calendar Tab'!$B3605)</f>
        <v>4</v>
      </c>
      <c r="H3605" s="5" t="str">
        <f>TEXT('Calendar Tab'!$B3605, "ddd")</f>
        <v>Wed</v>
      </c>
      <c r="I3605" s="5">
        <f>INT(TEXT('Calendar Tab'!$B3605, "d"))</f>
        <v>13</v>
      </c>
      <c r="J3605" s="5" t="str">
        <f>'Calendar Tab'!$F3605 &amp;"-" &amp;'Calendar Tab'!$E3605</f>
        <v>2019-Q4</v>
      </c>
      <c r="K3605" s="5" t="str">
        <f>'Calendar Tab'!$F3605 &amp; "-" &amp; 'Calendar Tab'!$D3605</f>
        <v>2019-Nov</v>
      </c>
      <c r="L3605" s="5">
        <f>'Calendar Tab'!$F3605 *100 +'Calendar Tab'!$C3605</f>
        <v>201911</v>
      </c>
    </row>
    <row r="3606" spans="1:12">
      <c r="A3606" s="8">
        <f>'Calendar Tab'!$F3606*10000 + 'Calendar Tab'!$C3606*100 +'Calendar Tab'!$I3606</f>
        <v>20191114</v>
      </c>
      <c r="B3606" s="7">
        <v>43783</v>
      </c>
      <c r="C3606" s="8">
        <f>INT(TEXT('Calendar Tab'!$B3606, "m"))</f>
        <v>11</v>
      </c>
      <c r="D3606" s="8" t="str">
        <f>TEXT('Calendar Tab'!$B3606, "mmm")</f>
        <v>Nov</v>
      </c>
      <c r="E3606" s="9" t="str">
        <f xml:space="preserve">  "Q" &amp;  ( 1 + QUOTIENT('Calendar Tab'!$C3606-1, 3))</f>
        <v>Q4</v>
      </c>
      <c r="F3606" s="8">
        <f>YEAR('Calendar Tab'!$B3606)</f>
        <v>2019</v>
      </c>
      <c r="G3606" s="8">
        <f>WEEKDAY('Calendar Tab'!$B3606)</f>
        <v>5</v>
      </c>
      <c r="H3606" s="8" t="str">
        <f>TEXT('Calendar Tab'!$B3606, "ddd")</f>
        <v>Thu</v>
      </c>
      <c r="I3606" s="8">
        <f>INT(TEXT('Calendar Tab'!$B3606, "d"))</f>
        <v>14</v>
      </c>
      <c r="J3606" s="8" t="str">
        <f>'Calendar Tab'!$F3606 &amp;"-" &amp;'Calendar Tab'!$E3606</f>
        <v>2019-Q4</v>
      </c>
      <c r="K3606" s="8" t="str">
        <f>'Calendar Tab'!$F3606 &amp; "-" &amp; 'Calendar Tab'!$D3606</f>
        <v>2019-Nov</v>
      </c>
      <c r="L3606" s="8">
        <f>'Calendar Tab'!$F3606 *100 +'Calendar Tab'!$C3606</f>
        <v>201911</v>
      </c>
    </row>
    <row r="3607" spans="1:12">
      <c r="A3607" s="11">
        <f>'Calendar Tab'!$F3607*10000 + 'Calendar Tab'!$C3607*100 +'Calendar Tab'!$I3607</f>
        <v>20191115</v>
      </c>
      <c r="B3607" s="10">
        <v>43784</v>
      </c>
      <c r="C3607" s="11">
        <f>INT(TEXT('Calendar Tab'!$B3607, "m"))</f>
        <v>11</v>
      </c>
      <c r="D3607" s="11" t="str">
        <f>TEXT('Calendar Tab'!$B3607, "mmm")</f>
        <v>Nov</v>
      </c>
      <c r="E3607" s="12" t="str">
        <f xml:space="preserve">  "Q" &amp;  ( 1 + QUOTIENT('Calendar Tab'!$C3607-1, 3))</f>
        <v>Q4</v>
      </c>
      <c r="F3607" s="11">
        <f>YEAR('Calendar Tab'!$B3607)</f>
        <v>2019</v>
      </c>
      <c r="G3607" s="11">
        <f>WEEKDAY('Calendar Tab'!$B3607)</f>
        <v>6</v>
      </c>
      <c r="H3607" s="11" t="str">
        <f>TEXT('Calendar Tab'!$B3607, "ddd")</f>
        <v>Fri</v>
      </c>
      <c r="I3607" s="11">
        <f>INT(TEXT('Calendar Tab'!$B3607, "d"))</f>
        <v>15</v>
      </c>
      <c r="J3607" s="11" t="str">
        <f>'Calendar Tab'!$F3607 &amp;"-" &amp;'Calendar Tab'!$E3607</f>
        <v>2019-Q4</v>
      </c>
      <c r="K3607" s="11" t="str">
        <f>'Calendar Tab'!$F3607 &amp; "-" &amp; 'Calendar Tab'!$D3607</f>
        <v>2019-Nov</v>
      </c>
      <c r="L3607" s="11">
        <f>'Calendar Tab'!$F3607 *100 +'Calendar Tab'!$C3607</f>
        <v>201911</v>
      </c>
    </row>
    <row r="3608" spans="1:12">
      <c r="A3608" s="5">
        <f>'Calendar Tab'!$F3608*10000 + 'Calendar Tab'!$C3608*100 +'Calendar Tab'!$I3608</f>
        <v>20191116</v>
      </c>
      <c r="B3608" s="4">
        <v>43785</v>
      </c>
      <c r="C3608" s="5">
        <f>INT(TEXT('Calendar Tab'!$B3608, "m"))</f>
        <v>11</v>
      </c>
      <c r="D3608" s="5" t="str">
        <f>TEXT('Calendar Tab'!$B3608, "mmm")</f>
        <v>Nov</v>
      </c>
      <c r="E3608" s="6" t="str">
        <f xml:space="preserve">  "Q" &amp;  ( 1 + QUOTIENT('Calendar Tab'!$C3608-1, 3))</f>
        <v>Q4</v>
      </c>
      <c r="F3608" s="5">
        <f>YEAR('Calendar Tab'!$B3608)</f>
        <v>2019</v>
      </c>
      <c r="G3608" s="5">
        <f>WEEKDAY('Calendar Tab'!$B3608)</f>
        <v>7</v>
      </c>
      <c r="H3608" s="5" t="str">
        <f>TEXT('Calendar Tab'!$B3608, "ddd")</f>
        <v>Sat</v>
      </c>
      <c r="I3608" s="5">
        <f>INT(TEXT('Calendar Tab'!$B3608, "d"))</f>
        <v>16</v>
      </c>
      <c r="J3608" s="5" t="str">
        <f>'Calendar Tab'!$F3608 &amp;"-" &amp;'Calendar Tab'!$E3608</f>
        <v>2019-Q4</v>
      </c>
      <c r="K3608" s="5" t="str">
        <f>'Calendar Tab'!$F3608 &amp; "-" &amp; 'Calendar Tab'!$D3608</f>
        <v>2019-Nov</v>
      </c>
      <c r="L3608" s="5">
        <f>'Calendar Tab'!$F3608 *100 +'Calendar Tab'!$C3608</f>
        <v>201911</v>
      </c>
    </row>
    <row r="3609" spans="1:12">
      <c r="A3609" s="8">
        <f>'Calendar Tab'!$F3609*10000 + 'Calendar Tab'!$C3609*100 +'Calendar Tab'!$I3609</f>
        <v>20191117</v>
      </c>
      <c r="B3609" s="7">
        <v>43786</v>
      </c>
      <c r="C3609" s="8">
        <f>INT(TEXT('Calendar Tab'!$B3609, "m"))</f>
        <v>11</v>
      </c>
      <c r="D3609" s="8" t="str">
        <f>TEXT('Calendar Tab'!$B3609, "mmm")</f>
        <v>Nov</v>
      </c>
      <c r="E3609" s="9" t="str">
        <f xml:space="preserve">  "Q" &amp;  ( 1 + QUOTIENT('Calendar Tab'!$C3609-1, 3))</f>
        <v>Q4</v>
      </c>
      <c r="F3609" s="8">
        <f>YEAR('Calendar Tab'!$B3609)</f>
        <v>2019</v>
      </c>
      <c r="G3609" s="8">
        <f>WEEKDAY('Calendar Tab'!$B3609)</f>
        <v>1</v>
      </c>
      <c r="H3609" s="8" t="str">
        <f>TEXT('Calendar Tab'!$B3609, "ddd")</f>
        <v>Sun</v>
      </c>
      <c r="I3609" s="8">
        <f>INT(TEXT('Calendar Tab'!$B3609, "d"))</f>
        <v>17</v>
      </c>
      <c r="J3609" s="8" t="str">
        <f>'Calendar Tab'!$F3609 &amp;"-" &amp;'Calendar Tab'!$E3609</f>
        <v>2019-Q4</v>
      </c>
      <c r="K3609" s="8" t="str">
        <f>'Calendar Tab'!$F3609 &amp; "-" &amp; 'Calendar Tab'!$D3609</f>
        <v>2019-Nov</v>
      </c>
      <c r="L3609" s="8">
        <f>'Calendar Tab'!$F3609 *100 +'Calendar Tab'!$C3609</f>
        <v>201911</v>
      </c>
    </row>
    <row r="3610" spans="1:12">
      <c r="A3610" s="11">
        <f>'Calendar Tab'!$F3610*10000 + 'Calendar Tab'!$C3610*100 +'Calendar Tab'!$I3610</f>
        <v>20191118</v>
      </c>
      <c r="B3610" s="10">
        <v>43787</v>
      </c>
      <c r="C3610" s="11">
        <f>INT(TEXT('Calendar Tab'!$B3610, "m"))</f>
        <v>11</v>
      </c>
      <c r="D3610" s="11" t="str">
        <f>TEXT('Calendar Tab'!$B3610, "mmm")</f>
        <v>Nov</v>
      </c>
      <c r="E3610" s="12" t="str">
        <f xml:space="preserve">  "Q" &amp;  ( 1 + QUOTIENT('Calendar Tab'!$C3610-1, 3))</f>
        <v>Q4</v>
      </c>
      <c r="F3610" s="11">
        <f>YEAR('Calendar Tab'!$B3610)</f>
        <v>2019</v>
      </c>
      <c r="G3610" s="11">
        <f>WEEKDAY('Calendar Tab'!$B3610)</f>
        <v>2</v>
      </c>
      <c r="H3610" s="11" t="str">
        <f>TEXT('Calendar Tab'!$B3610, "ddd")</f>
        <v>Mon</v>
      </c>
      <c r="I3610" s="11">
        <f>INT(TEXT('Calendar Tab'!$B3610, "d"))</f>
        <v>18</v>
      </c>
      <c r="J3610" s="11" t="str">
        <f>'Calendar Tab'!$F3610 &amp;"-" &amp;'Calendar Tab'!$E3610</f>
        <v>2019-Q4</v>
      </c>
      <c r="K3610" s="11" t="str">
        <f>'Calendar Tab'!$F3610 &amp; "-" &amp; 'Calendar Tab'!$D3610</f>
        <v>2019-Nov</v>
      </c>
      <c r="L3610" s="11">
        <f>'Calendar Tab'!$F3610 *100 +'Calendar Tab'!$C3610</f>
        <v>201911</v>
      </c>
    </row>
    <row r="3611" spans="1:12">
      <c r="A3611" s="5">
        <f>'Calendar Tab'!$F3611*10000 + 'Calendar Tab'!$C3611*100 +'Calendar Tab'!$I3611</f>
        <v>20191119</v>
      </c>
      <c r="B3611" s="4">
        <v>43788</v>
      </c>
      <c r="C3611" s="5">
        <f>INT(TEXT('Calendar Tab'!$B3611, "m"))</f>
        <v>11</v>
      </c>
      <c r="D3611" s="5" t="str">
        <f>TEXT('Calendar Tab'!$B3611, "mmm")</f>
        <v>Nov</v>
      </c>
      <c r="E3611" s="6" t="str">
        <f xml:space="preserve">  "Q" &amp;  ( 1 + QUOTIENT('Calendar Tab'!$C3611-1, 3))</f>
        <v>Q4</v>
      </c>
      <c r="F3611" s="5">
        <f>YEAR('Calendar Tab'!$B3611)</f>
        <v>2019</v>
      </c>
      <c r="G3611" s="5">
        <f>WEEKDAY('Calendar Tab'!$B3611)</f>
        <v>3</v>
      </c>
      <c r="H3611" s="5" t="str">
        <f>TEXT('Calendar Tab'!$B3611, "ddd")</f>
        <v>Tue</v>
      </c>
      <c r="I3611" s="5">
        <f>INT(TEXT('Calendar Tab'!$B3611, "d"))</f>
        <v>19</v>
      </c>
      <c r="J3611" s="5" t="str">
        <f>'Calendar Tab'!$F3611 &amp;"-" &amp;'Calendar Tab'!$E3611</f>
        <v>2019-Q4</v>
      </c>
      <c r="K3611" s="5" t="str">
        <f>'Calendar Tab'!$F3611 &amp; "-" &amp; 'Calendar Tab'!$D3611</f>
        <v>2019-Nov</v>
      </c>
      <c r="L3611" s="5">
        <f>'Calendar Tab'!$F3611 *100 +'Calendar Tab'!$C3611</f>
        <v>201911</v>
      </c>
    </row>
    <row r="3612" spans="1:12">
      <c r="A3612" s="8">
        <f>'Calendar Tab'!$F3612*10000 + 'Calendar Tab'!$C3612*100 +'Calendar Tab'!$I3612</f>
        <v>20191120</v>
      </c>
      <c r="B3612" s="7">
        <v>43789</v>
      </c>
      <c r="C3612" s="8">
        <f>INT(TEXT('Calendar Tab'!$B3612, "m"))</f>
        <v>11</v>
      </c>
      <c r="D3612" s="8" t="str">
        <f>TEXT('Calendar Tab'!$B3612, "mmm")</f>
        <v>Nov</v>
      </c>
      <c r="E3612" s="9" t="str">
        <f xml:space="preserve">  "Q" &amp;  ( 1 + QUOTIENT('Calendar Tab'!$C3612-1, 3))</f>
        <v>Q4</v>
      </c>
      <c r="F3612" s="8">
        <f>YEAR('Calendar Tab'!$B3612)</f>
        <v>2019</v>
      </c>
      <c r="G3612" s="8">
        <f>WEEKDAY('Calendar Tab'!$B3612)</f>
        <v>4</v>
      </c>
      <c r="H3612" s="8" t="str">
        <f>TEXT('Calendar Tab'!$B3612, "ddd")</f>
        <v>Wed</v>
      </c>
      <c r="I3612" s="8">
        <f>INT(TEXT('Calendar Tab'!$B3612, "d"))</f>
        <v>20</v>
      </c>
      <c r="J3612" s="8" t="str">
        <f>'Calendar Tab'!$F3612 &amp;"-" &amp;'Calendar Tab'!$E3612</f>
        <v>2019-Q4</v>
      </c>
      <c r="K3612" s="8" t="str">
        <f>'Calendar Tab'!$F3612 &amp; "-" &amp; 'Calendar Tab'!$D3612</f>
        <v>2019-Nov</v>
      </c>
      <c r="L3612" s="8">
        <f>'Calendar Tab'!$F3612 *100 +'Calendar Tab'!$C3612</f>
        <v>201911</v>
      </c>
    </row>
    <row r="3613" spans="1:12">
      <c r="A3613" s="11">
        <f>'Calendar Tab'!$F3613*10000 + 'Calendar Tab'!$C3613*100 +'Calendar Tab'!$I3613</f>
        <v>20191121</v>
      </c>
      <c r="B3613" s="10">
        <v>43790</v>
      </c>
      <c r="C3613" s="11">
        <f>INT(TEXT('Calendar Tab'!$B3613, "m"))</f>
        <v>11</v>
      </c>
      <c r="D3613" s="11" t="str">
        <f>TEXT('Calendar Tab'!$B3613, "mmm")</f>
        <v>Nov</v>
      </c>
      <c r="E3613" s="12" t="str">
        <f xml:space="preserve">  "Q" &amp;  ( 1 + QUOTIENT('Calendar Tab'!$C3613-1, 3))</f>
        <v>Q4</v>
      </c>
      <c r="F3613" s="11">
        <f>YEAR('Calendar Tab'!$B3613)</f>
        <v>2019</v>
      </c>
      <c r="G3613" s="11">
        <f>WEEKDAY('Calendar Tab'!$B3613)</f>
        <v>5</v>
      </c>
      <c r="H3613" s="11" t="str">
        <f>TEXT('Calendar Tab'!$B3613, "ddd")</f>
        <v>Thu</v>
      </c>
      <c r="I3613" s="11">
        <f>INT(TEXT('Calendar Tab'!$B3613, "d"))</f>
        <v>21</v>
      </c>
      <c r="J3613" s="11" t="str">
        <f>'Calendar Tab'!$F3613 &amp;"-" &amp;'Calendar Tab'!$E3613</f>
        <v>2019-Q4</v>
      </c>
      <c r="K3613" s="11" t="str">
        <f>'Calendar Tab'!$F3613 &amp; "-" &amp; 'Calendar Tab'!$D3613</f>
        <v>2019-Nov</v>
      </c>
      <c r="L3613" s="11">
        <f>'Calendar Tab'!$F3613 *100 +'Calendar Tab'!$C3613</f>
        <v>201911</v>
      </c>
    </row>
    <row r="3614" spans="1:12">
      <c r="A3614" s="5">
        <f>'Calendar Tab'!$F3614*10000 + 'Calendar Tab'!$C3614*100 +'Calendar Tab'!$I3614</f>
        <v>20191122</v>
      </c>
      <c r="B3614" s="4">
        <v>43791</v>
      </c>
      <c r="C3614" s="5">
        <f>INT(TEXT('Calendar Tab'!$B3614, "m"))</f>
        <v>11</v>
      </c>
      <c r="D3614" s="5" t="str">
        <f>TEXT('Calendar Tab'!$B3614, "mmm")</f>
        <v>Nov</v>
      </c>
      <c r="E3614" s="6" t="str">
        <f xml:space="preserve">  "Q" &amp;  ( 1 + QUOTIENT('Calendar Tab'!$C3614-1, 3))</f>
        <v>Q4</v>
      </c>
      <c r="F3614" s="5">
        <f>YEAR('Calendar Tab'!$B3614)</f>
        <v>2019</v>
      </c>
      <c r="G3614" s="5">
        <f>WEEKDAY('Calendar Tab'!$B3614)</f>
        <v>6</v>
      </c>
      <c r="H3614" s="5" t="str">
        <f>TEXT('Calendar Tab'!$B3614, "ddd")</f>
        <v>Fri</v>
      </c>
      <c r="I3614" s="5">
        <f>INT(TEXT('Calendar Tab'!$B3614, "d"))</f>
        <v>22</v>
      </c>
      <c r="J3614" s="5" t="str">
        <f>'Calendar Tab'!$F3614 &amp;"-" &amp;'Calendar Tab'!$E3614</f>
        <v>2019-Q4</v>
      </c>
      <c r="K3614" s="5" t="str">
        <f>'Calendar Tab'!$F3614 &amp; "-" &amp; 'Calendar Tab'!$D3614</f>
        <v>2019-Nov</v>
      </c>
      <c r="L3614" s="5">
        <f>'Calendar Tab'!$F3614 *100 +'Calendar Tab'!$C3614</f>
        <v>201911</v>
      </c>
    </row>
    <row r="3615" spans="1:12">
      <c r="A3615" s="8">
        <f>'Calendar Tab'!$F3615*10000 + 'Calendar Tab'!$C3615*100 +'Calendar Tab'!$I3615</f>
        <v>20191123</v>
      </c>
      <c r="B3615" s="7">
        <v>43792</v>
      </c>
      <c r="C3615" s="8">
        <f>INT(TEXT('Calendar Tab'!$B3615, "m"))</f>
        <v>11</v>
      </c>
      <c r="D3615" s="8" t="str">
        <f>TEXT('Calendar Tab'!$B3615, "mmm")</f>
        <v>Nov</v>
      </c>
      <c r="E3615" s="9" t="str">
        <f xml:space="preserve">  "Q" &amp;  ( 1 + QUOTIENT('Calendar Tab'!$C3615-1, 3))</f>
        <v>Q4</v>
      </c>
      <c r="F3615" s="8">
        <f>YEAR('Calendar Tab'!$B3615)</f>
        <v>2019</v>
      </c>
      <c r="G3615" s="8">
        <f>WEEKDAY('Calendar Tab'!$B3615)</f>
        <v>7</v>
      </c>
      <c r="H3615" s="8" t="str">
        <f>TEXT('Calendar Tab'!$B3615, "ddd")</f>
        <v>Sat</v>
      </c>
      <c r="I3615" s="8">
        <f>INT(TEXT('Calendar Tab'!$B3615, "d"))</f>
        <v>23</v>
      </c>
      <c r="J3615" s="8" t="str">
        <f>'Calendar Tab'!$F3615 &amp;"-" &amp;'Calendar Tab'!$E3615</f>
        <v>2019-Q4</v>
      </c>
      <c r="K3615" s="8" t="str">
        <f>'Calendar Tab'!$F3615 &amp; "-" &amp; 'Calendar Tab'!$D3615</f>
        <v>2019-Nov</v>
      </c>
      <c r="L3615" s="8">
        <f>'Calendar Tab'!$F3615 *100 +'Calendar Tab'!$C3615</f>
        <v>201911</v>
      </c>
    </row>
    <row r="3616" spans="1:12">
      <c r="A3616" s="11">
        <f>'Calendar Tab'!$F3616*10000 + 'Calendar Tab'!$C3616*100 +'Calendar Tab'!$I3616</f>
        <v>20191124</v>
      </c>
      <c r="B3616" s="10">
        <v>43793</v>
      </c>
      <c r="C3616" s="11">
        <f>INT(TEXT('Calendar Tab'!$B3616, "m"))</f>
        <v>11</v>
      </c>
      <c r="D3616" s="11" t="str">
        <f>TEXT('Calendar Tab'!$B3616, "mmm")</f>
        <v>Nov</v>
      </c>
      <c r="E3616" s="12" t="str">
        <f xml:space="preserve">  "Q" &amp;  ( 1 + QUOTIENT('Calendar Tab'!$C3616-1, 3))</f>
        <v>Q4</v>
      </c>
      <c r="F3616" s="11">
        <f>YEAR('Calendar Tab'!$B3616)</f>
        <v>2019</v>
      </c>
      <c r="G3616" s="11">
        <f>WEEKDAY('Calendar Tab'!$B3616)</f>
        <v>1</v>
      </c>
      <c r="H3616" s="11" t="str">
        <f>TEXT('Calendar Tab'!$B3616, "ddd")</f>
        <v>Sun</v>
      </c>
      <c r="I3616" s="11">
        <f>INT(TEXT('Calendar Tab'!$B3616, "d"))</f>
        <v>24</v>
      </c>
      <c r="J3616" s="11" t="str">
        <f>'Calendar Tab'!$F3616 &amp;"-" &amp;'Calendar Tab'!$E3616</f>
        <v>2019-Q4</v>
      </c>
      <c r="K3616" s="11" t="str">
        <f>'Calendar Tab'!$F3616 &amp; "-" &amp; 'Calendar Tab'!$D3616</f>
        <v>2019-Nov</v>
      </c>
      <c r="L3616" s="11">
        <f>'Calendar Tab'!$F3616 *100 +'Calendar Tab'!$C3616</f>
        <v>201911</v>
      </c>
    </row>
    <row r="3617" spans="1:12">
      <c r="A3617" s="5">
        <f>'Calendar Tab'!$F3617*10000 + 'Calendar Tab'!$C3617*100 +'Calendar Tab'!$I3617</f>
        <v>20191125</v>
      </c>
      <c r="B3617" s="4">
        <v>43794</v>
      </c>
      <c r="C3617" s="5">
        <f>INT(TEXT('Calendar Tab'!$B3617, "m"))</f>
        <v>11</v>
      </c>
      <c r="D3617" s="5" t="str">
        <f>TEXT('Calendar Tab'!$B3617, "mmm")</f>
        <v>Nov</v>
      </c>
      <c r="E3617" s="6" t="str">
        <f xml:space="preserve">  "Q" &amp;  ( 1 + QUOTIENT('Calendar Tab'!$C3617-1, 3))</f>
        <v>Q4</v>
      </c>
      <c r="F3617" s="5">
        <f>YEAR('Calendar Tab'!$B3617)</f>
        <v>2019</v>
      </c>
      <c r="G3617" s="5">
        <f>WEEKDAY('Calendar Tab'!$B3617)</f>
        <v>2</v>
      </c>
      <c r="H3617" s="5" t="str">
        <f>TEXT('Calendar Tab'!$B3617, "ddd")</f>
        <v>Mon</v>
      </c>
      <c r="I3617" s="5">
        <f>INT(TEXT('Calendar Tab'!$B3617, "d"))</f>
        <v>25</v>
      </c>
      <c r="J3617" s="5" t="str">
        <f>'Calendar Tab'!$F3617 &amp;"-" &amp;'Calendar Tab'!$E3617</f>
        <v>2019-Q4</v>
      </c>
      <c r="K3617" s="5" t="str">
        <f>'Calendar Tab'!$F3617 &amp; "-" &amp; 'Calendar Tab'!$D3617</f>
        <v>2019-Nov</v>
      </c>
      <c r="L3617" s="5">
        <f>'Calendar Tab'!$F3617 *100 +'Calendar Tab'!$C3617</f>
        <v>201911</v>
      </c>
    </row>
    <row r="3618" spans="1:12">
      <c r="A3618" s="8">
        <f>'Calendar Tab'!$F3618*10000 + 'Calendar Tab'!$C3618*100 +'Calendar Tab'!$I3618</f>
        <v>20191126</v>
      </c>
      <c r="B3618" s="7">
        <v>43795</v>
      </c>
      <c r="C3618" s="8">
        <f>INT(TEXT('Calendar Tab'!$B3618, "m"))</f>
        <v>11</v>
      </c>
      <c r="D3618" s="8" t="str">
        <f>TEXT('Calendar Tab'!$B3618, "mmm")</f>
        <v>Nov</v>
      </c>
      <c r="E3618" s="9" t="str">
        <f xml:space="preserve">  "Q" &amp;  ( 1 + QUOTIENT('Calendar Tab'!$C3618-1, 3))</f>
        <v>Q4</v>
      </c>
      <c r="F3618" s="8">
        <f>YEAR('Calendar Tab'!$B3618)</f>
        <v>2019</v>
      </c>
      <c r="G3618" s="8">
        <f>WEEKDAY('Calendar Tab'!$B3618)</f>
        <v>3</v>
      </c>
      <c r="H3618" s="8" t="str">
        <f>TEXT('Calendar Tab'!$B3618, "ddd")</f>
        <v>Tue</v>
      </c>
      <c r="I3618" s="8">
        <f>INT(TEXT('Calendar Tab'!$B3618, "d"))</f>
        <v>26</v>
      </c>
      <c r="J3618" s="8" t="str">
        <f>'Calendar Tab'!$F3618 &amp;"-" &amp;'Calendar Tab'!$E3618</f>
        <v>2019-Q4</v>
      </c>
      <c r="K3618" s="8" t="str">
        <f>'Calendar Tab'!$F3618 &amp; "-" &amp; 'Calendar Tab'!$D3618</f>
        <v>2019-Nov</v>
      </c>
      <c r="L3618" s="8">
        <f>'Calendar Tab'!$F3618 *100 +'Calendar Tab'!$C3618</f>
        <v>201911</v>
      </c>
    </row>
    <row r="3619" spans="1:12">
      <c r="A3619" s="11">
        <f>'Calendar Tab'!$F3619*10000 + 'Calendar Tab'!$C3619*100 +'Calendar Tab'!$I3619</f>
        <v>20191127</v>
      </c>
      <c r="B3619" s="10">
        <v>43796</v>
      </c>
      <c r="C3619" s="11">
        <f>INT(TEXT('Calendar Tab'!$B3619, "m"))</f>
        <v>11</v>
      </c>
      <c r="D3619" s="11" t="str">
        <f>TEXT('Calendar Tab'!$B3619, "mmm")</f>
        <v>Nov</v>
      </c>
      <c r="E3619" s="12" t="str">
        <f xml:space="preserve">  "Q" &amp;  ( 1 + QUOTIENT('Calendar Tab'!$C3619-1, 3))</f>
        <v>Q4</v>
      </c>
      <c r="F3619" s="11">
        <f>YEAR('Calendar Tab'!$B3619)</f>
        <v>2019</v>
      </c>
      <c r="G3619" s="11">
        <f>WEEKDAY('Calendar Tab'!$B3619)</f>
        <v>4</v>
      </c>
      <c r="H3619" s="11" t="str">
        <f>TEXT('Calendar Tab'!$B3619, "ddd")</f>
        <v>Wed</v>
      </c>
      <c r="I3619" s="11">
        <f>INT(TEXT('Calendar Tab'!$B3619, "d"))</f>
        <v>27</v>
      </c>
      <c r="J3619" s="11" t="str">
        <f>'Calendar Tab'!$F3619 &amp;"-" &amp;'Calendar Tab'!$E3619</f>
        <v>2019-Q4</v>
      </c>
      <c r="K3619" s="11" t="str">
        <f>'Calendar Tab'!$F3619 &amp; "-" &amp; 'Calendar Tab'!$D3619</f>
        <v>2019-Nov</v>
      </c>
      <c r="L3619" s="11">
        <f>'Calendar Tab'!$F3619 *100 +'Calendar Tab'!$C3619</f>
        <v>201911</v>
      </c>
    </row>
    <row r="3620" spans="1:12">
      <c r="A3620" s="5">
        <f>'Calendar Tab'!$F3620*10000 + 'Calendar Tab'!$C3620*100 +'Calendar Tab'!$I3620</f>
        <v>20191128</v>
      </c>
      <c r="B3620" s="4">
        <v>43797</v>
      </c>
      <c r="C3620" s="5">
        <f>INT(TEXT('Calendar Tab'!$B3620, "m"))</f>
        <v>11</v>
      </c>
      <c r="D3620" s="5" t="str">
        <f>TEXT('Calendar Tab'!$B3620, "mmm")</f>
        <v>Nov</v>
      </c>
      <c r="E3620" s="6" t="str">
        <f xml:space="preserve">  "Q" &amp;  ( 1 + QUOTIENT('Calendar Tab'!$C3620-1, 3))</f>
        <v>Q4</v>
      </c>
      <c r="F3620" s="5">
        <f>YEAR('Calendar Tab'!$B3620)</f>
        <v>2019</v>
      </c>
      <c r="G3620" s="5">
        <f>WEEKDAY('Calendar Tab'!$B3620)</f>
        <v>5</v>
      </c>
      <c r="H3620" s="5" t="str">
        <f>TEXT('Calendar Tab'!$B3620, "ddd")</f>
        <v>Thu</v>
      </c>
      <c r="I3620" s="5">
        <f>INT(TEXT('Calendar Tab'!$B3620, "d"))</f>
        <v>28</v>
      </c>
      <c r="J3620" s="5" t="str">
        <f>'Calendar Tab'!$F3620 &amp;"-" &amp;'Calendar Tab'!$E3620</f>
        <v>2019-Q4</v>
      </c>
      <c r="K3620" s="5" t="str">
        <f>'Calendar Tab'!$F3620 &amp; "-" &amp; 'Calendar Tab'!$D3620</f>
        <v>2019-Nov</v>
      </c>
      <c r="L3620" s="5">
        <f>'Calendar Tab'!$F3620 *100 +'Calendar Tab'!$C3620</f>
        <v>201911</v>
      </c>
    </row>
    <row r="3621" spans="1:12">
      <c r="A3621" s="8">
        <f>'Calendar Tab'!$F3621*10000 + 'Calendar Tab'!$C3621*100 +'Calendar Tab'!$I3621</f>
        <v>20191129</v>
      </c>
      <c r="B3621" s="7">
        <v>43798</v>
      </c>
      <c r="C3621" s="8">
        <f>INT(TEXT('Calendar Tab'!$B3621, "m"))</f>
        <v>11</v>
      </c>
      <c r="D3621" s="8" t="str">
        <f>TEXT('Calendar Tab'!$B3621, "mmm")</f>
        <v>Nov</v>
      </c>
      <c r="E3621" s="9" t="str">
        <f xml:space="preserve">  "Q" &amp;  ( 1 + QUOTIENT('Calendar Tab'!$C3621-1, 3))</f>
        <v>Q4</v>
      </c>
      <c r="F3621" s="8">
        <f>YEAR('Calendar Tab'!$B3621)</f>
        <v>2019</v>
      </c>
      <c r="G3621" s="8">
        <f>WEEKDAY('Calendar Tab'!$B3621)</f>
        <v>6</v>
      </c>
      <c r="H3621" s="8" t="str">
        <f>TEXT('Calendar Tab'!$B3621, "ddd")</f>
        <v>Fri</v>
      </c>
      <c r="I3621" s="8">
        <f>INT(TEXT('Calendar Tab'!$B3621, "d"))</f>
        <v>29</v>
      </c>
      <c r="J3621" s="8" t="str">
        <f>'Calendar Tab'!$F3621 &amp;"-" &amp;'Calendar Tab'!$E3621</f>
        <v>2019-Q4</v>
      </c>
      <c r="K3621" s="8" t="str">
        <f>'Calendar Tab'!$F3621 &amp; "-" &amp; 'Calendar Tab'!$D3621</f>
        <v>2019-Nov</v>
      </c>
      <c r="L3621" s="8">
        <f>'Calendar Tab'!$F3621 *100 +'Calendar Tab'!$C3621</f>
        <v>201911</v>
      </c>
    </row>
    <row r="3622" spans="1:12">
      <c r="A3622" s="11">
        <f>'Calendar Tab'!$F3622*10000 + 'Calendar Tab'!$C3622*100 +'Calendar Tab'!$I3622</f>
        <v>20191130</v>
      </c>
      <c r="B3622" s="10">
        <v>43799</v>
      </c>
      <c r="C3622" s="11">
        <f>INT(TEXT('Calendar Tab'!$B3622, "m"))</f>
        <v>11</v>
      </c>
      <c r="D3622" s="11" t="str">
        <f>TEXT('Calendar Tab'!$B3622, "mmm")</f>
        <v>Nov</v>
      </c>
      <c r="E3622" s="12" t="str">
        <f xml:space="preserve">  "Q" &amp;  ( 1 + QUOTIENT('Calendar Tab'!$C3622-1, 3))</f>
        <v>Q4</v>
      </c>
      <c r="F3622" s="11">
        <f>YEAR('Calendar Tab'!$B3622)</f>
        <v>2019</v>
      </c>
      <c r="G3622" s="11">
        <f>WEEKDAY('Calendar Tab'!$B3622)</f>
        <v>7</v>
      </c>
      <c r="H3622" s="11" t="str">
        <f>TEXT('Calendar Tab'!$B3622, "ddd")</f>
        <v>Sat</v>
      </c>
      <c r="I3622" s="11">
        <f>INT(TEXT('Calendar Tab'!$B3622, "d"))</f>
        <v>30</v>
      </c>
      <c r="J3622" s="11" t="str">
        <f>'Calendar Tab'!$F3622 &amp;"-" &amp;'Calendar Tab'!$E3622</f>
        <v>2019-Q4</v>
      </c>
      <c r="K3622" s="11" t="str">
        <f>'Calendar Tab'!$F3622 &amp; "-" &amp; 'Calendar Tab'!$D3622</f>
        <v>2019-Nov</v>
      </c>
      <c r="L3622" s="11">
        <f>'Calendar Tab'!$F3622 *100 +'Calendar Tab'!$C3622</f>
        <v>201911</v>
      </c>
    </row>
    <row r="3623" spans="1:12">
      <c r="A3623" s="5">
        <f>'Calendar Tab'!$F3623*10000 + 'Calendar Tab'!$C3623*100 +'Calendar Tab'!$I3623</f>
        <v>20191201</v>
      </c>
      <c r="B3623" s="4">
        <v>43800</v>
      </c>
      <c r="C3623" s="5">
        <f>INT(TEXT('Calendar Tab'!$B3623, "m"))</f>
        <v>12</v>
      </c>
      <c r="D3623" s="5" t="str">
        <f>TEXT('Calendar Tab'!$B3623, "mmm")</f>
        <v>Dec</v>
      </c>
      <c r="E3623" s="6" t="str">
        <f xml:space="preserve">  "Q" &amp;  ( 1 + QUOTIENT('Calendar Tab'!$C3623-1, 3))</f>
        <v>Q4</v>
      </c>
      <c r="F3623" s="5">
        <f>YEAR('Calendar Tab'!$B3623)</f>
        <v>2019</v>
      </c>
      <c r="G3623" s="5">
        <f>WEEKDAY('Calendar Tab'!$B3623)</f>
        <v>1</v>
      </c>
      <c r="H3623" s="5" t="str">
        <f>TEXT('Calendar Tab'!$B3623, "ddd")</f>
        <v>Sun</v>
      </c>
      <c r="I3623" s="5">
        <f>INT(TEXT('Calendar Tab'!$B3623, "d"))</f>
        <v>1</v>
      </c>
      <c r="J3623" s="5" t="str">
        <f>'Calendar Tab'!$F3623 &amp;"-" &amp;'Calendar Tab'!$E3623</f>
        <v>2019-Q4</v>
      </c>
      <c r="K3623" s="5" t="str">
        <f>'Calendar Tab'!$F3623 &amp; "-" &amp; 'Calendar Tab'!$D3623</f>
        <v>2019-Dec</v>
      </c>
      <c r="L3623" s="5">
        <f>'Calendar Tab'!$F3623 *100 +'Calendar Tab'!$C3623</f>
        <v>201912</v>
      </c>
    </row>
    <row r="3624" spans="1:12">
      <c r="A3624" s="5">
        <f>'Calendar Tab'!$F3624*10000 + 'Calendar Tab'!$C3624*100 +'Calendar Tab'!$I3624</f>
        <v>20191202</v>
      </c>
      <c r="B3624" s="4">
        <v>43801</v>
      </c>
      <c r="C3624" s="5">
        <f>INT(TEXT('Calendar Tab'!$B3624, "m"))</f>
        <v>12</v>
      </c>
      <c r="D3624" s="5" t="str">
        <f>TEXT('Calendar Tab'!$B3624, "mmm")</f>
        <v>Dec</v>
      </c>
      <c r="E3624" s="6" t="str">
        <f xml:space="preserve">  "Q" &amp;  ( 1 + QUOTIENT('Calendar Tab'!$C3624-1, 3))</f>
        <v>Q4</v>
      </c>
      <c r="F3624" s="5">
        <f>YEAR('Calendar Tab'!$B3624)</f>
        <v>2019</v>
      </c>
      <c r="G3624" s="5">
        <f>WEEKDAY('Calendar Tab'!$B3624)</f>
        <v>2</v>
      </c>
      <c r="H3624" s="5" t="str">
        <f>TEXT('Calendar Tab'!$B3624, "ddd")</f>
        <v>Mon</v>
      </c>
      <c r="I3624" s="5">
        <f>INT(TEXT('Calendar Tab'!$B3624, "d"))</f>
        <v>2</v>
      </c>
      <c r="J3624" s="5" t="str">
        <f>'Calendar Tab'!$F3624 &amp;"-" &amp;'Calendar Tab'!$E3624</f>
        <v>2019-Q4</v>
      </c>
      <c r="K3624" s="5" t="str">
        <f>'Calendar Tab'!$F3624 &amp; "-" &amp; 'Calendar Tab'!$D3624</f>
        <v>2019-Dec</v>
      </c>
      <c r="L3624" s="5">
        <f>'Calendar Tab'!$F3624 *100 +'Calendar Tab'!$C3624</f>
        <v>201912</v>
      </c>
    </row>
    <row r="3625" spans="1:12">
      <c r="A3625" s="8">
        <f>'Calendar Tab'!$F3625*10000 + 'Calendar Tab'!$C3625*100 +'Calendar Tab'!$I3625</f>
        <v>20191203</v>
      </c>
      <c r="B3625" s="7">
        <v>43802</v>
      </c>
      <c r="C3625" s="8">
        <f>INT(TEXT('Calendar Tab'!$B3625, "m"))</f>
        <v>12</v>
      </c>
      <c r="D3625" s="8" t="str">
        <f>TEXT('Calendar Tab'!$B3625, "mmm")</f>
        <v>Dec</v>
      </c>
      <c r="E3625" s="9" t="str">
        <f xml:space="preserve">  "Q" &amp;  ( 1 + QUOTIENT('Calendar Tab'!$C3625-1, 3))</f>
        <v>Q4</v>
      </c>
      <c r="F3625" s="8">
        <f>YEAR('Calendar Tab'!$B3625)</f>
        <v>2019</v>
      </c>
      <c r="G3625" s="8">
        <f>WEEKDAY('Calendar Tab'!$B3625)</f>
        <v>3</v>
      </c>
      <c r="H3625" s="8" t="str">
        <f>TEXT('Calendar Tab'!$B3625, "ddd")</f>
        <v>Tue</v>
      </c>
      <c r="I3625" s="8">
        <f>INT(TEXT('Calendar Tab'!$B3625, "d"))</f>
        <v>3</v>
      </c>
      <c r="J3625" s="8" t="str">
        <f>'Calendar Tab'!$F3625 &amp;"-" &amp;'Calendar Tab'!$E3625</f>
        <v>2019-Q4</v>
      </c>
      <c r="K3625" s="8" t="str">
        <f>'Calendar Tab'!$F3625 &amp; "-" &amp; 'Calendar Tab'!$D3625</f>
        <v>2019-Dec</v>
      </c>
      <c r="L3625" s="8">
        <f>'Calendar Tab'!$F3625 *100 +'Calendar Tab'!$C3625</f>
        <v>201912</v>
      </c>
    </row>
    <row r="3626" spans="1:12">
      <c r="A3626" s="11">
        <f>'Calendar Tab'!$F3626*10000 + 'Calendar Tab'!$C3626*100 +'Calendar Tab'!$I3626</f>
        <v>20191204</v>
      </c>
      <c r="B3626" s="10">
        <v>43803</v>
      </c>
      <c r="C3626" s="11">
        <f>INT(TEXT('Calendar Tab'!$B3626, "m"))</f>
        <v>12</v>
      </c>
      <c r="D3626" s="11" t="str">
        <f>TEXT('Calendar Tab'!$B3626, "mmm")</f>
        <v>Dec</v>
      </c>
      <c r="E3626" s="12" t="str">
        <f xml:space="preserve">  "Q" &amp;  ( 1 + QUOTIENT('Calendar Tab'!$C3626-1, 3))</f>
        <v>Q4</v>
      </c>
      <c r="F3626" s="11">
        <f>YEAR('Calendar Tab'!$B3626)</f>
        <v>2019</v>
      </c>
      <c r="G3626" s="11">
        <f>WEEKDAY('Calendar Tab'!$B3626)</f>
        <v>4</v>
      </c>
      <c r="H3626" s="11" t="str">
        <f>TEXT('Calendar Tab'!$B3626, "ddd")</f>
        <v>Wed</v>
      </c>
      <c r="I3626" s="11">
        <f>INT(TEXT('Calendar Tab'!$B3626, "d"))</f>
        <v>4</v>
      </c>
      <c r="J3626" s="11" t="str">
        <f>'Calendar Tab'!$F3626 &amp;"-" &amp;'Calendar Tab'!$E3626</f>
        <v>2019-Q4</v>
      </c>
      <c r="K3626" s="11" t="str">
        <f>'Calendar Tab'!$F3626 &amp; "-" &amp; 'Calendar Tab'!$D3626</f>
        <v>2019-Dec</v>
      </c>
      <c r="L3626" s="11">
        <f>'Calendar Tab'!$F3626 *100 +'Calendar Tab'!$C3626</f>
        <v>201912</v>
      </c>
    </row>
    <row r="3627" spans="1:12">
      <c r="A3627" s="5">
        <f>'Calendar Tab'!$F3627*10000 + 'Calendar Tab'!$C3627*100 +'Calendar Tab'!$I3627</f>
        <v>20191205</v>
      </c>
      <c r="B3627" s="4">
        <v>43804</v>
      </c>
      <c r="C3627" s="5">
        <f>INT(TEXT('Calendar Tab'!$B3627, "m"))</f>
        <v>12</v>
      </c>
      <c r="D3627" s="5" t="str">
        <f>TEXT('Calendar Tab'!$B3627, "mmm")</f>
        <v>Dec</v>
      </c>
      <c r="E3627" s="6" t="str">
        <f xml:space="preserve">  "Q" &amp;  ( 1 + QUOTIENT('Calendar Tab'!$C3627-1, 3))</f>
        <v>Q4</v>
      </c>
      <c r="F3627" s="5">
        <f>YEAR('Calendar Tab'!$B3627)</f>
        <v>2019</v>
      </c>
      <c r="G3627" s="5">
        <f>WEEKDAY('Calendar Tab'!$B3627)</f>
        <v>5</v>
      </c>
      <c r="H3627" s="5" t="str">
        <f>TEXT('Calendar Tab'!$B3627, "ddd")</f>
        <v>Thu</v>
      </c>
      <c r="I3627" s="5">
        <f>INT(TEXT('Calendar Tab'!$B3627, "d"))</f>
        <v>5</v>
      </c>
      <c r="J3627" s="5" t="str">
        <f>'Calendar Tab'!$F3627 &amp;"-" &amp;'Calendar Tab'!$E3627</f>
        <v>2019-Q4</v>
      </c>
      <c r="K3627" s="5" t="str">
        <f>'Calendar Tab'!$F3627 &amp; "-" &amp; 'Calendar Tab'!$D3627</f>
        <v>2019-Dec</v>
      </c>
      <c r="L3627" s="5">
        <f>'Calendar Tab'!$F3627 *100 +'Calendar Tab'!$C3627</f>
        <v>201912</v>
      </c>
    </row>
    <row r="3628" spans="1:12">
      <c r="A3628" s="8">
        <f>'Calendar Tab'!$F3628*10000 + 'Calendar Tab'!$C3628*100 +'Calendar Tab'!$I3628</f>
        <v>20191206</v>
      </c>
      <c r="B3628" s="7">
        <v>43805</v>
      </c>
      <c r="C3628" s="8">
        <f>INT(TEXT('Calendar Tab'!$B3628, "m"))</f>
        <v>12</v>
      </c>
      <c r="D3628" s="8" t="str">
        <f>TEXT('Calendar Tab'!$B3628, "mmm")</f>
        <v>Dec</v>
      </c>
      <c r="E3628" s="9" t="str">
        <f xml:space="preserve">  "Q" &amp;  ( 1 + QUOTIENT('Calendar Tab'!$C3628-1, 3))</f>
        <v>Q4</v>
      </c>
      <c r="F3628" s="8">
        <f>YEAR('Calendar Tab'!$B3628)</f>
        <v>2019</v>
      </c>
      <c r="G3628" s="8">
        <f>WEEKDAY('Calendar Tab'!$B3628)</f>
        <v>6</v>
      </c>
      <c r="H3628" s="8" t="str">
        <f>TEXT('Calendar Tab'!$B3628, "ddd")</f>
        <v>Fri</v>
      </c>
      <c r="I3628" s="8">
        <f>INT(TEXT('Calendar Tab'!$B3628, "d"))</f>
        <v>6</v>
      </c>
      <c r="J3628" s="8" t="str">
        <f>'Calendar Tab'!$F3628 &amp;"-" &amp;'Calendar Tab'!$E3628</f>
        <v>2019-Q4</v>
      </c>
      <c r="K3628" s="8" t="str">
        <f>'Calendar Tab'!$F3628 &amp; "-" &amp; 'Calendar Tab'!$D3628</f>
        <v>2019-Dec</v>
      </c>
      <c r="L3628" s="8">
        <f>'Calendar Tab'!$F3628 *100 +'Calendar Tab'!$C3628</f>
        <v>201912</v>
      </c>
    </row>
    <row r="3629" spans="1:12">
      <c r="A3629" s="11">
        <f>'Calendar Tab'!$F3629*10000 + 'Calendar Tab'!$C3629*100 +'Calendar Tab'!$I3629</f>
        <v>20191207</v>
      </c>
      <c r="B3629" s="10">
        <v>43806</v>
      </c>
      <c r="C3629" s="11">
        <f>INT(TEXT('Calendar Tab'!$B3629, "m"))</f>
        <v>12</v>
      </c>
      <c r="D3629" s="11" t="str">
        <f>TEXT('Calendar Tab'!$B3629, "mmm")</f>
        <v>Dec</v>
      </c>
      <c r="E3629" s="12" t="str">
        <f xml:space="preserve">  "Q" &amp;  ( 1 + QUOTIENT('Calendar Tab'!$C3629-1, 3))</f>
        <v>Q4</v>
      </c>
      <c r="F3629" s="11">
        <f>YEAR('Calendar Tab'!$B3629)</f>
        <v>2019</v>
      </c>
      <c r="G3629" s="11">
        <f>WEEKDAY('Calendar Tab'!$B3629)</f>
        <v>7</v>
      </c>
      <c r="H3629" s="11" t="str">
        <f>TEXT('Calendar Tab'!$B3629, "ddd")</f>
        <v>Sat</v>
      </c>
      <c r="I3629" s="11">
        <f>INT(TEXT('Calendar Tab'!$B3629, "d"))</f>
        <v>7</v>
      </c>
      <c r="J3629" s="11" t="str">
        <f>'Calendar Tab'!$F3629 &amp;"-" &amp;'Calendar Tab'!$E3629</f>
        <v>2019-Q4</v>
      </c>
      <c r="K3629" s="11" t="str">
        <f>'Calendar Tab'!$F3629 &amp; "-" &amp; 'Calendar Tab'!$D3629</f>
        <v>2019-Dec</v>
      </c>
      <c r="L3629" s="11">
        <f>'Calendar Tab'!$F3629 *100 +'Calendar Tab'!$C3629</f>
        <v>201912</v>
      </c>
    </row>
    <row r="3630" spans="1:12">
      <c r="A3630" s="5">
        <f>'Calendar Tab'!$F3630*10000 + 'Calendar Tab'!$C3630*100 +'Calendar Tab'!$I3630</f>
        <v>20191208</v>
      </c>
      <c r="B3630" s="4">
        <v>43807</v>
      </c>
      <c r="C3630" s="5">
        <f>INT(TEXT('Calendar Tab'!$B3630, "m"))</f>
        <v>12</v>
      </c>
      <c r="D3630" s="5" t="str">
        <f>TEXT('Calendar Tab'!$B3630, "mmm")</f>
        <v>Dec</v>
      </c>
      <c r="E3630" s="6" t="str">
        <f xml:space="preserve">  "Q" &amp;  ( 1 + QUOTIENT('Calendar Tab'!$C3630-1, 3))</f>
        <v>Q4</v>
      </c>
      <c r="F3630" s="5">
        <f>YEAR('Calendar Tab'!$B3630)</f>
        <v>2019</v>
      </c>
      <c r="G3630" s="5">
        <f>WEEKDAY('Calendar Tab'!$B3630)</f>
        <v>1</v>
      </c>
      <c r="H3630" s="5" t="str">
        <f>TEXT('Calendar Tab'!$B3630, "ddd")</f>
        <v>Sun</v>
      </c>
      <c r="I3630" s="5">
        <f>INT(TEXT('Calendar Tab'!$B3630, "d"))</f>
        <v>8</v>
      </c>
      <c r="J3630" s="5" t="str">
        <f>'Calendar Tab'!$F3630 &amp;"-" &amp;'Calendar Tab'!$E3630</f>
        <v>2019-Q4</v>
      </c>
      <c r="K3630" s="5" t="str">
        <f>'Calendar Tab'!$F3630 &amp; "-" &amp; 'Calendar Tab'!$D3630</f>
        <v>2019-Dec</v>
      </c>
      <c r="L3630" s="5">
        <f>'Calendar Tab'!$F3630 *100 +'Calendar Tab'!$C3630</f>
        <v>201912</v>
      </c>
    </row>
    <row r="3631" spans="1:12">
      <c r="A3631" s="8">
        <f>'Calendar Tab'!$F3631*10000 + 'Calendar Tab'!$C3631*100 +'Calendar Tab'!$I3631</f>
        <v>20191209</v>
      </c>
      <c r="B3631" s="7">
        <v>43808</v>
      </c>
      <c r="C3631" s="8">
        <f>INT(TEXT('Calendar Tab'!$B3631, "m"))</f>
        <v>12</v>
      </c>
      <c r="D3631" s="8" t="str">
        <f>TEXT('Calendar Tab'!$B3631, "mmm")</f>
        <v>Dec</v>
      </c>
      <c r="E3631" s="9" t="str">
        <f xml:space="preserve">  "Q" &amp;  ( 1 + QUOTIENT('Calendar Tab'!$C3631-1, 3))</f>
        <v>Q4</v>
      </c>
      <c r="F3631" s="8">
        <f>YEAR('Calendar Tab'!$B3631)</f>
        <v>2019</v>
      </c>
      <c r="G3631" s="8">
        <f>WEEKDAY('Calendar Tab'!$B3631)</f>
        <v>2</v>
      </c>
      <c r="H3631" s="8" t="str">
        <f>TEXT('Calendar Tab'!$B3631, "ddd")</f>
        <v>Mon</v>
      </c>
      <c r="I3631" s="8">
        <f>INT(TEXT('Calendar Tab'!$B3631, "d"))</f>
        <v>9</v>
      </c>
      <c r="J3631" s="8" t="str">
        <f>'Calendar Tab'!$F3631 &amp;"-" &amp;'Calendar Tab'!$E3631</f>
        <v>2019-Q4</v>
      </c>
      <c r="K3631" s="8" t="str">
        <f>'Calendar Tab'!$F3631 &amp; "-" &amp; 'Calendar Tab'!$D3631</f>
        <v>2019-Dec</v>
      </c>
      <c r="L3631" s="8">
        <f>'Calendar Tab'!$F3631 *100 +'Calendar Tab'!$C3631</f>
        <v>201912</v>
      </c>
    </row>
    <row r="3632" spans="1:12">
      <c r="A3632" s="11">
        <f>'Calendar Tab'!$F3632*10000 + 'Calendar Tab'!$C3632*100 +'Calendar Tab'!$I3632</f>
        <v>20191210</v>
      </c>
      <c r="B3632" s="10">
        <v>43809</v>
      </c>
      <c r="C3632" s="11">
        <f>INT(TEXT('Calendar Tab'!$B3632, "m"))</f>
        <v>12</v>
      </c>
      <c r="D3632" s="11" t="str">
        <f>TEXT('Calendar Tab'!$B3632, "mmm")</f>
        <v>Dec</v>
      </c>
      <c r="E3632" s="12" t="str">
        <f xml:space="preserve">  "Q" &amp;  ( 1 + QUOTIENT('Calendar Tab'!$C3632-1, 3))</f>
        <v>Q4</v>
      </c>
      <c r="F3632" s="11">
        <f>YEAR('Calendar Tab'!$B3632)</f>
        <v>2019</v>
      </c>
      <c r="G3632" s="11">
        <f>WEEKDAY('Calendar Tab'!$B3632)</f>
        <v>3</v>
      </c>
      <c r="H3632" s="11" t="str">
        <f>TEXT('Calendar Tab'!$B3632, "ddd")</f>
        <v>Tue</v>
      </c>
      <c r="I3632" s="11">
        <f>INT(TEXT('Calendar Tab'!$B3632, "d"))</f>
        <v>10</v>
      </c>
      <c r="J3632" s="11" t="str">
        <f>'Calendar Tab'!$F3632 &amp;"-" &amp;'Calendar Tab'!$E3632</f>
        <v>2019-Q4</v>
      </c>
      <c r="K3632" s="11" t="str">
        <f>'Calendar Tab'!$F3632 &amp; "-" &amp; 'Calendar Tab'!$D3632</f>
        <v>2019-Dec</v>
      </c>
      <c r="L3632" s="11">
        <f>'Calendar Tab'!$F3632 *100 +'Calendar Tab'!$C3632</f>
        <v>201912</v>
      </c>
    </row>
    <row r="3633" spans="1:12">
      <c r="A3633" s="5">
        <f>'Calendar Tab'!$F3633*10000 + 'Calendar Tab'!$C3633*100 +'Calendar Tab'!$I3633</f>
        <v>20191211</v>
      </c>
      <c r="B3633" s="4">
        <v>43810</v>
      </c>
      <c r="C3633" s="5">
        <f>INT(TEXT('Calendar Tab'!$B3633, "m"))</f>
        <v>12</v>
      </c>
      <c r="D3633" s="5" t="str">
        <f>TEXT('Calendar Tab'!$B3633, "mmm")</f>
        <v>Dec</v>
      </c>
      <c r="E3633" s="6" t="str">
        <f xml:space="preserve">  "Q" &amp;  ( 1 + QUOTIENT('Calendar Tab'!$C3633-1, 3))</f>
        <v>Q4</v>
      </c>
      <c r="F3633" s="5">
        <f>YEAR('Calendar Tab'!$B3633)</f>
        <v>2019</v>
      </c>
      <c r="G3633" s="5">
        <f>WEEKDAY('Calendar Tab'!$B3633)</f>
        <v>4</v>
      </c>
      <c r="H3633" s="5" t="str">
        <f>TEXT('Calendar Tab'!$B3633, "ddd")</f>
        <v>Wed</v>
      </c>
      <c r="I3633" s="5">
        <f>INT(TEXT('Calendar Tab'!$B3633, "d"))</f>
        <v>11</v>
      </c>
      <c r="J3633" s="5" t="str">
        <f>'Calendar Tab'!$F3633 &amp;"-" &amp;'Calendar Tab'!$E3633</f>
        <v>2019-Q4</v>
      </c>
      <c r="K3633" s="5" t="str">
        <f>'Calendar Tab'!$F3633 &amp; "-" &amp; 'Calendar Tab'!$D3633</f>
        <v>2019-Dec</v>
      </c>
      <c r="L3633" s="5">
        <f>'Calendar Tab'!$F3633 *100 +'Calendar Tab'!$C3633</f>
        <v>201912</v>
      </c>
    </row>
    <row r="3634" spans="1:12">
      <c r="A3634" s="8">
        <f>'Calendar Tab'!$F3634*10000 + 'Calendar Tab'!$C3634*100 +'Calendar Tab'!$I3634</f>
        <v>20191212</v>
      </c>
      <c r="B3634" s="7">
        <v>43811</v>
      </c>
      <c r="C3634" s="8">
        <f>INT(TEXT('Calendar Tab'!$B3634, "m"))</f>
        <v>12</v>
      </c>
      <c r="D3634" s="8" t="str">
        <f>TEXT('Calendar Tab'!$B3634, "mmm")</f>
        <v>Dec</v>
      </c>
      <c r="E3634" s="9" t="str">
        <f xml:space="preserve">  "Q" &amp;  ( 1 + QUOTIENT('Calendar Tab'!$C3634-1, 3))</f>
        <v>Q4</v>
      </c>
      <c r="F3634" s="8">
        <f>YEAR('Calendar Tab'!$B3634)</f>
        <v>2019</v>
      </c>
      <c r="G3634" s="8">
        <f>WEEKDAY('Calendar Tab'!$B3634)</f>
        <v>5</v>
      </c>
      <c r="H3634" s="8" t="str">
        <f>TEXT('Calendar Tab'!$B3634, "ddd")</f>
        <v>Thu</v>
      </c>
      <c r="I3634" s="8">
        <f>INT(TEXT('Calendar Tab'!$B3634, "d"))</f>
        <v>12</v>
      </c>
      <c r="J3634" s="8" t="str">
        <f>'Calendar Tab'!$F3634 &amp;"-" &amp;'Calendar Tab'!$E3634</f>
        <v>2019-Q4</v>
      </c>
      <c r="K3634" s="8" t="str">
        <f>'Calendar Tab'!$F3634 &amp; "-" &amp; 'Calendar Tab'!$D3634</f>
        <v>2019-Dec</v>
      </c>
      <c r="L3634" s="8">
        <f>'Calendar Tab'!$F3634 *100 +'Calendar Tab'!$C3634</f>
        <v>201912</v>
      </c>
    </row>
    <row r="3635" spans="1:12">
      <c r="A3635" s="11">
        <f>'Calendar Tab'!$F3635*10000 + 'Calendar Tab'!$C3635*100 +'Calendar Tab'!$I3635</f>
        <v>20191213</v>
      </c>
      <c r="B3635" s="10">
        <v>43812</v>
      </c>
      <c r="C3635" s="11">
        <f>INT(TEXT('Calendar Tab'!$B3635, "m"))</f>
        <v>12</v>
      </c>
      <c r="D3635" s="11" t="str">
        <f>TEXT('Calendar Tab'!$B3635, "mmm")</f>
        <v>Dec</v>
      </c>
      <c r="E3635" s="12" t="str">
        <f xml:space="preserve">  "Q" &amp;  ( 1 + QUOTIENT('Calendar Tab'!$C3635-1, 3))</f>
        <v>Q4</v>
      </c>
      <c r="F3635" s="11">
        <f>YEAR('Calendar Tab'!$B3635)</f>
        <v>2019</v>
      </c>
      <c r="G3635" s="11">
        <f>WEEKDAY('Calendar Tab'!$B3635)</f>
        <v>6</v>
      </c>
      <c r="H3635" s="11" t="str">
        <f>TEXT('Calendar Tab'!$B3635, "ddd")</f>
        <v>Fri</v>
      </c>
      <c r="I3635" s="11">
        <f>INT(TEXT('Calendar Tab'!$B3635, "d"))</f>
        <v>13</v>
      </c>
      <c r="J3635" s="11" t="str">
        <f>'Calendar Tab'!$F3635 &amp;"-" &amp;'Calendar Tab'!$E3635</f>
        <v>2019-Q4</v>
      </c>
      <c r="K3635" s="11" t="str">
        <f>'Calendar Tab'!$F3635 &amp; "-" &amp; 'Calendar Tab'!$D3635</f>
        <v>2019-Dec</v>
      </c>
      <c r="L3635" s="11">
        <f>'Calendar Tab'!$F3635 *100 +'Calendar Tab'!$C3635</f>
        <v>201912</v>
      </c>
    </row>
    <row r="3636" spans="1:12">
      <c r="A3636" s="5">
        <f>'Calendar Tab'!$F3636*10000 + 'Calendar Tab'!$C3636*100 +'Calendar Tab'!$I3636</f>
        <v>20191214</v>
      </c>
      <c r="B3636" s="4">
        <v>43813</v>
      </c>
      <c r="C3636" s="5">
        <f>INT(TEXT('Calendar Tab'!$B3636, "m"))</f>
        <v>12</v>
      </c>
      <c r="D3636" s="5" t="str">
        <f>TEXT('Calendar Tab'!$B3636, "mmm")</f>
        <v>Dec</v>
      </c>
      <c r="E3636" s="6" t="str">
        <f xml:space="preserve">  "Q" &amp;  ( 1 + QUOTIENT('Calendar Tab'!$C3636-1, 3))</f>
        <v>Q4</v>
      </c>
      <c r="F3636" s="5">
        <f>YEAR('Calendar Tab'!$B3636)</f>
        <v>2019</v>
      </c>
      <c r="G3636" s="5">
        <f>WEEKDAY('Calendar Tab'!$B3636)</f>
        <v>7</v>
      </c>
      <c r="H3636" s="5" t="str">
        <f>TEXT('Calendar Tab'!$B3636, "ddd")</f>
        <v>Sat</v>
      </c>
      <c r="I3636" s="5">
        <f>INT(TEXT('Calendar Tab'!$B3636, "d"))</f>
        <v>14</v>
      </c>
      <c r="J3636" s="5" t="str">
        <f>'Calendar Tab'!$F3636 &amp;"-" &amp;'Calendar Tab'!$E3636</f>
        <v>2019-Q4</v>
      </c>
      <c r="K3636" s="5" t="str">
        <f>'Calendar Tab'!$F3636 &amp; "-" &amp; 'Calendar Tab'!$D3636</f>
        <v>2019-Dec</v>
      </c>
      <c r="L3636" s="5">
        <f>'Calendar Tab'!$F3636 *100 +'Calendar Tab'!$C3636</f>
        <v>201912</v>
      </c>
    </row>
    <row r="3637" spans="1:12">
      <c r="A3637" s="8">
        <f>'Calendar Tab'!$F3637*10000 + 'Calendar Tab'!$C3637*100 +'Calendar Tab'!$I3637</f>
        <v>20191215</v>
      </c>
      <c r="B3637" s="7">
        <v>43814</v>
      </c>
      <c r="C3637" s="8">
        <f>INT(TEXT('Calendar Tab'!$B3637, "m"))</f>
        <v>12</v>
      </c>
      <c r="D3637" s="8" t="str">
        <f>TEXT('Calendar Tab'!$B3637, "mmm")</f>
        <v>Dec</v>
      </c>
      <c r="E3637" s="9" t="str">
        <f xml:space="preserve">  "Q" &amp;  ( 1 + QUOTIENT('Calendar Tab'!$C3637-1, 3))</f>
        <v>Q4</v>
      </c>
      <c r="F3637" s="8">
        <f>YEAR('Calendar Tab'!$B3637)</f>
        <v>2019</v>
      </c>
      <c r="G3637" s="8">
        <f>WEEKDAY('Calendar Tab'!$B3637)</f>
        <v>1</v>
      </c>
      <c r="H3637" s="8" t="str">
        <f>TEXT('Calendar Tab'!$B3637, "ddd")</f>
        <v>Sun</v>
      </c>
      <c r="I3637" s="8">
        <f>INT(TEXT('Calendar Tab'!$B3637, "d"))</f>
        <v>15</v>
      </c>
      <c r="J3637" s="8" t="str">
        <f>'Calendar Tab'!$F3637 &amp;"-" &amp;'Calendar Tab'!$E3637</f>
        <v>2019-Q4</v>
      </c>
      <c r="K3637" s="8" t="str">
        <f>'Calendar Tab'!$F3637 &amp; "-" &amp; 'Calendar Tab'!$D3637</f>
        <v>2019-Dec</v>
      </c>
      <c r="L3637" s="8">
        <f>'Calendar Tab'!$F3637 *100 +'Calendar Tab'!$C3637</f>
        <v>201912</v>
      </c>
    </row>
    <row r="3638" spans="1:12">
      <c r="A3638" s="11">
        <f>'Calendar Tab'!$F3638*10000 + 'Calendar Tab'!$C3638*100 +'Calendar Tab'!$I3638</f>
        <v>20191216</v>
      </c>
      <c r="B3638" s="10">
        <v>43815</v>
      </c>
      <c r="C3638" s="11">
        <f>INT(TEXT('Calendar Tab'!$B3638, "m"))</f>
        <v>12</v>
      </c>
      <c r="D3638" s="11" t="str">
        <f>TEXT('Calendar Tab'!$B3638, "mmm")</f>
        <v>Dec</v>
      </c>
      <c r="E3638" s="12" t="str">
        <f xml:space="preserve">  "Q" &amp;  ( 1 + QUOTIENT('Calendar Tab'!$C3638-1, 3))</f>
        <v>Q4</v>
      </c>
      <c r="F3638" s="11">
        <f>YEAR('Calendar Tab'!$B3638)</f>
        <v>2019</v>
      </c>
      <c r="G3638" s="11">
        <f>WEEKDAY('Calendar Tab'!$B3638)</f>
        <v>2</v>
      </c>
      <c r="H3638" s="11" t="str">
        <f>TEXT('Calendar Tab'!$B3638, "ddd")</f>
        <v>Mon</v>
      </c>
      <c r="I3638" s="11">
        <f>INT(TEXT('Calendar Tab'!$B3638, "d"))</f>
        <v>16</v>
      </c>
      <c r="J3638" s="11" t="str">
        <f>'Calendar Tab'!$F3638 &amp;"-" &amp;'Calendar Tab'!$E3638</f>
        <v>2019-Q4</v>
      </c>
      <c r="K3638" s="11" t="str">
        <f>'Calendar Tab'!$F3638 &amp; "-" &amp; 'Calendar Tab'!$D3638</f>
        <v>2019-Dec</v>
      </c>
      <c r="L3638" s="11">
        <f>'Calendar Tab'!$F3638 *100 +'Calendar Tab'!$C3638</f>
        <v>201912</v>
      </c>
    </row>
    <row r="3639" spans="1:12">
      <c r="A3639" s="5">
        <f>'Calendar Tab'!$F3639*10000 + 'Calendar Tab'!$C3639*100 +'Calendar Tab'!$I3639</f>
        <v>20191217</v>
      </c>
      <c r="B3639" s="4">
        <v>43816</v>
      </c>
      <c r="C3639" s="5">
        <f>INT(TEXT('Calendar Tab'!$B3639, "m"))</f>
        <v>12</v>
      </c>
      <c r="D3639" s="5" t="str">
        <f>TEXT('Calendar Tab'!$B3639, "mmm")</f>
        <v>Dec</v>
      </c>
      <c r="E3639" s="6" t="str">
        <f xml:space="preserve">  "Q" &amp;  ( 1 + QUOTIENT('Calendar Tab'!$C3639-1, 3))</f>
        <v>Q4</v>
      </c>
      <c r="F3639" s="5">
        <f>YEAR('Calendar Tab'!$B3639)</f>
        <v>2019</v>
      </c>
      <c r="G3639" s="5">
        <f>WEEKDAY('Calendar Tab'!$B3639)</f>
        <v>3</v>
      </c>
      <c r="H3639" s="5" t="str">
        <f>TEXT('Calendar Tab'!$B3639, "ddd")</f>
        <v>Tue</v>
      </c>
      <c r="I3639" s="5">
        <f>INT(TEXT('Calendar Tab'!$B3639, "d"))</f>
        <v>17</v>
      </c>
      <c r="J3639" s="5" t="str">
        <f>'Calendar Tab'!$F3639 &amp;"-" &amp;'Calendar Tab'!$E3639</f>
        <v>2019-Q4</v>
      </c>
      <c r="K3639" s="5" t="str">
        <f>'Calendar Tab'!$F3639 &amp; "-" &amp; 'Calendar Tab'!$D3639</f>
        <v>2019-Dec</v>
      </c>
      <c r="L3639" s="5">
        <f>'Calendar Tab'!$F3639 *100 +'Calendar Tab'!$C3639</f>
        <v>201912</v>
      </c>
    </row>
    <row r="3640" spans="1:12">
      <c r="A3640" s="8">
        <f>'Calendar Tab'!$F3640*10000 + 'Calendar Tab'!$C3640*100 +'Calendar Tab'!$I3640</f>
        <v>20191218</v>
      </c>
      <c r="B3640" s="7">
        <v>43817</v>
      </c>
      <c r="C3640" s="8">
        <f>INT(TEXT('Calendar Tab'!$B3640, "m"))</f>
        <v>12</v>
      </c>
      <c r="D3640" s="8" t="str">
        <f>TEXT('Calendar Tab'!$B3640, "mmm")</f>
        <v>Dec</v>
      </c>
      <c r="E3640" s="9" t="str">
        <f xml:space="preserve">  "Q" &amp;  ( 1 + QUOTIENT('Calendar Tab'!$C3640-1, 3))</f>
        <v>Q4</v>
      </c>
      <c r="F3640" s="8">
        <f>YEAR('Calendar Tab'!$B3640)</f>
        <v>2019</v>
      </c>
      <c r="G3640" s="8">
        <f>WEEKDAY('Calendar Tab'!$B3640)</f>
        <v>4</v>
      </c>
      <c r="H3640" s="8" t="str">
        <f>TEXT('Calendar Tab'!$B3640, "ddd")</f>
        <v>Wed</v>
      </c>
      <c r="I3640" s="8">
        <f>INT(TEXT('Calendar Tab'!$B3640, "d"))</f>
        <v>18</v>
      </c>
      <c r="J3640" s="8" t="str">
        <f>'Calendar Tab'!$F3640 &amp;"-" &amp;'Calendar Tab'!$E3640</f>
        <v>2019-Q4</v>
      </c>
      <c r="K3640" s="8" t="str">
        <f>'Calendar Tab'!$F3640 &amp; "-" &amp; 'Calendar Tab'!$D3640</f>
        <v>2019-Dec</v>
      </c>
      <c r="L3640" s="8">
        <f>'Calendar Tab'!$F3640 *100 +'Calendar Tab'!$C3640</f>
        <v>201912</v>
      </c>
    </row>
    <row r="3641" spans="1:12">
      <c r="A3641" s="11">
        <f>'Calendar Tab'!$F3641*10000 + 'Calendar Tab'!$C3641*100 +'Calendar Tab'!$I3641</f>
        <v>20191219</v>
      </c>
      <c r="B3641" s="10">
        <v>43818</v>
      </c>
      <c r="C3641" s="11">
        <f>INT(TEXT('Calendar Tab'!$B3641, "m"))</f>
        <v>12</v>
      </c>
      <c r="D3641" s="11" t="str">
        <f>TEXT('Calendar Tab'!$B3641, "mmm")</f>
        <v>Dec</v>
      </c>
      <c r="E3641" s="12" t="str">
        <f xml:space="preserve">  "Q" &amp;  ( 1 + QUOTIENT('Calendar Tab'!$C3641-1, 3))</f>
        <v>Q4</v>
      </c>
      <c r="F3641" s="11">
        <f>YEAR('Calendar Tab'!$B3641)</f>
        <v>2019</v>
      </c>
      <c r="G3641" s="11">
        <f>WEEKDAY('Calendar Tab'!$B3641)</f>
        <v>5</v>
      </c>
      <c r="H3641" s="11" t="str">
        <f>TEXT('Calendar Tab'!$B3641, "ddd")</f>
        <v>Thu</v>
      </c>
      <c r="I3641" s="11">
        <f>INT(TEXT('Calendar Tab'!$B3641, "d"))</f>
        <v>19</v>
      </c>
      <c r="J3641" s="11" t="str">
        <f>'Calendar Tab'!$F3641 &amp;"-" &amp;'Calendar Tab'!$E3641</f>
        <v>2019-Q4</v>
      </c>
      <c r="K3641" s="11" t="str">
        <f>'Calendar Tab'!$F3641 &amp; "-" &amp; 'Calendar Tab'!$D3641</f>
        <v>2019-Dec</v>
      </c>
      <c r="L3641" s="11">
        <f>'Calendar Tab'!$F3641 *100 +'Calendar Tab'!$C3641</f>
        <v>201912</v>
      </c>
    </row>
    <row r="3642" spans="1:12">
      <c r="A3642" s="5">
        <f>'Calendar Tab'!$F3642*10000 + 'Calendar Tab'!$C3642*100 +'Calendar Tab'!$I3642</f>
        <v>20191220</v>
      </c>
      <c r="B3642" s="4">
        <v>43819</v>
      </c>
      <c r="C3642" s="5">
        <f>INT(TEXT('Calendar Tab'!$B3642, "m"))</f>
        <v>12</v>
      </c>
      <c r="D3642" s="5" t="str">
        <f>TEXT('Calendar Tab'!$B3642, "mmm")</f>
        <v>Dec</v>
      </c>
      <c r="E3642" s="6" t="str">
        <f xml:space="preserve">  "Q" &amp;  ( 1 + QUOTIENT('Calendar Tab'!$C3642-1, 3))</f>
        <v>Q4</v>
      </c>
      <c r="F3642" s="5">
        <f>YEAR('Calendar Tab'!$B3642)</f>
        <v>2019</v>
      </c>
      <c r="G3642" s="5">
        <f>WEEKDAY('Calendar Tab'!$B3642)</f>
        <v>6</v>
      </c>
      <c r="H3642" s="5" t="str">
        <f>TEXT('Calendar Tab'!$B3642, "ddd")</f>
        <v>Fri</v>
      </c>
      <c r="I3642" s="5">
        <f>INT(TEXT('Calendar Tab'!$B3642, "d"))</f>
        <v>20</v>
      </c>
      <c r="J3642" s="5" t="str">
        <f>'Calendar Tab'!$F3642 &amp;"-" &amp;'Calendar Tab'!$E3642</f>
        <v>2019-Q4</v>
      </c>
      <c r="K3642" s="5" t="str">
        <f>'Calendar Tab'!$F3642 &amp; "-" &amp; 'Calendar Tab'!$D3642</f>
        <v>2019-Dec</v>
      </c>
      <c r="L3642" s="5">
        <f>'Calendar Tab'!$F3642 *100 +'Calendar Tab'!$C3642</f>
        <v>201912</v>
      </c>
    </row>
    <row r="3643" spans="1:12">
      <c r="A3643" s="8">
        <f>'Calendar Tab'!$F3643*10000 + 'Calendar Tab'!$C3643*100 +'Calendar Tab'!$I3643</f>
        <v>20191221</v>
      </c>
      <c r="B3643" s="7">
        <v>43820</v>
      </c>
      <c r="C3643" s="8">
        <f>INT(TEXT('Calendar Tab'!$B3643, "m"))</f>
        <v>12</v>
      </c>
      <c r="D3643" s="8" t="str">
        <f>TEXT('Calendar Tab'!$B3643, "mmm")</f>
        <v>Dec</v>
      </c>
      <c r="E3643" s="9" t="str">
        <f xml:space="preserve">  "Q" &amp;  ( 1 + QUOTIENT('Calendar Tab'!$C3643-1, 3))</f>
        <v>Q4</v>
      </c>
      <c r="F3643" s="8">
        <f>YEAR('Calendar Tab'!$B3643)</f>
        <v>2019</v>
      </c>
      <c r="G3643" s="8">
        <f>WEEKDAY('Calendar Tab'!$B3643)</f>
        <v>7</v>
      </c>
      <c r="H3643" s="8" t="str">
        <f>TEXT('Calendar Tab'!$B3643, "ddd")</f>
        <v>Sat</v>
      </c>
      <c r="I3643" s="8">
        <f>INT(TEXT('Calendar Tab'!$B3643, "d"))</f>
        <v>21</v>
      </c>
      <c r="J3643" s="8" t="str">
        <f>'Calendar Tab'!$F3643 &amp;"-" &amp;'Calendar Tab'!$E3643</f>
        <v>2019-Q4</v>
      </c>
      <c r="K3643" s="8" t="str">
        <f>'Calendar Tab'!$F3643 &amp; "-" &amp; 'Calendar Tab'!$D3643</f>
        <v>2019-Dec</v>
      </c>
      <c r="L3643" s="8">
        <f>'Calendar Tab'!$F3643 *100 +'Calendar Tab'!$C3643</f>
        <v>201912</v>
      </c>
    </row>
    <row r="3644" spans="1:12">
      <c r="A3644" s="11">
        <f>'Calendar Tab'!$F3644*10000 + 'Calendar Tab'!$C3644*100 +'Calendar Tab'!$I3644</f>
        <v>20191222</v>
      </c>
      <c r="B3644" s="10">
        <v>43821</v>
      </c>
      <c r="C3644" s="11">
        <f>INT(TEXT('Calendar Tab'!$B3644, "m"))</f>
        <v>12</v>
      </c>
      <c r="D3644" s="11" t="str">
        <f>TEXT('Calendar Tab'!$B3644, "mmm")</f>
        <v>Dec</v>
      </c>
      <c r="E3644" s="12" t="str">
        <f xml:space="preserve">  "Q" &amp;  ( 1 + QUOTIENT('Calendar Tab'!$C3644-1, 3))</f>
        <v>Q4</v>
      </c>
      <c r="F3644" s="11">
        <f>YEAR('Calendar Tab'!$B3644)</f>
        <v>2019</v>
      </c>
      <c r="G3644" s="11">
        <f>WEEKDAY('Calendar Tab'!$B3644)</f>
        <v>1</v>
      </c>
      <c r="H3644" s="11" t="str">
        <f>TEXT('Calendar Tab'!$B3644, "ddd")</f>
        <v>Sun</v>
      </c>
      <c r="I3644" s="11">
        <f>INT(TEXT('Calendar Tab'!$B3644, "d"))</f>
        <v>22</v>
      </c>
      <c r="J3644" s="11" t="str">
        <f>'Calendar Tab'!$F3644 &amp;"-" &amp;'Calendar Tab'!$E3644</f>
        <v>2019-Q4</v>
      </c>
      <c r="K3644" s="11" t="str">
        <f>'Calendar Tab'!$F3644 &amp; "-" &amp; 'Calendar Tab'!$D3644</f>
        <v>2019-Dec</v>
      </c>
      <c r="L3644" s="11">
        <f>'Calendar Tab'!$F3644 *100 +'Calendar Tab'!$C3644</f>
        <v>201912</v>
      </c>
    </row>
    <row r="3645" spans="1:12">
      <c r="A3645" s="5">
        <f>'Calendar Tab'!$F3645*10000 + 'Calendar Tab'!$C3645*100 +'Calendar Tab'!$I3645</f>
        <v>20191223</v>
      </c>
      <c r="B3645" s="4">
        <v>43822</v>
      </c>
      <c r="C3645" s="5">
        <f>INT(TEXT('Calendar Tab'!$B3645, "m"))</f>
        <v>12</v>
      </c>
      <c r="D3645" s="5" t="str">
        <f>TEXT('Calendar Tab'!$B3645, "mmm")</f>
        <v>Dec</v>
      </c>
      <c r="E3645" s="6" t="str">
        <f xml:space="preserve">  "Q" &amp;  ( 1 + QUOTIENT('Calendar Tab'!$C3645-1, 3))</f>
        <v>Q4</v>
      </c>
      <c r="F3645" s="5">
        <f>YEAR('Calendar Tab'!$B3645)</f>
        <v>2019</v>
      </c>
      <c r="G3645" s="5">
        <f>WEEKDAY('Calendar Tab'!$B3645)</f>
        <v>2</v>
      </c>
      <c r="H3645" s="5" t="str">
        <f>TEXT('Calendar Tab'!$B3645, "ddd")</f>
        <v>Mon</v>
      </c>
      <c r="I3645" s="5">
        <f>INT(TEXT('Calendar Tab'!$B3645, "d"))</f>
        <v>23</v>
      </c>
      <c r="J3645" s="5" t="str">
        <f>'Calendar Tab'!$F3645 &amp;"-" &amp;'Calendar Tab'!$E3645</f>
        <v>2019-Q4</v>
      </c>
      <c r="K3645" s="5" t="str">
        <f>'Calendar Tab'!$F3645 &amp; "-" &amp; 'Calendar Tab'!$D3645</f>
        <v>2019-Dec</v>
      </c>
      <c r="L3645" s="5">
        <f>'Calendar Tab'!$F3645 *100 +'Calendar Tab'!$C3645</f>
        <v>201912</v>
      </c>
    </row>
    <row r="3646" spans="1:12">
      <c r="A3646" s="8">
        <f>'Calendar Tab'!$F3646*10000 + 'Calendar Tab'!$C3646*100 +'Calendar Tab'!$I3646</f>
        <v>20191224</v>
      </c>
      <c r="B3646" s="7">
        <v>43823</v>
      </c>
      <c r="C3646" s="8">
        <f>INT(TEXT('Calendar Tab'!$B3646, "m"))</f>
        <v>12</v>
      </c>
      <c r="D3646" s="8" t="str">
        <f>TEXT('Calendar Tab'!$B3646, "mmm")</f>
        <v>Dec</v>
      </c>
      <c r="E3646" s="9" t="str">
        <f xml:space="preserve">  "Q" &amp;  ( 1 + QUOTIENT('Calendar Tab'!$C3646-1, 3))</f>
        <v>Q4</v>
      </c>
      <c r="F3646" s="8">
        <f>YEAR('Calendar Tab'!$B3646)</f>
        <v>2019</v>
      </c>
      <c r="G3646" s="8">
        <f>WEEKDAY('Calendar Tab'!$B3646)</f>
        <v>3</v>
      </c>
      <c r="H3646" s="8" t="str">
        <f>TEXT('Calendar Tab'!$B3646, "ddd")</f>
        <v>Tue</v>
      </c>
      <c r="I3646" s="8">
        <f>INT(TEXT('Calendar Tab'!$B3646, "d"))</f>
        <v>24</v>
      </c>
      <c r="J3646" s="8" t="str">
        <f>'Calendar Tab'!$F3646 &amp;"-" &amp;'Calendar Tab'!$E3646</f>
        <v>2019-Q4</v>
      </c>
      <c r="K3646" s="8" t="str">
        <f>'Calendar Tab'!$F3646 &amp; "-" &amp; 'Calendar Tab'!$D3646</f>
        <v>2019-Dec</v>
      </c>
      <c r="L3646" s="8">
        <f>'Calendar Tab'!$F3646 *100 +'Calendar Tab'!$C3646</f>
        <v>201912</v>
      </c>
    </row>
    <row r="3647" spans="1:12">
      <c r="A3647" s="11">
        <f>'Calendar Tab'!$F3647*10000 + 'Calendar Tab'!$C3647*100 +'Calendar Tab'!$I3647</f>
        <v>20191225</v>
      </c>
      <c r="B3647" s="10">
        <v>43824</v>
      </c>
      <c r="C3647" s="11">
        <f>INT(TEXT('Calendar Tab'!$B3647, "m"))</f>
        <v>12</v>
      </c>
      <c r="D3647" s="11" t="str">
        <f>TEXT('Calendar Tab'!$B3647, "mmm")</f>
        <v>Dec</v>
      </c>
      <c r="E3647" s="12" t="str">
        <f xml:space="preserve">  "Q" &amp;  ( 1 + QUOTIENT('Calendar Tab'!$C3647-1, 3))</f>
        <v>Q4</v>
      </c>
      <c r="F3647" s="11">
        <f>YEAR('Calendar Tab'!$B3647)</f>
        <v>2019</v>
      </c>
      <c r="G3647" s="11">
        <f>WEEKDAY('Calendar Tab'!$B3647)</f>
        <v>4</v>
      </c>
      <c r="H3647" s="11" t="str">
        <f>TEXT('Calendar Tab'!$B3647, "ddd")</f>
        <v>Wed</v>
      </c>
      <c r="I3647" s="11">
        <f>INT(TEXT('Calendar Tab'!$B3647, "d"))</f>
        <v>25</v>
      </c>
      <c r="J3647" s="11" t="str">
        <f>'Calendar Tab'!$F3647 &amp;"-" &amp;'Calendar Tab'!$E3647</f>
        <v>2019-Q4</v>
      </c>
      <c r="K3647" s="11" t="str">
        <f>'Calendar Tab'!$F3647 &amp; "-" &amp; 'Calendar Tab'!$D3647</f>
        <v>2019-Dec</v>
      </c>
      <c r="L3647" s="11">
        <f>'Calendar Tab'!$F3647 *100 +'Calendar Tab'!$C3647</f>
        <v>201912</v>
      </c>
    </row>
    <row r="3648" spans="1:12">
      <c r="A3648" s="5">
        <f>'Calendar Tab'!$F3648*10000 + 'Calendar Tab'!$C3648*100 +'Calendar Tab'!$I3648</f>
        <v>20191226</v>
      </c>
      <c r="B3648" s="4">
        <v>43825</v>
      </c>
      <c r="C3648" s="5">
        <f>INT(TEXT('Calendar Tab'!$B3648, "m"))</f>
        <v>12</v>
      </c>
      <c r="D3648" s="5" t="str">
        <f>TEXT('Calendar Tab'!$B3648, "mmm")</f>
        <v>Dec</v>
      </c>
      <c r="E3648" s="6" t="str">
        <f xml:space="preserve">  "Q" &amp;  ( 1 + QUOTIENT('Calendar Tab'!$C3648-1, 3))</f>
        <v>Q4</v>
      </c>
      <c r="F3648" s="5">
        <f>YEAR('Calendar Tab'!$B3648)</f>
        <v>2019</v>
      </c>
      <c r="G3648" s="5">
        <f>WEEKDAY('Calendar Tab'!$B3648)</f>
        <v>5</v>
      </c>
      <c r="H3648" s="5" t="str">
        <f>TEXT('Calendar Tab'!$B3648, "ddd")</f>
        <v>Thu</v>
      </c>
      <c r="I3648" s="5">
        <f>INT(TEXT('Calendar Tab'!$B3648, "d"))</f>
        <v>26</v>
      </c>
      <c r="J3648" s="5" t="str">
        <f>'Calendar Tab'!$F3648 &amp;"-" &amp;'Calendar Tab'!$E3648</f>
        <v>2019-Q4</v>
      </c>
      <c r="K3648" s="5" t="str">
        <f>'Calendar Tab'!$F3648 &amp; "-" &amp; 'Calendar Tab'!$D3648</f>
        <v>2019-Dec</v>
      </c>
      <c r="L3648" s="5">
        <f>'Calendar Tab'!$F3648 *100 +'Calendar Tab'!$C3648</f>
        <v>201912</v>
      </c>
    </row>
    <row r="3649" spans="1:12">
      <c r="A3649" s="8">
        <f>'Calendar Tab'!$F3649*10000 + 'Calendar Tab'!$C3649*100 +'Calendar Tab'!$I3649</f>
        <v>20191227</v>
      </c>
      <c r="B3649" s="7">
        <v>43826</v>
      </c>
      <c r="C3649" s="8">
        <f>INT(TEXT('Calendar Tab'!$B3649, "m"))</f>
        <v>12</v>
      </c>
      <c r="D3649" s="8" t="str">
        <f>TEXT('Calendar Tab'!$B3649, "mmm")</f>
        <v>Dec</v>
      </c>
      <c r="E3649" s="9" t="str">
        <f xml:space="preserve">  "Q" &amp;  ( 1 + QUOTIENT('Calendar Tab'!$C3649-1, 3))</f>
        <v>Q4</v>
      </c>
      <c r="F3649" s="8">
        <f>YEAR('Calendar Tab'!$B3649)</f>
        <v>2019</v>
      </c>
      <c r="G3649" s="8">
        <f>WEEKDAY('Calendar Tab'!$B3649)</f>
        <v>6</v>
      </c>
      <c r="H3649" s="8" t="str">
        <f>TEXT('Calendar Tab'!$B3649, "ddd")</f>
        <v>Fri</v>
      </c>
      <c r="I3649" s="8">
        <f>INT(TEXT('Calendar Tab'!$B3649, "d"))</f>
        <v>27</v>
      </c>
      <c r="J3649" s="8" t="str">
        <f>'Calendar Tab'!$F3649 &amp;"-" &amp;'Calendar Tab'!$E3649</f>
        <v>2019-Q4</v>
      </c>
      <c r="K3649" s="8" t="str">
        <f>'Calendar Tab'!$F3649 &amp; "-" &amp; 'Calendar Tab'!$D3649</f>
        <v>2019-Dec</v>
      </c>
      <c r="L3649" s="8">
        <f>'Calendar Tab'!$F3649 *100 +'Calendar Tab'!$C3649</f>
        <v>201912</v>
      </c>
    </row>
    <row r="3650" spans="1:12">
      <c r="A3650" s="11">
        <f>'Calendar Tab'!$F3650*10000 + 'Calendar Tab'!$C3650*100 +'Calendar Tab'!$I3650</f>
        <v>20191228</v>
      </c>
      <c r="B3650" s="10">
        <v>43827</v>
      </c>
      <c r="C3650" s="11">
        <f>INT(TEXT('Calendar Tab'!$B3650, "m"))</f>
        <v>12</v>
      </c>
      <c r="D3650" s="11" t="str">
        <f>TEXT('Calendar Tab'!$B3650, "mmm")</f>
        <v>Dec</v>
      </c>
      <c r="E3650" s="12" t="str">
        <f xml:space="preserve">  "Q" &amp;  ( 1 + QUOTIENT('Calendar Tab'!$C3650-1, 3))</f>
        <v>Q4</v>
      </c>
      <c r="F3650" s="11">
        <f>YEAR('Calendar Tab'!$B3650)</f>
        <v>2019</v>
      </c>
      <c r="G3650" s="11">
        <f>WEEKDAY('Calendar Tab'!$B3650)</f>
        <v>7</v>
      </c>
      <c r="H3650" s="11" t="str">
        <f>TEXT('Calendar Tab'!$B3650, "ddd")</f>
        <v>Sat</v>
      </c>
      <c r="I3650" s="11">
        <f>INT(TEXT('Calendar Tab'!$B3650, "d"))</f>
        <v>28</v>
      </c>
      <c r="J3650" s="11" t="str">
        <f>'Calendar Tab'!$F3650 &amp;"-" &amp;'Calendar Tab'!$E3650</f>
        <v>2019-Q4</v>
      </c>
      <c r="K3650" s="11" t="str">
        <f>'Calendar Tab'!$F3650 &amp; "-" &amp; 'Calendar Tab'!$D3650</f>
        <v>2019-Dec</v>
      </c>
      <c r="L3650" s="11">
        <f>'Calendar Tab'!$F3650 *100 +'Calendar Tab'!$C3650</f>
        <v>201912</v>
      </c>
    </row>
    <row r="3651" spans="1:12">
      <c r="A3651" s="5">
        <f>'Calendar Tab'!$F3651*10000 + 'Calendar Tab'!$C3651*100 +'Calendar Tab'!$I3651</f>
        <v>20191229</v>
      </c>
      <c r="B3651" s="4">
        <v>43828</v>
      </c>
      <c r="C3651" s="5">
        <f>INT(TEXT('Calendar Tab'!$B3651, "m"))</f>
        <v>12</v>
      </c>
      <c r="D3651" s="5" t="str">
        <f>TEXT('Calendar Tab'!$B3651, "mmm")</f>
        <v>Dec</v>
      </c>
      <c r="E3651" s="6" t="str">
        <f xml:space="preserve">  "Q" &amp;  ( 1 + QUOTIENT('Calendar Tab'!$C3651-1, 3))</f>
        <v>Q4</v>
      </c>
      <c r="F3651" s="5">
        <f>YEAR('Calendar Tab'!$B3651)</f>
        <v>2019</v>
      </c>
      <c r="G3651" s="5">
        <f>WEEKDAY('Calendar Tab'!$B3651)</f>
        <v>1</v>
      </c>
      <c r="H3651" s="5" t="str">
        <f>TEXT('Calendar Tab'!$B3651, "ddd")</f>
        <v>Sun</v>
      </c>
      <c r="I3651" s="5">
        <f>INT(TEXT('Calendar Tab'!$B3651, "d"))</f>
        <v>29</v>
      </c>
      <c r="J3651" s="5" t="str">
        <f>'Calendar Tab'!$F3651 &amp;"-" &amp;'Calendar Tab'!$E3651</f>
        <v>2019-Q4</v>
      </c>
      <c r="K3651" s="5" t="str">
        <f>'Calendar Tab'!$F3651 &amp; "-" &amp; 'Calendar Tab'!$D3651</f>
        <v>2019-Dec</v>
      </c>
      <c r="L3651" s="5">
        <f>'Calendar Tab'!$F3651 *100 +'Calendar Tab'!$C3651</f>
        <v>201912</v>
      </c>
    </row>
    <row r="3652" spans="1:12">
      <c r="A3652" s="5">
        <f>'Calendar Tab'!$F3652*10000 + 'Calendar Tab'!$C3652*100 +'Calendar Tab'!$I3652</f>
        <v>20191230</v>
      </c>
      <c r="B3652" s="4">
        <v>43829</v>
      </c>
      <c r="C3652" s="5">
        <f>INT(TEXT('Calendar Tab'!$B3652, "m"))</f>
        <v>12</v>
      </c>
      <c r="D3652" s="5" t="str">
        <f>TEXT('Calendar Tab'!$B3652, "mmm")</f>
        <v>Dec</v>
      </c>
      <c r="E3652" s="6" t="str">
        <f xml:space="preserve">  "Q" &amp;  ( 1 + QUOTIENT('Calendar Tab'!$C3652-1, 3))</f>
        <v>Q4</v>
      </c>
      <c r="F3652" s="5">
        <f>YEAR('Calendar Tab'!$B3652)</f>
        <v>2019</v>
      </c>
      <c r="G3652" s="5">
        <f>WEEKDAY('Calendar Tab'!$B3652)</f>
        <v>2</v>
      </c>
      <c r="H3652" s="5" t="str">
        <f>TEXT('Calendar Tab'!$B3652, "ddd")</f>
        <v>Mon</v>
      </c>
      <c r="I3652" s="5">
        <f>INT(TEXT('Calendar Tab'!$B3652, "d"))</f>
        <v>30</v>
      </c>
      <c r="J3652" s="5" t="str">
        <f>'Calendar Tab'!$F3652 &amp;"-" &amp;'Calendar Tab'!$E3652</f>
        <v>2019-Q4</v>
      </c>
      <c r="K3652" s="5" t="str">
        <f>'Calendar Tab'!$F3652 &amp; "-" &amp; 'Calendar Tab'!$D3652</f>
        <v>2019-Dec</v>
      </c>
      <c r="L3652" s="5">
        <f>'Calendar Tab'!$F3652 *100 +'Calendar Tab'!$C3652</f>
        <v>201912</v>
      </c>
    </row>
    <row r="3653" spans="1:12">
      <c r="A3653" s="8">
        <f>'Calendar Tab'!$F3653*10000 + 'Calendar Tab'!$C3653*100 +'Calendar Tab'!$I3653</f>
        <v>20191231</v>
      </c>
      <c r="B3653" s="7">
        <v>43830</v>
      </c>
      <c r="C3653" s="8">
        <f>INT(TEXT('Calendar Tab'!$B3653, "m"))</f>
        <v>12</v>
      </c>
      <c r="D3653" s="8" t="str">
        <f>TEXT('Calendar Tab'!$B3653, "mmm")</f>
        <v>Dec</v>
      </c>
      <c r="E3653" s="9" t="str">
        <f xml:space="preserve">  "Q" &amp;  ( 1 + QUOTIENT('Calendar Tab'!$C3653-1, 3))</f>
        <v>Q4</v>
      </c>
      <c r="F3653" s="8">
        <f>YEAR('Calendar Tab'!$B3653)</f>
        <v>2019</v>
      </c>
      <c r="G3653" s="8">
        <f>WEEKDAY('Calendar Tab'!$B3653)</f>
        <v>3</v>
      </c>
      <c r="H3653" s="8" t="str">
        <f>TEXT('Calendar Tab'!$B3653, "ddd")</f>
        <v>Tue</v>
      </c>
      <c r="I3653" s="8">
        <f>INT(TEXT('Calendar Tab'!$B3653, "d"))</f>
        <v>31</v>
      </c>
      <c r="J3653" s="8" t="str">
        <f>'Calendar Tab'!$F3653 &amp;"-" &amp;'Calendar Tab'!$E3653</f>
        <v>2019-Q4</v>
      </c>
      <c r="K3653" s="8" t="str">
        <f>'Calendar Tab'!$F3653 &amp; "-" &amp; 'Calendar Tab'!$D3653</f>
        <v>2019-Dec</v>
      </c>
      <c r="L3653" s="8">
        <f>'Calendar Tab'!$F3653 *100 +'Calendar Tab'!$C3653</f>
        <v>201912</v>
      </c>
    </row>
    <row r="3654" spans="1:12">
      <c r="A3654" s="11">
        <f>'Calendar Tab'!$F3654*10000 + 'Calendar Tab'!$C3654*100 +'Calendar Tab'!$I3654</f>
        <v>20200101</v>
      </c>
      <c r="B3654" s="10">
        <v>43831</v>
      </c>
      <c r="C3654" s="11">
        <f>INT(TEXT('Calendar Tab'!$B3654, "m"))</f>
        <v>1</v>
      </c>
      <c r="D3654" s="11" t="str">
        <f>TEXT('Calendar Tab'!$B3654, "mmm")</f>
        <v>Jan</v>
      </c>
      <c r="E3654" s="12" t="str">
        <f xml:space="preserve">  "Q" &amp;  ( 1 + QUOTIENT('Calendar Tab'!$C3654-1, 3))</f>
        <v>Q1</v>
      </c>
      <c r="F3654" s="11">
        <f>YEAR('Calendar Tab'!$B3654)</f>
        <v>2020</v>
      </c>
      <c r="G3654" s="11">
        <f>WEEKDAY('Calendar Tab'!$B3654)</f>
        <v>4</v>
      </c>
      <c r="H3654" s="11" t="str">
        <f>TEXT('Calendar Tab'!$B3654, "ddd")</f>
        <v>Wed</v>
      </c>
      <c r="I3654" s="11">
        <f>INT(TEXT('Calendar Tab'!$B3654, "d"))</f>
        <v>1</v>
      </c>
      <c r="J3654" s="11" t="str">
        <f>'Calendar Tab'!$F3654 &amp;"-" &amp;'Calendar Tab'!$E3654</f>
        <v>2020-Q1</v>
      </c>
      <c r="K3654" s="11" t="str">
        <f>'Calendar Tab'!$F3654 &amp; "-" &amp; 'Calendar Tab'!$D3654</f>
        <v>2020-Jan</v>
      </c>
      <c r="L3654" s="11">
        <f>'Calendar Tab'!$F3654 *100 +'Calendar Tab'!$C3654</f>
        <v>202001</v>
      </c>
    </row>
    <row r="3655" spans="1:12">
      <c r="A3655" s="5">
        <f>'Calendar Tab'!$F3655*10000 + 'Calendar Tab'!$C3655*100 +'Calendar Tab'!$I3655</f>
        <v>20200102</v>
      </c>
      <c r="B3655" s="4">
        <v>43832</v>
      </c>
      <c r="C3655" s="5">
        <f>INT(TEXT('Calendar Tab'!$B3655, "m"))</f>
        <v>1</v>
      </c>
      <c r="D3655" s="5" t="str">
        <f>TEXT('Calendar Tab'!$B3655, "mmm")</f>
        <v>Jan</v>
      </c>
      <c r="E3655" s="6" t="str">
        <f xml:space="preserve">  "Q" &amp;  ( 1 + QUOTIENT('Calendar Tab'!$C3655-1, 3))</f>
        <v>Q1</v>
      </c>
      <c r="F3655" s="5">
        <f>YEAR('Calendar Tab'!$B3655)</f>
        <v>2020</v>
      </c>
      <c r="G3655" s="5">
        <f>WEEKDAY('Calendar Tab'!$B3655)</f>
        <v>5</v>
      </c>
      <c r="H3655" s="5" t="str">
        <f>TEXT('Calendar Tab'!$B3655, "ddd")</f>
        <v>Thu</v>
      </c>
      <c r="I3655" s="5">
        <f>INT(TEXT('Calendar Tab'!$B3655, "d"))</f>
        <v>2</v>
      </c>
      <c r="J3655" s="5" t="str">
        <f>'Calendar Tab'!$F3655 &amp;"-" &amp;'Calendar Tab'!$E3655</f>
        <v>2020-Q1</v>
      </c>
      <c r="K3655" s="5" t="str">
        <f>'Calendar Tab'!$F3655 &amp; "-" &amp; 'Calendar Tab'!$D3655</f>
        <v>2020-Jan</v>
      </c>
      <c r="L3655" s="5">
        <f>'Calendar Tab'!$F3655 *100 +'Calendar Tab'!$C3655</f>
        <v>202001</v>
      </c>
    </row>
    <row r="3656" spans="1:12">
      <c r="A3656" s="8">
        <f>'Calendar Tab'!$F3656*10000 + 'Calendar Tab'!$C3656*100 +'Calendar Tab'!$I3656</f>
        <v>20200103</v>
      </c>
      <c r="B3656" s="7">
        <v>43833</v>
      </c>
      <c r="C3656" s="8">
        <f>INT(TEXT('Calendar Tab'!$B3656, "m"))</f>
        <v>1</v>
      </c>
      <c r="D3656" s="8" t="str">
        <f>TEXT('Calendar Tab'!$B3656, "mmm")</f>
        <v>Jan</v>
      </c>
      <c r="E3656" s="9" t="str">
        <f xml:space="preserve">  "Q" &amp;  ( 1 + QUOTIENT('Calendar Tab'!$C3656-1, 3))</f>
        <v>Q1</v>
      </c>
      <c r="F3656" s="8">
        <f>YEAR('Calendar Tab'!$B3656)</f>
        <v>2020</v>
      </c>
      <c r="G3656" s="8">
        <f>WEEKDAY('Calendar Tab'!$B3656)</f>
        <v>6</v>
      </c>
      <c r="H3656" s="8" t="str">
        <f>TEXT('Calendar Tab'!$B3656, "ddd")</f>
        <v>Fri</v>
      </c>
      <c r="I3656" s="8">
        <f>INT(TEXT('Calendar Tab'!$B3656, "d"))</f>
        <v>3</v>
      </c>
      <c r="J3656" s="8" t="str">
        <f>'Calendar Tab'!$F3656 &amp;"-" &amp;'Calendar Tab'!$E3656</f>
        <v>2020-Q1</v>
      </c>
      <c r="K3656" s="8" t="str">
        <f>'Calendar Tab'!$F3656 &amp; "-" &amp; 'Calendar Tab'!$D3656</f>
        <v>2020-Jan</v>
      </c>
      <c r="L3656" s="8">
        <f>'Calendar Tab'!$F3656 *100 +'Calendar Tab'!$C3656</f>
        <v>202001</v>
      </c>
    </row>
    <row r="3657" spans="1:12">
      <c r="A3657" s="11">
        <f>'Calendar Tab'!$F3657*10000 + 'Calendar Tab'!$C3657*100 +'Calendar Tab'!$I3657</f>
        <v>20200104</v>
      </c>
      <c r="B3657" s="10">
        <v>43834</v>
      </c>
      <c r="C3657" s="11">
        <f>INT(TEXT('Calendar Tab'!$B3657, "m"))</f>
        <v>1</v>
      </c>
      <c r="D3657" s="11" t="str">
        <f>TEXT('Calendar Tab'!$B3657, "mmm")</f>
        <v>Jan</v>
      </c>
      <c r="E3657" s="12" t="str">
        <f xml:space="preserve">  "Q" &amp;  ( 1 + QUOTIENT('Calendar Tab'!$C3657-1, 3))</f>
        <v>Q1</v>
      </c>
      <c r="F3657" s="11">
        <f>YEAR('Calendar Tab'!$B3657)</f>
        <v>2020</v>
      </c>
      <c r="G3657" s="11">
        <f>WEEKDAY('Calendar Tab'!$B3657)</f>
        <v>7</v>
      </c>
      <c r="H3657" s="11" t="str">
        <f>TEXT('Calendar Tab'!$B3657, "ddd")</f>
        <v>Sat</v>
      </c>
      <c r="I3657" s="11">
        <f>INT(TEXT('Calendar Tab'!$B3657, "d"))</f>
        <v>4</v>
      </c>
      <c r="J3657" s="11" t="str">
        <f>'Calendar Tab'!$F3657 &amp;"-" &amp;'Calendar Tab'!$E3657</f>
        <v>2020-Q1</v>
      </c>
      <c r="K3657" s="11" t="str">
        <f>'Calendar Tab'!$F3657 &amp; "-" &amp; 'Calendar Tab'!$D3657</f>
        <v>2020-Jan</v>
      </c>
      <c r="L3657" s="11">
        <f>'Calendar Tab'!$F3657 *100 +'Calendar Tab'!$C3657</f>
        <v>202001</v>
      </c>
    </row>
    <row r="3658" spans="1:12">
      <c r="A3658" s="5">
        <f>'Calendar Tab'!$F3658*10000 + 'Calendar Tab'!$C3658*100 +'Calendar Tab'!$I3658</f>
        <v>20200105</v>
      </c>
      <c r="B3658" s="4">
        <v>43835</v>
      </c>
      <c r="C3658" s="5">
        <f>INT(TEXT('Calendar Tab'!$B3658, "m"))</f>
        <v>1</v>
      </c>
      <c r="D3658" s="5" t="str">
        <f>TEXT('Calendar Tab'!$B3658, "mmm")</f>
        <v>Jan</v>
      </c>
      <c r="E3658" s="6" t="str">
        <f xml:space="preserve">  "Q" &amp;  ( 1 + QUOTIENT('Calendar Tab'!$C3658-1, 3))</f>
        <v>Q1</v>
      </c>
      <c r="F3658" s="5">
        <f>YEAR('Calendar Tab'!$B3658)</f>
        <v>2020</v>
      </c>
      <c r="G3658" s="5">
        <f>WEEKDAY('Calendar Tab'!$B3658)</f>
        <v>1</v>
      </c>
      <c r="H3658" s="5" t="str">
        <f>TEXT('Calendar Tab'!$B3658, "ddd")</f>
        <v>Sun</v>
      </c>
      <c r="I3658" s="5">
        <f>INT(TEXT('Calendar Tab'!$B3658, "d"))</f>
        <v>5</v>
      </c>
      <c r="J3658" s="5" t="str">
        <f>'Calendar Tab'!$F3658 &amp;"-" &amp;'Calendar Tab'!$E3658</f>
        <v>2020-Q1</v>
      </c>
      <c r="K3658" s="5" t="str">
        <f>'Calendar Tab'!$F3658 &amp; "-" &amp; 'Calendar Tab'!$D3658</f>
        <v>2020-Jan</v>
      </c>
      <c r="L3658" s="5">
        <f>'Calendar Tab'!$F3658 *100 +'Calendar Tab'!$C3658</f>
        <v>202001</v>
      </c>
    </row>
    <row r="3659" spans="1:12">
      <c r="A3659" s="8">
        <f>'Calendar Tab'!$F3659*10000 + 'Calendar Tab'!$C3659*100 +'Calendar Tab'!$I3659</f>
        <v>20200106</v>
      </c>
      <c r="B3659" s="7">
        <v>43836</v>
      </c>
      <c r="C3659" s="8">
        <f>INT(TEXT('Calendar Tab'!$B3659, "m"))</f>
        <v>1</v>
      </c>
      <c r="D3659" s="8" t="str">
        <f>TEXT('Calendar Tab'!$B3659, "mmm")</f>
        <v>Jan</v>
      </c>
      <c r="E3659" s="9" t="str">
        <f xml:space="preserve">  "Q" &amp;  ( 1 + QUOTIENT('Calendar Tab'!$C3659-1, 3))</f>
        <v>Q1</v>
      </c>
      <c r="F3659" s="8">
        <f>YEAR('Calendar Tab'!$B3659)</f>
        <v>2020</v>
      </c>
      <c r="G3659" s="8">
        <f>WEEKDAY('Calendar Tab'!$B3659)</f>
        <v>2</v>
      </c>
      <c r="H3659" s="8" t="str">
        <f>TEXT('Calendar Tab'!$B3659, "ddd")</f>
        <v>Mon</v>
      </c>
      <c r="I3659" s="8">
        <f>INT(TEXT('Calendar Tab'!$B3659, "d"))</f>
        <v>6</v>
      </c>
      <c r="J3659" s="8" t="str">
        <f>'Calendar Tab'!$F3659 &amp;"-" &amp;'Calendar Tab'!$E3659</f>
        <v>2020-Q1</v>
      </c>
      <c r="K3659" s="8" t="str">
        <f>'Calendar Tab'!$F3659 &amp; "-" &amp; 'Calendar Tab'!$D3659</f>
        <v>2020-Jan</v>
      </c>
      <c r="L3659" s="8">
        <f>'Calendar Tab'!$F3659 *100 +'Calendar Tab'!$C3659</f>
        <v>202001</v>
      </c>
    </row>
    <row r="3660" spans="1:12">
      <c r="A3660" s="11">
        <f>'Calendar Tab'!$F3660*10000 + 'Calendar Tab'!$C3660*100 +'Calendar Tab'!$I3660</f>
        <v>20200107</v>
      </c>
      <c r="B3660" s="10">
        <v>43837</v>
      </c>
      <c r="C3660" s="11">
        <f>INT(TEXT('Calendar Tab'!$B3660, "m"))</f>
        <v>1</v>
      </c>
      <c r="D3660" s="11" t="str">
        <f>TEXT('Calendar Tab'!$B3660, "mmm")</f>
        <v>Jan</v>
      </c>
      <c r="E3660" s="12" t="str">
        <f xml:space="preserve">  "Q" &amp;  ( 1 + QUOTIENT('Calendar Tab'!$C3660-1, 3))</f>
        <v>Q1</v>
      </c>
      <c r="F3660" s="11">
        <f>YEAR('Calendar Tab'!$B3660)</f>
        <v>2020</v>
      </c>
      <c r="G3660" s="11">
        <f>WEEKDAY('Calendar Tab'!$B3660)</f>
        <v>3</v>
      </c>
      <c r="H3660" s="11" t="str">
        <f>TEXT('Calendar Tab'!$B3660, "ddd")</f>
        <v>Tue</v>
      </c>
      <c r="I3660" s="11">
        <f>INT(TEXT('Calendar Tab'!$B3660, "d"))</f>
        <v>7</v>
      </c>
      <c r="J3660" s="11" t="str">
        <f>'Calendar Tab'!$F3660 &amp;"-" &amp;'Calendar Tab'!$E3660</f>
        <v>2020-Q1</v>
      </c>
      <c r="K3660" s="11" t="str">
        <f>'Calendar Tab'!$F3660 &amp; "-" &amp; 'Calendar Tab'!$D3660</f>
        <v>2020-Jan</v>
      </c>
      <c r="L3660" s="11">
        <f>'Calendar Tab'!$F3660 *100 +'Calendar Tab'!$C3660</f>
        <v>202001</v>
      </c>
    </row>
    <row r="3661" spans="1:12">
      <c r="A3661" s="5">
        <f>'Calendar Tab'!$F3661*10000 + 'Calendar Tab'!$C3661*100 +'Calendar Tab'!$I3661</f>
        <v>20200108</v>
      </c>
      <c r="B3661" s="4">
        <v>43838</v>
      </c>
      <c r="C3661" s="5">
        <f>INT(TEXT('Calendar Tab'!$B3661, "m"))</f>
        <v>1</v>
      </c>
      <c r="D3661" s="5" t="str">
        <f>TEXT('Calendar Tab'!$B3661, "mmm")</f>
        <v>Jan</v>
      </c>
      <c r="E3661" s="6" t="str">
        <f xml:space="preserve">  "Q" &amp;  ( 1 + QUOTIENT('Calendar Tab'!$C3661-1, 3))</f>
        <v>Q1</v>
      </c>
      <c r="F3661" s="5">
        <f>YEAR('Calendar Tab'!$B3661)</f>
        <v>2020</v>
      </c>
      <c r="G3661" s="5">
        <f>WEEKDAY('Calendar Tab'!$B3661)</f>
        <v>4</v>
      </c>
      <c r="H3661" s="5" t="str">
        <f>TEXT('Calendar Tab'!$B3661, "ddd")</f>
        <v>Wed</v>
      </c>
      <c r="I3661" s="5">
        <f>INT(TEXT('Calendar Tab'!$B3661, "d"))</f>
        <v>8</v>
      </c>
      <c r="J3661" s="5" t="str">
        <f>'Calendar Tab'!$F3661 &amp;"-" &amp;'Calendar Tab'!$E3661</f>
        <v>2020-Q1</v>
      </c>
      <c r="K3661" s="5" t="str">
        <f>'Calendar Tab'!$F3661 &amp; "-" &amp; 'Calendar Tab'!$D3661</f>
        <v>2020-Jan</v>
      </c>
      <c r="L3661" s="5">
        <f>'Calendar Tab'!$F3661 *100 +'Calendar Tab'!$C3661</f>
        <v>202001</v>
      </c>
    </row>
    <row r="3662" spans="1:12">
      <c r="A3662" s="8">
        <f>'Calendar Tab'!$F3662*10000 + 'Calendar Tab'!$C3662*100 +'Calendar Tab'!$I3662</f>
        <v>20200109</v>
      </c>
      <c r="B3662" s="7">
        <v>43839</v>
      </c>
      <c r="C3662" s="8">
        <f>INT(TEXT('Calendar Tab'!$B3662, "m"))</f>
        <v>1</v>
      </c>
      <c r="D3662" s="8" t="str">
        <f>TEXT('Calendar Tab'!$B3662, "mmm")</f>
        <v>Jan</v>
      </c>
      <c r="E3662" s="9" t="str">
        <f xml:space="preserve">  "Q" &amp;  ( 1 + QUOTIENT('Calendar Tab'!$C3662-1, 3))</f>
        <v>Q1</v>
      </c>
      <c r="F3662" s="8">
        <f>YEAR('Calendar Tab'!$B3662)</f>
        <v>2020</v>
      </c>
      <c r="G3662" s="8">
        <f>WEEKDAY('Calendar Tab'!$B3662)</f>
        <v>5</v>
      </c>
      <c r="H3662" s="8" t="str">
        <f>TEXT('Calendar Tab'!$B3662, "ddd")</f>
        <v>Thu</v>
      </c>
      <c r="I3662" s="8">
        <f>INT(TEXT('Calendar Tab'!$B3662, "d"))</f>
        <v>9</v>
      </c>
      <c r="J3662" s="8" t="str">
        <f>'Calendar Tab'!$F3662 &amp;"-" &amp;'Calendar Tab'!$E3662</f>
        <v>2020-Q1</v>
      </c>
      <c r="K3662" s="8" t="str">
        <f>'Calendar Tab'!$F3662 &amp; "-" &amp; 'Calendar Tab'!$D3662</f>
        <v>2020-Jan</v>
      </c>
      <c r="L3662" s="8">
        <f>'Calendar Tab'!$F3662 *100 +'Calendar Tab'!$C3662</f>
        <v>202001</v>
      </c>
    </row>
    <row r="3663" spans="1:12">
      <c r="A3663" s="11">
        <f>'Calendar Tab'!$F3663*10000 + 'Calendar Tab'!$C3663*100 +'Calendar Tab'!$I3663</f>
        <v>20200110</v>
      </c>
      <c r="B3663" s="10">
        <v>43840</v>
      </c>
      <c r="C3663" s="11">
        <f>INT(TEXT('Calendar Tab'!$B3663, "m"))</f>
        <v>1</v>
      </c>
      <c r="D3663" s="11" t="str">
        <f>TEXT('Calendar Tab'!$B3663, "mmm")</f>
        <v>Jan</v>
      </c>
      <c r="E3663" s="12" t="str">
        <f xml:space="preserve">  "Q" &amp;  ( 1 + QUOTIENT('Calendar Tab'!$C3663-1, 3))</f>
        <v>Q1</v>
      </c>
      <c r="F3663" s="11">
        <f>YEAR('Calendar Tab'!$B3663)</f>
        <v>2020</v>
      </c>
      <c r="G3663" s="11">
        <f>WEEKDAY('Calendar Tab'!$B3663)</f>
        <v>6</v>
      </c>
      <c r="H3663" s="11" t="str">
        <f>TEXT('Calendar Tab'!$B3663, "ddd")</f>
        <v>Fri</v>
      </c>
      <c r="I3663" s="11">
        <f>INT(TEXT('Calendar Tab'!$B3663, "d"))</f>
        <v>10</v>
      </c>
      <c r="J3663" s="11" t="str">
        <f>'Calendar Tab'!$F3663 &amp;"-" &amp;'Calendar Tab'!$E3663</f>
        <v>2020-Q1</v>
      </c>
      <c r="K3663" s="11" t="str">
        <f>'Calendar Tab'!$F3663 &amp; "-" &amp; 'Calendar Tab'!$D3663</f>
        <v>2020-Jan</v>
      </c>
      <c r="L3663" s="11">
        <f>'Calendar Tab'!$F3663 *100 +'Calendar Tab'!$C3663</f>
        <v>202001</v>
      </c>
    </row>
    <row r="3664" spans="1:12">
      <c r="A3664" s="5">
        <f>'Calendar Tab'!$F3664*10000 + 'Calendar Tab'!$C3664*100 +'Calendar Tab'!$I3664</f>
        <v>20200111</v>
      </c>
      <c r="B3664" s="4">
        <v>43841</v>
      </c>
      <c r="C3664" s="5">
        <f>INT(TEXT('Calendar Tab'!$B3664, "m"))</f>
        <v>1</v>
      </c>
      <c r="D3664" s="5" t="str">
        <f>TEXT('Calendar Tab'!$B3664, "mmm")</f>
        <v>Jan</v>
      </c>
      <c r="E3664" s="6" t="str">
        <f xml:space="preserve">  "Q" &amp;  ( 1 + QUOTIENT('Calendar Tab'!$C3664-1, 3))</f>
        <v>Q1</v>
      </c>
      <c r="F3664" s="5">
        <f>YEAR('Calendar Tab'!$B3664)</f>
        <v>2020</v>
      </c>
      <c r="G3664" s="5">
        <f>WEEKDAY('Calendar Tab'!$B3664)</f>
        <v>7</v>
      </c>
      <c r="H3664" s="5" t="str">
        <f>TEXT('Calendar Tab'!$B3664, "ddd")</f>
        <v>Sat</v>
      </c>
      <c r="I3664" s="5">
        <f>INT(TEXT('Calendar Tab'!$B3664, "d"))</f>
        <v>11</v>
      </c>
      <c r="J3664" s="5" t="str">
        <f>'Calendar Tab'!$F3664 &amp;"-" &amp;'Calendar Tab'!$E3664</f>
        <v>2020-Q1</v>
      </c>
      <c r="K3664" s="5" t="str">
        <f>'Calendar Tab'!$F3664 &amp; "-" &amp; 'Calendar Tab'!$D3664</f>
        <v>2020-Jan</v>
      </c>
      <c r="L3664" s="5">
        <f>'Calendar Tab'!$F3664 *100 +'Calendar Tab'!$C3664</f>
        <v>202001</v>
      </c>
    </row>
    <row r="3665" spans="1:12">
      <c r="A3665" s="8">
        <f>'Calendar Tab'!$F3665*10000 + 'Calendar Tab'!$C3665*100 +'Calendar Tab'!$I3665</f>
        <v>20200112</v>
      </c>
      <c r="B3665" s="7">
        <v>43842</v>
      </c>
      <c r="C3665" s="8">
        <f>INT(TEXT('Calendar Tab'!$B3665, "m"))</f>
        <v>1</v>
      </c>
      <c r="D3665" s="8" t="str">
        <f>TEXT('Calendar Tab'!$B3665, "mmm")</f>
        <v>Jan</v>
      </c>
      <c r="E3665" s="9" t="str">
        <f xml:space="preserve">  "Q" &amp;  ( 1 + QUOTIENT('Calendar Tab'!$C3665-1, 3))</f>
        <v>Q1</v>
      </c>
      <c r="F3665" s="8">
        <f>YEAR('Calendar Tab'!$B3665)</f>
        <v>2020</v>
      </c>
      <c r="G3665" s="8">
        <f>WEEKDAY('Calendar Tab'!$B3665)</f>
        <v>1</v>
      </c>
      <c r="H3665" s="8" t="str">
        <f>TEXT('Calendar Tab'!$B3665, "ddd")</f>
        <v>Sun</v>
      </c>
      <c r="I3665" s="8">
        <f>INT(TEXT('Calendar Tab'!$B3665, "d"))</f>
        <v>12</v>
      </c>
      <c r="J3665" s="8" t="str">
        <f>'Calendar Tab'!$F3665 &amp;"-" &amp;'Calendar Tab'!$E3665</f>
        <v>2020-Q1</v>
      </c>
      <c r="K3665" s="8" t="str">
        <f>'Calendar Tab'!$F3665 &amp; "-" &amp; 'Calendar Tab'!$D3665</f>
        <v>2020-Jan</v>
      </c>
      <c r="L3665" s="8">
        <f>'Calendar Tab'!$F3665 *100 +'Calendar Tab'!$C3665</f>
        <v>202001</v>
      </c>
    </row>
    <row r="3666" spans="1:12">
      <c r="A3666" s="11">
        <f>'Calendar Tab'!$F3666*10000 + 'Calendar Tab'!$C3666*100 +'Calendar Tab'!$I3666</f>
        <v>20200113</v>
      </c>
      <c r="B3666" s="10">
        <v>43843</v>
      </c>
      <c r="C3666" s="11">
        <f>INT(TEXT('Calendar Tab'!$B3666, "m"))</f>
        <v>1</v>
      </c>
      <c r="D3666" s="11" t="str">
        <f>TEXT('Calendar Tab'!$B3666, "mmm")</f>
        <v>Jan</v>
      </c>
      <c r="E3666" s="12" t="str">
        <f xml:space="preserve">  "Q" &amp;  ( 1 + QUOTIENT('Calendar Tab'!$C3666-1, 3))</f>
        <v>Q1</v>
      </c>
      <c r="F3666" s="11">
        <f>YEAR('Calendar Tab'!$B3666)</f>
        <v>2020</v>
      </c>
      <c r="G3666" s="11">
        <f>WEEKDAY('Calendar Tab'!$B3666)</f>
        <v>2</v>
      </c>
      <c r="H3666" s="11" t="str">
        <f>TEXT('Calendar Tab'!$B3666, "ddd")</f>
        <v>Mon</v>
      </c>
      <c r="I3666" s="11">
        <f>INT(TEXT('Calendar Tab'!$B3666, "d"))</f>
        <v>13</v>
      </c>
      <c r="J3666" s="11" t="str">
        <f>'Calendar Tab'!$F3666 &amp;"-" &amp;'Calendar Tab'!$E3666</f>
        <v>2020-Q1</v>
      </c>
      <c r="K3666" s="11" t="str">
        <f>'Calendar Tab'!$F3666 &amp; "-" &amp; 'Calendar Tab'!$D3666</f>
        <v>2020-Jan</v>
      </c>
      <c r="L3666" s="11">
        <f>'Calendar Tab'!$F3666 *100 +'Calendar Tab'!$C3666</f>
        <v>202001</v>
      </c>
    </row>
    <row r="3667" spans="1:12">
      <c r="A3667" s="5">
        <f>'Calendar Tab'!$F3667*10000 + 'Calendar Tab'!$C3667*100 +'Calendar Tab'!$I3667</f>
        <v>20200114</v>
      </c>
      <c r="B3667" s="4">
        <v>43844</v>
      </c>
      <c r="C3667" s="5">
        <f>INT(TEXT('Calendar Tab'!$B3667, "m"))</f>
        <v>1</v>
      </c>
      <c r="D3667" s="5" t="str">
        <f>TEXT('Calendar Tab'!$B3667, "mmm")</f>
        <v>Jan</v>
      </c>
      <c r="E3667" s="6" t="str">
        <f xml:space="preserve">  "Q" &amp;  ( 1 + QUOTIENT('Calendar Tab'!$C3667-1, 3))</f>
        <v>Q1</v>
      </c>
      <c r="F3667" s="5">
        <f>YEAR('Calendar Tab'!$B3667)</f>
        <v>2020</v>
      </c>
      <c r="G3667" s="5">
        <f>WEEKDAY('Calendar Tab'!$B3667)</f>
        <v>3</v>
      </c>
      <c r="H3667" s="5" t="str">
        <f>TEXT('Calendar Tab'!$B3667, "ddd")</f>
        <v>Tue</v>
      </c>
      <c r="I3667" s="5">
        <f>INT(TEXT('Calendar Tab'!$B3667, "d"))</f>
        <v>14</v>
      </c>
      <c r="J3667" s="5" t="str">
        <f>'Calendar Tab'!$F3667 &amp;"-" &amp;'Calendar Tab'!$E3667</f>
        <v>2020-Q1</v>
      </c>
      <c r="K3667" s="5" t="str">
        <f>'Calendar Tab'!$F3667 &amp; "-" &amp; 'Calendar Tab'!$D3667</f>
        <v>2020-Jan</v>
      </c>
      <c r="L3667" s="5">
        <f>'Calendar Tab'!$F3667 *100 +'Calendar Tab'!$C3667</f>
        <v>202001</v>
      </c>
    </row>
    <row r="3668" spans="1:12">
      <c r="A3668" s="8">
        <f>'Calendar Tab'!$F3668*10000 + 'Calendar Tab'!$C3668*100 +'Calendar Tab'!$I3668</f>
        <v>20200115</v>
      </c>
      <c r="B3668" s="7">
        <v>43845</v>
      </c>
      <c r="C3668" s="8">
        <f>INT(TEXT('Calendar Tab'!$B3668, "m"))</f>
        <v>1</v>
      </c>
      <c r="D3668" s="8" t="str">
        <f>TEXT('Calendar Tab'!$B3668, "mmm")</f>
        <v>Jan</v>
      </c>
      <c r="E3668" s="9" t="str">
        <f xml:space="preserve">  "Q" &amp;  ( 1 + QUOTIENT('Calendar Tab'!$C3668-1, 3))</f>
        <v>Q1</v>
      </c>
      <c r="F3668" s="8">
        <f>YEAR('Calendar Tab'!$B3668)</f>
        <v>2020</v>
      </c>
      <c r="G3668" s="8">
        <f>WEEKDAY('Calendar Tab'!$B3668)</f>
        <v>4</v>
      </c>
      <c r="H3668" s="8" t="str">
        <f>TEXT('Calendar Tab'!$B3668, "ddd")</f>
        <v>Wed</v>
      </c>
      <c r="I3668" s="8">
        <f>INT(TEXT('Calendar Tab'!$B3668, "d"))</f>
        <v>15</v>
      </c>
      <c r="J3668" s="8" t="str">
        <f>'Calendar Tab'!$F3668 &amp;"-" &amp;'Calendar Tab'!$E3668</f>
        <v>2020-Q1</v>
      </c>
      <c r="K3668" s="8" t="str">
        <f>'Calendar Tab'!$F3668 &amp; "-" &amp; 'Calendar Tab'!$D3668</f>
        <v>2020-Jan</v>
      </c>
      <c r="L3668" s="8">
        <f>'Calendar Tab'!$F3668 *100 +'Calendar Tab'!$C3668</f>
        <v>202001</v>
      </c>
    </row>
    <row r="3669" spans="1:12">
      <c r="A3669" s="11">
        <f>'Calendar Tab'!$F3669*10000 + 'Calendar Tab'!$C3669*100 +'Calendar Tab'!$I3669</f>
        <v>20200116</v>
      </c>
      <c r="B3669" s="10">
        <v>43846</v>
      </c>
      <c r="C3669" s="11">
        <f>INT(TEXT('Calendar Tab'!$B3669, "m"))</f>
        <v>1</v>
      </c>
      <c r="D3669" s="11" t="str">
        <f>TEXT('Calendar Tab'!$B3669, "mmm")</f>
        <v>Jan</v>
      </c>
      <c r="E3669" s="12" t="str">
        <f xml:space="preserve">  "Q" &amp;  ( 1 + QUOTIENT('Calendar Tab'!$C3669-1, 3))</f>
        <v>Q1</v>
      </c>
      <c r="F3669" s="11">
        <f>YEAR('Calendar Tab'!$B3669)</f>
        <v>2020</v>
      </c>
      <c r="G3669" s="11">
        <f>WEEKDAY('Calendar Tab'!$B3669)</f>
        <v>5</v>
      </c>
      <c r="H3669" s="11" t="str">
        <f>TEXT('Calendar Tab'!$B3669, "ddd")</f>
        <v>Thu</v>
      </c>
      <c r="I3669" s="11">
        <f>INT(TEXT('Calendar Tab'!$B3669, "d"))</f>
        <v>16</v>
      </c>
      <c r="J3669" s="11" t="str">
        <f>'Calendar Tab'!$F3669 &amp;"-" &amp;'Calendar Tab'!$E3669</f>
        <v>2020-Q1</v>
      </c>
      <c r="K3669" s="11" t="str">
        <f>'Calendar Tab'!$F3669 &amp; "-" &amp; 'Calendar Tab'!$D3669</f>
        <v>2020-Jan</v>
      </c>
      <c r="L3669" s="11">
        <f>'Calendar Tab'!$F3669 *100 +'Calendar Tab'!$C3669</f>
        <v>202001</v>
      </c>
    </row>
    <row r="3670" spans="1:12">
      <c r="A3670" s="5">
        <f>'Calendar Tab'!$F3670*10000 + 'Calendar Tab'!$C3670*100 +'Calendar Tab'!$I3670</f>
        <v>20200117</v>
      </c>
      <c r="B3670" s="4">
        <v>43847</v>
      </c>
      <c r="C3670" s="5">
        <f>INT(TEXT('Calendar Tab'!$B3670, "m"))</f>
        <v>1</v>
      </c>
      <c r="D3670" s="5" t="str">
        <f>TEXT('Calendar Tab'!$B3670, "mmm")</f>
        <v>Jan</v>
      </c>
      <c r="E3670" s="6" t="str">
        <f xml:space="preserve">  "Q" &amp;  ( 1 + QUOTIENT('Calendar Tab'!$C3670-1, 3))</f>
        <v>Q1</v>
      </c>
      <c r="F3670" s="5">
        <f>YEAR('Calendar Tab'!$B3670)</f>
        <v>2020</v>
      </c>
      <c r="G3670" s="5">
        <f>WEEKDAY('Calendar Tab'!$B3670)</f>
        <v>6</v>
      </c>
      <c r="H3670" s="5" t="str">
        <f>TEXT('Calendar Tab'!$B3670, "ddd")</f>
        <v>Fri</v>
      </c>
      <c r="I3670" s="5">
        <f>INT(TEXT('Calendar Tab'!$B3670, "d"))</f>
        <v>17</v>
      </c>
      <c r="J3670" s="5" t="str">
        <f>'Calendar Tab'!$F3670 &amp;"-" &amp;'Calendar Tab'!$E3670</f>
        <v>2020-Q1</v>
      </c>
      <c r="K3670" s="5" t="str">
        <f>'Calendar Tab'!$F3670 &amp; "-" &amp; 'Calendar Tab'!$D3670</f>
        <v>2020-Jan</v>
      </c>
      <c r="L3670" s="5">
        <f>'Calendar Tab'!$F3670 *100 +'Calendar Tab'!$C3670</f>
        <v>202001</v>
      </c>
    </row>
    <row r="3671" spans="1:12">
      <c r="A3671" s="8">
        <f>'Calendar Tab'!$F3671*10000 + 'Calendar Tab'!$C3671*100 +'Calendar Tab'!$I3671</f>
        <v>20200118</v>
      </c>
      <c r="B3671" s="7">
        <v>43848</v>
      </c>
      <c r="C3671" s="8">
        <f>INT(TEXT('Calendar Tab'!$B3671, "m"))</f>
        <v>1</v>
      </c>
      <c r="D3671" s="8" t="str">
        <f>TEXT('Calendar Tab'!$B3671, "mmm")</f>
        <v>Jan</v>
      </c>
      <c r="E3671" s="9" t="str">
        <f xml:space="preserve">  "Q" &amp;  ( 1 + QUOTIENT('Calendar Tab'!$C3671-1, 3))</f>
        <v>Q1</v>
      </c>
      <c r="F3671" s="8">
        <f>YEAR('Calendar Tab'!$B3671)</f>
        <v>2020</v>
      </c>
      <c r="G3671" s="8">
        <f>WEEKDAY('Calendar Tab'!$B3671)</f>
        <v>7</v>
      </c>
      <c r="H3671" s="8" t="str">
        <f>TEXT('Calendar Tab'!$B3671, "ddd")</f>
        <v>Sat</v>
      </c>
      <c r="I3671" s="8">
        <f>INT(TEXT('Calendar Tab'!$B3671, "d"))</f>
        <v>18</v>
      </c>
      <c r="J3671" s="8" t="str">
        <f>'Calendar Tab'!$F3671 &amp;"-" &amp;'Calendar Tab'!$E3671</f>
        <v>2020-Q1</v>
      </c>
      <c r="K3671" s="8" t="str">
        <f>'Calendar Tab'!$F3671 &amp; "-" &amp; 'Calendar Tab'!$D3671</f>
        <v>2020-Jan</v>
      </c>
      <c r="L3671" s="8">
        <f>'Calendar Tab'!$F3671 *100 +'Calendar Tab'!$C3671</f>
        <v>202001</v>
      </c>
    </row>
    <row r="3672" spans="1:12">
      <c r="A3672" s="11">
        <f>'Calendar Tab'!$F3672*10000 + 'Calendar Tab'!$C3672*100 +'Calendar Tab'!$I3672</f>
        <v>20200119</v>
      </c>
      <c r="B3672" s="10">
        <v>43849</v>
      </c>
      <c r="C3672" s="11">
        <f>INT(TEXT('Calendar Tab'!$B3672, "m"))</f>
        <v>1</v>
      </c>
      <c r="D3672" s="11" t="str">
        <f>TEXT('Calendar Tab'!$B3672, "mmm")</f>
        <v>Jan</v>
      </c>
      <c r="E3672" s="12" t="str">
        <f xml:space="preserve">  "Q" &amp;  ( 1 + QUOTIENT('Calendar Tab'!$C3672-1, 3))</f>
        <v>Q1</v>
      </c>
      <c r="F3672" s="11">
        <f>YEAR('Calendar Tab'!$B3672)</f>
        <v>2020</v>
      </c>
      <c r="G3672" s="11">
        <f>WEEKDAY('Calendar Tab'!$B3672)</f>
        <v>1</v>
      </c>
      <c r="H3672" s="11" t="str">
        <f>TEXT('Calendar Tab'!$B3672, "ddd")</f>
        <v>Sun</v>
      </c>
      <c r="I3672" s="11">
        <f>INT(TEXT('Calendar Tab'!$B3672, "d"))</f>
        <v>19</v>
      </c>
      <c r="J3672" s="11" t="str">
        <f>'Calendar Tab'!$F3672 &amp;"-" &amp;'Calendar Tab'!$E3672</f>
        <v>2020-Q1</v>
      </c>
      <c r="K3672" s="11" t="str">
        <f>'Calendar Tab'!$F3672 &amp; "-" &amp; 'Calendar Tab'!$D3672</f>
        <v>2020-Jan</v>
      </c>
      <c r="L3672" s="11">
        <f>'Calendar Tab'!$F3672 *100 +'Calendar Tab'!$C3672</f>
        <v>202001</v>
      </c>
    </row>
    <row r="3673" spans="1:12">
      <c r="A3673" s="5">
        <f>'Calendar Tab'!$F3673*10000 + 'Calendar Tab'!$C3673*100 +'Calendar Tab'!$I3673</f>
        <v>20200120</v>
      </c>
      <c r="B3673" s="4">
        <v>43850</v>
      </c>
      <c r="C3673" s="5">
        <f>INT(TEXT('Calendar Tab'!$B3673, "m"))</f>
        <v>1</v>
      </c>
      <c r="D3673" s="5" t="str">
        <f>TEXT('Calendar Tab'!$B3673, "mmm")</f>
        <v>Jan</v>
      </c>
      <c r="E3673" s="6" t="str">
        <f xml:space="preserve">  "Q" &amp;  ( 1 + QUOTIENT('Calendar Tab'!$C3673-1, 3))</f>
        <v>Q1</v>
      </c>
      <c r="F3673" s="5">
        <f>YEAR('Calendar Tab'!$B3673)</f>
        <v>2020</v>
      </c>
      <c r="G3673" s="5">
        <f>WEEKDAY('Calendar Tab'!$B3673)</f>
        <v>2</v>
      </c>
      <c r="H3673" s="5" t="str">
        <f>TEXT('Calendar Tab'!$B3673, "ddd")</f>
        <v>Mon</v>
      </c>
      <c r="I3673" s="5">
        <f>INT(TEXT('Calendar Tab'!$B3673, "d"))</f>
        <v>20</v>
      </c>
      <c r="J3673" s="5" t="str">
        <f>'Calendar Tab'!$F3673 &amp;"-" &amp;'Calendar Tab'!$E3673</f>
        <v>2020-Q1</v>
      </c>
      <c r="K3673" s="5" t="str">
        <f>'Calendar Tab'!$F3673 &amp; "-" &amp; 'Calendar Tab'!$D3673</f>
        <v>2020-Jan</v>
      </c>
      <c r="L3673" s="5">
        <f>'Calendar Tab'!$F3673 *100 +'Calendar Tab'!$C3673</f>
        <v>202001</v>
      </c>
    </row>
    <row r="3674" spans="1:12">
      <c r="A3674" s="8">
        <f>'Calendar Tab'!$F3674*10000 + 'Calendar Tab'!$C3674*100 +'Calendar Tab'!$I3674</f>
        <v>20200121</v>
      </c>
      <c r="B3674" s="7">
        <v>43851</v>
      </c>
      <c r="C3674" s="8">
        <f>INT(TEXT('Calendar Tab'!$B3674, "m"))</f>
        <v>1</v>
      </c>
      <c r="D3674" s="8" t="str">
        <f>TEXT('Calendar Tab'!$B3674, "mmm")</f>
        <v>Jan</v>
      </c>
      <c r="E3674" s="9" t="str">
        <f xml:space="preserve">  "Q" &amp;  ( 1 + QUOTIENT('Calendar Tab'!$C3674-1, 3))</f>
        <v>Q1</v>
      </c>
      <c r="F3674" s="8">
        <f>YEAR('Calendar Tab'!$B3674)</f>
        <v>2020</v>
      </c>
      <c r="G3674" s="8">
        <f>WEEKDAY('Calendar Tab'!$B3674)</f>
        <v>3</v>
      </c>
      <c r="H3674" s="8" t="str">
        <f>TEXT('Calendar Tab'!$B3674, "ddd")</f>
        <v>Tue</v>
      </c>
      <c r="I3674" s="8">
        <f>INT(TEXT('Calendar Tab'!$B3674, "d"))</f>
        <v>21</v>
      </c>
      <c r="J3674" s="8" t="str">
        <f>'Calendar Tab'!$F3674 &amp;"-" &amp;'Calendar Tab'!$E3674</f>
        <v>2020-Q1</v>
      </c>
      <c r="K3674" s="8" t="str">
        <f>'Calendar Tab'!$F3674 &amp; "-" &amp; 'Calendar Tab'!$D3674</f>
        <v>2020-Jan</v>
      </c>
      <c r="L3674" s="8">
        <f>'Calendar Tab'!$F3674 *100 +'Calendar Tab'!$C3674</f>
        <v>202001</v>
      </c>
    </row>
    <row r="3675" spans="1:12">
      <c r="A3675" s="11">
        <f>'Calendar Tab'!$F3675*10000 + 'Calendar Tab'!$C3675*100 +'Calendar Tab'!$I3675</f>
        <v>20200122</v>
      </c>
      <c r="B3675" s="10">
        <v>43852</v>
      </c>
      <c r="C3675" s="11">
        <f>INT(TEXT('Calendar Tab'!$B3675, "m"))</f>
        <v>1</v>
      </c>
      <c r="D3675" s="11" t="str">
        <f>TEXT('Calendar Tab'!$B3675, "mmm")</f>
        <v>Jan</v>
      </c>
      <c r="E3675" s="12" t="str">
        <f xml:space="preserve">  "Q" &amp;  ( 1 + QUOTIENT('Calendar Tab'!$C3675-1, 3))</f>
        <v>Q1</v>
      </c>
      <c r="F3675" s="11">
        <f>YEAR('Calendar Tab'!$B3675)</f>
        <v>2020</v>
      </c>
      <c r="G3675" s="11">
        <f>WEEKDAY('Calendar Tab'!$B3675)</f>
        <v>4</v>
      </c>
      <c r="H3675" s="11" t="str">
        <f>TEXT('Calendar Tab'!$B3675, "ddd")</f>
        <v>Wed</v>
      </c>
      <c r="I3675" s="11">
        <f>INT(TEXT('Calendar Tab'!$B3675, "d"))</f>
        <v>22</v>
      </c>
      <c r="J3675" s="11" t="str">
        <f>'Calendar Tab'!$F3675 &amp;"-" &amp;'Calendar Tab'!$E3675</f>
        <v>2020-Q1</v>
      </c>
      <c r="K3675" s="11" t="str">
        <f>'Calendar Tab'!$F3675 &amp; "-" &amp; 'Calendar Tab'!$D3675</f>
        <v>2020-Jan</v>
      </c>
      <c r="L3675" s="11">
        <f>'Calendar Tab'!$F3675 *100 +'Calendar Tab'!$C3675</f>
        <v>202001</v>
      </c>
    </row>
    <row r="3676" spans="1:12">
      <c r="A3676" s="5">
        <f>'Calendar Tab'!$F3676*10000 + 'Calendar Tab'!$C3676*100 +'Calendar Tab'!$I3676</f>
        <v>20200123</v>
      </c>
      <c r="B3676" s="4">
        <v>43853</v>
      </c>
      <c r="C3676" s="5">
        <f>INT(TEXT('Calendar Tab'!$B3676, "m"))</f>
        <v>1</v>
      </c>
      <c r="D3676" s="5" t="str">
        <f>TEXT('Calendar Tab'!$B3676, "mmm")</f>
        <v>Jan</v>
      </c>
      <c r="E3676" s="6" t="str">
        <f xml:space="preserve">  "Q" &amp;  ( 1 + QUOTIENT('Calendar Tab'!$C3676-1, 3))</f>
        <v>Q1</v>
      </c>
      <c r="F3676" s="5">
        <f>YEAR('Calendar Tab'!$B3676)</f>
        <v>2020</v>
      </c>
      <c r="G3676" s="5">
        <f>WEEKDAY('Calendar Tab'!$B3676)</f>
        <v>5</v>
      </c>
      <c r="H3676" s="5" t="str">
        <f>TEXT('Calendar Tab'!$B3676, "ddd")</f>
        <v>Thu</v>
      </c>
      <c r="I3676" s="5">
        <f>INT(TEXT('Calendar Tab'!$B3676, "d"))</f>
        <v>23</v>
      </c>
      <c r="J3676" s="5" t="str">
        <f>'Calendar Tab'!$F3676 &amp;"-" &amp;'Calendar Tab'!$E3676</f>
        <v>2020-Q1</v>
      </c>
      <c r="K3676" s="5" t="str">
        <f>'Calendar Tab'!$F3676 &amp; "-" &amp; 'Calendar Tab'!$D3676</f>
        <v>2020-Jan</v>
      </c>
      <c r="L3676" s="5">
        <f>'Calendar Tab'!$F3676 *100 +'Calendar Tab'!$C3676</f>
        <v>202001</v>
      </c>
    </row>
    <row r="3677" spans="1:12">
      <c r="A3677" s="8">
        <f>'Calendar Tab'!$F3677*10000 + 'Calendar Tab'!$C3677*100 +'Calendar Tab'!$I3677</f>
        <v>20200124</v>
      </c>
      <c r="B3677" s="7">
        <v>43854</v>
      </c>
      <c r="C3677" s="8">
        <f>INT(TEXT('Calendar Tab'!$B3677, "m"))</f>
        <v>1</v>
      </c>
      <c r="D3677" s="8" t="str">
        <f>TEXT('Calendar Tab'!$B3677, "mmm")</f>
        <v>Jan</v>
      </c>
      <c r="E3677" s="9" t="str">
        <f xml:space="preserve">  "Q" &amp;  ( 1 + QUOTIENT('Calendar Tab'!$C3677-1, 3))</f>
        <v>Q1</v>
      </c>
      <c r="F3677" s="8">
        <f>YEAR('Calendar Tab'!$B3677)</f>
        <v>2020</v>
      </c>
      <c r="G3677" s="8">
        <f>WEEKDAY('Calendar Tab'!$B3677)</f>
        <v>6</v>
      </c>
      <c r="H3677" s="8" t="str">
        <f>TEXT('Calendar Tab'!$B3677, "ddd")</f>
        <v>Fri</v>
      </c>
      <c r="I3677" s="8">
        <f>INT(TEXT('Calendar Tab'!$B3677, "d"))</f>
        <v>24</v>
      </c>
      <c r="J3677" s="8" t="str">
        <f>'Calendar Tab'!$F3677 &amp;"-" &amp;'Calendar Tab'!$E3677</f>
        <v>2020-Q1</v>
      </c>
      <c r="K3677" s="8" t="str">
        <f>'Calendar Tab'!$F3677 &amp; "-" &amp; 'Calendar Tab'!$D3677</f>
        <v>2020-Jan</v>
      </c>
      <c r="L3677" s="8">
        <f>'Calendar Tab'!$F3677 *100 +'Calendar Tab'!$C3677</f>
        <v>202001</v>
      </c>
    </row>
    <row r="3678" spans="1:12">
      <c r="A3678" s="11">
        <f>'Calendar Tab'!$F3678*10000 + 'Calendar Tab'!$C3678*100 +'Calendar Tab'!$I3678</f>
        <v>20200125</v>
      </c>
      <c r="B3678" s="10">
        <v>43855</v>
      </c>
      <c r="C3678" s="11">
        <f>INT(TEXT('Calendar Tab'!$B3678, "m"))</f>
        <v>1</v>
      </c>
      <c r="D3678" s="11" t="str">
        <f>TEXT('Calendar Tab'!$B3678, "mmm")</f>
        <v>Jan</v>
      </c>
      <c r="E3678" s="12" t="str">
        <f xml:space="preserve">  "Q" &amp;  ( 1 + QUOTIENT('Calendar Tab'!$C3678-1, 3))</f>
        <v>Q1</v>
      </c>
      <c r="F3678" s="11">
        <f>YEAR('Calendar Tab'!$B3678)</f>
        <v>2020</v>
      </c>
      <c r="G3678" s="11">
        <f>WEEKDAY('Calendar Tab'!$B3678)</f>
        <v>7</v>
      </c>
      <c r="H3678" s="11" t="str">
        <f>TEXT('Calendar Tab'!$B3678, "ddd")</f>
        <v>Sat</v>
      </c>
      <c r="I3678" s="11">
        <f>INT(TEXT('Calendar Tab'!$B3678, "d"))</f>
        <v>25</v>
      </c>
      <c r="J3678" s="11" t="str">
        <f>'Calendar Tab'!$F3678 &amp;"-" &amp;'Calendar Tab'!$E3678</f>
        <v>2020-Q1</v>
      </c>
      <c r="K3678" s="11" t="str">
        <f>'Calendar Tab'!$F3678 &amp; "-" &amp; 'Calendar Tab'!$D3678</f>
        <v>2020-Jan</v>
      </c>
      <c r="L3678" s="11">
        <f>'Calendar Tab'!$F3678 *100 +'Calendar Tab'!$C3678</f>
        <v>202001</v>
      </c>
    </row>
    <row r="3679" spans="1:12">
      <c r="A3679" s="5">
        <f>'Calendar Tab'!$F3679*10000 + 'Calendar Tab'!$C3679*100 +'Calendar Tab'!$I3679</f>
        <v>20200126</v>
      </c>
      <c r="B3679" s="4">
        <v>43856</v>
      </c>
      <c r="C3679" s="5">
        <f>INT(TEXT('Calendar Tab'!$B3679, "m"))</f>
        <v>1</v>
      </c>
      <c r="D3679" s="5" t="str">
        <f>TEXT('Calendar Tab'!$B3679, "mmm")</f>
        <v>Jan</v>
      </c>
      <c r="E3679" s="6" t="str">
        <f xml:space="preserve">  "Q" &amp;  ( 1 + QUOTIENT('Calendar Tab'!$C3679-1, 3))</f>
        <v>Q1</v>
      </c>
      <c r="F3679" s="5">
        <f>YEAR('Calendar Tab'!$B3679)</f>
        <v>2020</v>
      </c>
      <c r="G3679" s="5">
        <f>WEEKDAY('Calendar Tab'!$B3679)</f>
        <v>1</v>
      </c>
      <c r="H3679" s="5" t="str">
        <f>TEXT('Calendar Tab'!$B3679, "ddd")</f>
        <v>Sun</v>
      </c>
      <c r="I3679" s="5">
        <f>INT(TEXT('Calendar Tab'!$B3679, "d"))</f>
        <v>26</v>
      </c>
      <c r="J3679" s="5" t="str">
        <f>'Calendar Tab'!$F3679 &amp;"-" &amp;'Calendar Tab'!$E3679</f>
        <v>2020-Q1</v>
      </c>
      <c r="K3679" s="5" t="str">
        <f>'Calendar Tab'!$F3679 &amp; "-" &amp; 'Calendar Tab'!$D3679</f>
        <v>2020-Jan</v>
      </c>
      <c r="L3679" s="5">
        <f>'Calendar Tab'!$F3679 *100 +'Calendar Tab'!$C3679</f>
        <v>202001</v>
      </c>
    </row>
    <row r="3680" spans="1:12">
      <c r="A3680" s="8">
        <f>'Calendar Tab'!$F3680*10000 + 'Calendar Tab'!$C3680*100 +'Calendar Tab'!$I3680</f>
        <v>20200127</v>
      </c>
      <c r="B3680" s="7">
        <v>43857</v>
      </c>
      <c r="C3680" s="8">
        <f>INT(TEXT('Calendar Tab'!$B3680, "m"))</f>
        <v>1</v>
      </c>
      <c r="D3680" s="8" t="str">
        <f>TEXT('Calendar Tab'!$B3680, "mmm")</f>
        <v>Jan</v>
      </c>
      <c r="E3680" s="9" t="str">
        <f xml:space="preserve">  "Q" &amp;  ( 1 + QUOTIENT('Calendar Tab'!$C3680-1, 3))</f>
        <v>Q1</v>
      </c>
      <c r="F3680" s="8">
        <f>YEAR('Calendar Tab'!$B3680)</f>
        <v>2020</v>
      </c>
      <c r="G3680" s="8">
        <f>WEEKDAY('Calendar Tab'!$B3680)</f>
        <v>2</v>
      </c>
      <c r="H3680" s="8" t="str">
        <f>TEXT('Calendar Tab'!$B3680, "ddd")</f>
        <v>Mon</v>
      </c>
      <c r="I3680" s="8">
        <f>INT(TEXT('Calendar Tab'!$B3680, "d"))</f>
        <v>27</v>
      </c>
      <c r="J3680" s="8" t="str">
        <f>'Calendar Tab'!$F3680 &amp;"-" &amp;'Calendar Tab'!$E3680</f>
        <v>2020-Q1</v>
      </c>
      <c r="K3680" s="8" t="str">
        <f>'Calendar Tab'!$F3680 &amp; "-" &amp; 'Calendar Tab'!$D3680</f>
        <v>2020-Jan</v>
      </c>
      <c r="L3680" s="8">
        <f>'Calendar Tab'!$F3680 *100 +'Calendar Tab'!$C3680</f>
        <v>202001</v>
      </c>
    </row>
    <row r="3681" spans="1:12">
      <c r="A3681" s="11">
        <f>'Calendar Tab'!$F3681*10000 + 'Calendar Tab'!$C3681*100 +'Calendar Tab'!$I3681</f>
        <v>20200128</v>
      </c>
      <c r="B3681" s="10">
        <v>43858</v>
      </c>
      <c r="C3681" s="11">
        <f>INT(TEXT('Calendar Tab'!$B3681, "m"))</f>
        <v>1</v>
      </c>
      <c r="D3681" s="11" t="str">
        <f>TEXT('Calendar Tab'!$B3681, "mmm")</f>
        <v>Jan</v>
      </c>
      <c r="E3681" s="12" t="str">
        <f xml:space="preserve">  "Q" &amp;  ( 1 + QUOTIENT('Calendar Tab'!$C3681-1, 3))</f>
        <v>Q1</v>
      </c>
      <c r="F3681" s="11">
        <f>YEAR('Calendar Tab'!$B3681)</f>
        <v>2020</v>
      </c>
      <c r="G3681" s="11">
        <f>WEEKDAY('Calendar Tab'!$B3681)</f>
        <v>3</v>
      </c>
      <c r="H3681" s="11" t="str">
        <f>TEXT('Calendar Tab'!$B3681, "ddd")</f>
        <v>Tue</v>
      </c>
      <c r="I3681" s="11">
        <f>INT(TEXT('Calendar Tab'!$B3681, "d"))</f>
        <v>28</v>
      </c>
      <c r="J3681" s="11" t="str">
        <f>'Calendar Tab'!$F3681 &amp;"-" &amp;'Calendar Tab'!$E3681</f>
        <v>2020-Q1</v>
      </c>
      <c r="K3681" s="11" t="str">
        <f>'Calendar Tab'!$F3681 &amp; "-" &amp; 'Calendar Tab'!$D3681</f>
        <v>2020-Jan</v>
      </c>
      <c r="L3681" s="11">
        <f>'Calendar Tab'!$F3681 *100 +'Calendar Tab'!$C3681</f>
        <v>202001</v>
      </c>
    </row>
    <row r="3682" spans="1:12">
      <c r="A3682" s="5">
        <f>'Calendar Tab'!$F3682*10000 + 'Calendar Tab'!$C3682*100 +'Calendar Tab'!$I3682</f>
        <v>20200129</v>
      </c>
      <c r="B3682" s="4">
        <v>43859</v>
      </c>
      <c r="C3682" s="5">
        <f>INT(TEXT('Calendar Tab'!$B3682, "m"))</f>
        <v>1</v>
      </c>
      <c r="D3682" s="5" t="str">
        <f>TEXT('Calendar Tab'!$B3682, "mmm")</f>
        <v>Jan</v>
      </c>
      <c r="E3682" s="6" t="str">
        <f xml:space="preserve">  "Q" &amp;  ( 1 + QUOTIENT('Calendar Tab'!$C3682-1, 3))</f>
        <v>Q1</v>
      </c>
      <c r="F3682" s="5">
        <f>YEAR('Calendar Tab'!$B3682)</f>
        <v>2020</v>
      </c>
      <c r="G3682" s="5">
        <f>WEEKDAY('Calendar Tab'!$B3682)</f>
        <v>4</v>
      </c>
      <c r="H3682" s="5" t="str">
        <f>TEXT('Calendar Tab'!$B3682, "ddd")</f>
        <v>Wed</v>
      </c>
      <c r="I3682" s="5">
        <f>INT(TEXT('Calendar Tab'!$B3682, "d"))</f>
        <v>29</v>
      </c>
      <c r="J3682" s="5" t="str">
        <f>'Calendar Tab'!$F3682 &amp;"-" &amp;'Calendar Tab'!$E3682</f>
        <v>2020-Q1</v>
      </c>
      <c r="K3682" s="5" t="str">
        <f>'Calendar Tab'!$F3682 &amp; "-" &amp; 'Calendar Tab'!$D3682</f>
        <v>2020-Jan</v>
      </c>
      <c r="L3682" s="5">
        <f>'Calendar Tab'!$F3682 *100 +'Calendar Tab'!$C3682</f>
        <v>202001</v>
      </c>
    </row>
    <row r="3683" spans="1:12">
      <c r="A3683" s="8">
        <f>'Calendar Tab'!$F3683*10000 + 'Calendar Tab'!$C3683*100 +'Calendar Tab'!$I3683</f>
        <v>20200130</v>
      </c>
      <c r="B3683" s="7">
        <v>43860</v>
      </c>
      <c r="C3683" s="8">
        <f>INT(TEXT('Calendar Tab'!$B3683, "m"))</f>
        <v>1</v>
      </c>
      <c r="D3683" s="8" t="str">
        <f>TEXT('Calendar Tab'!$B3683, "mmm")</f>
        <v>Jan</v>
      </c>
      <c r="E3683" s="9" t="str">
        <f xml:space="preserve">  "Q" &amp;  ( 1 + QUOTIENT('Calendar Tab'!$C3683-1, 3))</f>
        <v>Q1</v>
      </c>
      <c r="F3683" s="8">
        <f>YEAR('Calendar Tab'!$B3683)</f>
        <v>2020</v>
      </c>
      <c r="G3683" s="8">
        <f>WEEKDAY('Calendar Tab'!$B3683)</f>
        <v>5</v>
      </c>
      <c r="H3683" s="8" t="str">
        <f>TEXT('Calendar Tab'!$B3683, "ddd")</f>
        <v>Thu</v>
      </c>
      <c r="I3683" s="8">
        <f>INT(TEXT('Calendar Tab'!$B3683, "d"))</f>
        <v>30</v>
      </c>
      <c r="J3683" s="8" t="str">
        <f>'Calendar Tab'!$F3683 &amp;"-" &amp;'Calendar Tab'!$E3683</f>
        <v>2020-Q1</v>
      </c>
      <c r="K3683" s="8" t="str">
        <f>'Calendar Tab'!$F3683 &amp; "-" &amp; 'Calendar Tab'!$D3683</f>
        <v>2020-Jan</v>
      </c>
      <c r="L3683" s="8">
        <f>'Calendar Tab'!$F3683 *100 +'Calendar Tab'!$C3683</f>
        <v>202001</v>
      </c>
    </row>
    <row r="3684" spans="1:12">
      <c r="A3684" s="11">
        <f>'Calendar Tab'!$F3684*10000 + 'Calendar Tab'!$C3684*100 +'Calendar Tab'!$I3684</f>
        <v>20200131</v>
      </c>
      <c r="B3684" s="10">
        <v>43861</v>
      </c>
      <c r="C3684" s="11">
        <f>INT(TEXT('Calendar Tab'!$B3684, "m"))</f>
        <v>1</v>
      </c>
      <c r="D3684" s="11" t="str">
        <f>TEXT('Calendar Tab'!$B3684, "mmm")</f>
        <v>Jan</v>
      </c>
      <c r="E3684" s="12" t="str">
        <f xml:space="preserve">  "Q" &amp;  ( 1 + QUOTIENT('Calendar Tab'!$C3684-1, 3))</f>
        <v>Q1</v>
      </c>
      <c r="F3684" s="11">
        <f>YEAR('Calendar Tab'!$B3684)</f>
        <v>2020</v>
      </c>
      <c r="G3684" s="11">
        <f>WEEKDAY('Calendar Tab'!$B3684)</f>
        <v>6</v>
      </c>
      <c r="H3684" s="11" t="str">
        <f>TEXT('Calendar Tab'!$B3684, "ddd")</f>
        <v>Fri</v>
      </c>
      <c r="I3684" s="11">
        <f>INT(TEXT('Calendar Tab'!$B3684, "d"))</f>
        <v>31</v>
      </c>
      <c r="J3684" s="11" t="str">
        <f>'Calendar Tab'!$F3684 &amp;"-" &amp;'Calendar Tab'!$E3684</f>
        <v>2020-Q1</v>
      </c>
      <c r="K3684" s="11" t="str">
        <f>'Calendar Tab'!$F3684 &amp; "-" &amp; 'Calendar Tab'!$D3684</f>
        <v>2020-Jan</v>
      </c>
      <c r="L3684" s="11">
        <f>'Calendar Tab'!$F3684 *100 +'Calendar Tab'!$C3684</f>
        <v>202001</v>
      </c>
    </row>
    <row r="3685" spans="1:12">
      <c r="A3685" s="5">
        <f>'Calendar Tab'!$F3685*10000 + 'Calendar Tab'!$C3685*100 +'Calendar Tab'!$I3685</f>
        <v>20200201</v>
      </c>
      <c r="B3685" s="4">
        <v>43862</v>
      </c>
      <c r="C3685" s="5">
        <f>INT(TEXT('Calendar Tab'!$B3685, "m"))</f>
        <v>2</v>
      </c>
      <c r="D3685" s="5" t="str">
        <f>TEXT('Calendar Tab'!$B3685, "mmm")</f>
        <v>Feb</v>
      </c>
      <c r="E3685" s="6" t="str">
        <f xml:space="preserve">  "Q" &amp;  ( 1 + QUOTIENT('Calendar Tab'!$C3685-1, 3))</f>
        <v>Q1</v>
      </c>
      <c r="F3685" s="5">
        <f>YEAR('Calendar Tab'!$B3685)</f>
        <v>2020</v>
      </c>
      <c r="G3685" s="5">
        <f>WEEKDAY('Calendar Tab'!$B3685)</f>
        <v>7</v>
      </c>
      <c r="H3685" s="5" t="str">
        <f>TEXT('Calendar Tab'!$B3685, "ddd")</f>
        <v>Sat</v>
      </c>
      <c r="I3685" s="5">
        <f>INT(TEXT('Calendar Tab'!$B3685, "d"))</f>
        <v>1</v>
      </c>
      <c r="J3685" s="5" t="str">
        <f>'Calendar Tab'!$F3685 &amp;"-" &amp;'Calendar Tab'!$E3685</f>
        <v>2020-Q1</v>
      </c>
      <c r="K3685" s="5" t="str">
        <f>'Calendar Tab'!$F3685 &amp; "-" &amp; 'Calendar Tab'!$D3685</f>
        <v>2020-Feb</v>
      </c>
      <c r="L3685" s="5">
        <f>'Calendar Tab'!$F3685 *100 +'Calendar Tab'!$C3685</f>
        <v>202002</v>
      </c>
    </row>
    <row r="3686" spans="1:12">
      <c r="A3686" s="8">
        <f>'Calendar Tab'!$F3686*10000 + 'Calendar Tab'!$C3686*100 +'Calendar Tab'!$I3686</f>
        <v>20200202</v>
      </c>
      <c r="B3686" s="7">
        <v>43863</v>
      </c>
      <c r="C3686" s="8">
        <f>INT(TEXT('Calendar Tab'!$B3686, "m"))</f>
        <v>2</v>
      </c>
      <c r="D3686" s="8" t="str">
        <f>TEXT('Calendar Tab'!$B3686, "mmm")</f>
        <v>Feb</v>
      </c>
      <c r="E3686" s="9" t="str">
        <f xml:space="preserve">  "Q" &amp;  ( 1 + QUOTIENT('Calendar Tab'!$C3686-1, 3))</f>
        <v>Q1</v>
      </c>
      <c r="F3686" s="8">
        <f>YEAR('Calendar Tab'!$B3686)</f>
        <v>2020</v>
      </c>
      <c r="G3686" s="8">
        <f>WEEKDAY('Calendar Tab'!$B3686)</f>
        <v>1</v>
      </c>
      <c r="H3686" s="8" t="str">
        <f>TEXT('Calendar Tab'!$B3686, "ddd")</f>
        <v>Sun</v>
      </c>
      <c r="I3686" s="8">
        <f>INT(TEXT('Calendar Tab'!$B3686, "d"))</f>
        <v>2</v>
      </c>
      <c r="J3686" s="8" t="str">
        <f>'Calendar Tab'!$F3686 &amp;"-" &amp;'Calendar Tab'!$E3686</f>
        <v>2020-Q1</v>
      </c>
      <c r="K3686" s="8" t="str">
        <f>'Calendar Tab'!$F3686 &amp; "-" &amp; 'Calendar Tab'!$D3686</f>
        <v>2020-Feb</v>
      </c>
      <c r="L3686" s="8">
        <f>'Calendar Tab'!$F3686 *100 +'Calendar Tab'!$C3686</f>
        <v>202002</v>
      </c>
    </row>
    <row r="3687" spans="1:12">
      <c r="A3687" s="11">
        <f>'Calendar Tab'!$F3687*10000 + 'Calendar Tab'!$C3687*100 +'Calendar Tab'!$I3687</f>
        <v>20200203</v>
      </c>
      <c r="B3687" s="10">
        <v>43864</v>
      </c>
      <c r="C3687" s="11">
        <f>INT(TEXT('Calendar Tab'!$B3687, "m"))</f>
        <v>2</v>
      </c>
      <c r="D3687" s="11" t="str">
        <f>TEXT('Calendar Tab'!$B3687, "mmm")</f>
        <v>Feb</v>
      </c>
      <c r="E3687" s="12" t="str">
        <f xml:space="preserve">  "Q" &amp;  ( 1 + QUOTIENT('Calendar Tab'!$C3687-1, 3))</f>
        <v>Q1</v>
      </c>
      <c r="F3687" s="11">
        <f>YEAR('Calendar Tab'!$B3687)</f>
        <v>2020</v>
      </c>
      <c r="G3687" s="11">
        <f>WEEKDAY('Calendar Tab'!$B3687)</f>
        <v>2</v>
      </c>
      <c r="H3687" s="11" t="str">
        <f>TEXT('Calendar Tab'!$B3687, "ddd")</f>
        <v>Mon</v>
      </c>
      <c r="I3687" s="11">
        <f>INT(TEXT('Calendar Tab'!$B3687, "d"))</f>
        <v>3</v>
      </c>
      <c r="J3687" s="11" t="str">
        <f>'Calendar Tab'!$F3687 &amp;"-" &amp;'Calendar Tab'!$E3687</f>
        <v>2020-Q1</v>
      </c>
      <c r="K3687" s="11" t="str">
        <f>'Calendar Tab'!$F3687 &amp; "-" &amp; 'Calendar Tab'!$D3687</f>
        <v>2020-Feb</v>
      </c>
      <c r="L3687" s="11">
        <f>'Calendar Tab'!$F3687 *100 +'Calendar Tab'!$C3687</f>
        <v>202002</v>
      </c>
    </row>
    <row r="3688" spans="1:12">
      <c r="A3688" s="5">
        <f>'Calendar Tab'!$F3688*10000 + 'Calendar Tab'!$C3688*100 +'Calendar Tab'!$I3688</f>
        <v>20200204</v>
      </c>
      <c r="B3688" s="4">
        <v>43865</v>
      </c>
      <c r="C3688" s="5">
        <f>INT(TEXT('Calendar Tab'!$B3688, "m"))</f>
        <v>2</v>
      </c>
      <c r="D3688" s="5" t="str">
        <f>TEXT('Calendar Tab'!$B3688, "mmm")</f>
        <v>Feb</v>
      </c>
      <c r="E3688" s="6" t="str">
        <f xml:space="preserve">  "Q" &amp;  ( 1 + QUOTIENT('Calendar Tab'!$C3688-1, 3))</f>
        <v>Q1</v>
      </c>
      <c r="F3688" s="5">
        <f>YEAR('Calendar Tab'!$B3688)</f>
        <v>2020</v>
      </c>
      <c r="G3688" s="5">
        <f>WEEKDAY('Calendar Tab'!$B3688)</f>
        <v>3</v>
      </c>
      <c r="H3688" s="5" t="str">
        <f>TEXT('Calendar Tab'!$B3688, "ddd")</f>
        <v>Tue</v>
      </c>
      <c r="I3688" s="5">
        <f>INT(TEXT('Calendar Tab'!$B3688, "d"))</f>
        <v>4</v>
      </c>
      <c r="J3688" s="5" t="str">
        <f>'Calendar Tab'!$F3688 &amp;"-" &amp;'Calendar Tab'!$E3688</f>
        <v>2020-Q1</v>
      </c>
      <c r="K3688" s="5" t="str">
        <f>'Calendar Tab'!$F3688 &amp; "-" &amp; 'Calendar Tab'!$D3688</f>
        <v>2020-Feb</v>
      </c>
      <c r="L3688" s="5">
        <f>'Calendar Tab'!$F3688 *100 +'Calendar Tab'!$C3688</f>
        <v>202002</v>
      </c>
    </row>
    <row r="3689" spans="1:12">
      <c r="A3689" s="8">
        <f>'Calendar Tab'!$F3689*10000 + 'Calendar Tab'!$C3689*100 +'Calendar Tab'!$I3689</f>
        <v>20200205</v>
      </c>
      <c r="B3689" s="7">
        <v>43866</v>
      </c>
      <c r="C3689" s="8">
        <f>INT(TEXT('Calendar Tab'!$B3689, "m"))</f>
        <v>2</v>
      </c>
      <c r="D3689" s="8" t="str">
        <f>TEXT('Calendar Tab'!$B3689, "mmm")</f>
        <v>Feb</v>
      </c>
      <c r="E3689" s="9" t="str">
        <f xml:space="preserve">  "Q" &amp;  ( 1 + QUOTIENT('Calendar Tab'!$C3689-1, 3))</f>
        <v>Q1</v>
      </c>
      <c r="F3689" s="8">
        <f>YEAR('Calendar Tab'!$B3689)</f>
        <v>2020</v>
      </c>
      <c r="G3689" s="8">
        <f>WEEKDAY('Calendar Tab'!$B3689)</f>
        <v>4</v>
      </c>
      <c r="H3689" s="8" t="str">
        <f>TEXT('Calendar Tab'!$B3689, "ddd")</f>
        <v>Wed</v>
      </c>
      <c r="I3689" s="8">
        <f>INT(TEXT('Calendar Tab'!$B3689, "d"))</f>
        <v>5</v>
      </c>
      <c r="J3689" s="8" t="str">
        <f>'Calendar Tab'!$F3689 &amp;"-" &amp;'Calendar Tab'!$E3689</f>
        <v>2020-Q1</v>
      </c>
      <c r="K3689" s="8" t="str">
        <f>'Calendar Tab'!$F3689 &amp; "-" &amp; 'Calendar Tab'!$D3689</f>
        <v>2020-Feb</v>
      </c>
      <c r="L3689" s="8">
        <f>'Calendar Tab'!$F3689 *100 +'Calendar Tab'!$C3689</f>
        <v>202002</v>
      </c>
    </row>
    <row r="3690" spans="1:12">
      <c r="A3690" s="11">
        <f>'Calendar Tab'!$F3690*10000 + 'Calendar Tab'!$C3690*100 +'Calendar Tab'!$I3690</f>
        <v>20200206</v>
      </c>
      <c r="B3690" s="10">
        <v>43867</v>
      </c>
      <c r="C3690" s="11">
        <f>INT(TEXT('Calendar Tab'!$B3690, "m"))</f>
        <v>2</v>
      </c>
      <c r="D3690" s="11" t="str">
        <f>TEXT('Calendar Tab'!$B3690, "mmm")</f>
        <v>Feb</v>
      </c>
      <c r="E3690" s="12" t="str">
        <f xml:space="preserve">  "Q" &amp;  ( 1 + QUOTIENT('Calendar Tab'!$C3690-1, 3))</f>
        <v>Q1</v>
      </c>
      <c r="F3690" s="11">
        <f>YEAR('Calendar Tab'!$B3690)</f>
        <v>2020</v>
      </c>
      <c r="G3690" s="11">
        <f>WEEKDAY('Calendar Tab'!$B3690)</f>
        <v>5</v>
      </c>
      <c r="H3690" s="11" t="str">
        <f>TEXT('Calendar Tab'!$B3690, "ddd")</f>
        <v>Thu</v>
      </c>
      <c r="I3690" s="11">
        <f>INT(TEXT('Calendar Tab'!$B3690, "d"))</f>
        <v>6</v>
      </c>
      <c r="J3690" s="11" t="str">
        <f>'Calendar Tab'!$F3690 &amp;"-" &amp;'Calendar Tab'!$E3690</f>
        <v>2020-Q1</v>
      </c>
      <c r="K3690" s="11" t="str">
        <f>'Calendar Tab'!$F3690 &amp; "-" &amp; 'Calendar Tab'!$D3690</f>
        <v>2020-Feb</v>
      </c>
      <c r="L3690" s="11">
        <f>'Calendar Tab'!$F3690 *100 +'Calendar Tab'!$C3690</f>
        <v>202002</v>
      </c>
    </row>
    <row r="3691" spans="1:12">
      <c r="A3691" s="5">
        <f>'Calendar Tab'!$F3691*10000 + 'Calendar Tab'!$C3691*100 +'Calendar Tab'!$I3691</f>
        <v>20200207</v>
      </c>
      <c r="B3691" s="4">
        <v>43868</v>
      </c>
      <c r="C3691" s="5">
        <f>INT(TEXT('Calendar Tab'!$B3691, "m"))</f>
        <v>2</v>
      </c>
      <c r="D3691" s="5" t="str">
        <f>TEXT('Calendar Tab'!$B3691, "mmm")</f>
        <v>Feb</v>
      </c>
      <c r="E3691" s="6" t="str">
        <f xml:space="preserve">  "Q" &amp;  ( 1 + QUOTIENT('Calendar Tab'!$C3691-1, 3))</f>
        <v>Q1</v>
      </c>
      <c r="F3691" s="5">
        <f>YEAR('Calendar Tab'!$B3691)</f>
        <v>2020</v>
      </c>
      <c r="G3691" s="5">
        <f>WEEKDAY('Calendar Tab'!$B3691)</f>
        <v>6</v>
      </c>
      <c r="H3691" s="5" t="str">
        <f>TEXT('Calendar Tab'!$B3691, "ddd")</f>
        <v>Fri</v>
      </c>
      <c r="I3691" s="5">
        <f>INT(TEXT('Calendar Tab'!$B3691, "d"))</f>
        <v>7</v>
      </c>
      <c r="J3691" s="5" t="str">
        <f>'Calendar Tab'!$F3691 &amp;"-" &amp;'Calendar Tab'!$E3691</f>
        <v>2020-Q1</v>
      </c>
      <c r="K3691" s="5" t="str">
        <f>'Calendar Tab'!$F3691 &amp; "-" &amp; 'Calendar Tab'!$D3691</f>
        <v>2020-Feb</v>
      </c>
      <c r="L3691" s="5">
        <f>'Calendar Tab'!$F3691 *100 +'Calendar Tab'!$C3691</f>
        <v>202002</v>
      </c>
    </row>
    <row r="3692" spans="1:12">
      <c r="A3692" s="8">
        <f>'Calendar Tab'!$F3692*10000 + 'Calendar Tab'!$C3692*100 +'Calendar Tab'!$I3692</f>
        <v>20200208</v>
      </c>
      <c r="B3692" s="7">
        <v>43869</v>
      </c>
      <c r="C3692" s="8">
        <f>INT(TEXT('Calendar Tab'!$B3692, "m"))</f>
        <v>2</v>
      </c>
      <c r="D3692" s="8" t="str">
        <f>TEXT('Calendar Tab'!$B3692, "mmm")</f>
        <v>Feb</v>
      </c>
      <c r="E3692" s="9" t="str">
        <f xml:space="preserve">  "Q" &amp;  ( 1 + QUOTIENT('Calendar Tab'!$C3692-1, 3))</f>
        <v>Q1</v>
      </c>
      <c r="F3692" s="8">
        <f>YEAR('Calendar Tab'!$B3692)</f>
        <v>2020</v>
      </c>
      <c r="G3692" s="8">
        <f>WEEKDAY('Calendar Tab'!$B3692)</f>
        <v>7</v>
      </c>
      <c r="H3692" s="8" t="str">
        <f>TEXT('Calendar Tab'!$B3692, "ddd")</f>
        <v>Sat</v>
      </c>
      <c r="I3692" s="8">
        <f>INT(TEXT('Calendar Tab'!$B3692, "d"))</f>
        <v>8</v>
      </c>
      <c r="J3692" s="8" t="str">
        <f>'Calendar Tab'!$F3692 &amp;"-" &amp;'Calendar Tab'!$E3692</f>
        <v>2020-Q1</v>
      </c>
      <c r="K3692" s="8" t="str">
        <f>'Calendar Tab'!$F3692 &amp; "-" &amp; 'Calendar Tab'!$D3692</f>
        <v>2020-Feb</v>
      </c>
      <c r="L3692" s="8">
        <f>'Calendar Tab'!$F3692 *100 +'Calendar Tab'!$C3692</f>
        <v>202002</v>
      </c>
    </row>
    <row r="3693" spans="1:12">
      <c r="A3693" s="11">
        <f>'Calendar Tab'!$F3693*10000 + 'Calendar Tab'!$C3693*100 +'Calendar Tab'!$I3693</f>
        <v>20200209</v>
      </c>
      <c r="B3693" s="10">
        <v>43870</v>
      </c>
      <c r="C3693" s="11">
        <f>INT(TEXT('Calendar Tab'!$B3693, "m"))</f>
        <v>2</v>
      </c>
      <c r="D3693" s="11" t="str">
        <f>TEXT('Calendar Tab'!$B3693, "mmm")</f>
        <v>Feb</v>
      </c>
      <c r="E3693" s="12" t="str">
        <f xml:space="preserve">  "Q" &amp;  ( 1 + QUOTIENT('Calendar Tab'!$C3693-1, 3))</f>
        <v>Q1</v>
      </c>
      <c r="F3693" s="11">
        <f>YEAR('Calendar Tab'!$B3693)</f>
        <v>2020</v>
      </c>
      <c r="G3693" s="11">
        <f>WEEKDAY('Calendar Tab'!$B3693)</f>
        <v>1</v>
      </c>
      <c r="H3693" s="11" t="str">
        <f>TEXT('Calendar Tab'!$B3693, "ddd")</f>
        <v>Sun</v>
      </c>
      <c r="I3693" s="11">
        <f>INT(TEXT('Calendar Tab'!$B3693, "d"))</f>
        <v>9</v>
      </c>
      <c r="J3693" s="11" t="str">
        <f>'Calendar Tab'!$F3693 &amp;"-" &amp;'Calendar Tab'!$E3693</f>
        <v>2020-Q1</v>
      </c>
      <c r="K3693" s="11" t="str">
        <f>'Calendar Tab'!$F3693 &amp; "-" &amp; 'Calendar Tab'!$D3693</f>
        <v>2020-Feb</v>
      </c>
      <c r="L3693" s="11">
        <f>'Calendar Tab'!$F3693 *100 +'Calendar Tab'!$C3693</f>
        <v>202002</v>
      </c>
    </row>
    <row r="3694" spans="1:12">
      <c r="A3694" s="5">
        <f>'Calendar Tab'!$F3694*10000 + 'Calendar Tab'!$C3694*100 +'Calendar Tab'!$I3694</f>
        <v>20200210</v>
      </c>
      <c r="B3694" s="4">
        <v>43871</v>
      </c>
      <c r="C3694" s="5">
        <f>INT(TEXT('Calendar Tab'!$B3694, "m"))</f>
        <v>2</v>
      </c>
      <c r="D3694" s="5" t="str">
        <f>TEXT('Calendar Tab'!$B3694, "mmm")</f>
        <v>Feb</v>
      </c>
      <c r="E3694" s="6" t="str">
        <f xml:space="preserve">  "Q" &amp;  ( 1 + QUOTIENT('Calendar Tab'!$C3694-1, 3))</f>
        <v>Q1</v>
      </c>
      <c r="F3694" s="5">
        <f>YEAR('Calendar Tab'!$B3694)</f>
        <v>2020</v>
      </c>
      <c r="G3694" s="5">
        <f>WEEKDAY('Calendar Tab'!$B3694)</f>
        <v>2</v>
      </c>
      <c r="H3694" s="5" t="str">
        <f>TEXT('Calendar Tab'!$B3694, "ddd")</f>
        <v>Mon</v>
      </c>
      <c r="I3694" s="5">
        <f>INT(TEXT('Calendar Tab'!$B3694, "d"))</f>
        <v>10</v>
      </c>
      <c r="J3694" s="5" t="str">
        <f>'Calendar Tab'!$F3694 &amp;"-" &amp;'Calendar Tab'!$E3694</f>
        <v>2020-Q1</v>
      </c>
      <c r="K3694" s="5" t="str">
        <f>'Calendar Tab'!$F3694 &amp; "-" &amp; 'Calendar Tab'!$D3694</f>
        <v>2020-Feb</v>
      </c>
      <c r="L3694" s="5">
        <f>'Calendar Tab'!$F3694 *100 +'Calendar Tab'!$C3694</f>
        <v>202002</v>
      </c>
    </row>
    <row r="3695" spans="1:12">
      <c r="A3695" s="5">
        <f>'Calendar Tab'!$F3695*10000 + 'Calendar Tab'!$C3695*100 +'Calendar Tab'!$I3695</f>
        <v>20200211</v>
      </c>
      <c r="B3695" s="4">
        <v>43872</v>
      </c>
      <c r="C3695" s="5">
        <f>INT(TEXT('Calendar Tab'!$B3695, "m"))</f>
        <v>2</v>
      </c>
      <c r="D3695" s="5" t="str">
        <f>TEXT('Calendar Tab'!$B3695, "mmm")</f>
        <v>Feb</v>
      </c>
      <c r="E3695" s="6" t="str">
        <f xml:space="preserve">  "Q" &amp;  ( 1 + QUOTIENT('Calendar Tab'!$C3695-1, 3))</f>
        <v>Q1</v>
      </c>
      <c r="F3695" s="5">
        <f>YEAR('Calendar Tab'!$B3695)</f>
        <v>2020</v>
      </c>
      <c r="G3695" s="5">
        <f>WEEKDAY('Calendar Tab'!$B3695)</f>
        <v>3</v>
      </c>
      <c r="H3695" s="5" t="str">
        <f>TEXT('Calendar Tab'!$B3695, "ddd")</f>
        <v>Tue</v>
      </c>
      <c r="I3695" s="5">
        <f>INT(TEXT('Calendar Tab'!$B3695, "d"))</f>
        <v>11</v>
      </c>
      <c r="J3695" s="5" t="str">
        <f>'Calendar Tab'!$F3695 &amp;"-" &amp;'Calendar Tab'!$E3695</f>
        <v>2020-Q1</v>
      </c>
      <c r="K3695" s="5" t="str">
        <f>'Calendar Tab'!$F3695 &amp; "-" &amp; 'Calendar Tab'!$D3695</f>
        <v>2020-Feb</v>
      </c>
      <c r="L3695" s="5">
        <f>'Calendar Tab'!$F3695 *100 +'Calendar Tab'!$C3695</f>
        <v>202002</v>
      </c>
    </row>
    <row r="3696" spans="1:12">
      <c r="A3696" s="8">
        <f>'Calendar Tab'!$F3696*10000 + 'Calendar Tab'!$C3696*100 +'Calendar Tab'!$I3696</f>
        <v>20200212</v>
      </c>
      <c r="B3696" s="7">
        <v>43873</v>
      </c>
      <c r="C3696" s="8">
        <f>INT(TEXT('Calendar Tab'!$B3696, "m"))</f>
        <v>2</v>
      </c>
      <c r="D3696" s="8" t="str">
        <f>TEXT('Calendar Tab'!$B3696, "mmm")</f>
        <v>Feb</v>
      </c>
      <c r="E3696" s="9" t="str">
        <f xml:space="preserve">  "Q" &amp;  ( 1 + QUOTIENT('Calendar Tab'!$C3696-1, 3))</f>
        <v>Q1</v>
      </c>
      <c r="F3696" s="8">
        <f>YEAR('Calendar Tab'!$B3696)</f>
        <v>2020</v>
      </c>
      <c r="G3696" s="8">
        <f>WEEKDAY('Calendar Tab'!$B3696)</f>
        <v>4</v>
      </c>
      <c r="H3696" s="8" t="str">
        <f>TEXT('Calendar Tab'!$B3696, "ddd")</f>
        <v>Wed</v>
      </c>
      <c r="I3696" s="8">
        <f>INT(TEXT('Calendar Tab'!$B3696, "d"))</f>
        <v>12</v>
      </c>
      <c r="J3696" s="8" t="str">
        <f>'Calendar Tab'!$F3696 &amp;"-" &amp;'Calendar Tab'!$E3696</f>
        <v>2020-Q1</v>
      </c>
      <c r="K3696" s="8" t="str">
        <f>'Calendar Tab'!$F3696 &amp; "-" &amp; 'Calendar Tab'!$D3696</f>
        <v>2020-Feb</v>
      </c>
      <c r="L3696" s="8">
        <f>'Calendar Tab'!$F3696 *100 +'Calendar Tab'!$C3696</f>
        <v>202002</v>
      </c>
    </row>
    <row r="3697" spans="1:12">
      <c r="A3697" s="11">
        <f>'Calendar Tab'!$F3697*10000 + 'Calendar Tab'!$C3697*100 +'Calendar Tab'!$I3697</f>
        <v>20200213</v>
      </c>
      <c r="B3697" s="10">
        <v>43874</v>
      </c>
      <c r="C3697" s="11">
        <f>INT(TEXT('Calendar Tab'!$B3697, "m"))</f>
        <v>2</v>
      </c>
      <c r="D3697" s="11" t="str">
        <f>TEXT('Calendar Tab'!$B3697, "mmm")</f>
        <v>Feb</v>
      </c>
      <c r="E3697" s="12" t="str">
        <f xml:space="preserve">  "Q" &amp;  ( 1 + QUOTIENT('Calendar Tab'!$C3697-1, 3))</f>
        <v>Q1</v>
      </c>
      <c r="F3697" s="11">
        <f>YEAR('Calendar Tab'!$B3697)</f>
        <v>2020</v>
      </c>
      <c r="G3697" s="11">
        <f>WEEKDAY('Calendar Tab'!$B3697)</f>
        <v>5</v>
      </c>
      <c r="H3697" s="11" t="str">
        <f>TEXT('Calendar Tab'!$B3697, "ddd")</f>
        <v>Thu</v>
      </c>
      <c r="I3697" s="11">
        <f>INT(TEXT('Calendar Tab'!$B3697, "d"))</f>
        <v>13</v>
      </c>
      <c r="J3697" s="11" t="str">
        <f>'Calendar Tab'!$F3697 &amp;"-" &amp;'Calendar Tab'!$E3697</f>
        <v>2020-Q1</v>
      </c>
      <c r="K3697" s="11" t="str">
        <f>'Calendar Tab'!$F3697 &amp; "-" &amp; 'Calendar Tab'!$D3697</f>
        <v>2020-Feb</v>
      </c>
      <c r="L3697" s="11">
        <f>'Calendar Tab'!$F3697 *100 +'Calendar Tab'!$C3697</f>
        <v>202002</v>
      </c>
    </row>
    <row r="3698" spans="1:12">
      <c r="A3698" s="5">
        <f>'Calendar Tab'!$F3698*10000 + 'Calendar Tab'!$C3698*100 +'Calendar Tab'!$I3698</f>
        <v>20200214</v>
      </c>
      <c r="B3698" s="4">
        <v>43875</v>
      </c>
      <c r="C3698" s="5">
        <f>INT(TEXT('Calendar Tab'!$B3698, "m"))</f>
        <v>2</v>
      </c>
      <c r="D3698" s="5" t="str">
        <f>TEXT('Calendar Tab'!$B3698, "mmm")</f>
        <v>Feb</v>
      </c>
      <c r="E3698" s="6" t="str">
        <f xml:space="preserve">  "Q" &amp;  ( 1 + QUOTIENT('Calendar Tab'!$C3698-1, 3))</f>
        <v>Q1</v>
      </c>
      <c r="F3698" s="5">
        <f>YEAR('Calendar Tab'!$B3698)</f>
        <v>2020</v>
      </c>
      <c r="G3698" s="5">
        <f>WEEKDAY('Calendar Tab'!$B3698)</f>
        <v>6</v>
      </c>
      <c r="H3698" s="5" t="str">
        <f>TEXT('Calendar Tab'!$B3698, "ddd")</f>
        <v>Fri</v>
      </c>
      <c r="I3698" s="5">
        <f>INT(TEXT('Calendar Tab'!$B3698, "d"))</f>
        <v>14</v>
      </c>
      <c r="J3698" s="5" t="str">
        <f>'Calendar Tab'!$F3698 &amp;"-" &amp;'Calendar Tab'!$E3698</f>
        <v>2020-Q1</v>
      </c>
      <c r="K3698" s="5" t="str">
        <f>'Calendar Tab'!$F3698 &amp; "-" &amp; 'Calendar Tab'!$D3698</f>
        <v>2020-Feb</v>
      </c>
      <c r="L3698" s="5">
        <f>'Calendar Tab'!$F3698 *100 +'Calendar Tab'!$C3698</f>
        <v>202002</v>
      </c>
    </row>
    <row r="3699" spans="1:12">
      <c r="A3699" s="8">
        <f>'Calendar Tab'!$F3699*10000 + 'Calendar Tab'!$C3699*100 +'Calendar Tab'!$I3699</f>
        <v>20200215</v>
      </c>
      <c r="B3699" s="7">
        <v>43876</v>
      </c>
      <c r="C3699" s="8">
        <f>INT(TEXT('Calendar Tab'!$B3699, "m"))</f>
        <v>2</v>
      </c>
      <c r="D3699" s="8" t="str">
        <f>TEXT('Calendar Tab'!$B3699, "mmm")</f>
        <v>Feb</v>
      </c>
      <c r="E3699" s="9" t="str">
        <f xml:space="preserve">  "Q" &amp;  ( 1 + QUOTIENT('Calendar Tab'!$C3699-1, 3))</f>
        <v>Q1</v>
      </c>
      <c r="F3699" s="8">
        <f>YEAR('Calendar Tab'!$B3699)</f>
        <v>2020</v>
      </c>
      <c r="G3699" s="8">
        <f>WEEKDAY('Calendar Tab'!$B3699)</f>
        <v>7</v>
      </c>
      <c r="H3699" s="8" t="str">
        <f>TEXT('Calendar Tab'!$B3699, "ddd")</f>
        <v>Sat</v>
      </c>
      <c r="I3699" s="8">
        <f>INT(TEXT('Calendar Tab'!$B3699, "d"))</f>
        <v>15</v>
      </c>
      <c r="J3699" s="8" t="str">
        <f>'Calendar Tab'!$F3699 &amp;"-" &amp;'Calendar Tab'!$E3699</f>
        <v>2020-Q1</v>
      </c>
      <c r="K3699" s="8" t="str">
        <f>'Calendar Tab'!$F3699 &amp; "-" &amp; 'Calendar Tab'!$D3699</f>
        <v>2020-Feb</v>
      </c>
      <c r="L3699" s="8">
        <f>'Calendar Tab'!$F3699 *100 +'Calendar Tab'!$C3699</f>
        <v>202002</v>
      </c>
    </row>
    <row r="3700" spans="1:12">
      <c r="A3700" s="11">
        <f>'Calendar Tab'!$F3700*10000 + 'Calendar Tab'!$C3700*100 +'Calendar Tab'!$I3700</f>
        <v>20200216</v>
      </c>
      <c r="B3700" s="10">
        <v>43877</v>
      </c>
      <c r="C3700" s="11">
        <f>INT(TEXT('Calendar Tab'!$B3700, "m"))</f>
        <v>2</v>
      </c>
      <c r="D3700" s="11" t="str">
        <f>TEXT('Calendar Tab'!$B3700, "mmm")</f>
        <v>Feb</v>
      </c>
      <c r="E3700" s="12" t="str">
        <f xml:space="preserve">  "Q" &amp;  ( 1 + QUOTIENT('Calendar Tab'!$C3700-1, 3))</f>
        <v>Q1</v>
      </c>
      <c r="F3700" s="11">
        <f>YEAR('Calendar Tab'!$B3700)</f>
        <v>2020</v>
      </c>
      <c r="G3700" s="11">
        <f>WEEKDAY('Calendar Tab'!$B3700)</f>
        <v>1</v>
      </c>
      <c r="H3700" s="11" t="str">
        <f>TEXT('Calendar Tab'!$B3700, "ddd")</f>
        <v>Sun</v>
      </c>
      <c r="I3700" s="11">
        <f>INT(TEXT('Calendar Tab'!$B3700, "d"))</f>
        <v>16</v>
      </c>
      <c r="J3700" s="11" t="str">
        <f>'Calendar Tab'!$F3700 &amp;"-" &amp;'Calendar Tab'!$E3700</f>
        <v>2020-Q1</v>
      </c>
      <c r="K3700" s="11" t="str">
        <f>'Calendar Tab'!$F3700 &amp; "-" &amp; 'Calendar Tab'!$D3700</f>
        <v>2020-Feb</v>
      </c>
      <c r="L3700" s="11">
        <f>'Calendar Tab'!$F3700 *100 +'Calendar Tab'!$C3700</f>
        <v>202002</v>
      </c>
    </row>
    <row r="3701" spans="1:12">
      <c r="A3701" s="5">
        <f>'Calendar Tab'!$F3701*10000 + 'Calendar Tab'!$C3701*100 +'Calendar Tab'!$I3701</f>
        <v>20200217</v>
      </c>
      <c r="B3701" s="4">
        <v>43878</v>
      </c>
      <c r="C3701" s="5">
        <f>INT(TEXT('Calendar Tab'!$B3701, "m"))</f>
        <v>2</v>
      </c>
      <c r="D3701" s="5" t="str">
        <f>TEXT('Calendar Tab'!$B3701, "mmm")</f>
        <v>Feb</v>
      </c>
      <c r="E3701" s="6" t="str">
        <f xml:space="preserve">  "Q" &amp;  ( 1 + QUOTIENT('Calendar Tab'!$C3701-1, 3))</f>
        <v>Q1</v>
      </c>
      <c r="F3701" s="5">
        <f>YEAR('Calendar Tab'!$B3701)</f>
        <v>2020</v>
      </c>
      <c r="G3701" s="5">
        <f>WEEKDAY('Calendar Tab'!$B3701)</f>
        <v>2</v>
      </c>
      <c r="H3701" s="5" t="str">
        <f>TEXT('Calendar Tab'!$B3701, "ddd")</f>
        <v>Mon</v>
      </c>
      <c r="I3701" s="5">
        <f>INT(TEXT('Calendar Tab'!$B3701, "d"))</f>
        <v>17</v>
      </c>
      <c r="J3701" s="5" t="str">
        <f>'Calendar Tab'!$F3701 &amp;"-" &amp;'Calendar Tab'!$E3701</f>
        <v>2020-Q1</v>
      </c>
      <c r="K3701" s="5" t="str">
        <f>'Calendar Tab'!$F3701 &amp; "-" &amp; 'Calendar Tab'!$D3701</f>
        <v>2020-Feb</v>
      </c>
      <c r="L3701" s="5">
        <f>'Calendar Tab'!$F3701 *100 +'Calendar Tab'!$C3701</f>
        <v>202002</v>
      </c>
    </row>
    <row r="3702" spans="1:12">
      <c r="A3702" s="8">
        <f>'Calendar Tab'!$F3702*10000 + 'Calendar Tab'!$C3702*100 +'Calendar Tab'!$I3702</f>
        <v>20200218</v>
      </c>
      <c r="B3702" s="7">
        <v>43879</v>
      </c>
      <c r="C3702" s="8">
        <f>INT(TEXT('Calendar Tab'!$B3702, "m"))</f>
        <v>2</v>
      </c>
      <c r="D3702" s="8" t="str">
        <f>TEXT('Calendar Tab'!$B3702, "mmm")</f>
        <v>Feb</v>
      </c>
      <c r="E3702" s="9" t="str">
        <f xml:space="preserve">  "Q" &amp;  ( 1 + QUOTIENT('Calendar Tab'!$C3702-1, 3))</f>
        <v>Q1</v>
      </c>
      <c r="F3702" s="8">
        <f>YEAR('Calendar Tab'!$B3702)</f>
        <v>2020</v>
      </c>
      <c r="G3702" s="8">
        <f>WEEKDAY('Calendar Tab'!$B3702)</f>
        <v>3</v>
      </c>
      <c r="H3702" s="8" t="str">
        <f>TEXT('Calendar Tab'!$B3702, "ddd")</f>
        <v>Tue</v>
      </c>
      <c r="I3702" s="8">
        <f>INT(TEXT('Calendar Tab'!$B3702, "d"))</f>
        <v>18</v>
      </c>
      <c r="J3702" s="8" t="str">
        <f>'Calendar Tab'!$F3702 &amp;"-" &amp;'Calendar Tab'!$E3702</f>
        <v>2020-Q1</v>
      </c>
      <c r="K3702" s="8" t="str">
        <f>'Calendar Tab'!$F3702 &amp; "-" &amp; 'Calendar Tab'!$D3702</f>
        <v>2020-Feb</v>
      </c>
      <c r="L3702" s="8">
        <f>'Calendar Tab'!$F3702 *100 +'Calendar Tab'!$C3702</f>
        <v>202002</v>
      </c>
    </row>
    <row r="3703" spans="1:12">
      <c r="A3703" s="11">
        <f>'Calendar Tab'!$F3703*10000 + 'Calendar Tab'!$C3703*100 +'Calendar Tab'!$I3703</f>
        <v>20200219</v>
      </c>
      <c r="B3703" s="10">
        <v>43880</v>
      </c>
      <c r="C3703" s="11">
        <f>INT(TEXT('Calendar Tab'!$B3703, "m"))</f>
        <v>2</v>
      </c>
      <c r="D3703" s="11" t="str">
        <f>TEXT('Calendar Tab'!$B3703, "mmm")</f>
        <v>Feb</v>
      </c>
      <c r="E3703" s="12" t="str">
        <f xml:space="preserve">  "Q" &amp;  ( 1 + QUOTIENT('Calendar Tab'!$C3703-1, 3))</f>
        <v>Q1</v>
      </c>
      <c r="F3703" s="11">
        <f>YEAR('Calendar Tab'!$B3703)</f>
        <v>2020</v>
      </c>
      <c r="G3703" s="11">
        <f>WEEKDAY('Calendar Tab'!$B3703)</f>
        <v>4</v>
      </c>
      <c r="H3703" s="11" t="str">
        <f>TEXT('Calendar Tab'!$B3703, "ddd")</f>
        <v>Wed</v>
      </c>
      <c r="I3703" s="11">
        <f>INT(TEXT('Calendar Tab'!$B3703, "d"))</f>
        <v>19</v>
      </c>
      <c r="J3703" s="11" t="str">
        <f>'Calendar Tab'!$F3703 &amp;"-" &amp;'Calendar Tab'!$E3703</f>
        <v>2020-Q1</v>
      </c>
      <c r="K3703" s="11" t="str">
        <f>'Calendar Tab'!$F3703 &amp; "-" &amp; 'Calendar Tab'!$D3703</f>
        <v>2020-Feb</v>
      </c>
      <c r="L3703" s="11">
        <f>'Calendar Tab'!$F3703 *100 +'Calendar Tab'!$C3703</f>
        <v>202002</v>
      </c>
    </row>
    <row r="3704" spans="1:12">
      <c r="A3704" s="5">
        <f>'Calendar Tab'!$F3704*10000 + 'Calendar Tab'!$C3704*100 +'Calendar Tab'!$I3704</f>
        <v>20200220</v>
      </c>
      <c r="B3704" s="4">
        <v>43881</v>
      </c>
      <c r="C3704" s="5">
        <f>INT(TEXT('Calendar Tab'!$B3704, "m"))</f>
        <v>2</v>
      </c>
      <c r="D3704" s="5" t="str">
        <f>TEXT('Calendar Tab'!$B3704, "mmm")</f>
        <v>Feb</v>
      </c>
      <c r="E3704" s="6" t="str">
        <f xml:space="preserve">  "Q" &amp;  ( 1 + QUOTIENT('Calendar Tab'!$C3704-1, 3))</f>
        <v>Q1</v>
      </c>
      <c r="F3704" s="5">
        <f>YEAR('Calendar Tab'!$B3704)</f>
        <v>2020</v>
      </c>
      <c r="G3704" s="5">
        <f>WEEKDAY('Calendar Tab'!$B3704)</f>
        <v>5</v>
      </c>
      <c r="H3704" s="5" t="str">
        <f>TEXT('Calendar Tab'!$B3704, "ddd")</f>
        <v>Thu</v>
      </c>
      <c r="I3704" s="5">
        <f>INT(TEXT('Calendar Tab'!$B3704, "d"))</f>
        <v>20</v>
      </c>
      <c r="J3704" s="5" t="str">
        <f>'Calendar Tab'!$F3704 &amp;"-" &amp;'Calendar Tab'!$E3704</f>
        <v>2020-Q1</v>
      </c>
      <c r="K3704" s="5" t="str">
        <f>'Calendar Tab'!$F3704 &amp; "-" &amp; 'Calendar Tab'!$D3704</f>
        <v>2020-Feb</v>
      </c>
      <c r="L3704" s="5">
        <f>'Calendar Tab'!$F3704 *100 +'Calendar Tab'!$C3704</f>
        <v>202002</v>
      </c>
    </row>
    <row r="3705" spans="1:12">
      <c r="A3705" s="8">
        <f>'Calendar Tab'!$F3705*10000 + 'Calendar Tab'!$C3705*100 +'Calendar Tab'!$I3705</f>
        <v>20200221</v>
      </c>
      <c r="B3705" s="7">
        <v>43882</v>
      </c>
      <c r="C3705" s="8">
        <f>INT(TEXT('Calendar Tab'!$B3705, "m"))</f>
        <v>2</v>
      </c>
      <c r="D3705" s="8" t="str">
        <f>TEXT('Calendar Tab'!$B3705, "mmm")</f>
        <v>Feb</v>
      </c>
      <c r="E3705" s="9" t="str">
        <f xml:space="preserve">  "Q" &amp;  ( 1 + QUOTIENT('Calendar Tab'!$C3705-1, 3))</f>
        <v>Q1</v>
      </c>
      <c r="F3705" s="8">
        <f>YEAR('Calendar Tab'!$B3705)</f>
        <v>2020</v>
      </c>
      <c r="G3705" s="8">
        <f>WEEKDAY('Calendar Tab'!$B3705)</f>
        <v>6</v>
      </c>
      <c r="H3705" s="8" t="str">
        <f>TEXT('Calendar Tab'!$B3705, "ddd")</f>
        <v>Fri</v>
      </c>
      <c r="I3705" s="8">
        <f>INT(TEXT('Calendar Tab'!$B3705, "d"))</f>
        <v>21</v>
      </c>
      <c r="J3705" s="8" t="str">
        <f>'Calendar Tab'!$F3705 &amp;"-" &amp;'Calendar Tab'!$E3705</f>
        <v>2020-Q1</v>
      </c>
      <c r="K3705" s="8" t="str">
        <f>'Calendar Tab'!$F3705 &amp; "-" &amp; 'Calendar Tab'!$D3705</f>
        <v>2020-Feb</v>
      </c>
      <c r="L3705" s="8">
        <f>'Calendar Tab'!$F3705 *100 +'Calendar Tab'!$C3705</f>
        <v>202002</v>
      </c>
    </row>
    <row r="3706" spans="1:12">
      <c r="A3706" s="11">
        <f>'Calendar Tab'!$F3706*10000 + 'Calendar Tab'!$C3706*100 +'Calendar Tab'!$I3706</f>
        <v>20200222</v>
      </c>
      <c r="B3706" s="10">
        <v>43883</v>
      </c>
      <c r="C3706" s="11">
        <f>INT(TEXT('Calendar Tab'!$B3706, "m"))</f>
        <v>2</v>
      </c>
      <c r="D3706" s="11" t="str">
        <f>TEXT('Calendar Tab'!$B3706, "mmm")</f>
        <v>Feb</v>
      </c>
      <c r="E3706" s="12" t="str">
        <f xml:space="preserve">  "Q" &amp;  ( 1 + QUOTIENT('Calendar Tab'!$C3706-1, 3))</f>
        <v>Q1</v>
      </c>
      <c r="F3706" s="11">
        <f>YEAR('Calendar Tab'!$B3706)</f>
        <v>2020</v>
      </c>
      <c r="G3706" s="11">
        <f>WEEKDAY('Calendar Tab'!$B3706)</f>
        <v>7</v>
      </c>
      <c r="H3706" s="11" t="str">
        <f>TEXT('Calendar Tab'!$B3706, "ddd")</f>
        <v>Sat</v>
      </c>
      <c r="I3706" s="11">
        <f>INT(TEXT('Calendar Tab'!$B3706, "d"))</f>
        <v>22</v>
      </c>
      <c r="J3706" s="11" t="str">
        <f>'Calendar Tab'!$F3706 &amp;"-" &amp;'Calendar Tab'!$E3706</f>
        <v>2020-Q1</v>
      </c>
      <c r="K3706" s="11" t="str">
        <f>'Calendar Tab'!$F3706 &amp; "-" &amp; 'Calendar Tab'!$D3706</f>
        <v>2020-Feb</v>
      </c>
      <c r="L3706" s="11">
        <f>'Calendar Tab'!$F3706 *100 +'Calendar Tab'!$C3706</f>
        <v>202002</v>
      </c>
    </row>
    <row r="3707" spans="1:12">
      <c r="A3707" s="5">
        <f>'Calendar Tab'!$F3707*10000 + 'Calendar Tab'!$C3707*100 +'Calendar Tab'!$I3707</f>
        <v>20200223</v>
      </c>
      <c r="B3707" s="4">
        <v>43884</v>
      </c>
      <c r="C3707" s="5">
        <f>INT(TEXT('Calendar Tab'!$B3707, "m"))</f>
        <v>2</v>
      </c>
      <c r="D3707" s="5" t="str">
        <f>TEXT('Calendar Tab'!$B3707, "mmm")</f>
        <v>Feb</v>
      </c>
      <c r="E3707" s="6" t="str">
        <f xml:space="preserve">  "Q" &amp;  ( 1 + QUOTIENT('Calendar Tab'!$C3707-1, 3))</f>
        <v>Q1</v>
      </c>
      <c r="F3707" s="5">
        <f>YEAR('Calendar Tab'!$B3707)</f>
        <v>2020</v>
      </c>
      <c r="G3707" s="5">
        <f>WEEKDAY('Calendar Tab'!$B3707)</f>
        <v>1</v>
      </c>
      <c r="H3707" s="5" t="str">
        <f>TEXT('Calendar Tab'!$B3707, "ddd")</f>
        <v>Sun</v>
      </c>
      <c r="I3707" s="5">
        <f>INT(TEXT('Calendar Tab'!$B3707, "d"))</f>
        <v>23</v>
      </c>
      <c r="J3707" s="5" t="str">
        <f>'Calendar Tab'!$F3707 &amp;"-" &amp;'Calendar Tab'!$E3707</f>
        <v>2020-Q1</v>
      </c>
      <c r="K3707" s="5" t="str">
        <f>'Calendar Tab'!$F3707 &amp; "-" &amp; 'Calendar Tab'!$D3707</f>
        <v>2020-Feb</v>
      </c>
      <c r="L3707" s="5">
        <f>'Calendar Tab'!$F3707 *100 +'Calendar Tab'!$C3707</f>
        <v>202002</v>
      </c>
    </row>
    <row r="3708" spans="1:12">
      <c r="A3708" s="8">
        <f>'Calendar Tab'!$F3708*10000 + 'Calendar Tab'!$C3708*100 +'Calendar Tab'!$I3708</f>
        <v>20200224</v>
      </c>
      <c r="B3708" s="7">
        <v>43885</v>
      </c>
      <c r="C3708" s="8">
        <f>INT(TEXT('Calendar Tab'!$B3708, "m"))</f>
        <v>2</v>
      </c>
      <c r="D3708" s="8" t="str">
        <f>TEXT('Calendar Tab'!$B3708, "mmm")</f>
        <v>Feb</v>
      </c>
      <c r="E3708" s="9" t="str">
        <f xml:space="preserve">  "Q" &amp;  ( 1 + QUOTIENT('Calendar Tab'!$C3708-1, 3))</f>
        <v>Q1</v>
      </c>
      <c r="F3708" s="8">
        <f>YEAR('Calendar Tab'!$B3708)</f>
        <v>2020</v>
      </c>
      <c r="G3708" s="8">
        <f>WEEKDAY('Calendar Tab'!$B3708)</f>
        <v>2</v>
      </c>
      <c r="H3708" s="8" t="str">
        <f>TEXT('Calendar Tab'!$B3708, "ddd")</f>
        <v>Mon</v>
      </c>
      <c r="I3708" s="8">
        <f>INT(TEXT('Calendar Tab'!$B3708, "d"))</f>
        <v>24</v>
      </c>
      <c r="J3708" s="8" t="str">
        <f>'Calendar Tab'!$F3708 &amp;"-" &amp;'Calendar Tab'!$E3708</f>
        <v>2020-Q1</v>
      </c>
      <c r="K3708" s="8" t="str">
        <f>'Calendar Tab'!$F3708 &amp; "-" &amp; 'Calendar Tab'!$D3708</f>
        <v>2020-Feb</v>
      </c>
      <c r="L3708" s="8">
        <f>'Calendar Tab'!$F3708 *100 +'Calendar Tab'!$C3708</f>
        <v>202002</v>
      </c>
    </row>
    <row r="3709" spans="1:12">
      <c r="A3709" s="11">
        <f>'Calendar Tab'!$F3709*10000 + 'Calendar Tab'!$C3709*100 +'Calendar Tab'!$I3709</f>
        <v>20200225</v>
      </c>
      <c r="B3709" s="10">
        <v>43886</v>
      </c>
      <c r="C3709" s="11">
        <f>INT(TEXT('Calendar Tab'!$B3709, "m"))</f>
        <v>2</v>
      </c>
      <c r="D3709" s="11" t="str">
        <f>TEXT('Calendar Tab'!$B3709, "mmm")</f>
        <v>Feb</v>
      </c>
      <c r="E3709" s="12" t="str">
        <f xml:space="preserve">  "Q" &amp;  ( 1 + QUOTIENT('Calendar Tab'!$C3709-1, 3))</f>
        <v>Q1</v>
      </c>
      <c r="F3709" s="11">
        <f>YEAR('Calendar Tab'!$B3709)</f>
        <v>2020</v>
      </c>
      <c r="G3709" s="11">
        <f>WEEKDAY('Calendar Tab'!$B3709)</f>
        <v>3</v>
      </c>
      <c r="H3709" s="11" t="str">
        <f>TEXT('Calendar Tab'!$B3709, "ddd")</f>
        <v>Tue</v>
      </c>
      <c r="I3709" s="11">
        <f>INT(TEXT('Calendar Tab'!$B3709, "d"))</f>
        <v>25</v>
      </c>
      <c r="J3709" s="11" t="str">
        <f>'Calendar Tab'!$F3709 &amp;"-" &amp;'Calendar Tab'!$E3709</f>
        <v>2020-Q1</v>
      </c>
      <c r="K3709" s="11" t="str">
        <f>'Calendar Tab'!$F3709 &amp; "-" &amp; 'Calendar Tab'!$D3709</f>
        <v>2020-Feb</v>
      </c>
      <c r="L3709" s="11">
        <f>'Calendar Tab'!$F3709 *100 +'Calendar Tab'!$C3709</f>
        <v>202002</v>
      </c>
    </row>
    <row r="3710" spans="1:12">
      <c r="A3710" s="5">
        <f>'Calendar Tab'!$F3710*10000 + 'Calendar Tab'!$C3710*100 +'Calendar Tab'!$I3710</f>
        <v>20200226</v>
      </c>
      <c r="B3710" s="4">
        <v>43887</v>
      </c>
      <c r="C3710" s="5">
        <f>INT(TEXT('Calendar Tab'!$B3710, "m"))</f>
        <v>2</v>
      </c>
      <c r="D3710" s="5" t="str">
        <f>TEXT('Calendar Tab'!$B3710, "mmm")</f>
        <v>Feb</v>
      </c>
      <c r="E3710" s="6" t="str">
        <f xml:space="preserve">  "Q" &amp;  ( 1 + QUOTIENT('Calendar Tab'!$C3710-1, 3))</f>
        <v>Q1</v>
      </c>
      <c r="F3710" s="5">
        <f>YEAR('Calendar Tab'!$B3710)</f>
        <v>2020</v>
      </c>
      <c r="G3710" s="5">
        <f>WEEKDAY('Calendar Tab'!$B3710)</f>
        <v>4</v>
      </c>
      <c r="H3710" s="5" t="str">
        <f>TEXT('Calendar Tab'!$B3710, "ddd")</f>
        <v>Wed</v>
      </c>
      <c r="I3710" s="5">
        <f>INT(TEXT('Calendar Tab'!$B3710, "d"))</f>
        <v>26</v>
      </c>
      <c r="J3710" s="5" t="str">
        <f>'Calendar Tab'!$F3710 &amp;"-" &amp;'Calendar Tab'!$E3710</f>
        <v>2020-Q1</v>
      </c>
      <c r="K3710" s="5" t="str">
        <f>'Calendar Tab'!$F3710 &amp; "-" &amp; 'Calendar Tab'!$D3710</f>
        <v>2020-Feb</v>
      </c>
      <c r="L3710" s="5">
        <f>'Calendar Tab'!$F3710 *100 +'Calendar Tab'!$C3710</f>
        <v>202002</v>
      </c>
    </row>
    <row r="3711" spans="1:12">
      <c r="A3711" s="8">
        <f>'Calendar Tab'!$F3711*10000 + 'Calendar Tab'!$C3711*100 +'Calendar Tab'!$I3711</f>
        <v>20200227</v>
      </c>
      <c r="B3711" s="7">
        <v>43888</v>
      </c>
      <c r="C3711" s="8">
        <f>INT(TEXT('Calendar Tab'!$B3711, "m"))</f>
        <v>2</v>
      </c>
      <c r="D3711" s="8" t="str">
        <f>TEXT('Calendar Tab'!$B3711, "mmm")</f>
        <v>Feb</v>
      </c>
      <c r="E3711" s="9" t="str">
        <f xml:space="preserve">  "Q" &amp;  ( 1 + QUOTIENT('Calendar Tab'!$C3711-1, 3))</f>
        <v>Q1</v>
      </c>
      <c r="F3711" s="8">
        <f>YEAR('Calendar Tab'!$B3711)</f>
        <v>2020</v>
      </c>
      <c r="G3711" s="8">
        <f>WEEKDAY('Calendar Tab'!$B3711)</f>
        <v>5</v>
      </c>
      <c r="H3711" s="8" t="str">
        <f>TEXT('Calendar Tab'!$B3711, "ddd")</f>
        <v>Thu</v>
      </c>
      <c r="I3711" s="8">
        <f>INT(TEXT('Calendar Tab'!$B3711, "d"))</f>
        <v>27</v>
      </c>
      <c r="J3711" s="8" t="str">
        <f>'Calendar Tab'!$F3711 &amp;"-" &amp;'Calendar Tab'!$E3711</f>
        <v>2020-Q1</v>
      </c>
      <c r="K3711" s="8" t="str">
        <f>'Calendar Tab'!$F3711 &amp; "-" &amp; 'Calendar Tab'!$D3711</f>
        <v>2020-Feb</v>
      </c>
      <c r="L3711" s="8">
        <f>'Calendar Tab'!$F3711 *100 +'Calendar Tab'!$C3711</f>
        <v>202002</v>
      </c>
    </row>
    <row r="3712" spans="1:12">
      <c r="A3712" s="11">
        <f>'Calendar Tab'!$F3712*10000 + 'Calendar Tab'!$C3712*100 +'Calendar Tab'!$I3712</f>
        <v>20200228</v>
      </c>
      <c r="B3712" s="10">
        <v>43889</v>
      </c>
      <c r="C3712" s="11">
        <f>INT(TEXT('Calendar Tab'!$B3712, "m"))</f>
        <v>2</v>
      </c>
      <c r="D3712" s="11" t="str">
        <f>TEXT('Calendar Tab'!$B3712, "mmm")</f>
        <v>Feb</v>
      </c>
      <c r="E3712" s="12" t="str">
        <f xml:space="preserve">  "Q" &amp;  ( 1 + QUOTIENT('Calendar Tab'!$C3712-1, 3))</f>
        <v>Q1</v>
      </c>
      <c r="F3712" s="11">
        <f>YEAR('Calendar Tab'!$B3712)</f>
        <v>2020</v>
      </c>
      <c r="G3712" s="11">
        <f>WEEKDAY('Calendar Tab'!$B3712)</f>
        <v>6</v>
      </c>
      <c r="H3712" s="11" t="str">
        <f>TEXT('Calendar Tab'!$B3712, "ddd")</f>
        <v>Fri</v>
      </c>
      <c r="I3712" s="11">
        <f>INT(TEXT('Calendar Tab'!$B3712, "d"))</f>
        <v>28</v>
      </c>
      <c r="J3712" s="11" t="str">
        <f>'Calendar Tab'!$F3712 &amp;"-" &amp;'Calendar Tab'!$E3712</f>
        <v>2020-Q1</v>
      </c>
      <c r="K3712" s="11" t="str">
        <f>'Calendar Tab'!$F3712 &amp; "-" &amp; 'Calendar Tab'!$D3712</f>
        <v>2020-Feb</v>
      </c>
      <c r="L3712" s="11">
        <f>'Calendar Tab'!$F3712 *100 +'Calendar Tab'!$C3712</f>
        <v>202002</v>
      </c>
    </row>
    <row r="3713" spans="1:12">
      <c r="A3713" s="5">
        <f>'Calendar Tab'!$F3713*10000 + 'Calendar Tab'!$C3713*100 +'Calendar Tab'!$I3713</f>
        <v>20200229</v>
      </c>
      <c r="B3713" s="4">
        <v>43890</v>
      </c>
      <c r="C3713" s="5">
        <f>INT(TEXT('Calendar Tab'!$B3713, "m"))</f>
        <v>2</v>
      </c>
      <c r="D3713" s="5" t="str">
        <f>TEXT('Calendar Tab'!$B3713, "mmm")</f>
        <v>Feb</v>
      </c>
      <c r="E3713" s="6" t="str">
        <f xml:space="preserve">  "Q" &amp;  ( 1 + QUOTIENT('Calendar Tab'!$C3713-1, 3))</f>
        <v>Q1</v>
      </c>
      <c r="F3713" s="5">
        <f>YEAR('Calendar Tab'!$B3713)</f>
        <v>2020</v>
      </c>
      <c r="G3713" s="5">
        <f>WEEKDAY('Calendar Tab'!$B3713)</f>
        <v>7</v>
      </c>
      <c r="H3713" s="5" t="str">
        <f>TEXT('Calendar Tab'!$B3713, "ddd")</f>
        <v>Sat</v>
      </c>
      <c r="I3713" s="5">
        <f>INT(TEXT('Calendar Tab'!$B3713, "d"))</f>
        <v>29</v>
      </c>
      <c r="J3713" s="5" t="str">
        <f>'Calendar Tab'!$F3713 &amp;"-" &amp;'Calendar Tab'!$E3713</f>
        <v>2020-Q1</v>
      </c>
      <c r="K3713" s="5" t="str">
        <f>'Calendar Tab'!$F3713 &amp; "-" &amp; 'Calendar Tab'!$D3713</f>
        <v>2020-Feb</v>
      </c>
      <c r="L3713" s="5">
        <f>'Calendar Tab'!$F3713 *100 +'Calendar Tab'!$C3713</f>
        <v>202002</v>
      </c>
    </row>
    <row r="3714" spans="1:12">
      <c r="A3714" s="8">
        <f>'Calendar Tab'!$F3714*10000 + 'Calendar Tab'!$C3714*100 +'Calendar Tab'!$I3714</f>
        <v>20200301</v>
      </c>
      <c r="B3714" s="7">
        <v>43891</v>
      </c>
      <c r="C3714" s="8">
        <f>INT(TEXT('Calendar Tab'!$B3714, "m"))</f>
        <v>3</v>
      </c>
      <c r="D3714" s="8" t="str">
        <f>TEXT('Calendar Tab'!$B3714, "mmm")</f>
        <v>Mar</v>
      </c>
      <c r="E3714" s="9" t="str">
        <f xml:space="preserve">  "Q" &amp;  ( 1 + QUOTIENT('Calendar Tab'!$C3714-1, 3))</f>
        <v>Q1</v>
      </c>
      <c r="F3714" s="8">
        <f>YEAR('Calendar Tab'!$B3714)</f>
        <v>2020</v>
      </c>
      <c r="G3714" s="8">
        <f>WEEKDAY('Calendar Tab'!$B3714)</f>
        <v>1</v>
      </c>
      <c r="H3714" s="8" t="str">
        <f>TEXT('Calendar Tab'!$B3714, "ddd")</f>
        <v>Sun</v>
      </c>
      <c r="I3714" s="8">
        <f>INT(TEXT('Calendar Tab'!$B3714, "d"))</f>
        <v>1</v>
      </c>
      <c r="J3714" s="8" t="str">
        <f>'Calendar Tab'!$F3714 &amp;"-" &amp;'Calendar Tab'!$E3714</f>
        <v>2020-Q1</v>
      </c>
      <c r="K3714" s="8" t="str">
        <f>'Calendar Tab'!$F3714 &amp; "-" &amp; 'Calendar Tab'!$D3714</f>
        <v>2020-Mar</v>
      </c>
      <c r="L3714" s="8">
        <f>'Calendar Tab'!$F3714 *100 +'Calendar Tab'!$C3714</f>
        <v>202003</v>
      </c>
    </row>
    <row r="3715" spans="1:12">
      <c r="A3715" s="11">
        <f>'Calendar Tab'!$F3715*10000 + 'Calendar Tab'!$C3715*100 +'Calendar Tab'!$I3715</f>
        <v>20200302</v>
      </c>
      <c r="B3715" s="10">
        <v>43892</v>
      </c>
      <c r="C3715" s="11">
        <f>INT(TEXT('Calendar Tab'!$B3715, "m"))</f>
        <v>3</v>
      </c>
      <c r="D3715" s="11" t="str">
        <f>TEXT('Calendar Tab'!$B3715, "mmm")</f>
        <v>Mar</v>
      </c>
      <c r="E3715" s="12" t="str">
        <f xml:space="preserve">  "Q" &amp;  ( 1 + QUOTIENT('Calendar Tab'!$C3715-1, 3))</f>
        <v>Q1</v>
      </c>
      <c r="F3715" s="11">
        <f>YEAR('Calendar Tab'!$B3715)</f>
        <v>2020</v>
      </c>
      <c r="G3715" s="11">
        <f>WEEKDAY('Calendar Tab'!$B3715)</f>
        <v>2</v>
      </c>
      <c r="H3715" s="11" t="str">
        <f>TEXT('Calendar Tab'!$B3715, "ddd")</f>
        <v>Mon</v>
      </c>
      <c r="I3715" s="11">
        <f>INT(TEXT('Calendar Tab'!$B3715, "d"))</f>
        <v>2</v>
      </c>
      <c r="J3715" s="11" t="str">
        <f>'Calendar Tab'!$F3715 &amp;"-" &amp;'Calendar Tab'!$E3715</f>
        <v>2020-Q1</v>
      </c>
      <c r="K3715" s="11" t="str">
        <f>'Calendar Tab'!$F3715 &amp; "-" &amp; 'Calendar Tab'!$D3715</f>
        <v>2020-Mar</v>
      </c>
      <c r="L3715" s="11">
        <f>'Calendar Tab'!$F3715 *100 +'Calendar Tab'!$C3715</f>
        <v>202003</v>
      </c>
    </row>
    <row r="3716" spans="1:12">
      <c r="A3716" s="5">
        <f>'Calendar Tab'!$F3716*10000 + 'Calendar Tab'!$C3716*100 +'Calendar Tab'!$I3716</f>
        <v>20200303</v>
      </c>
      <c r="B3716" s="4">
        <v>43893</v>
      </c>
      <c r="C3716" s="5">
        <f>INT(TEXT('Calendar Tab'!$B3716, "m"))</f>
        <v>3</v>
      </c>
      <c r="D3716" s="5" t="str">
        <f>TEXT('Calendar Tab'!$B3716, "mmm")</f>
        <v>Mar</v>
      </c>
      <c r="E3716" s="6" t="str">
        <f xml:space="preserve">  "Q" &amp;  ( 1 + QUOTIENT('Calendar Tab'!$C3716-1, 3))</f>
        <v>Q1</v>
      </c>
      <c r="F3716" s="5">
        <f>YEAR('Calendar Tab'!$B3716)</f>
        <v>2020</v>
      </c>
      <c r="G3716" s="5">
        <f>WEEKDAY('Calendar Tab'!$B3716)</f>
        <v>3</v>
      </c>
      <c r="H3716" s="5" t="str">
        <f>TEXT('Calendar Tab'!$B3716, "ddd")</f>
        <v>Tue</v>
      </c>
      <c r="I3716" s="5">
        <f>INT(TEXT('Calendar Tab'!$B3716, "d"))</f>
        <v>3</v>
      </c>
      <c r="J3716" s="5" t="str">
        <f>'Calendar Tab'!$F3716 &amp;"-" &amp;'Calendar Tab'!$E3716</f>
        <v>2020-Q1</v>
      </c>
      <c r="K3716" s="5" t="str">
        <f>'Calendar Tab'!$F3716 &amp; "-" &amp; 'Calendar Tab'!$D3716</f>
        <v>2020-Mar</v>
      </c>
      <c r="L3716" s="5">
        <f>'Calendar Tab'!$F3716 *100 +'Calendar Tab'!$C3716</f>
        <v>202003</v>
      </c>
    </row>
    <row r="3717" spans="1:12">
      <c r="A3717" s="8">
        <f>'Calendar Tab'!$F3717*10000 + 'Calendar Tab'!$C3717*100 +'Calendar Tab'!$I3717</f>
        <v>20200304</v>
      </c>
      <c r="B3717" s="7">
        <v>43894</v>
      </c>
      <c r="C3717" s="8">
        <f>INT(TEXT('Calendar Tab'!$B3717, "m"))</f>
        <v>3</v>
      </c>
      <c r="D3717" s="8" t="str">
        <f>TEXT('Calendar Tab'!$B3717, "mmm")</f>
        <v>Mar</v>
      </c>
      <c r="E3717" s="9" t="str">
        <f xml:space="preserve">  "Q" &amp;  ( 1 + QUOTIENT('Calendar Tab'!$C3717-1, 3))</f>
        <v>Q1</v>
      </c>
      <c r="F3717" s="8">
        <f>YEAR('Calendar Tab'!$B3717)</f>
        <v>2020</v>
      </c>
      <c r="G3717" s="8">
        <f>WEEKDAY('Calendar Tab'!$B3717)</f>
        <v>4</v>
      </c>
      <c r="H3717" s="8" t="str">
        <f>TEXT('Calendar Tab'!$B3717, "ddd")</f>
        <v>Wed</v>
      </c>
      <c r="I3717" s="8">
        <f>INT(TEXT('Calendar Tab'!$B3717, "d"))</f>
        <v>4</v>
      </c>
      <c r="J3717" s="8" t="str">
        <f>'Calendar Tab'!$F3717 &amp;"-" &amp;'Calendar Tab'!$E3717</f>
        <v>2020-Q1</v>
      </c>
      <c r="K3717" s="8" t="str">
        <f>'Calendar Tab'!$F3717 &amp; "-" &amp; 'Calendar Tab'!$D3717</f>
        <v>2020-Mar</v>
      </c>
      <c r="L3717" s="8">
        <f>'Calendar Tab'!$F3717 *100 +'Calendar Tab'!$C3717</f>
        <v>202003</v>
      </c>
    </row>
    <row r="3718" spans="1:12">
      <c r="A3718" s="11">
        <f>'Calendar Tab'!$F3718*10000 + 'Calendar Tab'!$C3718*100 +'Calendar Tab'!$I3718</f>
        <v>20200305</v>
      </c>
      <c r="B3718" s="10">
        <v>43895</v>
      </c>
      <c r="C3718" s="11">
        <f>INT(TEXT('Calendar Tab'!$B3718, "m"))</f>
        <v>3</v>
      </c>
      <c r="D3718" s="11" t="str">
        <f>TEXT('Calendar Tab'!$B3718, "mmm")</f>
        <v>Mar</v>
      </c>
      <c r="E3718" s="12" t="str">
        <f xml:space="preserve">  "Q" &amp;  ( 1 + QUOTIENT('Calendar Tab'!$C3718-1, 3))</f>
        <v>Q1</v>
      </c>
      <c r="F3718" s="11">
        <f>YEAR('Calendar Tab'!$B3718)</f>
        <v>2020</v>
      </c>
      <c r="G3718" s="11">
        <f>WEEKDAY('Calendar Tab'!$B3718)</f>
        <v>5</v>
      </c>
      <c r="H3718" s="11" t="str">
        <f>TEXT('Calendar Tab'!$B3718, "ddd")</f>
        <v>Thu</v>
      </c>
      <c r="I3718" s="11">
        <f>INT(TEXT('Calendar Tab'!$B3718, "d"))</f>
        <v>5</v>
      </c>
      <c r="J3718" s="11" t="str">
        <f>'Calendar Tab'!$F3718 &amp;"-" &amp;'Calendar Tab'!$E3718</f>
        <v>2020-Q1</v>
      </c>
      <c r="K3718" s="11" t="str">
        <f>'Calendar Tab'!$F3718 &amp; "-" &amp; 'Calendar Tab'!$D3718</f>
        <v>2020-Mar</v>
      </c>
      <c r="L3718" s="11">
        <f>'Calendar Tab'!$F3718 *100 +'Calendar Tab'!$C3718</f>
        <v>202003</v>
      </c>
    </row>
    <row r="3719" spans="1:12">
      <c r="A3719" s="5">
        <f>'Calendar Tab'!$F3719*10000 + 'Calendar Tab'!$C3719*100 +'Calendar Tab'!$I3719</f>
        <v>20200306</v>
      </c>
      <c r="B3719" s="4">
        <v>43896</v>
      </c>
      <c r="C3719" s="5">
        <f>INT(TEXT('Calendar Tab'!$B3719, "m"))</f>
        <v>3</v>
      </c>
      <c r="D3719" s="5" t="str">
        <f>TEXT('Calendar Tab'!$B3719, "mmm")</f>
        <v>Mar</v>
      </c>
      <c r="E3719" s="6" t="str">
        <f xml:space="preserve">  "Q" &amp;  ( 1 + QUOTIENT('Calendar Tab'!$C3719-1, 3))</f>
        <v>Q1</v>
      </c>
      <c r="F3719" s="5">
        <f>YEAR('Calendar Tab'!$B3719)</f>
        <v>2020</v>
      </c>
      <c r="G3719" s="5">
        <f>WEEKDAY('Calendar Tab'!$B3719)</f>
        <v>6</v>
      </c>
      <c r="H3719" s="5" t="str">
        <f>TEXT('Calendar Tab'!$B3719, "ddd")</f>
        <v>Fri</v>
      </c>
      <c r="I3719" s="5">
        <f>INT(TEXT('Calendar Tab'!$B3719, "d"))</f>
        <v>6</v>
      </c>
      <c r="J3719" s="5" t="str">
        <f>'Calendar Tab'!$F3719 &amp;"-" &amp;'Calendar Tab'!$E3719</f>
        <v>2020-Q1</v>
      </c>
      <c r="K3719" s="5" t="str">
        <f>'Calendar Tab'!$F3719 &amp; "-" &amp; 'Calendar Tab'!$D3719</f>
        <v>2020-Mar</v>
      </c>
      <c r="L3719" s="5">
        <f>'Calendar Tab'!$F3719 *100 +'Calendar Tab'!$C3719</f>
        <v>202003</v>
      </c>
    </row>
    <row r="3720" spans="1:12">
      <c r="A3720" s="8">
        <f>'Calendar Tab'!$F3720*10000 + 'Calendar Tab'!$C3720*100 +'Calendar Tab'!$I3720</f>
        <v>20200307</v>
      </c>
      <c r="B3720" s="7">
        <v>43897</v>
      </c>
      <c r="C3720" s="8">
        <f>INT(TEXT('Calendar Tab'!$B3720, "m"))</f>
        <v>3</v>
      </c>
      <c r="D3720" s="8" t="str">
        <f>TEXT('Calendar Tab'!$B3720, "mmm")</f>
        <v>Mar</v>
      </c>
      <c r="E3720" s="9" t="str">
        <f xml:space="preserve">  "Q" &amp;  ( 1 + QUOTIENT('Calendar Tab'!$C3720-1, 3))</f>
        <v>Q1</v>
      </c>
      <c r="F3720" s="8">
        <f>YEAR('Calendar Tab'!$B3720)</f>
        <v>2020</v>
      </c>
      <c r="G3720" s="8">
        <f>WEEKDAY('Calendar Tab'!$B3720)</f>
        <v>7</v>
      </c>
      <c r="H3720" s="8" t="str">
        <f>TEXT('Calendar Tab'!$B3720, "ddd")</f>
        <v>Sat</v>
      </c>
      <c r="I3720" s="8">
        <f>INT(TEXT('Calendar Tab'!$B3720, "d"))</f>
        <v>7</v>
      </c>
      <c r="J3720" s="8" t="str">
        <f>'Calendar Tab'!$F3720 &amp;"-" &amp;'Calendar Tab'!$E3720</f>
        <v>2020-Q1</v>
      </c>
      <c r="K3720" s="8" t="str">
        <f>'Calendar Tab'!$F3720 &amp; "-" &amp; 'Calendar Tab'!$D3720</f>
        <v>2020-Mar</v>
      </c>
      <c r="L3720" s="8">
        <f>'Calendar Tab'!$F3720 *100 +'Calendar Tab'!$C3720</f>
        <v>202003</v>
      </c>
    </row>
    <row r="3721" spans="1:12">
      <c r="A3721" s="11">
        <f>'Calendar Tab'!$F3721*10000 + 'Calendar Tab'!$C3721*100 +'Calendar Tab'!$I3721</f>
        <v>20200308</v>
      </c>
      <c r="B3721" s="10">
        <v>43898</v>
      </c>
      <c r="C3721" s="11">
        <f>INT(TEXT('Calendar Tab'!$B3721, "m"))</f>
        <v>3</v>
      </c>
      <c r="D3721" s="11" t="str">
        <f>TEXT('Calendar Tab'!$B3721, "mmm")</f>
        <v>Mar</v>
      </c>
      <c r="E3721" s="12" t="str">
        <f xml:space="preserve">  "Q" &amp;  ( 1 + QUOTIENT('Calendar Tab'!$C3721-1, 3))</f>
        <v>Q1</v>
      </c>
      <c r="F3721" s="11">
        <f>YEAR('Calendar Tab'!$B3721)</f>
        <v>2020</v>
      </c>
      <c r="G3721" s="11">
        <f>WEEKDAY('Calendar Tab'!$B3721)</f>
        <v>1</v>
      </c>
      <c r="H3721" s="11" t="str">
        <f>TEXT('Calendar Tab'!$B3721, "ddd")</f>
        <v>Sun</v>
      </c>
      <c r="I3721" s="11">
        <f>INT(TEXT('Calendar Tab'!$B3721, "d"))</f>
        <v>8</v>
      </c>
      <c r="J3721" s="11" t="str">
        <f>'Calendar Tab'!$F3721 &amp;"-" &amp;'Calendar Tab'!$E3721</f>
        <v>2020-Q1</v>
      </c>
      <c r="K3721" s="11" t="str">
        <f>'Calendar Tab'!$F3721 &amp; "-" &amp; 'Calendar Tab'!$D3721</f>
        <v>2020-Mar</v>
      </c>
      <c r="L3721" s="11">
        <f>'Calendar Tab'!$F3721 *100 +'Calendar Tab'!$C3721</f>
        <v>202003</v>
      </c>
    </row>
    <row r="3722" spans="1:12">
      <c r="A3722" s="5">
        <f>'Calendar Tab'!$F3722*10000 + 'Calendar Tab'!$C3722*100 +'Calendar Tab'!$I3722</f>
        <v>20200309</v>
      </c>
      <c r="B3722" s="4">
        <v>43899</v>
      </c>
      <c r="C3722" s="5">
        <f>INT(TEXT('Calendar Tab'!$B3722, "m"))</f>
        <v>3</v>
      </c>
      <c r="D3722" s="5" t="str">
        <f>TEXT('Calendar Tab'!$B3722, "mmm")</f>
        <v>Mar</v>
      </c>
      <c r="E3722" s="6" t="str">
        <f xml:space="preserve">  "Q" &amp;  ( 1 + QUOTIENT('Calendar Tab'!$C3722-1, 3))</f>
        <v>Q1</v>
      </c>
      <c r="F3722" s="5">
        <f>YEAR('Calendar Tab'!$B3722)</f>
        <v>2020</v>
      </c>
      <c r="G3722" s="5">
        <f>WEEKDAY('Calendar Tab'!$B3722)</f>
        <v>2</v>
      </c>
      <c r="H3722" s="5" t="str">
        <f>TEXT('Calendar Tab'!$B3722, "ddd")</f>
        <v>Mon</v>
      </c>
      <c r="I3722" s="5">
        <f>INT(TEXT('Calendar Tab'!$B3722, "d"))</f>
        <v>9</v>
      </c>
      <c r="J3722" s="5" t="str">
        <f>'Calendar Tab'!$F3722 &amp;"-" &amp;'Calendar Tab'!$E3722</f>
        <v>2020-Q1</v>
      </c>
      <c r="K3722" s="5" t="str">
        <f>'Calendar Tab'!$F3722 &amp; "-" &amp; 'Calendar Tab'!$D3722</f>
        <v>2020-Mar</v>
      </c>
      <c r="L3722" s="5">
        <f>'Calendar Tab'!$F3722 *100 +'Calendar Tab'!$C3722</f>
        <v>202003</v>
      </c>
    </row>
    <row r="3723" spans="1:12">
      <c r="A3723" s="5">
        <f>'Calendar Tab'!$F3723*10000 + 'Calendar Tab'!$C3723*100 +'Calendar Tab'!$I3723</f>
        <v>20200310</v>
      </c>
      <c r="B3723" s="4">
        <v>43900</v>
      </c>
      <c r="C3723" s="5">
        <f>INT(TEXT('Calendar Tab'!$B3723, "m"))</f>
        <v>3</v>
      </c>
      <c r="D3723" s="5" t="str">
        <f>TEXT('Calendar Tab'!$B3723, "mmm")</f>
        <v>Mar</v>
      </c>
      <c r="E3723" s="6" t="str">
        <f xml:space="preserve">  "Q" &amp;  ( 1 + QUOTIENT('Calendar Tab'!$C3723-1, 3))</f>
        <v>Q1</v>
      </c>
      <c r="F3723" s="5">
        <f>YEAR('Calendar Tab'!$B3723)</f>
        <v>2020</v>
      </c>
      <c r="G3723" s="5">
        <f>WEEKDAY('Calendar Tab'!$B3723)</f>
        <v>3</v>
      </c>
      <c r="H3723" s="5" t="str">
        <f>TEXT('Calendar Tab'!$B3723, "ddd")</f>
        <v>Tue</v>
      </c>
      <c r="I3723" s="5">
        <f>INT(TEXT('Calendar Tab'!$B3723, "d"))</f>
        <v>10</v>
      </c>
      <c r="J3723" s="5" t="str">
        <f>'Calendar Tab'!$F3723 &amp;"-" &amp;'Calendar Tab'!$E3723</f>
        <v>2020-Q1</v>
      </c>
      <c r="K3723" s="5" t="str">
        <f>'Calendar Tab'!$F3723 &amp; "-" &amp; 'Calendar Tab'!$D3723</f>
        <v>2020-Mar</v>
      </c>
      <c r="L3723" s="5">
        <f>'Calendar Tab'!$F3723 *100 +'Calendar Tab'!$C3723</f>
        <v>202003</v>
      </c>
    </row>
    <row r="3724" spans="1:12">
      <c r="A3724" s="8">
        <f>'Calendar Tab'!$F3724*10000 + 'Calendar Tab'!$C3724*100 +'Calendar Tab'!$I3724</f>
        <v>20200311</v>
      </c>
      <c r="B3724" s="7">
        <v>43901</v>
      </c>
      <c r="C3724" s="8">
        <f>INT(TEXT('Calendar Tab'!$B3724, "m"))</f>
        <v>3</v>
      </c>
      <c r="D3724" s="8" t="str">
        <f>TEXT('Calendar Tab'!$B3724, "mmm")</f>
        <v>Mar</v>
      </c>
      <c r="E3724" s="9" t="str">
        <f xml:space="preserve">  "Q" &amp;  ( 1 + QUOTIENT('Calendar Tab'!$C3724-1, 3))</f>
        <v>Q1</v>
      </c>
      <c r="F3724" s="8">
        <f>YEAR('Calendar Tab'!$B3724)</f>
        <v>2020</v>
      </c>
      <c r="G3724" s="8">
        <f>WEEKDAY('Calendar Tab'!$B3724)</f>
        <v>4</v>
      </c>
      <c r="H3724" s="8" t="str">
        <f>TEXT('Calendar Tab'!$B3724, "ddd")</f>
        <v>Wed</v>
      </c>
      <c r="I3724" s="8">
        <f>INT(TEXT('Calendar Tab'!$B3724, "d"))</f>
        <v>11</v>
      </c>
      <c r="J3724" s="8" t="str">
        <f>'Calendar Tab'!$F3724 &amp;"-" &amp;'Calendar Tab'!$E3724</f>
        <v>2020-Q1</v>
      </c>
      <c r="K3724" s="8" t="str">
        <f>'Calendar Tab'!$F3724 &amp; "-" &amp; 'Calendar Tab'!$D3724</f>
        <v>2020-Mar</v>
      </c>
      <c r="L3724" s="8">
        <f>'Calendar Tab'!$F3724 *100 +'Calendar Tab'!$C3724</f>
        <v>202003</v>
      </c>
    </row>
    <row r="3725" spans="1:12">
      <c r="A3725" s="11">
        <f>'Calendar Tab'!$F3725*10000 + 'Calendar Tab'!$C3725*100 +'Calendar Tab'!$I3725</f>
        <v>20200312</v>
      </c>
      <c r="B3725" s="10">
        <v>43902</v>
      </c>
      <c r="C3725" s="11">
        <f>INT(TEXT('Calendar Tab'!$B3725, "m"))</f>
        <v>3</v>
      </c>
      <c r="D3725" s="11" t="str">
        <f>TEXT('Calendar Tab'!$B3725, "mmm")</f>
        <v>Mar</v>
      </c>
      <c r="E3725" s="12" t="str">
        <f xml:space="preserve">  "Q" &amp;  ( 1 + QUOTIENT('Calendar Tab'!$C3725-1, 3))</f>
        <v>Q1</v>
      </c>
      <c r="F3725" s="11">
        <f>YEAR('Calendar Tab'!$B3725)</f>
        <v>2020</v>
      </c>
      <c r="G3725" s="11">
        <f>WEEKDAY('Calendar Tab'!$B3725)</f>
        <v>5</v>
      </c>
      <c r="H3725" s="11" t="str">
        <f>TEXT('Calendar Tab'!$B3725, "ddd")</f>
        <v>Thu</v>
      </c>
      <c r="I3725" s="11">
        <f>INT(TEXT('Calendar Tab'!$B3725, "d"))</f>
        <v>12</v>
      </c>
      <c r="J3725" s="11" t="str">
        <f>'Calendar Tab'!$F3725 &amp;"-" &amp;'Calendar Tab'!$E3725</f>
        <v>2020-Q1</v>
      </c>
      <c r="K3725" s="11" t="str">
        <f>'Calendar Tab'!$F3725 &amp; "-" &amp; 'Calendar Tab'!$D3725</f>
        <v>2020-Mar</v>
      </c>
      <c r="L3725" s="11">
        <f>'Calendar Tab'!$F3725 *100 +'Calendar Tab'!$C3725</f>
        <v>202003</v>
      </c>
    </row>
    <row r="3726" spans="1:12">
      <c r="A3726" s="5">
        <f>'Calendar Tab'!$F3726*10000 + 'Calendar Tab'!$C3726*100 +'Calendar Tab'!$I3726</f>
        <v>20200313</v>
      </c>
      <c r="B3726" s="4">
        <v>43903</v>
      </c>
      <c r="C3726" s="5">
        <f>INT(TEXT('Calendar Tab'!$B3726, "m"))</f>
        <v>3</v>
      </c>
      <c r="D3726" s="5" t="str">
        <f>TEXT('Calendar Tab'!$B3726, "mmm")</f>
        <v>Mar</v>
      </c>
      <c r="E3726" s="6" t="str">
        <f xml:space="preserve">  "Q" &amp;  ( 1 + QUOTIENT('Calendar Tab'!$C3726-1, 3))</f>
        <v>Q1</v>
      </c>
      <c r="F3726" s="5">
        <f>YEAR('Calendar Tab'!$B3726)</f>
        <v>2020</v>
      </c>
      <c r="G3726" s="5">
        <f>WEEKDAY('Calendar Tab'!$B3726)</f>
        <v>6</v>
      </c>
      <c r="H3726" s="5" t="str">
        <f>TEXT('Calendar Tab'!$B3726, "ddd")</f>
        <v>Fri</v>
      </c>
      <c r="I3726" s="5">
        <f>INT(TEXT('Calendar Tab'!$B3726, "d"))</f>
        <v>13</v>
      </c>
      <c r="J3726" s="5" t="str">
        <f>'Calendar Tab'!$F3726 &amp;"-" &amp;'Calendar Tab'!$E3726</f>
        <v>2020-Q1</v>
      </c>
      <c r="K3726" s="5" t="str">
        <f>'Calendar Tab'!$F3726 &amp; "-" &amp; 'Calendar Tab'!$D3726</f>
        <v>2020-Mar</v>
      </c>
      <c r="L3726" s="5">
        <f>'Calendar Tab'!$F3726 *100 +'Calendar Tab'!$C3726</f>
        <v>202003</v>
      </c>
    </row>
    <row r="3727" spans="1:12">
      <c r="A3727" s="8">
        <f>'Calendar Tab'!$F3727*10000 + 'Calendar Tab'!$C3727*100 +'Calendar Tab'!$I3727</f>
        <v>20200314</v>
      </c>
      <c r="B3727" s="7">
        <v>43904</v>
      </c>
      <c r="C3727" s="8">
        <f>INT(TEXT('Calendar Tab'!$B3727, "m"))</f>
        <v>3</v>
      </c>
      <c r="D3727" s="8" t="str">
        <f>TEXT('Calendar Tab'!$B3727, "mmm")</f>
        <v>Mar</v>
      </c>
      <c r="E3727" s="9" t="str">
        <f xml:space="preserve">  "Q" &amp;  ( 1 + QUOTIENT('Calendar Tab'!$C3727-1, 3))</f>
        <v>Q1</v>
      </c>
      <c r="F3727" s="8">
        <f>YEAR('Calendar Tab'!$B3727)</f>
        <v>2020</v>
      </c>
      <c r="G3727" s="8">
        <f>WEEKDAY('Calendar Tab'!$B3727)</f>
        <v>7</v>
      </c>
      <c r="H3727" s="8" t="str">
        <f>TEXT('Calendar Tab'!$B3727, "ddd")</f>
        <v>Sat</v>
      </c>
      <c r="I3727" s="8">
        <f>INT(TEXT('Calendar Tab'!$B3727, "d"))</f>
        <v>14</v>
      </c>
      <c r="J3727" s="8" t="str">
        <f>'Calendar Tab'!$F3727 &amp;"-" &amp;'Calendar Tab'!$E3727</f>
        <v>2020-Q1</v>
      </c>
      <c r="K3727" s="8" t="str">
        <f>'Calendar Tab'!$F3727 &amp; "-" &amp; 'Calendar Tab'!$D3727</f>
        <v>2020-Mar</v>
      </c>
      <c r="L3727" s="8">
        <f>'Calendar Tab'!$F3727 *100 +'Calendar Tab'!$C3727</f>
        <v>202003</v>
      </c>
    </row>
    <row r="3728" spans="1:12">
      <c r="A3728" s="11">
        <f>'Calendar Tab'!$F3728*10000 + 'Calendar Tab'!$C3728*100 +'Calendar Tab'!$I3728</f>
        <v>20200315</v>
      </c>
      <c r="B3728" s="10">
        <v>43905</v>
      </c>
      <c r="C3728" s="11">
        <f>INT(TEXT('Calendar Tab'!$B3728, "m"))</f>
        <v>3</v>
      </c>
      <c r="D3728" s="11" t="str">
        <f>TEXT('Calendar Tab'!$B3728, "mmm")</f>
        <v>Mar</v>
      </c>
      <c r="E3728" s="12" t="str">
        <f xml:space="preserve">  "Q" &amp;  ( 1 + QUOTIENT('Calendar Tab'!$C3728-1, 3))</f>
        <v>Q1</v>
      </c>
      <c r="F3728" s="11">
        <f>YEAR('Calendar Tab'!$B3728)</f>
        <v>2020</v>
      </c>
      <c r="G3728" s="11">
        <f>WEEKDAY('Calendar Tab'!$B3728)</f>
        <v>1</v>
      </c>
      <c r="H3728" s="11" t="str">
        <f>TEXT('Calendar Tab'!$B3728, "ddd")</f>
        <v>Sun</v>
      </c>
      <c r="I3728" s="11">
        <f>INT(TEXT('Calendar Tab'!$B3728, "d"))</f>
        <v>15</v>
      </c>
      <c r="J3728" s="11" t="str">
        <f>'Calendar Tab'!$F3728 &amp;"-" &amp;'Calendar Tab'!$E3728</f>
        <v>2020-Q1</v>
      </c>
      <c r="K3728" s="11" t="str">
        <f>'Calendar Tab'!$F3728 &amp; "-" &amp; 'Calendar Tab'!$D3728</f>
        <v>2020-Mar</v>
      </c>
      <c r="L3728" s="11">
        <f>'Calendar Tab'!$F3728 *100 +'Calendar Tab'!$C3728</f>
        <v>202003</v>
      </c>
    </row>
    <row r="3729" spans="1:12">
      <c r="A3729" s="5">
        <f>'Calendar Tab'!$F3729*10000 + 'Calendar Tab'!$C3729*100 +'Calendar Tab'!$I3729</f>
        <v>20200316</v>
      </c>
      <c r="B3729" s="4">
        <v>43906</v>
      </c>
      <c r="C3729" s="5">
        <f>INT(TEXT('Calendar Tab'!$B3729, "m"))</f>
        <v>3</v>
      </c>
      <c r="D3729" s="5" t="str">
        <f>TEXT('Calendar Tab'!$B3729, "mmm")</f>
        <v>Mar</v>
      </c>
      <c r="E3729" s="6" t="str">
        <f xml:space="preserve">  "Q" &amp;  ( 1 + QUOTIENT('Calendar Tab'!$C3729-1, 3))</f>
        <v>Q1</v>
      </c>
      <c r="F3729" s="5">
        <f>YEAR('Calendar Tab'!$B3729)</f>
        <v>2020</v>
      </c>
      <c r="G3729" s="5">
        <f>WEEKDAY('Calendar Tab'!$B3729)</f>
        <v>2</v>
      </c>
      <c r="H3729" s="5" t="str">
        <f>TEXT('Calendar Tab'!$B3729, "ddd")</f>
        <v>Mon</v>
      </c>
      <c r="I3729" s="5">
        <f>INT(TEXT('Calendar Tab'!$B3729, "d"))</f>
        <v>16</v>
      </c>
      <c r="J3729" s="5" t="str">
        <f>'Calendar Tab'!$F3729 &amp;"-" &amp;'Calendar Tab'!$E3729</f>
        <v>2020-Q1</v>
      </c>
      <c r="K3729" s="5" t="str">
        <f>'Calendar Tab'!$F3729 &amp; "-" &amp; 'Calendar Tab'!$D3729</f>
        <v>2020-Mar</v>
      </c>
      <c r="L3729" s="5">
        <f>'Calendar Tab'!$F3729 *100 +'Calendar Tab'!$C3729</f>
        <v>202003</v>
      </c>
    </row>
    <row r="3730" spans="1:12">
      <c r="A3730" s="8">
        <f>'Calendar Tab'!$F3730*10000 + 'Calendar Tab'!$C3730*100 +'Calendar Tab'!$I3730</f>
        <v>20200317</v>
      </c>
      <c r="B3730" s="7">
        <v>43907</v>
      </c>
      <c r="C3730" s="8">
        <f>INT(TEXT('Calendar Tab'!$B3730, "m"))</f>
        <v>3</v>
      </c>
      <c r="D3730" s="8" t="str">
        <f>TEXT('Calendar Tab'!$B3730, "mmm")</f>
        <v>Mar</v>
      </c>
      <c r="E3730" s="9" t="str">
        <f xml:space="preserve">  "Q" &amp;  ( 1 + QUOTIENT('Calendar Tab'!$C3730-1, 3))</f>
        <v>Q1</v>
      </c>
      <c r="F3730" s="8">
        <f>YEAR('Calendar Tab'!$B3730)</f>
        <v>2020</v>
      </c>
      <c r="G3730" s="8">
        <f>WEEKDAY('Calendar Tab'!$B3730)</f>
        <v>3</v>
      </c>
      <c r="H3730" s="8" t="str">
        <f>TEXT('Calendar Tab'!$B3730, "ddd")</f>
        <v>Tue</v>
      </c>
      <c r="I3730" s="8">
        <f>INT(TEXT('Calendar Tab'!$B3730, "d"))</f>
        <v>17</v>
      </c>
      <c r="J3730" s="8" t="str">
        <f>'Calendar Tab'!$F3730 &amp;"-" &amp;'Calendar Tab'!$E3730</f>
        <v>2020-Q1</v>
      </c>
      <c r="K3730" s="8" t="str">
        <f>'Calendar Tab'!$F3730 &amp; "-" &amp; 'Calendar Tab'!$D3730</f>
        <v>2020-Mar</v>
      </c>
      <c r="L3730" s="8">
        <f>'Calendar Tab'!$F3730 *100 +'Calendar Tab'!$C3730</f>
        <v>202003</v>
      </c>
    </row>
    <row r="3731" spans="1:12">
      <c r="A3731" s="11">
        <f>'Calendar Tab'!$F3731*10000 + 'Calendar Tab'!$C3731*100 +'Calendar Tab'!$I3731</f>
        <v>20200318</v>
      </c>
      <c r="B3731" s="10">
        <v>43908</v>
      </c>
      <c r="C3731" s="11">
        <f>INT(TEXT('Calendar Tab'!$B3731, "m"))</f>
        <v>3</v>
      </c>
      <c r="D3731" s="11" t="str">
        <f>TEXT('Calendar Tab'!$B3731, "mmm")</f>
        <v>Mar</v>
      </c>
      <c r="E3731" s="12" t="str">
        <f xml:space="preserve">  "Q" &amp;  ( 1 + QUOTIENT('Calendar Tab'!$C3731-1, 3))</f>
        <v>Q1</v>
      </c>
      <c r="F3731" s="11">
        <f>YEAR('Calendar Tab'!$B3731)</f>
        <v>2020</v>
      </c>
      <c r="G3731" s="11">
        <f>WEEKDAY('Calendar Tab'!$B3731)</f>
        <v>4</v>
      </c>
      <c r="H3731" s="11" t="str">
        <f>TEXT('Calendar Tab'!$B3731, "ddd")</f>
        <v>Wed</v>
      </c>
      <c r="I3731" s="11">
        <f>INT(TEXT('Calendar Tab'!$B3731, "d"))</f>
        <v>18</v>
      </c>
      <c r="J3731" s="11" t="str">
        <f>'Calendar Tab'!$F3731 &amp;"-" &amp;'Calendar Tab'!$E3731</f>
        <v>2020-Q1</v>
      </c>
      <c r="K3731" s="11" t="str">
        <f>'Calendar Tab'!$F3731 &amp; "-" &amp; 'Calendar Tab'!$D3731</f>
        <v>2020-Mar</v>
      </c>
      <c r="L3731" s="11">
        <f>'Calendar Tab'!$F3731 *100 +'Calendar Tab'!$C3731</f>
        <v>202003</v>
      </c>
    </row>
    <row r="3732" spans="1:12">
      <c r="A3732" s="5">
        <f>'Calendar Tab'!$F3732*10000 + 'Calendar Tab'!$C3732*100 +'Calendar Tab'!$I3732</f>
        <v>20200319</v>
      </c>
      <c r="B3732" s="4">
        <v>43909</v>
      </c>
      <c r="C3732" s="5">
        <f>INT(TEXT('Calendar Tab'!$B3732, "m"))</f>
        <v>3</v>
      </c>
      <c r="D3732" s="5" t="str">
        <f>TEXT('Calendar Tab'!$B3732, "mmm")</f>
        <v>Mar</v>
      </c>
      <c r="E3732" s="6" t="str">
        <f xml:space="preserve">  "Q" &amp;  ( 1 + QUOTIENT('Calendar Tab'!$C3732-1, 3))</f>
        <v>Q1</v>
      </c>
      <c r="F3732" s="5">
        <f>YEAR('Calendar Tab'!$B3732)</f>
        <v>2020</v>
      </c>
      <c r="G3732" s="5">
        <f>WEEKDAY('Calendar Tab'!$B3732)</f>
        <v>5</v>
      </c>
      <c r="H3732" s="5" t="str">
        <f>TEXT('Calendar Tab'!$B3732, "ddd")</f>
        <v>Thu</v>
      </c>
      <c r="I3732" s="5">
        <f>INT(TEXT('Calendar Tab'!$B3732, "d"))</f>
        <v>19</v>
      </c>
      <c r="J3732" s="5" t="str">
        <f>'Calendar Tab'!$F3732 &amp;"-" &amp;'Calendar Tab'!$E3732</f>
        <v>2020-Q1</v>
      </c>
      <c r="K3732" s="5" t="str">
        <f>'Calendar Tab'!$F3732 &amp; "-" &amp; 'Calendar Tab'!$D3732</f>
        <v>2020-Mar</v>
      </c>
      <c r="L3732" s="5">
        <f>'Calendar Tab'!$F3732 *100 +'Calendar Tab'!$C3732</f>
        <v>202003</v>
      </c>
    </row>
    <row r="3733" spans="1:12">
      <c r="A3733" s="8">
        <f>'Calendar Tab'!$F3733*10000 + 'Calendar Tab'!$C3733*100 +'Calendar Tab'!$I3733</f>
        <v>20200320</v>
      </c>
      <c r="B3733" s="7">
        <v>43910</v>
      </c>
      <c r="C3733" s="8">
        <f>INT(TEXT('Calendar Tab'!$B3733, "m"))</f>
        <v>3</v>
      </c>
      <c r="D3733" s="8" t="str">
        <f>TEXT('Calendar Tab'!$B3733, "mmm")</f>
        <v>Mar</v>
      </c>
      <c r="E3733" s="9" t="str">
        <f xml:space="preserve">  "Q" &amp;  ( 1 + QUOTIENT('Calendar Tab'!$C3733-1, 3))</f>
        <v>Q1</v>
      </c>
      <c r="F3733" s="8">
        <f>YEAR('Calendar Tab'!$B3733)</f>
        <v>2020</v>
      </c>
      <c r="G3733" s="8">
        <f>WEEKDAY('Calendar Tab'!$B3733)</f>
        <v>6</v>
      </c>
      <c r="H3733" s="8" t="str">
        <f>TEXT('Calendar Tab'!$B3733, "ddd")</f>
        <v>Fri</v>
      </c>
      <c r="I3733" s="8">
        <f>INT(TEXT('Calendar Tab'!$B3733, "d"))</f>
        <v>20</v>
      </c>
      <c r="J3733" s="8" t="str">
        <f>'Calendar Tab'!$F3733 &amp;"-" &amp;'Calendar Tab'!$E3733</f>
        <v>2020-Q1</v>
      </c>
      <c r="K3733" s="8" t="str">
        <f>'Calendar Tab'!$F3733 &amp; "-" &amp; 'Calendar Tab'!$D3733</f>
        <v>2020-Mar</v>
      </c>
      <c r="L3733" s="8">
        <f>'Calendar Tab'!$F3733 *100 +'Calendar Tab'!$C3733</f>
        <v>202003</v>
      </c>
    </row>
    <row r="3734" spans="1:12">
      <c r="A3734" s="11">
        <f>'Calendar Tab'!$F3734*10000 + 'Calendar Tab'!$C3734*100 +'Calendar Tab'!$I3734</f>
        <v>20200321</v>
      </c>
      <c r="B3734" s="10">
        <v>43911</v>
      </c>
      <c r="C3734" s="11">
        <f>INT(TEXT('Calendar Tab'!$B3734, "m"))</f>
        <v>3</v>
      </c>
      <c r="D3734" s="11" t="str">
        <f>TEXT('Calendar Tab'!$B3734, "mmm")</f>
        <v>Mar</v>
      </c>
      <c r="E3734" s="12" t="str">
        <f xml:space="preserve">  "Q" &amp;  ( 1 + QUOTIENT('Calendar Tab'!$C3734-1, 3))</f>
        <v>Q1</v>
      </c>
      <c r="F3734" s="11">
        <f>YEAR('Calendar Tab'!$B3734)</f>
        <v>2020</v>
      </c>
      <c r="G3734" s="11">
        <f>WEEKDAY('Calendar Tab'!$B3734)</f>
        <v>7</v>
      </c>
      <c r="H3734" s="11" t="str">
        <f>TEXT('Calendar Tab'!$B3734, "ddd")</f>
        <v>Sat</v>
      </c>
      <c r="I3734" s="11">
        <f>INT(TEXT('Calendar Tab'!$B3734, "d"))</f>
        <v>21</v>
      </c>
      <c r="J3734" s="11" t="str">
        <f>'Calendar Tab'!$F3734 &amp;"-" &amp;'Calendar Tab'!$E3734</f>
        <v>2020-Q1</v>
      </c>
      <c r="K3734" s="11" t="str">
        <f>'Calendar Tab'!$F3734 &amp; "-" &amp; 'Calendar Tab'!$D3734</f>
        <v>2020-Mar</v>
      </c>
      <c r="L3734" s="11">
        <f>'Calendar Tab'!$F3734 *100 +'Calendar Tab'!$C3734</f>
        <v>202003</v>
      </c>
    </row>
    <row r="3735" spans="1:12">
      <c r="A3735" s="5">
        <f>'Calendar Tab'!$F3735*10000 + 'Calendar Tab'!$C3735*100 +'Calendar Tab'!$I3735</f>
        <v>20200322</v>
      </c>
      <c r="B3735" s="4">
        <v>43912</v>
      </c>
      <c r="C3735" s="5">
        <f>INT(TEXT('Calendar Tab'!$B3735, "m"))</f>
        <v>3</v>
      </c>
      <c r="D3735" s="5" t="str">
        <f>TEXT('Calendar Tab'!$B3735, "mmm")</f>
        <v>Mar</v>
      </c>
      <c r="E3735" s="6" t="str">
        <f xml:space="preserve">  "Q" &amp;  ( 1 + QUOTIENT('Calendar Tab'!$C3735-1, 3))</f>
        <v>Q1</v>
      </c>
      <c r="F3735" s="5">
        <f>YEAR('Calendar Tab'!$B3735)</f>
        <v>2020</v>
      </c>
      <c r="G3735" s="5">
        <f>WEEKDAY('Calendar Tab'!$B3735)</f>
        <v>1</v>
      </c>
      <c r="H3735" s="5" t="str">
        <f>TEXT('Calendar Tab'!$B3735, "ddd")</f>
        <v>Sun</v>
      </c>
      <c r="I3735" s="5">
        <f>INT(TEXT('Calendar Tab'!$B3735, "d"))</f>
        <v>22</v>
      </c>
      <c r="J3735" s="5" t="str">
        <f>'Calendar Tab'!$F3735 &amp;"-" &amp;'Calendar Tab'!$E3735</f>
        <v>2020-Q1</v>
      </c>
      <c r="K3735" s="5" t="str">
        <f>'Calendar Tab'!$F3735 &amp; "-" &amp; 'Calendar Tab'!$D3735</f>
        <v>2020-Mar</v>
      </c>
      <c r="L3735" s="5">
        <f>'Calendar Tab'!$F3735 *100 +'Calendar Tab'!$C3735</f>
        <v>202003</v>
      </c>
    </row>
    <row r="3736" spans="1:12">
      <c r="A3736" s="8">
        <f>'Calendar Tab'!$F3736*10000 + 'Calendar Tab'!$C3736*100 +'Calendar Tab'!$I3736</f>
        <v>20200323</v>
      </c>
      <c r="B3736" s="7">
        <v>43913</v>
      </c>
      <c r="C3736" s="8">
        <f>INT(TEXT('Calendar Tab'!$B3736, "m"))</f>
        <v>3</v>
      </c>
      <c r="D3736" s="8" t="str">
        <f>TEXT('Calendar Tab'!$B3736, "mmm")</f>
        <v>Mar</v>
      </c>
      <c r="E3736" s="9" t="str">
        <f xml:space="preserve">  "Q" &amp;  ( 1 + QUOTIENT('Calendar Tab'!$C3736-1, 3))</f>
        <v>Q1</v>
      </c>
      <c r="F3736" s="8">
        <f>YEAR('Calendar Tab'!$B3736)</f>
        <v>2020</v>
      </c>
      <c r="G3736" s="8">
        <f>WEEKDAY('Calendar Tab'!$B3736)</f>
        <v>2</v>
      </c>
      <c r="H3736" s="8" t="str">
        <f>TEXT('Calendar Tab'!$B3736, "ddd")</f>
        <v>Mon</v>
      </c>
      <c r="I3736" s="8">
        <f>INT(TEXT('Calendar Tab'!$B3736, "d"))</f>
        <v>23</v>
      </c>
      <c r="J3736" s="8" t="str">
        <f>'Calendar Tab'!$F3736 &amp;"-" &amp;'Calendar Tab'!$E3736</f>
        <v>2020-Q1</v>
      </c>
      <c r="K3736" s="8" t="str">
        <f>'Calendar Tab'!$F3736 &amp; "-" &amp; 'Calendar Tab'!$D3736</f>
        <v>2020-Mar</v>
      </c>
      <c r="L3736" s="8">
        <f>'Calendar Tab'!$F3736 *100 +'Calendar Tab'!$C3736</f>
        <v>202003</v>
      </c>
    </row>
    <row r="3737" spans="1:12">
      <c r="A3737" s="11">
        <f>'Calendar Tab'!$F3737*10000 + 'Calendar Tab'!$C3737*100 +'Calendar Tab'!$I3737</f>
        <v>20200324</v>
      </c>
      <c r="B3737" s="10">
        <v>43914</v>
      </c>
      <c r="C3737" s="11">
        <f>INT(TEXT('Calendar Tab'!$B3737, "m"))</f>
        <v>3</v>
      </c>
      <c r="D3737" s="11" t="str">
        <f>TEXT('Calendar Tab'!$B3737, "mmm")</f>
        <v>Mar</v>
      </c>
      <c r="E3737" s="12" t="str">
        <f xml:space="preserve">  "Q" &amp;  ( 1 + QUOTIENT('Calendar Tab'!$C3737-1, 3))</f>
        <v>Q1</v>
      </c>
      <c r="F3737" s="11">
        <f>YEAR('Calendar Tab'!$B3737)</f>
        <v>2020</v>
      </c>
      <c r="G3737" s="11">
        <f>WEEKDAY('Calendar Tab'!$B3737)</f>
        <v>3</v>
      </c>
      <c r="H3737" s="11" t="str">
        <f>TEXT('Calendar Tab'!$B3737, "ddd")</f>
        <v>Tue</v>
      </c>
      <c r="I3737" s="11">
        <f>INT(TEXT('Calendar Tab'!$B3737, "d"))</f>
        <v>24</v>
      </c>
      <c r="J3737" s="11" t="str">
        <f>'Calendar Tab'!$F3737 &amp;"-" &amp;'Calendar Tab'!$E3737</f>
        <v>2020-Q1</v>
      </c>
      <c r="K3737" s="11" t="str">
        <f>'Calendar Tab'!$F3737 &amp; "-" &amp; 'Calendar Tab'!$D3737</f>
        <v>2020-Mar</v>
      </c>
      <c r="L3737" s="11">
        <f>'Calendar Tab'!$F3737 *100 +'Calendar Tab'!$C3737</f>
        <v>202003</v>
      </c>
    </row>
    <row r="3738" spans="1:12">
      <c r="A3738" s="5">
        <f>'Calendar Tab'!$F3738*10000 + 'Calendar Tab'!$C3738*100 +'Calendar Tab'!$I3738</f>
        <v>20200325</v>
      </c>
      <c r="B3738" s="4">
        <v>43915</v>
      </c>
      <c r="C3738" s="5">
        <f>INT(TEXT('Calendar Tab'!$B3738, "m"))</f>
        <v>3</v>
      </c>
      <c r="D3738" s="5" t="str">
        <f>TEXT('Calendar Tab'!$B3738, "mmm")</f>
        <v>Mar</v>
      </c>
      <c r="E3738" s="6" t="str">
        <f xml:space="preserve">  "Q" &amp;  ( 1 + QUOTIENT('Calendar Tab'!$C3738-1, 3))</f>
        <v>Q1</v>
      </c>
      <c r="F3738" s="5">
        <f>YEAR('Calendar Tab'!$B3738)</f>
        <v>2020</v>
      </c>
      <c r="G3738" s="5">
        <f>WEEKDAY('Calendar Tab'!$B3738)</f>
        <v>4</v>
      </c>
      <c r="H3738" s="5" t="str">
        <f>TEXT('Calendar Tab'!$B3738, "ddd")</f>
        <v>Wed</v>
      </c>
      <c r="I3738" s="5">
        <f>INT(TEXT('Calendar Tab'!$B3738, "d"))</f>
        <v>25</v>
      </c>
      <c r="J3738" s="5" t="str">
        <f>'Calendar Tab'!$F3738 &amp;"-" &amp;'Calendar Tab'!$E3738</f>
        <v>2020-Q1</v>
      </c>
      <c r="K3738" s="5" t="str">
        <f>'Calendar Tab'!$F3738 &amp; "-" &amp; 'Calendar Tab'!$D3738</f>
        <v>2020-Mar</v>
      </c>
      <c r="L3738" s="5">
        <f>'Calendar Tab'!$F3738 *100 +'Calendar Tab'!$C3738</f>
        <v>202003</v>
      </c>
    </row>
    <row r="3739" spans="1:12">
      <c r="A3739" s="8">
        <f>'Calendar Tab'!$F3739*10000 + 'Calendar Tab'!$C3739*100 +'Calendar Tab'!$I3739</f>
        <v>20200326</v>
      </c>
      <c r="B3739" s="7">
        <v>43916</v>
      </c>
      <c r="C3739" s="8">
        <f>INT(TEXT('Calendar Tab'!$B3739, "m"))</f>
        <v>3</v>
      </c>
      <c r="D3739" s="8" t="str">
        <f>TEXT('Calendar Tab'!$B3739, "mmm")</f>
        <v>Mar</v>
      </c>
      <c r="E3739" s="9" t="str">
        <f xml:space="preserve">  "Q" &amp;  ( 1 + QUOTIENT('Calendar Tab'!$C3739-1, 3))</f>
        <v>Q1</v>
      </c>
      <c r="F3739" s="8">
        <f>YEAR('Calendar Tab'!$B3739)</f>
        <v>2020</v>
      </c>
      <c r="G3739" s="8">
        <f>WEEKDAY('Calendar Tab'!$B3739)</f>
        <v>5</v>
      </c>
      <c r="H3739" s="8" t="str">
        <f>TEXT('Calendar Tab'!$B3739, "ddd")</f>
        <v>Thu</v>
      </c>
      <c r="I3739" s="8">
        <f>INT(TEXT('Calendar Tab'!$B3739, "d"))</f>
        <v>26</v>
      </c>
      <c r="J3739" s="8" t="str">
        <f>'Calendar Tab'!$F3739 &amp;"-" &amp;'Calendar Tab'!$E3739</f>
        <v>2020-Q1</v>
      </c>
      <c r="K3739" s="8" t="str">
        <f>'Calendar Tab'!$F3739 &amp; "-" &amp; 'Calendar Tab'!$D3739</f>
        <v>2020-Mar</v>
      </c>
      <c r="L3739" s="8">
        <f>'Calendar Tab'!$F3739 *100 +'Calendar Tab'!$C3739</f>
        <v>202003</v>
      </c>
    </row>
    <row r="3740" spans="1:12">
      <c r="A3740" s="11">
        <f>'Calendar Tab'!$F3740*10000 + 'Calendar Tab'!$C3740*100 +'Calendar Tab'!$I3740</f>
        <v>20200327</v>
      </c>
      <c r="B3740" s="10">
        <v>43917</v>
      </c>
      <c r="C3740" s="11">
        <f>INT(TEXT('Calendar Tab'!$B3740, "m"))</f>
        <v>3</v>
      </c>
      <c r="D3740" s="11" t="str">
        <f>TEXT('Calendar Tab'!$B3740, "mmm")</f>
        <v>Mar</v>
      </c>
      <c r="E3740" s="12" t="str">
        <f xml:space="preserve">  "Q" &amp;  ( 1 + QUOTIENT('Calendar Tab'!$C3740-1, 3))</f>
        <v>Q1</v>
      </c>
      <c r="F3740" s="11">
        <f>YEAR('Calendar Tab'!$B3740)</f>
        <v>2020</v>
      </c>
      <c r="G3740" s="11">
        <f>WEEKDAY('Calendar Tab'!$B3740)</f>
        <v>6</v>
      </c>
      <c r="H3740" s="11" t="str">
        <f>TEXT('Calendar Tab'!$B3740, "ddd")</f>
        <v>Fri</v>
      </c>
      <c r="I3740" s="11">
        <f>INT(TEXT('Calendar Tab'!$B3740, "d"))</f>
        <v>27</v>
      </c>
      <c r="J3740" s="11" t="str">
        <f>'Calendar Tab'!$F3740 &amp;"-" &amp;'Calendar Tab'!$E3740</f>
        <v>2020-Q1</v>
      </c>
      <c r="K3740" s="11" t="str">
        <f>'Calendar Tab'!$F3740 &amp; "-" &amp; 'Calendar Tab'!$D3740</f>
        <v>2020-Mar</v>
      </c>
      <c r="L3740" s="11">
        <f>'Calendar Tab'!$F3740 *100 +'Calendar Tab'!$C3740</f>
        <v>202003</v>
      </c>
    </row>
    <row r="3741" spans="1:12">
      <c r="A3741" s="5">
        <f>'Calendar Tab'!$F3741*10000 + 'Calendar Tab'!$C3741*100 +'Calendar Tab'!$I3741</f>
        <v>20200328</v>
      </c>
      <c r="B3741" s="4">
        <v>43918</v>
      </c>
      <c r="C3741" s="5">
        <f>INT(TEXT('Calendar Tab'!$B3741, "m"))</f>
        <v>3</v>
      </c>
      <c r="D3741" s="5" t="str">
        <f>TEXT('Calendar Tab'!$B3741, "mmm")</f>
        <v>Mar</v>
      </c>
      <c r="E3741" s="6" t="str">
        <f xml:space="preserve">  "Q" &amp;  ( 1 + QUOTIENT('Calendar Tab'!$C3741-1, 3))</f>
        <v>Q1</v>
      </c>
      <c r="F3741" s="5">
        <f>YEAR('Calendar Tab'!$B3741)</f>
        <v>2020</v>
      </c>
      <c r="G3741" s="5">
        <f>WEEKDAY('Calendar Tab'!$B3741)</f>
        <v>7</v>
      </c>
      <c r="H3741" s="5" t="str">
        <f>TEXT('Calendar Tab'!$B3741, "ddd")</f>
        <v>Sat</v>
      </c>
      <c r="I3741" s="5">
        <f>INT(TEXT('Calendar Tab'!$B3741, "d"))</f>
        <v>28</v>
      </c>
      <c r="J3741" s="5" t="str">
        <f>'Calendar Tab'!$F3741 &amp;"-" &amp;'Calendar Tab'!$E3741</f>
        <v>2020-Q1</v>
      </c>
      <c r="K3741" s="5" t="str">
        <f>'Calendar Tab'!$F3741 &amp; "-" &amp; 'Calendar Tab'!$D3741</f>
        <v>2020-Mar</v>
      </c>
      <c r="L3741" s="5">
        <f>'Calendar Tab'!$F3741 *100 +'Calendar Tab'!$C3741</f>
        <v>202003</v>
      </c>
    </row>
    <row r="3742" spans="1:12">
      <c r="A3742" s="8">
        <f>'Calendar Tab'!$F3742*10000 + 'Calendar Tab'!$C3742*100 +'Calendar Tab'!$I3742</f>
        <v>20200329</v>
      </c>
      <c r="B3742" s="7">
        <v>43919</v>
      </c>
      <c r="C3742" s="8">
        <f>INT(TEXT('Calendar Tab'!$B3742, "m"))</f>
        <v>3</v>
      </c>
      <c r="D3742" s="8" t="str">
        <f>TEXT('Calendar Tab'!$B3742, "mmm")</f>
        <v>Mar</v>
      </c>
      <c r="E3742" s="9" t="str">
        <f xml:space="preserve">  "Q" &amp;  ( 1 + QUOTIENT('Calendar Tab'!$C3742-1, 3))</f>
        <v>Q1</v>
      </c>
      <c r="F3742" s="8">
        <f>YEAR('Calendar Tab'!$B3742)</f>
        <v>2020</v>
      </c>
      <c r="G3742" s="8">
        <f>WEEKDAY('Calendar Tab'!$B3742)</f>
        <v>1</v>
      </c>
      <c r="H3742" s="8" t="str">
        <f>TEXT('Calendar Tab'!$B3742, "ddd")</f>
        <v>Sun</v>
      </c>
      <c r="I3742" s="8">
        <f>INT(TEXT('Calendar Tab'!$B3742, "d"))</f>
        <v>29</v>
      </c>
      <c r="J3742" s="8" t="str">
        <f>'Calendar Tab'!$F3742 &amp;"-" &amp;'Calendar Tab'!$E3742</f>
        <v>2020-Q1</v>
      </c>
      <c r="K3742" s="8" t="str">
        <f>'Calendar Tab'!$F3742 &amp; "-" &amp; 'Calendar Tab'!$D3742</f>
        <v>2020-Mar</v>
      </c>
      <c r="L3742" s="8">
        <f>'Calendar Tab'!$F3742 *100 +'Calendar Tab'!$C3742</f>
        <v>202003</v>
      </c>
    </row>
    <row r="3743" spans="1:12">
      <c r="A3743" s="11">
        <f>'Calendar Tab'!$F3743*10000 + 'Calendar Tab'!$C3743*100 +'Calendar Tab'!$I3743</f>
        <v>20200330</v>
      </c>
      <c r="B3743" s="10">
        <v>43920</v>
      </c>
      <c r="C3743" s="11">
        <f>INT(TEXT('Calendar Tab'!$B3743, "m"))</f>
        <v>3</v>
      </c>
      <c r="D3743" s="11" t="str">
        <f>TEXT('Calendar Tab'!$B3743, "mmm")</f>
        <v>Mar</v>
      </c>
      <c r="E3743" s="12" t="str">
        <f xml:space="preserve">  "Q" &amp;  ( 1 + QUOTIENT('Calendar Tab'!$C3743-1, 3))</f>
        <v>Q1</v>
      </c>
      <c r="F3743" s="11">
        <f>YEAR('Calendar Tab'!$B3743)</f>
        <v>2020</v>
      </c>
      <c r="G3743" s="11">
        <f>WEEKDAY('Calendar Tab'!$B3743)</f>
        <v>2</v>
      </c>
      <c r="H3743" s="11" t="str">
        <f>TEXT('Calendar Tab'!$B3743, "ddd")</f>
        <v>Mon</v>
      </c>
      <c r="I3743" s="11">
        <f>INT(TEXT('Calendar Tab'!$B3743, "d"))</f>
        <v>30</v>
      </c>
      <c r="J3743" s="11" t="str">
        <f>'Calendar Tab'!$F3743 &amp;"-" &amp;'Calendar Tab'!$E3743</f>
        <v>2020-Q1</v>
      </c>
      <c r="K3743" s="11" t="str">
        <f>'Calendar Tab'!$F3743 &amp; "-" &amp; 'Calendar Tab'!$D3743</f>
        <v>2020-Mar</v>
      </c>
      <c r="L3743" s="11">
        <f>'Calendar Tab'!$F3743 *100 +'Calendar Tab'!$C3743</f>
        <v>202003</v>
      </c>
    </row>
    <row r="3744" spans="1:12">
      <c r="A3744" s="5">
        <f>'Calendar Tab'!$F3744*10000 + 'Calendar Tab'!$C3744*100 +'Calendar Tab'!$I3744</f>
        <v>20200331</v>
      </c>
      <c r="B3744" s="4">
        <v>43921</v>
      </c>
      <c r="C3744" s="5">
        <f>INT(TEXT('Calendar Tab'!$B3744, "m"))</f>
        <v>3</v>
      </c>
      <c r="D3744" s="5" t="str">
        <f>TEXT('Calendar Tab'!$B3744, "mmm")</f>
        <v>Mar</v>
      </c>
      <c r="E3744" s="6" t="str">
        <f xml:space="preserve">  "Q" &amp;  ( 1 + QUOTIENT('Calendar Tab'!$C3744-1, 3))</f>
        <v>Q1</v>
      </c>
      <c r="F3744" s="5">
        <f>YEAR('Calendar Tab'!$B3744)</f>
        <v>2020</v>
      </c>
      <c r="G3744" s="5">
        <f>WEEKDAY('Calendar Tab'!$B3744)</f>
        <v>3</v>
      </c>
      <c r="H3744" s="5" t="str">
        <f>TEXT('Calendar Tab'!$B3744, "ddd")</f>
        <v>Tue</v>
      </c>
      <c r="I3744" s="5">
        <f>INT(TEXT('Calendar Tab'!$B3744, "d"))</f>
        <v>31</v>
      </c>
      <c r="J3744" s="5" t="str">
        <f>'Calendar Tab'!$F3744 &amp;"-" &amp;'Calendar Tab'!$E3744</f>
        <v>2020-Q1</v>
      </c>
      <c r="K3744" s="5" t="str">
        <f>'Calendar Tab'!$F3744 &amp; "-" &amp; 'Calendar Tab'!$D3744</f>
        <v>2020-Mar</v>
      </c>
      <c r="L3744" s="5">
        <f>'Calendar Tab'!$F3744 *100 +'Calendar Tab'!$C3744</f>
        <v>202003</v>
      </c>
    </row>
    <row r="3745" spans="1:12">
      <c r="A3745" s="8">
        <f>'Calendar Tab'!$F3745*10000 + 'Calendar Tab'!$C3745*100 +'Calendar Tab'!$I3745</f>
        <v>20200401</v>
      </c>
      <c r="B3745" s="7">
        <v>43922</v>
      </c>
      <c r="C3745" s="8">
        <f>INT(TEXT('Calendar Tab'!$B3745, "m"))</f>
        <v>4</v>
      </c>
      <c r="D3745" s="8" t="str">
        <f>TEXT('Calendar Tab'!$B3745, "mmm")</f>
        <v>Apr</v>
      </c>
      <c r="E3745" s="9" t="str">
        <f xml:space="preserve">  "Q" &amp;  ( 1 + QUOTIENT('Calendar Tab'!$C3745-1, 3))</f>
        <v>Q2</v>
      </c>
      <c r="F3745" s="8">
        <f>YEAR('Calendar Tab'!$B3745)</f>
        <v>2020</v>
      </c>
      <c r="G3745" s="8">
        <f>WEEKDAY('Calendar Tab'!$B3745)</f>
        <v>4</v>
      </c>
      <c r="H3745" s="8" t="str">
        <f>TEXT('Calendar Tab'!$B3745, "ddd")</f>
        <v>Wed</v>
      </c>
      <c r="I3745" s="8">
        <f>INT(TEXT('Calendar Tab'!$B3745, "d"))</f>
        <v>1</v>
      </c>
      <c r="J3745" s="8" t="str">
        <f>'Calendar Tab'!$F3745 &amp;"-" &amp;'Calendar Tab'!$E3745</f>
        <v>2020-Q2</v>
      </c>
      <c r="K3745" s="8" t="str">
        <f>'Calendar Tab'!$F3745 &amp; "-" &amp; 'Calendar Tab'!$D3745</f>
        <v>2020-Apr</v>
      </c>
      <c r="L3745" s="8">
        <f>'Calendar Tab'!$F3745 *100 +'Calendar Tab'!$C3745</f>
        <v>202004</v>
      </c>
    </row>
    <row r="3746" spans="1:12">
      <c r="A3746" s="11">
        <f>'Calendar Tab'!$F3746*10000 + 'Calendar Tab'!$C3746*100 +'Calendar Tab'!$I3746</f>
        <v>20200402</v>
      </c>
      <c r="B3746" s="10">
        <v>43923</v>
      </c>
      <c r="C3746" s="11">
        <f>INT(TEXT('Calendar Tab'!$B3746, "m"))</f>
        <v>4</v>
      </c>
      <c r="D3746" s="11" t="str">
        <f>TEXT('Calendar Tab'!$B3746, "mmm")</f>
        <v>Apr</v>
      </c>
      <c r="E3746" s="12" t="str">
        <f xml:space="preserve">  "Q" &amp;  ( 1 + QUOTIENT('Calendar Tab'!$C3746-1, 3))</f>
        <v>Q2</v>
      </c>
      <c r="F3746" s="11">
        <f>YEAR('Calendar Tab'!$B3746)</f>
        <v>2020</v>
      </c>
      <c r="G3746" s="11">
        <f>WEEKDAY('Calendar Tab'!$B3746)</f>
        <v>5</v>
      </c>
      <c r="H3746" s="11" t="str">
        <f>TEXT('Calendar Tab'!$B3746, "ddd")</f>
        <v>Thu</v>
      </c>
      <c r="I3746" s="11">
        <f>INT(TEXT('Calendar Tab'!$B3746, "d"))</f>
        <v>2</v>
      </c>
      <c r="J3746" s="11" t="str">
        <f>'Calendar Tab'!$F3746 &amp;"-" &amp;'Calendar Tab'!$E3746</f>
        <v>2020-Q2</v>
      </c>
      <c r="K3746" s="11" t="str">
        <f>'Calendar Tab'!$F3746 &amp; "-" &amp; 'Calendar Tab'!$D3746</f>
        <v>2020-Apr</v>
      </c>
      <c r="L3746" s="11">
        <f>'Calendar Tab'!$F3746 *100 +'Calendar Tab'!$C3746</f>
        <v>202004</v>
      </c>
    </row>
    <row r="3747" spans="1:12">
      <c r="A3747" s="5">
        <f>'Calendar Tab'!$F3747*10000 + 'Calendar Tab'!$C3747*100 +'Calendar Tab'!$I3747</f>
        <v>20200403</v>
      </c>
      <c r="B3747" s="4">
        <v>43924</v>
      </c>
      <c r="C3747" s="5">
        <f>INT(TEXT('Calendar Tab'!$B3747, "m"))</f>
        <v>4</v>
      </c>
      <c r="D3747" s="5" t="str">
        <f>TEXT('Calendar Tab'!$B3747, "mmm")</f>
        <v>Apr</v>
      </c>
      <c r="E3747" s="6" t="str">
        <f xml:space="preserve">  "Q" &amp;  ( 1 + QUOTIENT('Calendar Tab'!$C3747-1, 3))</f>
        <v>Q2</v>
      </c>
      <c r="F3747" s="5">
        <f>YEAR('Calendar Tab'!$B3747)</f>
        <v>2020</v>
      </c>
      <c r="G3747" s="5">
        <f>WEEKDAY('Calendar Tab'!$B3747)</f>
        <v>6</v>
      </c>
      <c r="H3747" s="5" t="str">
        <f>TEXT('Calendar Tab'!$B3747, "ddd")</f>
        <v>Fri</v>
      </c>
      <c r="I3747" s="5">
        <f>INT(TEXT('Calendar Tab'!$B3747, "d"))</f>
        <v>3</v>
      </c>
      <c r="J3747" s="5" t="str">
        <f>'Calendar Tab'!$F3747 &amp;"-" &amp;'Calendar Tab'!$E3747</f>
        <v>2020-Q2</v>
      </c>
      <c r="K3747" s="5" t="str">
        <f>'Calendar Tab'!$F3747 &amp; "-" &amp; 'Calendar Tab'!$D3747</f>
        <v>2020-Apr</v>
      </c>
      <c r="L3747" s="5">
        <f>'Calendar Tab'!$F3747 *100 +'Calendar Tab'!$C3747</f>
        <v>202004</v>
      </c>
    </row>
    <row r="3748" spans="1:12">
      <c r="A3748" s="8">
        <f>'Calendar Tab'!$F3748*10000 + 'Calendar Tab'!$C3748*100 +'Calendar Tab'!$I3748</f>
        <v>20200404</v>
      </c>
      <c r="B3748" s="7">
        <v>43925</v>
      </c>
      <c r="C3748" s="8">
        <f>INT(TEXT('Calendar Tab'!$B3748, "m"))</f>
        <v>4</v>
      </c>
      <c r="D3748" s="8" t="str">
        <f>TEXT('Calendar Tab'!$B3748, "mmm")</f>
        <v>Apr</v>
      </c>
      <c r="E3748" s="9" t="str">
        <f xml:space="preserve">  "Q" &amp;  ( 1 + QUOTIENT('Calendar Tab'!$C3748-1, 3))</f>
        <v>Q2</v>
      </c>
      <c r="F3748" s="8">
        <f>YEAR('Calendar Tab'!$B3748)</f>
        <v>2020</v>
      </c>
      <c r="G3748" s="8">
        <f>WEEKDAY('Calendar Tab'!$B3748)</f>
        <v>7</v>
      </c>
      <c r="H3748" s="8" t="str">
        <f>TEXT('Calendar Tab'!$B3748, "ddd")</f>
        <v>Sat</v>
      </c>
      <c r="I3748" s="8">
        <f>INT(TEXT('Calendar Tab'!$B3748, "d"))</f>
        <v>4</v>
      </c>
      <c r="J3748" s="8" t="str">
        <f>'Calendar Tab'!$F3748 &amp;"-" &amp;'Calendar Tab'!$E3748</f>
        <v>2020-Q2</v>
      </c>
      <c r="K3748" s="8" t="str">
        <f>'Calendar Tab'!$F3748 &amp; "-" &amp; 'Calendar Tab'!$D3748</f>
        <v>2020-Apr</v>
      </c>
      <c r="L3748" s="8">
        <f>'Calendar Tab'!$F3748 *100 +'Calendar Tab'!$C3748</f>
        <v>202004</v>
      </c>
    </row>
    <row r="3749" spans="1:12">
      <c r="A3749" s="11">
        <f>'Calendar Tab'!$F3749*10000 + 'Calendar Tab'!$C3749*100 +'Calendar Tab'!$I3749</f>
        <v>20200405</v>
      </c>
      <c r="B3749" s="10">
        <v>43926</v>
      </c>
      <c r="C3749" s="11">
        <f>INT(TEXT('Calendar Tab'!$B3749, "m"))</f>
        <v>4</v>
      </c>
      <c r="D3749" s="11" t="str">
        <f>TEXT('Calendar Tab'!$B3749, "mmm")</f>
        <v>Apr</v>
      </c>
      <c r="E3749" s="12" t="str">
        <f xml:space="preserve">  "Q" &amp;  ( 1 + QUOTIENT('Calendar Tab'!$C3749-1, 3))</f>
        <v>Q2</v>
      </c>
      <c r="F3749" s="11">
        <f>YEAR('Calendar Tab'!$B3749)</f>
        <v>2020</v>
      </c>
      <c r="G3749" s="11">
        <f>WEEKDAY('Calendar Tab'!$B3749)</f>
        <v>1</v>
      </c>
      <c r="H3749" s="11" t="str">
        <f>TEXT('Calendar Tab'!$B3749, "ddd")</f>
        <v>Sun</v>
      </c>
      <c r="I3749" s="11">
        <f>INT(TEXT('Calendar Tab'!$B3749, "d"))</f>
        <v>5</v>
      </c>
      <c r="J3749" s="11" t="str">
        <f>'Calendar Tab'!$F3749 &amp;"-" &amp;'Calendar Tab'!$E3749</f>
        <v>2020-Q2</v>
      </c>
      <c r="K3749" s="11" t="str">
        <f>'Calendar Tab'!$F3749 &amp; "-" &amp; 'Calendar Tab'!$D3749</f>
        <v>2020-Apr</v>
      </c>
      <c r="L3749" s="11">
        <f>'Calendar Tab'!$F3749 *100 +'Calendar Tab'!$C3749</f>
        <v>202004</v>
      </c>
    </row>
    <row r="3750" spans="1:12">
      <c r="A3750" s="5">
        <f>'Calendar Tab'!$F3750*10000 + 'Calendar Tab'!$C3750*100 +'Calendar Tab'!$I3750</f>
        <v>20200406</v>
      </c>
      <c r="B3750" s="4">
        <v>43927</v>
      </c>
      <c r="C3750" s="5">
        <f>INT(TEXT('Calendar Tab'!$B3750, "m"))</f>
        <v>4</v>
      </c>
      <c r="D3750" s="5" t="str">
        <f>TEXT('Calendar Tab'!$B3750, "mmm")</f>
        <v>Apr</v>
      </c>
      <c r="E3750" s="6" t="str">
        <f xml:space="preserve">  "Q" &amp;  ( 1 + QUOTIENT('Calendar Tab'!$C3750-1, 3))</f>
        <v>Q2</v>
      </c>
      <c r="F3750" s="5">
        <f>YEAR('Calendar Tab'!$B3750)</f>
        <v>2020</v>
      </c>
      <c r="G3750" s="5">
        <f>WEEKDAY('Calendar Tab'!$B3750)</f>
        <v>2</v>
      </c>
      <c r="H3750" s="5" t="str">
        <f>TEXT('Calendar Tab'!$B3750, "ddd")</f>
        <v>Mon</v>
      </c>
      <c r="I3750" s="5">
        <f>INT(TEXT('Calendar Tab'!$B3750, "d"))</f>
        <v>6</v>
      </c>
      <c r="J3750" s="5" t="str">
        <f>'Calendar Tab'!$F3750 &amp;"-" &amp;'Calendar Tab'!$E3750</f>
        <v>2020-Q2</v>
      </c>
      <c r="K3750" s="5" t="str">
        <f>'Calendar Tab'!$F3750 &amp; "-" &amp; 'Calendar Tab'!$D3750</f>
        <v>2020-Apr</v>
      </c>
      <c r="L3750" s="5">
        <f>'Calendar Tab'!$F3750 *100 +'Calendar Tab'!$C3750</f>
        <v>202004</v>
      </c>
    </row>
    <row r="3751" spans="1:12">
      <c r="A3751" s="5">
        <f>'Calendar Tab'!$F3751*10000 + 'Calendar Tab'!$C3751*100 +'Calendar Tab'!$I3751</f>
        <v>20200407</v>
      </c>
      <c r="B3751" s="4">
        <v>43928</v>
      </c>
      <c r="C3751" s="5">
        <f>INT(TEXT('Calendar Tab'!$B3751, "m"))</f>
        <v>4</v>
      </c>
      <c r="D3751" s="5" t="str">
        <f>TEXT('Calendar Tab'!$B3751, "mmm")</f>
        <v>Apr</v>
      </c>
      <c r="E3751" s="6" t="str">
        <f xml:space="preserve">  "Q" &amp;  ( 1 + QUOTIENT('Calendar Tab'!$C3751-1, 3))</f>
        <v>Q2</v>
      </c>
      <c r="F3751" s="5">
        <f>YEAR('Calendar Tab'!$B3751)</f>
        <v>2020</v>
      </c>
      <c r="G3751" s="5">
        <f>WEEKDAY('Calendar Tab'!$B3751)</f>
        <v>3</v>
      </c>
      <c r="H3751" s="5" t="str">
        <f>TEXT('Calendar Tab'!$B3751, "ddd")</f>
        <v>Tue</v>
      </c>
      <c r="I3751" s="5">
        <f>INT(TEXT('Calendar Tab'!$B3751, "d"))</f>
        <v>7</v>
      </c>
      <c r="J3751" s="5" t="str">
        <f>'Calendar Tab'!$F3751 &amp;"-" &amp;'Calendar Tab'!$E3751</f>
        <v>2020-Q2</v>
      </c>
      <c r="K3751" s="5" t="str">
        <f>'Calendar Tab'!$F3751 &amp; "-" &amp; 'Calendar Tab'!$D3751</f>
        <v>2020-Apr</v>
      </c>
      <c r="L3751" s="5">
        <f>'Calendar Tab'!$F3751 *100 +'Calendar Tab'!$C3751</f>
        <v>202004</v>
      </c>
    </row>
    <row r="3752" spans="1:12">
      <c r="A3752" s="8">
        <f>'Calendar Tab'!$F3752*10000 + 'Calendar Tab'!$C3752*100 +'Calendar Tab'!$I3752</f>
        <v>20200408</v>
      </c>
      <c r="B3752" s="7">
        <v>43929</v>
      </c>
      <c r="C3752" s="8">
        <f>INT(TEXT('Calendar Tab'!$B3752, "m"))</f>
        <v>4</v>
      </c>
      <c r="D3752" s="8" t="str">
        <f>TEXT('Calendar Tab'!$B3752, "mmm")</f>
        <v>Apr</v>
      </c>
      <c r="E3752" s="9" t="str">
        <f xml:space="preserve">  "Q" &amp;  ( 1 + QUOTIENT('Calendar Tab'!$C3752-1, 3))</f>
        <v>Q2</v>
      </c>
      <c r="F3752" s="8">
        <f>YEAR('Calendar Tab'!$B3752)</f>
        <v>2020</v>
      </c>
      <c r="G3752" s="8">
        <f>WEEKDAY('Calendar Tab'!$B3752)</f>
        <v>4</v>
      </c>
      <c r="H3752" s="8" t="str">
        <f>TEXT('Calendar Tab'!$B3752, "ddd")</f>
        <v>Wed</v>
      </c>
      <c r="I3752" s="8">
        <f>INT(TEXT('Calendar Tab'!$B3752, "d"))</f>
        <v>8</v>
      </c>
      <c r="J3752" s="8" t="str">
        <f>'Calendar Tab'!$F3752 &amp;"-" &amp;'Calendar Tab'!$E3752</f>
        <v>2020-Q2</v>
      </c>
      <c r="K3752" s="8" t="str">
        <f>'Calendar Tab'!$F3752 &amp; "-" &amp; 'Calendar Tab'!$D3752</f>
        <v>2020-Apr</v>
      </c>
      <c r="L3752" s="8">
        <f>'Calendar Tab'!$F3752 *100 +'Calendar Tab'!$C3752</f>
        <v>202004</v>
      </c>
    </row>
    <row r="3753" spans="1:12">
      <c r="A3753" s="11">
        <f>'Calendar Tab'!$F3753*10000 + 'Calendar Tab'!$C3753*100 +'Calendar Tab'!$I3753</f>
        <v>20200409</v>
      </c>
      <c r="B3753" s="10">
        <v>43930</v>
      </c>
      <c r="C3753" s="11">
        <f>INT(TEXT('Calendar Tab'!$B3753, "m"))</f>
        <v>4</v>
      </c>
      <c r="D3753" s="11" t="str">
        <f>TEXT('Calendar Tab'!$B3753, "mmm")</f>
        <v>Apr</v>
      </c>
      <c r="E3753" s="12" t="str">
        <f xml:space="preserve">  "Q" &amp;  ( 1 + QUOTIENT('Calendar Tab'!$C3753-1, 3))</f>
        <v>Q2</v>
      </c>
      <c r="F3753" s="11">
        <f>YEAR('Calendar Tab'!$B3753)</f>
        <v>2020</v>
      </c>
      <c r="G3753" s="11">
        <f>WEEKDAY('Calendar Tab'!$B3753)</f>
        <v>5</v>
      </c>
      <c r="H3753" s="11" t="str">
        <f>TEXT('Calendar Tab'!$B3753, "ddd")</f>
        <v>Thu</v>
      </c>
      <c r="I3753" s="11">
        <f>INT(TEXT('Calendar Tab'!$B3753, "d"))</f>
        <v>9</v>
      </c>
      <c r="J3753" s="11" t="str">
        <f>'Calendar Tab'!$F3753 &amp;"-" &amp;'Calendar Tab'!$E3753</f>
        <v>2020-Q2</v>
      </c>
      <c r="K3753" s="11" t="str">
        <f>'Calendar Tab'!$F3753 &amp; "-" &amp; 'Calendar Tab'!$D3753</f>
        <v>2020-Apr</v>
      </c>
      <c r="L3753" s="11">
        <f>'Calendar Tab'!$F3753 *100 +'Calendar Tab'!$C3753</f>
        <v>202004</v>
      </c>
    </row>
    <row r="3754" spans="1:12">
      <c r="A3754" s="5">
        <f>'Calendar Tab'!$F3754*10000 + 'Calendar Tab'!$C3754*100 +'Calendar Tab'!$I3754</f>
        <v>20200410</v>
      </c>
      <c r="B3754" s="4">
        <v>43931</v>
      </c>
      <c r="C3754" s="5">
        <f>INT(TEXT('Calendar Tab'!$B3754, "m"))</f>
        <v>4</v>
      </c>
      <c r="D3754" s="5" t="str">
        <f>TEXT('Calendar Tab'!$B3754, "mmm")</f>
        <v>Apr</v>
      </c>
      <c r="E3754" s="6" t="str">
        <f xml:space="preserve">  "Q" &amp;  ( 1 + QUOTIENT('Calendar Tab'!$C3754-1, 3))</f>
        <v>Q2</v>
      </c>
      <c r="F3754" s="5">
        <f>YEAR('Calendar Tab'!$B3754)</f>
        <v>2020</v>
      </c>
      <c r="G3754" s="5">
        <f>WEEKDAY('Calendar Tab'!$B3754)</f>
        <v>6</v>
      </c>
      <c r="H3754" s="5" t="str">
        <f>TEXT('Calendar Tab'!$B3754, "ddd")</f>
        <v>Fri</v>
      </c>
      <c r="I3754" s="5">
        <f>INT(TEXT('Calendar Tab'!$B3754, "d"))</f>
        <v>10</v>
      </c>
      <c r="J3754" s="5" t="str">
        <f>'Calendar Tab'!$F3754 &amp;"-" &amp;'Calendar Tab'!$E3754</f>
        <v>2020-Q2</v>
      </c>
      <c r="K3754" s="5" t="str">
        <f>'Calendar Tab'!$F3754 &amp; "-" &amp; 'Calendar Tab'!$D3754</f>
        <v>2020-Apr</v>
      </c>
      <c r="L3754" s="5">
        <f>'Calendar Tab'!$F3754 *100 +'Calendar Tab'!$C3754</f>
        <v>202004</v>
      </c>
    </row>
    <row r="3755" spans="1:12">
      <c r="A3755" s="8">
        <f>'Calendar Tab'!$F3755*10000 + 'Calendar Tab'!$C3755*100 +'Calendar Tab'!$I3755</f>
        <v>20200411</v>
      </c>
      <c r="B3755" s="7">
        <v>43932</v>
      </c>
      <c r="C3755" s="8">
        <f>INT(TEXT('Calendar Tab'!$B3755, "m"))</f>
        <v>4</v>
      </c>
      <c r="D3755" s="8" t="str">
        <f>TEXT('Calendar Tab'!$B3755, "mmm")</f>
        <v>Apr</v>
      </c>
      <c r="E3755" s="9" t="str">
        <f xml:space="preserve">  "Q" &amp;  ( 1 + QUOTIENT('Calendar Tab'!$C3755-1, 3))</f>
        <v>Q2</v>
      </c>
      <c r="F3755" s="8">
        <f>YEAR('Calendar Tab'!$B3755)</f>
        <v>2020</v>
      </c>
      <c r="G3755" s="8">
        <f>WEEKDAY('Calendar Tab'!$B3755)</f>
        <v>7</v>
      </c>
      <c r="H3755" s="8" t="str">
        <f>TEXT('Calendar Tab'!$B3755, "ddd")</f>
        <v>Sat</v>
      </c>
      <c r="I3755" s="8">
        <f>INT(TEXT('Calendar Tab'!$B3755, "d"))</f>
        <v>11</v>
      </c>
      <c r="J3755" s="8" t="str">
        <f>'Calendar Tab'!$F3755 &amp;"-" &amp;'Calendar Tab'!$E3755</f>
        <v>2020-Q2</v>
      </c>
      <c r="K3755" s="8" t="str">
        <f>'Calendar Tab'!$F3755 &amp; "-" &amp; 'Calendar Tab'!$D3755</f>
        <v>2020-Apr</v>
      </c>
      <c r="L3755" s="8">
        <f>'Calendar Tab'!$F3755 *100 +'Calendar Tab'!$C3755</f>
        <v>202004</v>
      </c>
    </row>
    <row r="3756" spans="1:12">
      <c r="A3756" s="11">
        <f>'Calendar Tab'!$F3756*10000 + 'Calendar Tab'!$C3756*100 +'Calendar Tab'!$I3756</f>
        <v>20200412</v>
      </c>
      <c r="B3756" s="10">
        <v>43933</v>
      </c>
      <c r="C3756" s="11">
        <f>INT(TEXT('Calendar Tab'!$B3756, "m"))</f>
        <v>4</v>
      </c>
      <c r="D3756" s="11" t="str">
        <f>TEXT('Calendar Tab'!$B3756, "mmm")</f>
        <v>Apr</v>
      </c>
      <c r="E3756" s="12" t="str">
        <f xml:space="preserve">  "Q" &amp;  ( 1 + QUOTIENT('Calendar Tab'!$C3756-1, 3))</f>
        <v>Q2</v>
      </c>
      <c r="F3756" s="11">
        <f>YEAR('Calendar Tab'!$B3756)</f>
        <v>2020</v>
      </c>
      <c r="G3756" s="11">
        <f>WEEKDAY('Calendar Tab'!$B3756)</f>
        <v>1</v>
      </c>
      <c r="H3756" s="11" t="str">
        <f>TEXT('Calendar Tab'!$B3756, "ddd")</f>
        <v>Sun</v>
      </c>
      <c r="I3756" s="11">
        <f>INT(TEXT('Calendar Tab'!$B3756, "d"))</f>
        <v>12</v>
      </c>
      <c r="J3756" s="11" t="str">
        <f>'Calendar Tab'!$F3756 &amp;"-" &amp;'Calendar Tab'!$E3756</f>
        <v>2020-Q2</v>
      </c>
      <c r="K3756" s="11" t="str">
        <f>'Calendar Tab'!$F3756 &amp; "-" &amp; 'Calendar Tab'!$D3756</f>
        <v>2020-Apr</v>
      </c>
      <c r="L3756" s="11">
        <f>'Calendar Tab'!$F3756 *100 +'Calendar Tab'!$C3756</f>
        <v>202004</v>
      </c>
    </row>
    <row r="3757" spans="1:12">
      <c r="A3757" s="5">
        <f>'Calendar Tab'!$F3757*10000 + 'Calendar Tab'!$C3757*100 +'Calendar Tab'!$I3757</f>
        <v>20200413</v>
      </c>
      <c r="B3757" s="4">
        <v>43934</v>
      </c>
      <c r="C3757" s="5">
        <f>INT(TEXT('Calendar Tab'!$B3757, "m"))</f>
        <v>4</v>
      </c>
      <c r="D3757" s="5" t="str">
        <f>TEXT('Calendar Tab'!$B3757, "mmm")</f>
        <v>Apr</v>
      </c>
      <c r="E3757" s="6" t="str">
        <f xml:space="preserve">  "Q" &amp;  ( 1 + QUOTIENT('Calendar Tab'!$C3757-1, 3))</f>
        <v>Q2</v>
      </c>
      <c r="F3757" s="5">
        <f>YEAR('Calendar Tab'!$B3757)</f>
        <v>2020</v>
      </c>
      <c r="G3757" s="5">
        <f>WEEKDAY('Calendar Tab'!$B3757)</f>
        <v>2</v>
      </c>
      <c r="H3757" s="5" t="str">
        <f>TEXT('Calendar Tab'!$B3757, "ddd")</f>
        <v>Mon</v>
      </c>
      <c r="I3757" s="5">
        <f>INT(TEXT('Calendar Tab'!$B3757, "d"))</f>
        <v>13</v>
      </c>
      <c r="J3757" s="5" t="str">
        <f>'Calendar Tab'!$F3757 &amp;"-" &amp;'Calendar Tab'!$E3757</f>
        <v>2020-Q2</v>
      </c>
      <c r="K3757" s="5" t="str">
        <f>'Calendar Tab'!$F3757 &amp; "-" &amp; 'Calendar Tab'!$D3757</f>
        <v>2020-Apr</v>
      </c>
      <c r="L3757" s="5">
        <f>'Calendar Tab'!$F3757 *100 +'Calendar Tab'!$C3757</f>
        <v>202004</v>
      </c>
    </row>
    <row r="3758" spans="1:12">
      <c r="A3758" s="8">
        <f>'Calendar Tab'!$F3758*10000 + 'Calendar Tab'!$C3758*100 +'Calendar Tab'!$I3758</f>
        <v>20200414</v>
      </c>
      <c r="B3758" s="7">
        <v>43935</v>
      </c>
      <c r="C3758" s="8">
        <f>INT(TEXT('Calendar Tab'!$B3758, "m"))</f>
        <v>4</v>
      </c>
      <c r="D3758" s="8" t="str">
        <f>TEXT('Calendar Tab'!$B3758, "mmm")</f>
        <v>Apr</v>
      </c>
      <c r="E3758" s="9" t="str">
        <f xml:space="preserve">  "Q" &amp;  ( 1 + QUOTIENT('Calendar Tab'!$C3758-1, 3))</f>
        <v>Q2</v>
      </c>
      <c r="F3758" s="8">
        <f>YEAR('Calendar Tab'!$B3758)</f>
        <v>2020</v>
      </c>
      <c r="G3758" s="8">
        <f>WEEKDAY('Calendar Tab'!$B3758)</f>
        <v>3</v>
      </c>
      <c r="H3758" s="8" t="str">
        <f>TEXT('Calendar Tab'!$B3758, "ddd")</f>
        <v>Tue</v>
      </c>
      <c r="I3758" s="8">
        <f>INT(TEXT('Calendar Tab'!$B3758, "d"))</f>
        <v>14</v>
      </c>
      <c r="J3758" s="8" t="str">
        <f>'Calendar Tab'!$F3758 &amp;"-" &amp;'Calendar Tab'!$E3758</f>
        <v>2020-Q2</v>
      </c>
      <c r="K3758" s="8" t="str">
        <f>'Calendar Tab'!$F3758 &amp; "-" &amp; 'Calendar Tab'!$D3758</f>
        <v>2020-Apr</v>
      </c>
      <c r="L3758" s="8">
        <f>'Calendar Tab'!$F3758 *100 +'Calendar Tab'!$C3758</f>
        <v>202004</v>
      </c>
    </row>
    <row r="3759" spans="1:12">
      <c r="A3759" s="11">
        <f>'Calendar Tab'!$F3759*10000 + 'Calendar Tab'!$C3759*100 +'Calendar Tab'!$I3759</f>
        <v>20200415</v>
      </c>
      <c r="B3759" s="10">
        <v>43936</v>
      </c>
      <c r="C3759" s="11">
        <f>INT(TEXT('Calendar Tab'!$B3759, "m"))</f>
        <v>4</v>
      </c>
      <c r="D3759" s="11" t="str">
        <f>TEXT('Calendar Tab'!$B3759, "mmm")</f>
        <v>Apr</v>
      </c>
      <c r="E3759" s="12" t="str">
        <f xml:space="preserve">  "Q" &amp;  ( 1 + QUOTIENT('Calendar Tab'!$C3759-1, 3))</f>
        <v>Q2</v>
      </c>
      <c r="F3759" s="11">
        <f>YEAR('Calendar Tab'!$B3759)</f>
        <v>2020</v>
      </c>
      <c r="G3759" s="11">
        <f>WEEKDAY('Calendar Tab'!$B3759)</f>
        <v>4</v>
      </c>
      <c r="H3759" s="11" t="str">
        <f>TEXT('Calendar Tab'!$B3759, "ddd")</f>
        <v>Wed</v>
      </c>
      <c r="I3759" s="11">
        <f>INT(TEXT('Calendar Tab'!$B3759, "d"))</f>
        <v>15</v>
      </c>
      <c r="J3759" s="11" t="str">
        <f>'Calendar Tab'!$F3759 &amp;"-" &amp;'Calendar Tab'!$E3759</f>
        <v>2020-Q2</v>
      </c>
      <c r="K3759" s="11" t="str">
        <f>'Calendar Tab'!$F3759 &amp; "-" &amp; 'Calendar Tab'!$D3759</f>
        <v>2020-Apr</v>
      </c>
      <c r="L3759" s="11">
        <f>'Calendar Tab'!$F3759 *100 +'Calendar Tab'!$C3759</f>
        <v>202004</v>
      </c>
    </row>
    <row r="3760" spans="1:12">
      <c r="A3760" s="5">
        <f>'Calendar Tab'!$F3760*10000 + 'Calendar Tab'!$C3760*100 +'Calendar Tab'!$I3760</f>
        <v>20200416</v>
      </c>
      <c r="B3760" s="4">
        <v>43937</v>
      </c>
      <c r="C3760" s="5">
        <f>INT(TEXT('Calendar Tab'!$B3760, "m"))</f>
        <v>4</v>
      </c>
      <c r="D3760" s="5" t="str">
        <f>TEXT('Calendar Tab'!$B3760, "mmm")</f>
        <v>Apr</v>
      </c>
      <c r="E3760" s="6" t="str">
        <f xml:space="preserve">  "Q" &amp;  ( 1 + QUOTIENT('Calendar Tab'!$C3760-1, 3))</f>
        <v>Q2</v>
      </c>
      <c r="F3760" s="5">
        <f>YEAR('Calendar Tab'!$B3760)</f>
        <v>2020</v>
      </c>
      <c r="G3760" s="5">
        <f>WEEKDAY('Calendar Tab'!$B3760)</f>
        <v>5</v>
      </c>
      <c r="H3760" s="5" t="str">
        <f>TEXT('Calendar Tab'!$B3760, "ddd")</f>
        <v>Thu</v>
      </c>
      <c r="I3760" s="5">
        <f>INT(TEXT('Calendar Tab'!$B3760, "d"))</f>
        <v>16</v>
      </c>
      <c r="J3760" s="5" t="str">
        <f>'Calendar Tab'!$F3760 &amp;"-" &amp;'Calendar Tab'!$E3760</f>
        <v>2020-Q2</v>
      </c>
      <c r="K3760" s="5" t="str">
        <f>'Calendar Tab'!$F3760 &amp; "-" &amp; 'Calendar Tab'!$D3760</f>
        <v>2020-Apr</v>
      </c>
      <c r="L3760" s="5">
        <f>'Calendar Tab'!$F3760 *100 +'Calendar Tab'!$C3760</f>
        <v>202004</v>
      </c>
    </row>
    <row r="3761" spans="1:12">
      <c r="A3761" s="8">
        <f>'Calendar Tab'!$F3761*10000 + 'Calendar Tab'!$C3761*100 +'Calendar Tab'!$I3761</f>
        <v>20200417</v>
      </c>
      <c r="B3761" s="7">
        <v>43938</v>
      </c>
      <c r="C3761" s="8">
        <f>INT(TEXT('Calendar Tab'!$B3761, "m"))</f>
        <v>4</v>
      </c>
      <c r="D3761" s="8" t="str">
        <f>TEXT('Calendar Tab'!$B3761, "mmm")</f>
        <v>Apr</v>
      </c>
      <c r="E3761" s="9" t="str">
        <f xml:space="preserve">  "Q" &amp;  ( 1 + QUOTIENT('Calendar Tab'!$C3761-1, 3))</f>
        <v>Q2</v>
      </c>
      <c r="F3761" s="8">
        <f>YEAR('Calendar Tab'!$B3761)</f>
        <v>2020</v>
      </c>
      <c r="G3761" s="8">
        <f>WEEKDAY('Calendar Tab'!$B3761)</f>
        <v>6</v>
      </c>
      <c r="H3761" s="8" t="str">
        <f>TEXT('Calendar Tab'!$B3761, "ddd")</f>
        <v>Fri</v>
      </c>
      <c r="I3761" s="8">
        <f>INT(TEXT('Calendar Tab'!$B3761, "d"))</f>
        <v>17</v>
      </c>
      <c r="J3761" s="8" t="str">
        <f>'Calendar Tab'!$F3761 &amp;"-" &amp;'Calendar Tab'!$E3761</f>
        <v>2020-Q2</v>
      </c>
      <c r="K3761" s="8" t="str">
        <f>'Calendar Tab'!$F3761 &amp; "-" &amp; 'Calendar Tab'!$D3761</f>
        <v>2020-Apr</v>
      </c>
      <c r="L3761" s="8">
        <f>'Calendar Tab'!$F3761 *100 +'Calendar Tab'!$C3761</f>
        <v>202004</v>
      </c>
    </row>
    <row r="3762" spans="1:12">
      <c r="A3762" s="11">
        <f>'Calendar Tab'!$F3762*10000 + 'Calendar Tab'!$C3762*100 +'Calendar Tab'!$I3762</f>
        <v>20200418</v>
      </c>
      <c r="B3762" s="10">
        <v>43939</v>
      </c>
      <c r="C3762" s="11">
        <f>INT(TEXT('Calendar Tab'!$B3762, "m"))</f>
        <v>4</v>
      </c>
      <c r="D3762" s="11" t="str">
        <f>TEXT('Calendar Tab'!$B3762, "mmm")</f>
        <v>Apr</v>
      </c>
      <c r="E3762" s="12" t="str">
        <f xml:space="preserve">  "Q" &amp;  ( 1 + QUOTIENT('Calendar Tab'!$C3762-1, 3))</f>
        <v>Q2</v>
      </c>
      <c r="F3762" s="11">
        <f>YEAR('Calendar Tab'!$B3762)</f>
        <v>2020</v>
      </c>
      <c r="G3762" s="11">
        <f>WEEKDAY('Calendar Tab'!$B3762)</f>
        <v>7</v>
      </c>
      <c r="H3762" s="11" t="str">
        <f>TEXT('Calendar Tab'!$B3762, "ddd")</f>
        <v>Sat</v>
      </c>
      <c r="I3762" s="11">
        <f>INT(TEXT('Calendar Tab'!$B3762, "d"))</f>
        <v>18</v>
      </c>
      <c r="J3762" s="11" t="str">
        <f>'Calendar Tab'!$F3762 &amp;"-" &amp;'Calendar Tab'!$E3762</f>
        <v>2020-Q2</v>
      </c>
      <c r="K3762" s="11" t="str">
        <f>'Calendar Tab'!$F3762 &amp; "-" &amp; 'Calendar Tab'!$D3762</f>
        <v>2020-Apr</v>
      </c>
      <c r="L3762" s="11">
        <f>'Calendar Tab'!$F3762 *100 +'Calendar Tab'!$C3762</f>
        <v>202004</v>
      </c>
    </row>
    <row r="3763" spans="1:12">
      <c r="A3763" s="5">
        <f>'Calendar Tab'!$F3763*10000 + 'Calendar Tab'!$C3763*100 +'Calendar Tab'!$I3763</f>
        <v>20200419</v>
      </c>
      <c r="B3763" s="4">
        <v>43940</v>
      </c>
      <c r="C3763" s="5">
        <f>INT(TEXT('Calendar Tab'!$B3763, "m"))</f>
        <v>4</v>
      </c>
      <c r="D3763" s="5" t="str">
        <f>TEXT('Calendar Tab'!$B3763, "mmm")</f>
        <v>Apr</v>
      </c>
      <c r="E3763" s="6" t="str">
        <f xml:space="preserve">  "Q" &amp;  ( 1 + QUOTIENT('Calendar Tab'!$C3763-1, 3))</f>
        <v>Q2</v>
      </c>
      <c r="F3763" s="5">
        <f>YEAR('Calendar Tab'!$B3763)</f>
        <v>2020</v>
      </c>
      <c r="G3763" s="5">
        <f>WEEKDAY('Calendar Tab'!$B3763)</f>
        <v>1</v>
      </c>
      <c r="H3763" s="5" t="str">
        <f>TEXT('Calendar Tab'!$B3763, "ddd")</f>
        <v>Sun</v>
      </c>
      <c r="I3763" s="5">
        <f>INT(TEXT('Calendar Tab'!$B3763, "d"))</f>
        <v>19</v>
      </c>
      <c r="J3763" s="5" t="str">
        <f>'Calendar Tab'!$F3763 &amp;"-" &amp;'Calendar Tab'!$E3763</f>
        <v>2020-Q2</v>
      </c>
      <c r="K3763" s="5" t="str">
        <f>'Calendar Tab'!$F3763 &amp; "-" &amp; 'Calendar Tab'!$D3763</f>
        <v>2020-Apr</v>
      </c>
      <c r="L3763" s="5">
        <f>'Calendar Tab'!$F3763 *100 +'Calendar Tab'!$C3763</f>
        <v>202004</v>
      </c>
    </row>
    <row r="3764" spans="1:12">
      <c r="A3764" s="8">
        <f>'Calendar Tab'!$F3764*10000 + 'Calendar Tab'!$C3764*100 +'Calendar Tab'!$I3764</f>
        <v>20200420</v>
      </c>
      <c r="B3764" s="7">
        <v>43941</v>
      </c>
      <c r="C3764" s="8">
        <f>INT(TEXT('Calendar Tab'!$B3764, "m"))</f>
        <v>4</v>
      </c>
      <c r="D3764" s="8" t="str">
        <f>TEXT('Calendar Tab'!$B3764, "mmm")</f>
        <v>Apr</v>
      </c>
      <c r="E3764" s="9" t="str">
        <f xml:space="preserve">  "Q" &amp;  ( 1 + QUOTIENT('Calendar Tab'!$C3764-1, 3))</f>
        <v>Q2</v>
      </c>
      <c r="F3764" s="8">
        <f>YEAR('Calendar Tab'!$B3764)</f>
        <v>2020</v>
      </c>
      <c r="G3764" s="8">
        <f>WEEKDAY('Calendar Tab'!$B3764)</f>
        <v>2</v>
      </c>
      <c r="H3764" s="8" t="str">
        <f>TEXT('Calendar Tab'!$B3764, "ddd")</f>
        <v>Mon</v>
      </c>
      <c r="I3764" s="8">
        <f>INT(TEXT('Calendar Tab'!$B3764, "d"))</f>
        <v>20</v>
      </c>
      <c r="J3764" s="8" t="str">
        <f>'Calendar Tab'!$F3764 &amp;"-" &amp;'Calendar Tab'!$E3764</f>
        <v>2020-Q2</v>
      </c>
      <c r="K3764" s="8" t="str">
        <f>'Calendar Tab'!$F3764 &amp; "-" &amp; 'Calendar Tab'!$D3764</f>
        <v>2020-Apr</v>
      </c>
      <c r="L3764" s="8">
        <f>'Calendar Tab'!$F3764 *100 +'Calendar Tab'!$C3764</f>
        <v>202004</v>
      </c>
    </row>
    <row r="3765" spans="1:12">
      <c r="A3765" s="11">
        <f>'Calendar Tab'!$F3765*10000 + 'Calendar Tab'!$C3765*100 +'Calendar Tab'!$I3765</f>
        <v>20200421</v>
      </c>
      <c r="B3765" s="10">
        <v>43942</v>
      </c>
      <c r="C3765" s="11">
        <f>INT(TEXT('Calendar Tab'!$B3765, "m"))</f>
        <v>4</v>
      </c>
      <c r="D3765" s="11" t="str">
        <f>TEXT('Calendar Tab'!$B3765, "mmm")</f>
        <v>Apr</v>
      </c>
      <c r="E3765" s="12" t="str">
        <f xml:space="preserve">  "Q" &amp;  ( 1 + QUOTIENT('Calendar Tab'!$C3765-1, 3))</f>
        <v>Q2</v>
      </c>
      <c r="F3765" s="11">
        <f>YEAR('Calendar Tab'!$B3765)</f>
        <v>2020</v>
      </c>
      <c r="G3765" s="11">
        <f>WEEKDAY('Calendar Tab'!$B3765)</f>
        <v>3</v>
      </c>
      <c r="H3765" s="11" t="str">
        <f>TEXT('Calendar Tab'!$B3765, "ddd")</f>
        <v>Tue</v>
      </c>
      <c r="I3765" s="11">
        <f>INT(TEXT('Calendar Tab'!$B3765, "d"))</f>
        <v>21</v>
      </c>
      <c r="J3765" s="11" t="str">
        <f>'Calendar Tab'!$F3765 &amp;"-" &amp;'Calendar Tab'!$E3765</f>
        <v>2020-Q2</v>
      </c>
      <c r="K3765" s="11" t="str">
        <f>'Calendar Tab'!$F3765 &amp; "-" &amp; 'Calendar Tab'!$D3765</f>
        <v>2020-Apr</v>
      </c>
      <c r="L3765" s="11">
        <f>'Calendar Tab'!$F3765 *100 +'Calendar Tab'!$C3765</f>
        <v>202004</v>
      </c>
    </row>
    <row r="3766" spans="1:12">
      <c r="A3766" s="5">
        <f>'Calendar Tab'!$F3766*10000 + 'Calendar Tab'!$C3766*100 +'Calendar Tab'!$I3766</f>
        <v>20200422</v>
      </c>
      <c r="B3766" s="4">
        <v>43943</v>
      </c>
      <c r="C3766" s="5">
        <f>INT(TEXT('Calendar Tab'!$B3766, "m"))</f>
        <v>4</v>
      </c>
      <c r="D3766" s="5" t="str">
        <f>TEXT('Calendar Tab'!$B3766, "mmm")</f>
        <v>Apr</v>
      </c>
      <c r="E3766" s="6" t="str">
        <f xml:space="preserve">  "Q" &amp;  ( 1 + QUOTIENT('Calendar Tab'!$C3766-1, 3))</f>
        <v>Q2</v>
      </c>
      <c r="F3766" s="5">
        <f>YEAR('Calendar Tab'!$B3766)</f>
        <v>2020</v>
      </c>
      <c r="G3766" s="5">
        <f>WEEKDAY('Calendar Tab'!$B3766)</f>
        <v>4</v>
      </c>
      <c r="H3766" s="5" t="str">
        <f>TEXT('Calendar Tab'!$B3766, "ddd")</f>
        <v>Wed</v>
      </c>
      <c r="I3766" s="5">
        <f>INT(TEXT('Calendar Tab'!$B3766, "d"))</f>
        <v>22</v>
      </c>
      <c r="J3766" s="5" t="str">
        <f>'Calendar Tab'!$F3766 &amp;"-" &amp;'Calendar Tab'!$E3766</f>
        <v>2020-Q2</v>
      </c>
      <c r="K3766" s="5" t="str">
        <f>'Calendar Tab'!$F3766 &amp; "-" &amp; 'Calendar Tab'!$D3766</f>
        <v>2020-Apr</v>
      </c>
      <c r="L3766" s="5">
        <f>'Calendar Tab'!$F3766 *100 +'Calendar Tab'!$C3766</f>
        <v>202004</v>
      </c>
    </row>
    <row r="3767" spans="1:12">
      <c r="A3767" s="8">
        <f>'Calendar Tab'!$F3767*10000 + 'Calendar Tab'!$C3767*100 +'Calendar Tab'!$I3767</f>
        <v>20200423</v>
      </c>
      <c r="B3767" s="7">
        <v>43944</v>
      </c>
      <c r="C3767" s="8">
        <f>INT(TEXT('Calendar Tab'!$B3767, "m"))</f>
        <v>4</v>
      </c>
      <c r="D3767" s="8" t="str">
        <f>TEXT('Calendar Tab'!$B3767, "mmm")</f>
        <v>Apr</v>
      </c>
      <c r="E3767" s="9" t="str">
        <f xml:space="preserve">  "Q" &amp;  ( 1 + QUOTIENT('Calendar Tab'!$C3767-1, 3))</f>
        <v>Q2</v>
      </c>
      <c r="F3767" s="8">
        <f>YEAR('Calendar Tab'!$B3767)</f>
        <v>2020</v>
      </c>
      <c r="G3767" s="8">
        <f>WEEKDAY('Calendar Tab'!$B3767)</f>
        <v>5</v>
      </c>
      <c r="H3767" s="8" t="str">
        <f>TEXT('Calendar Tab'!$B3767, "ddd")</f>
        <v>Thu</v>
      </c>
      <c r="I3767" s="8">
        <f>INT(TEXT('Calendar Tab'!$B3767, "d"))</f>
        <v>23</v>
      </c>
      <c r="J3767" s="8" t="str">
        <f>'Calendar Tab'!$F3767 &amp;"-" &amp;'Calendar Tab'!$E3767</f>
        <v>2020-Q2</v>
      </c>
      <c r="K3767" s="8" t="str">
        <f>'Calendar Tab'!$F3767 &amp; "-" &amp; 'Calendar Tab'!$D3767</f>
        <v>2020-Apr</v>
      </c>
      <c r="L3767" s="8">
        <f>'Calendar Tab'!$F3767 *100 +'Calendar Tab'!$C3767</f>
        <v>202004</v>
      </c>
    </row>
    <row r="3768" spans="1:12">
      <c r="A3768" s="11">
        <f>'Calendar Tab'!$F3768*10000 + 'Calendar Tab'!$C3768*100 +'Calendar Tab'!$I3768</f>
        <v>20200424</v>
      </c>
      <c r="B3768" s="10">
        <v>43945</v>
      </c>
      <c r="C3768" s="11">
        <f>INT(TEXT('Calendar Tab'!$B3768, "m"))</f>
        <v>4</v>
      </c>
      <c r="D3768" s="11" t="str">
        <f>TEXT('Calendar Tab'!$B3768, "mmm")</f>
        <v>Apr</v>
      </c>
      <c r="E3768" s="12" t="str">
        <f xml:space="preserve">  "Q" &amp;  ( 1 + QUOTIENT('Calendar Tab'!$C3768-1, 3))</f>
        <v>Q2</v>
      </c>
      <c r="F3768" s="11">
        <f>YEAR('Calendar Tab'!$B3768)</f>
        <v>2020</v>
      </c>
      <c r="G3768" s="11">
        <f>WEEKDAY('Calendar Tab'!$B3768)</f>
        <v>6</v>
      </c>
      <c r="H3768" s="11" t="str">
        <f>TEXT('Calendar Tab'!$B3768, "ddd")</f>
        <v>Fri</v>
      </c>
      <c r="I3768" s="11">
        <f>INT(TEXT('Calendar Tab'!$B3768, "d"))</f>
        <v>24</v>
      </c>
      <c r="J3768" s="11" t="str">
        <f>'Calendar Tab'!$F3768 &amp;"-" &amp;'Calendar Tab'!$E3768</f>
        <v>2020-Q2</v>
      </c>
      <c r="K3768" s="11" t="str">
        <f>'Calendar Tab'!$F3768 &amp; "-" &amp; 'Calendar Tab'!$D3768</f>
        <v>2020-Apr</v>
      </c>
      <c r="L3768" s="11">
        <f>'Calendar Tab'!$F3768 *100 +'Calendar Tab'!$C3768</f>
        <v>202004</v>
      </c>
    </row>
    <row r="3769" spans="1:12">
      <c r="A3769" s="5">
        <f>'Calendar Tab'!$F3769*10000 + 'Calendar Tab'!$C3769*100 +'Calendar Tab'!$I3769</f>
        <v>20200425</v>
      </c>
      <c r="B3769" s="4">
        <v>43946</v>
      </c>
      <c r="C3769" s="5">
        <f>INT(TEXT('Calendar Tab'!$B3769, "m"))</f>
        <v>4</v>
      </c>
      <c r="D3769" s="5" t="str">
        <f>TEXT('Calendar Tab'!$B3769, "mmm")</f>
        <v>Apr</v>
      </c>
      <c r="E3769" s="6" t="str">
        <f xml:space="preserve">  "Q" &amp;  ( 1 + QUOTIENT('Calendar Tab'!$C3769-1, 3))</f>
        <v>Q2</v>
      </c>
      <c r="F3769" s="5">
        <f>YEAR('Calendar Tab'!$B3769)</f>
        <v>2020</v>
      </c>
      <c r="G3769" s="5">
        <f>WEEKDAY('Calendar Tab'!$B3769)</f>
        <v>7</v>
      </c>
      <c r="H3769" s="5" t="str">
        <f>TEXT('Calendar Tab'!$B3769, "ddd")</f>
        <v>Sat</v>
      </c>
      <c r="I3769" s="5">
        <f>INT(TEXT('Calendar Tab'!$B3769, "d"))</f>
        <v>25</v>
      </c>
      <c r="J3769" s="5" t="str">
        <f>'Calendar Tab'!$F3769 &amp;"-" &amp;'Calendar Tab'!$E3769</f>
        <v>2020-Q2</v>
      </c>
      <c r="K3769" s="5" t="str">
        <f>'Calendar Tab'!$F3769 &amp; "-" &amp; 'Calendar Tab'!$D3769</f>
        <v>2020-Apr</v>
      </c>
      <c r="L3769" s="5">
        <f>'Calendar Tab'!$F3769 *100 +'Calendar Tab'!$C3769</f>
        <v>202004</v>
      </c>
    </row>
    <row r="3770" spans="1:12">
      <c r="A3770" s="8">
        <f>'Calendar Tab'!$F3770*10000 + 'Calendar Tab'!$C3770*100 +'Calendar Tab'!$I3770</f>
        <v>20200426</v>
      </c>
      <c r="B3770" s="7">
        <v>43947</v>
      </c>
      <c r="C3770" s="8">
        <f>INT(TEXT('Calendar Tab'!$B3770, "m"))</f>
        <v>4</v>
      </c>
      <c r="D3770" s="8" t="str">
        <f>TEXT('Calendar Tab'!$B3770, "mmm")</f>
        <v>Apr</v>
      </c>
      <c r="E3770" s="9" t="str">
        <f xml:space="preserve">  "Q" &amp;  ( 1 + QUOTIENT('Calendar Tab'!$C3770-1, 3))</f>
        <v>Q2</v>
      </c>
      <c r="F3770" s="8">
        <f>YEAR('Calendar Tab'!$B3770)</f>
        <v>2020</v>
      </c>
      <c r="G3770" s="8">
        <f>WEEKDAY('Calendar Tab'!$B3770)</f>
        <v>1</v>
      </c>
      <c r="H3770" s="8" t="str">
        <f>TEXT('Calendar Tab'!$B3770, "ddd")</f>
        <v>Sun</v>
      </c>
      <c r="I3770" s="8">
        <f>INT(TEXT('Calendar Tab'!$B3770, "d"))</f>
        <v>26</v>
      </c>
      <c r="J3770" s="8" t="str">
        <f>'Calendar Tab'!$F3770 &amp;"-" &amp;'Calendar Tab'!$E3770</f>
        <v>2020-Q2</v>
      </c>
      <c r="K3770" s="8" t="str">
        <f>'Calendar Tab'!$F3770 &amp; "-" &amp; 'Calendar Tab'!$D3770</f>
        <v>2020-Apr</v>
      </c>
      <c r="L3770" s="8">
        <f>'Calendar Tab'!$F3770 *100 +'Calendar Tab'!$C3770</f>
        <v>202004</v>
      </c>
    </row>
    <row r="3771" spans="1:12">
      <c r="A3771" s="11">
        <f>'Calendar Tab'!$F3771*10000 + 'Calendar Tab'!$C3771*100 +'Calendar Tab'!$I3771</f>
        <v>20200427</v>
      </c>
      <c r="B3771" s="10">
        <v>43948</v>
      </c>
      <c r="C3771" s="11">
        <f>INT(TEXT('Calendar Tab'!$B3771, "m"))</f>
        <v>4</v>
      </c>
      <c r="D3771" s="11" t="str">
        <f>TEXT('Calendar Tab'!$B3771, "mmm")</f>
        <v>Apr</v>
      </c>
      <c r="E3771" s="12" t="str">
        <f xml:space="preserve">  "Q" &amp;  ( 1 + QUOTIENT('Calendar Tab'!$C3771-1, 3))</f>
        <v>Q2</v>
      </c>
      <c r="F3771" s="11">
        <f>YEAR('Calendar Tab'!$B3771)</f>
        <v>2020</v>
      </c>
      <c r="G3771" s="11">
        <f>WEEKDAY('Calendar Tab'!$B3771)</f>
        <v>2</v>
      </c>
      <c r="H3771" s="11" t="str">
        <f>TEXT('Calendar Tab'!$B3771, "ddd")</f>
        <v>Mon</v>
      </c>
      <c r="I3771" s="11">
        <f>INT(TEXT('Calendar Tab'!$B3771, "d"))</f>
        <v>27</v>
      </c>
      <c r="J3771" s="11" t="str">
        <f>'Calendar Tab'!$F3771 &amp;"-" &amp;'Calendar Tab'!$E3771</f>
        <v>2020-Q2</v>
      </c>
      <c r="K3771" s="11" t="str">
        <f>'Calendar Tab'!$F3771 &amp; "-" &amp; 'Calendar Tab'!$D3771</f>
        <v>2020-Apr</v>
      </c>
      <c r="L3771" s="11">
        <f>'Calendar Tab'!$F3771 *100 +'Calendar Tab'!$C3771</f>
        <v>202004</v>
      </c>
    </row>
    <row r="3772" spans="1:12">
      <c r="A3772" s="5">
        <f>'Calendar Tab'!$F3772*10000 + 'Calendar Tab'!$C3772*100 +'Calendar Tab'!$I3772</f>
        <v>20200428</v>
      </c>
      <c r="B3772" s="4">
        <v>43949</v>
      </c>
      <c r="C3772" s="5">
        <f>INT(TEXT('Calendar Tab'!$B3772, "m"))</f>
        <v>4</v>
      </c>
      <c r="D3772" s="5" t="str">
        <f>TEXT('Calendar Tab'!$B3772, "mmm")</f>
        <v>Apr</v>
      </c>
      <c r="E3772" s="6" t="str">
        <f xml:space="preserve">  "Q" &amp;  ( 1 + QUOTIENT('Calendar Tab'!$C3772-1, 3))</f>
        <v>Q2</v>
      </c>
      <c r="F3772" s="5">
        <f>YEAR('Calendar Tab'!$B3772)</f>
        <v>2020</v>
      </c>
      <c r="G3772" s="5">
        <f>WEEKDAY('Calendar Tab'!$B3772)</f>
        <v>3</v>
      </c>
      <c r="H3772" s="5" t="str">
        <f>TEXT('Calendar Tab'!$B3772, "ddd")</f>
        <v>Tue</v>
      </c>
      <c r="I3772" s="5">
        <f>INT(TEXT('Calendar Tab'!$B3772, "d"))</f>
        <v>28</v>
      </c>
      <c r="J3772" s="5" t="str">
        <f>'Calendar Tab'!$F3772 &amp;"-" &amp;'Calendar Tab'!$E3772</f>
        <v>2020-Q2</v>
      </c>
      <c r="K3772" s="5" t="str">
        <f>'Calendar Tab'!$F3772 &amp; "-" &amp; 'Calendar Tab'!$D3772</f>
        <v>2020-Apr</v>
      </c>
      <c r="L3772" s="5">
        <f>'Calendar Tab'!$F3772 *100 +'Calendar Tab'!$C3772</f>
        <v>202004</v>
      </c>
    </row>
    <row r="3773" spans="1:12">
      <c r="A3773" s="8">
        <f>'Calendar Tab'!$F3773*10000 + 'Calendar Tab'!$C3773*100 +'Calendar Tab'!$I3773</f>
        <v>20200429</v>
      </c>
      <c r="B3773" s="7">
        <v>43950</v>
      </c>
      <c r="C3773" s="8">
        <f>INT(TEXT('Calendar Tab'!$B3773, "m"))</f>
        <v>4</v>
      </c>
      <c r="D3773" s="8" t="str">
        <f>TEXT('Calendar Tab'!$B3773, "mmm")</f>
        <v>Apr</v>
      </c>
      <c r="E3773" s="9" t="str">
        <f xml:space="preserve">  "Q" &amp;  ( 1 + QUOTIENT('Calendar Tab'!$C3773-1, 3))</f>
        <v>Q2</v>
      </c>
      <c r="F3773" s="8">
        <f>YEAR('Calendar Tab'!$B3773)</f>
        <v>2020</v>
      </c>
      <c r="G3773" s="8">
        <f>WEEKDAY('Calendar Tab'!$B3773)</f>
        <v>4</v>
      </c>
      <c r="H3773" s="8" t="str">
        <f>TEXT('Calendar Tab'!$B3773, "ddd")</f>
        <v>Wed</v>
      </c>
      <c r="I3773" s="8">
        <f>INT(TEXT('Calendar Tab'!$B3773, "d"))</f>
        <v>29</v>
      </c>
      <c r="J3773" s="8" t="str">
        <f>'Calendar Tab'!$F3773 &amp;"-" &amp;'Calendar Tab'!$E3773</f>
        <v>2020-Q2</v>
      </c>
      <c r="K3773" s="8" t="str">
        <f>'Calendar Tab'!$F3773 &amp; "-" &amp; 'Calendar Tab'!$D3773</f>
        <v>2020-Apr</v>
      </c>
      <c r="L3773" s="8">
        <f>'Calendar Tab'!$F3773 *100 +'Calendar Tab'!$C3773</f>
        <v>202004</v>
      </c>
    </row>
    <row r="3774" spans="1:12">
      <c r="A3774" s="11">
        <f>'Calendar Tab'!$F3774*10000 + 'Calendar Tab'!$C3774*100 +'Calendar Tab'!$I3774</f>
        <v>20200430</v>
      </c>
      <c r="B3774" s="10">
        <v>43951</v>
      </c>
      <c r="C3774" s="11">
        <f>INT(TEXT('Calendar Tab'!$B3774, "m"))</f>
        <v>4</v>
      </c>
      <c r="D3774" s="11" t="str">
        <f>TEXT('Calendar Tab'!$B3774, "mmm")</f>
        <v>Apr</v>
      </c>
      <c r="E3774" s="12" t="str">
        <f xml:space="preserve">  "Q" &amp;  ( 1 + QUOTIENT('Calendar Tab'!$C3774-1, 3))</f>
        <v>Q2</v>
      </c>
      <c r="F3774" s="11">
        <f>YEAR('Calendar Tab'!$B3774)</f>
        <v>2020</v>
      </c>
      <c r="G3774" s="11">
        <f>WEEKDAY('Calendar Tab'!$B3774)</f>
        <v>5</v>
      </c>
      <c r="H3774" s="11" t="str">
        <f>TEXT('Calendar Tab'!$B3774, "ddd")</f>
        <v>Thu</v>
      </c>
      <c r="I3774" s="11">
        <f>INT(TEXT('Calendar Tab'!$B3774, "d"))</f>
        <v>30</v>
      </c>
      <c r="J3774" s="11" t="str">
        <f>'Calendar Tab'!$F3774 &amp;"-" &amp;'Calendar Tab'!$E3774</f>
        <v>2020-Q2</v>
      </c>
      <c r="K3774" s="11" t="str">
        <f>'Calendar Tab'!$F3774 &amp; "-" &amp; 'Calendar Tab'!$D3774</f>
        <v>2020-Apr</v>
      </c>
      <c r="L3774" s="11">
        <f>'Calendar Tab'!$F3774 *100 +'Calendar Tab'!$C3774</f>
        <v>202004</v>
      </c>
    </row>
    <row r="3775" spans="1:12">
      <c r="A3775" s="5">
        <f>'Calendar Tab'!$F3775*10000 + 'Calendar Tab'!$C3775*100 +'Calendar Tab'!$I3775</f>
        <v>20200501</v>
      </c>
      <c r="B3775" s="4">
        <v>43952</v>
      </c>
      <c r="C3775" s="5">
        <f>INT(TEXT('Calendar Tab'!$B3775, "m"))</f>
        <v>5</v>
      </c>
      <c r="D3775" s="5" t="str">
        <f>TEXT('Calendar Tab'!$B3775, "mmm")</f>
        <v>May</v>
      </c>
      <c r="E3775" s="6" t="str">
        <f xml:space="preserve">  "Q" &amp;  ( 1 + QUOTIENT('Calendar Tab'!$C3775-1, 3))</f>
        <v>Q2</v>
      </c>
      <c r="F3775" s="5">
        <f>YEAR('Calendar Tab'!$B3775)</f>
        <v>2020</v>
      </c>
      <c r="G3775" s="5">
        <f>WEEKDAY('Calendar Tab'!$B3775)</f>
        <v>6</v>
      </c>
      <c r="H3775" s="5" t="str">
        <f>TEXT('Calendar Tab'!$B3775, "ddd")</f>
        <v>Fri</v>
      </c>
      <c r="I3775" s="5">
        <f>INT(TEXT('Calendar Tab'!$B3775, "d"))</f>
        <v>1</v>
      </c>
      <c r="J3775" s="5" t="str">
        <f>'Calendar Tab'!$F3775 &amp;"-" &amp;'Calendar Tab'!$E3775</f>
        <v>2020-Q2</v>
      </c>
      <c r="K3775" s="5" t="str">
        <f>'Calendar Tab'!$F3775 &amp; "-" &amp; 'Calendar Tab'!$D3775</f>
        <v>2020-May</v>
      </c>
      <c r="L3775" s="5">
        <f>'Calendar Tab'!$F3775 *100 +'Calendar Tab'!$C3775</f>
        <v>202005</v>
      </c>
    </row>
    <row r="3776" spans="1:12">
      <c r="A3776" s="8">
        <f>'Calendar Tab'!$F3776*10000 + 'Calendar Tab'!$C3776*100 +'Calendar Tab'!$I3776</f>
        <v>20200502</v>
      </c>
      <c r="B3776" s="7">
        <v>43953</v>
      </c>
      <c r="C3776" s="8">
        <f>INT(TEXT('Calendar Tab'!$B3776, "m"))</f>
        <v>5</v>
      </c>
      <c r="D3776" s="8" t="str">
        <f>TEXT('Calendar Tab'!$B3776, "mmm")</f>
        <v>May</v>
      </c>
      <c r="E3776" s="9" t="str">
        <f xml:space="preserve">  "Q" &amp;  ( 1 + QUOTIENT('Calendar Tab'!$C3776-1, 3))</f>
        <v>Q2</v>
      </c>
      <c r="F3776" s="8">
        <f>YEAR('Calendar Tab'!$B3776)</f>
        <v>2020</v>
      </c>
      <c r="G3776" s="8">
        <f>WEEKDAY('Calendar Tab'!$B3776)</f>
        <v>7</v>
      </c>
      <c r="H3776" s="8" t="str">
        <f>TEXT('Calendar Tab'!$B3776, "ddd")</f>
        <v>Sat</v>
      </c>
      <c r="I3776" s="8">
        <f>INT(TEXT('Calendar Tab'!$B3776, "d"))</f>
        <v>2</v>
      </c>
      <c r="J3776" s="8" t="str">
        <f>'Calendar Tab'!$F3776 &amp;"-" &amp;'Calendar Tab'!$E3776</f>
        <v>2020-Q2</v>
      </c>
      <c r="K3776" s="8" t="str">
        <f>'Calendar Tab'!$F3776 &amp; "-" &amp; 'Calendar Tab'!$D3776</f>
        <v>2020-May</v>
      </c>
      <c r="L3776" s="8">
        <f>'Calendar Tab'!$F3776 *100 +'Calendar Tab'!$C3776</f>
        <v>202005</v>
      </c>
    </row>
    <row r="3777" spans="1:12">
      <c r="A3777" s="11">
        <f>'Calendar Tab'!$F3777*10000 + 'Calendar Tab'!$C3777*100 +'Calendar Tab'!$I3777</f>
        <v>20200503</v>
      </c>
      <c r="B3777" s="10">
        <v>43954</v>
      </c>
      <c r="C3777" s="11">
        <f>INT(TEXT('Calendar Tab'!$B3777, "m"))</f>
        <v>5</v>
      </c>
      <c r="D3777" s="11" t="str">
        <f>TEXT('Calendar Tab'!$B3777, "mmm")</f>
        <v>May</v>
      </c>
      <c r="E3777" s="12" t="str">
        <f xml:space="preserve">  "Q" &amp;  ( 1 + QUOTIENT('Calendar Tab'!$C3777-1, 3))</f>
        <v>Q2</v>
      </c>
      <c r="F3777" s="11">
        <f>YEAR('Calendar Tab'!$B3777)</f>
        <v>2020</v>
      </c>
      <c r="G3777" s="11">
        <f>WEEKDAY('Calendar Tab'!$B3777)</f>
        <v>1</v>
      </c>
      <c r="H3777" s="11" t="str">
        <f>TEXT('Calendar Tab'!$B3777, "ddd")</f>
        <v>Sun</v>
      </c>
      <c r="I3777" s="11">
        <f>INT(TEXT('Calendar Tab'!$B3777, "d"))</f>
        <v>3</v>
      </c>
      <c r="J3777" s="11" t="str">
        <f>'Calendar Tab'!$F3777 &amp;"-" &amp;'Calendar Tab'!$E3777</f>
        <v>2020-Q2</v>
      </c>
      <c r="K3777" s="11" t="str">
        <f>'Calendar Tab'!$F3777 &amp; "-" &amp; 'Calendar Tab'!$D3777</f>
        <v>2020-May</v>
      </c>
      <c r="L3777" s="11">
        <f>'Calendar Tab'!$F3777 *100 +'Calendar Tab'!$C3777</f>
        <v>202005</v>
      </c>
    </row>
    <row r="3778" spans="1:12">
      <c r="A3778" s="5">
        <f>'Calendar Tab'!$F3778*10000 + 'Calendar Tab'!$C3778*100 +'Calendar Tab'!$I3778</f>
        <v>20200504</v>
      </c>
      <c r="B3778" s="4">
        <v>43955</v>
      </c>
      <c r="C3778" s="5">
        <f>INT(TEXT('Calendar Tab'!$B3778, "m"))</f>
        <v>5</v>
      </c>
      <c r="D3778" s="5" t="str">
        <f>TEXT('Calendar Tab'!$B3778, "mmm")</f>
        <v>May</v>
      </c>
      <c r="E3778" s="6" t="str">
        <f xml:space="preserve">  "Q" &amp;  ( 1 + QUOTIENT('Calendar Tab'!$C3778-1, 3))</f>
        <v>Q2</v>
      </c>
      <c r="F3778" s="5">
        <f>YEAR('Calendar Tab'!$B3778)</f>
        <v>2020</v>
      </c>
      <c r="G3778" s="5">
        <f>WEEKDAY('Calendar Tab'!$B3778)</f>
        <v>2</v>
      </c>
      <c r="H3778" s="5" t="str">
        <f>TEXT('Calendar Tab'!$B3778, "ddd")</f>
        <v>Mon</v>
      </c>
      <c r="I3778" s="5">
        <f>INT(TEXT('Calendar Tab'!$B3778, "d"))</f>
        <v>4</v>
      </c>
      <c r="J3778" s="5" t="str">
        <f>'Calendar Tab'!$F3778 &amp;"-" &amp;'Calendar Tab'!$E3778</f>
        <v>2020-Q2</v>
      </c>
      <c r="K3778" s="5" t="str">
        <f>'Calendar Tab'!$F3778 &amp; "-" &amp; 'Calendar Tab'!$D3778</f>
        <v>2020-May</v>
      </c>
      <c r="L3778" s="5">
        <f>'Calendar Tab'!$F3778 *100 +'Calendar Tab'!$C3778</f>
        <v>202005</v>
      </c>
    </row>
    <row r="3779" spans="1:12">
      <c r="A3779" s="5">
        <f>'Calendar Tab'!$F3779*10000 + 'Calendar Tab'!$C3779*100 +'Calendar Tab'!$I3779</f>
        <v>20200505</v>
      </c>
      <c r="B3779" s="4">
        <v>43956</v>
      </c>
      <c r="C3779" s="5">
        <f>INT(TEXT('Calendar Tab'!$B3779, "m"))</f>
        <v>5</v>
      </c>
      <c r="D3779" s="5" t="str">
        <f>TEXT('Calendar Tab'!$B3779, "mmm")</f>
        <v>May</v>
      </c>
      <c r="E3779" s="6" t="str">
        <f xml:space="preserve">  "Q" &amp;  ( 1 + QUOTIENT('Calendar Tab'!$C3779-1, 3))</f>
        <v>Q2</v>
      </c>
      <c r="F3779" s="5">
        <f>YEAR('Calendar Tab'!$B3779)</f>
        <v>2020</v>
      </c>
      <c r="G3779" s="5">
        <f>WEEKDAY('Calendar Tab'!$B3779)</f>
        <v>3</v>
      </c>
      <c r="H3779" s="5" t="str">
        <f>TEXT('Calendar Tab'!$B3779, "ddd")</f>
        <v>Tue</v>
      </c>
      <c r="I3779" s="5">
        <f>INT(TEXT('Calendar Tab'!$B3779, "d"))</f>
        <v>5</v>
      </c>
      <c r="J3779" s="5" t="str">
        <f>'Calendar Tab'!$F3779 &amp;"-" &amp;'Calendar Tab'!$E3779</f>
        <v>2020-Q2</v>
      </c>
      <c r="K3779" s="5" t="str">
        <f>'Calendar Tab'!$F3779 &amp; "-" &amp; 'Calendar Tab'!$D3779</f>
        <v>2020-May</v>
      </c>
      <c r="L3779" s="5">
        <f>'Calendar Tab'!$F3779 *100 +'Calendar Tab'!$C3779</f>
        <v>202005</v>
      </c>
    </row>
    <row r="3780" spans="1:12">
      <c r="A3780" s="8">
        <f>'Calendar Tab'!$F3780*10000 + 'Calendar Tab'!$C3780*100 +'Calendar Tab'!$I3780</f>
        <v>20200506</v>
      </c>
      <c r="B3780" s="7">
        <v>43957</v>
      </c>
      <c r="C3780" s="8">
        <f>INT(TEXT('Calendar Tab'!$B3780, "m"))</f>
        <v>5</v>
      </c>
      <c r="D3780" s="8" t="str">
        <f>TEXT('Calendar Tab'!$B3780, "mmm")</f>
        <v>May</v>
      </c>
      <c r="E3780" s="9" t="str">
        <f xml:space="preserve">  "Q" &amp;  ( 1 + QUOTIENT('Calendar Tab'!$C3780-1, 3))</f>
        <v>Q2</v>
      </c>
      <c r="F3780" s="8">
        <f>YEAR('Calendar Tab'!$B3780)</f>
        <v>2020</v>
      </c>
      <c r="G3780" s="8">
        <f>WEEKDAY('Calendar Tab'!$B3780)</f>
        <v>4</v>
      </c>
      <c r="H3780" s="8" t="str">
        <f>TEXT('Calendar Tab'!$B3780, "ddd")</f>
        <v>Wed</v>
      </c>
      <c r="I3780" s="8">
        <f>INT(TEXT('Calendar Tab'!$B3780, "d"))</f>
        <v>6</v>
      </c>
      <c r="J3780" s="8" t="str">
        <f>'Calendar Tab'!$F3780 &amp;"-" &amp;'Calendar Tab'!$E3780</f>
        <v>2020-Q2</v>
      </c>
      <c r="K3780" s="8" t="str">
        <f>'Calendar Tab'!$F3780 &amp; "-" &amp; 'Calendar Tab'!$D3780</f>
        <v>2020-May</v>
      </c>
      <c r="L3780" s="8">
        <f>'Calendar Tab'!$F3780 *100 +'Calendar Tab'!$C3780</f>
        <v>202005</v>
      </c>
    </row>
    <row r="3781" spans="1:12">
      <c r="A3781" s="11">
        <f>'Calendar Tab'!$F3781*10000 + 'Calendar Tab'!$C3781*100 +'Calendar Tab'!$I3781</f>
        <v>20200507</v>
      </c>
      <c r="B3781" s="10">
        <v>43958</v>
      </c>
      <c r="C3781" s="11">
        <f>INT(TEXT('Calendar Tab'!$B3781, "m"))</f>
        <v>5</v>
      </c>
      <c r="D3781" s="11" t="str">
        <f>TEXT('Calendar Tab'!$B3781, "mmm")</f>
        <v>May</v>
      </c>
      <c r="E3781" s="12" t="str">
        <f xml:space="preserve">  "Q" &amp;  ( 1 + QUOTIENT('Calendar Tab'!$C3781-1, 3))</f>
        <v>Q2</v>
      </c>
      <c r="F3781" s="11">
        <f>YEAR('Calendar Tab'!$B3781)</f>
        <v>2020</v>
      </c>
      <c r="G3781" s="11">
        <f>WEEKDAY('Calendar Tab'!$B3781)</f>
        <v>5</v>
      </c>
      <c r="H3781" s="11" t="str">
        <f>TEXT('Calendar Tab'!$B3781, "ddd")</f>
        <v>Thu</v>
      </c>
      <c r="I3781" s="11">
        <f>INT(TEXT('Calendar Tab'!$B3781, "d"))</f>
        <v>7</v>
      </c>
      <c r="J3781" s="11" t="str">
        <f>'Calendar Tab'!$F3781 &amp;"-" &amp;'Calendar Tab'!$E3781</f>
        <v>2020-Q2</v>
      </c>
      <c r="K3781" s="11" t="str">
        <f>'Calendar Tab'!$F3781 &amp; "-" &amp; 'Calendar Tab'!$D3781</f>
        <v>2020-May</v>
      </c>
      <c r="L3781" s="11">
        <f>'Calendar Tab'!$F3781 *100 +'Calendar Tab'!$C3781</f>
        <v>202005</v>
      </c>
    </row>
    <row r="3782" spans="1:12">
      <c r="A3782" s="5">
        <f>'Calendar Tab'!$F3782*10000 + 'Calendar Tab'!$C3782*100 +'Calendar Tab'!$I3782</f>
        <v>20200508</v>
      </c>
      <c r="B3782" s="4">
        <v>43959</v>
      </c>
      <c r="C3782" s="5">
        <f>INT(TEXT('Calendar Tab'!$B3782, "m"))</f>
        <v>5</v>
      </c>
      <c r="D3782" s="5" t="str">
        <f>TEXT('Calendar Tab'!$B3782, "mmm")</f>
        <v>May</v>
      </c>
      <c r="E3782" s="6" t="str">
        <f xml:space="preserve">  "Q" &amp;  ( 1 + QUOTIENT('Calendar Tab'!$C3782-1, 3))</f>
        <v>Q2</v>
      </c>
      <c r="F3782" s="5">
        <f>YEAR('Calendar Tab'!$B3782)</f>
        <v>2020</v>
      </c>
      <c r="G3782" s="5">
        <f>WEEKDAY('Calendar Tab'!$B3782)</f>
        <v>6</v>
      </c>
      <c r="H3782" s="5" t="str">
        <f>TEXT('Calendar Tab'!$B3782, "ddd")</f>
        <v>Fri</v>
      </c>
      <c r="I3782" s="5">
        <f>INT(TEXT('Calendar Tab'!$B3782, "d"))</f>
        <v>8</v>
      </c>
      <c r="J3782" s="5" t="str">
        <f>'Calendar Tab'!$F3782 &amp;"-" &amp;'Calendar Tab'!$E3782</f>
        <v>2020-Q2</v>
      </c>
      <c r="K3782" s="5" t="str">
        <f>'Calendar Tab'!$F3782 &amp; "-" &amp; 'Calendar Tab'!$D3782</f>
        <v>2020-May</v>
      </c>
      <c r="L3782" s="5">
        <f>'Calendar Tab'!$F3782 *100 +'Calendar Tab'!$C3782</f>
        <v>202005</v>
      </c>
    </row>
    <row r="3783" spans="1:12">
      <c r="A3783" s="8">
        <f>'Calendar Tab'!$F3783*10000 + 'Calendar Tab'!$C3783*100 +'Calendar Tab'!$I3783</f>
        <v>20200509</v>
      </c>
      <c r="B3783" s="7">
        <v>43960</v>
      </c>
      <c r="C3783" s="8">
        <f>INT(TEXT('Calendar Tab'!$B3783, "m"))</f>
        <v>5</v>
      </c>
      <c r="D3783" s="8" t="str">
        <f>TEXT('Calendar Tab'!$B3783, "mmm")</f>
        <v>May</v>
      </c>
      <c r="E3783" s="9" t="str">
        <f xml:space="preserve">  "Q" &amp;  ( 1 + QUOTIENT('Calendar Tab'!$C3783-1, 3))</f>
        <v>Q2</v>
      </c>
      <c r="F3783" s="8">
        <f>YEAR('Calendar Tab'!$B3783)</f>
        <v>2020</v>
      </c>
      <c r="G3783" s="8">
        <f>WEEKDAY('Calendar Tab'!$B3783)</f>
        <v>7</v>
      </c>
      <c r="H3783" s="8" t="str">
        <f>TEXT('Calendar Tab'!$B3783, "ddd")</f>
        <v>Sat</v>
      </c>
      <c r="I3783" s="8">
        <f>INT(TEXT('Calendar Tab'!$B3783, "d"))</f>
        <v>9</v>
      </c>
      <c r="J3783" s="8" t="str">
        <f>'Calendar Tab'!$F3783 &amp;"-" &amp;'Calendar Tab'!$E3783</f>
        <v>2020-Q2</v>
      </c>
      <c r="K3783" s="8" t="str">
        <f>'Calendar Tab'!$F3783 &amp; "-" &amp; 'Calendar Tab'!$D3783</f>
        <v>2020-May</v>
      </c>
      <c r="L3783" s="8">
        <f>'Calendar Tab'!$F3783 *100 +'Calendar Tab'!$C3783</f>
        <v>202005</v>
      </c>
    </row>
    <row r="3784" spans="1:12">
      <c r="A3784" s="11">
        <f>'Calendar Tab'!$F3784*10000 + 'Calendar Tab'!$C3784*100 +'Calendar Tab'!$I3784</f>
        <v>20200510</v>
      </c>
      <c r="B3784" s="10">
        <v>43961</v>
      </c>
      <c r="C3784" s="11">
        <f>INT(TEXT('Calendar Tab'!$B3784, "m"))</f>
        <v>5</v>
      </c>
      <c r="D3784" s="11" t="str">
        <f>TEXT('Calendar Tab'!$B3784, "mmm")</f>
        <v>May</v>
      </c>
      <c r="E3784" s="12" t="str">
        <f xml:space="preserve">  "Q" &amp;  ( 1 + QUOTIENT('Calendar Tab'!$C3784-1, 3))</f>
        <v>Q2</v>
      </c>
      <c r="F3784" s="11">
        <f>YEAR('Calendar Tab'!$B3784)</f>
        <v>2020</v>
      </c>
      <c r="G3784" s="11">
        <f>WEEKDAY('Calendar Tab'!$B3784)</f>
        <v>1</v>
      </c>
      <c r="H3784" s="11" t="str">
        <f>TEXT('Calendar Tab'!$B3784, "ddd")</f>
        <v>Sun</v>
      </c>
      <c r="I3784" s="11">
        <f>INT(TEXT('Calendar Tab'!$B3784, "d"))</f>
        <v>10</v>
      </c>
      <c r="J3784" s="11" t="str">
        <f>'Calendar Tab'!$F3784 &amp;"-" &amp;'Calendar Tab'!$E3784</f>
        <v>2020-Q2</v>
      </c>
      <c r="K3784" s="11" t="str">
        <f>'Calendar Tab'!$F3784 &amp; "-" &amp; 'Calendar Tab'!$D3784</f>
        <v>2020-May</v>
      </c>
      <c r="L3784" s="11">
        <f>'Calendar Tab'!$F3784 *100 +'Calendar Tab'!$C3784</f>
        <v>202005</v>
      </c>
    </row>
    <row r="3785" spans="1:12">
      <c r="A3785" s="5">
        <f>'Calendar Tab'!$F3785*10000 + 'Calendar Tab'!$C3785*100 +'Calendar Tab'!$I3785</f>
        <v>20200511</v>
      </c>
      <c r="B3785" s="4">
        <v>43962</v>
      </c>
      <c r="C3785" s="5">
        <f>INT(TEXT('Calendar Tab'!$B3785, "m"))</f>
        <v>5</v>
      </c>
      <c r="D3785" s="5" t="str">
        <f>TEXT('Calendar Tab'!$B3785, "mmm")</f>
        <v>May</v>
      </c>
      <c r="E3785" s="6" t="str">
        <f xml:space="preserve">  "Q" &amp;  ( 1 + QUOTIENT('Calendar Tab'!$C3785-1, 3))</f>
        <v>Q2</v>
      </c>
      <c r="F3785" s="5">
        <f>YEAR('Calendar Tab'!$B3785)</f>
        <v>2020</v>
      </c>
      <c r="G3785" s="5">
        <f>WEEKDAY('Calendar Tab'!$B3785)</f>
        <v>2</v>
      </c>
      <c r="H3785" s="5" t="str">
        <f>TEXT('Calendar Tab'!$B3785, "ddd")</f>
        <v>Mon</v>
      </c>
      <c r="I3785" s="5">
        <f>INT(TEXT('Calendar Tab'!$B3785, "d"))</f>
        <v>11</v>
      </c>
      <c r="J3785" s="5" t="str">
        <f>'Calendar Tab'!$F3785 &amp;"-" &amp;'Calendar Tab'!$E3785</f>
        <v>2020-Q2</v>
      </c>
      <c r="K3785" s="5" t="str">
        <f>'Calendar Tab'!$F3785 &amp; "-" &amp; 'Calendar Tab'!$D3785</f>
        <v>2020-May</v>
      </c>
      <c r="L3785" s="5">
        <f>'Calendar Tab'!$F3785 *100 +'Calendar Tab'!$C3785</f>
        <v>202005</v>
      </c>
    </row>
    <row r="3786" spans="1:12">
      <c r="A3786" s="8">
        <f>'Calendar Tab'!$F3786*10000 + 'Calendar Tab'!$C3786*100 +'Calendar Tab'!$I3786</f>
        <v>20200512</v>
      </c>
      <c r="B3786" s="7">
        <v>43963</v>
      </c>
      <c r="C3786" s="8">
        <f>INT(TEXT('Calendar Tab'!$B3786, "m"))</f>
        <v>5</v>
      </c>
      <c r="D3786" s="8" t="str">
        <f>TEXT('Calendar Tab'!$B3786, "mmm")</f>
        <v>May</v>
      </c>
      <c r="E3786" s="9" t="str">
        <f xml:space="preserve">  "Q" &amp;  ( 1 + QUOTIENT('Calendar Tab'!$C3786-1, 3))</f>
        <v>Q2</v>
      </c>
      <c r="F3786" s="8">
        <f>YEAR('Calendar Tab'!$B3786)</f>
        <v>2020</v>
      </c>
      <c r="G3786" s="8">
        <f>WEEKDAY('Calendar Tab'!$B3786)</f>
        <v>3</v>
      </c>
      <c r="H3786" s="8" t="str">
        <f>TEXT('Calendar Tab'!$B3786, "ddd")</f>
        <v>Tue</v>
      </c>
      <c r="I3786" s="8">
        <f>INT(TEXT('Calendar Tab'!$B3786, "d"))</f>
        <v>12</v>
      </c>
      <c r="J3786" s="8" t="str">
        <f>'Calendar Tab'!$F3786 &amp;"-" &amp;'Calendar Tab'!$E3786</f>
        <v>2020-Q2</v>
      </c>
      <c r="K3786" s="8" t="str">
        <f>'Calendar Tab'!$F3786 &amp; "-" &amp; 'Calendar Tab'!$D3786</f>
        <v>2020-May</v>
      </c>
      <c r="L3786" s="8">
        <f>'Calendar Tab'!$F3786 *100 +'Calendar Tab'!$C3786</f>
        <v>202005</v>
      </c>
    </row>
    <row r="3787" spans="1:12">
      <c r="A3787" s="11">
        <f>'Calendar Tab'!$F3787*10000 + 'Calendar Tab'!$C3787*100 +'Calendar Tab'!$I3787</f>
        <v>20200513</v>
      </c>
      <c r="B3787" s="10">
        <v>43964</v>
      </c>
      <c r="C3787" s="11">
        <f>INT(TEXT('Calendar Tab'!$B3787, "m"))</f>
        <v>5</v>
      </c>
      <c r="D3787" s="11" t="str">
        <f>TEXT('Calendar Tab'!$B3787, "mmm")</f>
        <v>May</v>
      </c>
      <c r="E3787" s="12" t="str">
        <f xml:space="preserve">  "Q" &amp;  ( 1 + QUOTIENT('Calendar Tab'!$C3787-1, 3))</f>
        <v>Q2</v>
      </c>
      <c r="F3787" s="11">
        <f>YEAR('Calendar Tab'!$B3787)</f>
        <v>2020</v>
      </c>
      <c r="G3787" s="11">
        <f>WEEKDAY('Calendar Tab'!$B3787)</f>
        <v>4</v>
      </c>
      <c r="H3787" s="11" t="str">
        <f>TEXT('Calendar Tab'!$B3787, "ddd")</f>
        <v>Wed</v>
      </c>
      <c r="I3787" s="11">
        <f>INT(TEXT('Calendar Tab'!$B3787, "d"))</f>
        <v>13</v>
      </c>
      <c r="J3787" s="11" t="str">
        <f>'Calendar Tab'!$F3787 &amp;"-" &amp;'Calendar Tab'!$E3787</f>
        <v>2020-Q2</v>
      </c>
      <c r="K3787" s="11" t="str">
        <f>'Calendar Tab'!$F3787 &amp; "-" &amp; 'Calendar Tab'!$D3787</f>
        <v>2020-May</v>
      </c>
      <c r="L3787" s="11">
        <f>'Calendar Tab'!$F3787 *100 +'Calendar Tab'!$C3787</f>
        <v>202005</v>
      </c>
    </row>
    <row r="3788" spans="1:12">
      <c r="A3788" s="5">
        <f>'Calendar Tab'!$F3788*10000 + 'Calendar Tab'!$C3788*100 +'Calendar Tab'!$I3788</f>
        <v>20200514</v>
      </c>
      <c r="B3788" s="4">
        <v>43965</v>
      </c>
      <c r="C3788" s="5">
        <f>INT(TEXT('Calendar Tab'!$B3788, "m"))</f>
        <v>5</v>
      </c>
      <c r="D3788" s="5" t="str">
        <f>TEXT('Calendar Tab'!$B3788, "mmm")</f>
        <v>May</v>
      </c>
      <c r="E3788" s="6" t="str">
        <f xml:space="preserve">  "Q" &amp;  ( 1 + QUOTIENT('Calendar Tab'!$C3788-1, 3))</f>
        <v>Q2</v>
      </c>
      <c r="F3788" s="5">
        <f>YEAR('Calendar Tab'!$B3788)</f>
        <v>2020</v>
      </c>
      <c r="G3788" s="5">
        <f>WEEKDAY('Calendar Tab'!$B3788)</f>
        <v>5</v>
      </c>
      <c r="H3788" s="5" t="str">
        <f>TEXT('Calendar Tab'!$B3788, "ddd")</f>
        <v>Thu</v>
      </c>
      <c r="I3788" s="5">
        <f>INT(TEXT('Calendar Tab'!$B3788, "d"))</f>
        <v>14</v>
      </c>
      <c r="J3788" s="5" t="str">
        <f>'Calendar Tab'!$F3788 &amp;"-" &amp;'Calendar Tab'!$E3788</f>
        <v>2020-Q2</v>
      </c>
      <c r="K3788" s="5" t="str">
        <f>'Calendar Tab'!$F3788 &amp; "-" &amp; 'Calendar Tab'!$D3788</f>
        <v>2020-May</v>
      </c>
      <c r="L3788" s="5">
        <f>'Calendar Tab'!$F3788 *100 +'Calendar Tab'!$C3788</f>
        <v>202005</v>
      </c>
    </row>
    <row r="3789" spans="1:12">
      <c r="A3789" s="8">
        <f>'Calendar Tab'!$F3789*10000 + 'Calendar Tab'!$C3789*100 +'Calendar Tab'!$I3789</f>
        <v>20200515</v>
      </c>
      <c r="B3789" s="7">
        <v>43966</v>
      </c>
      <c r="C3789" s="8">
        <f>INT(TEXT('Calendar Tab'!$B3789, "m"))</f>
        <v>5</v>
      </c>
      <c r="D3789" s="8" t="str">
        <f>TEXT('Calendar Tab'!$B3789, "mmm")</f>
        <v>May</v>
      </c>
      <c r="E3789" s="9" t="str">
        <f xml:space="preserve">  "Q" &amp;  ( 1 + QUOTIENT('Calendar Tab'!$C3789-1, 3))</f>
        <v>Q2</v>
      </c>
      <c r="F3789" s="8">
        <f>YEAR('Calendar Tab'!$B3789)</f>
        <v>2020</v>
      </c>
      <c r="G3789" s="8">
        <f>WEEKDAY('Calendar Tab'!$B3789)</f>
        <v>6</v>
      </c>
      <c r="H3789" s="8" t="str">
        <f>TEXT('Calendar Tab'!$B3789, "ddd")</f>
        <v>Fri</v>
      </c>
      <c r="I3789" s="8">
        <f>INT(TEXT('Calendar Tab'!$B3789, "d"))</f>
        <v>15</v>
      </c>
      <c r="J3789" s="8" t="str">
        <f>'Calendar Tab'!$F3789 &amp;"-" &amp;'Calendar Tab'!$E3789</f>
        <v>2020-Q2</v>
      </c>
      <c r="K3789" s="8" t="str">
        <f>'Calendar Tab'!$F3789 &amp; "-" &amp; 'Calendar Tab'!$D3789</f>
        <v>2020-May</v>
      </c>
      <c r="L3789" s="8">
        <f>'Calendar Tab'!$F3789 *100 +'Calendar Tab'!$C3789</f>
        <v>202005</v>
      </c>
    </row>
    <row r="3790" spans="1:12">
      <c r="A3790" s="11">
        <f>'Calendar Tab'!$F3790*10000 + 'Calendar Tab'!$C3790*100 +'Calendar Tab'!$I3790</f>
        <v>20200516</v>
      </c>
      <c r="B3790" s="10">
        <v>43967</v>
      </c>
      <c r="C3790" s="11">
        <f>INT(TEXT('Calendar Tab'!$B3790, "m"))</f>
        <v>5</v>
      </c>
      <c r="D3790" s="11" t="str">
        <f>TEXT('Calendar Tab'!$B3790, "mmm")</f>
        <v>May</v>
      </c>
      <c r="E3790" s="12" t="str">
        <f xml:space="preserve">  "Q" &amp;  ( 1 + QUOTIENT('Calendar Tab'!$C3790-1, 3))</f>
        <v>Q2</v>
      </c>
      <c r="F3790" s="11">
        <f>YEAR('Calendar Tab'!$B3790)</f>
        <v>2020</v>
      </c>
      <c r="G3790" s="11">
        <f>WEEKDAY('Calendar Tab'!$B3790)</f>
        <v>7</v>
      </c>
      <c r="H3790" s="11" t="str">
        <f>TEXT('Calendar Tab'!$B3790, "ddd")</f>
        <v>Sat</v>
      </c>
      <c r="I3790" s="11">
        <f>INT(TEXT('Calendar Tab'!$B3790, "d"))</f>
        <v>16</v>
      </c>
      <c r="J3790" s="11" t="str">
        <f>'Calendar Tab'!$F3790 &amp;"-" &amp;'Calendar Tab'!$E3790</f>
        <v>2020-Q2</v>
      </c>
      <c r="K3790" s="11" t="str">
        <f>'Calendar Tab'!$F3790 &amp; "-" &amp; 'Calendar Tab'!$D3790</f>
        <v>2020-May</v>
      </c>
      <c r="L3790" s="11">
        <f>'Calendar Tab'!$F3790 *100 +'Calendar Tab'!$C3790</f>
        <v>202005</v>
      </c>
    </row>
    <row r="3791" spans="1:12">
      <c r="A3791" s="5">
        <f>'Calendar Tab'!$F3791*10000 + 'Calendar Tab'!$C3791*100 +'Calendar Tab'!$I3791</f>
        <v>20200517</v>
      </c>
      <c r="B3791" s="4">
        <v>43968</v>
      </c>
      <c r="C3791" s="5">
        <f>INT(TEXT('Calendar Tab'!$B3791, "m"))</f>
        <v>5</v>
      </c>
      <c r="D3791" s="5" t="str">
        <f>TEXT('Calendar Tab'!$B3791, "mmm")</f>
        <v>May</v>
      </c>
      <c r="E3791" s="6" t="str">
        <f xml:space="preserve">  "Q" &amp;  ( 1 + QUOTIENT('Calendar Tab'!$C3791-1, 3))</f>
        <v>Q2</v>
      </c>
      <c r="F3791" s="5">
        <f>YEAR('Calendar Tab'!$B3791)</f>
        <v>2020</v>
      </c>
      <c r="G3791" s="5">
        <f>WEEKDAY('Calendar Tab'!$B3791)</f>
        <v>1</v>
      </c>
      <c r="H3791" s="5" t="str">
        <f>TEXT('Calendar Tab'!$B3791, "ddd")</f>
        <v>Sun</v>
      </c>
      <c r="I3791" s="5">
        <f>INT(TEXT('Calendar Tab'!$B3791, "d"))</f>
        <v>17</v>
      </c>
      <c r="J3791" s="5" t="str">
        <f>'Calendar Tab'!$F3791 &amp;"-" &amp;'Calendar Tab'!$E3791</f>
        <v>2020-Q2</v>
      </c>
      <c r="K3791" s="5" t="str">
        <f>'Calendar Tab'!$F3791 &amp; "-" &amp; 'Calendar Tab'!$D3791</f>
        <v>2020-May</v>
      </c>
      <c r="L3791" s="5">
        <f>'Calendar Tab'!$F3791 *100 +'Calendar Tab'!$C3791</f>
        <v>202005</v>
      </c>
    </row>
    <row r="3792" spans="1:12">
      <c r="A3792" s="8">
        <f>'Calendar Tab'!$F3792*10000 + 'Calendar Tab'!$C3792*100 +'Calendar Tab'!$I3792</f>
        <v>20200518</v>
      </c>
      <c r="B3792" s="7">
        <v>43969</v>
      </c>
      <c r="C3792" s="8">
        <f>INT(TEXT('Calendar Tab'!$B3792, "m"))</f>
        <v>5</v>
      </c>
      <c r="D3792" s="8" t="str">
        <f>TEXT('Calendar Tab'!$B3792, "mmm")</f>
        <v>May</v>
      </c>
      <c r="E3792" s="9" t="str">
        <f xml:space="preserve">  "Q" &amp;  ( 1 + QUOTIENT('Calendar Tab'!$C3792-1, 3))</f>
        <v>Q2</v>
      </c>
      <c r="F3792" s="8">
        <f>YEAR('Calendar Tab'!$B3792)</f>
        <v>2020</v>
      </c>
      <c r="G3792" s="8">
        <f>WEEKDAY('Calendar Tab'!$B3792)</f>
        <v>2</v>
      </c>
      <c r="H3792" s="8" t="str">
        <f>TEXT('Calendar Tab'!$B3792, "ddd")</f>
        <v>Mon</v>
      </c>
      <c r="I3792" s="8">
        <f>INT(TEXT('Calendar Tab'!$B3792, "d"))</f>
        <v>18</v>
      </c>
      <c r="J3792" s="8" t="str">
        <f>'Calendar Tab'!$F3792 &amp;"-" &amp;'Calendar Tab'!$E3792</f>
        <v>2020-Q2</v>
      </c>
      <c r="K3792" s="8" t="str">
        <f>'Calendar Tab'!$F3792 &amp; "-" &amp; 'Calendar Tab'!$D3792</f>
        <v>2020-May</v>
      </c>
      <c r="L3792" s="8">
        <f>'Calendar Tab'!$F3792 *100 +'Calendar Tab'!$C3792</f>
        <v>202005</v>
      </c>
    </row>
    <row r="3793" spans="1:12">
      <c r="A3793" s="11">
        <f>'Calendar Tab'!$F3793*10000 + 'Calendar Tab'!$C3793*100 +'Calendar Tab'!$I3793</f>
        <v>20200519</v>
      </c>
      <c r="B3793" s="10">
        <v>43970</v>
      </c>
      <c r="C3793" s="11">
        <f>INT(TEXT('Calendar Tab'!$B3793, "m"))</f>
        <v>5</v>
      </c>
      <c r="D3793" s="11" t="str">
        <f>TEXT('Calendar Tab'!$B3793, "mmm")</f>
        <v>May</v>
      </c>
      <c r="E3793" s="12" t="str">
        <f xml:space="preserve">  "Q" &amp;  ( 1 + QUOTIENT('Calendar Tab'!$C3793-1, 3))</f>
        <v>Q2</v>
      </c>
      <c r="F3793" s="11">
        <f>YEAR('Calendar Tab'!$B3793)</f>
        <v>2020</v>
      </c>
      <c r="G3793" s="11">
        <f>WEEKDAY('Calendar Tab'!$B3793)</f>
        <v>3</v>
      </c>
      <c r="H3793" s="11" t="str">
        <f>TEXT('Calendar Tab'!$B3793, "ddd")</f>
        <v>Tue</v>
      </c>
      <c r="I3793" s="11">
        <f>INT(TEXT('Calendar Tab'!$B3793, "d"))</f>
        <v>19</v>
      </c>
      <c r="J3793" s="11" t="str">
        <f>'Calendar Tab'!$F3793 &amp;"-" &amp;'Calendar Tab'!$E3793</f>
        <v>2020-Q2</v>
      </c>
      <c r="K3793" s="11" t="str">
        <f>'Calendar Tab'!$F3793 &amp; "-" &amp; 'Calendar Tab'!$D3793</f>
        <v>2020-May</v>
      </c>
      <c r="L3793" s="11">
        <f>'Calendar Tab'!$F3793 *100 +'Calendar Tab'!$C3793</f>
        <v>202005</v>
      </c>
    </row>
    <row r="3794" spans="1:12">
      <c r="A3794" s="5">
        <f>'Calendar Tab'!$F3794*10000 + 'Calendar Tab'!$C3794*100 +'Calendar Tab'!$I3794</f>
        <v>20200520</v>
      </c>
      <c r="B3794" s="4">
        <v>43971</v>
      </c>
      <c r="C3794" s="5">
        <f>INT(TEXT('Calendar Tab'!$B3794, "m"))</f>
        <v>5</v>
      </c>
      <c r="D3794" s="5" t="str">
        <f>TEXT('Calendar Tab'!$B3794, "mmm")</f>
        <v>May</v>
      </c>
      <c r="E3794" s="6" t="str">
        <f xml:space="preserve">  "Q" &amp;  ( 1 + QUOTIENT('Calendar Tab'!$C3794-1, 3))</f>
        <v>Q2</v>
      </c>
      <c r="F3794" s="5">
        <f>YEAR('Calendar Tab'!$B3794)</f>
        <v>2020</v>
      </c>
      <c r="G3794" s="5">
        <f>WEEKDAY('Calendar Tab'!$B3794)</f>
        <v>4</v>
      </c>
      <c r="H3794" s="5" t="str">
        <f>TEXT('Calendar Tab'!$B3794, "ddd")</f>
        <v>Wed</v>
      </c>
      <c r="I3794" s="5">
        <f>INT(TEXT('Calendar Tab'!$B3794, "d"))</f>
        <v>20</v>
      </c>
      <c r="J3794" s="5" t="str">
        <f>'Calendar Tab'!$F3794 &amp;"-" &amp;'Calendar Tab'!$E3794</f>
        <v>2020-Q2</v>
      </c>
      <c r="K3794" s="5" t="str">
        <f>'Calendar Tab'!$F3794 &amp; "-" &amp; 'Calendar Tab'!$D3794</f>
        <v>2020-May</v>
      </c>
      <c r="L3794" s="5">
        <f>'Calendar Tab'!$F3794 *100 +'Calendar Tab'!$C3794</f>
        <v>202005</v>
      </c>
    </row>
    <row r="3795" spans="1:12">
      <c r="A3795" s="8">
        <f>'Calendar Tab'!$F3795*10000 + 'Calendar Tab'!$C3795*100 +'Calendar Tab'!$I3795</f>
        <v>20200521</v>
      </c>
      <c r="B3795" s="7">
        <v>43972</v>
      </c>
      <c r="C3795" s="8">
        <f>INT(TEXT('Calendar Tab'!$B3795, "m"))</f>
        <v>5</v>
      </c>
      <c r="D3795" s="8" t="str">
        <f>TEXT('Calendar Tab'!$B3795, "mmm")</f>
        <v>May</v>
      </c>
      <c r="E3795" s="9" t="str">
        <f xml:space="preserve">  "Q" &amp;  ( 1 + QUOTIENT('Calendar Tab'!$C3795-1, 3))</f>
        <v>Q2</v>
      </c>
      <c r="F3795" s="8">
        <f>YEAR('Calendar Tab'!$B3795)</f>
        <v>2020</v>
      </c>
      <c r="G3795" s="8">
        <f>WEEKDAY('Calendar Tab'!$B3795)</f>
        <v>5</v>
      </c>
      <c r="H3795" s="8" t="str">
        <f>TEXT('Calendar Tab'!$B3795, "ddd")</f>
        <v>Thu</v>
      </c>
      <c r="I3795" s="8">
        <f>INT(TEXT('Calendar Tab'!$B3795, "d"))</f>
        <v>21</v>
      </c>
      <c r="J3795" s="8" t="str">
        <f>'Calendar Tab'!$F3795 &amp;"-" &amp;'Calendar Tab'!$E3795</f>
        <v>2020-Q2</v>
      </c>
      <c r="K3795" s="8" t="str">
        <f>'Calendar Tab'!$F3795 &amp; "-" &amp; 'Calendar Tab'!$D3795</f>
        <v>2020-May</v>
      </c>
      <c r="L3795" s="8">
        <f>'Calendar Tab'!$F3795 *100 +'Calendar Tab'!$C3795</f>
        <v>202005</v>
      </c>
    </row>
    <row r="3796" spans="1:12">
      <c r="A3796" s="11">
        <f>'Calendar Tab'!$F3796*10000 + 'Calendar Tab'!$C3796*100 +'Calendar Tab'!$I3796</f>
        <v>20200522</v>
      </c>
      <c r="B3796" s="10">
        <v>43973</v>
      </c>
      <c r="C3796" s="11">
        <f>INT(TEXT('Calendar Tab'!$B3796, "m"))</f>
        <v>5</v>
      </c>
      <c r="D3796" s="11" t="str">
        <f>TEXT('Calendar Tab'!$B3796, "mmm")</f>
        <v>May</v>
      </c>
      <c r="E3796" s="12" t="str">
        <f xml:space="preserve">  "Q" &amp;  ( 1 + QUOTIENT('Calendar Tab'!$C3796-1, 3))</f>
        <v>Q2</v>
      </c>
      <c r="F3796" s="11">
        <f>YEAR('Calendar Tab'!$B3796)</f>
        <v>2020</v>
      </c>
      <c r="G3796" s="11">
        <f>WEEKDAY('Calendar Tab'!$B3796)</f>
        <v>6</v>
      </c>
      <c r="H3796" s="11" t="str">
        <f>TEXT('Calendar Tab'!$B3796, "ddd")</f>
        <v>Fri</v>
      </c>
      <c r="I3796" s="11">
        <f>INT(TEXT('Calendar Tab'!$B3796, "d"))</f>
        <v>22</v>
      </c>
      <c r="J3796" s="11" t="str">
        <f>'Calendar Tab'!$F3796 &amp;"-" &amp;'Calendar Tab'!$E3796</f>
        <v>2020-Q2</v>
      </c>
      <c r="K3796" s="11" t="str">
        <f>'Calendar Tab'!$F3796 &amp; "-" &amp; 'Calendar Tab'!$D3796</f>
        <v>2020-May</v>
      </c>
      <c r="L3796" s="11">
        <f>'Calendar Tab'!$F3796 *100 +'Calendar Tab'!$C3796</f>
        <v>202005</v>
      </c>
    </row>
    <row r="3797" spans="1:12">
      <c r="A3797" s="5">
        <f>'Calendar Tab'!$F3797*10000 + 'Calendar Tab'!$C3797*100 +'Calendar Tab'!$I3797</f>
        <v>20200523</v>
      </c>
      <c r="B3797" s="4">
        <v>43974</v>
      </c>
      <c r="C3797" s="5">
        <f>INT(TEXT('Calendar Tab'!$B3797, "m"))</f>
        <v>5</v>
      </c>
      <c r="D3797" s="5" t="str">
        <f>TEXT('Calendar Tab'!$B3797, "mmm")</f>
        <v>May</v>
      </c>
      <c r="E3797" s="6" t="str">
        <f xml:space="preserve">  "Q" &amp;  ( 1 + QUOTIENT('Calendar Tab'!$C3797-1, 3))</f>
        <v>Q2</v>
      </c>
      <c r="F3797" s="5">
        <f>YEAR('Calendar Tab'!$B3797)</f>
        <v>2020</v>
      </c>
      <c r="G3797" s="5">
        <f>WEEKDAY('Calendar Tab'!$B3797)</f>
        <v>7</v>
      </c>
      <c r="H3797" s="5" t="str">
        <f>TEXT('Calendar Tab'!$B3797, "ddd")</f>
        <v>Sat</v>
      </c>
      <c r="I3797" s="5">
        <f>INT(TEXT('Calendar Tab'!$B3797, "d"))</f>
        <v>23</v>
      </c>
      <c r="J3797" s="5" t="str">
        <f>'Calendar Tab'!$F3797 &amp;"-" &amp;'Calendar Tab'!$E3797</f>
        <v>2020-Q2</v>
      </c>
      <c r="K3797" s="5" t="str">
        <f>'Calendar Tab'!$F3797 &amp; "-" &amp; 'Calendar Tab'!$D3797</f>
        <v>2020-May</v>
      </c>
      <c r="L3797" s="5">
        <f>'Calendar Tab'!$F3797 *100 +'Calendar Tab'!$C3797</f>
        <v>202005</v>
      </c>
    </row>
    <row r="3798" spans="1:12">
      <c r="A3798" s="8">
        <f>'Calendar Tab'!$F3798*10000 + 'Calendar Tab'!$C3798*100 +'Calendar Tab'!$I3798</f>
        <v>20200524</v>
      </c>
      <c r="B3798" s="7">
        <v>43975</v>
      </c>
      <c r="C3798" s="8">
        <f>INT(TEXT('Calendar Tab'!$B3798, "m"))</f>
        <v>5</v>
      </c>
      <c r="D3798" s="8" t="str">
        <f>TEXT('Calendar Tab'!$B3798, "mmm")</f>
        <v>May</v>
      </c>
      <c r="E3798" s="9" t="str">
        <f xml:space="preserve">  "Q" &amp;  ( 1 + QUOTIENT('Calendar Tab'!$C3798-1, 3))</f>
        <v>Q2</v>
      </c>
      <c r="F3798" s="8">
        <f>YEAR('Calendar Tab'!$B3798)</f>
        <v>2020</v>
      </c>
      <c r="G3798" s="8">
        <f>WEEKDAY('Calendar Tab'!$B3798)</f>
        <v>1</v>
      </c>
      <c r="H3798" s="8" t="str">
        <f>TEXT('Calendar Tab'!$B3798, "ddd")</f>
        <v>Sun</v>
      </c>
      <c r="I3798" s="8">
        <f>INT(TEXT('Calendar Tab'!$B3798, "d"))</f>
        <v>24</v>
      </c>
      <c r="J3798" s="8" t="str">
        <f>'Calendar Tab'!$F3798 &amp;"-" &amp;'Calendar Tab'!$E3798</f>
        <v>2020-Q2</v>
      </c>
      <c r="K3798" s="8" t="str">
        <f>'Calendar Tab'!$F3798 &amp; "-" &amp; 'Calendar Tab'!$D3798</f>
        <v>2020-May</v>
      </c>
      <c r="L3798" s="8">
        <f>'Calendar Tab'!$F3798 *100 +'Calendar Tab'!$C3798</f>
        <v>202005</v>
      </c>
    </row>
    <row r="3799" spans="1:12">
      <c r="A3799" s="11">
        <f>'Calendar Tab'!$F3799*10000 + 'Calendar Tab'!$C3799*100 +'Calendar Tab'!$I3799</f>
        <v>20200525</v>
      </c>
      <c r="B3799" s="10">
        <v>43976</v>
      </c>
      <c r="C3799" s="11">
        <f>INT(TEXT('Calendar Tab'!$B3799, "m"))</f>
        <v>5</v>
      </c>
      <c r="D3799" s="11" t="str">
        <f>TEXT('Calendar Tab'!$B3799, "mmm")</f>
        <v>May</v>
      </c>
      <c r="E3799" s="12" t="str">
        <f xml:space="preserve">  "Q" &amp;  ( 1 + QUOTIENT('Calendar Tab'!$C3799-1, 3))</f>
        <v>Q2</v>
      </c>
      <c r="F3799" s="11">
        <f>YEAR('Calendar Tab'!$B3799)</f>
        <v>2020</v>
      </c>
      <c r="G3799" s="11">
        <f>WEEKDAY('Calendar Tab'!$B3799)</f>
        <v>2</v>
      </c>
      <c r="H3799" s="11" t="str">
        <f>TEXT('Calendar Tab'!$B3799, "ddd")</f>
        <v>Mon</v>
      </c>
      <c r="I3799" s="11">
        <f>INT(TEXT('Calendar Tab'!$B3799, "d"))</f>
        <v>25</v>
      </c>
      <c r="J3799" s="11" t="str">
        <f>'Calendar Tab'!$F3799 &amp;"-" &amp;'Calendar Tab'!$E3799</f>
        <v>2020-Q2</v>
      </c>
      <c r="K3799" s="11" t="str">
        <f>'Calendar Tab'!$F3799 &amp; "-" &amp; 'Calendar Tab'!$D3799</f>
        <v>2020-May</v>
      </c>
      <c r="L3799" s="11">
        <f>'Calendar Tab'!$F3799 *100 +'Calendar Tab'!$C3799</f>
        <v>202005</v>
      </c>
    </row>
    <row r="3800" spans="1:12">
      <c r="A3800" s="5">
        <f>'Calendar Tab'!$F3800*10000 + 'Calendar Tab'!$C3800*100 +'Calendar Tab'!$I3800</f>
        <v>20200526</v>
      </c>
      <c r="B3800" s="4">
        <v>43977</v>
      </c>
      <c r="C3800" s="5">
        <f>INT(TEXT('Calendar Tab'!$B3800, "m"))</f>
        <v>5</v>
      </c>
      <c r="D3800" s="5" t="str">
        <f>TEXT('Calendar Tab'!$B3800, "mmm")</f>
        <v>May</v>
      </c>
      <c r="E3800" s="6" t="str">
        <f xml:space="preserve">  "Q" &amp;  ( 1 + QUOTIENT('Calendar Tab'!$C3800-1, 3))</f>
        <v>Q2</v>
      </c>
      <c r="F3800" s="5">
        <f>YEAR('Calendar Tab'!$B3800)</f>
        <v>2020</v>
      </c>
      <c r="G3800" s="5">
        <f>WEEKDAY('Calendar Tab'!$B3800)</f>
        <v>3</v>
      </c>
      <c r="H3800" s="5" t="str">
        <f>TEXT('Calendar Tab'!$B3800, "ddd")</f>
        <v>Tue</v>
      </c>
      <c r="I3800" s="5">
        <f>INT(TEXT('Calendar Tab'!$B3800, "d"))</f>
        <v>26</v>
      </c>
      <c r="J3800" s="5" t="str">
        <f>'Calendar Tab'!$F3800 &amp;"-" &amp;'Calendar Tab'!$E3800</f>
        <v>2020-Q2</v>
      </c>
      <c r="K3800" s="5" t="str">
        <f>'Calendar Tab'!$F3800 &amp; "-" &amp; 'Calendar Tab'!$D3800</f>
        <v>2020-May</v>
      </c>
      <c r="L3800" s="5">
        <f>'Calendar Tab'!$F3800 *100 +'Calendar Tab'!$C3800</f>
        <v>202005</v>
      </c>
    </row>
    <row r="3801" spans="1:12">
      <c r="A3801" s="8">
        <f>'Calendar Tab'!$F3801*10000 + 'Calendar Tab'!$C3801*100 +'Calendar Tab'!$I3801</f>
        <v>20200527</v>
      </c>
      <c r="B3801" s="7">
        <v>43978</v>
      </c>
      <c r="C3801" s="8">
        <f>INT(TEXT('Calendar Tab'!$B3801, "m"))</f>
        <v>5</v>
      </c>
      <c r="D3801" s="8" t="str">
        <f>TEXT('Calendar Tab'!$B3801, "mmm")</f>
        <v>May</v>
      </c>
      <c r="E3801" s="9" t="str">
        <f xml:space="preserve">  "Q" &amp;  ( 1 + QUOTIENT('Calendar Tab'!$C3801-1, 3))</f>
        <v>Q2</v>
      </c>
      <c r="F3801" s="8">
        <f>YEAR('Calendar Tab'!$B3801)</f>
        <v>2020</v>
      </c>
      <c r="G3801" s="8">
        <f>WEEKDAY('Calendar Tab'!$B3801)</f>
        <v>4</v>
      </c>
      <c r="H3801" s="8" t="str">
        <f>TEXT('Calendar Tab'!$B3801, "ddd")</f>
        <v>Wed</v>
      </c>
      <c r="I3801" s="8">
        <f>INT(TEXT('Calendar Tab'!$B3801, "d"))</f>
        <v>27</v>
      </c>
      <c r="J3801" s="8" t="str">
        <f>'Calendar Tab'!$F3801 &amp;"-" &amp;'Calendar Tab'!$E3801</f>
        <v>2020-Q2</v>
      </c>
      <c r="K3801" s="8" t="str">
        <f>'Calendar Tab'!$F3801 &amp; "-" &amp; 'Calendar Tab'!$D3801</f>
        <v>2020-May</v>
      </c>
      <c r="L3801" s="8">
        <f>'Calendar Tab'!$F3801 *100 +'Calendar Tab'!$C3801</f>
        <v>202005</v>
      </c>
    </row>
    <row r="3802" spans="1:12">
      <c r="A3802" s="11">
        <f>'Calendar Tab'!$F3802*10000 + 'Calendar Tab'!$C3802*100 +'Calendar Tab'!$I3802</f>
        <v>20200528</v>
      </c>
      <c r="B3802" s="10">
        <v>43979</v>
      </c>
      <c r="C3802" s="11">
        <f>INT(TEXT('Calendar Tab'!$B3802, "m"))</f>
        <v>5</v>
      </c>
      <c r="D3802" s="11" t="str">
        <f>TEXT('Calendar Tab'!$B3802, "mmm")</f>
        <v>May</v>
      </c>
      <c r="E3802" s="12" t="str">
        <f xml:space="preserve">  "Q" &amp;  ( 1 + QUOTIENT('Calendar Tab'!$C3802-1, 3))</f>
        <v>Q2</v>
      </c>
      <c r="F3802" s="11">
        <f>YEAR('Calendar Tab'!$B3802)</f>
        <v>2020</v>
      </c>
      <c r="G3802" s="11">
        <f>WEEKDAY('Calendar Tab'!$B3802)</f>
        <v>5</v>
      </c>
      <c r="H3802" s="11" t="str">
        <f>TEXT('Calendar Tab'!$B3802, "ddd")</f>
        <v>Thu</v>
      </c>
      <c r="I3802" s="11">
        <f>INT(TEXT('Calendar Tab'!$B3802, "d"))</f>
        <v>28</v>
      </c>
      <c r="J3802" s="11" t="str">
        <f>'Calendar Tab'!$F3802 &amp;"-" &amp;'Calendar Tab'!$E3802</f>
        <v>2020-Q2</v>
      </c>
      <c r="K3802" s="11" t="str">
        <f>'Calendar Tab'!$F3802 &amp; "-" &amp; 'Calendar Tab'!$D3802</f>
        <v>2020-May</v>
      </c>
      <c r="L3802" s="11">
        <f>'Calendar Tab'!$F3802 *100 +'Calendar Tab'!$C3802</f>
        <v>202005</v>
      </c>
    </row>
    <row r="3803" spans="1:12">
      <c r="A3803" s="5">
        <f>'Calendar Tab'!$F3803*10000 + 'Calendar Tab'!$C3803*100 +'Calendar Tab'!$I3803</f>
        <v>20200529</v>
      </c>
      <c r="B3803" s="4">
        <v>43980</v>
      </c>
      <c r="C3803" s="5">
        <f>INT(TEXT('Calendar Tab'!$B3803, "m"))</f>
        <v>5</v>
      </c>
      <c r="D3803" s="5" t="str">
        <f>TEXT('Calendar Tab'!$B3803, "mmm")</f>
        <v>May</v>
      </c>
      <c r="E3803" s="6" t="str">
        <f xml:space="preserve">  "Q" &amp;  ( 1 + QUOTIENT('Calendar Tab'!$C3803-1, 3))</f>
        <v>Q2</v>
      </c>
      <c r="F3803" s="5">
        <f>YEAR('Calendar Tab'!$B3803)</f>
        <v>2020</v>
      </c>
      <c r="G3803" s="5">
        <f>WEEKDAY('Calendar Tab'!$B3803)</f>
        <v>6</v>
      </c>
      <c r="H3803" s="5" t="str">
        <f>TEXT('Calendar Tab'!$B3803, "ddd")</f>
        <v>Fri</v>
      </c>
      <c r="I3803" s="5">
        <f>INT(TEXT('Calendar Tab'!$B3803, "d"))</f>
        <v>29</v>
      </c>
      <c r="J3803" s="5" t="str">
        <f>'Calendar Tab'!$F3803 &amp;"-" &amp;'Calendar Tab'!$E3803</f>
        <v>2020-Q2</v>
      </c>
      <c r="K3803" s="5" t="str">
        <f>'Calendar Tab'!$F3803 &amp; "-" &amp; 'Calendar Tab'!$D3803</f>
        <v>2020-May</v>
      </c>
      <c r="L3803" s="5">
        <f>'Calendar Tab'!$F3803 *100 +'Calendar Tab'!$C3803</f>
        <v>202005</v>
      </c>
    </row>
    <row r="3804" spans="1:12">
      <c r="A3804" s="8">
        <f>'Calendar Tab'!$F3804*10000 + 'Calendar Tab'!$C3804*100 +'Calendar Tab'!$I3804</f>
        <v>20200530</v>
      </c>
      <c r="B3804" s="7">
        <v>43981</v>
      </c>
      <c r="C3804" s="8">
        <f>INT(TEXT('Calendar Tab'!$B3804, "m"))</f>
        <v>5</v>
      </c>
      <c r="D3804" s="8" t="str">
        <f>TEXT('Calendar Tab'!$B3804, "mmm")</f>
        <v>May</v>
      </c>
      <c r="E3804" s="9" t="str">
        <f xml:space="preserve">  "Q" &amp;  ( 1 + QUOTIENT('Calendar Tab'!$C3804-1, 3))</f>
        <v>Q2</v>
      </c>
      <c r="F3804" s="8">
        <f>YEAR('Calendar Tab'!$B3804)</f>
        <v>2020</v>
      </c>
      <c r="G3804" s="8">
        <f>WEEKDAY('Calendar Tab'!$B3804)</f>
        <v>7</v>
      </c>
      <c r="H3804" s="8" t="str">
        <f>TEXT('Calendar Tab'!$B3804, "ddd")</f>
        <v>Sat</v>
      </c>
      <c r="I3804" s="8">
        <f>INT(TEXT('Calendar Tab'!$B3804, "d"))</f>
        <v>30</v>
      </c>
      <c r="J3804" s="8" t="str">
        <f>'Calendar Tab'!$F3804 &amp;"-" &amp;'Calendar Tab'!$E3804</f>
        <v>2020-Q2</v>
      </c>
      <c r="K3804" s="8" t="str">
        <f>'Calendar Tab'!$F3804 &amp; "-" &amp; 'Calendar Tab'!$D3804</f>
        <v>2020-May</v>
      </c>
      <c r="L3804" s="8">
        <f>'Calendar Tab'!$F3804 *100 +'Calendar Tab'!$C3804</f>
        <v>202005</v>
      </c>
    </row>
    <row r="3805" spans="1:12">
      <c r="A3805" s="11">
        <f>'Calendar Tab'!$F3805*10000 + 'Calendar Tab'!$C3805*100 +'Calendar Tab'!$I3805</f>
        <v>20200531</v>
      </c>
      <c r="B3805" s="10">
        <v>43982</v>
      </c>
      <c r="C3805" s="11">
        <f>INT(TEXT('Calendar Tab'!$B3805, "m"))</f>
        <v>5</v>
      </c>
      <c r="D3805" s="11" t="str">
        <f>TEXT('Calendar Tab'!$B3805, "mmm")</f>
        <v>May</v>
      </c>
      <c r="E3805" s="12" t="str">
        <f xml:space="preserve">  "Q" &amp;  ( 1 + QUOTIENT('Calendar Tab'!$C3805-1, 3))</f>
        <v>Q2</v>
      </c>
      <c r="F3805" s="11">
        <f>YEAR('Calendar Tab'!$B3805)</f>
        <v>2020</v>
      </c>
      <c r="G3805" s="11">
        <f>WEEKDAY('Calendar Tab'!$B3805)</f>
        <v>1</v>
      </c>
      <c r="H3805" s="11" t="str">
        <f>TEXT('Calendar Tab'!$B3805, "ddd")</f>
        <v>Sun</v>
      </c>
      <c r="I3805" s="11">
        <f>INT(TEXT('Calendar Tab'!$B3805, "d"))</f>
        <v>31</v>
      </c>
      <c r="J3805" s="11" t="str">
        <f>'Calendar Tab'!$F3805 &amp;"-" &amp;'Calendar Tab'!$E3805</f>
        <v>2020-Q2</v>
      </c>
      <c r="K3805" s="11" t="str">
        <f>'Calendar Tab'!$F3805 &amp; "-" &amp; 'Calendar Tab'!$D3805</f>
        <v>2020-May</v>
      </c>
      <c r="L3805" s="11">
        <f>'Calendar Tab'!$F3805 *100 +'Calendar Tab'!$C3805</f>
        <v>202005</v>
      </c>
    </row>
    <row r="3806" spans="1:12">
      <c r="A3806" s="5">
        <f>'Calendar Tab'!$F3806*10000 + 'Calendar Tab'!$C3806*100 +'Calendar Tab'!$I3806</f>
        <v>20200601</v>
      </c>
      <c r="B3806" s="4">
        <v>43983</v>
      </c>
      <c r="C3806" s="5">
        <f>INT(TEXT('Calendar Tab'!$B3806, "m"))</f>
        <v>6</v>
      </c>
      <c r="D3806" s="5" t="str">
        <f>TEXT('Calendar Tab'!$B3806, "mmm")</f>
        <v>Jun</v>
      </c>
      <c r="E3806" s="6" t="str">
        <f xml:space="preserve">  "Q" &amp;  ( 1 + QUOTIENT('Calendar Tab'!$C3806-1, 3))</f>
        <v>Q2</v>
      </c>
      <c r="F3806" s="5">
        <f>YEAR('Calendar Tab'!$B3806)</f>
        <v>2020</v>
      </c>
      <c r="G3806" s="5">
        <f>WEEKDAY('Calendar Tab'!$B3806)</f>
        <v>2</v>
      </c>
      <c r="H3806" s="5" t="str">
        <f>TEXT('Calendar Tab'!$B3806, "ddd")</f>
        <v>Mon</v>
      </c>
      <c r="I3806" s="5">
        <f>INT(TEXT('Calendar Tab'!$B3806, "d"))</f>
        <v>1</v>
      </c>
      <c r="J3806" s="5" t="str">
        <f>'Calendar Tab'!$F3806 &amp;"-" &amp;'Calendar Tab'!$E3806</f>
        <v>2020-Q2</v>
      </c>
      <c r="K3806" s="5" t="str">
        <f>'Calendar Tab'!$F3806 &amp; "-" &amp; 'Calendar Tab'!$D3806</f>
        <v>2020-Jun</v>
      </c>
      <c r="L3806" s="5">
        <f>'Calendar Tab'!$F3806 *100 +'Calendar Tab'!$C3806</f>
        <v>202006</v>
      </c>
    </row>
    <row r="3807" spans="1:12">
      <c r="A3807" s="8">
        <f>'Calendar Tab'!$F3807*10000 + 'Calendar Tab'!$C3807*100 +'Calendar Tab'!$I3807</f>
        <v>20200602</v>
      </c>
      <c r="B3807" s="7">
        <v>43984</v>
      </c>
      <c r="C3807" s="8">
        <f>INT(TEXT('Calendar Tab'!$B3807, "m"))</f>
        <v>6</v>
      </c>
      <c r="D3807" s="8" t="str">
        <f>TEXT('Calendar Tab'!$B3807, "mmm")</f>
        <v>Jun</v>
      </c>
      <c r="E3807" s="9" t="str">
        <f xml:space="preserve">  "Q" &amp;  ( 1 + QUOTIENT('Calendar Tab'!$C3807-1, 3))</f>
        <v>Q2</v>
      </c>
      <c r="F3807" s="8">
        <f>YEAR('Calendar Tab'!$B3807)</f>
        <v>2020</v>
      </c>
      <c r="G3807" s="8">
        <f>WEEKDAY('Calendar Tab'!$B3807)</f>
        <v>3</v>
      </c>
      <c r="H3807" s="8" t="str">
        <f>TEXT('Calendar Tab'!$B3807, "ddd")</f>
        <v>Tue</v>
      </c>
      <c r="I3807" s="8">
        <f>INT(TEXT('Calendar Tab'!$B3807, "d"))</f>
        <v>2</v>
      </c>
      <c r="J3807" s="8" t="str">
        <f>'Calendar Tab'!$F3807 &amp;"-" &amp;'Calendar Tab'!$E3807</f>
        <v>2020-Q2</v>
      </c>
      <c r="K3807" s="8" t="str">
        <f>'Calendar Tab'!$F3807 &amp; "-" &amp; 'Calendar Tab'!$D3807</f>
        <v>2020-Jun</v>
      </c>
      <c r="L3807" s="8">
        <f>'Calendar Tab'!$F3807 *100 +'Calendar Tab'!$C3807</f>
        <v>202006</v>
      </c>
    </row>
    <row r="3808" spans="1:12">
      <c r="A3808" s="11">
        <f>'Calendar Tab'!$F3808*10000 + 'Calendar Tab'!$C3808*100 +'Calendar Tab'!$I3808</f>
        <v>20200603</v>
      </c>
      <c r="B3808" s="10">
        <v>43985</v>
      </c>
      <c r="C3808" s="11">
        <f>INT(TEXT('Calendar Tab'!$B3808, "m"))</f>
        <v>6</v>
      </c>
      <c r="D3808" s="11" t="str">
        <f>TEXT('Calendar Tab'!$B3808, "mmm")</f>
        <v>Jun</v>
      </c>
      <c r="E3808" s="12" t="str">
        <f xml:space="preserve">  "Q" &amp;  ( 1 + QUOTIENT('Calendar Tab'!$C3808-1, 3))</f>
        <v>Q2</v>
      </c>
      <c r="F3808" s="11">
        <f>YEAR('Calendar Tab'!$B3808)</f>
        <v>2020</v>
      </c>
      <c r="G3808" s="11">
        <f>WEEKDAY('Calendar Tab'!$B3808)</f>
        <v>4</v>
      </c>
      <c r="H3808" s="11" t="str">
        <f>TEXT('Calendar Tab'!$B3808, "ddd")</f>
        <v>Wed</v>
      </c>
      <c r="I3808" s="11">
        <f>INT(TEXT('Calendar Tab'!$B3808, "d"))</f>
        <v>3</v>
      </c>
      <c r="J3808" s="11" t="str">
        <f>'Calendar Tab'!$F3808 &amp;"-" &amp;'Calendar Tab'!$E3808</f>
        <v>2020-Q2</v>
      </c>
      <c r="K3808" s="11" t="str">
        <f>'Calendar Tab'!$F3808 &amp; "-" &amp; 'Calendar Tab'!$D3808</f>
        <v>2020-Jun</v>
      </c>
      <c r="L3808" s="11">
        <f>'Calendar Tab'!$F3808 *100 +'Calendar Tab'!$C3808</f>
        <v>202006</v>
      </c>
    </row>
    <row r="3809" spans="1:12">
      <c r="A3809" s="5">
        <f>'Calendar Tab'!$F3809*10000 + 'Calendar Tab'!$C3809*100 +'Calendar Tab'!$I3809</f>
        <v>20200604</v>
      </c>
      <c r="B3809" s="4">
        <v>43986</v>
      </c>
      <c r="C3809" s="5">
        <f>INT(TEXT('Calendar Tab'!$B3809, "m"))</f>
        <v>6</v>
      </c>
      <c r="D3809" s="5" t="str">
        <f>TEXT('Calendar Tab'!$B3809, "mmm")</f>
        <v>Jun</v>
      </c>
      <c r="E3809" s="6" t="str">
        <f xml:space="preserve">  "Q" &amp;  ( 1 + QUOTIENT('Calendar Tab'!$C3809-1, 3))</f>
        <v>Q2</v>
      </c>
      <c r="F3809" s="5">
        <f>YEAR('Calendar Tab'!$B3809)</f>
        <v>2020</v>
      </c>
      <c r="G3809" s="5">
        <f>WEEKDAY('Calendar Tab'!$B3809)</f>
        <v>5</v>
      </c>
      <c r="H3809" s="5" t="str">
        <f>TEXT('Calendar Tab'!$B3809, "ddd")</f>
        <v>Thu</v>
      </c>
      <c r="I3809" s="5">
        <f>INT(TEXT('Calendar Tab'!$B3809, "d"))</f>
        <v>4</v>
      </c>
      <c r="J3809" s="5" t="str">
        <f>'Calendar Tab'!$F3809 &amp;"-" &amp;'Calendar Tab'!$E3809</f>
        <v>2020-Q2</v>
      </c>
      <c r="K3809" s="5" t="str">
        <f>'Calendar Tab'!$F3809 &amp; "-" &amp; 'Calendar Tab'!$D3809</f>
        <v>2020-Jun</v>
      </c>
      <c r="L3809" s="5">
        <f>'Calendar Tab'!$F3809 *100 +'Calendar Tab'!$C3809</f>
        <v>202006</v>
      </c>
    </row>
    <row r="3810" spans="1:12">
      <c r="A3810" s="8">
        <f>'Calendar Tab'!$F3810*10000 + 'Calendar Tab'!$C3810*100 +'Calendar Tab'!$I3810</f>
        <v>20200605</v>
      </c>
      <c r="B3810" s="7">
        <v>43987</v>
      </c>
      <c r="C3810" s="8">
        <f>INT(TEXT('Calendar Tab'!$B3810, "m"))</f>
        <v>6</v>
      </c>
      <c r="D3810" s="8" t="str">
        <f>TEXT('Calendar Tab'!$B3810, "mmm")</f>
        <v>Jun</v>
      </c>
      <c r="E3810" s="9" t="str">
        <f xml:space="preserve">  "Q" &amp;  ( 1 + QUOTIENT('Calendar Tab'!$C3810-1, 3))</f>
        <v>Q2</v>
      </c>
      <c r="F3810" s="8">
        <f>YEAR('Calendar Tab'!$B3810)</f>
        <v>2020</v>
      </c>
      <c r="G3810" s="8">
        <f>WEEKDAY('Calendar Tab'!$B3810)</f>
        <v>6</v>
      </c>
      <c r="H3810" s="8" t="str">
        <f>TEXT('Calendar Tab'!$B3810, "ddd")</f>
        <v>Fri</v>
      </c>
      <c r="I3810" s="8">
        <f>INT(TEXT('Calendar Tab'!$B3810, "d"))</f>
        <v>5</v>
      </c>
      <c r="J3810" s="8" t="str">
        <f>'Calendar Tab'!$F3810 &amp;"-" &amp;'Calendar Tab'!$E3810</f>
        <v>2020-Q2</v>
      </c>
      <c r="K3810" s="8" t="str">
        <f>'Calendar Tab'!$F3810 &amp; "-" &amp; 'Calendar Tab'!$D3810</f>
        <v>2020-Jun</v>
      </c>
      <c r="L3810" s="8">
        <f>'Calendar Tab'!$F3810 *100 +'Calendar Tab'!$C3810</f>
        <v>202006</v>
      </c>
    </row>
    <row r="3811" spans="1:12">
      <c r="A3811" s="11">
        <f>'Calendar Tab'!$F3811*10000 + 'Calendar Tab'!$C3811*100 +'Calendar Tab'!$I3811</f>
        <v>20200606</v>
      </c>
      <c r="B3811" s="10">
        <v>43988</v>
      </c>
      <c r="C3811" s="11">
        <f>INT(TEXT('Calendar Tab'!$B3811, "m"))</f>
        <v>6</v>
      </c>
      <c r="D3811" s="11" t="str">
        <f>TEXT('Calendar Tab'!$B3811, "mmm")</f>
        <v>Jun</v>
      </c>
      <c r="E3811" s="12" t="str">
        <f xml:space="preserve">  "Q" &amp;  ( 1 + QUOTIENT('Calendar Tab'!$C3811-1, 3))</f>
        <v>Q2</v>
      </c>
      <c r="F3811" s="11">
        <f>YEAR('Calendar Tab'!$B3811)</f>
        <v>2020</v>
      </c>
      <c r="G3811" s="11">
        <f>WEEKDAY('Calendar Tab'!$B3811)</f>
        <v>7</v>
      </c>
      <c r="H3811" s="11" t="str">
        <f>TEXT('Calendar Tab'!$B3811, "ddd")</f>
        <v>Sat</v>
      </c>
      <c r="I3811" s="11">
        <f>INT(TEXT('Calendar Tab'!$B3811, "d"))</f>
        <v>6</v>
      </c>
      <c r="J3811" s="11" t="str">
        <f>'Calendar Tab'!$F3811 &amp;"-" &amp;'Calendar Tab'!$E3811</f>
        <v>2020-Q2</v>
      </c>
      <c r="K3811" s="11" t="str">
        <f>'Calendar Tab'!$F3811 &amp; "-" &amp; 'Calendar Tab'!$D3811</f>
        <v>2020-Jun</v>
      </c>
      <c r="L3811" s="11">
        <f>'Calendar Tab'!$F3811 *100 +'Calendar Tab'!$C3811</f>
        <v>202006</v>
      </c>
    </row>
    <row r="3812" spans="1:12">
      <c r="A3812" s="5">
        <f>'Calendar Tab'!$F3812*10000 + 'Calendar Tab'!$C3812*100 +'Calendar Tab'!$I3812</f>
        <v>20200607</v>
      </c>
      <c r="B3812" s="4">
        <v>43989</v>
      </c>
      <c r="C3812" s="5">
        <f>INT(TEXT('Calendar Tab'!$B3812, "m"))</f>
        <v>6</v>
      </c>
      <c r="D3812" s="5" t="str">
        <f>TEXT('Calendar Tab'!$B3812, "mmm")</f>
        <v>Jun</v>
      </c>
      <c r="E3812" s="6" t="str">
        <f xml:space="preserve">  "Q" &amp;  ( 1 + QUOTIENT('Calendar Tab'!$C3812-1, 3))</f>
        <v>Q2</v>
      </c>
      <c r="F3812" s="5">
        <f>YEAR('Calendar Tab'!$B3812)</f>
        <v>2020</v>
      </c>
      <c r="G3812" s="5">
        <f>WEEKDAY('Calendar Tab'!$B3812)</f>
        <v>1</v>
      </c>
      <c r="H3812" s="5" t="str">
        <f>TEXT('Calendar Tab'!$B3812, "ddd")</f>
        <v>Sun</v>
      </c>
      <c r="I3812" s="5">
        <f>INT(TEXT('Calendar Tab'!$B3812, "d"))</f>
        <v>7</v>
      </c>
      <c r="J3812" s="5" t="str">
        <f>'Calendar Tab'!$F3812 &amp;"-" &amp;'Calendar Tab'!$E3812</f>
        <v>2020-Q2</v>
      </c>
      <c r="K3812" s="5" t="str">
        <f>'Calendar Tab'!$F3812 &amp; "-" &amp; 'Calendar Tab'!$D3812</f>
        <v>2020-Jun</v>
      </c>
      <c r="L3812" s="5">
        <f>'Calendar Tab'!$F3812 *100 +'Calendar Tab'!$C3812</f>
        <v>202006</v>
      </c>
    </row>
    <row r="3813" spans="1:12">
      <c r="A3813" s="8">
        <f>'Calendar Tab'!$F3813*10000 + 'Calendar Tab'!$C3813*100 +'Calendar Tab'!$I3813</f>
        <v>20200608</v>
      </c>
      <c r="B3813" s="7">
        <v>43990</v>
      </c>
      <c r="C3813" s="8">
        <f>INT(TEXT('Calendar Tab'!$B3813, "m"))</f>
        <v>6</v>
      </c>
      <c r="D3813" s="8" t="str">
        <f>TEXT('Calendar Tab'!$B3813, "mmm")</f>
        <v>Jun</v>
      </c>
      <c r="E3813" s="9" t="str">
        <f xml:space="preserve">  "Q" &amp;  ( 1 + QUOTIENT('Calendar Tab'!$C3813-1, 3))</f>
        <v>Q2</v>
      </c>
      <c r="F3813" s="8">
        <f>YEAR('Calendar Tab'!$B3813)</f>
        <v>2020</v>
      </c>
      <c r="G3813" s="8">
        <f>WEEKDAY('Calendar Tab'!$B3813)</f>
        <v>2</v>
      </c>
      <c r="H3813" s="8" t="str">
        <f>TEXT('Calendar Tab'!$B3813, "ddd")</f>
        <v>Mon</v>
      </c>
      <c r="I3813" s="8">
        <f>INT(TEXT('Calendar Tab'!$B3813, "d"))</f>
        <v>8</v>
      </c>
      <c r="J3813" s="8" t="str">
        <f>'Calendar Tab'!$F3813 &amp;"-" &amp;'Calendar Tab'!$E3813</f>
        <v>2020-Q2</v>
      </c>
      <c r="K3813" s="8" t="str">
        <f>'Calendar Tab'!$F3813 &amp; "-" &amp; 'Calendar Tab'!$D3813</f>
        <v>2020-Jun</v>
      </c>
      <c r="L3813" s="8">
        <f>'Calendar Tab'!$F3813 *100 +'Calendar Tab'!$C3813</f>
        <v>202006</v>
      </c>
    </row>
    <row r="3814" spans="1:12">
      <c r="A3814" s="11">
        <f>'Calendar Tab'!$F3814*10000 + 'Calendar Tab'!$C3814*100 +'Calendar Tab'!$I3814</f>
        <v>20200609</v>
      </c>
      <c r="B3814" s="10">
        <v>43991</v>
      </c>
      <c r="C3814" s="11">
        <f>INT(TEXT('Calendar Tab'!$B3814, "m"))</f>
        <v>6</v>
      </c>
      <c r="D3814" s="11" t="str">
        <f>TEXT('Calendar Tab'!$B3814, "mmm")</f>
        <v>Jun</v>
      </c>
      <c r="E3814" s="12" t="str">
        <f xml:space="preserve">  "Q" &amp;  ( 1 + QUOTIENT('Calendar Tab'!$C3814-1, 3))</f>
        <v>Q2</v>
      </c>
      <c r="F3814" s="11">
        <f>YEAR('Calendar Tab'!$B3814)</f>
        <v>2020</v>
      </c>
      <c r="G3814" s="11">
        <f>WEEKDAY('Calendar Tab'!$B3814)</f>
        <v>3</v>
      </c>
      <c r="H3814" s="11" t="str">
        <f>TEXT('Calendar Tab'!$B3814, "ddd")</f>
        <v>Tue</v>
      </c>
      <c r="I3814" s="11">
        <f>INT(TEXT('Calendar Tab'!$B3814, "d"))</f>
        <v>9</v>
      </c>
      <c r="J3814" s="11" t="str">
        <f>'Calendar Tab'!$F3814 &amp;"-" &amp;'Calendar Tab'!$E3814</f>
        <v>2020-Q2</v>
      </c>
      <c r="K3814" s="11" t="str">
        <f>'Calendar Tab'!$F3814 &amp; "-" &amp; 'Calendar Tab'!$D3814</f>
        <v>2020-Jun</v>
      </c>
      <c r="L3814" s="11">
        <f>'Calendar Tab'!$F3814 *100 +'Calendar Tab'!$C3814</f>
        <v>202006</v>
      </c>
    </row>
    <row r="3815" spans="1:12">
      <c r="A3815" s="5">
        <f>'Calendar Tab'!$F3815*10000 + 'Calendar Tab'!$C3815*100 +'Calendar Tab'!$I3815</f>
        <v>20200610</v>
      </c>
      <c r="B3815" s="4">
        <v>43992</v>
      </c>
      <c r="C3815" s="5">
        <f>INT(TEXT('Calendar Tab'!$B3815, "m"))</f>
        <v>6</v>
      </c>
      <c r="D3815" s="5" t="str">
        <f>TEXT('Calendar Tab'!$B3815, "mmm")</f>
        <v>Jun</v>
      </c>
      <c r="E3815" s="6" t="str">
        <f xml:space="preserve">  "Q" &amp;  ( 1 + QUOTIENT('Calendar Tab'!$C3815-1, 3))</f>
        <v>Q2</v>
      </c>
      <c r="F3815" s="5">
        <f>YEAR('Calendar Tab'!$B3815)</f>
        <v>2020</v>
      </c>
      <c r="G3815" s="5">
        <f>WEEKDAY('Calendar Tab'!$B3815)</f>
        <v>4</v>
      </c>
      <c r="H3815" s="5" t="str">
        <f>TEXT('Calendar Tab'!$B3815, "ddd")</f>
        <v>Wed</v>
      </c>
      <c r="I3815" s="5">
        <f>INT(TEXT('Calendar Tab'!$B3815, "d"))</f>
        <v>10</v>
      </c>
      <c r="J3815" s="5" t="str">
        <f>'Calendar Tab'!$F3815 &amp;"-" &amp;'Calendar Tab'!$E3815</f>
        <v>2020-Q2</v>
      </c>
      <c r="K3815" s="5" t="str">
        <f>'Calendar Tab'!$F3815 &amp; "-" &amp; 'Calendar Tab'!$D3815</f>
        <v>2020-Jun</v>
      </c>
      <c r="L3815" s="5">
        <f>'Calendar Tab'!$F3815 *100 +'Calendar Tab'!$C3815</f>
        <v>202006</v>
      </c>
    </row>
    <row r="3816" spans="1:12">
      <c r="A3816" s="8">
        <f>'Calendar Tab'!$F3816*10000 + 'Calendar Tab'!$C3816*100 +'Calendar Tab'!$I3816</f>
        <v>20200611</v>
      </c>
      <c r="B3816" s="7">
        <v>43993</v>
      </c>
      <c r="C3816" s="8">
        <f>INT(TEXT('Calendar Tab'!$B3816, "m"))</f>
        <v>6</v>
      </c>
      <c r="D3816" s="8" t="str">
        <f>TEXT('Calendar Tab'!$B3816, "mmm")</f>
        <v>Jun</v>
      </c>
      <c r="E3816" s="9" t="str">
        <f xml:space="preserve">  "Q" &amp;  ( 1 + QUOTIENT('Calendar Tab'!$C3816-1, 3))</f>
        <v>Q2</v>
      </c>
      <c r="F3816" s="8">
        <f>YEAR('Calendar Tab'!$B3816)</f>
        <v>2020</v>
      </c>
      <c r="G3816" s="8">
        <f>WEEKDAY('Calendar Tab'!$B3816)</f>
        <v>5</v>
      </c>
      <c r="H3816" s="8" t="str">
        <f>TEXT('Calendar Tab'!$B3816, "ddd")</f>
        <v>Thu</v>
      </c>
      <c r="I3816" s="8">
        <f>INT(TEXT('Calendar Tab'!$B3816, "d"))</f>
        <v>11</v>
      </c>
      <c r="J3816" s="8" t="str">
        <f>'Calendar Tab'!$F3816 &amp;"-" &amp;'Calendar Tab'!$E3816</f>
        <v>2020-Q2</v>
      </c>
      <c r="K3816" s="8" t="str">
        <f>'Calendar Tab'!$F3816 &amp; "-" &amp; 'Calendar Tab'!$D3816</f>
        <v>2020-Jun</v>
      </c>
      <c r="L3816" s="8">
        <f>'Calendar Tab'!$F3816 *100 +'Calendar Tab'!$C3816</f>
        <v>202006</v>
      </c>
    </row>
    <row r="3817" spans="1:12">
      <c r="A3817" s="11">
        <f>'Calendar Tab'!$F3817*10000 + 'Calendar Tab'!$C3817*100 +'Calendar Tab'!$I3817</f>
        <v>20200612</v>
      </c>
      <c r="B3817" s="10">
        <v>43994</v>
      </c>
      <c r="C3817" s="11">
        <f>INT(TEXT('Calendar Tab'!$B3817, "m"))</f>
        <v>6</v>
      </c>
      <c r="D3817" s="11" t="str">
        <f>TEXT('Calendar Tab'!$B3817, "mmm")</f>
        <v>Jun</v>
      </c>
      <c r="E3817" s="12" t="str">
        <f xml:space="preserve">  "Q" &amp;  ( 1 + QUOTIENT('Calendar Tab'!$C3817-1, 3))</f>
        <v>Q2</v>
      </c>
      <c r="F3817" s="11">
        <f>YEAR('Calendar Tab'!$B3817)</f>
        <v>2020</v>
      </c>
      <c r="G3817" s="11">
        <f>WEEKDAY('Calendar Tab'!$B3817)</f>
        <v>6</v>
      </c>
      <c r="H3817" s="11" t="str">
        <f>TEXT('Calendar Tab'!$B3817, "ddd")</f>
        <v>Fri</v>
      </c>
      <c r="I3817" s="11">
        <f>INT(TEXT('Calendar Tab'!$B3817, "d"))</f>
        <v>12</v>
      </c>
      <c r="J3817" s="11" t="str">
        <f>'Calendar Tab'!$F3817 &amp;"-" &amp;'Calendar Tab'!$E3817</f>
        <v>2020-Q2</v>
      </c>
      <c r="K3817" s="11" t="str">
        <f>'Calendar Tab'!$F3817 &amp; "-" &amp; 'Calendar Tab'!$D3817</f>
        <v>2020-Jun</v>
      </c>
      <c r="L3817" s="11">
        <f>'Calendar Tab'!$F3817 *100 +'Calendar Tab'!$C3817</f>
        <v>202006</v>
      </c>
    </row>
    <row r="3818" spans="1:12">
      <c r="A3818" s="5">
        <f>'Calendar Tab'!$F3818*10000 + 'Calendar Tab'!$C3818*100 +'Calendar Tab'!$I3818</f>
        <v>20200613</v>
      </c>
      <c r="B3818" s="4">
        <v>43995</v>
      </c>
      <c r="C3818" s="5">
        <f>INT(TEXT('Calendar Tab'!$B3818, "m"))</f>
        <v>6</v>
      </c>
      <c r="D3818" s="5" t="str">
        <f>TEXT('Calendar Tab'!$B3818, "mmm")</f>
        <v>Jun</v>
      </c>
      <c r="E3818" s="6" t="str">
        <f xml:space="preserve">  "Q" &amp;  ( 1 + QUOTIENT('Calendar Tab'!$C3818-1, 3))</f>
        <v>Q2</v>
      </c>
      <c r="F3818" s="5">
        <f>YEAR('Calendar Tab'!$B3818)</f>
        <v>2020</v>
      </c>
      <c r="G3818" s="5">
        <f>WEEKDAY('Calendar Tab'!$B3818)</f>
        <v>7</v>
      </c>
      <c r="H3818" s="5" t="str">
        <f>TEXT('Calendar Tab'!$B3818, "ddd")</f>
        <v>Sat</v>
      </c>
      <c r="I3818" s="5">
        <f>INT(TEXT('Calendar Tab'!$B3818, "d"))</f>
        <v>13</v>
      </c>
      <c r="J3818" s="5" t="str">
        <f>'Calendar Tab'!$F3818 &amp;"-" &amp;'Calendar Tab'!$E3818</f>
        <v>2020-Q2</v>
      </c>
      <c r="K3818" s="5" t="str">
        <f>'Calendar Tab'!$F3818 &amp; "-" &amp; 'Calendar Tab'!$D3818</f>
        <v>2020-Jun</v>
      </c>
      <c r="L3818" s="5">
        <f>'Calendar Tab'!$F3818 *100 +'Calendar Tab'!$C3818</f>
        <v>202006</v>
      </c>
    </row>
    <row r="3819" spans="1:12">
      <c r="A3819" s="8">
        <f>'Calendar Tab'!$F3819*10000 + 'Calendar Tab'!$C3819*100 +'Calendar Tab'!$I3819</f>
        <v>20200614</v>
      </c>
      <c r="B3819" s="7">
        <v>43996</v>
      </c>
      <c r="C3819" s="8">
        <f>INT(TEXT('Calendar Tab'!$B3819, "m"))</f>
        <v>6</v>
      </c>
      <c r="D3819" s="8" t="str">
        <f>TEXT('Calendar Tab'!$B3819, "mmm")</f>
        <v>Jun</v>
      </c>
      <c r="E3819" s="9" t="str">
        <f xml:space="preserve">  "Q" &amp;  ( 1 + QUOTIENT('Calendar Tab'!$C3819-1, 3))</f>
        <v>Q2</v>
      </c>
      <c r="F3819" s="8">
        <f>YEAR('Calendar Tab'!$B3819)</f>
        <v>2020</v>
      </c>
      <c r="G3819" s="8">
        <f>WEEKDAY('Calendar Tab'!$B3819)</f>
        <v>1</v>
      </c>
      <c r="H3819" s="8" t="str">
        <f>TEXT('Calendar Tab'!$B3819, "ddd")</f>
        <v>Sun</v>
      </c>
      <c r="I3819" s="8">
        <f>INT(TEXT('Calendar Tab'!$B3819, "d"))</f>
        <v>14</v>
      </c>
      <c r="J3819" s="8" t="str">
        <f>'Calendar Tab'!$F3819 &amp;"-" &amp;'Calendar Tab'!$E3819</f>
        <v>2020-Q2</v>
      </c>
      <c r="K3819" s="8" t="str">
        <f>'Calendar Tab'!$F3819 &amp; "-" &amp; 'Calendar Tab'!$D3819</f>
        <v>2020-Jun</v>
      </c>
      <c r="L3819" s="8">
        <f>'Calendar Tab'!$F3819 *100 +'Calendar Tab'!$C3819</f>
        <v>202006</v>
      </c>
    </row>
    <row r="3820" spans="1:12">
      <c r="A3820" s="11">
        <f>'Calendar Tab'!$F3820*10000 + 'Calendar Tab'!$C3820*100 +'Calendar Tab'!$I3820</f>
        <v>20200615</v>
      </c>
      <c r="B3820" s="10">
        <v>43997</v>
      </c>
      <c r="C3820" s="11">
        <f>INT(TEXT('Calendar Tab'!$B3820, "m"))</f>
        <v>6</v>
      </c>
      <c r="D3820" s="11" t="str">
        <f>TEXT('Calendar Tab'!$B3820, "mmm")</f>
        <v>Jun</v>
      </c>
      <c r="E3820" s="12" t="str">
        <f xml:space="preserve">  "Q" &amp;  ( 1 + QUOTIENT('Calendar Tab'!$C3820-1, 3))</f>
        <v>Q2</v>
      </c>
      <c r="F3820" s="11">
        <f>YEAR('Calendar Tab'!$B3820)</f>
        <v>2020</v>
      </c>
      <c r="G3820" s="11">
        <f>WEEKDAY('Calendar Tab'!$B3820)</f>
        <v>2</v>
      </c>
      <c r="H3820" s="11" t="str">
        <f>TEXT('Calendar Tab'!$B3820, "ddd")</f>
        <v>Mon</v>
      </c>
      <c r="I3820" s="11">
        <f>INT(TEXT('Calendar Tab'!$B3820, "d"))</f>
        <v>15</v>
      </c>
      <c r="J3820" s="11" t="str">
        <f>'Calendar Tab'!$F3820 &amp;"-" &amp;'Calendar Tab'!$E3820</f>
        <v>2020-Q2</v>
      </c>
      <c r="K3820" s="11" t="str">
        <f>'Calendar Tab'!$F3820 &amp; "-" &amp; 'Calendar Tab'!$D3820</f>
        <v>2020-Jun</v>
      </c>
      <c r="L3820" s="11">
        <f>'Calendar Tab'!$F3820 *100 +'Calendar Tab'!$C3820</f>
        <v>202006</v>
      </c>
    </row>
    <row r="3821" spans="1:12">
      <c r="A3821" s="5">
        <f>'Calendar Tab'!$F3821*10000 + 'Calendar Tab'!$C3821*100 +'Calendar Tab'!$I3821</f>
        <v>20200616</v>
      </c>
      <c r="B3821" s="4">
        <v>43998</v>
      </c>
      <c r="C3821" s="5">
        <f>INT(TEXT('Calendar Tab'!$B3821, "m"))</f>
        <v>6</v>
      </c>
      <c r="D3821" s="5" t="str">
        <f>TEXT('Calendar Tab'!$B3821, "mmm")</f>
        <v>Jun</v>
      </c>
      <c r="E3821" s="6" t="str">
        <f xml:space="preserve">  "Q" &amp;  ( 1 + QUOTIENT('Calendar Tab'!$C3821-1, 3))</f>
        <v>Q2</v>
      </c>
      <c r="F3821" s="5">
        <f>YEAR('Calendar Tab'!$B3821)</f>
        <v>2020</v>
      </c>
      <c r="G3821" s="5">
        <f>WEEKDAY('Calendar Tab'!$B3821)</f>
        <v>3</v>
      </c>
      <c r="H3821" s="5" t="str">
        <f>TEXT('Calendar Tab'!$B3821, "ddd")</f>
        <v>Tue</v>
      </c>
      <c r="I3821" s="5">
        <f>INT(TEXT('Calendar Tab'!$B3821, "d"))</f>
        <v>16</v>
      </c>
      <c r="J3821" s="5" t="str">
        <f>'Calendar Tab'!$F3821 &amp;"-" &amp;'Calendar Tab'!$E3821</f>
        <v>2020-Q2</v>
      </c>
      <c r="K3821" s="5" t="str">
        <f>'Calendar Tab'!$F3821 &amp; "-" &amp; 'Calendar Tab'!$D3821</f>
        <v>2020-Jun</v>
      </c>
      <c r="L3821" s="5">
        <f>'Calendar Tab'!$F3821 *100 +'Calendar Tab'!$C3821</f>
        <v>202006</v>
      </c>
    </row>
    <row r="3822" spans="1:12">
      <c r="A3822" s="5">
        <f>'Calendar Tab'!$F3822*10000 + 'Calendar Tab'!$C3822*100 +'Calendar Tab'!$I3822</f>
        <v>20200617</v>
      </c>
      <c r="B3822" s="4">
        <v>43999</v>
      </c>
      <c r="C3822" s="5">
        <f>INT(TEXT('Calendar Tab'!$B3822, "m"))</f>
        <v>6</v>
      </c>
      <c r="D3822" s="5" t="str">
        <f>TEXT('Calendar Tab'!$B3822, "mmm")</f>
        <v>Jun</v>
      </c>
      <c r="E3822" s="6" t="str">
        <f xml:space="preserve">  "Q" &amp;  ( 1 + QUOTIENT('Calendar Tab'!$C3822-1, 3))</f>
        <v>Q2</v>
      </c>
      <c r="F3822" s="5">
        <f>YEAR('Calendar Tab'!$B3822)</f>
        <v>2020</v>
      </c>
      <c r="G3822" s="5">
        <f>WEEKDAY('Calendar Tab'!$B3822)</f>
        <v>4</v>
      </c>
      <c r="H3822" s="5" t="str">
        <f>TEXT('Calendar Tab'!$B3822, "ddd")</f>
        <v>Wed</v>
      </c>
      <c r="I3822" s="5">
        <f>INT(TEXT('Calendar Tab'!$B3822, "d"))</f>
        <v>17</v>
      </c>
      <c r="J3822" s="5" t="str">
        <f>'Calendar Tab'!$F3822 &amp;"-" &amp;'Calendar Tab'!$E3822</f>
        <v>2020-Q2</v>
      </c>
      <c r="K3822" s="5" t="str">
        <f>'Calendar Tab'!$F3822 &amp; "-" &amp; 'Calendar Tab'!$D3822</f>
        <v>2020-Jun</v>
      </c>
      <c r="L3822" s="5">
        <f>'Calendar Tab'!$F3822 *100 +'Calendar Tab'!$C3822</f>
        <v>202006</v>
      </c>
    </row>
    <row r="3823" spans="1:12">
      <c r="A3823" s="8">
        <f>'Calendar Tab'!$F3823*10000 + 'Calendar Tab'!$C3823*100 +'Calendar Tab'!$I3823</f>
        <v>20200618</v>
      </c>
      <c r="B3823" s="7">
        <v>44000</v>
      </c>
      <c r="C3823" s="8">
        <f>INT(TEXT('Calendar Tab'!$B3823, "m"))</f>
        <v>6</v>
      </c>
      <c r="D3823" s="8" t="str">
        <f>TEXT('Calendar Tab'!$B3823, "mmm")</f>
        <v>Jun</v>
      </c>
      <c r="E3823" s="9" t="str">
        <f xml:space="preserve">  "Q" &amp;  ( 1 + QUOTIENT('Calendar Tab'!$C3823-1, 3))</f>
        <v>Q2</v>
      </c>
      <c r="F3823" s="8">
        <f>YEAR('Calendar Tab'!$B3823)</f>
        <v>2020</v>
      </c>
      <c r="G3823" s="8">
        <f>WEEKDAY('Calendar Tab'!$B3823)</f>
        <v>5</v>
      </c>
      <c r="H3823" s="8" t="str">
        <f>TEXT('Calendar Tab'!$B3823, "ddd")</f>
        <v>Thu</v>
      </c>
      <c r="I3823" s="8">
        <f>INT(TEXT('Calendar Tab'!$B3823, "d"))</f>
        <v>18</v>
      </c>
      <c r="J3823" s="8" t="str">
        <f>'Calendar Tab'!$F3823 &amp;"-" &amp;'Calendar Tab'!$E3823</f>
        <v>2020-Q2</v>
      </c>
      <c r="K3823" s="8" t="str">
        <f>'Calendar Tab'!$F3823 &amp; "-" &amp; 'Calendar Tab'!$D3823</f>
        <v>2020-Jun</v>
      </c>
      <c r="L3823" s="8">
        <f>'Calendar Tab'!$F3823 *100 +'Calendar Tab'!$C3823</f>
        <v>202006</v>
      </c>
    </row>
    <row r="3824" spans="1:12">
      <c r="A3824" s="11">
        <f>'Calendar Tab'!$F3824*10000 + 'Calendar Tab'!$C3824*100 +'Calendar Tab'!$I3824</f>
        <v>20200619</v>
      </c>
      <c r="B3824" s="10">
        <v>44001</v>
      </c>
      <c r="C3824" s="11">
        <f>INT(TEXT('Calendar Tab'!$B3824, "m"))</f>
        <v>6</v>
      </c>
      <c r="D3824" s="11" t="str">
        <f>TEXT('Calendar Tab'!$B3824, "mmm")</f>
        <v>Jun</v>
      </c>
      <c r="E3824" s="12" t="str">
        <f xml:space="preserve">  "Q" &amp;  ( 1 + QUOTIENT('Calendar Tab'!$C3824-1, 3))</f>
        <v>Q2</v>
      </c>
      <c r="F3824" s="11">
        <f>YEAR('Calendar Tab'!$B3824)</f>
        <v>2020</v>
      </c>
      <c r="G3824" s="11">
        <f>WEEKDAY('Calendar Tab'!$B3824)</f>
        <v>6</v>
      </c>
      <c r="H3824" s="11" t="str">
        <f>TEXT('Calendar Tab'!$B3824, "ddd")</f>
        <v>Fri</v>
      </c>
      <c r="I3824" s="11">
        <f>INT(TEXT('Calendar Tab'!$B3824, "d"))</f>
        <v>19</v>
      </c>
      <c r="J3824" s="11" t="str">
        <f>'Calendar Tab'!$F3824 &amp;"-" &amp;'Calendar Tab'!$E3824</f>
        <v>2020-Q2</v>
      </c>
      <c r="K3824" s="11" t="str">
        <f>'Calendar Tab'!$F3824 &amp; "-" &amp; 'Calendar Tab'!$D3824</f>
        <v>2020-Jun</v>
      </c>
      <c r="L3824" s="11">
        <f>'Calendar Tab'!$F3824 *100 +'Calendar Tab'!$C3824</f>
        <v>202006</v>
      </c>
    </row>
    <row r="3825" spans="1:12">
      <c r="A3825" s="5">
        <f>'Calendar Tab'!$F3825*10000 + 'Calendar Tab'!$C3825*100 +'Calendar Tab'!$I3825</f>
        <v>20200620</v>
      </c>
      <c r="B3825" s="4">
        <v>44002</v>
      </c>
      <c r="C3825" s="5">
        <f>INT(TEXT('Calendar Tab'!$B3825, "m"))</f>
        <v>6</v>
      </c>
      <c r="D3825" s="5" t="str">
        <f>TEXT('Calendar Tab'!$B3825, "mmm")</f>
        <v>Jun</v>
      </c>
      <c r="E3825" s="6" t="str">
        <f xml:space="preserve">  "Q" &amp;  ( 1 + QUOTIENT('Calendar Tab'!$C3825-1, 3))</f>
        <v>Q2</v>
      </c>
      <c r="F3825" s="5">
        <f>YEAR('Calendar Tab'!$B3825)</f>
        <v>2020</v>
      </c>
      <c r="G3825" s="5">
        <f>WEEKDAY('Calendar Tab'!$B3825)</f>
        <v>7</v>
      </c>
      <c r="H3825" s="5" t="str">
        <f>TEXT('Calendar Tab'!$B3825, "ddd")</f>
        <v>Sat</v>
      </c>
      <c r="I3825" s="5">
        <f>INT(TEXT('Calendar Tab'!$B3825, "d"))</f>
        <v>20</v>
      </c>
      <c r="J3825" s="5" t="str">
        <f>'Calendar Tab'!$F3825 &amp;"-" &amp;'Calendar Tab'!$E3825</f>
        <v>2020-Q2</v>
      </c>
      <c r="K3825" s="5" t="str">
        <f>'Calendar Tab'!$F3825 &amp; "-" &amp; 'Calendar Tab'!$D3825</f>
        <v>2020-Jun</v>
      </c>
      <c r="L3825" s="5">
        <f>'Calendar Tab'!$F3825 *100 +'Calendar Tab'!$C3825</f>
        <v>202006</v>
      </c>
    </row>
    <row r="3826" spans="1:12">
      <c r="A3826" s="8">
        <f>'Calendar Tab'!$F3826*10000 + 'Calendar Tab'!$C3826*100 +'Calendar Tab'!$I3826</f>
        <v>20200621</v>
      </c>
      <c r="B3826" s="7">
        <v>44003</v>
      </c>
      <c r="C3826" s="8">
        <f>INT(TEXT('Calendar Tab'!$B3826, "m"))</f>
        <v>6</v>
      </c>
      <c r="D3826" s="8" t="str">
        <f>TEXT('Calendar Tab'!$B3826, "mmm")</f>
        <v>Jun</v>
      </c>
      <c r="E3826" s="9" t="str">
        <f xml:space="preserve">  "Q" &amp;  ( 1 + QUOTIENT('Calendar Tab'!$C3826-1, 3))</f>
        <v>Q2</v>
      </c>
      <c r="F3826" s="8">
        <f>YEAR('Calendar Tab'!$B3826)</f>
        <v>2020</v>
      </c>
      <c r="G3826" s="8">
        <f>WEEKDAY('Calendar Tab'!$B3826)</f>
        <v>1</v>
      </c>
      <c r="H3826" s="8" t="str">
        <f>TEXT('Calendar Tab'!$B3826, "ddd")</f>
        <v>Sun</v>
      </c>
      <c r="I3826" s="8">
        <f>INT(TEXT('Calendar Tab'!$B3826, "d"))</f>
        <v>21</v>
      </c>
      <c r="J3826" s="8" t="str">
        <f>'Calendar Tab'!$F3826 &amp;"-" &amp;'Calendar Tab'!$E3826</f>
        <v>2020-Q2</v>
      </c>
      <c r="K3826" s="8" t="str">
        <f>'Calendar Tab'!$F3826 &amp; "-" &amp; 'Calendar Tab'!$D3826</f>
        <v>2020-Jun</v>
      </c>
      <c r="L3826" s="8">
        <f>'Calendar Tab'!$F3826 *100 +'Calendar Tab'!$C3826</f>
        <v>202006</v>
      </c>
    </row>
    <row r="3827" spans="1:12">
      <c r="A3827" s="11">
        <f>'Calendar Tab'!$F3827*10000 + 'Calendar Tab'!$C3827*100 +'Calendar Tab'!$I3827</f>
        <v>20200622</v>
      </c>
      <c r="B3827" s="10">
        <v>44004</v>
      </c>
      <c r="C3827" s="11">
        <f>INT(TEXT('Calendar Tab'!$B3827, "m"))</f>
        <v>6</v>
      </c>
      <c r="D3827" s="11" t="str">
        <f>TEXT('Calendar Tab'!$B3827, "mmm")</f>
        <v>Jun</v>
      </c>
      <c r="E3827" s="12" t="str">
        <f xml:space="preserve">  "Q" &amp;  ( 1 + QUOTIENT('Calendar Tab'!$C3827-1, 3))</f>
        <v>Q2</v>
      </c>
      <c r="F3827" s="11">
        <f>YEAR('Calendar Tab'!$B3827)</f>
        <v>2020</v>
      </c>
      <c r="G3827" s="11">
        <f>WEEKDAY('Calendar Tab'!$B3827)</f>
        <v>2</v>
      </c>
      <c r="H3827" s="11" t="str">
        <f>TEXT('Calendar Tab'!$B3827, "ddd")</f>
        <v>Mon</v>
      </c>
      <c r="I3827" s="11">
        <f>INT(TEXT('Calendar Tab'!$B3827, "d"))</f>
        <v>22</v>
      </c>
      <c r="J3827" s="11" t="str">
        <f>'Calendar Tab'!$F3827 &amp;"-" &amp;'Calendar Tab'!$E3827</f>
        <v>2020-Q2</v>
      </c>
      <c r="K3827" s="11" t="str">
        <f>'Calendar Tab'!$F3827 &amp; "-" &amp; 'Calendar Tab'!$D3827</f>
        <v>2020-Jun</v>
      </c>
      <c r="L3827" s="11">
        <f>'Calendar Tab'!$F3827 *100 +'Calendar Tab'!$C3827</f>
        <v>202006</v>
      </c>
    </row>
    <row r="3828" spans="1:12">
      <c r="A3828" s="5">
        <f>'Calendar Tab'!$F3828*10000 + 'Calendar Tab'!$C3828*100 +'Calendar Tab'!$I3828</f>
        <v>20200623</v>
      </c>
      <c r="B3828" s="4">
        <v>44005</v>
      </c>
      <c r="C3828" s="5">
        <f>INT(TEXT('Calendar Tab'!$B3828, "m"))</f>
        <v>6</v>
      </c>
      <c r="D3828" s="5" t="str">
        <f>TEXT('Calendar Tab'!$B3828, "mmm")</f>
        <v>Jun</v>
      </c>
      <c r="E3828" s="6" t="str">
        <f xml:space="preserve">  "Q" &amp;  ( 1 + QUOTIENT('Calendar Tab'!$C3828-1, 3))</f>
        <v>Q2</v>
      </c>
      <c r="F3828" s="5">
        <f>YEAR('Calendar Tab'!$B3828)</f>
        <v>2020</v>
      </c>
      <c r="G3828" s="5">
        <f>WEEKDAY('Calendar Tab'!$B3828)</f>
        <v>3</v>
      </c>
      <c r="H3828" s="5" t="str">
        <f>TEXT('Calendar Tab'!$B3828, "ddd")</f>
        <v>Tue</v>
      </c>
      <c r="I3828" s="5">
        <f>INT(TEXT('Calendar Tab'!$B3828, "d"))</f>
        <v>23</v>
      </c>
      <c r="J3828" s="5" t="str">
        <f>'Calendar Tab'!$F3828 &amp;"-" &amp;'Calendar Tab'!$E3828</f>
        <v>2020-Q2</v>
      </c>
      <c r="K3828" s="5" t="str">
        <f>'Calendar Tab'!$F3828 &amp; "-" &amp; 'Calendar Tab'!$D3828</f>
        <v>2020-Jun</v>
      </c>
      <c r="L3828" s="5">
        <f>'Calendar Tab'!$F3828 *100 +'Calendar Tab'!$C3828</f>
        <v>202006</v>
      </c>
    </row>
    <row r="3829" spans="1:12">
      <c r="A3829" s="8">
        <f>'Calendar Tab'!$F3829*10000 + 'Calendar Tab'!$C3829*100 +'Calendar Tab'!$I3829</f>
        <v>20200624</v>
      </c>
      <c r="B3829" s="7">
        <v>44006</v>
      </c>
      <c r="C3829" s="8">
        <f>INT(TEXT('Calendar Tab'!$B3829, "m"))</f>
        <v>6</v>
      </c>
      <c r="D3829" s="8" t="str">
        <f>TEXT('Calendar Tab'!$B3829, "mmm")</f>
        <v>Jun</v>
      </c>
      <c r="E3829" s="9" t="str">
        <f xml:space="preserve">  "Q" &amp;  ( 1 + QUOTIENT('Calendar Tab'!$C3829-1, 3))</f>
        <v>Q2</v>
      </c>
      <c r="F3829" s="8">
        <f>YEAR('Calendar Tab'!$B3829)</f>
        <v>2020</v>
      </c>
      <c r="G3829" s="8">
        <f>WEEKDAY('Calendar Tab'!$B3829)</f>
        <v>4</v>
      </c>
      <c r="H3829" s="8" t="str">
        <f>TEXT('Calendar Tab'!$B3829, "ddd")</f>
        <v>Wed</v>
      </c>
      <c r="I3829" s="8">
        <f>INT(TEXT('Calendar Tab'!$B3829, "d"))</f>
        <v>24</v>
      </c>
      <c r="J3829" s="8" t="str">
        <f>'Calendar Tab'!$F3829 &amp;"-" &amp;'Calendar Tab'!$E3829</f>
        <v>2020-Q2</v>
      </c>
      <c r="K3829" s="8" t="str">
        <f>'Calendar Tab'!$F3829 &amp; "-" &amp; 'Calendar Tab'!$D3829</f>
        <v>2020-Jun</v>
      </c>
      <c r="L3829" s="8">
        <f>'Calendar Tab'!$F3829 *100 +'Calendar Tab'!$C3829</f>
        <v>202006</v>
      </c>
    </row>
    <row r="3830" spans="1:12">
      <c r="A3830" s="11">
        <f>'Calendar Tab'!$F3830*10000 + 'Calendar Tab'!$C3830*100 +'Calendar Tab'!$I3830</f>
        <v>20200625</v>
      </c>
      <c r="B3830" s="10">
        <v>44007</v>
      </c>
      <c r="C3830" s="11">
        <f>INT(TEXT('Calendar Tab'!$B3830, "m"))</f>
        <v>6</v>
      </c>
      <c r="D3830" s="11" t="str">
        <f>TEXT('Calendar Tab'!$B3830, "mmm")</f>
        <v>Jun</v>
      </c>
      <c r="E3830" s="12" t="str">
        <f xml:space="preserve">  "Q" &amp;  ( 1 + QUOTIENT('Calendar Tab'!$C3830-1, 3))</f>
        <v>Q2</v>
      </c>
      <c r="F3830" s="11">
        <f>YEAR('Calendar Tab'!$B3830)</f>
        <v>2020</v>
      </c>
      <c r="G3830" s="11">
        <f>WEEKDAY('Calendar Tab'!$B3830)</f>
        <v>5</v>
      </c>
      <c r="H3830" s="11" t="str">
        <f>TEXT('Calendar Tab'!$B3830, "ddd")</f>
        <v>Thu</v>
      </c>
      <c r="I3830" s="11">
        <f>INT(TEXT('Calendar Tab'!$B3830, "d"))</f>
        <v>25</v>
      </c>
      <c r="J3830" s="11" t="str">
        <f>'Calendar Tab'!$F3830 &amp;"-" &amp;'Calendar Tab'!$E3830</f>
        <v>2020-Q2</v>
      </c>
      <c r="K3830" s="11" t="str">
        <f>'Calendar Tab'!$F3830 &amp; "-" &amp; 'Calendar Tab'!$D3830</f>
        <v>2020-Jun</v>
      </c>
      <c r="L3830" s="11">
        <f>'Calendar Tab'!$F3830 *100 +'Calendar Tab'!$C3830</f>
        <v>202006</v>
      </c>
    </row>
    <row r="3831" spans="1:12">
      <c r="A3831" s="5">
        <f>'Calendar Tab'!$F3831*10000 + 'Calendar Tab'!$C3831*100 +'Calendar Tab'!$I3831</f>
        <v>20200626</v>
      </c>
      <c r="B3831" s="4">
        <v>44008</v>
      </c>
      <c r="C3831" s="5">
        <f>INT(TEXT('Calendar Tab'!$B3831, "m"))</f>
        <v>6</v>
      </c>
      <c r="D3831" s="5" t="str">
        <f>TEXT('Calendar Tab'!$B3831, "mmm")</f>
        <v>Jun</v>
      </c>
      <c r="E3831" s="6" t="str">
        <f xml:space="preserve">  "Q" &amp;  ( 1 + QUOTIENT('Calendar Tab'!$C3831-1, 3))</f>
        <v>Q2</v>
      </c>
      <c r="F3831" s="5">
        <f>YEAR('Calendar Tab'!$B3831)</f>
        <v>2020</v>
      </c>
      <c r="G3831" s="5">
        <f>WEEKDAY('Calendar Tab'!$B3831)</f>
        <v>6</v>
      </c>
      <c r="H3831" s="5" t="str">
        <f>TEXT('Calendar Tab'!$B3831, "ddd")</f>
        <v>Fri</v>
      </c>
      <c r="I3831" s="5">
        <f>INT(TEXT('Calendar Tab'!$B3831, "d"))</f>
        <v>26</v>
      </c>
      <c r="J3831" s="5" t="str">
        <f>'Calendar Tab'!$F3831 &amp;"-" &amp;'Calendar Tab'!$E3831</f>
        <v>2020-Q2</v>
      </c>
      <c r="K3831" s="5" t="str">
        <f>'Calendar Tab'!$F3831 &amp; "-" &amp; 'Calendar Tab'!$D3831</f>
        <v>2020-Jun</v>
      </c>
      <c r="L3831" s="5">
        <f>'Calendar Tab'!$F3831 *100 +'Calendar Tab'!$C3831</f>
        <v>202006</v>
      </c>
    </row>
    <row r="3832" spans="1:12">
      <c r="A3832" s="8">
        <f>'Calendar Tab'!$F3832*10000 + 'Calendar Tab'!$C3832*100 +'Calendar Tab'!$I3832</f>
        <v>20200627</v>
      </c>
      <c r="B3832" s="7">
        <v>44009</v>
      </c>
      <c r="C3832" s="8">
        <f>INT(TEXT('Calendar Tab'!$B3832, "m"))</f>
        <v>6</v>
      </c>
      <c r="D3832" s="8" t="str">
        <f>TEXT('Calendar Tab'!$B3832, "mmm")</f>
        <v>Jun</v>
      </c>
      <c r="E3832" s="9" t="str">
        <f xml:space="preserve">  "Q" &amp;  ( 1 + QUOTIENT('Calendar Tab'!$C3832-1, 3))</f>
        <v>Q2</v>
      </c>
      <c r="F3832" s="8">
        <f>YEAR('Calendar Tab'!$B3832)</f>
        <v>2020</v>
      </c>
      <c r="G3832" s="8">
        <f>WEEKDAY('Calendar Tab'!$B3832)</f>
        <v>7</v>
      </c>
      <c r="H3832" s="8" t="str">
        <f>TEXT('Calendar Tab'!$B3832, "ddd")</f>
        <v>Sat</v>
      </c>
      <c r="I3832" s="8">
        <f>INT(TEXT('Calendar Tab'!$B3832, "d"))</f>
        <v>27</v>
      </c>
      <c r="J3832" s="8" t="str">
        <f>'Calendar Tab'!$F3832 &amp;"-" &amp;'Calendar Tab'!$E3832</f>
        <v>2020-Q2</v>
      </c>
      <c r="K3832" s="8" t="str">
        <f>'Calendar Tab'!$F3832 &amp; "-" &amp; 'Calendar Tab'!$D3832</f>
        <v>2020-Jun</v>
      </c>
      <c r="L3832" s="8">
        <f>'Calendar Tab'!$F3832 *100 +'Calendar Tab'!$C3832</f>
        <v>202006</v>
      </c>
    </row>
    <row r="3833" spans="1:12">
      <c r="A3833" s="11">
        <f>'Calendar Tab'!$F3833*10000 + 'Calendar Tab'!$C3833*100 +'Calendar Tab'!$I3833</f>
        <v>20200628</v>
      </c>
      <c r="B3833" s="10">
        <v>44010</v>
      </c>
      <c r="C3833" s="11">
        <f>INT(TEXT('Calendar Tab'!$B3833, "m"))</f>
        <v>6</v>
      </c>
      <c r="D3833" s="11" t="str">
        <f>TEXT('Calendar Tab'!$B3833, "mmm")</f>
        <v>Jun</v>
      </c>
      <c r="E3833" s="12" t="str">
        <f xml:space="preserve">  "Q" &amp;  ( 1 + QUOTIENT('Calendar Tab'!$C3833-1, 3))</f>
        <v>Q2</v>
      </c>
      <c r="F3833" s="11">
        <f>YEAR('Calendar Tab'!$B3833)</f>
        <v>2020</v>
      </c>
      <c r="G3833" s="11">
        <f>WEEKDAY('Calendar Tab'!$B3833)</f>
        <v>1</v>
      </c>
      <c r="H3833" s="11" t="str">
        <f>TEXT('Calendar Tab'!$B3833, "ddd")</f>
        <v>Sun</v>
      </c>
      <c r="I3833" s="11">
        <f>INT(TEXT('Calendar Tab'!$B3833, "d"))</f>
        <v>28</v>
      </c>
      <c r="J3833" s="11" t="str">
        <f>'Calendar Tab'!$F3833 &amp;"-" &amp;'Calendar Tab'!$E3833</f>
        <v>2020-Q2</v>
      </c>
      <c r="K3833" s="11" t="str">
        <f>'Calendar Tab'!$F3833 &amp; "-" &amp; 'Calendar Tab'!$D3833</f>
        <v>2020-Jun</v>
      </c>
      <c r="L3833" s="11">
        <f>'Calendar Tab'!$F3833 *100 +'Calendar Tab'!$C3833</f>
        <v>202006</v>
      </c>
    </row>
    <row r="3834" spans="1:12">
      <c r="A3834" s="5">
        <f>'Calendar Tab'!$F3834*10000 + 'Calendar Tab'!$C3834*100 +'Calendar Tab'!$I3834</f>
        <v>20200629</v>
      </c>
      <c r="B3834" s="4">
        <v>44011</v>
      </c>
      <c r="C3834" s="5">
        <f>INT(TEXT('Calendar Tab'!$B3834, "m"))</f>
        <v>6</v>
      </c>
      <c r="D3834" s="5" t="str">
        <f>TEXT('Calendar Tab'!$B3834, "mmm")</f>
        <v>Jun</v>
      </c>
      <c r="E3834" s="6" t="str">
        <f xml:space="preserve">  "Q" &amp;  ( 1 + QUOTIENT('Calendar Tab'!$C3834-1, 3))</f>
        <v>Q2</v>
      </c>
      <c r="F3834" s="5">
        <f>YEAR('Calendar Tab'!$B3834)</f>
        <v>2020</v>
      </c>
      <c r="G3834" s="5">
        <f>WEEKDAY('Calendar Tab'!$B3834)</f>
        <v>2</v>
      </c>
      <c r="H3834" s="5" t="str">
        <f>TEXT('Calendar Tab'!$B3834, "ddd")</f>
        <v>Mon</v>
      </c>
      <c r="I3834" s="5">
        <f>INT(TEXT('Calendar Tab'!$B3834, "d"))</f>
        <v>29</v>
      </c>
      <c r="J3834" s="5" t="str">
        <f>'Calendar Tab'!$F3834 &amp;"-" &amp;'Calendar Tab'!$E3834</f>
        <v>2020-Q2</v>
      </c>
      <c r="K3834" s="5" t="str">
        <f>'Calendar Tab'!$F3834 &amp; "-" &amp; 'Calendar Tab'!$D3834</f>
        <v>2020-Jun</v>
      </c>
      <c r="L3834" s="5">
        <f>'Calendar Tab'!$F3834 *100 +'Calendar Tab'!$C3834</f>
        <v>202006</v>
      </c>
    </row>
    <row r="3835" spans="1:12">
      <c r="A3835" s="8">
        <f>'Calendar Tab'!$F3835*10000 + 'Calendar Tab'!$C3835*100 +'Calendar Tab'!$I3835</f>
        <v>20200630</v>
      </c>
      <c r="B3835" s="7">
        <v>44012</v>
      </c>
      <c r="C3835" s="8">
        <f>INT(TEXT('Calendar Tab'!$B3835, "m"))</f>
        <v>6</v>
      </c>
      <c r="D3835" s="8" t="str">
        <f>TEXT('Calendar Tab'!$B3835, "mmm")</f>
        <v>Jun</v>
      </c>
      <c r="E3835" s="9" t="str">
        <f xml:space="preserve">  "Q" &amp;  ( 1 + QUOTIENT('Calendar Tab'!$C3835-1, 3))</f>
        <v>Q2</v>
      </c>
      <c r="F3835" s="8">
        <f>YEAR('Calendar Tab'!$B3835)</f>
        <v>2020</v>
      </c>
      <c r="G3835" s="8">
        <f>WEEKDAY('Calendar Tab'!$B3835)</f>
        <v>3</v>
      </c>
      <c r="H3835" s="8" t="str">
        <f>TEXT('Calendar Tab'!$B3835, "ddd")</f>
        <v>Tue</v>
      </c>
      <c r="I3835" s="8">
        <f>INT(TEXT('Calendar Tab'!$B3835, "d"))</f>
        <v>30</v>
      </c>
      <c r="J3835" s="8" t="str">
        <f>'Calendar Tab'!$F3835 &amp;"-" &amp;'Calendar Tab'!$E3835</f>
        <v>2020-Q2</v>
      </c>
      <c r="K3835" s="8" t="str">
        <f>'Calendar Tab'!$F3835 &amp; "-" &amp; 'Calendar Tab'!$D3835</f>
        <v>2020-Jun</v>
      </c>
      <c r="L3835" s="8">
        <f>'Calendar Tab'!$F3835 *100 +'Calendar Tab'!$C3835</f>
        <v>202006</v>
      </c>
    </row>
    <row r="3836" spans="1:12">
      <c r="A3836" s="11">
        <f>'Calendar Tab'!$F3836*10000 + 'Calendar Tab'!$C3836*100 +'Calendar Tab'!$I3836</f>
        <v>20200701</v>
      </c>
      <c r="B3836" s="10">
        <v>44013</v>
      </c>
      <c r="C3836" s="11">
        <f>INT(TEXT('Calendar Tab'!$B3836, "m"))</f>
        <v>7</v>
      </c>
      <c r="D3836" s="11" t="str">
        <f>TEXT('Calendar Tab'!$B3836, "mmm")</f>
        <v>Jul</v>
      </c>
      <c r="E3836" s="12" t="str">
        <f xml:space="preserve">  "Q" &amp;  ( 1 + QUOTIENT('Calendar Tab'!$C3836-1, 3))</f>
        <v>Q3</v>
      </c>
      <c r="F3836" s="11">
        <f>YEAR('Calendar Tab'!$B3836)</f>
        <v>2020</v>
      </c>
      <c r="G3836" s="11">
        <f>WEEKDAY('Calendar Tab'!$B3836)</f>
        <v>4</v>
      </c>
      <c r="H3836" s="11" t="str">
        <f>TEXT('Calendar Tab'!$B3836, "ddd")</f>
        <v>Wed</v>
      </c>
      <c r="I3836" s="11">
        <f>INT(TEXT('Calendar Tab'!$B3836, "d"))</f>
        <v>1</v>
      </c>
      <c r="J3836" s="11" t="str">
        <f>'Calendar Tab'!$F3836 &amp;"-" &amp;'Calendar Tab'!$E3836</f>
        <v>2020-Q3</v>
      </c>
      <c r="K3836" s="11" t="str">
        <f>'Calendar Tab'!$F3836 &amp; "-" &amp; 'Calendar Tab'!$D3836</f>
        <v>2020-Jul</v>
      </c>
      <c r="L3836" s="11">
        <f>'Calendar Tab'!$F3836 *100 +'Calendar Tab'!$C3836</f>
        <v>202007</v>
      </c>
    </row>
    <row r="3837" spans="1:12">
      <c r="A3837" s="5">
        <f>'Calendar Tab'!$F3837*10000 + 'Calendar Tab'!$C3837*100 +'Calendar Tab'!$I3837</f>
        <v>20200702</v>
      </c>
      <c r="B3837" s="4">
        <v>44014</v>
      </c>
      <c r="C3837" s="5">
        <f>INT(TEXT('Calendar Tab'!$B3837, "m"))</f>
        <v>7</v>
      </c>
      <c r="D3837" s="5" t="str">
        <f>TEXT('Calendar Tab'!$B3837, "mmm")</f>
        <v>Jul</v>
      </c>
      <c r="E3837" s="6" t="str">
        <f xml:space="preserve">  "Q" &amp;  ( 1 + QUOTIENT('Calendar Tab'!$C3837-1, 3))</f>
        <v>Q3</v>
      </c>
      <c r="F3837" s="5">
        <f>YEAR('Calendar Tab'!$B3837)</f>
        <v>2020</v>
      </c>
      <c r="G3837" s="5">
        <f>WEEKDAY('Calendar Tab'!$B3837)</f>
        <v>5</v>
      </c>
      <c r="H3837" s="5" t="str">
        <f>TEXT('Calendar Tab'!$B3837, "ddd")</f>
        <v>Thu</v>
      </c>
      <c r="I3837" s="5">
        <f>INT(TEXT('Calendar Tab'!$B3837, "d"))</f>
        <v>2</v>
      </c>
      <c r="J3837" s="5" t="str">
        <f>'Calendar Tab'!$F3837 &amp;"-" &amp;'Calendar Tab'!$E3837</f>
        <v>2020-Q3</v>
      </c>
      <c r="K3837" s="5" t="str">
        <f>'Calendar Tab'!$F3837 &amp; "-" &amp; 'Calendar Tab'!$D3837</f>
        <v>2020-Jul</v>
      </c>
      <c r="L3837" s="5">
        <f>'Calendar Tab'!$F3837 *100 +'Calendar Tab'!$C3837</f>
        <v>202007</v>
      </c>
    </row>
    <row r="3838" spans="1:12">
      <c r="A3838" s="8">
        <f>'Calendar Tab'!$F3838*10000 + 'Calendar Tab'!$C3838*100 +'Calendar Tab'!$I3838</f>
        <v>20200703</v>
      </c>
      <c r="B3838" s="7">
        <v>44015</v>
      </c>
      <c r="C3838" s="8">
        <f>INT(TEXT('Calendar Tab'!$B3838, "m"))</f>
        <v>7</v>
      </c>
      <c r="D3838" s="8" t="str">
        <f>TEXT('Calendar Tab'!$B3838, "mmm")</f>
        <v>Jul</v>
      </c>
      <c r="E3838" s="9" t="str">
        <f xml:space="preserve">  "Q" &amp;  ( 1 + QUOTIENT('Calendar Tab'!$C3838-1, 3))</f>
        <v>Q3</v>
      </c>
      <c r="F3838" s="8">
        <f>YEAR('Calendar Tab'!$B3838)</f>
        <v>2020</v>
      </c>
      <c r="G3838" s="8">
        <f>WEEKDAY('Calendar Tab'!$B3838)</f>
        <v>6</v>
      </c>
      <c r="H3838" s="8" t="str">
        <f>TEXT('Calendar Tab'!$B3838, "ddd")</f>
        <v>Fri</v>
      </c>
      <c r="I3838" s="8">
        <f>INT(TEXT('Calendar Tab'!$B3838, "d"))</f>
        <v>3</v>
      </c>
      <c r="J3838" s="8" t="str">
        <f>'Calendar Tab'!$F3838 &amp;"-" &amp;'Calendar Tab'!$E3838</f>
        <v>2020-Q3</v>
      </c>
      <c r="K3838" s="8" t="str">
        <f>'Calendar Tab'!$F3838 &amp; "-" &amp; 'Calendar Tab'!$D3838</f>
        <v>2020-Jul</v>
      </c>
      <c r="L3838" s="8">
        <f>'Calendar Tab'!$F3838 *100 +'Calendar Tab'!$C3838</f>
        <v>202007</v>
      </c>
    </row>
    <row r="3839" spans="1:12">
      <c r="A3839" s="11">
        <f>'Calendar Tab'!$F3839*10000 + 'Calendar Tab'!$C3839*100 +'Calendar Tab'!$I3839</f>
        <v>20200704</v>
      </c>
      <c r="B3839" s="10">
        <v>44016</v>
      </c>
      <c r="C3839" s="11">
        <f>INT(TEXT('Calendar Tab'!$B3839, "m"))</f>
        <v>7</v>
      </c>
      <c r="D3839" s="11" t="str">
        <f>TEXT('Calendar Tab'!$B3839, "mmm")</f>
        <v>Jul</v>
      </c>
      <c r="E3839" s="12" t="str">
        <f xml:space="preserve">  "Q" &amp;  ( 1 + QUOTIENT('Calendar Tab'!$C3839-1, 3))</f>
        <v>Q3</v>
      </c>
      <c r="F3839" s="11">
        <f>YEAR('Calendar Tab'!$B3839)</f>
        <v>2020</v>
      </c>
      <c r="G3839" s="11">
        <f>WEEKDAY('Calendar Tab'!$B3839)</f>
        <v>7</v>
      </c>
      <c r="H3839" s="11" t="str">
        <f>TEXT('Calendar Tab'!$B3839, "ddd")</f>
        <v>Sat</v>
      </c>
      <c r="I3839" s="11">
        <f>INT(TEXT('Calendar Tab'!$B3839, "d"))</f>
        <v>4</v>
      </c>
      <c r="J3839" s="11" t="str">
        <f>'Calendar Tab'!$F3839 &amp;"-" &amp;'Calendar Tab'!$E3839</f>
        <v>2020-Q3</v>
      </c>
      <c r="K3839" s="11" t="str">
        <f>'Calendar Tab'!$F3839 &amp; "-" &amp; 'Calendar Tab'!$D3839</f>
        <v>2020-Jul</v>
      </c>
      <c r="L3839" s="11">
        <f>'Calendar Tab'!$F3839 *100 +'Calendar Tab'!$C3839</f>
        <v>202007</v>
      </c>
    </row>
    <row r="3840" spans="1:12">
      <c r="A3840" s="5">
        <f>'Calendar Tab'!$F3840*10000 + 'Calendar Tab'!$C3840*100 +'Calendar Tab'!$I3840</f>
        <v>20200705</v>
      </c>
      <c r="B3840" s="4">
        <v>44017</v>
      </c>
      <c r="C3840" s="5">
        <f>INT(TEXT('Calendar Tab'!$B3840, "m"))</f>
        <v>7</v>
      </c>
      <c r="D3840" s="5" t="str">
        <f>TEXT('Calendar Tab'!$B3840, "mmm")</f>
        <v>Jul</v>
      </c>
      <c r="E3840" s="6" t="str">
        <f xml:space="preserve">  "Q" &amp;  ( 1 + QUOTIENT('Calendar Tab'!$C3840-1, 3))</f>
        <v>Q3</v>
      </c>
      <c r="F3840" s="5">
        <f>YEAR('Calendar Tab'!$B3840)</f>
        <v>2020</v>
      </c>
      <c r="G3840" s="5">
        <f>WEEKDAY('Calendar Tab'!$B3840)</f>
        <v>1</v>
      </c>
      <c r="H3840" s="5" t="str">
        <f>TEXT('Calendar Tab'!$B3840, "ddd")</f>
        <v>Sun</v>
      </c>
      <c r="I3840" s="5">
        <f>INT(TEXT('Calendar Tab'!$B3840, "d"))</f>
        <v>5</v>
      </c>
      <c r="J3840" s="5" t="str">
        <f>'Calendar Tab'!$F3840 &amp;"-" &amp;'Calendar Tab'!$E3840</f>
        <v>2020-Q3</v>
      </c>
      <c r="K3840" s="5" t="str">
        <f>'Calendar Tab'!$F3840 &amp; "-" &amp; 'Calendar Tab'!$D3840</f>
        <v>2020-Jul</v>
      </c>
      <c r="L3840" s="5">
        <f>'Calendar Tab'!$F3840 *100 +'Calendar Tab'!$C3840</f>
        <v>202007</v>
      </c>
    </row>
    <row r="3841" spans="1:12">
      <c r="A3841" s="8">
        <f>'Calendar Tab'!$F3841*10000 + 'Calendar Tab'!$C3841*100 +'Calendar Tab'!$I3841</f>
        <v>20200706</v>
      </c>
      <c r="B3841" s="7">
        <v>44018</v>
      </c>
      <c r="C3841" s="8">
        <f>INT(TEXT('Calendar Tab'!$B3841, "m"))</f>
        <v>7</v>
      </c>
      <c r="D3841" s="8" t="str">
        <f>TEXT('Calendar Tab'!$B3841, "mmm")</f>
        <v>Jul</v>
      </c>
      <c r="E3841" s="9" t="str">
        <f xml:space="preserve">  "Q" &amp;  ( 1 + QUOTIENT('Calendar Tab'!$C3841-1, 3))</f>
        <v>Q3</v>
      </c>
      <c r="F3841" s="8">
        <f>YEAR('Calendar Tab'!$B3841)</f>
        <v>2020</v>
      </c>
      <c r="G3841" s="8">
        <f>WEEKDAY('Calendar Tab'!$B3841)</f>
        <v>2</v>
      </c>
      <c r="H3841" s="8" t="str">
        <f>TEXT('Calendar Tab'!$B3841, "ddd")</f>
        <v>Mon</v>
      </c>
      <c r="I3841" s="8">
        <f>INT(TEXT('Calendar Tab'!$B3841, "d"))</f>
        <v>6</v>
      </c>
      <c r="J3841" s="8" t="str">
        <f>'Calendar Tab'!$F3841 &amp;"-" &amp;'Calendar Tab'!$E3841</f>
        <v>2020-Q3</v>
      </c>
      <c r="K3841" s="8" t="str">
        <f>'Calendar Tab'!$F3841 &amp; "-" &amp; 'Calendar Tab'!$D3841</f>
        <v>2020-Jul</v>
      </c>
      <c r="L3841" s="8">
        <f>'Calendar Tab'!$F3841 *100 +'Calendar Tab'!$C3841</f>
        <v>202007</v>
      </c>
    </row>
    <row r="3842" spans="1:12">
      <c r="A3842" s="11">
        <f>'Calendar Tab'!$F3842*10000 + 'Calendar Tab'!$C3842*100 +'Calendar Tab'!$I3842</f>
        <v>20200707</v>
      </c>
      <c r="B3842" s="10">
        <v>44019</v>
      </c>
      <c r="C3842" s="11">
        <f>INT(TEXT('Calendar Tab'!$B3842, "m"))</f>
        <v>7</v>
      </c>
      <c r="D3842" s="11" t="str">
        <f>TEXT('Calendar Tab'!$B3842, "mmm")</f>
        <v>Jul</v>
      </c>
      <c r="E3842" s="12" t="str">
        <f xml:space="preserve">  "Q" &amp;  ( 1 + QUOTIENT('Calendar Tab'!$C3842-1, 3))</f>
        <v>Q3</v>
      </c>
      <c r="F3842" s="11">
        <f>YEAR('Calendar Tab'!$B3842)</f>
        <v>2020</v>
      </c>
      <c r="G3842" s="11">
        <f>WEEKDAY('Calendar Tab'!$B3842)</f>
        <v>3</v>
      </c>
      <c r="H3842" s="11" t="str">
        <f>TEXT('Calendar Tab'!$B3842, "ddd")</f>
        <v>Tue</v>
      </c>
      <c r="I3842" s="11">
        <f>INT(TEXT('Calendar Tab'!$B3842, "d"))</f>
        <v>7</v>
      </c>
      <c r="J3842" s="11" t="str">
        <f>'Calendar Tab'!$F3842 &amp;"-" &amp;'Calendar Tab'!$E3842</f>
        <v>2020-Q3</v>
      </c>
      <c r="K3842" s="11" t="str">
        <f>'Calendar Tab'!$F3842 &amp; "-" &amp; 'Calendar Tab'!$D3842</f>
        <v>2020-Jul</v>
      </c>
      <c r="L3842" s="11">
        <f>'Calendar Tab'!$F3842 *100 +'Calendar Tab'!$C3842</f>
        <v>202007</v>
      </c>
    </row>
    <row r="3843" spans="1:12">
      <c r="A3843" s="5">
        <f>'Calendar Tab'!$F3843*10000 + 'Calendar Tab'!$C3843*100 +'Calendar Tab'!$I3843</f>
        <v>20200708</v>
      </c>
      <c r="B3843" s="4">
        <v>44020</v>
      </c>
      <c r="C3843" s="5">
        <f>INT(TEXT('Calendar Tab'!$B3843, "m"))</f>
        <v>7</v>
      </c>
      <c r="D3843" s="5" t="str">
        <f>TEXT('Calendar Tab'!$B3843, "mmm")</f>
        <v>Jul</v>
      </c>
      <c r="E3843" s="6" t="str">
        <f xml:space="preserve">  "Q" &amp;  ( 1 + QUOTIENT('Calendar Tab'!$C3843-1, 3))</f>
        <v>Q3</v>
      </c>
      <c r="F3843" s="5">
        <f>YEAR('Calendar Tab'!$B3843)</f>
        <v>2020</v>
      </c>
      <c r="G3843" s="5">
        <f>WEEKDAY('Calendar Tab'!$B3843)</f>
        <v>4</v>
      </c>
      <c r="H3843" s="5" t="str">
        <f>TEXT('Calendar Tab'!$B3843, "ddd")</f>
        <v>Wed</v>
      </c>
      <c r="I3843" s="5">
        <f>INT(TEXT('Calendar Tab'!$B3843, "d"))</f>
        <v>8</v>
      </c>
      <c r="J3843" s="5" t="str">
        <f>'Calendar Tab'!$F3843 &amp;"-" &amp;'Calendar Tab'!$E3843</f>
        <v>2020-Q3</v>
      </c>
      <c r="K3843" s="5" t="str">
        <f>'Calendar Tab'!$F3843 &amp; "-" &amp; 'Calendar Tab'!$D3843</f>
        <v>2020-Jul</v>
      </c>
      <c r="L3843" s="5">
        <f>'Calendar Tab'!$F3843 *100 +'Calendar Tab'!$C3843</f>
        <v>202007</v>
      </c>
    </row>
    <row r="3844" spans="1:12">
      <c r="A3844" s="8">
        <f>'Calendar Tab'!$F3844*10000 + 'Calendar Tab'!$C3844*100 +'Calendar Tab'!$I3844</f>
        <v>20200709</v>
      </c>
      <c r="B3844" s="7">
        <v>44021</v>
      </c>
      <c r="C3844" s="8">
        <f>INT(TEXT('Calendar Tab'!$B3844, "m"))</f>
        <v>7</v>
      </c>
      <c r="D3844" s="8" t="str">
        <f>TEXT('Calendar Tab'!$B3844, "mmm")</f>
        <v>Jul</v>
      </c>
      <c r="E3844" s="9" t="str">
        <f xml:space="preserve">  "Q" &amp;  ( 1 + QUOTIENT('Calendar Tab'!$C3844-1, 3))</f>
        <v>Q3</v>
      </c>
      <c r="F3844" s="8">
        <f>YEAR('Calendar Tab'!$B3844)</f>
        <v>2020</v>
      </c>
      <c r="G3844" s="8">
        <f>WEEKDAY('Calendar Tab'!$B3844)</f>
        <v>5</v>
      </c>
      <c r="H3844" s="8" t="str">
        <f>TEXT('Calendar Tab'!$B3844, "ddd")</f>
        <v>Thu</v>
      </c>
      <c r="I3844" s="8">
        <f>INT(TEXT('Calendar Tab'!$B3844, "d"))</f>
        <v>9</v>
      </c>
      <c r="J3844" s="8" t="str">
        <f>'Calendar Tab'!$F3844 &amp;"-" &amp;'Calendar Tab'!$E3844</f>
        <v>2020-Q3</v>
      </c>
      <c r="K3844" s="8" t="str">
        <f>'Calendar Tab'!$F3844 &amp; "-" &amp; 'Calendar Tab'!$D3844</f>
        <v>2020-Jul</v>
      </c>
      <c r="L3844" s="8">
        <f>'Calendar Tab'!$F3844 *100 +'Calendar Tab'!$C3844</f>
        <v>202007</v>
      </c>
    </row>
    <row r="3845" spans="1:12">
      <c r="A3845" s="11">
        <f>'Calendar Tab'!$F3845*10000 + 'Calendar Tab'!$C3845*100 +'Calendar Tab'!$I3845</f>
        <v>20200710</v>
      </c>
      <c r="B3845" s="10">
        <v>44022</v>
      </c>
      <c r="C3845" s="11">
        <f>INT(TEXT('Calendar Tab'!$B3845, "m"))</f>
        <v>7</v>
      </c>
      <c r="D3845" s="11" t="str">
        <f>TEXT('Calendar Tab'!$B3845, "mmm")</f>
        <v>Jul</v>
      </c>
      <c r="E3845" s="12" t="str">
        <f xml:space="preserve">  "Q" &amp;  ( 1 + QUOTIENT('Calendar Tab'!$C3845-1, 3))</f>
        <v>Q3</v>
      </c>
      <c r="F3845" s="11">
        <f>YEAR('Calendar Tab'!$B3845)</f>
        <v>2020</v>
      </c>
      <c r="G3845" s="11">
        <f>WEEKDAY('Calendar Tab'!$B3845)</f>
        <v>6</v>
      </c>
      <c r="H3845" s="11" t="str">
        <f>TEXT('Calendar Tab'!$B3845, "ddd")</f>
        <v>Fri</v>
      </c>
      <c r="I3845" s="11">
        <f>INT(TEXT('Calendar Tab'!$B3845, "d"))</f>
        <v>10</v>
      </c>
      <c r="J3845" s="11" t="str">
        <f>'Calendar Tab'!$F3845 &amp;"-" &amp;'Calendar Tab'!$E3845</f>
        <v>2020-Q3</v>
      </c>
      <c r="K3845" s="11" t="str">
        <f>'Calendar Tab'!$F3845 &amp; "-" &amp; 'Calendar Tab'!$D3845</f>
        <v>2020-Jul</v>
      </c>
      <c r="L3845" s="11">
        <f>'Calendar Tab'!$F3845 *100 +'Calendar Tab'!$C3845</f>
        <v>202007</v>
      </c>
    </row>
    <row r="3846" spans="1:12">
      <c r="A3846" s="5">
        <f>'Calendar Tab'!$F3846*10000 + 'Calendar Tab'!$C3846*100 +'Calendar Tab'!$I3846</f>
        <v>20200711</v>
      </c>
      <c r="B3846" s="4">
        <v>44023</v>
      </c>
      <c r="C3846" s="5">
        <f>INT(TEXT('Calendar Tab'!$B3846, "m"))</f>
        <v>7</v>
      </c>
      <c r="D3846" s="5" t="str">
        <f>TEXT('Calendar Tab'!$B3846, "mmm")</f>
        <v>Jul</v>
      </c>
      <c r="E3846" s="6" t="str">
        <f xml:space="preserve">  "Q" &amp;  ( 1 + QUOTIENT('Calendar Tab'!$C3846-1, 3))</f>
        <v>Q3</v>
      </c>
      <c r="F3846" s="5">
        <f>YEAR('Calendar Tab'!$B3846)</f>
        <v>2020</v>
      </c>
      <c r="G3846" s="5">
        <f>WEEKDAY('Calendar Tab'!$B3846)</f>
        <v>7</v>
      </c>
      <c r="H3846" s="5" t="str">
        <f>TEXT('Calendar Tab'!$B3846, "ddd")</f>
        <v>Sat</v>
      </c>
      <c r="I3846" s="5">
        <f>INT(TEXT('Calendar Tab'!$B3846, "d"))</f>
        <v>11</v>
      </c>
      <c r="J3846" s="5" t="str">
        <f>'Calendar Tab'!$F3846 &amp;"-" &amp;'Calendar Tab'!$E3846</f>
        <v>2020-Q3</v>
      </c>
      <c r="K3846" s="5" t="str">
        <f>'Calendar Tab'!$F3846 &amp; "-" &amp; 'Calendar Tab'!$D3846</f>
        <v>2020-Jul</v>
      </c>
      <c r="L3846" s="5">
        <f>'Calendar Tab'!$F3846 *100 +'Calendar Tab'!$C3846</f>
        <v>202007</v>
      </c>
    </row>
    <row r="3847" spans="1:12">
      <c r="A3847" s="8">
        <f>'Calendar Tab'!$F3847*10000 + 'Calendar Tab'!$C3847*100 +'Calendar Tab'!$I3847</f>
        <v>20200712</v>
      </c>
      <c r="B3847" s="7">
        <v>44024</v>
      </c>
      <c r="C3847" s="8">
        <f>INT(TEXT('Calendar Tab'!$B3847, "m"))</f>
        <v>7</v>
      </c>
      <c r="D3847" s="8" t="str">
        <f>TEXT('Calendar Tab'!$B3847, "mmm")</f>
        <v>Jul</v>
      </c>
      <c r="E3847" s="9" t="str">
        <f xml:space="preserve">  "Q" &amp;  ( 1 + QUOTIENT('Calendar Tab'!$C3847-1, 3))</f>
        <v>Q3</v>
      </c>
      <c r="F3847" s="8">
        <f>YEAR('Calendar Tab'!$B3847)</f>
        <v>2020</v>
      </c>
      <c r="G3847" s="8">
        <f>WEEKDAY('Calendar Tab'!$B3847)</f>
        <v>1</v>
      </c>
      <c r="H3847" s="8" t="str">
        <f>TEXT('Calendar Tab'!$B3847, "ddd")</f>
        <v>Sun</v>
      </c>
      <c r="I3847" s="8">
        <f>INT(TEXT('Calendar Tab'!$B3847, "d"))</f>
        <v>12</v>
      </c>
      <c r="J3847" s="8" t="str">
        <f>'Calendar Tab'!$F3847 &amp;"-" &amp;'Calendar Tab'!$E3847</f>
        <v>2020-Q3</v>
      </c>
      <c r="K3847" s="8" t="str">
        <f>'Calendar Tab'!$F3847 &amp; "-" &amp; 'Calendar Tab'!$D3847</f>
        <v>2020-Jul</v>
      </c>
      <c r="L3847" s="8">
        <f>'Calendar Tab'!$F3847 *100 +'Calendar Tab'!$C3847</f>
        <v>202007</v>
      </c>
    </row>
    <row r="3848" spans="1:12">
      <c r="A3848" s="11">
        <f>'Calendar Tab'!$F3848*10000 + 'Calendar Tab'!$C3848*100 +'Calendar Tab'!$I3848</f>
        <v>20200713</v>
      </c>
      <c r="B3848" s="10">
        <v>44025</v>
      </c>
      <c r="C3848" s="11">
        <f>INT(TEXT('Calendar Tab'!$B3848, "m"))</f>
        <v>7</v>
      </c>
      <c r="D3848" s="11" t="str">
        <f>TEXT('Calendar Tab'!$B3848, "mmm")</f>
        <v>Jul</v>
      </c>
      <c r="E3848" s="12" t="str">
        <f xml:space="preserve">  "Q" &amp;  ( 1 + QUOTIENT('Calendar Tab'!$C3848-1, 3))</f>
        <v>Q3</v>
      </c>
      <c r="F3848" s="11">
        <f>YEAR('Calendar Tab'!$B3848)</f>
        <v>2020</v>
      </c>
      <c r="G3848" s="11">
        <f>WEEKDAY('Calendar Tab'!$B3848)</f>
        <v>2</v>
      </c>
      <c r="H3848" s="11" t="str">
        <f>TEXT('Calendar Tab'!$B3848, "ddd")</f>
        <v>Mon</v>
      </c>
      <c r="I3848" s="11">
        <f>INT(TEXT('Calendar Tab'!$B3848, "d"))</f>
        <v>13</v>
      </c>
      <c r="J3848" s="11" t="str">
        <f>'Calendar Tab'!$F3848 &amp;"-" &amp;'Calendar Tab'!$E3848</f>
        <v>2020-Q3</v>
      </c>
      <c r="K3848" s="11" t="str">
        <f>'Calendar Tab'!$F3848 &amp; "-" &amp; 'Calendar Tab'!$D3848</f>
        <v>2020-Jul</v>
      </c>
      <c r="L3848" s="11">
        <f>'Calendar Tab'!$F3848 *100 +'Calendar Tab'!$C3848</f>
        <v>202007</v>
      </c>
    </row>
    <row r="3849" spans="1:12">
      <c r="A3849" s="5">
        <f>'Calendar Tab'!$F3849*10000 + 'Calendar Tab'!$C3849*100 +'Calendar Tab'!$I3849</f>
        <v>20200714</v>
      </c>
      <c r="B3849" s="4">
        <v>44026</v>
      </c>
      <c r="C3849" s="5">
        <f>INT(TEXT('Calendar Tab'!$B3849, "m"))</f>
        <v>7</v>
      </c>
      <c r="D3849" s="5" t="str">
        <f>TEXT('Calendar Tab'!$B3849, "mmm")</f>
        <v>Jul</v>
      </c>
      <c r="E3849" s="6" t="str">
        <f xml:space="preserve">  "Q" &amp;  ( 1 + QUOTIENT('Calendar Tab'!$C3849-1, 3))</f>
        <v>Q3</v>
      </c>
      <c r="F3849" s="5">
        <f>YEAR('Calendar Tab'!$B3849)</f>
        <v>2020</v>
      </c>
      <c r="G3849" s="5">
        <f>WEEKDAY('Calendar Tab'!$B3849)</f>
        <v>3</v>
      </c>
      <c r="H3849" s="5" t="str">
        <f>TEXT('Calendar Tab'!$B3849, "ddd")</f>
        <v>Tue</v>
      </c>
      <c r="I3849" s="5">
        <f>INT(TEXT('Calendar Tab'!$B3849, "d"))</f>
        <v>14</v>
      </c>
      <c r="J3849" s="5" t="str">
        <f>'Calendar Tab'!$F3849 &amp;"-" &amp;'Calendar Tab'!$E3849</f>
        <v>2020-Q3</v>
      </c>
      <c r="K3849" s="5" t="str">
        <f>'Calendar Tab'!$F3849 &amp; "-" &amp; 'Calendar Tab'!$D3849</f>
        <v>2020-Jul</v>
      </c>
      <c r="L3849" s="5">
        <f>'Calendar Tab'!$F3849 *100 +'Calendar Tab'!$C3849</f>
        <v>202007</v>
      </c>
    </row>
    <row r="3850" spans="1:12">
      <c r="A3850" s="5">
        <f>'Calendar Tab'!$F3850*10000 + 'Calendar Tab'!$C3850*100 +'Calendar Tab'!$I3850</f>
        <v>20200715</v>
      </c>
      <c r="B3850" s="4">
        <v>44027</v>
      </c>
      <c r="C3850" s="5">
        <f>INT(TEXT('Calendar Tab'!$B3850, "m"))</f>
        <v>7</v>
      </c>
      <c r="D3850" s="5" t="str">
        <f>TEXT('Calendar Tab'!$B3850, "mmm")</f>
        <v>Jul</v>
      </c>
      <c r="E3850" s="6" t="str">
        <f xml:space="preserve">  "Q" &amp;  ( 1 + QUOTIENT('Calendar Tab'!$C3850-1, 3))</f>
        <v>Q3</v>
      </c>
      <c r="F3850" s="5">
        <f>YEAR('Calendar Tab'!$B3850)</f>
        <v>2020</v>
      </c>
      <c r="G3850" s="5">
        <f>WEEKDAY('Calendar Tab'!$B3850)</f>
        <v>4</v>
      </c>
      <c r="H3850" s="5" t="str">
        <f>TEXT('Calendar Tab'!$B3850, "ddd")</f>
        <v>Wed</v>
      </c>
      <c r="I3850" s="5">
        <f>INT(TEXT('Calendar Tab'!$B3850, "d"))</f>
        <v>15</v>
      </c>
      <c r="J3850" s="5" t="str">
        <f>'Calendar Tab'!$F3850 &amp;"-" &amp;'Calendar Tab'!$E3850</f>
        <v>2020-Q3</v>
      </c>
      <c r="K3850" s="5" t="str">
        <f>'Calendar Tab'!$F3850 &amp; "-" &amp; 'Calendar Tab'!$D3850</f>
        <v>2020-Jul</v>
      </c>
      <c r="L3850" s="5">
        <f>'Calendar Tab'!$F3850 *100 +'Calendar Tab'!$C3850</f>
        <v>202007</v>
      </c>
    </row>
    <row r="3851" spans="1:12">
      <c r="A3851" s="8">
        <f>'Calendar Tab'!$F3851*10000 + 'Calendar Tab'!$C3851*100 +'Calendar Tab'!$I3851</f>
        <v>20200716</v>
      </c>
      <c r="B3851" s="7">
        <v>44028</v>
      </c>
      <c r="C3851" s="8">
        <f>INT(TEXT('Calendar Tab'!$B3851, "m"))</f>
        <v>7</v>
      </c>
      <c r="D3851" s="8" t="str">
        <f>TEXT('Calendar Tab'!$B3851, "mmm")</f>
        <v>Jul</v>
      </c>
      <c r="E3851" s="9" t="str">
        <f xml:space="preserve">  "Q" &amp;  ( 1 + QUOTIENT('Calendar Tab'!$C3851-1, 3))</f>
        <v>Q3</v>
      </c>
      <c r="F3851" s="8">
        <f>YEAR('Calendar Tab'!$B3851)</f>
        <v>2020</v>
      </c>
      <c r="G3851" s="8">
        <f>WEEKDAY('Calendar Tab'!$B3851)</f>
        <v>5</v>
      </c>
      <c r="H3851" s="8" t="str">
        <f>TEXT('Calendar Tab'!$B3851, "ddd")</f>
        <v>Thu</v>
      </c>
      <c r="I3851" s="8">
        <f>INT(TEXT('Calendar Tab'!$B3851, "d"))</f>
        <v>16</v>
      </c>
      <c r="J3851" s="8" t="str">
        <f>'Calendar Tab'!$F3851 &amp;"-" &amp;'Calendar Tab'!$E3851</f>
        <v>2020-Q3</v>
      </c>
      <c r="K3851" s="8" t="str">
        <f>'Calendar Tab'!$F3851 &amp; "-" &amp; 'Calendar Tab'!$D3851</f>
        <v>2020-Jul</v>
      </c>
      <c r="L3851" s="8">
        <f>'Calendar Tab'!$F3851 *100 +'Calendar Tab'!$C3851</f>
        <v>202007</v>
      </c>
    </row>
    <row r="3852" spans="1:12">
      <c r="A3852" s="11">
        <f>'Calendar Tab'!$F3852*10000 + 'Calendar Tab'!$C3852*100 +'Calendar Tab'!$I3852</f>
        <v>20200717</v>
      </c>
      <c r="B3852" s="10">
        <v>44029</v>
      </c>
      <c r="C3852" s="11">
        <f>INT(TEXT('Calendar Tab'!$B3852, "m"))</f>
        <v>7</v>
      </c>
      <c r="D3852" s="11" t="str">
        <f>TEXT('Calendar Tab'!$B3852, "mmm")</f>
        <v>Jul</v>
      </c>
      <c r="E3852" s="12" t="str">
        <f xml:space="preserve">  "Q" &amp;  ( 1 + QUOTIENT('Calendar Tab'!$C3852-1, 3))</f>
        <v>Q3</v>
      </c>
      <c r="F3852" s="11">
        <f>YEAR('Calendar Tab'!$B3852)</f>
        <v>2020</v>
      </c>
      <c r="G3852" s="11">
        <f>WEEKDAY('Calendar Tab'!$B3852)</f>
        <v>6</v>
      </c>
      <c r="H3852" s="11" t="str">
        <f>TEXT('Calendar Tab'!$B3852, "ddd")</f>
        <v>Fri</v>
      </c>
      <c r="I3852" s="11">
        <f>INT(TEXT('Calendar Tab'!$B3852, "d"))</f>
        <v>17</v>
      </c>
      <c r="J3852" s="11" t="str">
        <f>'Calendar Tab'!$F3852 &amp;"-" &amp;'Calendar Tab'!$E3852</f>
        <v>2020-Q3</v>
      </c>
      <c r="K3852" s="11" t="str">
        <f>'Calendar Tab'!$F3852 &amp; "-" &amp; 'Calendar Tab'!$D3852</f>
        <v>2020-Jul</v>
      </c>
      <c r="L3852" s="11">
        <f>'Calendar Tab'!$F3852 *100 +'Calendar Tab'!$C3852</f>
        <v>202007</v>
      </c>
    </row>
    <row r="3853" spans="1:12">
      <c r="A3853" s="5">
        <f>'Calendar Tab'!$F3853*10000 + 'Calendar Tab'!$C3853*100 +'Calendar Tab'!$I3853</f>
        <v>20200718</v>
      </c>
      <c r="B3853" s="4">
        <v>44030</v>
      </c>
      <c r="C3853" s="5">
        <f>INT(TEXT('Calendar Tab'!$B3853, "m"))</f>
        <v>7</v>
      </c>
      <c r="D3853" s="5" t="str">
        <f>TEXT('Calendar Tab'!$B3853, "mmm")</f>
        <v>Jul</v>
      </c>
      <c r="E3853" s="6" t="str">
        <f xml:space="preserve">  "Q" &amp;  ( 1 + QUOTIENT('Calendar Tab'!$C3853-1, 3))</f>
        <v>Q3</v>
      </c>
      <c r="F3853" s="5">
        <f>YEAR('Calendar Tab'!$B3853)</f>
        <v>2020</v>
      </c>
      <c r="G3853" s="5">
        <f>WEEKDAY('Calendar Tab'!$B3853)</f>
        <v>7</v>
      </c>
      <c r="H3853" s="5" t="str">
        <f>TEXT('Calendar Tab'!$B3853, "ddd")</f>
        <v>Sat</v>
      </c>
      <c r="I3853" s="5">
        <f>INT(TEXT('Calendar Tab'!$B3853, "d"))</f>
        <v>18</v>
      </c>
      <c r="J3853" s="5" t="str">
        <f>'Calendar Tab'!$F3853 &amp;"-" &amp;'Calendar Tab'!$E3853</f>
        <v>2020-Q3</v>
      </c>
      <c r="K3853" s="5" t="str">
        <f>'Calendar Tab'!$F3853 &amp; "-" &amp; 'Calendar Tab'!$D3853</f>
        <v>2020-Jul</v>
      </c>
      <c r="L3853" s="5">
        <f>'Calendar Tab'!$F3853 *100 +'Calendar Tab'!$C3853</f>
        <v>202007</v>
      </c>
    </row>
    <row r="3854" spans="1:12">
      <c r="A3854" s="8">
        <f>'Calendar Tab'!$F3854*10000 + 'Calendar Tab'!$C3854*100 +'Calendar Tab'!$I3854</f>
        <v>20200719</v>
      </c>
      <c r="B3854" s="7">
        <v>44031</v>
      </c>
      <c r="C3854" s="8">
        <f>INT(TEXT('Calendar Tab'!$B3854, "m"))</f>
        <v>7</v>
      </c>
      <c r="D3854" s="8" t="str">
        <f>TEXT('Calendar Tab'!$B3854, "mmm")</f>
        <v>Jul</v>
      </c>
      <c r="E3854" s="9" t="str">
        <f xml:space="preserve">  "Q" &amp;  ( 1 + QUOTIENT('Calendar Tab'!$C3854-1, 3))</f>
        <v>Q3</v>
      </c>
      <c r="F3854" s="8">
        <f>YEAR('Calendar Tab'!$B3854)</f>
        <v>2020</v>
      </c>
      <c r="G3854" s="8">
        <f>WEEKDAY('Calendar Tab'!$B3854)</f>
        <v>1</v>
      </c>
      <c r="H3854" s="8" t="str">
        <f>TEXT('Calendar Tab'!$B3854, "ddd")</f>
        <v>Sun</v>
      </c>
      <c r="I3854" s="8">
        <f>INT(TEXT('Calendar Tab'!$B3854, "d"))</f>
        <v>19</v>
      </c>
      <c r="J3854" s="8" t="str">
        <f>'Calendar Tab'!$F3854 &amp;"-" &amp;'Calendar Tab'!$E3854</f>
        <v>2020-Q3</v>
      </c>
      <c r="K3854" s="8" t="str">
        <f>'Calendar Tab'!$F3854 &amp; "-" &amp; 'Calendar Tab'!$D3854</f>
        <v>2020-Jul</v>
      </c>
      <c r="L3854" s="8">
        <f>'Calendar Tab'!$F3854 *100 +'Calendar Tab'!$C3854</f>
        <v>202007</v>
      </c>
    </row>
    <row r="3855" spans="1:12">
      <c r="A3855" s="11">
        <f>'Calendar Tab'!$F3855*10000 + 'Calendar Tab'!$C3855*100 +'Calendar Tab'!$I3855</f>
        <v>20200720</v>
      </c>
      <c r="B3855" s="10">
        <v>44032</v>
      </c>
      <c r="C3855" s="11">
        <f>INT(TEXT('Calendar Tab'!$B3855, "m"))</f>
        <v>7</v>
      </c>
      <c r="D3855" s="11" t="str">
        <f>TEXT('Calendar Tab'!$B3855, "mmm")</f>
        <v>Jul</v>
      </c>
      <c r="E3855" s="12" t="str">
        <f xml:space="preserve">  "Q" &amp;  ( 1 + QUOTIENT('Calendar Tab'!$C3855-1, 3))</f>
        <v>Q3</v>
      </c>
      <c r="F3855" s="11">
        <f>YEAR('Calendar Tab'!$B3855)</f>
        <v>2020</v>
      </c>
      <c r="G3855" s="11">
        <f>WEEKDAY('Calendar Tab'!$B3855)</f>
        <v>2</v>
      </c>
      <c r="H3855" s="11" t="str">
        <f>TEXT('Calendar Tab'!$B3855, "ddd")</f>
        <v>Mon</v>
      </c>
      <c r="I3855" s="11">
        <f>INT(TEXT('Calendar Tab'!$B3855, "d"))</f>
        <v>20</v>
      </c>
      <c r="J3855" s="11" t="str">
        <f>'Calendar Tab'!$F3855 &amp;"-" &amp;'Calendar Tab'!$E3855</f>
        <v>2020-Q3</v>
      </c>
      <c r="K3855" s="11" t="str">
        <f>'Calendar Tab'!$F3855 &amp; "-" &amp; 'Calendar Tab'!$D3855</f>
        <v>2020-Jul</v>
      </c>
      <c r="L3855" s="11">
        <f>'Calendar Tab'!$F3855 *100 +'Calendar Tab'!$C3855</f>
        <v>202007</v>
      </c>
    </row>
    <row r="3856" spans="1:12">
      <c r="A3856" s="5">
        <f>'Calendar Tab'!$F3856*10000 + 'Calendar Tab'!$C3856*100 +'Calendar Tab'!$I3856</f>
        <v>20200721</v>
      </c>
      <c r="B3856" s="4">
        <v>44033</v>
      </c>
      <c r="C3856" s="5">
        <f>INT(TEXT('Calendar Tab'!$B3856, "m"))</f>
        <v>7</v>
      </c>
      <c r="D3856" s="5" t="str">
        <f>TEXT('Calendar Tab'!$B3856, "mmm")</f>
        <v>Jul</v>
      </c>
      <c r="E3856" s="6" t="str">
        <f xml:space="preserve">  "Q" &amp;  ( 1 + QUOTIENT('Calendar Tab'!$C3856-1, 3))</f>
        <v>Q3</v>
      </c>
      <c r="F3856" s="5">
        <f>YEAR('Calendar Tab'!$B3856)</f>
        <v>2020</v>
      </c>
      <c r="G3856" s="5">
        <f>WEEKDAY('Calendar Tab'!$B3856)</f>
        <v>3</v>
      </c>
      <c r="H3856" s="5" t="str">
        <f>TEXT('Calendar Tab'!$B3856, "ddd")</f>
        <v>Tue</v>
      </c>
      <c r="I3856" s="5">
        <f>INT(TEXT('Calendar Tab'!$B3856, "d"))</f>
        <v>21</v>
      </c>
      <c r="J3856" s="5" t="str">
        <f>'Calendar Tab'!$F3856 &amp;"-" &amp;'Calendar Tab'!$E3856</f>
        <v>2020-Q3</v>
      </c>
      <c r="K3856" s="5" t="str">
        <f>'Calendar Tab'!$F3856 &amp; "-" &amp; 'Calendar Tab'!$D3856</f>
        <v>2020-Jul</v>
      </c>
      <c r="L3856" s="5">
        <f>'Calendar Tab'!$F3856 *100 +'Calendar Tab'!$C3856</f>
        <v>202007</v>
      </c>
    </row>
    <row r="3857" spans="1:12">
      <c r="A3857" s="8">
        <f>'Calendar Tab'!$F3857*10000 + 'Calendar Tab'!$C3857*100 +'Calendar Tab'!$I3857</f>
        <v>20200722</v>
      </c>
      <c r="B3857" s="7">
        <v>44034</v>
      </c>
      <c r="C3857" s="8">
        <f>INT(TEXT('Calendar Tab'!$B3857, "m"))</f>
        <v>7</v>
      </c>
      <c r="D3857" s="8" t="str">
        <f>TEXT('Calendar Tab'!$B3857, "mmm")</f>
        <v>Jul</v>
      </c>
      <c r="E3857" s="9" t="str">
        <f xml:space="preserve">  "Q" &amp;  ( 1 + QUOTIENT('Calendar Tab'!$C3857-1, 3))</f>
        <v>Q3</v>
      </c>
      <c r="F3857" s="8">
        <f>YEAR('Calendar Tab'!$B3857)</f>
        <v>2020</v>
      </c>
      <c r="G3857" s="8">
        <f>WEEKDAY('Calendar Tab'!$B3857)</f>
        <v>4</v>
      </c>
      <c r="H3857" s="8" t="str">
        <f>TEXT('Calendar Tab'!$B3857, "ddd")</f>
        <v>Wed</v>
      </c>
      <c r="I3857" s="8">
        <f>INT(TEXT('Calendar Tab'!$B3857, "d"))</f>
        <v>22</v>
      </c>
      <c r="J3857" s="8" t="str">
        <f>'Calendar Tab'!$F3857 &amp;"-" &amp;'Calendar Tab'!$E3857</f>
        <v>2020-Q3</v>
      </c>
      <c r="K3857" s="8" t="str">
        <f>'Calendar Tab'!$F3857 &amp; "-" &amp; 'Calendar Tab'!$D3857</f>
        <v>2020-Jul</v>
      </c>
      <c r="L3857" s="8">
        <f>'Calendar Tab'!$F3857 *100 +'Calendar Tab'!$C3857</f>
        <v>202007</v>
      </c>
    </row>
    <row r="3858" spans="1:12">
      <c r="A3858" s="11">
        <f>'Calendar Tab'!$F3858*10000 + 'Calendar Tab'!$C3858*100 +'Calendar Tab'!$I3858</f>
        <v>20200723</v>
      </c>
      <c r="B3858" s="10">
        <v>44035</v>
      </c>
      <c r="C3858" s="11">
        <f>INT(TEXT('Calendar Tab'!$B3858, "m"))</f>
        <v>7</v>
      </c>
      <c r="D3858" s="11" t="str">
        <f>TEXT('Calendar Tab'!$B3858, "mmm")</f>
        <v>Jul</v>
      </c>
      <c r="E3858" s="12" t="str">
        <f xml:space="preserve">  "Q" &amp;  ( 1 + QUOTIENT('Calendar Tab'!$C3858-1, 3))</f>
        <v>Q3</v>
      </c>
      <c r="F3858" s="11">
        <f>YEAR('Calendar Tab'!$B3858)</f>
        <v>2020</v>
      </c>
      <c r="G3858" s="11">
        <f>WEEKDAY('Calendar Tab'!$B3858)</f>
        <v>5</v>
      </c>
      <c r="H3858" s="11" t="str">
        <f>TEXT('Calendar Tab'!$B3858, "ddd")</f>
        <v>Thu</v>
      </c>
      <c r="I3858" s="11">
        <f>INT(TEXT('Calendar Tab'!$B3858, "d"))</f>
        <v>23</v>
      </c>
      <c r="J3858" s="11" t="str">
        <f>'Calendar Tab'!$F3858 &amp;"-" &amp;'Calendar Tab'!$E3858</f>
        <v>2020-Q3</v>
      </c>
      <c r="K3858" s="11" t="str">
        <f>'Calendar Tab'!$F3858 &amp; "-" &amp; 'Calendar Tab'!$D3858</f>
        <v>2020-Jul</v>
      </c>
      <c r="L3858" s="11">
        <f>'Calendar Tab'!$F3858 *100 +'Calendar Tab'!$C3858</f>
        <v>202007</v>
      </c>
    </row>
    <row r="3859" spans="1:12">
      <c r="A3859" s="5">
        <f>'Calendar Tab'!$F3859*10000 + 'Calendar Tab'!$C3859*100 +'Calendar Tab'!$I3859</f>
        <v>20200724</v>
      </c>
      <c r="B3859" s="4">
        <v>44036</v>
      </c>
      <c r="C3859" s="5">
        <f>INT(TEXT('Calendar Tab'!$B3859, "m"))</f>
        <v>7</v>
      </c>
      <c r="D3859" s="5" t="str">
        <f>TEXT('Calendar Tab'!$B3859, "mmm")</f>
        <v>Jul</v>
      </c>
      <c r="E3859" s="6" t="str">
        <f xml:space="preserve">  "Q" &amp;  ( 1 + QUOTIENT('Calendar Tab'!$C3859-1, 3))</f>
        <v>Q3</v>
      </c>
      <c r="F3859" s="5">
        <f>YEAR('Calendar Tab'!$B3859)</f>
        <v>2020</v>
      </c>
      <c r="G3859" s="5">
        <f>WEEKDAY('Calendar Tab'!$B3859)</f>
        <v>6</v>
      </c>
      <c r="H3859" s="5" t="str">
        <f>TEXT('Calendar Tab'!$B3859, "ddd")</f>
        <v>Fri</v>
      </c>
      <c r="I3859" s="5">
        <f>INT(TEXT('Calendar Tab'!$B3859, "d"))</f>
        <v>24</v>
      </c>
      <c r="J3859" s="5" t="str">
        <f>'Calendar Tab'!$F3859 &amp;"-" &amp;'Calendar Tab'!$E3859</f>
        <v>2020-Q3</v>
      </c>
      <c r="K3859" s="5" t="str">
        <f>'Calendar Tab'!$F3859 &amp; "-" &amp; 'Calendar Tab'!$D3859</f>
        <v>2020-Jul</v>
      </c>
      <c r="L3859" s="5">
        <f>'Calendar Tab'!$F3859 *100 +'Calendar Tab'!$C3859</f>
        <v>202007</v>
      </c>
    </row>
    <row r="3860" spans="1:12">
      <c r="A3860" s="8">
        <f>'Calendar Tab'!$F3860*10000 + 'Calendar Tab'!$C3860*100 +'Calendar Tab'!$I3860</f>
        <v>20200725</v>
      </c>
      <c r="B3860" s="7">
        <v>44037</v>
      </c>
      <c r="C3860" s="8">
        <f>INT(TEXT('Calendar Tab'!$B3860, "m"))</f>
        <v>7</v>
      </c>
      <c r="D3860" s="8" t="str">
        <f>TEXT('Calendar Tab'!$B3860, "mmm")</f>
        <v>Jul</v>
      </c>
      <c r="E3860" s="9" t="str">
        <f xml:space="preserve">  "Q" &amp;  ( 1 + QUOTIENT('Calendar Tab'!$C3860-1, 3))</f>
        <v>Q3</v>
      </c>
      <c r="F3860" s="8">
        <f>YEAR('Calendar Tab'!$B3860)</f>
        <v>2020</v>
      </c>
      <c r="G3860" s="8">
        <f>WEEKDAY('Calendar Tab'!$B3860)</f>
        <v>7</v>
      </c>
      <c r="H3860" s="8" t="str">
        <f>TEXT('Calendar Tab'!$B3860, "ddd")</f>
        <v>Sat</v>
      </c>
      <c r="I3860" s="8">
        <f>INT(TEXT('Calendar Tab'!$B3860, "d"))</f>
        <v>25</v>
      </c>
      <c r="J3860" s="8" t="str">
        <f>'Calendar Tab'!$F3860 &amp;"-" &amp;'Calendar Tab'!$E3860</f>
        <v>2020-Q3</v>
      </c>
      <c r="K3860" s="8" t="str">
        <f>'Calendar Tab'!$F3860 &amp; "-" &amp; 'Calendar Tab'!$D3860</f>
        <v>2020-Jul</v>
      </c>
      <c r="L3860" s="8">
        <f>'Calendar Tab'!$F3860 *100 +'Calendar Tab'!$C3860</f>
        <v>202007</v>
      </c>
    </row>
    <row r="3861" spans="1:12">
      <c r="A3861" s="11">
        <f>'Calendar Tab'!$F3861*10000 + 'Calendar Tab'!$C3861*100 +'Calendar Tab'!$I3861</f>
        <v>20200726</v>
      </c>
      <c r="B3861" s="10">
        <v>44038</v>
      </c>
      <c r="C3861" s="11">
        <f>INT(TEXT('Calendar Tab'!$B3861, "m"))</f>
        <v>7</v>
      </c>
      <c r="D3861" s="11" t="str">
        <f>TEXT('Calendar Tab'!$B3861, "mmm")</f>
        <v>Jul</v>
      </c>
      <c r="E3861" s="12" t="str">
        <f xml:space="preserve">  "Q" &amp;  ( 1 + QUOTIENT('Calendar Tab'!$C3861-1, 3))</f>
        <v>Q3</v>
      </c>
      <c r="F3861" s="11">
        <f>YEAR('Calendar Tab'!$B3861)</f>
        <v>2020</v>
      </c>
      <c r="G3861" s="11">
        <f>WEEKDAY('Calendar Tab'!$B3861)</f>
        <v>1</v>
      </c>
      <c r="H3861" s="11" t="str">
        <f>TEXT('Calendar Tab'!$B3861, "ddd")</f>
        <v>Sun</v>
      </c>
      <c r="I3861" s="11">
        <f>INT(TEXT('Calendar Tab'!$B3861, "d"))</f>
        <v>26</v>
      </c>
      <c r="J3861" s="11" t="str">
        <f>'Calendar Tab'!$F3861 &amp;"-" &amp;'Calendar Tab'!$E3861</f>
        <v>2020-Q3</v>
      </c>
      <c r="K3861" s="11" t="str">
        <f>'Calendar Tab'!$F3861 &amp; "-" &amp; 'Calendar Tab'!$D3861</f>
        <v>2020-Jul</v>
      </c>
      <c r="L3861" s="11">
        <f>'Calendar Tab'!$F3861 *100 +'Calendar Tab'!$C3861</f>
        <v>202007</v>
      </c>
    </row>
    <row r="3862" spans="1:12">
      <c r="A3862" s="5">
        <f>'Calendar Tab'!$F3862*10000 + 'Calendar Tab'!$C3862*100 +'Calendar Tab'!$I3862</f>
        <v>20200727</v>
      </c>
      <c r="B3862" s="4">
        <v>44039</v>
      </c>
      <c r="C3862" s="5">
        <f>INT(TEXT('Calendar Tab'!$B3862, "m"))</f>
        <v>7</v>
      </c>
      <c r="D3862" s="5" t="str">
        <f>TEXT('Calendar Tab'!$B3862, "mmm")</f>
        <v>Jul</v>
      </c>
      <c r="E3862" s="6" t="str">
        <f xml:space="preserve">  "Q" &amp;  ( 1 + QUOTIENT('Calendar Tab'!$C3862-1, 3))</f>
        <v>Q3</v>
      </c>
      <c r="F3862" s="5">
        <f>YEAR('Calendar Tab'!$B3862)</f>
        <v>2020</v>
      </c>
      <c r="G3862" s="5">
        <f>WEEKDAY('Calendar Tab'!$B3862)</f>
        <v>2</v>
      </c>
      <c r="H3862" s="5" t="str">
        <f>TEXT('Calendar Tab'!$B3862, "ddd")</f>
        <v>Mon</v>
      </c>
      <c r="I3862" s="5">
        <f>INT(TEXT('Calendar Tab'!$B3862, "d"))</f>
        <v>27</v>
      </c>
      <c r="J3862" s="5" t="str">
        <f>'Calendar Tab'!$F3862 &amp;"-" &amp;'Calendar Tab'!$E3862</f>
        <v>2020-Q3</v>
      </c>
      <c r="K3862" s="5" t="str">
        <f>'Calendar Tab'!$F3862 &amp; "-" &amp; 'Calendar Tab'!$D3862</f>
        <v>2020-Jul</v>
      </c>
      <c r="L3862" s="5">
        <f>'Calendar Tab'!$F3862 *100 +'Calendar Tab'!$C3862</f>
        <v>202007</v>
      </c>
    </row>
    <row r="3863" spans="1:12">
      <c r="A3863" s="8">
        <f>'Calendar Tab'!$F3863*10000 + 'Calendar Tab'!$C3863*100 +'Calendar Tab'!$I3863</f>
        <v>20200728</v>
      </c>
      <c r="B3863" s="7">
        <v>44040</v>
      </c>
      <c r="C3863" s="8">
        <f>INT(TEXT('Calendar Tab'!$B3863, "m"))</f>
        <v>7</v>
      </c>
      <c r="D3863" s="8" t="str">
        <f>TEXT('Calendar Tab'!$B3863, "mmm")</f>
        <v>Jul</v>
      </c>
      <c r="E3863" s="9" t="str">
        <f xml:space="preserve">  "Q" &amp;  ( 1 + QUOTIENT('Calendar Tab'!$C3863-1, 3))</f>
        <v>Q3</v>
      </c>
      <c r="F3863" s="8">
        <f>YEAR('Calendar Tab'!$B3863)</f>
        <v>2020</v>
      </c>
      <c r="G3863" s="8">
        <f>WEEKDAY('Calendar Tab'!$B3863)</f>
        <v>3</v>
      </c>
      <c r="H3863" s="8" t="str">
        <f>TEXT('Calendar Tab'!$B3863, "ddd")</f>
        <v>Tue</v>
      </c>
      <c r="I3863" s="8">
        <f>INT(TEXT('Calendar Tab'!$B3863, "d"))</f>
        <v>28</v>
      </c>
      <c r="J3863" s="8" t="str">
        <f>'Calendar Tab'!$F3863 &amp;"-" &amp;'Calendar Tab'!$E3863</f>
        <v>2020-Q3</v>
      </c>
      <c r="K3863" s="8" t="str">
        <f>'Calendar Tab'!$F3863 &amp; "-" &amp; 'Calendar Tab'!$D3863</f>
        <v>2020-Jul</v>
      </c>
      <c r="L3863" s="8">
        <f>'Calendar Tab'!$F3863 *100 +'Calendar Tab'!$C3863</f>
        <v>202007</v>
      </c>
    </row>
    <row r="3864" spans="1:12">
      <c r="A3864" s="11">
        <f>'Calendar Tab'!$F3864*10000 + 'Calendar Tab'!$C3864*100 +'Calendar Tab'!$I3864</f>
        <v>20200729</v>
      </c>
      <c r="B3864" s="10">
        <v>44041</v>
      </c>
      <c r="C3864" s="11">
        <f>INT(TEXT('Calendar Tab'!$B3864, "m"))</f>
        <v>7</v>
      </c>
      <c r="D3864" s="11" t="str">
        <f>TEXT('Calendar Tab'!$B3864, "mmm")</f>
        <v>Jul</v>
      </c>
      <c r="E3864" s="12" t="str">
        <f xml:space="preserve">  "Q" &amp;  ( 1 + QUOTIENT('Calendar Tab'!$C3864-1, 3))</f>
        <v>Q3</v>
      </c>
      <c r="F3864" s="11">
        <f>YEAR('Calendar Tab'!$B3864)</f>
        <v>2020</v>
      </c>
      <c r="G3864" s="11">
        <f>WEEKDAY('Calendar Tab'!$B3864)</f>
        <v>4</v>
      </c>
      <c r="H3864" s="11" t="str">
        <f>TEXT('Calendar Tab'!$B3864, "ddd")</f>
        <v>Wed</v>
      </c>
      <c r="I3864" s="11">
        <f>INT(TEXT('Calendar Tab'!$B3864, "d"))</f>
        <v>29</v>
      </c>
      <c r="J3864" s="11" t="str">
        <f>'Calendar Tab'!$F3864 &amp;"-" &amp;'Calendar Tab'!$E3864</f>
        <v>2020-Q3</v>
      </c>
      <c r="K3864" s="11" t="str">
        <f>'Calendar Tab'!$F3864 &amp; "-" &amp; 'Calendar Tab'!$D3864</f>
        <v>2020-Jul</v>
      </c>
      <c r="L3864" s="11">
        <f>'Calendar Tab'!$F3864 *100 +'Calendar Tab'!$C3864</f>
        <v>202007</v>
      </c>
    </row>
    <row r="3865" spans="1:12">
      <c r="A3865" s="5">
        <f>'Calendar Tab'!$F3865*10000 + 'Calendar Tab'!$C3865*100 +'Calendar Tab'!$I3865</f>
        <v>20200730</v>
      </c>
      <c r="B3865" s="4">
        <v>44042</v>
      </c>
      <c r="C3865" s="5">
        <f>INT(TEXT('Calendar Tab'!$B3865, "m"))</f>
        <v>7</v>
      </c>
      <c r="D3865" s="5" t="str">
        <f>TEXT('Calendar Tab'!$B3865, "mmm")</f>
        <v>Jul</v>
      </c>
      <c r="E3865" s="6" t="str">
        <f xml:space="preserve">  "Q" &amp;  ( 1 + QUOTIENT('Calendar Tab'!$C3865-1, 3))</f>
        <v>Q3</v>
      </c>
      <c r="F3865" s="5">
        <f>YEAR('Calendar Tab'!$B3865)</f>
        <v>2020</v>
      </c>
      <c r="G3865" s="5">
        <f>WEEKDAY('Calendar Tab'!$B3865)</f>
        <v>5</v>
      </c>
      <c r="H3865" s="5" t="str">
        <f>TEXT('Calendar Tab'!$B3865, "ddd")</f>
        <v>Thu</v>
      </c>
      <c r="I3865" s="5">
        <f>INT(TEXT('Calendar Tab'!$B3865, "d"))</f>
        <v>30</v>
      </c>
      <c r="J3865" s="5" t="str">
        <f>'Calendar Tab'!$F3865 &amp;"-" &amp;'Calendar Tab'!$E3865</f>
        <v>2020-Q3</v>
      </c>
      <c r="K3865" s="5" t="str">
        <f>'Calendar Tab'!$F3865 &amp; "-" &amp; 'Calendar Tab'!$D3865</f>
        <v>2020-Jul</v>
      </c>
      <c r="L3865" s="5">
        <f>'Calendar Tab'!$F3865 *100 +'Calendar Tab'!$C3865</f>
        <v>202007</v>
      </c>
    </row>
    <row r="3866" spans="1:12">
      <c r="A3866" s="8">
        <f>'Calendar Tab'!$F3866*10000 + 'Calendar Tab'!$C3866*100 +'Calendar Tab'!$I3866</f>
        <v>20200731</v>
      </c>
      <c r="B3866" s="7">
        <v>44043</v>
      </c>
      <c r="C3866" s="8">
        <f>INT(TEXT('Calendar Tab'!$B3866, "m"))</f>
        <v>7</v>
      </c>
      <c r="D3866" s="8" t="str">
        <f>TEXT('Calendar Tab'!$B3866, "mmm")</f>
        <v>Jul</v>
      </c>
      <c r="E3866" s="9" t="str">
        <f xml:space="preserve">  "Q" &amp;  ( 1 + QUOTIENT('Calendar Tab'!$C3866-1, 3))</f>
        <v>Q3</v>
      </c>
      <c r="F3866" s="8">
        <f>YEAR('Calendar Tab'!$B3866)</f>
        <v>2020</v>
      </c>
      <c r="G3866" s="8">
        <f>WEEKDAY('Calendar Tab'!$B3866)</f>
        <v>6</v>
      </c>
      <c r="H3866" s="8" t="str">
        <f>TEXT('Calendar Tab'!$B3866, "ddd")</f>
        <v>Fri</v>
      </c>
      <c r="I3866" s="8">
        <f>INT(TEXT('Calendar Tab'!$B3866, "d"))</f>
        <v>31</v>
      </c>
      <c r="J3866" s="8" t="str">
        <f>'Calendar Tab'!$F3866 &amp;"-" &amp;'Calendar Tab'!$E3866</f>
        <v>2020-Q3</v>
      </c>
      <c r="K3866" s="8" t="str">
        <f>'Calendar Tab'!$F3866 &amp; "-" &amp; 'Calendar Tab'!$D3866</f>
        <v>2020-Jul</v>
      </c>
      <c r="L3866" s="8">
        <f>'Calendar Tab'!$F3866 *100 +'Calendar Tab'!$C3866</f>
        <v>202007</v>
      </c>
    </row>
    <row r="3867" spans="1:12">
      <c r="A3867" s="11">
        <f>'Calendar Tab'!$F3867*10000 + 'Calendar Tab'!$C3867*100 +'Calendar Tab'!$I3867</f>
        <v>20200801</v>
      </c>
      <c r="B3867" s="10">
        <v>44044</v>
      </c>
      <c r="C3867" s="11">
        <f>INT(TEXT('Calendar Tab'!$B3867, "m"))</f>
        <v>8</v>
      </c>
      <c r="D3867" s="11" t="str">
        <f>TEXT('Calendar Tab'!$B3867, "mmm")</f>
        <v>Aug</v>
      </c>
      <c r="E3867" s="12" t="str">
        <f xml:space="preserve">  "Q" &amp;  ( 1 + QUOTIENT('Calendar Tab'!$C3867-1, 3))</f>
        <v>Q3</v>
      </c>
      <c r="F3867" s="11">
        <f>YEAR('Calendar Tab'!$B3867)</f>
        <v>2020</v>
      </c>
      <c r="G3867" s="11">
        <f>WEEKDAY('Calendar Tab'!$B3867)</f>
        <v>7</v>
      </c>
      <c r="H3867" s="11" t="str">
        <f>TEXT('Calendar Tab'!$B3867, "ddd")</f>
        <v>Sat</v>
      </c>
      <c r="I3867" s="11">
        <f>INT(TEXT('Calendar Tab'!$B3867, "d"))</f>
        <v>1</v>
      </c>
      <c r="J3867" s="11" t="str">
        <f>'Calendar Tab'!$F3867 &amp;"-" &amp;'Calendar Tab'!$E3867</f>
        <v>2020-Q3</v>
      </c>
      <c r="K3867" s="11" t="str">
        <f>'Calendar Tab'!$F3867 &amp; "-" &amp; 'Calendar Tab'!$D3867</f>
        <v>2020-Aug</v>
      </c>
      <c r="L3867" s="11">
        <f>'Calendar Tab'!$F3867 *100 +'Calendar Tab'!$C3867</f>
        <v>202008</v>
      </c>
    </row>
    <row r="3868" spans="1:12">
      <c r="A3868" s="5">
        <f>'Calendar Tab'!$F3868*10000 + 'Calendar Tab'!$C3868*100 +'Calendar Tab'!$I3868</f>
        <v>20200802</v>
      </c>
      <c r="B3868" s="4">
        <v>44045</v>
      </c>
      <c r="C3868" s="5">
        <f>INT(TEXT('Calendar Tab'!$B3868, "m"))</f>
        <v>8</v>
      </c>
      <c r="D3868" s="5" t="str">
        <f>TEXT('Calendar Tab'!$B3868, "mmm")</f>
        <v>Aug</v>
      </c>
      <c r="E3868" s="6" t="str">
        <f xml:space="preserve">  "Q" &amp;  ( 1 + QUOTIENT('Calendar Tab'!$C3868-1, 3))</f>
        <v>Q3</v>
      </c>
      <c r="F3868" s="5">
        <f>YEAR('Calendar Tab'!$B3868)</f>
        <v>2020</v>
      </c>
      <c r="G3868" s="5">
        <f>WEEKDAY('Calendar Tab'!$B3868)</f>
        <v>1</v>
      </c>
      <c r="H3868" s="5" t="str">
        <f>TEXT('Calendar Tab'!$B3868, "ddd")</f>
        <v>Sun</v>
      </c>
      <c r="I3868" s="5">
        <f>INT(TEXT('Calendar Tab'!$B3868, "d"))</f>
        <v>2</v>
      </c>
      <c r="J3868" s="5" t="str">
        <f>'Calendar Tab'!$F3868 &amp;"-" &amp;'Calendar Tab'!$E3868</f>
        <v>2020-Q3</v>
      </c>
      <c r="K3868" s="5" t="str">
        <f>'Calendar Tab'!$F3868 &amp; "-" &amp; 'Calendar Tab'!$D3868</f>
        <v>2020-Aug</v>
      </c>
      <c r="L3868" s="5">
        <f>'Calendar Tab'!$F3868 *100 +'Calendar Tab'!$C3868</f>
        <v>202008</v>
      </c>
    </row>
    <row r="3869" spans="1:12">
      <c r="A3869" s="8">
        <f>'Calendar Tab'!$F3869*10000 + 'Calendar Tab'!$C3869*100 +'Calendar Tab'!$I3869</f>
        <v>20200803</v>
      </c>
      <c r="B3869" s="7">
        <v>44046</v>
      </c>
      <c r="C3869" s="8">
        <f>INT(TEXT('Calendar Tab'!$B3869, "m"))</f>
        <v>8</v>
      </c>
      <c r="D3869" s="8" t="str">
        <f>TEXT('Calendar Tab'!$B3869, "mmm")</f>
        <v>Aug</v>
      </c>
      <c r="E3869" s="9" t="str">
        <f xml:space="preserve">  "Q" &amp;  ( 1 + QUOTIENT('Calendar Tab'!$C3869-1, 3))</f>
        <v>Q3</v>
      </c>
      <c r="F3869" s="8">
        <f>YEAR('Calendar Tab'!$B3869)</f>
        <v>2020</v>
      </c>
      <c r="G3869" s="8">
        <f>WEEKDAY('Calendar Tab'!$B3869)</f>
        <v>2</v>
      </c>
      <c r="H3869" s="8" t="str">
        <f>TEXT('Calendar Tab'!$B3869, "ddd")</f>
        <v>Mon</v>
      </c>
      <c r="I3869" s="8">
        <f>INT(TEXT('Calendar Tab'!$B3869, "d"))</f>
        <v>3</v>
      </c>
      <c r="J3869" s="8" t="str">
        <f>'Calendar Tab'!$F3869 &amp;"-" &amp;'Calendar Tab'!$E3869</f>
        <v>2020-Q3</v>
      </c>
      <c r="K3869" s="8" t="str">
        <f>'Calendar Tab'!$F3869 &amp; "-" &amp; 'Calendar Tab'!$D3869</f>
        <v>2020-Aug</v>
      </c>
      <c r="L3869" s="8">
        <f>'Calendar Tab'!$F3869 *100 +'Calendar Tab'!$C3869</f>
        <v>202008</v>
      </c>
    </row>
    <row r="3870" spans="1:12">
      <c r="A3870" s="11">
        <f>'Calendar Tab'!$F3870*10000 + 'Calendar Tab'!$C3870*100 +'Calendar Tab'!$I3870</f>
        <v>20200804</v>
      </c>
      <c r="B3870" s="10">
        <v>44047</v>
      </c>
      <c r="C3870" s="11">
        <f>INT(TEXT('Calendar Tab'!$B3870, "m"))</f>
        <v>8</v>
      </c>
      <c r="D3870" s="11" t="str">
        <f>TEXT('Calendar Tab'!$B3870, "mmm")</f>
        <v>Aug</v>
      </c>
      <c r="E3870" s="12" t="str">
        <f xml:space="preserve">  "Q" &amp;  ( 1 + QUOTIENT('Calendar Tab'!$C3870-1, 3))</f>
        <v>Q3</v>
      </c>
      <c r="F3870" s="11">
        <f>YEAR('Calendar Tab'!$B3870)</f>
        <v>2020</v>
      </c>
      <c r="G3870" s="11">
        <f>WEEKDAY('Calendar Tab'!$B3870)</f>
        <v>3</v>
      </c>
      <c r="H3870" s="11" t="str">
        <f>TEXT('Calendar Tab'!$B3870, "ddd")</f>
        <v>Tue</v>
      </c>
      <c r="I3870" s="11">
        <f>INT(TEXT('Calendar Tab'!$B3870, "d"))</f>
        <v>4</v>
      </c>
      <c r="J3870" s="11" t="str">
        <f>'Calendar Tab'!$F3870 &amp;"-" &amp;'Calendar Tab'!$E3870</f>
        <v>2020-Q3</v>
      </c>
      <c r="K3870" s="11" t="str">
        <f>'Calendar Tab'!$F3870 &amp; "-" &amp; 'Calendar Tab'!$D3870</f>
        <v>2020-Aug</v>
      </c>
      <c r="L3870" s="11">
        <f>'Calendar Tab'!$F3870 *100 +'Calendar Tab'!$C3870</f>
        <v>202008</v>
      </c>
    </row>
    <row r="3871" spans="1:12">
      <c r="A3871" s="5">
        <f>'Calendar Tab'!$F3871*10000 + 'Calendar Tab'!$C3871*100 +'Calendar Tab'!$I3871</f>
        <v>20200805</v>
      </c>
      <c r="B3871" s="4">
        <v>44048</v>
      </c>
      <c r="C3871" s="5">
        <f>INT(TEXT('Calendar Tab'!$B3871, "m"))</f>
        <v>8</v>
      </c>
      <c r="D3871" s="5" t="str">
        <f>TEXT('Calendar Tab'!$B3871, "mmm")</f>
        <v>Aug</v>
      </c>
      <c r="E3871" s="6" t="str">
        <f xml:space="preserve">  "Q" &amp;  ( 1 + QUOTIENT('Calendar Tab'!$C3871-1, 3))</f>
        <v>Q3</v>
      </c>
      <c r="F3871" s="5">
        <f>YEAR('Calendar Tab'!$B3871)</f>
        <v>2020</v>
      </c>
      <c r="G3871" s="5">
        <f>WEEKDAY('Calendar Tab'!$B3871)</f>
        <v>4</v>
      </c>
      <c r="H3871" s="5" t="str">
        <f>TEXT('Calendar Tab'!$B3871, "ddd")</f>
        <v>Wed</v>
      </c>
      <c r="I3871" s="5">
        <f>INT(TEXT('Calendar Tab'!$B3871, "d"))</f>
        <v>5</v>
      </c>
      <c r="J3871" s="5" t="str">
        <f>'Calendar Tab'!$F3871 &amp;"-" &amp;'Calendar Tab'!$E3871</f>
        <v>2020-Q3</v>
      </c>
      <c r="K3871" s="5" t="str">
        <f>'Calendar Tab'!$F3871 &amp; "-" &amp; 'Calendar Tab'!$D3871</f>
        <v>2020-Aug</v>
      </c>
      <c r="L3871" s="5">
        <f>'Calendar Tab'!$F3871 *100 +'Calendar Tab'!$C3871</f>
        <v>202008</v>
      </c>
    </row>
    <row r="3872" spans="1:12">
      <c r="A3872" s="8">
        <f>'Calendar Tab'!$F3872*10000 + 'Calendar Tab'!$C3872*100 +'Calendar Tab'!$I3872</f>
        <v>20200806</v>
      </c>
      <c r="B3872" s="7">
        <v>44049</v>
      </c>
      <c r="C3872" s="8">
        <f>INT(TEXT('Calendar Tab'!$B3872, "m"))</f>
        <v>8</v>
      </c>
      <c r="D3872" s="8" t="str">
        <f>TEXT('Calendar Tab'!$B3872, "mmm")</f>
        <v>Aug</v>
      </c>
      <c r="E3872" s="9" t="str">
        <f xml:space="preserve">  "Q" &amp;  ( 1 + QUOTIENT('Calendar Tab'!$C3872-1, 3))</f>
        <v>Q3</v>
      </c>
      <c r="F3872" s="8">
        <f>YEAR('Calendar Tab'!$B3872)</f>
        <v>2020</v>
      </c>
      <c r="G3872" s="8">
        <f>WEEKDAY('Calendar Tab'!$B3872)</f>
        <v>5</v>
      </c>
      <c r="H3872" s="8" t="str">
        <f>TEXT('Calendar Tab'!$B3872, "ddd")</f>
        <v>Thu</v>
      </c>
      <c r="I3872" s="8">
        <f>INT(TEXT('Calendar Tab'!$B3872, "d"))</f>
        <v>6</v>
      </c>
      <c r="J3872" s="8" t="str">
        <f>'Calendar Tab'!$F3872 &amp;"-" &amp;'Calendar Tab'!$E3872</f>
        <v>2020-Q3</v>
      </c>
      <c r="K3872" s="8" t="str">
        <f>'Calendar Tab'!$F3872 &amp; "-" &amp; 'Calendar Tab'!$D3872</f>
        <v>2020-Aug</v>
      </c>
      <c r="L3872" s="8">
        <f>'Calendar Tab'!$F3872 *100 +'Calendar Tab'!$C3872</f>
        <v>202008</v>
      </c>
    </row>
    <row r="3873" spans="1:12">
      <c r="A3873" s="11">
        <f>'Calendar Tab'!$F3873*10000 + 'Calendar Tab'!$C3873*100 +'Calendar Tab'!$I3873</f>
        <v>20200807</v>
      </c>
      <c r="B3873" s="10">
        <v>44050</v>
      </c>
      <c r="C3873" s="11">
        <f>INT(TEXT('Calendar Tab'!$B3873, "m"))</f>
        <v>8</v>
      </c>
      <c r="D3873" s="11" t="str">
        <f>TEXT('Calendar Tab'!$B3873, "mmm")</f>
        <v>Aug</v>
      </c>
      <c r="E3873" s="12" t="str">
        <f xml:space="preserve">  "Q" &amp;  ( 1 + QUOTIENT('Calendar Tab'!$C3873-1, 3))</f>
        <v>Q3</v>
      </c>
      <c r="F3873" s="11">
        <f>YEAR('Calendar Tab'!$B3873)</f>
        <v>2020</v>
      </c>
      <c r="G3873" s="11">
        <f>WEEKDAY('Calendar Tab'!$B3873)</f>
        <v>6</v>
      </c>
      <c r="H3873" s="11" t="str">
        <f>TEXT('Calendar Tab'!$B3873, "ddd")</f>
        <v>Fri</v>
      </c>
      <c r="I3873" s="11">
        <f>INT(TEXT('Calendar Tab'!$B3873, "d"))</f>
        <v>7</v>
      </c>
      <c r="J3873" s="11" t="str">
        <f>'Calendar Tab'!$F3873 &amp;"-" &amp;'Calendar Tab'!$E3873</f>
        <v>2020-Q3</v>
      </c>
      <c r="K3873" s="11" t="str">
        <f>'Calendar Tab'!$F3873 &amp; "-" &amp; 'Calendar Tab'!$D3873</f>
        <v>2020-Aug</v>
      </c>
      <c r="L3873" s="11">
        <f>'Calendar Tab'!$F3873 *100 +'Calendar Tab'!$C3873</f>
        <v>202008</v>
      </c>
    </row>
    <row r="3874" spans="1:12">
      <c r="A3874" s="5">
        <f>'Calendar Tab'!$F3874*10000 + 'Calendar Tab'!$C3874*100 +'Calendar Tab'!$I3874</f>
        <v>20200808</v>
      </c>
      <c r="B3874" s="4">
        <v>44051</v>
      </c>
      <c r="C3874" s="5">
        <f>INT(TEXT('Calendar Tab'!$B3874, "m"))</f>
        <v>8</v>
      </c>
      <c r="D3874" s="5" t="str">
        <f>TEXT('Calendar Tab'!$B3874, "mmm")</f>
        <v>Aug</v>
      </c>
      <c r="E3874" s="6" t="str">
        <f xml:space="preserve">  "Q" &amp;  ( 1 + QUOTIENT('Calendar Tab'!$C3874-1, 3))</f>
        <v>Q3</v>
      </c>
      <c r="F3874" s="5">
        <f>YEAR('Calendar Tab'!$B3874)</f>
        <v>2020</v>
      </c>
      <c r="G3874" s="5">
        <f>WEEKDAY('Calendar Tab'!$B3874)</f>
        <v>7</v>
      </c>
      <c r="H3874" s="5" t="str">
        <f>TEXT('Calendar Tab'!$B3874, "ddd")</f>
        <v>Sat</v>
      </c>
      <c r="I3874" s="5">
        <f>INT(TEXT('Calendar Tab'!$B3874, "d"))</f>
        <v>8</v>
      </c>
      <c r="J3874" s="5" t="str">
        <f>'Calendar Tab'!$F3874 &amp;"-" &amp;'Calendar Tab'!$E3874</f>
        <v>2020-Q3</v>
      </c>
      <c r="K3874" s="5" t="str">
        <f>'Calendar Tab'!$F3874 &amp; "-" &amp; 'Calendar Tab'!$D3874</f>
        <v>2020-Aug</v>
      </c>
      <c r="L3874" s="5">
        <f>'Calendar Tab'!$F3874 *100 +'Calendar Tab'!$C3874</f>
        <v>202008</v>
      </c>
    </row>
    <row r="3875" spans="1:12">
      <c r="A3875" s="8">
        <f>'Calendar Tab'!$F3875*10000 + 'Calendar Tab'!$C3875*100 +'Calendar Tab'!$I3875</f>
        <v>20200809</v>
      </c>
      <c r="B3875" s="7">
        <v>44052</v>
      </c>
      <c r="C3875" s="8">
        <f>INT(TEXT('Calendar Tab'!$B3875, "m"))</f>
        <v>8</v>
      </c>
      <c r="D3875" s="8" t="str">
        <f>TEXT('Calendar Tab'!$B3875, "mmm")</f>
        <v>Aug</v>
      </c>
      <c r="E3875" s="9" t="str">
        <f xml:space="preserve">  "Q" &amp;  ( 1 + QUOTIENT('Calendar Tab'!$C3875-1, 3))</f>
        <v>Q3</v>
      </c>
      <c r="F3875" s="8">
        <f>YEAR('Calendar Tab'!$B3875)</f>
        <v>2020</v>
      </c>
      <c r="G3875" s="8">
        <f>WEEKDAY('Calendar Tab'!$B3875)</f>
        <v>1</v>
      </c>
      <c r="H3875" s="8" t="str">
        <f>TEXT('Calendar Tab'!$B3875, "ddd")</f>
        <v>Sun</v>
      </c>
      <c r="I3875" s="8">
        <f>INT(TEXT('Calendar Tab'!$B3875, "d"))</f>
        <v>9</v>
      </c>
      <c r="J3875" s="8" t="str">
        <f>'Calendar Tab'!$F3875 &amp;"-" &amp;'Calendar Tab'!$E3875</f>
        <v>2020-Q3</v>
      </c>
      <c r="K3875" s="8" t="str">
        <f>'Calendar Tab'!$F3875 &amp; "-" &amp; 'Calendar Tab'!$D3875</f>
        <v>2020-Aug</v>
      </c>
      <c r="L3875" s="8">
        <f>'Calendar Tab'!$F3875 *100 +'Calendar Tab'!$C3875</f>
        <v>202008</v>
      </c>
    </row>
    <row r="3876" spans="1:12">
      <c r="A3876" s="11">
        <f>'Calendar Tab'!$F3876*10000 + 'Calendar Tab'!$C3876*100 +'Calendar Tab'!$I3876</f>
        <v>20200810</v>
      </c>
      <c r="B3876" s="10">
        <v>44053</v>
      </c>
      <c r="C3876" s="11">
        <f>INT(TEXT('Calendar Tab'!$B3876, "m"))</f>
        <v>8</v>
      </c>
      <c r="D3876" s="11" t="str">
        <f>TEXT('Calendar Tab'!$B3876, "mmm")</f>
        <v>Aug</v>
      </c>
      <c r="E3876" s="12" t="str">
        <f xml:space="preserve">  "Q" &amp;  ( 1 + QUOTIENT('Calendar Tab'!$C3876-1, 3))</f>
        <v>Q3</v>
      </c>
      <c r="F3876" s="11">
        <f>YEAR('Calendar Tab'!$B3876)</f>
        <v>2020</v>
      </c>
      <c r="G3876" s="11">
        <f>WEEKDAY('Calendar Tab'!$B3876)</f>
        <v>2</v>
      </c>
      <c r="H3876" s="11" t="str">
        <f>TEXT('Calendar Tab'!$B3876, "ddd")</f>
        <v>Mon</v>
      </c>
      <c r="I3876" s="11">
        <f>INT(TEXT('Calendar Tab'!$B3876, "d"))</f>
        <v>10</v>
      </c>
      <c r="J3876" s="11" t="str">
        <f>'Calendar Tab'!$F3876 &amp;"-" &amp;'Calendar Tab'!$E3876</f>
        <v>2020-Q3</v>
      </c>
      <c r="K3876" s="11" t="str">
        <f>'Calendar Tab'!$F3876 &amp; "-" &amp; 'Calendar Tab'!$D3876</f>
        <v>2020-Aug</v>
      </c>
      <c r="L3876" s="11">
        <f>'Calendar Tab'!$F3876 *100 +'Calendar Tab'!$C3876</f>
        <v>202008</v>
      </c>
    </row>
    <row r="3877" spans="1:12">
      <c r="A3877" s="5">
        <f>'Calendar Tab'!$F3877*10000 + 'Calendar Tab'!$C3877*100 +'Calendar Tab'!$I3877</f>
        <v>20200811</v>
      </c>
      <c r="B3877" s="4">
        <v>44054</v>
      </c>
      <c r="C3877" s="5">
        <f>INT(TEXT('Calendar Tab'!$B3877, "m"))</f>
        <v>8</v>
      </c>
      <c r="D3877" s="5" t="str">
        <f>TEXT('Calendar Tab'!$B3877, "mmm")</f>
        <v>Aug</v>
      </c>
      <c r="E3877" s="6" t="str">
        <f xml:space="preserve">  "Q" &amp;  ( 1 + QUOTIENT('Calendar Tab'!$C3877-1, 3))</f>
        <v>Q3</v>
      </c>
      <c r="F3877" s="5">
        <f>YEAR('Calendar Tab'!$B3877)</f>
        <v>2020</v>
      </c>
      <c r="G3877" s="5">
        <f>WEEKDAY('Calendar Tab'!$B3877)</f>
        <v>3</v>
      </c>
      <c r="H3877" s="5" t="str">
        <f>TEXT('Calendar Tab'!$B3877, "ddd")</f>
        <v>Tue</v>
      </c>
      <c r="I3877" s="5">
        <f>INT(TEXT('Calendar Tab'!$B3877, "d"))</f>
        <v>11</v>
      </c>
      <c r="J3877" s="5" t="str">
        <f>'Calendar Tab'!$F3877 &amp;"-" &amp;'Calendar Tab'!$E3877</f>
        <v>2020-Q3</v>
      </c>
      <c r="K3877" s="5" t="str">
        <f>'Calendar Tab'!$F3877 &amp; "-" &amp; 'Calendar Tab'!$D3877</f>
        <v>2020-Aug</v>
      </c>
      <c r="L3877" s="5">
        <f>'Calendar Tab'!$F3877 *100 +'Calendar Tab'!$C3877</f>
        <v>202008</v>
      </c>
    </row>
    <row r="3878" spans="1:12">
      <c r="A3878" s="5">
        <f>'Calendar Tab'!$F3878*10000 + 'Calendar Tab'!$C3878*100 +'Calendar Tab'!$I3878</f>
        <v>20200812</v>
      </c>
      <c r="B3878" s="4">
        <v>44055</v>
      </c>
      <c r="C3878" s="5">
        <f>INT(TEXT('Calendar Tab'!$B3878, "m"))</f>
        <v>8</v>
      </c>
      <c r="D3878" s="5" t="str">
        <f>TEXT('Calendar Tab'!$B3878, "mmm")</f>
        <v>Aug</v>
      </c>
      <c r="E3878" s="6" t="str">
        <f xml:space="preserve">  "Q" &amp;  ( 1 + QUOTIENT('Calendar Tab'!$C3878-1, 3))</f>
        <v>Q3</v>
      </c>
      <c r="F3878" s="5">
        <f>YEAR('Calendar Tab'!$B3878)</f>
        <v>2020</v>
      </c>
      <c r="G3878" s="5">
        <f>WEEKDAY('Calendar Tab'!$B3878)</f>
        <v>4</v>
      </c>
      <c r="H3878" s="5" t="str">
        <f>TEXT('Calendar Tab'!$B3878, "ddd")</f>
        <v>Wed</v>
      </c>
      <c r="I3878" s="5">
        <f>INT(TEXT('Calendar Tab'!$B3878, "d"))</f>
        <v>12</v>
      </c>
      <c r="J3878" s="5" t="str">
        <f>'Calendar Tab'!$F3878 &amp;"-" &amp;'Calendar Tab'!$E3878</f>
        <v>2020-Q3</v>
      </c>
      <c r="K3878" s="5" t="str">
        <f>'Calendar Tab'!$F3878 &amp; "-" &amp; 'Calendar Tab'!$D3878</f>
        <v>2020-Aug</v>
      </c>
      <c r="L3878" s="5">
        <f>'Calendar Tab'!$F3878 *100 +'Calendar Tab'!$C3878</f>
        <v>202008</v>
      </c>
    </row>
    <row r="3879" spans="1:12">
      <c r="A3879" s="8">
        <f>'Calendar Tab'!$F3879*10000 + 'Calendar Tab'!$C3879*100 +'Calendar Tab'!$I3879</f>
        <v>20200813</v>
      </c>
      <c r="B3879" s="7">
        <v>44056</v>
      </c>
      <c r="C3879" s="8">
        <f>INT(TEXT('Calendar Tab'!$B3879, "m"))</f>
        <v>8</v>
      </c>
      <c r="D3879" s="8" t="str">
        <f>TEXT('Calendar Tab'!$B3879, "mmm")</f>
        <v>Aug</v>
      </c>
      <c r="E3879" s="9" t="str">
        <f xml:space="preserve">  "Q" &amp;  ( 1 + QUOTIENT('Calendar Tab'!$C3879-1, 3))</f>
        <v>Q3</v>
      </c>
      <c r="F3879" s="8">
        <f>YEAR('Calendar Tab'!$B3879)</f>
        <v>2020</v>
      </c>
      <c r="G3879" s="8">
        <f>WEEKDAY('Calendar Tab'!$B3879)</f>
        <v>5</v>
      </c>
      <c r="H3879" s="8" t="str">
        <f>TEXT('Calendar Tab'!$B3879, "ddd")</f>
        <v>Thu</v>
      </c>
      <c r="I3879" s="8">
        <f>INT(TEXT('Calendar Tab'!$B3879, "d"))</f>
        <v>13</v>
      </c>
      <c r="J3879" s="8" t="str">
        <f>'Calendar Tab'!$F3879 &amp;"-" &amp;'Calendar Tab'!$E3879</f>
        <v>2020-Q3</v>
      </c>
      <c r="K3879" s="8" t="str">
        <f>'Calendar Tab'!$F3879 &amp; "-" &amp; 'Calendar Tab'!$D3879</f>
        <v>2020-Aug</v>
      </c>
      <c r="L3879" s="8">
        <f>'Calendar Tab'!$F3879 *100 +'Calendar Tab'!$C3879</f>
        <v>202008</v>
      </c>
    </row>
    <row r="3880" spans="1:12">
      <c r="A3880" s="11">
        <f>'Calendar Tab'!$F3880*10000 + 'Calendar Tab'!$C3880*100 +'Calendar Tab'!$I3880</f>
        <v>20200814</v>
      </c>
      <c r="B3880" s="10">
        <v>44057</v>
      </c>
      <c r="C3880" s="11">
        <f>INT(TEXT('Calendar Tab'!$B3880, "m"))</f>
        <v>8</v>
      </c>
      <c r="D3880" s="11" t="str">
        <f>TEXT('Calendar Tab'!$B3880, "mmm")</f>
        <v>Aug</v>
      </c>
      <c r="E3880" s="12" t="str">
        <f xml:space="preserve">  "Q" &amp;  ( 1 + QUOTIENT('Calendar Tab'!$C3880-1, 3))</f>
        <v>Q3</v>
      </c>
      <c r="F3880" s="11">
        <f>YEAR('Calendar Tab'!$B3880)</f>
        <v>2020</v>
      </c>
      <c r="G3880" s="11">
        <f>WEEKDAY('Calendar Tab'!$B3880)</f>
        <v>6</v>
      </c>
      <c r="H3880" s="11" t="str">
        <f>TEXT('Calendar Tab'!$B3880, "ddd")</f>
        <v>Fri</v>
      </c>
      <c r="I3880" s="11">
        <f>INT(TEXT('Calendar Tab'!$B3880, "d"))</f>
        <v>14</v>
      </c>
      <c r="J3880" s="11" t="str">
        <f>'Calendar Tab'!$F3880 &amp;"-" &amp;'Calendar Tab'!$E3880</f>
        <v>2020-Q3</v>
      </c>
      <c r="K3880" s="11" t="str">
        <f>'Calendar Tab'!$F3880 &amp; "-" &amp; 'Calendar Tab'!$D3880</f>
        <v>2020-Aug</v>
      </c>
      <c r="L3880" s="11">
        <f>'Calendar Tab'!$F3880 *100 +'Calendar Tab'!$C3880</f>
        <v>202008</v>
      </c>
    </row>
    <row r="3881" spans="1:12">
      <c r="A3881" s="5">
        <f>'Calendar Tab'!$F3881*10000 + 'Calendar Tab'!$C3881*100 +'Calendar Tab'!$I3881</f>
        <v>20200815</v>
      </c>
      <c r="B3881" s="4">
        <v>44058</v>
      </c>
      <c r="C3881" s="5">
        <f>INT(TEXT('Calendar Tab'!$B3881, "m"))</f>
        <v>8</v>
      </c>
      <c r="D3881" s="5" t="str">
        <f>TEXT('Calendar Tab'!$B3881, "mmm")</f>
        <v>Aug</v>
      </c>
      <c r="E3881" s="6" t="str">
        <f xml:space="preserve">  "Q" &amp;  ( 1 + QUOTIENT('Calendar Tab'!$C3881-1, 3))</f>
        <v>Q3</v>
      </c>
      <c r="F3881" s="5">
        <f>YEAR('Calendar Tab'!$B3881)</f>
        <v>2020</v>
      </c>
      <c r="G3881" s="5">
        <f>WEEKDAY('Calendar Tab'!$B3881)</f>
        <v>7</v>
      </c>
      <c r="H3881" s="5" t="str">
        <f>TEXT('Calendar Tab'!$B3881, "ddd")</f>
        <v>Sat</v>
      </c>
      <c r="I3881" s="5">
        <f>INT(TEXT('Calendar Tab'!$B3881, "d"))</f>
        <v>15</v>
      </c>
      <c r="J3881" s="5" t="str">
        <f>'Calendar Tab'!$F3881 &amp;"-" &amp;'Calendar Tab'!$E3881</f>
        <v>2020-Q3</v>
      </c>
      <c r="K3881" s="5" t="str">
        <f>'Calendar Tab'!$F3881 &amp; "-" &amp; 'Calendar Tab'!$D3881</f>
        <v>2020-Aug</v>
      </c>
      <c r="L3881" s="5">
        <f>'Calendar Tab'!$F3881 *100 +'Calendar Tab'!$C3881</f>
        <v>202008</v>
      </c>
    </row>
    <row r="3882" spans="1:12">
      <c r="A3882" s="8">
        <f>'Calendar Tab'!$F3882*10000 + 'Calendar Tab'!$C3882*100 +'Calendar Tab'!$I3882</f>
        <v>20200816</v>
      </c>
      <c r="B3882" s="7">
        <v>44059</v>
      </c>
      <c r="C3882" s="8">
        <f>INT(TEXT('Calendar Tab'!$B3882, "m"))</f>
        <v>8</v>
      </c>
      <c r="D3882" s="8" t="str">
        <f>TEXT('Calendar Tab'!$B3882, "mmm")</f>
        <v>Aug</v>
      </c>
      <c r="E3882" s="9" t="str">
        <f xml:space="preserve">  "Q" &amp;  ( 1 + QUOTIENT('Calendar Tab'!$C3882-1, 3))</f>
        <v>Q3</v>
      </c>
      <c r="F3882" s="8">
        <f>YEAR('Calendar Tab'!$B3882)</f>
        <v>2020</v>
      </c>
      <c r="G3882" s="8">
        <f>WEEKDAY('Calendar Tab'!$B3882)</f>
        <v>1</v>
      </c>
      <c r="H3882" s="8" t="str">
        <f>TEXT('Calendar Tab'!$B3882, "ddd")</f>
        <v>Sun</v>
      </c>
      <c r="I3882" s="8">
        <f>INT(TEXT('Calendar Tab'!$B3882, "d"))</f>
        <v>16</v>
      </c>
      <c r="J3882" s="8" t="str">
        <f>'Calendar Tab'!$F3882 &amp;"-" &amp;'Calendar Tab'!$E3882</f>
        <v>2020-Q3</v>
      </c>
      <c r="K3882" s="8" t="str">
        <f>'Calendar Tab'!$F3882 &amp; "-" &amp; 'Calendar Tab'!$D3882</f>
        <v>2020-Aug</v>
      </c>
      <c r="L3882" s="8">
        <f>'Calendar Tab'!$F3882 *100 +'Calendar Tab'!$C3882</f>
        <v>202008</v>
      </c>
    </row>
    <row r="3883" spans="1:12">
      <c r="A3883" s="11">
        <f>'Calendar Tab'!$F3883*10000 + 'Calendar Tab'!$C3883*100 +'Calendar Tab'!$I3883</f>
        <v>20200817</v>
      </c>
      <c r="B3883" s="10">
        <v>44060</v>
      </c>
      <c r="C3883" s="11">
        <f>INT(TEXT('Calendar Tab'!$B3883, "m"))</f>
        <v>8</v>
      </c>
      <c r="D3883" s="11" t="str">
        <f>TEXT('Calendar Tab'!$B3883, "mmm")</f>
        <v>Aug</v>
      </c>
      <c r="E3883" s="12" t="str">
        <f xml:space="preserve">  "Q" &amp;  ( 1 + QUOTIENT('Calendar Tab'!$C3883-1, 3))</f>
        <v>Q3</v>
      </c>
      <c r="F3883" s="11">
        <f>YEAR('Calendar Tab'!$B3883)</f>
        <v>2020</v>
      </c>
      <c r="G3883" s="11">
        <f>WEEKDAY('Calendar Tab'!$B3883)</f>
        <v>2</v>
      </c>
      <c r="H3883" s="11" t="str">
        <f>TEXT('Calendar Tab'!$B3883, "ddd")</f>
        <v>Mon</v>
      </c>
      <c r="I3883" s="11">
        <f>INT(TEXT('Calendar Tab'!$B3883, "d"))</f>
        <v>17</v>
      </c>
      <c r="J3883" s="11" t="str">
        <f>'Calendar Tab'!$F3883 &amp;"-" &amp;'Calendar Tab'!$E3883</f>
        <v>2020-Q3</v>
      </c>
      <c r="K3883" s="11" t="str">
        <f>'Calendar Tab'!$F3883 &amp; "-" &amp; 'Calendar Tab'!$D3883</f>
        <v>2020-Aug</v>
      </c>
      <c r="L3883" s="11">
        <f>'Calendar Tab'!$F3883 *100 +'Calendar Tab'!$C3883</f>
        <v>202008</v>
      </c>
    </row>
    <row r="3884" spans="1:12">
      <c r="A3884" s="5">
        <f>'Calendar Tab'!$F3884*10000 + 'Calendar Tab'!$C3884*100 +'Calendar Tab'!$I3884</f>
        <v>20200818</v>
      </c>
      <c r="B3884" s="4">
        <v>44061</v>
      </c>
      <c r="C3884" s="5">
        <f>INT(TEXT('Calendar Tab'!$B3884, "m"))</f>
        <v>8</v>
      </c>
      <c r="D3884" s="5" t="str">
        <f>TEXT('Calendar Tab'!$B3884, "mmm")</f>
        <v>Aug</v>
      </c>
      <c r="E3884" s="6" t="str">
        <f xml:space="preserve">  "Q" &amp;  ( 1 + QUOTIENT('Calendar Tab'!$C3884-1, 3))</f>
        <v>Q3</v>
      </c>
      <c r="F3884" s="5">
        <f>YEAR('Calendar Tab'!$B3884)</f>
        <v>2020</v>
      </c>
      <c r="G3884" s="5">
        <f>WEEKDAY('Calendar Tab'!$B3884)</f>
        <v>3</v>
      </c>
      <c r="H3884" s="5" t="str">
        <f>TEXT('Calendar Tab'!$B3884, "ddd")</f>
        <v>Tue</v>
      </c>
      <c r="I3884" s="5">
        <f>INT(TEXT('Calendar Tab'!$B3884, "d"))</f>
        <v>18</v>
      </c>
      <c r="J3884" s="5" t="str">
        <f>'Calendar Tab'!$F3884 &amp;"-" &amp;'Calendar Tab'!$E3884</f>
        <v>2020-Q3</v>
      </c>
      <c r="K3884" s="5" t="str">
        <f>'Calendar Tab'!$F3884 &amp; "-" &amp; 'Calendar Tab'!$D3884</f>
        <v>2020-Aug</v>
      </c>
      <c r="L3884" s="5">
        <f>'Calendar Tab'!$F3884 *100 +'Calendar Tab'!$C3884</f>
        <v>202008</v>
      </c>
    </row>
    <row r="3885" spans="1:12">
      <c r="A3885" s="8">
        <f>'Calendar Tab'!$F3885*10000 + 'Calendar Tab'!$C3885*100 +'Calendar Tab'!$I3885</f>
        <v>20200819</v>
      </c>
      <c r="B3885" s="7">
        <v>44062</v>
      </c>
      <c r="C3885" s="8">
        <f>INT(TEXT('Calendar Tab'!$B3885, "m"))</f>
        <v>8</v>
      </c>
      <c r="D3885" s="8" t="str">
        <f>TEXT('Calendar Tab'!$B3885, "mmm")</f>
        <v>Aug</v>
      </c>
      <c r="E3885" s="9" t="str">
        <f xml:space="preserve">  "Q" &amp;  ( 1 + QUOTIENT('Calendar Tab'!$C3885-1, 3))</f>
        <v>Q3</v>
      </c>
      <c r="F3885" s="8">
        <f>YEAR('Calendar Tab'!$B3885)</f>
        <v>2020</v>
      </c>
      <c r="G3885" s="8">
        <f>WEEKDAY('Calendar Tab'!$B3885)</f>
        <v>4</v>
      </c>
      <c r="H3885" s="8" t="str">
        <f>TEXT('Calendar Tab'!$B3885, "ddd")</f>
        <v>Wed</v>
      </c>
      <c r="I3885" s="8">
        <f>INT(TEXT('Calendar Tab'!$B3885, "d"))</f>
        <v>19</v>
      </c>
      <c r="J3885" s="8" t="str">
        <f>'Calendar Tab'!$F3885 &amp;"-" &amp;'Calendar Tab'!$E3885</f>
        <v>2020-Q3</v>
      </c>
      <c r="K3885" s="8" t="str">
        <f>'Calendar Tab'!$F3885 &amp; "-" &amp; 'Calendar Tab'!$D3885</f>
        <v>2020-Aug</v>
      </c>
      <c r="L3885" s="8">
        <f>'Calendar Tab'!$F3885 *100 +'Calendar Tab'!$C3885</f>
        <v>202008</v>
      </c>
    </row>
    <row r="3886" spans="1:12">
      <c r="A3886" s="11">
        <f>'Calendar Tab'!$F3886*10000 + 'Calendar Tab'!$C3886*100 +'Calendar Tab'!$I3886</f>
        <v>20200820</v>
      </c>
      <c r="B3886" s="10">
        <v>44063</v>
      </c>
      <c r="C3886" s="11">
        <f>INT(TEXT('Calendar Tab'!$B3886, "m"))</f>
        <v>8</v>
      </c>
      <c r="D3886" s="11" t="str">
        <f>TEXT('Calendar Tab'!$B3886, "mmm")</f>
        <v>Aug</v>
      </c>
      <c r="E3886" s="12" t="str">
        <f xml:space="preserve">  "Q" &amp;  ( 1 + QUOTIENT('Calendar Tab'!$C3886-1, 3))</f>
        <v>Q3</v>
      </c>
      <c r="F3886" s="11">
        <f>YEAR('Calendar Tab'!$B3886)</f>
        <v>2020</v>
      </c>
      <c r="G3886" s="11">
        <f>WEEKDAY('Calendar Tab'!$B3886)</f>
        <v>5</v>
      </c>
      <c r="H3886" s="11" t="str">
        <f>TEXT('Calendar Tab'!$B3886, "ddd")</f>
        <v>Thu</v>
      </c>
      <c r="I3886" s="11">
        <f>INT(TEXT('Calendar Tab'!$B3886, "d"))</f>
        <v>20</v>
      </c>
      <c r="J3886" s="11" t="str">
        <f>'Calendar Tab'!$F3886 &amp;"-" &amp;'Calendar Tab'!$E3886</f>
        <v>2020-Q3</v>
      </c>
      <c r="K3886" s="11" t="str">
        <f>'Calendar Tab'!$F3886 &amp; "-" &amp; 'Calendar Tab'!$D3886</f>
        <v>2020-Aug</v>
      </c>
      <c r="L3886" s="11">
        <f>'Calendar Tab'!$F3886 *100 +'Calendar Tab'!$C3886</f>
        <v>202008</v>
      </c>
    </row>
    <row r="3887" spans="1:12">
      <c r="A3887" s="5">
        <f>'Calendar Tab'!$F3887*10000 + 'Calendar Tab'!$C3887*100 +'Calendar Tab'!$I3887</f>
        <v>20200821</v>
      </c>
      <c r="B3887" s="4">
        <v>44064</v>
      </c>
      <c r="C3887" s="5">
        <f>INT(TEXT('Calendar Tab'!$B3887, "m"))</f>
        <v>8</v>
      </c>
      <c r="D3887" s="5" t="str">
        <f>TEXT('Calendar Tab'!$B3887, "mmm")</f>
        <v>Aug</v>
      </c>
      <c r="E3887" s="6" t="str">
        <f xml:space="preserve">  "Q" &amp;  ( 1 + QUOTIENT('Calendar Tab'!$C3887-1, 3))</f>
        <v>Q3</v>
      </c>
      <c r="F3887" s="5">
        <f>YEAR('Calendar Tab'!$B3887)</f>
        <v>2020</v>
      </c>
      <c r="G3887" s="5">
        <f>WEEKDAY('Calendar Tab'!$B3887)</f>
        <v>6</v>
      </c>
      <c r="H3887" s="5" t="str">
        <f>TEXT('Calendar Tab'!$B3887, "ddd")</f>
        <v>Fri</v>
      </c>
      <c r="I3887" s="5">
        <f>INT(TEXT('Calendar Tab'!$B3887, "d"))</f>
        <v>21</v>
      </c>
      <c r="J3887" s="5" t="str">
        <f>'Calendar Tab'!$F3887 &amp;"-" &amp;'Calendar Tab'!$E3887</f>
        <v>2020-Q3</v>
      </c>
      <c r="K3887" s="5" t="str">
        <f>'Calendar Tab'!$F3887 &amp; "-" &amp; 'Calendar Tab'!$D3887</f>
        <v>2020-Aug</v>
      </c>
      <c r="L3887" s="5">
        <f>'Calendar Tab'!$F3887 *100 +'Calendar Tab'!$C3887</f>
        <v>202008</v>
      </c>
    </row>
    <row r="3888" spans="1:12">
      <c r="A3888" s="8">
        <f>'Calendar Tab'!$F3888*10000 + 'Calendar Tab'!$C3888*100 +'Calendar Tab'!$I3888</f>
        <v>20200822</v>
      </c>
      <c r="B3888" s="7">
        <v>44065</v>
      </c>
      <c r="C3888" s="8">
        <f>INT(TEXT('Calendar Tab'!$B3888, "m"))</f>
        <v>8</v>
      </c>
      <c r="D3888" s="8" t="str">
        <f>TEXT('Calendar Tab'!$B3888, "mmm")</f>
        <v>Aug</v>
      </c>
      <c r="E3888" s="9" t="str">
        <f xml:space="preserve">  "Q" &amp;  ( 1 + QUOTIENT('Calendar Tab'!$C3888-1, 3))</f>
        <v>Q3</v>
      </c>
      <c r="F3888" s="8">
        <f>YEAR('Calendar Tab'!$B3888)</f>
        <v>2020</v>
      </c>
      <c r="G3888" s="8">
        <f>WEEKDAY('Calendar Tab'!$B3888)</f>
        <v>7</v>
      </c>
      <c r="H3888" s="8" t="str">
        <f>TEXT('Calendar Tab'!$B3888, "ddd")</f>
        <v>Sat</v>
      </c>
      <c r="I3888" s="8">
        <f>INT(TEXT('Calendar Tab'!$B3888, "d"))</f>
        <v>22</v>
      </c>
      <c r="J3888" s="8" t="str">
        <f>'Calendar Tab'!$F3888 &amp;"-" &amp;'Calendar Tab'!$E3888</f>
        <v>2020-Q3</v>
      </c>
      <c r="K3888" s="8" t="str">
        <f>'Calendar Tab'!$F3888 &amp; "-" &amp; 'Calendar Tab'!$D3888</f>
        <v>2020-Aug</v>
      </c>
      <c r="L3888" s="8">
        <f>'Calendar Tab'!$F3888 *100 +'Calendar Tab'!$C3888</f>
        <v>202008</v>
      </c>
    </row>
    <row r="3889" spans="1:12">
      <c r="A3889" s="11">
        <f>'Calendar Tab'!$F3889*10000 + 'Calendar Tab'!$C3889*100 +'Calendar Tab'!$I3889</f>
        <v>20200823</v>
      </c>
      <c r="B3889" s="10">
        <v>44066</v>
      </c>
      <c r="C3889" s="11">
        <f>INT(TEXT('Calendar Tab'!$B3889, "m"))</f>
        <v>8</v>
      </c>
      <c r="D3889" s="11" t="str">
        <f>TEXT('Calendar Tab'!$B3889, "mmm")</f>
        <v>Aug</v>
      </c>
      <c r="E3889" s="12" t="str">
        <f xml:space="preserve">  "Q" &amp;  ( 1 + QUOTIENT('Calendar Tab'!$C3889-1, 3))</f>
        <v>Q3</v>
      </c>
      <c r="F3889" s="11">
        <f>YEAR('Calendar Tab'!$B3889)</f>
        <v>2020</v>
      </c>
      <c r="G3889" s="11">
        <f>WEEKDAY('Calendar Tab'!$B3889)</f>
        <v>1</v>
      </c>
      <c r="H3889" s="11" t="str">
        <f>TEXT('Calendar Tab'!$B3889, "ddd")</f>
        <v>Sun</v>
      </c>
      <c r="I3889" s="11">
        <f>INT(TEXT('Calendar Tab'!$B3889, "d"))</f>
        <v>23</v>
      </c>
      <c r="J3889" s="11" t="str">
        <f>'Calendar Tab'!$F3889 &amp;"-" &amp;'Calendar Tab'!$E3889</f>
        <v>2020-Q3</v>
      </c>
      <c r="K3889" s="11" t="str">
        <f>'Calendar Tab'!$F3889 &amp; "-" &amp; 'Calendar Tab'!$D3889</f>
        <v>2020-Aug</v>
      </c>
      <c r="L3889" s="11">
        <f>'Calendar Tab'!$F3889 *100 +'Calendar Tab'!$C3889</f>
        <v>202008</v>
      </c>
    </row>
    <row r="3890" spans="1:12">
      <c r="A3890" s="5">
        <f>'Calendar Tab'!$F3890*10000 + 'Calendar Tab'!$C3890*100 +'Calendar Tab'!$I3890</f>
        <v>20200824</v>
      </c>
      <c r="B3890" s="4">
        <v>44067</v>
      </c>
      <c r="C3890" s="5">
        <f>INT(TEXT('Calendar Tab'!$B3890, "m"))</f>
        <v>8</v>
      </c>
      <c r="D3890" s="5" t="str">
        <f>TEXT('Calendar Tab'!$B3890, "mmm")</f>
        <v>Aug</v>
      </c>
      <c r="E3890" s="6" t="str">
        <f xml:space="preserve">  "Q" &amp;  ( 1 + QUOTIENT('Calendar Tab'!$C3890-1, 3))</f>
        <v>Q3</v>
      </c>
      <c r="F3890" s="5">
        <f>YEAR('Calendar Tab'!$B3890)</f>
        <v>2020</v>
      </c>
      <c r="G3890" s="5">
        <f>WEEKDAY('Calendar Tab'!$B3890)</f>
        <v>2</v>
      </c>
      <c r="H3890" s="5" t="str">
        <f>TEXT('Calendar Tab'!$B3890, "ddd")</f>
        <v>Mon</v>
      </c>
      <c r="I3890" s="5">
        <f>INT(TEXT('Calendar Tab'!$B3890, "d"))</f>
        <v>24</v>
      </c>
      <c r="J3890" s="5" t="str">
        <f>'Calendar Tab'!$F3890 &amp;"-" &amp;'Calendar Tab'!$E3890</f>
        <v>2020-Q3</v>
      </c>
      <c r="K3890" s="5" t="str">
        <f>'Calendar Tab'!$F3890 &amp; "-" &amp; 'Calendar Tab'!$D3890</f>
        <v>2020-Aug</v>
      </c>
      <c r="L3890" s="5">
        <f>'Calendar Tab'!$F3890 *100 +'Calendar Tab'!$C3890</f>
        <v>202008</v>
      </c>
    </row>
    <row r="3891" spans="1:12">
      <c r="A3891" s="8">
        <f>'Calendar Tab'!$F3891*10000 + 'Calendar Tab'!$C3891*100 +'Calendar Tab'!$I3891</f>
        <v>20200825</v>
      </c>
      <c r="B3891" s="7">
        <v>44068</v>
      </c>
      <c r="C3891" s="8">
        <f>INT(TEXT('Calendar Tab'!$B3891, "m"))</f>
        <v>8</v>
      </c>
      <c r="D3891" s="8" t="str">
        <f>TEXT('Calendar Tab'!$B3891, "mmm")</f>
        <v>Aug</v>
      </c>
      <c r="E3891" s="9" t="str">
        <f xml:space="preserve">  "Q" &amp;  ( 1 + QUOTIENT('Calendar Tab'!$C3891-1, 3))</f>
        <v>Q3</v>
      </c>
      <c r="F3891" s="8">
        <f>YEAR('Calendar Tab'!$B3891)</f>
        <v>2020</v>
      </c>
      <c r="G3891" s="8">
        <f>WEEKDAY('Calendar Tab'!$B3891)</f>
        <v>3</v>
      </c>
      <c r="H3891" s="8" t="str">
        <f>TEXT('Calendar Tab'!$B3891, "ddd")</f>
        <v>Tue</v>
      </c>
      <c r="I3891" s="8">
        <f>INT(TEXT('Calendar Tab'!$B3891, "d"))</f>
        <v>25</v>
      </c>
      <c r="J3891" s="8" t="str">
        <f>'Calendar Tab'!$F3891 &amp;"-" &amp;'Calendar Tab'!$E3891</f>
        <v>2020-Q3</v>
      </c>
      <c r="K3891" s="8" t="str">
        <f>'Calendar Tab'!$F3891 &amp; "-" &amp; 'Calendar Tab'!$D3891</f>
        <v>2020-Aug</v>
      </c>
      <c r="L3891" s="8">
        <f>'Calendar Tab'!$F3891 *100 +'Calendar Tab'!$C3891</f>
        <v>202008</v>
      </c>
    </row>
    <row r="3892" spans="1:12">
      <c r="A3892" s="11">
        <f>'Calendar Tab'!$F3892*10000 + 'Calendar Tab'!$C3892*100 +'Calendar Tab'!$I3892</f>
        <v>20200826</v>
      </c>
      <c r="B3892" s="10">
        <v>44069</v>
      </c>
      <c r="C3892" s="11">
        <f>INT(TEXT('Calendar Tab'!$B3892, "m"))</f>
        <v>8</v>
      </c>
      <c r="D3892" s="11" t="str">
        <f>TEXT('Calendar Tab'!$B3892, "mmm")</f>
        <v>Aug</v>
      </c>
      <c r="E3892" s="12" t="str">
        <f xml:space="preserve">  "Q" &amp;  ( 1 + QUOTIENT('Calendar Tab'!$C3892-1, 3))</f>
        <v>Q3</v>
      </c>
      <c r="F3892" s="11">
        <f>YEAR('Calendar Tab'!$B3892)</f>
        <v>2020</v>
      </c>
      <c r="G3892" s="11">
        <f>WEEKDAY('Calendar Tab'!$B3892)</f>
        <v>4</v>
      </c>
      <c r="H3892" s="11" t="str">
        <f>TEXT('Calendar Tab'!$B3892, "ddd")</f>
        <v>Wed</v>
      </c>
      <c r="I3892" s="11">
        <f>INT(TEXT('Calendar Tab'!$B3892, "d"))</f>
        <v>26</v>
      </c>
      <c r="J3892" s="11" t="str">
        <f>'Calendar Tab'!$F3892 &amp;"-" &amp;'Calendar Tab'!$E3892</f>
        <v>2020-Q3</v>
      </c>
      <c r="K3892" s="11" t="str">
        <f>'Calendar Tab'!$F3892 &amp; "-" &amp; 'Calendar Tab'!$D3892</f>
        <v>2020-Aug</v>
      </c>
      <c r="L3892" s="11">
        <f>'Calendar Tab'!$F3892 *100 +'Calendar Tab'!$C3892</f>
        <v>202008</v>
      </c>
    </row>
    <row r="3893" spans="1:12">
      <c r="A3893" s="5">
        <f>'Calendar Tab'!$F3893*10000 + 'Calendar Tab'!$C3893*100 +'Calendar Tab'!$I3893</f>
        <v>20200827</v>
      </c>
      <c r="B3893" s="4">
        <v>44070</v>
      </c>
      <c r="C3893" s="5">
        <f>INT(TEXT('Calendar Tab'!$B3893, "m"))</f>
        <v>8</v>
      </c>
      <c r="D3893" s="5" t="str">
        <f>TEXT('Calendar Tab'!$B3893, "mmm")</f>
        <v>Aug</v>
      </c>
      <c r="E3893" s="6" t="str">
        <f xml:space="preserve">  "Q" &amp;  ( 1 + QUOTIENT('Calendar Tab'!$C3893-1, 3))</f>
        <v>Q3</v>
      </c>
      <c r="F3893" s="5">
        <f>YEAR('Calendar Tab'!$B3893)</f>
        <v>2020</v>
      </c>
      <c r="G3893" s="5">
        <f>WEEKDAY('Calendar Tab'!$B3893)</f>
        <v>5</v>
      </c>
      <c r="H3893" s="5" t="str">
        <f>TEXT('Calendar Tab'!$B3893, "ddd")</f>
        <v>Thu</v>
      </c>
      <c r="I3893" s="5">
        <f>INT(TEXT('Calendar Tab'!$B3893, "d"))</f>
        <v>27</v>
      </c>
      <c r="J3893" s="5" t="str">
        <f>'Calendar Tab'!$F3893 &amp;"-" &amp;'Calendar Tab'!$E3893</f>
        <v>2020-Q3</v>
      </c>
      <c r="K3893" s="5" t="str">
        <f>'Calendar Tab'!$F3893 &amp; "-" &amp; 'Calendar Tab'!$D3893</f>
        <v>2020-Aug</v>
      </c>
      <c r="L3893" s="5">
        <f>'Calendar Tab'!$F3893 *100 +'Calendar Tab'!$C3893</f>
        <v>202008</v>
      </c>
    </row>
    <row r="3894" spans="1:12">
      <c r="A3894" s="8">
        <f>'Calendar Tab'!$F3894*10000 + 'Calendar Tab'!$C3894*100 +'Calendar Tab'!$I3894</f>
        <v>20200828</v>
      </c>
      <c r="B3894" s="7">
        <v>44071</v>
      </c>
      <c r="C3894" s="8">
        <f>INT(TEXT('Calendar Tab'!$B3894, "m"))</f>
        <v>8</v>
      </c>
      <c r="D3894" s="8" t="str">
        <f>TEXT('Calendar Tab'!$B3894, "mmm")</f>
        <v>Aug</v>
      </c>
      <c r="E3894" s="9" t="str">
        <f xml:space="preserve">  "Q" &amp;  ( 1 + QUOTIENT('Calendar Tab'!$C3894-1, 3))</f>
        <v>Q3</v>
      </c>
      <c r="F3894" s="8">
        <f>YEAR('Calendar Tab'!$B3894)</f>
        <v>2020</v>
      </c>
      <c r="G3894" s="8">
        <f>WEEKDAY('Calendar Tab'!$B3894)</f>
        <v>6</v>
      </c>
      <c r="H3894" s="8" t="str">
        <f>TEXT('Calendar Tab'!$B3894, "ddd")</f>
        <v>Fri</v>
      </c>
      <c r="I3894" s="8">
        <f>INT(TEXT('Calendar Tab'!$B3894, "d"))</f>
        <v>28</v>
      </c>
      <c r="J3894" s="8" t="str">
        <f>'Calendar Tab'!$F3894 &amp;"-" &amp;'Calendar Tab'!$E3894</f>
        <v>2020-Q3</v>
      </c>
      <c r="K3894" s="8" t="str">
        <f>'Calendar Tab'!$F3894 &amp; "-" &amp; 'Calendar Tab'!$D3894</f>
        <v>2020-Aug</v>
      </c>
      <c r="L3894" s="8">
        <f>'Calendar Tab'!$F3894 *100 +'Calendar Tab'!$C3894</f>
        <v>202008</v>
      </c>
    </row>
    <row r="3895" spans="1:12">
      <c r="A3895" s="11">
        <f>'Calendar Tab'!$F3895*10000 + 'Calendar Tab'!$C3895*100 +'Calendar Tab'!$I3895</f>
        <v>20200829</v>
      </c>
      <c r="B3895" s="10">
        <v>44072</v>
      </c>
      <c r="C3895" s="11">
        <f>INT(TEXT('Calendar Tab'!$B3895, "m"))</f>
        <v>8</v>
      </c>
      <c r="D3895" s="11" t="str">
        <f>TEXT('Calendar Tab'!$B3895, "mmm")</f>
        <v>Aug</v>
      </c>
      <c r="E3895" s="12" t="str">
        <f xml:space="preserve">  "Q" &amp;  ( 1 + QUOTIENT('Calendar Tab'!$C3895-1, 3))</f>
        <v>Q3</v>
      </c>
      <c r="F3895" s="11">
        <f>YEAR('Calendar Tab'!$B3895)</f>
        <v>2020</v>
      </c>
      <c r="G3895" s="11">
        <f>WEEKDAY('Calendar Tab'!$B3895)</f>
        <v>7</v>
      </c>
      <c r="H3895" s="11" t="str">
        <f>TEXT('Calendar Tab'!$B3895, "ddd")</f>
        <v>Sat</v>
      </c>
      <c r="I3895" s="11">
        <f>INT(TEXT('Calendar Tab'!$B3895, "d"))</f>
        <v>29</v>
      </c>
      <c r="J3895" s="11" t="str">
        <f>'Calendar Tab'!$F3895 &amp;"-" &amp;'Calendar Tab'!$E3895</f>
        <v>2020-Q3</v>
      </c>
      <c r="K3895" s="11" t="str">
        <f>'Calendar Tab'!$F3895 &amp; "-" &amp; 'Calendar Tab'!$D3895</f>
        <v>2020-Aug</v>
      </c>
      <c r="L3895" s="11">
        <f>'Calendar Tab'!$F3895 *100 +'Calendar Tab'!$C3895</f>
        <v>202008</v>
      </c>
    </row>
    <row r="3896" spans="1:12">
      <c r="A3896" s="5">
        <f>'Calendar Tab'!$F3896*10000 + 'Calendar Tab'!$C3896*100 +'Calendar Tab'!$I3896</f>
        <v>20200830</v>
      </c>
      <c r="B3896" s="4">
        <v>44073</v>
      </c>
      <c r="C3896" s="5">
        <f>INT(TEXT('Calendar Tab'!$B3896, "m"))</f>
        <v>8</v>
      </c>
      <c r="D3896" s="5" t="str">
        <f>TEXT('Calendar Tab'!$B3896, "mmm")</f>
        <v>Aug</v>
      </c>
      <c r="E3896" s="6" t="str">
        <f xml:space="preserve">  "Q" &amp;  ( 1 + QUOTIENT('Calendar Tab'!$C3896-1, 3))</f>
        <v>Q3</v>
      </c>
      <c r="F3896" s="5">
        <f>YEAR('Calendar Tab'!$B3896)</f>
        <v>2020</v>
      </c>
      <c r="G3896" s="5">
        <f>WEEKDAY('Calendar Tab'!$B3896)</f>
        <v>1</v>
      </c>
      <c r="H3896" s="5" t="str">
        <f>TEXT('Calendar Tab'!$B3896, "ddd")</f>
        <v>Sun</v>
      </c>
      <c r="I3896" s="5">
        <f>INT(TEXT('Calendar Tab'!$B3896, "d"))</f>
        <v>30</v>
      </c>
      <c r="J3896" s="5" t="str">
        <f>'Calendar Tab'!$F3896 &amp;"-" &amp;'Calendar Tab'!$E3896</f>
        <v>2020-Q3</v>
      </c>
      <c r="K3896" s="5" t="str">
        <f>'Calendar Tab'!$F3896 &amp; "-" &amp; 'Calendar Tab'!$D3896</f>
        <v>2020-Aug</v>
      </c>
      <c r="L3896" s="5">
        <f>'Calendar Tab'!$F3896 *100 +'Calendar Tab'!$C3896</f>
        <v>202008</v>
      </c>
    </row>
    <row r="3897" spans="1:12">
      <c r="A3897" s="8">
        <f>'Calendar Tab'!$F3897*10000 + 'Calendar Tab'!$C3897*100 +'Calendar Tab'!$I3897</f>
        <v>20200831</v>
      </c>
      <c r="B3897" s="7">
        <v>44074</v>
      </c>
      <c r="C3897" s="8">
        <f>INT(TEXT('Calendar Tab'!$B3897, "m"))</f>
        <v>8</v>
      </c>
      <c r="D3897" s="8" t="str">
        <f>TEXT('Calendar Tab'!$B3897, "mmm")</f>
        <v>Aug</v>
      </c>
      <c r="E3897" s="9" t="str">
        <f xml:space="preserve">  "Q" &amp;  ( 1 + QUOTIENT('Calendar Tab'!$C3897-1, 3))</f>
        <v>Q3</v>
      </c>
      <c r="F3897" s="8">
        <f>YEAR('Calendar Tab'!$B3897)</f>
        <v>2020</v>
      </c>
      <c r="G3897" s="8">
        <f>WEEKDAY('Calendar Tab'!$B3897)</f>
        <v>2</v>
      </c>
      <c r="H3897" s="8" t="str">
        <f>TEXT('Calendar Tab'!$B3897, "ddd")</f>
        <v>Mon</v>
      </c>
      <c r="I3897" s="8">
        <f>INT(TEXT('Calendar Tab'!$B3897, "d"))</f>
        <v>31</v>
      </c>
      <c r="J3897" s="8" t="str">
        <f>'Calendar Tab'!$F3897 &amp;"-" &amp;'Calendar Tab'!$E3897</f>
        <v>2020-Q3</v>
      </c>
      <c r="K3897" s="8" t="str">
        <f>'Calendar Tab'!$F3897 &amp; "-" &amp; 'Calendar Tab'!$D3897</f>
        <v>2020-Aug</v>
      </c>
      <c r="L3897" s="8">
        <f>'Calendar Tab'!$F3897 *100 +'Calendar Tab'!$C3897</f>
        <v>202008</v>
      </c>
    </row>
    <row r="3898" spans="1:12">
      <c r="A3898" s="11">
        <f>'Calendar Tab'!$F3898*10000 + 'Calendar Tab'!$C3898*100 +'Calendar Tab'!$I3898</f>
        <v>20200901</v>
      </c>
      <c r="B3898" s="10">
        <v>44075</v>
      </c>
      <c r="C3898" s="11">
        <f>INT(TEXT('Calendar Tab'!$B3898, "m"))</f>
        <v>9</v>
      </c>
      <c r="D3898" s="11" t="str">
        <f>TEXT('Calendar Tab'!$B3898, "mmm")</f>
        <v>Sep</v>
      </c>
      <c r="E3898" s="12" t="str">
        <f xml:space="preserve">  "Q" &amp;  ( 1 + QUOTIENT('Calendar Tab'!$C3898-1, 3))</f>
        <v>Q3</v>
      </c>
      <c r="F3898" s="11">
        <f>YEAR('Calendar Tab'!$B3898)</f>
        <v>2020</v>
      </c>
      <c r="G3898" s="11">
        <f>WEEKDAY('Calendar Tab'!$B3898)</f>
        <v>3</v>
      </c>
      <c r="H3898" s="11" t="str">
        <f>TEXT('Calendar Tab'!$B3898, "ddd")</f>
        <v>Tue</v>
      </c>
      <c r="I3898" s="11">
        <f>INT(TEXT('Calendar Tab'!$B3898, "d"))</f>
        <v>1</v>
      </c>
      <c r="J3898" s="11" t="str">
        <f>'Calendar Tab'!$F3898 &amp;"-" &amp;'Calendar Tab'!$E3898</f>
        <v>2020-Q3</v>
      </c>
      <c r="K3898" s="11" t="str">
        <f>'Calendar Tab'!$F3898 &amp; "-" &amp; 'Calendar Tab'!$D3898</f>
        <v>2020-Sep</v>
      </c>
      <c r="L3898" s="11">
        <f>'Calendar Tab'!$F3898 *100 +'Calendar Tab'!$C3898</f>
        <v>202009</v>
      </c>
    </row>
    <row r="3899" spans="1:12">
      <c r="A3899" s="5">
        <f>'Calendar Tab'!$F3899*10000 + 'Calendar Tab'!$C3899*100 +'Calendar Tab'!$I3899</f>
        <v>20200902</v>
      </c>
      <c r="B3899" s="4">
        <v>44076</v>
      </c>
      <c r="C3899" s="5">
        <f>INT(TEXT('Calendar Tab'!$B3899, "m"))</f>
        <v>9</v>
      </c>
      <c r="D3899" s="5" t="str">
        <f>TEXT('Calendar Tab'!$B3899, "mmm")</f>
        <v>Sep</v>
      </c>
      <c r="E3899" s="6" t="str">
        <f xml:space="preserve">  "Q" &amp;  ( 1 + QUOTIENT('Calendar Tab'!$C3899-1, 3))</f>
        <v>Q3</v>
      </c>
      <c r="F3899" s="5">
        <f>YEAR('Calendar Tab'!$B3899)</f>
        <v>2020</v>
      </c>
      <c r="G3899" s="5">
        <f>WEEKDAY('Calendar Tab'!$B3899)</f>
        <v>4</v>
      </c>
      <c r="H3899" s="5" t="str">
        <f>TEXT('Calendar Tab'!$B3899, "ddd")</f>
        <v>Wed</v>
      </c>
      <c r="I3899" s="5">
        <f>INT(TEXT('Calendar Tab'!$B3899, "d"))</f>
        <v>2</v>
      </c>
      <c r="J3899" s="5" t="str">
        <f>'Calendar Tab'!$F3899 &amp;"-" &amp;'Calendar Tab'!$E3899</f>
        <v>2020-Q3</v>
      </c>
      <c r="K3899" s="5" t="str">
        <f>'Calendar Tab'!$F3899 &amp; "-" &amp; 'Calendar Tab'!$D3899</f>
        <v>2020-Sep</v>
      </c>
      <c r="L3899" s="5">
        <f>'Calendar Tab'!$F3899 *100 +'Calendar Tab'!$C3899</f>
        <v>202009</v>
      </c>
    </row>
    <row r="3900" spans="1:12">
      <c r="A3900" s="8">
        <f>'Calendar Tab'!$F3900*10000 + 'Calendar Tab'!$C3900*100 +'Calendar Tab'!$I3900</f>
        <v>20200903</v>
      </c>
      <c r="B3900" s="7">
        <v>44077</v>
      </c>
      <c r="C3900" s="8">
        <f>INT(TEXT('Calendar Tab'!$B3900, "m"))</f>
        <v>9</v>
      </c>
      <c r="D3900" s="8" t="str">
        <f>TEXT('Calendar Tab'!$B3900, "mmm")</f>
        <v>Sep</v>
      </c>
      <c r="E3900" s="9" t="str">
        <f xml:space="preserve">  "Q" &amp;  ( 1 + QUOTIENT('Calendar Tab'!$C3900-1, 3))</f>
        <v>Q3</v>
      </c>
      <c r="F3900" s="8">
        <f>YEAR('Calendar Tab'!$B3900)</f>
        <v>2020</v>
      </c>
      <c r="G3900" s="8">
        <f>WEEKDAY('Calendar Tab'!$B3900)</f>
        <v>5</v>
      </c>
      <c r="H3900" s="8" t="str">
        <f>TEXT('Calendar Tab'!$B3900, "ddd")</f>
        <v>Thu</v>
      </c>
      <c r="I3900" s="8">
        <f>INT(TEXT('Calendar Tab'!$B3900, "d"))</f>
        <v>3</v>
      </c>
      <c r="J3900" s="8" t="str">
        <f>'Calendar Tab'!$F3900 &amp;"-" &amp;'Calendar Tab'!$E3900</f>
        <v>2020-Q3</v>
      </c>
      <c r="K3900" s="8" t="str">
        <f>'Calendar Tab'!$F3900 &amp; "-" &amp; 'Calendar Tab'!$D3900</f>
        <v>2020-Sep</v>
      </c>
      <c r="L3900" s="8">
        <f>'Calendar Tab'!$F3900 *100 +'Calendar Tab'!$C3900</f>
        <v>202009</v>
      </c>
    </row>
    <row r="3901" spans="1:12">
      <c r="A3901" s="11">
        <f>'Calendar Tab'!$F3901*10000 + 'Calendar Tab'!$C3901*100 +'Calendar Tab'!$I3901</f>
        <v>20200904</v>
      </c>
      <c r="B3901" s="10">
        <v>44078</v>
      </c>
      <c r="C3901" s="11">
        <f>INT(TEXT('Calendar Tab'!$B3901, "m"))</f>
        <v>9</v>
      </c>
      <c r="D3901" s="11" t="str">
        <f>TEXT('Calendar Tab'!$B3901, "mmm")</f>
        <v>Sep</v>
      </c>
      <c r="E3901" s="12" t="str">
        <f xml:space="preserve">  "Q" &amp;  ( 1 + QUOTIENT('Calendar Tab'!$C3901-1, 3))</f>
        <v>Q3</v>
      </c>
      <c r="F3901" s="11">
        <f>YEAR('Calendar Tab'!$B3901)</f>
        <v>2020</v>
      </c>
      <c r="G3901" s="11">
        <f>WEEKDAY('Calendar Tab'!$B3901)</f>
        <v>6</v>
      </c>
      <c r="H3901" s="11" t="str">
        <f>TEXT('Calendar Tab'!$B3901, "ddd")</f>
        <v>Fri</v>
      </c>
      <c r="I3901" s="11">
        <f>INT(TEXT('Calendar Tab'!$B3901, "d"))</f>
        <v>4</v>
      </c>
      <c r="J3901" s="11" t="str">
        <f>'Calendar Tab'!$F3901 &amp;"-" &amp;'Calendar Tab'!$E3901</f>
        <v>2020-Q3</v>
      </c>
      <c r="K3901" s="11" t="str">
        <f>'Calendar Tab'!$F3901 &amp; "-" &amp; 'Calendar Tab'!$D3901</f>
        <v>2020-Sep</v>
      </c>
      <c r="L3901" s="11">
        <f>'Calendar Tab'!$F3901 *100 +'Calendar Tab'!$C3901</f>
        <v>202009</v>
      </c>
    </row>
    <row r="3902" spans="1:12">
      <c r="A3902" s="5">
        <f>'Calendar Tab'!$F3902*10000 + 'Calendar Tab'!$C3902*100 +'Calendar Tab'!$I3902</f>
        <v>20200905</v>
      </c>
      <c r="B3902" s="4">
        <v>44079</v>
      </c>
      <c r="C3902" s="5">
        <f>INT(TEXT('Calendar Tab'!$B3902, "m"))</f>
        <v>9</v>
      </c>
      <c r="D3902" s="5" t="str">
        <f>TEXT('Calendar Tab'!$B3902, "mmm")</f>
        <v>Sep</v>
      </c>
      <c r="E3902" s="6" t="str">
        <f xml:space="preserve">  "Q" &amp;  ( 1 + QUOTIENT('Calendar Tab'!$C3902-1, 3))</f>
        <v>Q3</v>
      </c>
      <c r="F3902" s="5">
        <f>YEAR('Calendar Tab'!$B3902)</f>
        <v>2020</v>
      </c>
      <c r="G3902" s="5">
        <f>WEEKDAY('Calendar Tab'!$B3902)</f>
        <v>7</v>
      </c>
      <c r="H3902" s="5" t="str">
        <f>TEXT('Calendar Tab'!$B3902, "ddd")</f>
        <v>Sat</v>
      </c>
      <c r="I3902" s="5">
        <f>INT(TEXT('Calendar Tab'!$B3902, "d"))</f>
        <v>5</v>
      </c>
      <c r="J3902" s="5" t="str">
        <f>'Calendar Tab'!$F3902 &amp;"-" &amp;'Calendar Tab'!$E3902</f>
        <v>2020-Q3</v>
      </c>
      <c r="K3902" s="5" t="str">
        <f>'Calendar Tab'!$F3902 &amp; "-" &amp; 'Calendar Tab'!$D3902</f>
        <v>2020-Sep</v>
      </c>
      <c r="L3902" s="5">
        <f>'Calendar Tab'!$F3902 *100 +'Calendar Tab'!$C3902</f>
        <v>202009</v>
      </c>
    </row>
    <row r="3903" spans="1:12">
      <c r="A3903" s="8">
        <f>'Calendar Tab'!$F3903*10000 + 'Calendar Tab'!$C3903*100 +'Calendar Tab'!$I3903</f>
        <v>20200906</v>
      </c>
      <c r="B3903" s="7">
        <v>44080</v>
      </c>
      <c r="C3903" s="8">
        <f>INT(TEXT('Calendar Tab'!$B3903, "m"))</f>
        <v>9</v>
      </c>
      <c r="D3903" s="8" t="str">
        <f>TEXT('Calendar Tab'!$B3903, "mmm")</f>
        <v>Sep</v>
      </c>
      <c r="E3903" s="9" t="str">
        <f xml:space="preserve">  "Q" &amp;  ( 1 + QUOTIENT('Calendar Tab'!$C3903-1, 3))</f>
        <v>Q3</v>
      </c>
      <c r="F3903" s="8">
        <f>YEAR('Calendar Tab'!$B3903)</f>
        <v>2020</v>
      </c>
      <c r="G3903" s="8">
        <f>WEEKDAY('Calendar Tab'!$B3903)</f>
        <v>1</v>
      </c>
      <c r="H3903" s="8" t="str">
        <f>TEXT('Calendar Tab'!$B3903, "ddd")</f>
        <v>Sun</v>
      </c>
      <c r="I3903" s="8">
        <f>INT(TEXT('Calendar Tab'!$B3903, "d"))</f>
        <v>6</v>
      </c>
      <c r="J3903" s="8" t="str">
        <f>'Calendar Tab'!$F3903 &amp;"-" &amp;'Calendar Tab'!$E3903</f>
        <v>2020-Q3</v>
      </c>
      <c r="K3903" s="8" t="str">
        <f>'Calendar Tab'!$F3903 &amp; "-" &amp; 'Calendar Tab'!$D3903</f>
        <v>2020-Sep</v>
      </c>
      <c r="L3903" s="8">
        <f>'Calendar Tab'!$F3903 *100 +'Calendar Tab'!$C3903</f>
        <v>202009</v>
      </c>
    </row>
    <row r="3904" spans="1:12">
      <c r="A3904" s="11">
        <f>'Calendar Tab'!$F3904*10000 + 'Calendar Tab'!$C3904*100 +'Calendar Tab'!$I3904</f>
        <v>20200907</v>
      </c>
      <c r="B3904" s="10">
        <v>44081</v>
      </c>
      <c r="C3904" s="11">
        <f>INT(TEXT('Calendar Tab'!$B3904, "m"))</f>
        <v>9</v>
      </c>
      <c r="D3904" s="11" t="str">
        <f>TEXT('Calendar Tab'!$B3904, "mmm")</f>
        <v>Sep</v>
      </c>
      <c r="E3904" s="12" t="str">
        <f xml:space="preserve">  "Q" &amp;  ( 1 + QUOTIENT('Calendar Tab'!$C3904-1, 3))</f>
        <v>Q3</v>
      </c>
      <c r="F3904" s="11">
        <f>YEAR('Calendar Tab'!$B3904)</f>
        <v>2020</v>
      </c>
      <c r="G3904" s="11">
        <f>WEEKDAY('Calendar Tab'!$B3904)</f>
        <v>2</v>
      </c>
      <c r="H3904" s="11" t="str">
        <f>TEXT('Calendar Tab'!$B3904, "ddd")</f>
        <v>Mon</v>
      </c>
      <c r="I3904" s="11">
        <f>INT(TEXT('Calendar Tab'!$B3904, "d"))</f>
        <v>7</v>
      </c>
      <c r="J3904" s="11" t="str">
        <f>'Calendar Tab'!$F3904 &amp;"-" &amp;'Calendar Tab'!$E3904</f>
        <v>2020-Q3</v>
      </c>
      <c r="K3904" s="11" t="str">
        <f>'Calendar Tab'!$F3904 &amp; "-" &amp; 'Calendar Tab'!$D3904</f>
        <v>2020-Sep</v>
      </c>
      <c r="L3904" s="11">
        <f>'Calendar Tab'!$F3904 *100 +'Calendar Tab'!$C3904</f>
        <v>202009</v>
      </c>
    </row>
    <row r="3905" spans="1:12">
      <c r="A3905" s="5">
        <f>'Calendar Tab'!$F3905*10000 + 'Calendar Tab'!$C3905*100 +'Calendar Tab'!$I3905</f>
        <v>20200908</v>
      </c>
      <c r="B3905" s="4">
        <v>44082</v>
      </c>
      <c r="C3905" s="5">
        <f>INT(TEXT('Calendar Tab'!$B3905, "m"))</f>
        <v>9</v>
      </c>
      <c r="D3905" s="5" t="str">
        <f>TEXT('Calendar Tab'!$B3905, "mmm")</f>
        <v>Sep</v>
      </c>
      <c r="E3905" s="6" t="str">
        <f xml:space="preserve">  "Q" &amp;  ( 1 + QUOTIENT('Calendar Tab'!$C3905-1, 3))</f>
        <v>Q3</v>
      </c>
      <c r="F3905" s="5">
        <f>YEAR('Calendar Tab'!$B3905)</f>
        <v>2020</v>
      </c>
      <c r="G3905" s="5">
        <f>WEEKDAY('Calendar Tab'!$B3905)</f>
        <v>3</v>
      </c>
      <c r="H3905" s="5" t="str">
        <f>TEXT('Calendar Tab'!$B3905, "ddd")</f>
        <v>Tue</v>
      </c>
      <c r="I3905" s="5">
        <f>INT(TEXT('Calendar Tab'!$B3905, "d"))</f>
        <v>8</v>
      </c>
      <c r="J3905" s="5" t="str">
        <f>'Calendar Tab'!$F3905 &amp;"-" &amp;'Calendar Tab'!$E3905</f>
        <v>2020-Q3</v>
      </c>
      <c r="K3905" s="5" t="str">
        <f>'Calendar Tab'!$F3905 &amp; "-" &amp; 'Calendar Tab'!$D3905</f>
        <v>2020-Sep</v>
      </c>
      <c r="L3905" s="5">
        <f>'Calendar Tab'!$F3905 *100 +'Calendar Tab'!$C3905</f>
        <v>202009</v>
      </c>
    </row>
    <row r="3906" spans="1:12">
      <c r="A3906" s="5">
        <f>'Calendar Tab'!$F3906*10000 + 'Calendar Tab'!$C3906*100 +'Calendar Tab'!$I3906</f>
        <v>20200909</v>
      </c>
      <c r="B3906" s="4">
        <v>44083</v>
      </c>
      <c r="C3906" s="5">
        <f>INT(TEXT('Calendar Tab'!$B3906, "m"))</f>
        <v>9</v>
      </c>
      <c r="D3906" s="5" t="str">
        <f>TEXT('Calendar Tab'!$B3906, "mmm")</f>
        <v>Sep</v>
      </c>
      <c r="E3906" s="6" t="str">
        <f xml:space="preserve">  "Q" &amp;  ( 1 + QUOTIENT('Calendar Tab'!$C3906-1, 3))</f>
        <v>Q3</v>
      </c>
      <c r="F3906" s="5">
        <f>YEAR('Calendar Tab'!$B3906)</f>
        <v>2020</v>
      </c>
      <c r="G3906" s="5">
        <f>WEEKDAY('Calendar Tab'!$B3906)</f>
        <v>4</v>
      </c>
      <c r="H3906" s="5" t="str">
        <f>TEXT('Calendar Tab'!$B3906, "ddd")</f>
        <v>Wed</v>
      </c>
      <c r="I3906" s="5">
        <f>INT(TEXT('Calendar Tab'!$B3906, "d"))</f>
        <v>9</v>
      </c>
      <c r="J3906" s="5" t="str">
        <f>'Calendar Tab'!$F3906 &amp;"-" &amp;'Calendar Tab'!$E3906</f>
        <v>2020-Q3</v>
      </c>
      <c r="K3906" s="5" t="str">
        <f>'Calendar Tab'!$F3906 &amp; "-" &amp; 'Calendar Tab'!$D3906</f>
        <v>2020-Sep</v>
      </c>
      <c r="L3906" s="5">
        <f>'Calendar Tab'!$F3906 *100 +'Calendar Tab'!$C3906</f>
        <v>202009</v>
      </c>
    </row>
    <row r="3907" spans="1:12">
      <c r="A3907" s="8">
        <f>'Calendar Tab'!$F3907*10000 + 'Calendar Tab'!$C3907*100 +'Calendar Tab'!$I3907</f>
        <v>20200910</v>
      </c>
      <c r="B3907" s="7">
        <v>44084</v>
      </c>
      <c r="C3907" s="8">
        <f>INT(TEXT('Calendar Tab'!$B3907, "m"))</f>
        <v>9</v>
      </c>
      <c r="D3907" s="8" t="str">
        <f>TEXT('Calendar Tab'!$B3907, "mmm")</f>
        <v>Sep</v>
      </c>
      <c r="E3907" s="9" t="str">
        <f xml:space="preserve">  "Q" &amp;  ( 1 + QUOTIENT('Calendar Tab'!$C3907-1, 3))</f>
        <v>Q3</v>
      </c>
      <c r="F3907" s="8">
        <f>YEAR('Calendar Tab'!$B3907)</f>
        <v>2020</v>
      </c>
      <c r="G3907" s="8">
        <f>WEEKDAY('Calendar Tab'!$B3907)</f>
        <v>5</v>
      </c>
      <c r="H3907" s="8" t="str">
        <f>TEXT('Calendar Tab'!$B3907, "ddd")</f>
        <v>Thu</v>
      </c>
      <c r="I3907" s="8">
        <f>INT(TEXT('Calendar Tab'!$B3907, "d"))</f>
        <v>10</v>
      </c>
      <c r="J3907" s="8" t="str">
        <f>'Calendar Tab'!$F3907 &amp;"-" &amp;'Calendar Tab'!$E3907</f>
        <v>2020-Q3</v>
      </c>
      <c r="K3907" s="8" t="str">
        <f>'Calendar Tab'!$F3907 &amp; "-" &amp; 'Calendar Tab'!$D3907</f>
        <v>2020-Sep</v>
      </c>
      <c r="L3907" s="8">
        <f>'Calendar Tab'!$F3907 *100 +'Calendar Tab'!$C3907</f>
        <v>202009</v>
      </c>
    </row>
    <row r="3908" spans="1:12">
      <c r="A3908" s="11">
        <f>'Calendar Tab'!$F3908*10000 + 'Calendar Tab'!$C3908*100 +'Calendar Tab'!$I3908</f>
        <v>20200911</v>
      </c>
      <c r="B3908" s="10">
        <v>44085</v>
      </c>
      <c r="C3908" s="11">
        <f>INT(TEXT('Calendar Tab'!$B3908, "m"))</f>
        <v>9</v>
      </c>
      <c r="D3908" s="11" t="str">
        <f>TEXT('Calendar Tab'!$B3908, "mmm")</f>
        <v>Sep</v>
      </c>
      <c r="E3908" s="12" t="str">
        <f xml:space="preserve">  "Q" &amp;  ( 1 + QUOTIENT('Calendar Tab'!$C3908-1, 3))</f>
        <v>Q3</v>
      </c>
      <c r="F3908" s="11">
        <f>YEAR('Calendar Tab'!$B3908)</f>
        <v>2020</v>
      </c>
      <c r="G3908" s="11">
        <f>WEEKDAY('Calendar Tab'!$B3908)</f>
        <v>6</v>
      </c>
      <c r="H3908" s="11" t="str">
        <f>TEXT('Calendar Tab'!$B3908, "ddd")</f>
        <v>Fri</v>
      </c>
      <c r="I3908" s="11">
        <f>INT(TEXT('Calendar Tab'!$B3908, "d"))</f>
        <v>11</v>
      </c>
      <c r="J3908" s="11" t="str">
        <f>'Calendar Tab'!$F3908 &amp;"-" &amp;'Calendar Tab'!$E3908</f>
        <v>2020-Q3</v>
      </c>
      <c r="K3908" s="11" t="str">
        <f>'Calendar Tab'!$F3908 &amp; "-" &amp; 'Calendar Tab'!$D3908</f>
        <v>2020-Sep</v>
      </c>
      <c r="L3908" s="11">
        <f>'Calendar Tab'!$F3908 *100 +'Calendar Tab'!$C3908</f>
        <v>202009</v>
      </c>
    </row>
    <row r="3909" spans="1:12">
      <c r="A3909" s="5">
        <f>'Calendar Tab'!$F3909*10000 + 'Calendar Tab'!$C3909*100 +'Calendar Tab'!$I3909</f>
        <v>20200912</v>
      </c>
      <c r="B3909" s="4">
        <v>44086</v>
      </c>
      <c r="C3909" s="5">
        <f>INT(TEXT('Calendar Tab'!$B3909, "m"))</f>
        <v>9</v>
      </c>
      <c r="D3909" s="5" t="str">
        <f>TEXT('Calendar Tab'!$B3909, "mmm")</f>
        <v>Sep</v>
      </c>
      <c r="E3909" s="6" t="str">
        <f xml:space="preserve">  "Q" &amp;  ( 1 + QUOTIENT('Calendar Tab'!$C3909-1, 3))</f>
        <v>Q3</v>
      </c>
      <c r="F3909" s="5">
        <f>YEAR('Calendar Tab'!$B3909)</f>
        <v>2020</v>
      </c>
      <c r="G3909" s="5">
        <f>WEEKDAY('Calendar Tab'!$B3909)</f>
        <v>7</v>
      </c>
      <c r="H3909" s="5" t="str">
        <f>TEXT('Calendar Tab'!$B3909, "ddd")</f>
        <v>Sat</v>
      </c>
      <c r="I3909" s="5">
        <f>INT(TEXT('Calendar Tab'!$B3909, "d"))</f>
        <v>12</v>
      </c>
      <c r="J3909" s="5" t="str">
        <f>'Calendar Tab'!$F3909 &amp;"-" &amp;'Calendar Tab'!$E3909</f>
        <v>2020-Q3</v>
      </c>
      <c r="K3909" s="5" t="str">
        <f>'Calendar Tab'!$F3909 &amp; "-" &amp; 'Calendar Tab'!$D3909</f>
        <v>2020-Sep</v>
      </c>
      <c r="L3909" s="5">
        <f>'Calendar Tab'!$F3909 *100 +'Calendar Tab'!$C3909</f>
        <v>202009</v>
      </c>
    </row>
    <row r="3910" spans="1:12">
      <c r="A3910" s="8">
        <f>'Calendar Tab'!$F3910*10000 + 'Calendar Tab'!$C3910*100 +'Calendar Tab'!$I3910</f>
        <v>20200913</v>
      </c>
      <c r="B3910" s="7">
        <v>44087</v>
      </c>
      <c r="C3910" s="8">
        <f>INT(TEXT('Calendar Tab'!$B3910, "m"))</f>
        <v>9</v>
      </c>
      <c r="D3910" s="8" t="str">
        <f>TEXT('Calendar Tab'!$B3910, "mmm")</f>
        <v>Sep</v>
      </c>
      <c r="E3910" s="9" t="str">
        <f xml:space="preserve">  "Q" &amp;  ( 1 + QUOTIENT('Calendar Tab'!$C3910-1, 3))</f>
        <v>Q3</v>
      </c>
      <c r="F3910" s="8">
        <f>YEAR('Calendar Tab'!$B3910)</f>
        <v>2020</v>
      </c>
      <c r="G3910" s="8">
        <f>WEEKDAY('Calendar Tab'!$B3910)</f>
        <v>1</v>
      </c>
      <c r="H3910" s="8" t="str">
        <f>TEXT('Calendar Tab'!$B3910, "ddd")</f>
        <v>Sun</v>
      </c>
      <c r="I3910" s="8">
        <f>INT(TEXT('Calendar Tab'!$B3910, "d"))</f>
        <v>13</v>
      </c>
      <c r="J3910" s="8" t="str">
        <f>'Calendar Tab'!$F3910 &amp;"-" &amp;'Calendar Tab'!$E3910</f>
        <v>2020-Q3</v>
      </c>
      <c r="K3910" s="8" t="str">
        <f>'Calendar Tab'!$F3910 &amp; "-" &amp; 'Calendar Tab'!$D3910</f>
        <v>2020-Sep</v>
      </c>
      <c r="L3910" s="8">
        <f>'Calendar Tab'!$F3910 *100 +'Calendar Tab'!$C3910</f>
        <v>202009</v>
      </c>
    </row>
    <row r="3911" spans="1:12">
      <c r="A3911" s="11">
        <f>'Calendar Tab'!$F3911*10000 + 'Calendar Tab'!$C3911*100 +'Calendar Tab'!$I3911</f>
        <v>20200914</v>
      </c>
      <c r="B3911" s="10">
        <v>44088</v>
      </c>
      <c r="C3911" s="11">
        <f>INT(TEXT('Calendar Tab'!$B3911, "m"))</f>
        <v>9</v>
      </c>
      <c r="D3911" s="11" t="str">
        <f>TEXT('Calendar Tab'!$B3911, "mmm")</f>
        <v>Sep</v>
      </c>
      <c r="E3911" s="12" t="str">
        <f xml:space="preserve">  "Q" &amp;  ( 1 + QUOTIENT('Calendar Tab'!$C3911-1, 3))</f>
        <v>Q3</v>
      </c>
      <c r="F3911" s="11">
        <f>YEAR('Calendar Tab'!$B3911)</f>
        <v>2020</v>
      </c>
      <c r="G3911" s="11">
        <f>WEEKDAY('Calendar Tab'!$B3911)</f>
        <v>2</v>
      </c>
      <c r="H3911" s="11" t="str">
        <f>TEXT('Calendar Tab'!$B3911, "ddd")</f>
        <v>Mon</v>
      </c>
      <c r="I3911" s="11">
        <f>INT(TEXT('Calendar Tab'!$B3911, "d"))</f>
        <v>14</v>
      </c>
      <c r="J3911" s="11" t="str">
        <f>'Calendar Tab'!$F3911 &amp;"-" &amp;'Calendar Tab'!$E3911</f>
        <v>2020-Q3</v>
      </c>
      <c r="K3911" s="11" t="str">
        <f>'Calendar Tab'!$F3911 &amp; "-" &amp; 'Calendar Tab'!$D3911</f>
        <v>2020-Sep</v>
      </c>
      <c r="L3911" s="11">
        <f>'Calendar Tab'!$F3911 *100 +'Calendar Tab'!$C3911</f>
        <v>202009</v>
      </c>
    </row>
    <row r="3912" spans="1:12">
      <c r="A3912" s="5">
        <f>'Calendar Tab'!$F3912*10000 + 'Calendar Tab'!$C3912*100 +'Calendar Tab'!$I3912</f>
        <v>20200915</v>
      </c>
      <c r="B3912" s="4">
        <v>44089</v>
      </c>
      <c r="C3912" s="5">
        <f>INT(TEXT('Calendar Tab'!$B3912, "m"))</f>
        <v>9</v>
      </c>
      <c r="D3912" s="5" t="str">
        <f>TEXT('Calendar Tab'!$B3912, "mmm")</f>
        <v>Sep</v>
      </c>
      <c r="E3912" s="6" t="str">
        <f xml:space="preserve">  "Q" &amp;  ( 1 + QUOTIENT('Calendar Tab'!$C3912-1, 3))</f>
        <v>Q3</v>
      </c>
      <c r="F3912" s="5">
        <f>YEAR('Calendar Tab'!$B3912)</f>
        <v>2020</v>
      </c>
      <c r="G3912" s="5">
        <f>WEEKDAY('Calendar Tab'!$B3912)</f>
        <v>3</v>
      </c>
      <c r="H3912" s="5" t="str">
        <f>TEXT('Calendar Tab'!$B3912, "ddd")</f>
        <v>Tue</v>
      </c>
      <c r="I3912" s="5">
        <f>INT(TEXT('Calendar Tab'!$B3912, "d"))</f>
        <v>15</v>
      </c>
      <c r="J3912" s="5" t="str">
        <f>'Calendar Tab'!$F3912 &amp;"-" &amp;'Calendar Tab'!$E3912</f>
        <v>2020-Q3</v>
      </c>
      <c r="K3912" s="5" t="str">
        <f>'Calendar Tab'!$F3912 &amp; "-" &amp; 'Calendar Tab'!$D3912</f>
        <v>2020-Sep</v>
      </c>
      <c r="L3912" s="5">
        <f>'Calendar Tab'!$F3912 *100 +'Calendar Tab'!$C3912</f>
        <v>202009</v>
      </c>
    </row>
    <row r="3913" spans="1:12">
      <c r="A3913" s="8">
        <f>'Calendar Tab'!$F3913*10000 + 'Calendar Tab'!$C3913*100 +'Calendar Tab'!$I3913</f>
        <v>20200916</v>
      </c>
      <c r="B3913" s="7">
        <v>44090</v>
      </c>
      <c r="C3913" s="8">
        <f>INT(TEXT('Calendar Tab'!$B3913, "m"))</f>
        <v>9</v>
      </c>
      <c r="D3913" s="8" t="str">
        <f>TEXT('Calendar Tab'!$B3913, "mmm")</f>
        <v>Sep</v>
      </c>
      <c r="E3913" s="9" t="str">
        <f xml:space="preserve">  "Q" &amp;  ( 1 + QUOTIENT('Calendar Tab'!$C3913-1, 3))</f>
        <v>Q3</v>
      </c>
      <c r="F3913" s="8">
        <f>YEAR('Calendar Tab'!$B3913)</f>
        <v>2020</v>
      </c>
      <c r="G3913" s="8">
        <f>WEEKDAY('Calendar Tab'!$B3913)</f>
        <v>4</v>
      </c>
      <c r="H3913" s="8" t="str">
        <f>TEXT('Calendar Tab'!$B3913, "ddd")</f>
        <v>Wed</v>
      </c>
      <c r="I3913" s="8">
        <f>INT(TEXT('Calendar Tab'!$B3913, "d"))</f>
        <v>16</v>
      </c>
      <c r="J3913" s="8" t="str">
        <f>'Calendar Tab'!$F3913 &amp;"-" &amp;'Calendar Tab'!$E3913</f>
        <v>2020-Q3</v>
      </c>
      <c r="K3913" s="8" t="str">
        <f>'Calendar Tab'!$F3913 &amp; "-" &amp; 'Calendar Tab'!$D3913</f>
        <v>2020-Sep</v>
      </c>
      <c r="L3913" s="8">
        <f>'Calendar Tab'!$F3913 *100 +'Calendar Tab'!$C3913</f>
        <v>202009</v>
      </c>
    </row>
    <row r="3914" spans="1:12">
      <c r="A3914" s="11">
        <f>'Calendar Tab'!$F3914*10000 + 'Calendar Tab'!$C3914*100 +'Calendar Tab'!$I3914</f>
        <v>20200917</v>
      </c>
      <c r="B3914" s="10">
        <v>44091</v>
      </c>
      <c r="C3914" s="11">
        <f>INT(TEXT('Calendar Tab'!$B3914, "m"))</f>
        <v>9</v>
      </c>
      <c r="D3914" s="11" t="str">
        <f>TEXT('Calendar Tab'!$B3914, "mmm")</f>
        <v>Sep</v>
      </c>
      <c r="E3914" s="12" t="str">
        <f xml:space="preserve">  "Q" &amp;  ( 1 + QUOTIENT('Calendar Tab'!$C3914-1, 3))</f>
        <v>Q3</v>
      </c>
      <c r="F3914" s="11">
        <f>YEAR('Calendar Tab'!$B3914)</f>
        <v>2020</v>
      </c>
      <c r="G3914" s="11">
        <f>WEEKDAY('Calendar Tab'!$B3914)</f>
        <v>5</v>
      </c>
      <c r="H3914" s="11" t="str">
        <f>TEXT('Calendar Tab'!$B3914, "ddd")</f>
        <v>Thu</v>
      </c>
      <c r="I3914" s="11">
        <f>INT(TEXT('Calendar Tab'!$B3914, "d"))</f>
        <v>17</v>
      </c>
      <c r="J3914" s="11" t="str">
        <f>'Calendar Tab'!$F3914 &amp;"-" &amp;'Calendar Tab'!$E3914</f>
        <v>2020-Q3</v>
      </c>
      <c r="K3914" s="11" t="str">
        <f>'Calendar Tab'!$F3914 &amp; "-" &amp; 'Calendar Tab'!$D3914</f>
        <v>2020-Sep</v>
      </c>
      <c r="L3914" s="11">
        <f>'Calendar Tab'!$F3914 *100 +'Calendar Tab'!$C3914</f>
        <v>202009</v>
      </c>
    </row>
    <row r="3915" spans="1:12">
      <c r="A3915" s="5">
        <f>'Calendar Tab'!$F3915*10000 + 'Calendar Tab'!$C3915*100 +'Calendar Tab'!$I3915</f>
        <v>20200918</v>
      </c>
      <c r="B3915" s="4">
        <v>44092</v>
      </c>
      <c r="C3915" s="5">
        <f>INT(TEXT('Calendar Tab'!$B3915, "m"))</f>
        <v>9</v>
      </c>
      <c r="D3915" s="5" t="str">
        <f>TEXT('Calendar Tab'!$B3915, "mmm")</f>
        <v>Sep</v>
      </c>
      <c r="E3915" s="6" t="str">
        <f xml:space="preserve">  "Q" &amp;  ( 1 + QUOTIENT('Calendar Tab'!$C3915-1, 3))</f>
        <v>Q3</v>
      </c>
      <c r="F3915" s="5">
        <f>YEAR('Calendar Tab'!$B3915)</f>
        <v>2020</v>
      </c>
      <c r="G3915" s="5">
        <f>WEEKDAY('Calendar Tab'!$B3915)</f>
        <v>6</v>
      </c>
      <c r="H3915" s="5" t="str">
        <f>TEXT('Calendar Tab'!$B3915, "ddd")</f>
        <v>Fri</v>
      </c>
      <c r="I3915" s="5">
        <f>INT(TEXT('Calendar Tab'!$B3915, "d"))</f>
        <v>18</v>
      </c>
      <c r="J3915" s="5" t="str">
        <f>'Calendar Tab'!$F3915 &amp;"-" &amp;'Calendar Tab'!$E3915</f>
        <v>2020-Q3</v>
      </c>
      <c r="K3915" s="5" t="str">
        <f>'Calendar Tab'!$F3915 &amp; "-" &amp; 'Calendar Tab'!$D3915</f>
        <v>2020-Sep</v>
      </c>
      <c r="L3915" s="5">
        <f>'Calendar Tab'!$F3915 *100 +'Calendar Tab'!$C3915</f>
        <v>202009</v>
      </c>
    </row>
    <row r="3916" spans="1:12">
      <c r="A3916" s="8">
        <f>'Calendar Tab'!$F3916*10000 + 'Calendar Tab'!$C3916*100 +'Calendar Tab'!$I3916</f>
        <v>20200919</v>
      </c>
      <c r="B3916" s="7">
        <v>44093</v>
      </c>
      <c r="C3916" s="8">
        <f>INT(TEXT('Calendar Tab'!$B3916, "m"))</f>
        <v>9</v>
      </c>
      <c r="D3916" s="8" t="str">
        <f>TEXT('Calendar Tab'!$B3916, "mmm")</f>
        <v>Sep</v>
      </c>
      <c r="E3916" s="9" t="str">
        <f xml:space="preserve">  "Q" &amp;  ( 1 + QUOTIENT('Calendar Tab'!$C3916-1, 3))</f>
        <v>Q3</v>
      </c>
      <c r="F3916" s="8">
        <f>YEAR('Calendar Tab'!$B3916)</f>
        <v>2020</v>
      </c>
      <c r="G3916" s="8">
        <f>WEEKDAY('Calendar Tab'!$B3916)</f>
        <v>7</v>
      </c>
      <c r="H3916" s="8" t="str">
        <f>TEXT('Calendar Tab'!$B3916, "ddd")</f>
        <v>Sat</v>
      </c>
      <c r="I3916" s="8">
        <f>INT(TEXT('Calendar Tab'!$B3916, "d"))</f>
        <v>19</v>
      </c>
      <c r="J3916" s="8" t="str">
        <f>'Calendar Tab'!$F3916 &amp;"-" &amp;'Calendar Tab'!$E3916</f>
        <v>2020-Q3</v>
      </c>
      <c r="K3916" s="8" t="str">
        <f>'Calendar Tab'!$F3916 &amp; "-" &amp; 'Calendar Tab'!$D3916</f>
        <v>2020-Sep</v>
      </c>
      <c r="L3916" s="8">
        <f>'Calendar Tab'!$F3916 *100 +'Calendar Tab'!$C3916</f>
        <v>202009</v>
      </c>
    </row>
    <row r="3917" spans="1:12">
      <c r="A3917" s="11">
        <f>'Calendar Tab'!$F3917*10000 + 'Calendar Tab'!$C3917*100 +'Calendar Tab'!$I3917</f>
        <v>20200920</v>
      </c>
      <c r="B3917" s="10">
        <v>44094</v>
      </c>
      <c r="C3917" s="11">
        <f>INT(TEXT('Calendar Tab'!$B3917, "m"))</f>
        <v>9</v>
      </c>
      <c r="D3917" s="11" t="str">
        <f>TEXT('Calendar Tab'!$B3917, "mmm")</f>
        <v>Sep</v>
      </c>
      <c r="E3917" s="12" t="str">
        <f xml:space="preserve">  "Q" &amp;  ( 1 + QUOTIENT('Calendar Tab'!$C3917-1, 3))</f>
        <v>Q3</v>
      </c>
      <c r="F3917" s="11">
        <f>YEAR('Calendar Tab'!$B3917)</f>
        <v>2020</v>
      </c>
      <c r="G3917" s="11">
        <f>WEEKDAY('Calendar Tab'!$B3917)</f>
        <v>1</v>
      </c>
      <c r="H3917" s="11" t="str">
        <f>TEXT('Calendar Tab'!$B3917, "ddd")</f>
        <v>Sun</v>
      </c>
      <c r="I3917" s="11">
        <f>INT(TEXT('Calendar Tab'!$B3917, "d"))</f>
        <v>20</v>
      </c>
      <c r="J3917" s="11" t="str">
        <f>'Calendar Tab'!$F3917 &amp;"-" &amp;'Calendar Tab'!$E3917</f>
        <v>2020-Q3</v>
      </c>
      <c r="K3917" s="11" t="str">
        <f>'Calendar Tab'!$F3917 &amp; "-" &amp; 'Calendar Tab'!$D3917</f>
        <v>2020-Sep</v>
      </c>
      <c r="L3917" s="11">
        <f>'Calendar Tab'!$F3917 *100 +'Calendar Tab'!$C3917</f>
        <v>202009</v>
      </c>
    </row>
    <row r="3918" spans="1:12">
      <c r="A3918" s="5">
        <f>'Calendar Tab'!$F3918*10000 + 'Calendar Tab'!$C3918*100 +'Calendar Tab'!$I3918</f>
        <v>20200921</v>
      </c>
      <c r="B3918" s="4">
        <v>44095</v>
      </c>
      <c r="C3918" s="5">
        <f>INT(TEXT('Calendar Tab'!$B3918, "m"))</f>
        <v>9</v>
      </c>
      <c r="D3918" s="5" t="str">
        <f>TEXT('Calendar Tab'!$B3918, "mmm")</f>
        <v>Sep</v>
      </c>
      <c r="E3918" s="6" t="str">
        <f xml:space="preserve">  "Q" &amp;  ( 1 + QUOTIENT('Calendar Tab'!$C3918-1, 3))</f>
        <v>Q3</v>
      </c>
      <c r="F3918" s="5">
        <f>YEAR('Calendar Tab'!$B3918)</f>
        <v>2020</v>
      </c>
      <c r="G3918" s="5">
        <f>WEEKDAY('Calendar Tab'!$B3918)</f>
        <v>2</v>
      </c>
      <c r="H3918" s="5" t="str">
        <f>TEXT('Calendar Tab'!$B3918, "ddd")</f>
        <v>Mon</v>
      </c>
      <c r="I3918" s="5">
        <f>INT(TEXT('Calendar Tab'!$B3918, "d"))</f>
        <v>21</v>
      </c>
      <c r="J3918" s="5" t="str">
        <f>'Calendar Tab'!$F3918 &amp;"-" &amp;'Calendar Tab'!$E3918</f>
        <v>2020-Q3</v>
      </c>
      <c r="K3918" s="5" t="str">
        <f>'Calendar Tab'!$F3918 &amp; "-" &amp; 'Calendar Tab'!$D3918</f>
        <v>2020-Sep</v>
      </c>
      <c r="L3918" s="5">
        <f>'Calendar Tab'!$F3918 *100 +'Calendar Tab'!$C3918</f>
        <v>202009</v>
      </c>
    </row>
    <row r="3919" spans="1:12">
      <c r="A3919" s="8">
        <f>'Calendar Tab'!$F3919*10000 + 'Calendar Tab'!$C3919*100 +'Calendar Tab'!$I3919</f>
        <v>20200922</v>
      </c>
      <c r="B3919" s="7">
        <v>44096</v>
      </c>
      <c r="C3919" s="8">
        <f>INT(TEXT('Calendar Tab'!$B3919, "m"))</f>
        <v>9</v>
      </c>
      <c r="D3919" s="8" t="str">
        <f>TEXT('Calendar Tab'!$B3919, "mmm")</f>
        <v>Sep</v>
      </c>
      <c r="E3919" s="9" t="str">
        <f xml:space="preserve">  "Q" &amp;  ( 1 + QUOTIENT('Calendar Tab'!$C3919-1, 3))</f>
        <v>Q3</v>
      </c>
      <c r="F3919" s="8">
        <f>YEAR('Calendar Tab'!$B3919)</f>
        <v>2020</v>
      </c>
      <c r="G3919" s="8">
        <f>WEEKDAY('Calendar Tab'!$B3919)</f>
        <v>3</v>
      </c>
      <c r="H3919" s="8" t="str">
        <f>TEXT('Calendar Tab'!$B3919, "ddd")</f>
        <v>Tue</v>
      </c>
      <c r="I3919" s="8">
        <f>INT(TEXT('Calendar Tab'!$B3919, "d"))</f>
        <v>22</v>
      </c>
      <c r="J3919" s="8" t="str">
        <f>'Calendar Tab'!$F3919 &amp;"-" &amp;'Calendar Tab'!$E3919</f>
        <v>2020-Q3</v>
      </c>
      <c r="K3919" s="8" t="str">
        <f>'Calendar Tab'!$F3919 &amp; "-" &amp; 'Calendar Tab'!$D3919</f>
        <v>2020-Sep</v>
      </c>
      <c r="L3919" s="8">
        <f>'Calendar Tab'!$F3919 *100 +'Calendar Tab'!$C3919</f>
        <v>202009</v>
      </c>
    </row>
    <row r="3920" spans="1:12">
      <c r="A3920" s="11">
        <f>'Calendar Tab'!$F3920*10000 + 'Calendar Tab'!$C3920*100 +'Calendar Tab'!$I3920</f>
        <v>20200923</v>
      </c>
      <c r="B3920" s="10">
        <v>44097</v>
      </c>
      <c r="C3920" s="11">
        <f>INT(TEXT('Calendar Tab'!$B3920, "m"))</f>
        <v>9</v>
      </c>
      <c r="D3920" s="11" t="str">
        <f>TEXT('Calendar Tab'!$B3920, "mmm")</f>
        <v>Sep</v>
      </c>
      <c r="E3920" s="12" t="str">
        <f xml:space="preserve">  "Q" &amp;  ( 1 + QUOTIENT('Calendar Tab'!$C3920-1, 3))</f>
        <v>Q3</v>
      </c>
      <c r="F3920" s="11">
        <f>YEAR('Calendar Tab'!$B3920)</f>
        <v>2020</v>
      </c>
      <c r="G3920" s="11">
        <f>WEEKDAY('Calendar Tab'!$B3920)</f>
        <v>4</v>
      </c>
      <c r="H3920" s="11" t="str">
        <f>TEXT('Calendar Tab'!$B3920, "ddd")</f>
        <v>Wed</v>
      </c>
      <c r="I3920" s="11">
        <f>INT(TEXT('Calendar Tab'!$B3920, "d"))</f>
        <v>23</v>
      </c>
      <c r="J3920" s="11" t="str">
        <f>'Calendar Tab'!$F3920 &amp;"-" &amp;'Calendar Tab'!$E3920</f>
        <v>2020-Q3</v>
      </c>
      <c r="K3920" s="11" t="str">
        <f>'Calendar Tab'!$F3920 &amp; "-" &amp; 'Calendar Tab'!$D3920</f>
        <v>2020-Sep</v>
      </c>
      <c r="L3920" s="11">
        <f>'Calendar Tab'!$F3920 *100 +'Calendar Tab'!$C3920</f>
        <v>202009</v>
      </c>
    </row>
    <row r="3921" spans="1:12">
      <c r="A3921" s="5">
        <f>'Calendar Tab'!$F3921*10000 + 'Calendar Tab'!$C3921*100 +'Calendar Tab'!$I3921</f>
        <v>20200924</v>
      </c>
      <c r="B3921" s="4">
        <v>44098</v>
      </c>
      <c r="C3921" s="5">
        <f>INT(TEXT('Calendar Tab'!$B3921, "m"))</f>
        <v>9</v>
      </c>
      <c r="D3921" s="5" t="str">
        <f>TEXT('Calendar Tab'!$B3921, "mmm")</f>
        <v>Sep</v>
      </c>
      <c r="E3921" s="6" t="str">
        <f xml:space="preserve">  "Q" &amp;  ( 1 + QUOTIENT('Calendar Tab'!$C3921-1, 3))</f>
        <v>Q3</v>
      </c>
      <c r="F3921" s="5">
        <f>YEAR('Calendar Tab'!$B3921)</f>
        <v>2020</v>
      </c>
      <c r="G3921" s="5">
        <f>WEEKDAY('Calendar Tab'!$B3921)</f>
        <v>5</v>
      </c>
      <c r="H3921" s="5" t="str">
        <f>TEXT('Calendar Tab'!$B3921, "ddd")</f>
        <v>Thu</v>
      </c>
      <c r="I3921" s="5">
        <f>INT(TEXT('Calendar Tab'!$B3921, "d"))</f>
        <v>24</v>
      </c>
      <c r="J3921" s="5" t="str">
        <f>'Calendar Tab'!$F3921 &amp;"-" &amp;'Calendar Tab'!$E3921</f>
        <v>2020-Q3</v>
      </c>
      <c r="K3921" s="5" t="str">
        <f>'Calendar Tab'!$F3921 &amp; "-" &amp; 'Calendar Tab'!$D3921</f>
        <v>2020-Sep</v>
      </c>
      <c r="L3921" s="5">
        <f>'Calendar Tab'!$F3921 *100 +'Calendar Tab'!$C3921</f>
        <v>202009</v>
      </c>
    </row>
    <row r="3922" spans="1:12">
      <c r="A3922" s="8">
        <f>'Calendar Tab'!$F3922*10000 + 'Calendar Tab'!$C3922*100 +'Calendar Tab'!$I3922</f>
        <v>20200925</v>
      </c>
      <c r="B3922" s="7">
        <v>44099</v>
      </c>
      <c r="C3922" s="8">
        <f>INT(TEXT('Calendar Tab'!$B3922, "m"))</f>
        <v>9</v>
      </c>
      <c r="D3922" s="8" t="str">
        <f>TEXT('Calendar Tab'!$B3922, "mmm")</f>
        <v>Sep</v>
      </c>
      <c r="E3922" s="9" t="str">
        <f xml:space="preserve">  "Q" &amp;  ( 1 + QUOTIENT('Calendar Tab'!$C3922-1, 3))</f>
        <v>Q3</v>
      </c>
      <c r="F3922" s="8">
        <f>YEAR('Calendar Tab'!$B3922)</f>
        <v>2020</v>
      </c>
      <c r="G3922" s="8">
        <f>WEEKDAY('Calendar Tab'!$B3922)</f>
        <v>6</v>
      </c>
      <c r="H3922" s="8" t="str">
        <f>TEXT('Calendar Tab'!$B3922, "ddd")</f>
        <v>Fri</v>
      </c>
      <c r="I3922" s="8">
        <f>INT(TEXT('Calendar Tab'!$B3922, "d"))</f>
        <v>25</v>
      </c>
      <c r="J3922" s="8" t="str">
        <f>'Calendar Tab'!$F3922 &amp;"-" &amp;'Calendar Tab'!$E3922</f>
        <v>2020-Q3</v>
      </c>
      <c r="K3922" s="8" t="str">
        <f>'Calendar Tab'!$F3922 &amp; "-" &amp; 'Calendar Tab'!$D3922</f>
        <v>2020-Sep</v>
      </c>
      <c r="L3922" s="8">
        <f>'Calendar Tab'!$F3922 *100 +'Calendar Tab'!$C3922</f>
        <v>202009</v>
      </c>
    </row>
    <row r="3923" spans="1:12">
      <c r="A3923" s="11">
        <f>'Calendar Tab'!$F3923*10000 + 'Calendar Tab'!$C3923*100 +'Calendar Tab'!$I3923</f>
        <v>20200926</v>
      </c>
      <c r="B3923" s="10">
        <v>44100</v>
      </c>
      <c r="C3923" s="11">
        <f>INT(TEXT('Calendar Tab'!$B3923, "m"))</f>
        <v>9</v>
      </c>
      <c r="D3923" s="11" t="str">
        <f>TEXT('Calendar Tab'!$B3923, "mmm")</f>
        <v>Sep</v>
      </c>
      <c r="E3923" s="12" t="str">
        <f xml:space="preserve">  "Q" &amp;  ( 1 + QUOTIENT('Calendar Tab'!$C3923-1, 3))</f>
        <v>Q3</v>
      </c>
      <c r="F3923" s="11">
        <f>YEAR('Calendar Tab'!$B3923)</f>
        <v>2020</v>
      </c>
      <c r="G3923" s="11">
        <f>WEEKDAY('Calendar Tab'!$B3923)</f>
        <v>7</v>
      </c>
      <c r="H3923" s="11" t="str">
        <f>TEXT('Calendar Tab'!$B3923, "ddd")</f>
        <v>Sat</v>
      </c>
      <c r="I3923" s="11">
        <f>INT(TEXT('Calendar Tab'!$B3923, "d"))</f>
        <v>26</v>
      </c>
      <c r="J3923" s="11" t="str">
        <f>'Calendar Tab'!$F3923 &amp;"-" &amp;'Calendar Tab'!$E3923</f>
        <v>2020-Q3</v>
      </c>
      <c r="K3923" s="11" t="str">
        <f>'Calendar Tab'!$F3923 &amp; "-" &amp; 'Calendar Tab'!$D3923</f>
        <v>2020-Sep</v>
      </c>
      <c r="L3923" s="11">
        <f>'Calendar Tab'!$F3923 *100 +'Calendar Tab'!$C3923</f>
        <v>202009</v>
      </c>
    </row>
    <row r="3924" spans="1:12">
      <c r="A3924" s="5">
        <f>'Calendar Tab'!$F3924*10000 + 'Calendar Tab'!$C3924*100 +'Calendar Tab'!$I3924</f>
        <v>20200927</v>
      </c>
      <c r="B3924" s="4">
        <v>44101</v>
      </c>
      <c r="C3924" s="5">
        <f>INT(TEXT('Calendar Tab'!$B3924, "m"))</f>
        <v>9</v>
      </c>
      <c r="D3924" s="5" t="str">
        <f>TEXT('Calendar Tab'!$B3924, "mmm")</f>
        <v>Sep</v>
      </c>
      <c r="E3924" s="6" t="str">
        <f xml:space="preserve">  "Q" &amp;  ( 1 + QUOTIENT('Calendar Tab'!$C3924-1, 3))</f>
        <v>Q3</v>
      </c>
      <c r="F3924" s="5">
        <f>YEAR('Calendar Tab'!$B3924)</f>
        <v>2020</v>
      </c>
      <c r="G3924" s="5">
        <f>WEEKDAY('Calendar Tab'!$B3924)</f>
        <v>1</v>
      </c>
      <c r="H3924" s="5" t="str">
        <f>TEXT('Calendar Tab'!$B3924, "ddd")</f>
        <v>Sun</v>
      </c>
      <c r="I3924" s="5">
        <f>INT(TEXT('Calendar Tab'!$B3924, "d"))</f>
        <v>27</v>
      </c>
      <c r="J3924" s="5" t="str">
        <f>'Calendar Tab'!$F3924 &amp;"-" &amp;'Calendar Tab'!$E3924</f>
        <v>2020-Q3</v>
      </c>
      <c r="K3924" s="5" t="str">
        <f>'Calendar Tab'!$F3924 &amp; "-" &amp; 'Calendar Tab'!$D3924</f>
        <v>2020-Sep</v>
      </c>
      <c r="L3924" s="5">
        <f>'Calendar Tab'!$F3924 *100 +'Calendar Tab'!$C3924</f>
        <v>202009</v>
      </c>
    </row>
    <row r="3925" spans="1:12">
      <c r="A3925" s="8">
        <f>'Calendar Tab'!$F3925*10000 + 'Calendar Tab'!$C3925*100 +'Calendar Tab'!$I3925</f>
        <v>20200928</v>
      </c>
      <c r="B3925" s="7">
        <v>44102</v>
      </c>
      <c r="C3925" s="8">
        <f>INT(TEXT('Calendar Tab'!$B3925, "m"))</f>
        <v>9</v>
      </c>
      <c r="D3925" s="8" t="str">
        <f>TEXT('Calendar Tab'!$B3925, "mmm")</f>
        <v>Sep</v>
      </c>
      <c r="E3925" s="9" t="str">
        <f xml:space="preserve">  "Q" &amp;  ( 1 + QUOTIENT('Calendar Tab'!$C3925-1, 3))</f>
        <v>Q3</v>
      </c>
      <c r="F3925" s="8">
        <f>YEAR('Calendar Tab'!$B3925)</f>
        <v>2020</v>
      </c>
      <c r="G3925" s="8">
        <f>WEEKDAY('Calendar Tab'!$B3925)</f>
        <v>2</v>
      </c>
      <c r="H3925" s="8" t="str">
        <f>TEXT('Calendar Tab'!$B3925, "ddd")</f>
        <v>Mon</v>
      </c>
      <c r="I3925" s="8">
        <f>INT(TEXT('Calendar Tab'!$B3925, "d"))</f>
        <v>28</v>
      </c>
      <c r="J3925" s="8" t="str">
        <f>'Calendar Tab'!$F3925 &amp;"-" &amp;'Calendar Tab'!$E3925</f>
        <v>2020-Q3</v>
      </c>
      <c r="K3925" s="8" t="str">
        <f>'Calendar Tab'!$F3925 &amp; "-" &amp; 'Calendar Tab'!$D3925</f>
        <v>2020-Sep</v>
      </c>
      <c r="L3925" s="8">
        <f>'Calendar Tab'!$F3925 *100 +'Calendar Tab'!$C3925</f>
        <v>202009</v>
      </c>
    </row>
    <row r="3926" spans="1:12">
      <c r="A3926" s="11">
        <f>'Calendar Tab'!$F3926*10000 + 'Calendar Tab'!$C3926*100 +'Calendar Tab'!$I3926</f>
        <v>20200929</v>
      </c>
      <c r="B3926" s="10">
        <v>44103</v>
      </c>
      <c r="C3926" s="11">
        <f>INT(TEXT('Calendar Tab'!$B3926, "m"))</f>
        <v>9</v>
      </c>
      <c r="D3926" s="11" t="str">
        <f>TEXT('Calendar Tab'!$B3926, "mmm")</f>
        <v>Sep</v>
      </c>
      <c r="E3926" s="12" t="str">
        <f xml:space="preserve">  "Q" &amp;  ( 1 + QUOTIENT('Calendar Tab'!$C3926-1, 3))</f>
        <v>Q3</v>
      </c>
      <c r="F3926" s="11">
        <f>YEAR('Calendar Tab'!$B3926)</f>
        <v>2020</v>
      </c>
      <c r="G3926" s="11">
        <f>WEEKDAY('Calendar Tab'!$B3926)</f>
        <v>3</v>
      </c>
      <c r="H3926" s="11" t="str">
        <f>TEXT('Calendar Tab'!$B3926, "ddd")</f>
        <v>Tue</v>
      </c>
      <c r="I3926" s="11">
        <f>INT(TEXT('Calendar Tab'!$B3926, "d"))</f>
        <v>29</v>
      </c>
      <c r="J3926" s="11" t="str">
        <f>'Calendar Tab'!$F3926 &amp;"-" &amp;'Calendar Tab'!$E3926</f>
        <v>2020-Q3</v>
      </c>
      <c r="K3926" s="11" t="str">
        <f>'Calendar Tab'!$F3926 &amp; "-" &amp; 'Calendar Tab'!$D3926</f>
        <v>2020-Sep</v>
      </c>
      <c r="L3926" s="11">
        <f>'Calendar Tab'!$F3926 *100 +'Calendar Tab'!$C3926</f>
        <v>202009</v>
      </c>
    </row>
    <row r="3927" spans="1:12">
      <c r="A3927" s="5">
        <f>'Calendar Tab'!$F3927*10000 + 'Calendar Tab'!$C3927*100 +'Calendar Tab'!$I3927</f>
        <v>20200930</v>
      </c>
      <c r="B3927" s="4">
        <v>44104</v>
      </c>
      <c r="C3927" s="5">
        <f>INT(TEXT('Calendar Tab'!$B3927, "m"))</f>
        <v>9</v>
      </c>
      <c r="D3927" s="5" t="str">
        <f>TEXT('Calendar Tab'!$B3927, "mmm")</f>
        <v>Sep</v>
      </c>
      <c r="E3927" s="6" t="str">
        <f xml:space="preserve">  "Q" &amp;  ( 1 + QUOTIENT('Calendar Tab'!$C3927-1, 3))</f>
        <v>Q3</v>
      </c>
      <c r="F3927" s="5">
        <f>YEAR('Calendar Tab'!$B3927)</f>
        <v>2020</v>
      </c>
      <c r="G3927" s="5">
        <f>WEEKDAY('Calendar Tab'!$B3927)</f>
        <v>4</v>
      </c>
      <c r="H3927" s="5" t="str">
        <f>TEXT('Calendar Tab'!$B3927, "ddd")</f>
        <v>Wed</v>
      </c>
      <c r="I3927" s="5">
        <f>INT(TEXT('Calendar Tab'!$B3927, "d"))</f>
        <v>30</v>
      </c>
      <c r="J3927" s="5" t="str">
        <f>'Calendar Tab'!$F3927 &amp;"-" &amp;'Calendar Tab'!$E3927</f>
        <v>2020-Q3</v>
      </c>
      <c r="K3927" s="5" t="str">
        <f>'Calendar Tab'!$F3927 &amp; "-" &amp; 'Calendar Tab'!$D3927</f>
        <v>2020-Sep</v>
      </c>
      <c r="L3927" s="5">
        <f>'Calendar Tab'!$F3927 *100 +'Calendar Tab'!$C3927</f>
        <v>202009</v>
      </c>
    </row>
    <row r="3928" spans="1:12">
      <c r="A3928" s="8">
        <f>'Calendar Tab'!$F3928*10000 + 'Calendar Tab'!$C3928*100 +'Calendar Tab'!$I3928</f>
        <v>20201001</v>
      </c>
      <c r="B3928" s="7">
        <v>44105</v>
      </c>
      <c r="C3928" s="8">
        <f>INT(TEXT('Calendar Tab'!$B3928, "m"))</f>
        <v>10</v>
      </c>
      <c r="D3928" s="8" t="str">
        <f>TEXT('Calendar Tab'!$B3928, "mmm")</f>
        <v>Oct</v>
      </c>
      <c r="E3928" s="9" t="str">
        <f xml:space="preserve">  "Q" &amp;  ( 1 + QUOTIENT('Calendar Tab'!$C3928-1, 3))</f>
        <v>Q4</v>
      </c>
      <c r="F3928" s="8">
        <f>YEAR('Calendar Tab'!$B3928)</f>
        <v>2020</v>
      </c>
      <c r="G3928" s="8">
        <f>WEEKDAY('Calendar Tab'!$B3928)</f>
        <v>5</v>
      </c>
      <c r="H3928" s="8" t="str">
        <f>TEXT('Calendar Tab'!$B3928, "ddd")</f>
        <v>Thu</v>
      </c>
      <c r="I3928" s="8">
        <f>INT(TEXT('Calendar Tab'!$B3928, "d"))</f>
        <v>1</v>
      </c>
      <c r="J3928" s="8" t="str">
        <f>'Calendar Tab'!$F3928 &amp;"-" &amp;'Calendar Tab'!$E3928</f>
        <v>2020-Q4</v>
      </c>
      <c r="K3928" s="8" t="str">
        <f>'Calendar Tab'!$F3928 &amp; "-" &amp; 'Calendar Tab'!$D3928</f>
        <v>2020-Oct</v>
      </c>
      <c r="L3928" s="8">
        <f>'Calendar Tab'!$F3928 *100 +'Calendar Tab'!$C3928</f>
        <v>202010</v>
      </c>
    </row>
    <row r="3929" spans="1:12">
      <c r="A3929" s="11">
        <f>'Calendar Tab'!$F3929*10000 + 'Calendar Tab'!$C3929*100 +'Calendar Tab'!$I3929</f>
        <v>20201002</v>
      </c>
      <c r="B3929" s="10">
        <v>44106</v>
      </c>
      <c r="C3929" s="11">
        <f>INT(TEXT('Calendar Tab'!$B3929, "m"))</f>
        <v>10</v>
      </c>
      <c r="D3929" s="11" t="str">
        <f>TEXT('Calendar Tab'!$B3929, "mmm")</f>
        <v>Oct</v>
      </c>
      <c r="E3929" s="12" t="str">
        <f xml:space="preserve">  "Q" &amp;  ( 1 + QUOTIENT('Calendar Tab'!$C3929-1, 3))</f>
        <v>Q4</v>
      </c>
      <c r="F3929" s="11">
        <f>YEAR('Calendar Tab'!$B3929)</f>
        <v>2020</v>
      </c>
      <c r="G3929" s="11">
        <f>WEEKDAY('Calendar Tab'!$B3929)</f>
        <v>6</v>
      </c>
      <c r="H3929" s="11" t="str">
        <f>TEXT('Calendar Tab'!$B3929, "ddd")</f>
        <v>Fri</v>
      </c>
      <c r="I3929" s="11">
        <f>INT(TEXT('Calendar Tab'!$B3929, "d"))</f>
        <v>2</v>
      </c>
      <c r="J3929" s="11" t="str">
        <f>'Calendar Tab'!$F3929 &amp;"-" &amp;'Calendar Tab'!$E3929</f>
        <v>2020-Q4</v>
      </c>
      <c r="K3929" s="11" t="str">
        <f>'Calendar Tab'!$F3929 &amp; "-" &amp; 'Calendar Tab'!$D3929</f>
        <v>2020-Oct</v>
      </c>
      <c r="L3929" s="11">
        <f>'Calendar Tab'!$F3929 *100 +'Calendar Tab'!$C3929</f>
        <v>202010</v>
      </c>
    </row>
    <row r="3930" spans="1:12">
      <c r="A3930" s="5">
        <f>'Calendar Tab'!$F3930*10000 + 'Calendar Tab'!$C3930*100 +'Calendar Tab'!$I3930</f>
        <v>20201003</v>
      </c>
      <c r="B3930" s="4">
        <v>44107</v>
      </c>
      <c r="C3930" s="5">
        <f>INT(TEXT('Calendar Tab'!$B3930, "m"))</f>
        <v>10</v>
      </c>
      <c r="D3930" s="5" t="str">
        <f>TEXT('Calendar Tab'!$B3930, "mmm")</f>
        <v>Oct</v>
      </c>
      <c r="E3930" s="6" t="str">
        <f xml:space="preserve">  "Q" &amp;  ( 1 + QUOTIENT('Calendar Tab'!$C3930-1, 3))</f>
        <v>Q4</v>
      </c>
      <c r="F3930" s="5">
        <f>YEAR('Calendar Tab'!$B3930)</f>
        <v>2020</v>
      </c>
      <c r="G3930" s="5">
        <f>WEEKDAY('Calendar Tab'!$B3930)</f>
        <v>7</v>
      </c>
      <c r="H3930" s="5" t="str">
        <f>TEXT('Calendar Tab'!$B3930, "ddd")</f>
        <v>Sat</v>
      </c>
      <c r="I3930" s="5">
        <f>INT(TEXT('Calendar Tab'!$B3930, "d"))</f>
        <v>3</v>
      </c>
      <c r="J3930" s="5" t="str">
        <f>'Calendar Tab'!$F3930 &amp;"-" &amp;'Calendar Tab'!$E3930</f>
        <v>2020-Q4</v>
      </c>
      <c r="K3930" s="5" t="str">
        <f>'Calendar Tab'!$F3930 &amp; "-" &amp; 'Calendar Tab'!$D3930</f>
        <v>2020-Oct</v>
      </c>
      <c r="L3930" s="5">
        <f>'Calendar Tab'!$F3930 *100 +'Calendar Tab'!$C3930</f>
        <v>202010</v>
      </c>
    </row>
    <row r="3931" spans="1:12">
      <c r="A3931" s="8">
        <f>'Calendar Tab'!$F3931*10000 + 'Calendar Tab'!$C3931*100 +'Calendar Tab'!$I3931</f>
        <v>20201004</v>
      </c>
      <c r="B3931" s="7">
        <v>44108</v>
      </c>
      <c r="C3931" s="8">
        <f>INT(TEXT('Calendar Tab'!$B3931, "m"))</f>
        <v>10</v>
      </c>
      <c r="D3931" s="8" t="str">
        <f>TEXT('Calendar Tab'!$B3931, "mmm")</f>
        <v>Oct</v>
      </c>
      <c r="E3931" s="9" t="str">
        <f xml:space="preserve">  "Q" &amp;  ( 1 + QUOTIENT('Calendar Tab'!$C3931-1, 3))</f>
        <v>Q4</v>
      </c>
      <c r="F3931" s="8">
        <f>YEAR('Calendar Tab'!$B3931)</f>
        <v>2020</v>
      </c>
      <c r="G3931" s="8">
        <f>WEEKDAY('Calendar Tab'!$B3931)</f>
        <v>1</v>
      </c>
      <c r="H3931" s="8" t="str">
        <f>TEXT('Calendar Tab'!$B3931, "ddd")</f>
        <v>Sun</v>
      </c>
      <c r="I3931" s="8">
        <f>INT(TEXT('Calendar Tab'!$B3931, "d"))</f>
        <v>4</v>
      </c>
      <c r="J3931" s="8" t="str">
        <f>'Calendar Tab'!$F3931 &amp;"-" &amp;'Calendar Tab'!$E3931</f>
        <v>2020-Q4</v>
      </c>
      <c r="K3931" s="8" t="str">
        <f>'Calendar Tab'!$F3931 &amp; "-" &amp; 'Calendar Tab'!$D3931</f>
        <v>2020-Oct</v>
      </c>
      <c r="L3931" s="8">
        <f>'Calendar Tab'!$F3931 *100 +'Calendar Tab'!$C3931</f>
        <v>202010</v>
      </c>
    </row>
    <row r="3932" spans="1:12">
      <c r="A3932" s="11">
        <f>'Calendar Tab'!$F3932*10000 + 'Calendar Tab'!$C3932*100 +'Calendar Tab'!$I3932</f>
        <v>20201005</v>
      </c>
      <c r="B3932" s="10">
        <v>44109</v>
      </c>
      <c r="C3932" s="11">
        <f>INT(TEXT('Calendar Tab'!$B3932, "m"))</f>
        <v>10</v>
      </c>
      <c r="D3932" s="11" t="str">
        <f>TEXT('Calendar Tab'!$B3932, "mmm")</f>
        <v>Oct</v>
      </c>
      <c r="E3932" s="12" t="str">
        <f xml:space="preserve">  "Q" &amp;  ( 1 + QUOTIENT('Calendar Tab'!$C3932-1, 3))</f>
        <v>Q4</v>
      </c>
      <c r="F3932" s="11">
        <f>YEAR('Calendar Tab'!$B3932)</f>
        <v>2020</v>
      </c>
      <c r="G3932" s="11">
        <f>WEEKDAY('Calendar Tab'!$B3932)</f>
        <v>2</v>
      </c>
      <c r="H3932" s="11" t="str">
        <f>TEXT('Calendar Tab'!$B3932, "ddd")</f>
        <v>Mon</v>
      </c>
      <c r="I3932" s="11">
        <f>INT(TEXT('Calendar Tab'!$B3932, "d"))</f>
        <v>5</v>
      </c>
      <c r="J3932" s="11" t="str">
        <f>'Calendar Tab'!$F3932 &amp;"-" &amp;'Calendar Tab'!$E3932</f>
        <v>2020-Q4</v>
      </c>
      <c r="K3932" s="11" t="str">
        <f>'Calendar Tab'!$F3932 &amp; "-" &amp; 'Calendar Tab'!$D3932</f>
        <v>2020-Oct</v>
      </c>
      <c r="L3932" s="11">
        <f>'Calendar Tab'!$F3932 *100 +'Calendar Tab'!$C3932</f>
        <v>202010</v>
      </c>
    </row>
    <row r="3933" spans="1:12">
      <c r="A3933" s="5">
        <f>'Calendar Tab'!$F3933*10000 + 'Calendar Tab'!$C3933*100 +'Calendar Tab'!$I3933</f>
        <v>20201006</v>
      </c>
      <c r="B3933" s="4">
        <v>44110</v>
      </c>
      <c r="C3933" s="5">
        <f>INT(TEXT('Calendar Tab'!$B3933, "m"))</f>
        <v>10</v>
      </c>
      <c r="D3933" s="5" t="str">
        <f>TEXT('Calendar Tab'!$B3933, "mmm")</f>
        <v>Oct</v>
      </c>
      <c r="E3933" s="6" t="str">
        <f xml:space="preserve">  "Q" &amp;  ( 1 + QUOTIENT('Calendar Tab'!$C3933-1, 3))</f>
        <v>Q4</v>
      </c>
      <c r="F3933" s="5">
        <f>YEAR('Calendar Tab'!$B3933)</f>
        <v>2020</v>
      </c>
      <c r="G3933" s="5">
        <f>WEEKDAY('Calendar Tab'!$B3933)</f>
        <v>3</v>
      </c>
      <c r="H3933" s="5" t="str">
        <f>TEXT('Calendar Tab'!$B3933, "ddd")</f>
        <v>Tue</v>
      </c>
      <c r="I3933" s="5">
        <f>INT(TEXT('Calendar Tab'!$B3933, "d"))</f>
        <v>6</v>
      </c>
      <c r="J3933" s="5" t="str">
        <f>'Calendar Tab'!$F3933 &amp;"-" &amp;'Calendar Tab'!$E3933</f>
        <v>2020-Q4</v>
      </c>
      <c r="K3933" s="5" t="str">
        <f>'Calendar Tab'!$F3933 &amp; "-" &amp; 'Calendar Tab'!$D3933</f>
        <v>2020-Oct</v>
      </c>
      <c r="L3933" s="5">
        <f>'Calendar Tab'!$F3933 *100 +'Calendar Tab'!$C3933</f>
        <v>202010</v>
      </c>
    </row>
    <row r="3934" spans="1:12">
      <c r="A3934" s="8">
        <f>'Calendar Tab'!$F3934*10000 + 'Calendar Tab'!$C3934*100 +'Calendar Tab'!$I3934</f>
        <v>20201007</v>
      </c>
      <c r="B3934" s="7">
        <v>44111</v>
      </c>
      <c r="C3934" s="8">
        <f>INT(TEXT('Calendar Tab'!$B3934, "m"))</f>
        <v>10</v>
      </c>
      <c r="D3934" s="8" t="str">
        <f>TEXT('Calendar Tab'!$B3934, "mmm")</f>
        <v>Oct</v>
      </c>
      <c r="E3934" s="9" t="str">
        <f xml:space="preserve">  "Q" &amp;  ( 1 + QUOTIENT('Calendar Tab'!$C3934-1, 3))</f>
        <v>Q4</v>
      </c>
      <c r="F3934" s="8">
        <f>YEAR('Calendar Tab'!$B3934)</f>
        <v>2020</v>
      </c>
      <c r="G3934" s="8">
        <f>WEEKDAY('Calendar Tab'!$B3934)</f>
        <v>4</v>
      </c>
      <c r="H3934" s="8" t="str">
        <f>TEXT('Calendar Tab'!$B3934, "ddd")</f>
        <v>Wed</v>
      </c>
      <c r="I3934" s="8">
        <f>INT(TEXT('Calendar Tab'!$B3934, "d"))</f>
        <v>7</v>
      </c>
      <c r="J3934" s="8" t="str">
        <f>'Calendar Tab'!$F3934 &amp;"-" &amp;'Calendar Tab'!$E3934</f>
        <v>2020-Q4</v>
      </c>
      <c r="K3934" s="8" t="str">
        <f>'Calendar Tab'!$F3934 &amp; "-" &amp; 'Calendar Tab'!$D3934</f>
        <v>2020-Oct</v>
      </c>
      <c r="L3934" s="8">
        <f>'Calendar Tab'!$F3934 *100 +'Calendar Tab'!$C3934</f>
        <v>202010</v>
      </c>
    </row>
    <row r="3935" spans="1:12">
      <c r="A3935" s="11">
        <f>'Calendar Tab'!$F3935*10000 + 'Calendar Tab'!$C3935*100 +'Calendar Tab'!$I3935</f>
        <v>20201008</v>
      </c>
      <c r="B3935" s="10">
        <v>44112</v>
      </c>
      <c r="C3935" s="11">
        <f>INT(TEXT('Calendar Tab'!$B3935, "m"))</f>
        <v>10</v>
      </c>
      <c r="D3935" s="11" t="str">
        <f>TEXT('Calendar Tab'!$B3935, "mmm")</f>
        <v>Oct</v>
      </c>
      <c r="E3935" s="12" t="str">
        <f xml:space="preserve">  "Q" &amp;  ( 1 + QUOTIENT('Calendar Tab'!$C3935-1, 3))</f>
        <v>Q4</v>
      </c>
      <c r="F3935" s="11">
        <f>YEAR('Calendar Tab'!$B3935)</f>
        <v>2020</v>
      </c>
      <c r="G3935" s="11">
        <f>WEEKDAY('Calendar Tab'!$B3935)</f>
        <v>5</v>
      </c>
      <c r="H3935" s="11" t="str">
        <f>TEXT('Calendar Tab'!$B3935, "ddd")</f>
        <v>Thu</v>
      </c>
      <c r="I3935" s="11">
        <f>INT(TEXT('Calendar Tab'!$B3935, "d"))</f>
        <v>8</v>
      </c>
      <c r="J3935" s="11" t="str">
        <f>'Calendar Tab'!$F3935 &amp;"-" &amp;'Calendar Tab'!$E3935</f>
        <v>2020-Q4</v>
      </c>
      <c r="K3935" s="11" t="str">
        <f>'Calendar Tab'!$F3935 &amp; "-" &amp; 'Calendar Tab'!$D3935</f>
        <v>2020-Oct</v>
      </c>
      <c r="L3935" s="11">
        <f>'Calendar Tab'!$F3935 *100 +'Calendar Tab'!$C3935</f>
        <v>202010</v>
      </c>
    </row>
    <row r="3936" spans="1:12">
      <c r="A3936" s="5">
        <f>'Calendar Tab'!$F3936*10000 + 'Calendar Tab'!$C3936*100 +'Calendar Tab'!$I3936</f>
        <v>20201009</v>
      </c>
      <c r="B3936" s="4">
        <v>44113</v>
      </c>
      <c r="C3936" s="5">
        <f>INT(TEXT('Calendar Tab'!$B3936, "m"))</f>
        <v>10</v>
      </c>
      <c r="D3936" s="5" t="str">
        <f>TEXT('Calendar Tab'!$B3936, "mmm")</f>
        <v>Oct</v>
      </c>
      <c r="E3936" s="6" t="str">
        <f xml:space="preserve">  "Q" &amp;  ( 1 + QUOTIENT('Calendar Tab'!$C3936-1, 3))</f>
        <v>Q4</v>
      </c>
      <c r="F3936" s="5">
        <f>YEAR('Calendar Tab'!$B3936)</f>
        <v>2020</v>
      </c>
      <c r="G3936" s="5">
        <f>WEEKDAY('Calendar Tab'!$B3936)</f>
        <v>6</v>
      </c>
      <c r="H3936" s="5" t="str">
        <f>TEXT('Calendar Tab'!$B3936, "ddd")</f>
        <v>Fri</v>
      </c>
      <c r="I3936" s="5">
        <f>INT(TEXT('Calendar Tab'!$B3936, "d"))</f>
        <v>9</v>
      </c>
      <c r="J3936" s="5" t="str">
        <f>'Calendar Tab'!$F3936 &amp;"-" &amp;'Calendar Tab'!$E3936</f>
        <v>2020-Q4</v>
      </c>
      <c r="K3936" s="5" t="str">
        <f>'Calendar Tab'!$F3936 &amp; "-" &amp; 'Calendar Tab'!$D3936</f>
        <v>2020-Oct</v>
      </c>
      <c r="L3936" s="5">
        <f>'Calendar Tab'!$F3936 *100 +'Calendar Tab'!$C3936</f>
        <v>202010</v>
      </c>
    </row>
    <row r="3937" spans="1:12">
      <c r="A3937" s="8">
        <f>'Calendar Tab'!$F3937*10000 + 'Calendar Tab'!$C3937*100 +'Calendar Tab'!$I3937</f>
        <v>20201010</v>
      </c>
      <c r="B3937" s="7">
        <v>44114</v>
      </c>
      <c r="C3937" s="8">
        <f>INT(TEXT('Calendar Tab'!$B3937, "m"))</f>
        <v>10</v>
      </c>
      <c r="D3937" s="8" t="str">
        <f>TEXT('Calendar Tab'!$B3937, "mmm")</f>
        <v>Oct</v>
      </c>
      <c r="E3937" s="9" t="str">
        <f xml:space="preserve">  "Q" &amp;  ( 1 + QUOTIENT('Calendar Tab'!$C3937-1, 3))</f>
        <v>Q4</v>
      </c>
      <c r="F3937" s="8">
        <f>YEAR('Calendar Tab'!$B3937)</f>
        <v>2020</v>
      </c>
      <c r="G3937" s="8">
        <f>WEEKDAY('Calendar Tab'!$B3937)</f>
        <v>7</v>
      </c>
      <c r="H3937" s="8" t="str">
        <f>TEXT('Calendar Tab'!$B3937, "ddd")</f>
        <v>Sat</v>
      </c>
      <c r="I3937" s="8">
        <f>INT(TEXT('Calendar Tab'!$B3937, "d"))</f>
        <v>10</v>
      </c>
      <c r="J3937" s="8" t="str">
        <f>'Calendar Tab'!$F3937 &amp;"-" &amp;'Calendar Tab'!$E3937</f>
        <v>2020-Q4</v>
      </c>
      <c r="K3937" s="8" t="str">
        <f>'Calendar Tab'!$F3937 &amp; "-" &amp; 'Calendar Tab'!$D3937</f>
        <v>2020-Oct</v>
      </c>
      <c r="L3937" s="8">
        <f>'Calendar Tab'!$F3937 *100 +'Calendar Tab'!$C3937</f>
        <v>202010</v>
      </c>
    </row>
    <row r="3938" spans="1:12">
      <c r="A3938" s="11">
        <f>'Calendar Tab'!$F3938*10000 + 'Calendar Tab'!$C3938*100 +'Calendar Tab'!$I3938</f>
        <v>20201011</v>
      </c>
      <c r="B3938" s="10">
        <v>44115</v>
      </c>
      <c r="C3938" s="11">
        <f>INT(TEXT('Calendar Tab'!$B3938, "m"))</f>
        <v>10</v>
      </c>
      <c r="D3938" s="11" t="str">
        <f>TEXT('Calendar Tab'!$B3938, "mmm")</f>
        <v>Oct</v>
      </c>
      <c r="E3938" s="12" t="str">
        <f xml:space="preserve">  "Q" &amp;  ( 1 + QUOTIENT('Calendar Tab'!$C3938-1, 3))</f>
        <v>Q4</v>
      </c>
      <c r="F3938" s="11">
        <f>YEAR('Calendar Tab'!$B3938)</f>
        <v>2020</v>
      </c>
      <c r="G3938" s="11">
        <f>WEEKDAY('Calendar Tab'!$B3938)</f>
        <v>1</v>
      </c>
      <c r="H3938" s="11" t="str">
        <f>TEXT('Calendar Tab'!$B3938, "ddd")</f>
        <v>Sun</v>
      </c>
      <c r="I3938" s="11">
        <f>INT(TEXT('Calendar Tab'!$B3938, "d"))</f>
        <v>11</v>
      </c>
      <c r="J3938" s="11" t="str">
        <f>'Calendar Tab'!$F3938 &amp;"-" &amp;'Calendar Tab'!$E3938</f>
        <v>2020-Q4</v>
      </c>
      <c r="K3938" s="11" t="str">
        <f>'Calendar Tab'!$F3938 &amp; "-" &amp; 'Calendar Tab'!$D3938</f>
        <v>2020-Oct</v>
      </c>
      <c r="L3938" s="11">
        <f>'Calendar Tab'!$F3938 *100 +'Calendar Tab'!$C3938</f>
        <v>202010</v>
      </c>
    </row>
    <row r="3939" spans="1:12">
      <c r="A3939" s="5">
        <f>'Calendar Tab'!$F3939*10000 + 'Calendar Tab'!$C3939*100 +'Calendar Tab'!$I3939</f>
        <v>20201012</v>
      </c>
      <c r="B3939" s="4">
        <v>44116</v>
      </c>
      <c r="C3939" s="5">
        <f>INT(TEXT('Calendar Tab'!$B3939, "m"))</f>
        <v>10</v>
      </c>
      <c r="D3939" s="5" t="str">
        <f>TEXT('Calendar Tab'!$B3939, "mmm")</f>
        <v>Oct</v>
      </c>
      <c r="E3939" s="6" t="str">
        <f xml:space="preserve">  "Q" &amp;  ( 1 + QUOTIENT('Calendar Tab'!$C3939-1, 3))</f>
        <v>Q4</v>
      </c>
      <c r="F3939" s="5">
        <f>YEAR('Calendar Tab'!$B3939)</f>
        <v>2020</v>
      </c>
      <c r="G3939" s="5">
        <f>WEEKDAY('Calendar Tab'!$B3939)</f>
        <v>2</v>
      </c>
      <c r="H3939" s="5" t="str">
        <f>TEXT('Calendar Tab'!$B3939, "ddd")</f>
        <v>Mon</v>
      </c>
      <c r="I3939" s="5">
        <f>INT(TEXT('Calendar Tab'!$B3939, "d"))</f>
        <v>12</v>
      </c>
      <c r="J3939" s="5" t="str">
        <f>'Calendar Tab'!$F3939 &amp;"-" &amp;'Calendar Tab'!$E3939</f>
        <v>2020-Q4</v>
      </c>
      <c r="K3939" s="5" t="str">
        <f>'Calendar Tab'!$F3939 &amp; "-" &amp; 'Calendar Tab'!$D3939</f>
        <v>2020-Oct</v>
      </c>
      <c r="L3939" s="5">
        <f>'Calendar Tab'!$F3939 *100 +'Calendar Tab'!$C3939</f>
        <v>202010</v>
      </c>
    </row>
    <row r="3940" spans="1:12">
      <c r="A3940" s="8">
        <f>'Calendar Tab'!$F3940*10000 + 'Calendar Tab'!$C3940*100 +'Calendar Tab'!$I3940</f>
        <v>20201013</v>
      </c>
      <c r="B3940" s="7">
        <v>44117</v>
      </c>
      <c r="C3940" s="8">
        <f>INT(TEXT('Calendar Tab'!$B3940, "m"))</f>
        <v>10</v>
      </c>
      <c r="D3940" s="8" t="str">
        <f>TEXT('Calendar Tab'!$B3940, "mmm")</f>
        <v>Oct</v>
      </c>
      <c r="E3940" s="9" t="str">
        <f xml:space="preserve">  "Q" &amp;  ( 1 + QUOTIENT('Calendar Tab'!$C3940-1, 3))</f>
        <v>Q4</v>
      </c>
      <c r="F3940" s="8">
        <f>YEAR('Calendar Tab'!$B3940)</f>
        <v>2020</v>
      </c>
      <c r="G3940" s="8">
        <f>WEEKDAY('Calendar Tab'!$B3940)</f>
        <v>3</v>
      </c>
      <c r="H3940" s="8" t="str">
        <f>TEXT('Calendar Tab'!$B3940, "ddd")</f>
        <v>Tue</v>
      </c>
      <c r="I3940" s="8">
        <f>INT(TEXT('Calendar Tab'!$B3940, "d"))</f>
        <v>13</v>
      </c>
      <c r="J3940" s="8" t="str">
        <f>'Calendar Tab'!$F3940 &amp;"-" &amp;'Calendar Tab'!$E3940</f>
        <v>2020-Q4</v>
      </c>
      <c r="K3940" s="8" t="str">
        <f>'Calendar Tab'!$F3940 &amp; "-" &amp; 'Calendar Tab'!$D3940</f>
        <v>2020-Oct</v>
      </c>
      <c r="L3940" s="8">
        <f>'Calendar Tab'!$F3940 *100 +'Calendar Tab'!$C3940</f>
        <v>202010</v>
      </c>
    </row>
    <row r="3941" spans="1:12">
      <c r="A3941" s="11">
        <f>'Calendar Tab'!$F3941*10000 + 'Calendar Tab'!$C3941*100 +'Calendar Tab'!$I3941</f>
        <v>20201014</v>
      </c>
      <c r="B3941" s="10">
        <v>44118</v>
      </c>
      <c r="C3941" s="11">
        <f>INT(TEXT('Calendar Tab'!$B3941, "m"))</f>
        <v>10</v>
      </c>
      <c r="D3941" s="11" t="str">
        <f>TEXT('Calendar Tab'!$B3941, "mmm")</f>
        <v>Oct</v>
      </c>
      <c r="E3941" s="12" t="str">
        <f xml:space="preserve">  "Q" &amp;  ( 1 + QUOTIENT('Calendar Tab'!$C3941-1, 3))</f>
        <v>Q4</v>
      </c>
      <c r="F3941" s="11">
        <f>YEAR('Calendar Tab'!$B3941)</f>
        <v>2020</v>
      </c>
      <c r="G3941" s="11">
        <f>WEEKDAY('Calendar Tab'!$B3941)</f>
        <v>4</v>
      </c>
      <c r="H3941" s="11" t="str">
        <f>TEXT('Calendar Tab'!$B3941, "ddd")</f>
        <v>Wed</v>
      </c>
      <c r="I3941" s="11">
        <f>INT(TEXT('Calendar Tab'!$B3941, "d"))</f>
        <v>14</v>
      </c>
      <c r="J3941" s="11" t="str">
        <f>'Calendar Tab'!$F3941 &amp;"-" &amp;'Calendar Tab'!$E3941</f>
        <v>2020-Q4</v>
      </c>
      <c r="K3941" s="11" t="str">
        <f>'Calendar Tab'!$F3941 &amp; "-" &amp; 'Calendar Tab'!$D3941</f>
        <v>2020-Oct</v>
      </c>
      <c r="L3941" s="11">
        <f>'Calendar Tab'!$F3941 *100 +'Calendar Tab'!$C3941</f>
        <v>202010</v>
      </c>
    </row>
    <row r="3942" spans="1:12">
      <c r="A3942" s="5">
        <f>'Calendar Tab'!$F3942*10000 + 'Calendar Tab'!$C3942*100 +'Calendar Tab'!$I3942</f>
        <v>20201015</v>
      </c>
      <c r="B3942" s="4">
        <v>44119</v>
      </c>
      <c r="C3942" s="5">
        <f>INT(TEXT('Calendar Tab'!$B3942, "m"))</f>
        <v>10</v>
      </c>
      <c r="D3942" s="5" t="str">
        <f>TEXT('Calendar Tab'!$B3942, "mmm")</f>
        <v>Oct</v>
      </c>
      <c r="E3942" s="6" t="str">
        <f xml:space="preserve">  "Q" &amp;  ( 1 + QUOTIENT('Calendar Tab'!$C3942-1, 3))</f>
        <v>Q4</v>
      </c>
      <c r="F3942" s="5">
        <f>YEAR('Calendar Tab'!$B3942)</f>
        <v>2020</v>
      </c>
      <c r="G3942" s="5">
        <f>WEEKDAY('Calendar Tab'!$B3942)</f>
        <v>5</v>
      </c>
      <c r="H3942" s="5" t="str">
        <f>TEXT('Calendar Tab'!$B3942, "ddd")</f>
        <v>Thu</v>
      </c>
      <c r="I3942" s="5">
        <f>INT(TEXT('Calendar Tab'!$B3942, "d"))</f>
        <v>15</v>
      </c>
      <c r="J3942" s="5" t="str">
        <f>'Calendar Tab'!$F3942 &amp;"-" &amp;'Calendar Tab'!$E3942</f>
        <v>2020-Q4</v>
      </c>
      <c r="K3942" s="5" t="str">
        <f>'Calendar Tab'!$F3942 &amp; "-" &amp; 'Calendar Tab'!$D3942</f>
        <v>2020-Oct</v>
      </c>
      <c r="L3942" s="5">
        <f>'Calendar Tab'!$F3942 *100 +'Calendar Tab'!$C3942</f>
        <v>202010</v>
      </c>
    </row>
    <row r="3943" spans="1:12">
      <c r="A3943" s="8">
        <f>'Calendar Tab'!$F3943*10000 + 'Calendar Tab'!$C3943*100 +'Calendar Tab'!$I3943</f>
        <v>20201016</v>
      </c>
      <c r="B3943" s="7">
        <v>44120</v>
      </c>
      <c r="C3943" s="8">
        <f>INT(TEXT('Calendar Tab'!$B3943, "m"))</f>
        <v>10</v>
      </c>
      <c r="D3943" s="8" t="str">
        <f>TEXT('Calendar Tab'!$B3943, "mmm")</f>
        <v>Oct</v>
      </c>
      <c r="E3943" s="9" t="str">
        <f xml:space="preserve">  "Q" &amp;  ( 1 + QUOTIENT('Calendar Tab'!$C3943-1, 3))</f>
        <v>Q4</v>
      </c>
      <c r="F3943" s="8">
        <f>YEAR('Calendar Tab'!$B3943)</f>
        <v>2020</v>
      </c>
      <c r="G3943" s="8">
        <f>WEEKDAY('Calendar Tab'!$B3943)</f>
        <v>6</v>
      </c>
      <c r="H3943" s="8" t="str">
        <f>TEXT('Calendar Tab'!$B3943, "ddd")</f>
        <v>Fri</v>
      </c>
      <c r="I3943" s="8">
        <f>INT(TEXT('Calendar Tab'!$B3943, "d"))</f>
        <v>16</v>
      </c>
      <c r="J3943" s="8" t="str">
        <f>'Calendar Tab'!$F3943 &amp;"-" &amp;'Calendar Tab'!$E3943</f>
        <v>2020-Q4</v>
      </c>
      <c r="K3943" s="8" t="str">
        <f>'Calendar Tab'!$F3943 &amp; "-" &amp; 'Calendar Tab'!$D3943</f>
        <v>2020-Oct</v>
      </c>
      <c r="L3943" s="8">
        <f>'Calendar Tab'!$F3943 *100 +'Calendar Tab'!$C3943</f>
        <v>202010</v>
      </c>
    </row>
    <row r="3944" spans="1:12">
      <c r="A3944" s="11">
        <f>'Calendar Tab'!$F3944*10000 + 'Calendar Tab'!$C3944*100 +'Calendar Tab'!$I3944</f>
        <v>20201017</v>
      </c>
      <c r="B3944" s="10">
        <v>44121</v>
      </c>
      <c r="C3944" s="11">
        <f>INT(TEXT('Calendar Tab'!$B3944, "m"))</f>
        <v>10</v>
      </c>
      <c r="D3944" s="11" t="str">
        <f>TEXT('Calendar Tab'!$B3944, "mmm")</f>
        <v>Oct</v>
      </c>
      <c r="E3944" s="12" t="str">
        <f xml:space="preserve">  "Q" &amp;  ( 1 + QUOTIENT('Calendar Tab'!$C3944-1, 3))</f>
        <v>Q4</v>
      </c>
      <c r="F3944" s="11">
        <f>YEAR('Calendar Tab'!$B3944)</f>
        <v>2020</v>
      </c>
      <c r="G3944" s="11">
        <f>WEEKDAY('Calendar Tab'!$B3944)</f>
        <v>7</v>
      </c>
      <c r="H3944" s="11" t="str">
        <f>TEXT('Calendar Tab'!$B3944, "ddd")</f>
        <v>Sat</v>
      </c>
      <c r="I3944" s="11">
        <f>INT(TEXT('Calendar Tab'!$B3944, "d"))</f>
        <v>17</v>
      </c>
      <c r="J3944" s="11" t="str">
        <f>'Calendar Tab'!$F3944 &amp;"-" &amp;'Calendar Tab'!$E3944</f>
        <v>2020-Q4</v>
      </c>
      <c r="K3944" s="11" t="str">
        <f>'Calendar Tab'!$F3944 &amp; "-" &amp; 'Calendar Tab'!$D3944</f>
        <v>2020-Oct</v>
      </c>
      <c r="L3944" s="11">
        <f>'Calendar Tab'!$F3944 *100 +'Calendar Tab'!$C3944</f>
        <v>202010</v>
      </c>
    </row>
    <row r="3945" spans="1:12">
      <c r="A3945" s="5">
        <f>'Calendar Tab'!$F3945*10000 + 'Calendar Tab'!$C3945*100 +'Calendar Tab'!$I3945</f>
        <v>20201018</v>
      </c>
      <c r="B3945" s="4">
        <v>44122</v>
      </c>
      <c r="C3945" s="5">
        <f>INT(TEXT('Calendar Tab'!$B3945, "m"))</f>
        <v>10</v>
      </c>
      <c r="D3945" s="5" t="str">
        <f>TEXT('Calendar Tab'!$B3945, "mmm")</f>
        <v>Oct</v>
      </c>
      <c r="E3945" s="6" t="str">
        <f xml:space="preserve">  "Q" &amp;  ( 1 + QUOTIENT('Calendar Tab'!$C3945-1, 3))</f>
        <v>Q4</v>
      </c>
      <c r="F3945" s="5">
        <f>YEAR('Calendar Tab'!$B3945)</f>
        <v>2020</v>
      </c>
      <c r="G3945" s="5">
        <f>WEEKDAY('Calendar Tab'!$B3945)</f>
        <v>1</v>
      </c>
      <c r="H3945" s="5" t="str">
        <f>TEXT('Calendar Tab'!$B3945, "ddd")</f>
        <v>Sun</v>
      </c>
      <c r="I3945" s="5">
        <f>INT(TEXT('Calendar Tab'!$B3945, "d"))</f>
        <v>18</v>
      </c>
      <c r="J3945" s="5" t="str">
        <f>'Calendar Tab'!$F3945 &amp;"-" &amp;'Calendar Tab'!$E3945</f>
        <v>2020-Q4</v>
      </c>
      <c r="K3945" s="5" t="str">
        <f>'Calendar Tab'!$F3945 &amp; "-" &amp; 'Calendar Tab'!$D3945</f>
        <v>2020-Oct</v>
      </c>
      <c r="L3945" s="5">
        <f>'Calendar Tab'!$F3945 *100 +'Calendar Tab'!$C3945</f>
        <v>202010</v>
      </c>
    </row>
    <row r="3946" spans="1:12">
      <c r="A3946" s="8">
        <f>'Calendar Tab'!$F3946*10000 + 'Calendar Tab'!$C3946*100 +'Calendar Tab'!$I3946</f>
        <v>20201019</v>
      </c>
      <c r="B3946" s="7">
        <v>44123</v>
      </c>
      <c r="C3946" s="8">
        <f>INT(TEXT('Calendar Tab'!$B3946, "m"))</f>
        <v>10</v>
      </c>
      <c r="D3946" s="8" t="str">
        <f>TEXT('Calendar Tab'!$B3946, "mmm")</f>
        <v>Oct</v>
      </c>
      <c r="E3946" s="9" t="str">
        <f xml:space="preserve">  "Q" &amp;  ( 1 + QUOTIENT('Calendar Tab'!$C3946-1, 3))</f>
        <v>Q4</v>
      </c>
      <c r="F3946" s="8">
        <f>YEAR('Calendar Tab'!$B3946)</f>
        <v>2020</v>
      </c>
      <c r="G3946" s="8">
        <f>WEEKDAY('Calendar Tab'!$B3946)</f>
        <v>2</v>
      </c>
      <c r="H3946" s="8" t="str">
        <f>TEXT('Calendar Tab'!$B3946, "ddd")</f>
        <v>Mon</v>
      </c>
      <c r="I3946" s="8">
        <f>INT(TEXT('Calendar Tab'!$B3946, "d"))</f>
        <v>19</v>
      </c>
      <c r="J3946" s="8" t="str">
        <f>'Calendar Tab'!$F3946 &amp;"-" &amp;'Calendar Tab'!$E3946</f>
        <v>2020-Q4</v>
      </c>
      <c r="K3946" s="8" t="str">
        <f>'Calendar Tab'!$F3946 &amp; "-" &amp; 'Calendar Tab'!$D3946</f>
        <v>2020-Oct</v>
      </c>
      <c r="L3946" s="8">
        <f>'Calendar Tab'!$F3946 *100 +'Calendar Tab'!$C3946</f>
        <v>202010</v>
      </c>
    </row>
    <row r="3947" spans="1:12">
      <c r="A3947" s="11">
        <f>'Calendar Tab'!$F3947*10000 + 'Calendar Tab'!$C3947*100 +'Calendar Tab'!$I3947</f>
        <v>20201020</v>
      </c>
      <c r="B3947" s="10">
        <v>44124</v>
      </c>
      <c r="C3947" s="11">
        <f>INT(TEXT('Calendar Tab'!$B3947, "m"))</f>
        <v>10</v>
      </c>
      <c r="D3947" s="11" t="str">
        <f>TEXT('Calendar Tab'!$B3947, "mmm")</f>
        <v>Oct</v>
      </c>
      <c r="E3947" s="12" t="str">
        <f xml:space="preserve">  "Q" &amp;  ( 1 + QUOTIENT('Calendar Tab'!$C3947-1, 3))</f>
        <v>Q4</v>
      </c>
      <c r="F3947" s="11">
        <f>YEAR('Calendar Tab'!$B3947)</f>
        <v>2020</v>
      </c>
      <c r="G3947" s="11">
        <f>WEEKDAY('Calendar Tab'!$B3947)</f>
        <v>3</v>
      </c>
      <c r="H3947" s="11" t="str">
        <f>TEXT('Calendar Tab'!$B3947, "ddd")</f>
        <v>Tue</v>
      </c>
      <c r="I3947" s="11">
        <f>INT(TEXT('Calendar Tab'!$B3947, "d"))</f>
        <v>20</v>
      </c>
      <c r="J3947" s="11" t="str">
        <f>'Calendar Tab'!$F3947 &amp;"-" &amp;'Calendar Tab'!$E3947</f>
        <v>2020-Q4</v>
      </c>
      <c r="K3947" s="11" t="str">
        <f>'Calendar Tab'!$F3947 &amp; "-" &amp; 'Calendar Tab'!$D3947</f>
        <v>2020-Oct</v>
      </c>
      <c r="L3947" s="11">
        <f>'Calendar Tab'!$F3947 *100 +'Calendar Tab'!$C3947</f>
        <v>202010</v>
      </c>
    </row>
    <row r="3948" spans="1:12">
      <c r="A3948" s="5">
        <f>'Calendar Tab'!$F3948*10000 + 'Calendar Tab'!$C3948*100 +'Calendar Tab'!$I3948</f>
        <v>20201021</v>
      </c>
      <c r="B3948" s="4">
        <v>44125</v>
      </c>
      <c r="C3948" s="5">
        <f>INT(TEXT('Calendar Tab'!$B3948, "m"))</f>
        <v>10</v>
      </c>
      <c r="D3948" s="5" t="str">
        <f>TEXT('Calendar Tab'!$B3948, "mmm")</f>
        <v>Oct</v>
      </c>
      <c r="E3948" s="6" t="str">
        <f xml:space="preserve">  "Q" &amp;  ( 1 + QUOTIENT('Calendar Tab'!$C3948-1, 3))</f>
        <v>Q4</v>
      </c>
      <c r="F3948" s="5">
        <f>YEAR('Calendar Tab'!$B3948)</f>
        <v>2020</v>
      </c>
      <c r="G3948" s="5">
        <f>WEEKDAY('Calendar Tab'!$B3948)</f>
        <v>4</v>
      </c>
      <c r="H3948" s="5" t="str">
        <f>TEXT('Calendar Tab'!$B3948, "ddd")</f>
        <v>Wed</v>
      </c>
      <c r="I3948" s="5">
        <f>INT(TEXT('Calendar Tab'!$B3948, "d"))</f>
        <v>21</v>
      </c>
      <c r="J3948" s="5" t="str">
        <f>'Calendar Tab'!$F3948 &amp;"-" &amp;'Calendar Tab'!$E3948</f>
        <v>2020-Q4</v>
      </c>
      <c r="K3948" s="5" t="str">
        <f>'Calendar Tab'!$F3948 &amp; "-" &amp; 'Calendar Tab'!$D3948</f>
        <v>2020-Oct</v>
      </c>
      <c r="L3948" s="5">
        <f>'Calendar Tab'!$F3948 *100 +'Calendar Tab'!$C3948</f>
        <v>202010</v>
      </c>
    </row>
    <row r="3949" spans="1:12">
      <c r="A3949" s="5">
        <f>'Calendar Tab'!$F3949*10000 + 'Calendar Tab'!$C3949*100 +'Calendar Tab'!$I3949</f>
        <v>20201022</v>
      </c>
      <c r="B3949" s="4">
        <v>44126</v>
      </c>
      <c r="C3949" s="5">
        <f>INT(TEXT('Calendar Tab'!$B3949, "m"))</f>
        <v>10</v>
      </c>
      <c r="D3949" s="5" t="str">
        <f>TEXT('Calendar Tab'!$B3949, "mmm")</f>
        <v>Oct</v>
      </c>
      <c r="E3949" s="6" t="str">
        <f xml:space="preserve">  "Q" &amp;  ( 1 + QUOTIENT('Calendar Tab'!$C3949-1, 3))</f>
        <v>Q4</v>
      </c>
      <c r="F3949" s="5">
        <f>YEAR('Calendar Tab'!$B3949)</f>
        <v>2020</v>
      </c>
      <c r="G3949" s="5">
        <f>WEEKDAY('Calendar Tab'!$B3949)</f>
        <v>5</v>
      </c>
      <c r="H3949" s="5" t="str">
        <f>TEXT('Calendar Tab'!$B3949, "ddd")</f>
        <v>Thu</v>
      </c>
      <c r="I3949" s="5">
        <f>INT(TEXT('Calendar Tab'!$B3949, "d"))</f>
        <v>22</v>
      </c>
      <c r="J3949" s="5" t="str">
        <f>'Calendar Tab'!$F3949 &amp;"-" &amp;'Calendar Tab'!$E3949</f>
        <v>2020-Q4</v>
      </c>
      <c r="K3949" s="5" t="str">
        <f>'Calendar Tab'!$F3949 &amp; "-" &amp; 'Calendar Tab'!$D3949</f>
        <v>2020-Oct</v>
      </c>
      <c r="L3949" s="5">
        <f>'Calendar Tab'!$F3949 *100 +'Calendar Tab'!$C3949</f>
        <v>202010</v>
      </c>
    </row>
    <row r="3950" spans="1:12">
      <c r="A3950" s="8">
        <f>'Calendar Tab'!$F3950*10000 + 'Calendar Tab'!$C3950*100 +'Calendar Tab'!$I3950</f>
        <v>20201023</v>
      </c>
      <c r="B3950" s="7">
        <v>44127</v>
      </c>
      <c r="C3950" s="8">
        <f>INT(TEXT('Calendar Tab'!$B3950, "m"))</f>
        <v>10</v>
      </c>
      <c r="D3950" s="8" t="str">
        <f>TEXT('Calendar Tab'!$B3950, "mmm")</f>
        <v>Oct</v>
      </c>
      <c r="E3950" s="9" t="str">
        <f xml:space="preserve">  "Q" &amp;  ( 1 + QUOTIENT('Calendar Tab'!$C3950-1, 3))</f>
        <v>Q4</v>
      </c>
      <c r="F3950" s="8">
        <f>YEAR('Calendar Tab'!$B3950)</f>
        <v>2020</v>
      </c>
      <c r="G3950" s="8">
        <f>WEEKDAY('Calendar Tab'!$B3950)</f>
        <v>6</v>
      </c>
      <c r="H3950" s="8" t="str">
        <f>TEXT('Calendar Tab'!$B3950, "ddd")</f>
        <v>Fri</v>
      </c>
      <c r="I3950" s="8">
        <f>INT(TEXT('Calendar Tab'!$B3950, "d"))</f>
        <v>23</v>
      </c>
      <c r="J3950" s="8" t="str">
        <f>'Calendar Tab'!$F3950 &amp;"-" &amp;'Calendar Tab'!$E3950</f>
        <v>2020-Q4</v>
      </c>
      <c r="K3950" s="8" t="str">
        <f>'Calendar Tab'!$F3950 &amp; "-" &amp; 'Calendar Tab'!$D3950</f>
        <v>2020-Oct</v>
      </c>
      <c r="L3950" s="8">
        <f>'Calendar Tab'!$F3950 *100 +'Calendar Tab'!$C3950</f>
        <v>202010</v>
      </c>
    </row>
    <row r="3951" spans="1:12">
      <c r="A3951" s="11">
        <f>'Calendar Tab'!$F3951*10000 + 'Calendar Tab'!$C3951*100 +'Calendar Tab'!$I3951</f>
        <v>20201024</v>
      </c>
      <c r="B3951" s="10">
        <v>44128</v>
      </c>
      <c r="C3951" s="11">
        <f>INT(TEXT('Calendar Tab'!$B3951, "m"))</f>
        <v>10</v>
      </c>
      <c r="D3951" s="11" t="str">
        <f>TEXT('Calendar Tab'!$B3951, "mmm")</f>
        <v>Oct</v>
      </c>
      <c r="E3951" s="12" t="str">
        <f xml:space="preserve">  "Q" &amp;  ( 1 + QUOTIENT('Calendar Tab'!$C3951-1, 3))</f>
        <v>Q4</v>
      </c>
      <c r="F3951" s="11">
        <f>YEAR('Calendar Tab'!$B3951)</f>
        <v>2020</v>
      </c>
      <c r="G3951" s="11">
        <f>WEEKDAY('Calendar Tab'!$B3951)</f>
        <v>7</v>
      </c>
      <c r="H3951" s="11" t="str">
        <f>TEXT('Calendar Tab'!$B3951, "ddd")</f>
        <v>Sat</v>
      </c>
      <c r="I3951" s="11">
        <f>INT(TEXT('Calendar Tab'!$B3951, "d"))</f>
        <v>24</v>
      </c>
      <c r="J3951" s="11" t="str">
        <f>'Calendar Tab'!$F3951 &amp;"-" &amp;'Calendar Tab'!$E3951</f>
        <v>2020-Q4</v>
      </c>
      <c r="K3951" s="11" t="str">
        <f>'Calendar Tab'!$F3951 &amp; "-" &amp; 'Calendar Tab'!$D3951</f>
        <v>2020-Oct</v>
      </c>
      <c r="L3951" s="11">
        <f>'Calendar Tab'!$F3951 *100 +'Calendar Tab'!$C3951</f>
        <v>202010</v>
      </c>
    </row>
    <row r="3952" spans="1:12">
      <c r="A3952" s="5">
        <f>'Calendar Tab'!$F3952*10000 + 'Calendar Tab'!$C3952*100 +'Calendar Tab'!$I3952</f>
        <v>20201025</v>
      </c>
      <c r="B3952" s="4">
        <v>44129</v>
      </c>
      <c r="C3952" s="5">
        <f>INT(TEXT('Calendar Tab'!$B3952, "m"))</f>
        <v>10</v>
      </c>
      <c r="D3952" s="5" t="str">
        <f>TEXT('Calendar Tab'!$B3952, "mmm")</f>
        <v>Oct</v>
      </c>
      <c r="E3952" s="6" t="str">
        <f xml:space="preserve">  "Q" &amp;  ( 1 + QUOTIENT('Calendar Tab'!$C3952-1, 3))</f>
        <v>Q4</v>
      </c>
      <c r="F3952" s="5">
        <f>YEAR('Calendar Tab'!$B3952)</f>
        <v>2020</v>
      </c>
      <c r="G3952" s="5">
        <f>WEEKDAY('Calendar Tab'!$B3952)</f>
        <v>1</v>
      </c>
      <c r="H3952" s="5" t="str">
        <f>TEXT('Calendar Tab'!$B3952, "ddd")</f>
        <v>Sun</v>
      </c>
      <c r="I3952" s="5">
        <f>INT(TEXT('Calendar Tab'!$B3952, "d"))</f>
        <v>25</v>
      </c>
      <c r="J3952" s="5" t="str">
        <f>'Calendar Tab'!$F3952 &amp;"-" &amp;'Calendar Tab'!$E3952</f>
        <v>2020-Q4</v>
      </c>
      <c r="K3952" s="5" t="str">
        <f>'Calendar Tab'!$F3952 &amp; "-" &amp; 'Calendar Tab'!$D3952</f>
        <v>2020-Oct</v>
      </c>
      <c r="L3952" s="5">
        <f>'Calendar Tab'!$F3952 *100 +'Calendar Tab'!$C3952</f>
        <v>202010</v>
      </c>
    </row>
    <row r="3953" spans="1:12">
      <c r="A3953" s="8">
        <f>'Calendar Tab'!$F3953*10000 + 'Calendar Tab'!$C3953*100 +'Calendar Tab'!$I3953</f>
        <v>20201026</v>
      </c>
      <c r="B3953" s="7">
        <v>44130</v>
      </c>
      <c r="C3953" s="8">
        <f>INT(TEXT('Calendar Tab'!$B3953, "m"))</f>
        <v>10</v>
      </c>
      <c r="D3953" s="8" t="str">
        <f>TEXT('Calendar Tab'!$B3953, "mmm")</f>
        <v>Oct</v>
      </c>
      <c r="E3953" s="9" t="str">
        <f xml:space="preserve">  "Q" &amp;  ( 1 + QUOTIENT('Calendar Tab'!$C3953-1, 3))</f>
        <v>Q4</v>
      </c>
      <c r="F3953" s="8">
        <f>YEAR('Calendar Tab'!$B3953)</f>
        <v>2020</v>
      </c>
      <c r="G3953" s="8">
        <f>WEEKDAY('Calendar Tab'!$B3953)</f>
        <v>2</v>
      </c>
      <c r="H3953" s="8" t="str">
        <f>TEXT('Calendar Tab'!$B3953, "ddd")</f>
        <v>Mon</v>
      </c>
      <c r="I3953" s="8">
        <f>INT(TEXT('Calendar Tab'!$B3953, "d"))</f>
        <v>26</v>
      </c>
      <c r="J3953" s="8" t="str">
        <f>'Calendar Tab'!$F3953 &amp;"-" &amp;'Calendar Tab'!$E3953</f>
        <v>2020-Q4</v>
      </c>
      <c r="K3953" s="8" t="str">
        <f>'Calendar Tab'!$F3953 &amp; "-" &amp; 'Calendar Tab'!$D3953</f>
        <v>2020-Oct</v>
      </c>
      <c r="L3953" s="8">
        <f>'Calendar Tab'!$F3953 *100 +'Calendar Tab'!$C3953</f>
        <v>202010</v>
      </c>
    </row>
    <row r="3954" spans="1:12">
      <c r="A3954" s="11">
        <f>'Calendar Tab'!$F3954*10000 + 'Calendar Tab'!$C3954*100 +'Calendar Tab'!$I3954</f>
        <v>20201027</v>
      </c>
      <c r="B3954" s="10">
        <v>44131</v>
      </c>
      <c r="C3954" s="11">
        <f>INT(TEXT('Calendar Tab'!$B3954, "m"))</f>
        <v>10</v>
      </c>
      <c r="D3954" s="11" t="str">
        <f>TEXT('Calendar Tab'!$B3954, "mmm")</f>
        <v>Oct</v>
      </c>
      <c r="E3954" s="12" t="str">
        <f xml:space="preserve">  "Q" &amp;  ( 1 + QUOTIENT('Calendar Tab'!$C3954-1, 3))</f>
        <v>Q4</v>
      </c>
      <c r="F3954" s="11">
        <f>YEAR('Calendar Tab'!$B3954)</f>
        <v>2020</v>
      </c>
      <c r="G3954" s="11">
        <f>WEEKDAY('Calendar Tab'!$B3954)</f>
        <v>3</v>
      </c>
      <c r="H3954" s="11" t="str">
        <f>TEXT('Calendar Tab'!$B3954, "ddd")</f>
        <v>Tue</v>
      </c>
      <c r="I3954" s="11">
        <f>INT(TEXT('Calendar Tab'!$B3954, "d"))</f>
        <v>27</v>
      </c>
      <c r="J3954" s="11" t="str">
        <f>'Calendar Tab'!$F3954 &amp;"-" &amp;'Calendar Tab'!$E3954</f>
        <v>2020-Q4</v>
      </c>
      <c r="K3954" s="11" t="str">
        <f>'Calendar Tab'!$F3954 &amp; "-" &amp; 'Calendar Tab'!$D3954</f>
        <v>2020-Oct</v>
      </c>
      <c r="L3954" s="11">
        <f>'Calendar Tab'!$F3954 *100 +'Calendar Tab'!$C3954</f>
        <v>202010</v>
      </c>
    </row>
    <row r="3955" spans="1:12">
      <c r="A3955" s="5">
        <f>'Calendar Tab'!$F3955*10000 + 'Calendar Tab'!$C3955*100 +'Calendar Tab'!$I3955</f>
        <v>20201028</v>
      </c>
      <c r="B3955" s="4">
        <v>44132</v>
      </c>
      <c r="C3955" s="5">
        <f>INT(TEXT('Calendar Tab'!$B3955, "m"))</f>
        <v>10</v>
      </c>
      <c r="D3955" s="5" t="str">
        <f>TEXT('Calendar Tab'!$B3955, "mmm")</f>
        <v>Oct</v>
      </c>
      <c r="E3955" s="6" t="str">
        <f xml:space="preserve">  "Q" &amp;  ( 1 + QUOTIENT('Calendar Tab'!$C3955-1, 3))</f>
        <v>Q4</v>
      </c>
      <c r="F3955" s="5">
        <f>YEAR('Calendar Tab'!$B3955)</f>
        <v>2020</v>
      </c>
      <c r="G3955" s="5">
        <f>WEEKDAY('Calendar Tab'!$B3955)</f>
        <v>4</v>
      </c>
      <c r="H3955" s="5" t="str">
        <f>TEXT('Calendar Tab'!$B3955, "ddd")</f>
        <v>Wed</v>
      </c>
      <c r="I3955" s="5">
        <f>INT(TEXT('Calendar Tab'!$B3955, "d"))</f>
        <v>28</v>
      </c>
      <c r="J3955" s="5" t="str">
        <f>'Calendar Tab'!$F3955 &amp;"-" &amp;'Calendar Tab'!$E3955</f>
        <v>2020-Q4</v>
      </c>
      <c r="K3955" s="5" t="str">
        <f>'Calendar Tab'!$F3955 &amp; "-" &amp; 'Calendar Tab'!$D3955</f>
        <v>2020-Oct</v>
      </c>
      <c r="L3955" s="5">
        <f>'Calendar Tab'!$F3955 *100 +'Calendar Tab'!$C3955</f>
        <v>202010</v>
      </c>
    </row>
    <row r="3956" spans="1:12">
      <c r="A3956" s="8">
        <f>'Calendar Tab'!$F3956*10000 + 'Calendar Tab'!$C3956*100 +'Calendar Tab'!$I3956</f>
        <v>20201029</v>
      </c>
      <c r="B3956" s="7">
        <v>44133</v>
      </c>
      <c r="C3956" s="8">
        <f>INT(TEXT('Calendar Tab'!$B3956, "m"))</f>
        <v>10</v>
      </c>
      <c r="D3956" s="8" t="str">
        <f>TEXT('Calendar Tab'!$B3956, "mmm")</f>
        <v>Oct</v>
      </c>
      <c r="E3956" s="9" t="str">
        <f xml:space="preserve">  "Q" &amp;  ( 1 + QUOTIENT('Calendar Tab'!$C3956-1, 3))</f>
        <v>Q4</v>
      </c>
      <c r="F3956" s="8">
        <f>YEAR('Calendar Tab'!$B3956)</f>
        <v>2020</v>
      </c>
      <c r="G3956" s="8">
        <f>WEEKDAY('Calendar Tab'!$B3956)</f>
        <v>5</v>
      </c>
      <c r="H3956" s="8" t="str">
        <f>TEXT('Calendar Tab'!$B3956, "ddd")</f>
        <v>Thu</v>
      </c>
      <c r="I3956" s="8">
        <f>INT(TEXT('Calendar Tab'!$B3956, "d"))</f>
        <v>29</v>
      </c>
      <c r="J3956" s="8" t="str">
        <f>'Calendar Tab'!$F3956 &amp;"-" &amp;'Calendar Tab'!$E3956</f>
        <v>2020-Q4</v>
      </c>
      <c r="K3956" s="8" t="str">
        <f>'Calendar Tab'!$F3956 &amp; "-" &amp; 'Calendar Tab'!$D3956</f>
        <v>2020-Oct</v>
      </c>
      <c r="L3956" s="8">
        <f>'Calendar Tab'!$F3956 *100 +'Calendar Tab'!$C3956</f>
        <v>202010</v>
      </c>
    </row>
    <row r="3957" spans="1:12">
      <c r="A3957" s="11">
        <f>'Calendar Tab'!$F3957*10000 + 'Calendar Tab'!$C3957*100 +'Calendar Tab'!$I3957</f>
        <v>20201030</v>
      </c>
      <c r="B3957" s="10">
        <v>44134</v>
      </c>
      <c r="C3957" s="11">
        <f>INT(TEXT('Calendar Tab'!$B3957, "m"))</f>
        <v>10</v>
      </c>
      <c r="D3957" s="11" t="str">
        <f>TEXT('Calendar Tab'!$B3957, "mmm")</f>
        <v>Oct</v>
      </c>
      <c r="E3957" s="12" t="str">
        <f xml:space="preserve">  "Q" &amp;  ( 1 + QUOTIENT('Calendar Tab'!$C3957-1, 3))</f>
        <v>Q4</v>
      </c>
      <c r="F3957" s="11">
        <f>YEAR('Calendar Tab'!$B3957)</f>
        <v>2020</v>
      </c>
      <c r="G3957" s="11">
        <f>WEEKDAY('Calendar Tab'!$B3957)</f>
        <v>6</v>
      </c>
      <c r="H3957" s="11" t="str">
        <f>TEXT('Calendar Tab'!$B3957, "ddd")</f>
        <v>Fri</v>
      </c>
      <c r="I3957" s="11">
        <f>INT(TEXT('Calendar Tab'!$B3957, "d"))</f>
        <v>30</v>
      </c>
      <c r="J3957" s="11" t="str">
        <f>'Calendar Tab'!$F3957 &amp;"-" &amp;'Calendar Tab'!$E3957</f>
        <v>2020-Q4</v>
      </c>
      <c r="K3957" s="11" t="str">
        <f>'Calendar Tab'!$F3957 &amp; "-" &amp; 'Calendar Tab'!$D3957</f>
        <v>2020-Oct</v>
      </c>
      <c r="L3957" s="11">
        <f>'Calendar Tab'!$F3957 *100 +'Calendar Tab'!$C3957</f>
        <v>202010</v>
      </c>
    </row>
    <row r="3958" spans="1:12">
      <c r="A3958" s="5">
        <f>'Calendar Tab'!$F3958*10000 + 'Calendar Tab'!$C3958*100 +'Calendar Tab'!$I3958</f>
        <v>20201031</v>
      </c>
      <c r="B3958" s="4">
        <v>44135</v>
      </c>
      <c r="C3958" s="5">
        <f>INT(TEXT('Calendar Tab'!$B3958, "m"))</f>
        <v>10</v>
      </c>
      <c r="D3958" s="5" t="str">
        <f>TEXT('Calendar Tab'!$B3958, "mmm")</f>
        <v>Oct</v>
      </c>
      <c r="E3958" s="6" t="str">
        <f xml:space="preserve">  "Q" &amp;  ( 1 + QUOTIENT('Calendar Tab'!$C3958-1, 3))</f>
        <v>Q4</v>
      </c>
      <c r="F3958" s="5">
        <f>YEAR('Calendar Tab'!$B3958)</f>
        <v>2020</v>
      </c>
      <c r="G3958" s="5">
        <f>WEEKDAY('Calendar Tab'!$B3958)</f>
        <v>7</v>
      </c>
      <c r="H3958" s="5" t="str">
        <f>TEXT('Calendar Tab'!$B3958, "ddd")</f>
        <v>Sat</v>
      </c>
      <c r="I3958" s="5">
        <f>INT(TEXT('Calendar Tab'!$B3958, "d"))</f>
        <v>31</v>
      </c>
      <c r="J3958" s="5" t="str">
        <f>'Calendar Tab'!$F3958 &amp;"-" &amp;'Calendar Tab'!$E3958</f>
        <v>2020-Q4</v>
      </c>
      <c r="K3958" s="5" t="str">
        <f>'Calendar Tab'!$F3958 &amp; "-" &amp; 'Calendar Tab'!$D3958</f>
        <v>2020-Oct</v>
      </c>
      <c r="L3958" s="5">
        <f>'Calendar Tab'!$F3958 *100 +'Calendar Tab'!$C3958</f>
        <v>202010</v>
      </c>
    </row>
    <row r="3959" spans="1:12">
      <c r="A3959" s="8">
        <f>'Calendar Tab'!$F3959*10000 + 'Calendar Tab'!$C3959*100 +'Calendar Tab'!$I3959</f>
        <v>20201101</v>
      </c>
      <c r="B3959" s="7">
        <v>44136</v>
      </c>
      <c r="C3959" s="8">
        <f>INT(TEXT('Calendar Tab'!$B3959, "m"))</f>
        <v>11</v>
      </c>
      <c r="D3959" s="8" t="str">
        <f>TEXT('Calendar Tab'!$B3959, "mmm")</f>
        <v>Nov</v>
      </c>
      <c r="E3959" s="9" t="str">
        <f xml:space="preserve">  "Q" &amp;  ( 1 + QUOTIENT('Calendar Tab'!$C3959-1, 3))</f>
        <v>Q4</v>
      </c>
      <c r="F3959" s="8">
        <f>YEAR('Calendar Tab'!$B3959)</f>
        <v>2020</v>
      </c>
      <c r="G3959" s="8">
        <f>WEEKDAY('Calendar Tab'!$B3959)</f>
        <v>1</v>
      </c>
      <c r="H3959" s="8" t="str">
        <f>TEXT('Calendar Tab'!$B3959, "ddd")</f>
        <v>Sun</v>
      </c>
      <c r="I3959" s="8">
        <f>INT(TEXT('Calendar Tab'!$B3959, "d"))</f>
        <v>1</v>
      </c>
      <c r="J3959" s="8" t="str">
        <f>'Calendar Tab'!$F3959 &amp;"-" &amp;'Calendar Tab'!$E3959</f>
        <v>2020-Q4</v>
      </c>
      <c r="K3959" s="8" t="str">
        <f>'Calendar Tab'!$F3959 &amp; "-" &amp; 'Calendar Tab'!$D3959</f>
        <v>2020-Nov</v>
      </c>
      <c r="L3959" s="8">
        <f>'Calendar Tab'!$F3959 *100 +'Calendar Tab'!$C3959</f>
        <v>202011</v>
      </c>
    </row>
    <row r="3960" spans="1:12">
      <c r="A3960" s="11">
        <f>'Calendar Tab'!$F3960*10000 + 'Calendar Tab'!$C3960*100 +'Calendar Tab'!$I3960</f>
        <v>20201102</v>
      </c>
      <c r="B3960" s="10">
        <v>44137</v>
      </c>
      <c r="C3960" s="11">
        <f>INT(TEXT('Calendar Tab'!$B3960, "m"))</f>
        <v>11</v>
      </c>
      <c r="D3960" s="11" t="str">
        <f>TEXT('Calendar Tab'!$B3960, "mmm")</f>
        <v>Nov</v>
      </c>
      <c r="E3960" s="12" t="str">
        <f xml:space="preserve">  "Q" &amp;  ( 1 + QUOTIENT('Calendar Tab'!$C3960-1, 3))</f>
        <v>Q4</v>
      </c>
      <c r="F3960" s="11">
        <f>YEAR('Calendar Tab'!$B3960)</f>
        <v>2020</v>
      </c>
      <c r="G3960" s="11">
        <f>WEEKDAY('Calendar Tab'!$B3960)</f>
        <v>2</v>
      </c>
      <c r="H3960" s="11" t="str">
        <f>TEXT('Calendar Tab'!$B3960, "ddd")</f>
        <v>Mon</v>
      </c>
      <c r="I3960" s="11">
        <f>INT(TEXT('Calendar Tab'!$B3960, "d"))</f>
        <v>2</v>
      </c>
      <c r="J3960" s="11" t="str">
        <f>'Calendar Tab'!$F3960 &amp;"-" &amp;'Calendar Tab'!$E3960</f>
        <v>2020-Q4</v>
      </c>
      <c r="K3960" s="11" t="str">
        <f>'Calendar Tab'!$F3960 &amp; "-" &amp; 'Calendar Tab'!$D3960</f>
        <v>2020-Nov</v>
      </c>
      <c r="L3960" s="11">
        <f>'Calendar Tab'!$F3960 *100 +'Calendar Tab'!$C3960</f>
        <v>202011</v>
      </c>
    </row>
    <row r="3961" spans="1:12">
      <c r="A3961" s="5">
        <f>'Calendar Tab'!$F3961*10000 + 'Calendar Tab'!$C3961*100 +'Calendar Tab'!$I3961</f>
        <v>20201103</v>
      </c>
      <c r="B3961" s="4">
        <v>44138</v>
      </c>
      <c r="C3961" s="5">
        <f>INT(TEXT('Calendar Tab'!$B3961, "m"))</f>
        <v>11</v>
      </c>
      <c r="D3961" s="5" t="str">
        <f>TEXT('Calendar Tab'!$B3961, "mmm")</f>
        <v>Nov</v>
      </c>
      <c r="E3961" s="6" t="str">
        <f xml:space="preserve">  "Q" &amp;  ( 1 + QUOTIENT('Calendar Tab'!$C3961-1, 3))</f>
        <v>Q4</v>
      </c>
      <c r="F3961" s="5">
        <f>YEAR('Calendar Tab'!$B3961)</f>
        <v>2020</v>
      </c>
      <c r="G3961" s="5">
        <f>WEEKDAY('Calendar Tab'!$B3961)</f>
        <v>3</v>
      </c>
      <c r="H3961" s="5" t="str">
        <f>TEXT('Calendar Tab'!$B3961, "ddd")</f>
        <v>Tue</v>
      </c>
      <c r="I3961" s="5">
        <f>INT(TEXT('Calendar Tab'!$B3961, "d"))</f>
        <v>3</v>
      </c>
      <c r="J3961" s="5" t="str">
        <f>'Calendar Tab'!$F3961 &amp;"-" &amp;'Calendar Tab'!$E3961</f>
        <v>2020-Q4</v>
      </c>
      <c r="K3961" s="5" t="str">
        <f>'Calendar Tab'!$F3961 &amp; "-" &amp; 'Calendar Tab'!$D3961</f>
        <v>2020-Nov</v>
      </c>
      <c r="L3961" s="5">
        <f>'Calendar Tab'!$F3961 *100 +'Calendar Tab'!$C3961</f>
        <v>202011</v>
      </c>
    </row>
    <row r="3962" spans="1:12">
      <c r="A3962" s="8">
        <f>'Calendar Tab'!$F3962*10000 + 'Calendar Tab'!$C3962*100 +'Calendar Tab'!$I3962</f>
        <v>20201104</v>
      </c>
      <c r="B3962" s="7">
        <v>44139</v>
      </c>
      <c r="C3962" s="8">
        <f>INT(TEXT('Calendar Tab'!$B3962, "m"))</f>
        <v>11</v>
      </c>
      <c r="D3962" s="8" t="str">
        <f>TEXT('Calendar Tab'!$B3962, "mmm")</f>
        <v>Nov</v>
      </c>
      <c r="E3962" s="9" t="str">
        <f xml:space="preserve">  "Q" &amp;  ( 1 + QUOTIENT('Calendar Tab'!$C3962-1, 3))</f>
        <v>Q4</v>
      </c>
      <c r="F3962" s="8">
        <f>YEAR('Calendar Tab'!$B3962)</f>
        <v>2020</v>
      </c>
      <c r="G3962" s="8">
        <f>WEEKDAY('Calendar Tab'!$B3962)</f>
        <v>4</v>
      </c>
      <c r="H3962" s="8" t="str">
        <f>TEXT('Calendar Tab'!$B3962, "ddd")</f>
        <v>Wed</v>
      </c>
      <c r="I3962" s="8">
        <f>INT(TEXT('Calendar Tab'!$B3962, "d"))</f>
        <v>4</v>
      </c>
      <c r="J3962" s="8" t="str">
        <f>'Calendar Tab'!$F3962 &amp;"-" &amp;'Calendar Tab'!$E3962</f>
        <v>2020-Q4</v>
      </c>
      <c r="K3962" s="8" t="str">
        <f>'Calendar Tab'!$F3962 &amp; "-" &amp; 'Calendar Tab'!$D3962</f>
        <v>2020-Nov</v>
      </c>
      <c r="L3962" s="8">
        <f>'Calendar Tab'!$F3962 *100 +'Calendar Tab'!$C3962</f>
        <v>202011</v>
      </c>
    </row>
    <row r="3963" spans="1:12">
      <c r="A3963" s="11">
        <f>'Calendar Tab'!$F3963*10000 + 'Calendar Tab'!$C3963*100 +'Calendar Tab'!$I3963</f>
        <v>20201105</v>
      </c>
      <c r="B3963" s="10">
        <v>44140</v>
      </c>
      <c r="C3963" s="11">
        <f>INT(TEXT('Calendar Tab'!$B3963, "m"))</f>
        <v>11</v>
      </c>
      <c r="D3963" s="11" t="str">
        <f>TEXT('Calendar Tab'!$B3963, "mmm")</f>
        <v>Nov</v>
      </c>
      <c r="E3963" s="12" t="str">
        <f xml:space="preserve">  "Q" &amp;  ( 1 + QUOTIENT('Calendar Tab'!$C3963-1, 3))</f>
        <v>Q4</v>
      </c>
      <c r="F3963" s="11">
        <f>YEAR('Calendar Tab'!$B3963)</f>
        <v>2020</v>
      </c>
      <c r="G3963" s="11">
        <f>WEEKDAY('Calendar Tab'!$B3963)</f>
        <v>5</v>
      </c>
      <c r="H3963" s="11" t="str">
        <f>TEXT('Calendar Tab'!$B3963, "ddd")</f>
        <v>Thu</v>
      </c>
      <c r="I3963" s="11">
        <f>INT(TEXT('Calendar Tab'!$B3963, "d"))</f>
        <v>5</v>
      </c>
      <c r="J3963" s="11" t="str">
        <f>'Calendar Tab'!$F3963 &amp;"-" &amp;'Calendar Tab'!$E3963</f>
        <v>2020-Q4</v>
      </c>
      <c r="K3963" s="11" t="str">
        <f>'Calendar Tab'!$F3963 &amp; "-" &amp; 'Calendar Tab'!$D3963</f>
        <v>2020-Nov</v>
      </c>
      <c r="L3963" s="11">
        <f>'Calendar Tab'!$F3963 *100 +'Calendar Tab'!$C3963</f>
        <v>202011</v>
      </c>
    </row>
    <row r="3964" spans="1:12">
      <c r="A3964" s="5">
        <f>'Calendar Tab'!$F3964*10000 + 'Calendar Tab'!$C3964*100 +'Calendar Tab'!$I3964</f>
        <v>20201106</v>
      </c>
      <c r="B3964" s="4">
        <v>44141</v>
      </c>
      <c r="C3964" s="5">
        <f>INT(TEXT('Calendar Tab'!$B3964, "m"))</f>
        <v>11</v>
      </c>
      <c r="D3964" s="5" t="str">
        <f>TEXT('Calendar Tab'!$B3964, "mmm")</f>
        <v>Nov</v>
      </c>
      <c r="E3964" s="6" t="str">
        <f xml:space="preserve">  "Q" &amp;  ( 1 + QUOTIENT('Calendar Tab'!$C3964-1, 3))</f>
        <v>Q4</v>
      </c>
      <c r="F3964" s="5">
        <f>YEAR('Calendar Tab'!$B3964)</f>
        <v>2020</v>
      </c>
      <c r="G3964" s="5">
        <f>WEEKDAY('Calendar Tab'!$B3964)</f>
        <v>6</v>
      </c>
      <c r="H3964" s="5" t="str">
        <f>TEXT('Calendar Tab'!$B3964, "ddd")</f>
        <v>Fri</v>
      </c>
      <c r="I3964" s="5">
        <f>INT(TEXT('Calendar Tab'!$B3964, "d"))</f>
        <v>6</v>
      </c>
      <c r="J3964" s="5" t="str">
        <f>'Calendar Tab'!$F3964 &amp;"-" &amp;'Calendar Tab'!$E3964</f>
        <v>2020-Q4</v>
      </c>
      <c r="K3964" s="5" t="str">
        <f>'Calendar Tab'!$F3964 &amp; "-" &amp; 'Calendar Tab'!$D3964</f>
        <v>2020-Nov</v>
      </c>
      <c r="L3964" s="5">
        <f>'Calendar Tab'!$F3964 *100 +'Calendar Tab'!$C3964</f>
        <v>202011</v>
      </c>
    </row>
    <row r="3965" spans="1:12">
      <c r="A3965" s="8">
        <f>'Calendar Tab'!$F3965*10000 + 'Calendar Tab'!$C3965*100 +'Calendar Tab'!$I3965</f>
        <v>20201107</v>
      </c>
      <c r="B3965" s="7">
        <v>44142</v>
      </c>
      <c r="C3965" s="8">
        <f>INT(TEXT('Calendar Tab'!$B3965, "m"))</f>
        <v>11</v>
      </c>
      <c r="D3965" s="8" t="str">
        <f>TEXT('Calendar Tab'!$B3965, "mmm")</f>
        <v>Nov</v>
      </c>
      <c r="E3965" s="9" t="str">
        <f xml:space="preserve">  "Q" &amp;  ( 1 + QUOTIENT('Calendar Tab'!$C3965-1, 3))</f>
        <v>Q4</v>
      </c>
      <c r="F3965" s="8">
        <f>YEAR('Calendar Tab'!$B3965)</f>
        <v>2020</v>
      </c>
      <c r="G3965" s="8">
        <f>WEEKDAY('Calendar Tab'!$B3965)</f>
        <v>7</v>
      </c>
      <c r="H3965" s="8" t="str">
        <f>TEXT('Calendar Tab'!$B3965, "ddd")</f>
        <v>Sat</v>
      </c>
      <c r="I3965" s="8">
        <f>INT(TEXT('Calendar Tab'!$B3965, "d"))</f>
        <v>7</v>
      </c>
      <c r="J3965" s="8" t="str">
        <f>'Calendar Tab'!$F3965 &amp;"-" &amp;'Calendar Tab'!$E3965</f>
        <v>2020-Q4</v>
      </c>
      <c r="K3965" s="8" t="str">
        <f>'Calendar Tab'!$F3965 &amp; "-" &amp; 'Calendar Tab'!$D3965</f>
        <v>2020-Nov</v>
      </c>
      <c r="L3965" s="8">
        <f>'Calendar Tab'!$F3965 *100 +'Calendar Tab'!$C3965</f>
        <v>202011</v>
      </c>
    </row>
    <row r="3966" spans="1:12">
      <c r="A3966" s="11">
        <f>'Calendar Tab'!$F3966*10000 + 'Calendar Tab'!$C3966*100 +'Calendar Tab'!$I3966</f>
        <v>20201108</v>
      </c>
      <c r="B3966" s="10">
        <v>44143</v>
      </c>
      <c r="C3966" s="11">
        <f>INT(TEXT('Calendar Tab'!$B3966, "m"))</f>
        <v>11</v>
      </c>
      <c r="D3966" s="11" t="str">
        <f>TEXT('Calendar Tab'!$B3966, "mmm")</f>
        <v>Nov</v>
      </c>
      <c r="E3966" s="12" t="str">
        <f xml:space="preserve">  "Q" &amp;  ( 1 + QUOTIENT('Calendar Tab'!$C3966-1, 3))</f>
        <v>Q4</v>
      </c>
      <c r="F3966" s="11">
        <f>YEAR('Calendar Tab'!$B3966)</f>
        <v>2020</v>
      </c>
      <c r="G3966" s="11">
        <f>WEEKDAY('Calendar Tab'!$B3966)</f>
        <v>1</v>
      </c>
      <c r="H3966" s="11" t="str">
        <f>TEXT('Calendar Tab'!$B3966, "ddd")</f>
        <v>Sun</v>
      </c>
      <c r="I3966" s="11">
        <f>INT(TEXT('Calendar Tab'!$B3966, "d"))</f>
        <v>8</v>
      </c>
      <c r="J3966" s="11" t="str">
        <f>'Calendar Tab'!$F3966 &amp;"-" &amp;'Calendar Tab'!$E3966</f>
        <v>2020-Q4</v>
      </c>
      <c r="K3966" s="11" t="str">
        <f>'Calendar Tab'!$F3966 &amp; "-" &amp; 'Calendar Tab'!$D3966</f>
        <v>2020-Nov</v>
      </c>
      <c r="L3966" s="11">
        <f>'Calendar Tab'!$F3966 *100 +'Calendar Tab'!$C3966</f>
        <v>202011</v>
      </c>
    </row>
    <row r="3967" spans="1:12">
      <c r="A3967" s="5">
        <f>'Calendar Tab'!$F3967*10000 + 'Calendar Tab'!$C3967*100 +'Calendar Tab'!$I3967</f>
        <v>20201109</v>
      </c>
      <c r="B3967" s="4">
        <v>44144</v>
      </c>
      <c r="C3967" s="5">
        <f>INT(TEXT('Calendar Tab'!$B3967, "m"))</f>
        <v>11</v>
      </c>
      <c r="D3967" s="5" t="str">
        <f>TEXT('Calendar Tab'!$B3967, "mmm")</f>
        <v>Nov</v>
      </c>
      <c r="E3967" s="6" t="str">
        <f xml:space="preserve">  "Q" &amp;  ( 1 + QUOTIENT('Calendar Tab'!$C3967-1, 3))</f>
        <v>Q4</v>
      </c>
      <c r="F3967" s="5">
        <f>YEAR('Calendar Tab'!$B3967)</f>
        <v>2020</v>
      </c>
      <c r="G3967" s="5">
        <f>WEEKDAY('Calendar Tab'!$B3967)</f>
        <v>2</v>
      </c>
      <c r="H3967" s="5" t="str">
        <f>TEXT('Calendar Tab'!$B3967, "ddd")</f>
        <v>Mon</v>
      </c>
      <c r="I3967" s="5">
        <f>INT(TEXT('Calendar Tab'!$B3967, "d"))</f>
        <v>9</v>
      </c>
      <c r="J3967" s="5" t="str">
        <f>'Calendar Tab'!$F3967 &amp;"-" &amp;'Calendar Tab'!$E3967</f>
        <v>2020-Q4</v>
      </c>
      <c r="K3967" s="5" t="str">
        <f>'Calendar Tab'!$F3967 &amp; "-" &amp; 'Calendar Tab'!$D3967</f>
        <v>2020-Nov</v>
      </c>
      <c r="L3967" s="5">
        <f>'Calendar Tab'!$F3967 *100 +'Calendar Tab'!$C3967</f>
        <v>202011</v>
      </c>
    </row>
    <row r="3968" spans="1:12">
      <c r="A3968" s="8">
        <f>'Calendar Tab'!$F3968*10000 + 'Calendar Tab'!$C3968*100 +'Calendar Tab'!$I3968</f>
        <v>20201110</v>
      </c>
      <c r="B3968" s="7">
        <v>44145</v>
      </c>
      <c r="C3968" s="8">
        <f>INT(TEXT('Calendar Tab'!$B3968, "m"))</f>
        <v>11</v>
      </c>
      <c r="D3968" s="8" t="str">
        <f>TEXT('Calendar Tab'!$B3968, "mmm")</f>
        <v>Nov</v>
      </c>
      <c r="E3968" s="9" t="str">
        <f xml:space="preserve">  "Q" &amp;  ( 1 + QUOTIENT('Calendar Tab'!$C3968-1, 3))</f>
        <v>Q4</v>
      </c>
      <c r="F3968" s="8">
        <f>YEAR('Calendar Tab'!$B3968)</f>
        <v>2020</v>
      </c>
      <c r="G3968" s="8">
        <f>WEEKDAY('Calendar Tab'!$B3968)</f>
        <v>3</v>
      </c>
      <c r="H3968" s="8" t="str">
        <f>TEXT('Calendar Tab'!$B3968, "ddd")</f>
        <v>Tue</v>
      </c>
      <c r="I3968" s="8">
        <f>INT(TEXT('Calendar Tab'!$B3968, "d"))</f>
        <v>10</v>
      </c>
      <c r="J3968" s="8" t="str">
        <f>'Calendar Tab'!$F3968 &amp;"-" &amp;'Calendar Tab'!$E3968</f>
        <v>2020-Q4</v>
      </c>
      <c r="K3968" s="8" t="str">
        <f>'Calendar Tab'!$F3968 &amp; "-" &amp; 'Calendar Tab'!$D3968</f>
        <v>2020-Nov</v>
      </c>
      <c r="L3968" s="8">
        <f>'Calendar Tab'!$F3968 *100 +'Calendar Tab'!$C3968</f>
        <v>202011</v>
      </c>
    </row>
    <row r="3969" spans="1:12">
      <c r="A3969" s="11">
        <f>'Calendar Tab'!$F3969*10000 + 'Calendar Tab'!$C3969*100 +'Calendar Tab'!$I3969</f>
        <v>20201111</v>
      </c>
      <c r="B3969" s="10">
        <v>44146</v>
      </c>
      <c r="C3969" s="11">
        <f>INT(TEXT('Calendar Tab'!$B3969, "m"))</f>
        <v>11</v>
      </c>
      <c r="D3969" s="11" t="str">
        <f>TEXT('Calendar Tab'!$B3969, "mmm")</f>
        <v>Nov</v>
      </c>
      <c r="E3969" s="12" t="str">
        <f xml:space="preserve">  "Q" &amp;  ( 1 + QUOTIENT('Calendar Tab'!$C3969-1, 3))</f>
        <v>Q4</v>
      </c>
      <c r="F3969" s="11">
        <f>YEAR('Calendar Tab'!$B3969)</f>
        <v>2020</v>
      </c>
      <c r="G3969" s="11">
        <f>WEEKDAY('Calendar Tab'!$B3969)</f>
        <v>4</v>
      </c>
      <c r="H3969" s="11" t="str">
        <f>TEXT('Calendar Tab'!$B3969, "ddd")</f>
        <v>Wed</v>
      </c>
      <c r="I3969" s="11">
        <f>INT(TEXT('Calendar Tab'!$B3969, "d"))</f>
        <v>11</v>
      </c>
      <c r="J3969" s="11" t="str">
        <f>'Calendar Tab'!$F3969 &amp;"-" &amp;'Calendar Tab'!$E3969</f>
        <v>2020-Q4</v>
      </c>
      <c r="K3969" s="11" t="str">
        <f>'Calendar Tab'!$F3969 &amp; "-" &amp; 'Calendar Tab'!$D3969</f>
        <v>2020-Nov</v>
      </c>
      <c r="L3969" s="11">
        <f>'Calendar Tab'!$F3969 *100 +'Calendar Tab'!$C3969</f>
        <v>202011</v>
      </c>
    </row>
    <row r="3970" spans="1:12">
      <c r="A3970" s="5">
        <f>'Calendar Tab'!$F3970*10000 + 'Calendar Tab'!$C3970*100 +'Calendar Tab'!$I3970</f>
        <v>20201112</v>
      </c>
      <c r="B3970" s="4">
        <v>44147</v>
      </c>
      <c r="C3970" s="5">
        <f>INT(TEXT('Calendar Tab'!$B3970, "m"))</f>
        <v>11</v>
      </c>
      <c r="D3970" s="5" t="str">
        <f>TEXT('Calendar Tab'!$B3970, "mmm")</f>
        <v>Nov</v>
      </c>
      <c r="E3970" s="6" t="str">
        <f xml:space="preserve">  "Q" &amp;  ( 1 + QUOTIENT('Calendar Tab'!$C3970-1, 3))</f>
        <v>Q4</v>
      </c>
      <c r="F3970" s="5">
        <f>YEAR('Calendar Tab'!$B3970)</f>
        <v>2020</v>
      </c>
      <c r="G3970" s="5">
        <f>WEEKDAY('Calendar Tab'!$B3970)</f>
        <v>5</v>
      </c>
      <c r="H3970" s="5" t="str">
        <f>TEXT('Calendar Tab'!$B3970, "ddd")</f>
        <v>Thu</v>
      </c>
      <c r="I3970" s="5">
        <f>INT(TEXT('Calendar Tab'!$B3970, "d"))</f>
        <v>12</v>
      </c>
      <c r="J3970" s="5" t="str">
        <f>'Calendar Tab'!$F3970 &amp;"-" &amp;'Calendar Tab'!$E3970</f>
        <v>2020-Q4</v>
      </c>
      <c r="K3970" s="5" t="str">
        <f>'Calendar Tab'!$F3970 &amp; "-" &amp; 'Calendar Tab'!$D3970</f>
        <v>2020-Nov</v>
      </c>
      <c r="L3970" s="5">
        <f>'Calendar Tab'!$F3970 *100 +'Calendar Tab'!$C3970</f>
        <v>202011</v>
      </c>
    </row>
    <row r="3971" spans="1:12">
      <c r="A3971" s="8">
        <f>'Calendar Tab'!$F3971*10000 + 'Calendar Tab'!$C3971*100 +'Calendar Tab'!$I3971</f>
        <v>20201113</v>
      </c>
      <c r="B3971" s="7">
        <v>44148</v>
      </c>
      <c r="C3971" s="8">
        <f>INT(TEXT('Calendar Tab'!$B3971, "m"))</f>
        <v>11</v>
      </c>
      <c r="D3971" s="8" t="str">
        <f>TEXT('Calendar Tab'!$B3971, "mmm")</f>
        <v>Nov</v>
      </c>
      <c r="E3971" s="9" t="str">
        <f xml:space="preserve">  "Q" &amp;  ( 1 + QUOTIENT('Calendar Tab'!$C3971-1, 3))</f>
        <v>Q4</v>
      </c>
      <c r="F3971" s="8">
        <f>YEAR('Calendar Tab'!$B3971)</f>
        <v>2020</v>
      </c>
      <c r="G3971" s="8">
        <f>WEEKDAY('Calendar Tab'!$B3971)</f>
        <v>6</v>
      </c>
      <c r="H3971" s="8" t="str">
        <f>TEXT('Calendar Tab'!$B3971, "ddd")</f>
        <v>Fri</v>
      </c>
      <c r="I3971" s="8">
        <f>INT(TEXT('Calendar Tab'!$B3971, "d"))</f>
        <v>13</v>
      </c>
      <c r="J3971" s="8" t="str">
        <f>'Calendar Tab'!$F3971 &amp;"-" &amp;'Calendar Tab'!$E3971</f>
        <v>2020-Q4</v>
      </c>
      <c r="K3971" s="8" t="str">
        <f>'Calendar Tab'!$F3971 &amp; "-" &amp; 'Calendar Tab'!$D3971</f>
        <v>2020-Nov</v>
      </c>
      <c r="L3971" s="8">
        <f>'Calendar Tab'!$F3971 *100 +'Calendar Tab'!$C3971</f>
        <v>202011</v>
      </c>
    </row>
    <row r="3972" spans="1:12">
      <c r="A3972" s="11">
        <f>'Calendar Tab'!$F3972*10000 + 'Calendar Tab'!$C3972*100 +'Calendar Tab'!$I3972</f>
        <v>20201114</v>
      </c>
      <c r="B3972" s="10">
        <v>44149</v>
      </c>
      <c r="C3972" s="11">
        <f>INT(TEXT('Calendar Tab'!$B3972, "m"))</f>
        <v>11</v>
      </c>
      <c r="D3972" s="11" t="str">
        <f>TEXT('Calendar Tab'!$B3972, "mmm")</f>
        <v>Nov</v>
      </c>
      <c r="E3972" s="12" t="str">
        <f xml:space="preserve">  "Q" &amp;  ( 1 + QUOTIENT('Calendar Tab'!$C3972-1, 3))</f>
        <v>Q4</v>
      </c>
      <c r="F3972" s="11">
        <f>YEAR('Calendar Tab'!$B3972)</f>
        <v>2020</v>
      </c>
      <c r="G3972" s="11">
        <f>WEEKDAY('Calendar Tab'!$B3972)</f>
        <v>7</v>
      </c>
      <c r="H3972" s="11" t="str">
        <f>TEXT('Calendar Tab'!$B3972, "ddd")</f>
        <v>Sat</v>
      </c>
      <c r="I3972" s="11">
        <f>INT(TEXT('Calendar Tab'!$B3972, "d"))</f>
        <v>14</v>
      </c>
      <c r="J3972" s="11" t="str">
        <f>'Calendar Tab'!$F3972 &amp;"-" &amp;'Calendar Tab'!$E3972</f>
        <v>2020-Q4</v>
      </c>
      <c r="K3972" s="11" t="str">
        <f>'Calendar Tab'!$F3972 &amp; "-" &amp; 'Calendar Tab'!$D3972</f>
        <v>2020-Nov</v>
      </c>
      <c r="L3972" s="11">
        <f>'Calendar Tab'!$F3972 *100 +'Calendar Tab'!$C3972</f>
        <v>202011</v>
      </c>
    </row>
    <row r="3973" spans="1:12">
      <c r="A3973" s="5">
        <f>'Calendar Tab'!$F3973*10000 + 'Calendar Tab'!$C3973*100 +'Calendar Tab'!$I3973</f>
        <v>20201115</v>
      </c>
      <c r="B3973" s="4">
        <v>44150</v>
      </c>
      <c r="C3973" s="5">
        <f>INT(TEXT('Calendar Tab'!$B3973, "m"))</f>
        <v>11</v>
      </c>
      <c r="D3973" s="5" t="str">
        <f>TEXT('Calendar Tab'!$B3973, "mmm")</f>
        <v>Nov</v>
      </c>
      <c r="E3973" s="6" t="str">
        <f xml:space="preserve">  "Q" &amp;  ( 1 + QUOTIENT('Calendar Tab'!$C3973-1, 3))</f>
        <v>Q4</v>
      </c>
      <c r="F3973" s="5">
        <f>YEAR('Calendar Tab'!$B3973)</f>
        <v>2020</v>
      </c>
      <c r="G3973" s="5">
        <f>WEEKDAY('Calendar Tab'!$B3973)</f>
        <v>1</v>
      </c>
      <c r="H3973" s="5" t="str">
        <f>TEXT('Calendar Tab'!$B3973, "ddd")</f>
        <v>Sun</v>
      </c>
      <c r="I3973" s="5">
        <f>INT(TEXT('Calendar Tab'!$B3973, "d"))</f>
        <v>15</v>
      </c>
      <c r="J3973" s="5" t="str">
        <f>'Calendar Tab'!$F3973 &amp;"-" &amp;'Calendar Tab'!$E3973</f>
        <v>2020-Q4</v>
      </c>
      <c r="K3973" s="5" t="str">
        <f>'Calendar Tab'!$F3973 &amp; "-" &amp; 'Calendar Tab'!$D3973</f>
        <v>2020-Nov</v>
      </c>
      <c r="L3973" s="5">
        <f>'Calendar Tab'!$F3973 *100 +'Calendar Tab'!$C3973</f>
        <v>202011</v>
      </c>
    </row>
    <row r="3974" spans="1:12">
      <c r="A3974" s="8">
        <f>'Calendar Tab'!$F3974*10000 + 'Calendar Tab'!$C3974*100 +'Calendar Tab'!$I3974</f>
        <v>20201116</v>
      </c>
      <c r="B3974" s="7">
        <v>44151</v>
      </c>
      <c r="C3974" s="8">
        <f>INT(TEXT('Calendar Tab'!$B3974, "m"))</f>
        <v>11</v>
      </c>
      <c r="D3974" s="8" t="str">
        <f>TEXT('Calendar Tab'!$B3974, "mmm")</f>
        <v>Nov</v>
      </c>
      <c r="E3974" s="9" t="str">
        <f xml:space="preserve">  "Q" &amp;  ( 1 + QUOTIENT('Calendar Tab'!$C3974-1, 3))</f>
        <v>Q4</v>
      </c>
      <c r="F3974" s="8">
        <f>YEAR('Calendar Tab'!$B3974)</f>
        <v>2020</v>
      </c>
      <c r="G3974" s="8">
        <f>WEEKDAY('Calendar Tab'!$B3974)</f>
        <v>2</v>
      </c>
      <c r="H3974" s="8" t="str">
        <f>TEXT('Calendar Tab'!$B3974, "ddd")</f>
        <v>Mon</v>
      </c>
      <c r="I3974" s="8">
        <f>INT(TEXT('Calendar Tab'!$B3974, "d"))</f>
        <v>16</v>
      </c>
      <c r="J3974" s="8" t="str">
        <f>'Calendar Tab'!$F3974 &amp;"-" &amp;'Calendar Tab'!$E3974</f>
        <v>2020-Q4</v>
      </c>
      <c r="K3974" s="8" t="str">
        <f>'Calendar Tab'!$F3974 &amp; "-" &amp; 'Calendar Tab'!$D3974</f>
        <v>2020-Nov</v>
      </c>
      <c r="L3974" s="8">
        <f>'Calendar Tab'!$F3974 *100 +'Calendar Tab'!$C3974</f>
        <v>202011</v>
      </c>
    </row>
    <row r="3975" spans="1:12">
      <c r="A3975" s="11">
        <f>'Calendar Tab'!$F3975*10000 + 'Calendar Tab'!$C3975*100 +'Calendar Tab'!$I3975</f>
        <v>20201117</v>
      </c>
      <c r="B3975" s="10">
        <v>44152</v>
      </c>
      <c r="C3975" s="11">
        <f>INT(TEXT('Calendar Tab'!$B3975, "m"))</f>
        <v>11</v>
      </c>
      <c r="D3975" s="11" t="str">
        <f>TEXT('Calendar Tab'!$B3975, "mmm")</f>
        <v>Nov</v>
      </c>
      <c r="E3975" s="12" t="str">
        <f xml:space="preserve">  "Q" &amp;  ( 1 + QUOTIENT('Calendar Tab'!$C3975-1, 3))</f>
        <v>Q4</v>
      </c>
      <c r="F3975" s="11">
        <f>YEAR('Calendar Tab'!$B3975)</f>
        <v>2020</v>
      </c>
      <c r="G3975" s="11">
        <f>WEEKDAY('Calendar Tab'!$B3975)</f>
        <v>3</v>
      </c>
      <c r="H3975" s="11" t="str">
        <f>TEXT('Calendar Tab'!$B3975, "ddd")</f>
        <v>Tue</v>
      </c>
      <c r="I3975" s="11">
        <f>INT(TEXT('Calendar Tab'!$B3975, "d"))</f>
        <v>17</v>
      </c>
      <c r="J3975" s="11" t="str">
        <f>'Calendar Tab'!$F3975 &amp;"-" &amp;'Calendar Tab'!$E3975</f>
        <v>2020-Q4</v>
      </c>
      <c r="K3975" s="11" t="str">
        <f>'Calendar Tab'!$F3975 &amp; "-" &amp; 'Calendar Tab'!$D3975</f>
        <v>2020-Nov</v>
      </c>
      <c r="L3975" s="11">
        <f>'Calendar Tab'!$F3975 *100 +'Calendar Tab'!$C3975</f>
        <v>202011</v>
      </c>
    </row>
    <row r="3976" spans="1:12">
      <c r="A3976" s="5">
        <f>'Calendar Tab'!$F3976*10000 + 'Calendar Tab'!$C3976*100 +'Calendar Tab'!$I3976</f>
        <v>20201118</v>
      </c>
      <c r="B3976" s="4">
        <v>44153</v>
      </c>
      <c r="C3976" s="5">
        <f>INT(TEXT('Calendar Tab'!$B3976, "m"))</f>
        <v>11</v>
      </c>
      <c r="D3976" s="5" t="str">
        <f>TEXT('Calendar Tab'!$B3976, "mmm")</f>
        <v>Nov</v>
      </c>
      <c r="E3976" s="6" t="str">
        <f xml:space="preserve">  "Q" &amp;  ( 1 + QUOTIENT('Calendar Tab'!$C3976-1, 3))</f>
        <v>Q4</v>
      </c>
      <c r="F3976" s="5">
        <f>YEAR('Calendar Tab'!$B3976)</f>
        <v>2020</v>
      </c>
      <c r="G3976" s="5">
        <f>WEEKDAY('Calendar Tab'!$B3976)</f>
        <v>4</v>
      </c>
      <c r="H3976" s="5" t="str">
        <f>TEXT('Calendar Tab'!$B3976, "ddd")</f>
        <v>Wed</v>
      </c>
      <c r="I3976" s="5">
        <f>INT(TEXT('Calendar Tab'!$B3976, "d"))</f>
        <v>18</v>
      </c>
      <c r="J3976" s="5" t="str">
        <f>'Calendar Tab'!$F3976 &amp;"-" &amp;'Calendar Tab'!$E3976</f>
        <v>2020-Q4</v>
      </c>
      <c r="K3976" s="5" t="str">
        <f>'Calendar Tab'!$F3976 &amp; "-" &amp; 'Calendar Tab'!$D3976</f>
        <v>2020-Nov</v>
      </c>
      <c r="L3976" s="5">
        <f>'Calendar Tab'!$F3976 *100 +'Calendar Tab'!$C3976</f>
        <v>202011</v>
      </c>
    </row>
    <row r="3977" spans="1:12">
      <c r="A3977" s="5">
        <f>'Calendar Tab'!$F3977*10000 + 'Calendar Tab'!$C3977*100 +'Calendar Tab'!$I3977</f>
        <v>20201119</v>
      </c>
      <c r="B3977" s="4">
        <v>44154</v>
      </c>
      <c r="C3977" s="5">
        <f>INT(TEXT('Calendar Tab'!$B3977, "m"))</f>
        <v>11</v>
      </c>
      <c r="D3977" s="5" t="str">
        <f>TEXT('Calendar Tab'!$B3977, "mmm")</f>
        <v>Nov</v>
      </c>
      <c r="E3977" s="6" t="str">
        <f xml:space="preserve">  "Q" &amp;  ( 1 + QUOTIENT('Calendar Tab'!$C3977-1, 3))</f>
        <v>Q4</v>
      </c>
      <c r="F3977" s="5">
        <f>YEAR('Calendar Tab'!$B3977)</f>
        <v>2020</v>
      </c>
      <c r="G3977" s="5">
        <f>WEEKDAY('Calendar Tab'!$B3977)</f>
        <v>5</v>
      </c>
      <c r="H3977" s="5" t="str">
        <f>TEXT('Calendar Tab'!$B3977, "ddd")</f>
        <v>Thu</v>
      </c>
      <c r="I3977" s="5">
        <f>INT(TEXT('Calendar Tab'!$B3977, "d"))</f>
        <v>19</v>
      </c>
      <c r="J3977" s="5" t="str">
        <f>'Calendar Tab'!$F3977 &amp;"-" &amp;'Calendar Tab'!$E3977</f>
        <v>2020-Q4</v>
      </c>
      <c r="K3977" s="5" t="str">
        <f>'Calendar Tab'!$F3977 &amp; "-" &amp; 'Calendar Tab'!$D3977</f>
        <v>2020-Nov</v>
      </c>
      <c r="L3977" s="5">
        <f>'Calendar Tab'!$F3977 *100 +'Calendar Tab'!$C3977</f>
        <v>202011</v>
      </c>
    </row>
    <row r="3978" spans="1:12">
      <c r="A3978" s="8">
        <f>'Calendar Tab'!$F3978*10000 + 'Calendar Tab'!$C3978*100 +'Calendar Tab'!$I3978</f>
        <v>20201120</v>
      </c>
      <c r="B3978" s="7">
        <v>44155</v>
      </c>
      <c r="C3978" s="8">
        <f>INT(TEXT('Calendar Tab'!$B3978, "m"))</f>
        <v>11</v>
      </c>
      <c r="D3978" s="8" t="str">
        <f>TEXT('Calendar Tab'!$B3978, "mmm")</f>
        <v>Nov</v>
      </c>
      <c r="E3978" s="9" t="str">
        <f xml:space="preserve">  "Q" &amp;  ( 1 + QUOTIENT('Calendar Tab'!$C3978-1, 3))</f>
        <v>Q4</v>
      </c>
      <c r="F3978" s="8">
        <f>YEAR('Calendar Tab'!$B3978)</f>
        <v>2020</v>
      </c>
      <c r="G3978" s="8">
        <f>WEEKDAY('Calendar Tab'!$B3978)</f>
        <v>6</v>
      </c>
      <c r="H3978" s="8" t="str">
        <f>TEXT('Calendar Tab'!$B3978, "ddd")</f>
        <v>Fri</v>
      </c>
      <c r="I3978" s="8">
        <f>INT(TEXT('Calendar Tab'!$B3978, "d"))</f>
        <v>20</v>
      </c>
      <c r="J3978" s="8" t="str">
        <f>'Calendar Tab'!$F3978 &amp;"-" &amp;'Calendar Tab'!$E3978</f>
        <v>2020-Q4</v>
      </c>
      <c r="K3978" s="8" t="str">
        <f>'Calendar Tab'!$F3978 &amp; "-" &amp; 'Calendar Tab'!$D3978</f>
        <v>2020-Nov</v>
      </c>
      <c r="L3978" s="8">
        <f>'Calendar Tab'!$F3978 *100 +'Calendar Tab'!$C3978</f>
        <v>202011</v>
      </c>
    </row>
    <row r="3979" spans="1:12">
      <c r="A3979" s="11">
        <f>'Calendar Tab'!$F3979*10000 + 'Calendar Tab'!$C3979*100 +'Calendar Tab'!$I3979</f>
        <v>20201121</v>
      </c>
      <c r="B3979" s="10">
        <v>44156</v>
      </c>
      <c r="C3979" s="11">
        <f>INT(TEXT('Calendar Tab'!$B3979, "m"))</f>
        <v>11</v>
      </c>
      <c r="D3979" s="11" t="str">
        <f>TEXT('Calendar Tab'!$B3979, "mmm")</f>
        <v>Nov</v>
      </c>
      <c r="E3979" s="12" t="str">
        <f xml:space="preserve">  "Q" &amp;  ( 1 + QUOTIENT('Calendar Tab'!$C3979-1, 3))</f>
        <v>Q4</v>
      </c>
      <c r="F3979" s="11">
        <f>YEAR('Calendar Tab'!$B3979)</f>
        <v>2020</v>
      </c>
      <c r="G3979" s="11">
        <f>WEEKDAY('Calendar Tab'!$B3979)</f>
        <v>7</v>
      </c>
      <c r="H3979" s="11" t="str">
        <f>TEXT('Calendar Tab'!$B3979, "ddd")</f>
        <v>Sat</v>
      </c>
      <c r="I3979" s="11">
        <f>INT(TEXT('Calendar Tab'!$B3979, "d"))</f>
        <v>21</v>
      </c>
      <c r="J3979" s="11" t="str">
        <f>'Calendar Tab'!$F3979 &amp;"-" &amp;'Calendar Tab'!$E3979</f>
        <v>2020-Q4</v>
      </c>
      <c r="K3979" s="11" t="str">
        <f>'Calendar Tab'!$F3979 &amp; "-" &amp; 'Calendar Tab'!$D3979</f>
        <v>2020-Nov</v>
      </c>
      <c r="L3979" s="11">
        <f>'Calendar Tab'!$F3979 *100 +'Calendar Tab'!$C3979</f>
        <v>202011</v>
      </c>
    </row>
    <row r="3980" spans="1:12">
      <c r="A3980" s="5">
        <f>'Calendar Tab'!$F3980*10000 + 'Calendar Tab'!$C3980*100 +'Calendar Tab'!$I3980</f>
        <v>20201122</v>
      </c>
      <c r="B3980" s="4">
        <v>44157</v>
      </c>
      <c r="C3980" s="5">
        <f>INT(TEXT('Calendar Tab'!$B3980, "m"))</f>
        <v>11</v>
      </c>
      <c r="D3980" s="5" t="str">
        <f>TEXT('Calendar Tab'!$B3980, "mmm")</f>
        <v>Nov</v>
      </c>
      <c r="E3980" s="6" t="str">
        <f xml:space="preserve">  "Q" &amp;  ( 1 + QUOTIENT('Calendar Tab'!$C3980-1, 3))</f>
        <v>Q4</v>
      </c>
      <c r="F3980" s="5">
        <f>YEAR('Calendar Tab'!$B3980)</f>
        <v>2020</v>
      </c>
      <c r="G3980" s="5">
        <f>WEEKDAY('Calendar Tab'!$B3980)</f>
        <v>1</v>
      </c>
      <c r="H3980" s="5" t="str">
        <f>TEXT('Calendar Tab'!$B3980, "ddd")</f>
        <v>Sun</v>
      </c>
      <c r="I3980" s="5">
        <f>INT(TEXT('Calendar Tab'!$B3980, "d"))</f>
        <v>22</v>
      </c>
      <c r="J3980" s="5" t="str">
        <f>'Calendar Tab'!$F3980 &amp;"-" &amp;'Calendar Tab'!$E3980</f>
        <v>2020-Q4</v>
      </c>
      <c r="K3980" s="5" t="str">
        <f>'Calendar Tab'!$F3980 &amp; "-" &amp; 'Calendar Tab'!$D3980</f>
        <v>2020-Nov</v>
      </c>
      <c r="L3980" s="5">
        <f>'Calendar Tab'!$F3980 *100 +'Calendar Tab'!$C3980</f>
        <v>202011</v>
      </c>
    </row>
    <row r="3981" spans="1:12">
      <c r="A3981" s="8">
        <f>'Calendar Tab'!$F3981*10000 + 'Calendar Tab'!$C3981*100 +'Calendar Tab'!$I3981</f>
        <v>20201123</v>
      </c>
      <c r="B3981" s="7">
        <v>44158</v>
      </c>
      <c r="C3981" s="8">
        <f>INT(TEXT('Calendar Tab'!$B3981, "m"))</f>
        <v>11</v>
      </c>
      <c r="D3981" s="8" t="str">
        <f>TEXT('Calendar Tab'!$B3981, "mmm")</f>
        <v>Nov</v>
      </c>
      <c r="E3981" s="9" t="str">
        <f xml:space="preserve">  "Q" &amp;  ( 1 + QUOTIENT('Calendar Tab'!$C3981-1, 3))</f>
        <v>Q4</v>
      </c>
      <c r="F3981" s="8">
        <f>YEAR('Calendar Tab'!$B3981)</f>
        <v>2020</v>
      </c>
      <c r="G3981" s="8">
        <f>WEEKDAY('Calendar Tab'!$B3981)</f>
        <v>2</v>
      </c>
      <c r="H3981" s="8" t="str">
        <f>TEXT('Calendar Tab'!$B3981, "ddd")</f>
        <v>Mon</v>
      </c>
      <c r="I3981" s="8">
        <f>INT(TEXT('Calendar Tab'!$B3981, "d"))</f>
        <v>23</v>
      </c>
      <c r="J3981" s="8" t="str">
        <f>'Calendar Tab'!$F3981 &amp;"-" &amp;'Calendar Tab'!$E3981</f>
        <v>2020-Q4</v>
      </c>
      <c r="K3981" s="8" t="str">
        <f>'Calendar Tab'!$F3981 &amp; "-" &amp; 'Calendar Tab'!$D3981</f>
        <v>2020-Nov</v>
      </c>
      <c r="L3981" s="8">
        <f>'Calendar Tab'!$F3981 *100 +'Calendar Tab'!$C3981</f>
        <v>202011</v>
      </c>
    </row>
    <row r="3982" spans="1:12">
      <c r="A3982" s="11">
        <f>'Calendar Tab'!$F3982*10000 + 'Calendar Tab'!$C3982*100 +'Calendar Tab'!$I3982</f>
        <v>20201124</v>
      </c>
      <c r="B3982" s="10">
        <v>44159</v>
      </c>
      <c r="C3982" s="11">
        <f>INT(TEXT('Calendar Tab'!$B3982, "m"))</f>
        <v>11</v>
      </c>
      <c r="D3982" s="11" t="str">
        <f>TEXT('Calendar Tab'!$B3982, "mmm")</f>
        <v>Nov</v>
      </c>
      <c r="E3982" s="12" t="str">
        <f xml:space="preserve">  "Q" &amp;  ( 1 + QUOTIENT('Calendar Tab'!$C3982-1, 3))</f>
        <v>Q4</v>
      </c>
      <c r="F3982" s="11">
        <f>YEAR('Calendar Tab'!$B3982)</f>
        <v>2020</v>
      </c>
      <c r="G3982" s="11">
        <f>WEEKDAY('Calendar Tab'!$B3982)</f>
        <v>3</v>
      </c>
      <c r="H3982" s="11" t="str">
        <f>TEXT('Calendar Tab'!$B3982, "ddd")</f>
        <v>Tue</v>
      </c>
      <c r="I3982" s="11">
        <f>INT(TEXT('Calendar Tab'!$B3982, "d"))</f>
        <v>24</v>
      </c>
      <c r="J3982" s="11" t="str">
        <f>'Calendar Tab'!$F3982 &amp;"-" &amp;'Calendar Tab'!$E3982</f>
        <v>2020-Q4</v>
      </c>
      <c r="K3982" s="11" t="str">
        <f>'Calendar Tab'!$F3982 &amp; "-" &amp; 'Calendar Tab'!$D3982</f>
        <v>2020-Nov</v>
      </c>
      <c r="L3982" s="11">
        <f>'Calendar Tab'!$F3982 *100 +'Calendar Tab'!$C3982</f>
        <v>202011</v>
      </c>
    </row>
    <row r="3983" spans="1:12">
      <c r="A3983" s="5">
        <f>'Calendar Tab'!$F3983*10000 + 'Calendar Tab'!$C3983*100 +'Calendar Tab'!$I3983</f>
        <v>20201125</v>
      </c>
      <c r="B3983" s="4">
        <v>44160</v>
      </c>
      <c r="C3983" s="5">
        <f>INT(TEXT('Calendar Tab'!$B3983, "m"))</f>
        <v>11</v>
      </c>
      <c r="D3983" s="5" t="str">
        <f>TEXT('Calendar Tab'!$B3983, "mmm")</f>
        <v>Nov</v>
      </c>
      <c r="E3983" s="6" t="str">
        <f xml:space="preserve">  "Q" &amp;  ( 1 + QUOTIENT('Calendar Tab'!$C3983-1, 3))</f>
        <v>Q4</v>
      </c>
      <c r="F3983" s="5">
        <f>YEAR('Calendar Tab'!$B3983)</f>
        <v>2020</v>
      </c>
      <c r="G3983" s="5">
        <f>WEEKDAY('Calendar Tab'!$B3983)</f>
        <v>4</v>
      </c>
      <c r="H3983" s="5" t="str">
        <f>TEXT('Calendar Tab'!$B3983, "ddd")</f>
        <v>Wed</v>
      </c>
      <c r="I3983" s="5">
        <f>INT(TEXT('Calendar Tab'!$B3983, "d"))</f>
        <v>25</v>
      </c>
      <c r="J3983" s="5" t="str">
        <f>'Calendar Tab'!$F3983 &amp;"-" &amp;'Calendar Tab'!$E3983</f>
        <v>2020-Q4</v>
      </c>
      <c r="K3983" s="5" t="str">
        <f>'Calendar Tab'!$F3983 &amp; "-" &amp; 'Calendar Tab'!$D3983</f>
        <v>2020-Nov</v>
      </c>
      <c r="L3983" s="5">
        <f>'Calendar Tab'!$F3983 *100 +'Calendar Tab'!$C3983</f>
        <v>202011</v>
      </c>
    </row>
    <row r="3984" spans="1:12">
      <c r="A3984" s="8">
        <f>'Calendar Tab'!$F3984*10000 + 'Calendar Tab'!$C3984*100 +'Calendar Tab'!$I3984</f>
        <v>20201126</v>
      </c>
      <c r="B3984" s="7">
        <v>44161</v>
      </c>
      <c r="C3984" s="8">
        <f>INT(TEXT('Calendar Tab'!$B3984, "m"))</f>
        <v>11</v>
      </c>
      <c r="D3984" s="8" t="str">
        <f>TEXT('Calendar Tab'!$B3984, "mmm")</f>
        <v>Nov</v>
      </c>
      <c r="E3984" s="9" t="str">
        <f xml:space="preserve">  "Q" &amp;  ( 1 + QUOTIENT('Calendar Tab'!$C3984-1, 3))</f>
        <v>Q4</v>
      </c>
      <c r="F3984" s="8">
        <f>YEAR('Calendar Tab'!$B3984)</f>
        <v>2020</v>
      </c>
      <c r="G3984" s="8">
        <f>WEEKDAY('Calendar Tab'!$B3984)</f>
        <v>5</v>
      </c>
      <c r="H3984" s="8" t="str">
        <f>TEXT('Calendar Tab'!$B3984, "ddd")</f>
        <v>Thu</v>
      </c>
      <c r="I3984" s="8">
        <f>INT(TEXT('Calendar Tab'!$B3984, "d"))</f>
        <v>26</v>
      </c>
      <c r="J3984" s="8" t="str">
        <f>'Calendar Tab'!$F3984 &amp;"-" &amp;'Calendar Tab'!$E3984</f>
        <v>2020-Q4</v>
      </c>
      <c r="K3984" s="8" t="str">
        <f>'Calendar Tab'!$F3984 &amp; "-" &amp; 'Calendar Tab'!$D3984</f>
        <v>2020-Nov</v>
      </c>
      <c r="L3984" s="8">
        <f>'Calendar Tab'!$F3984 *100 +'Calendar Tab'!$C3984</f>
        <v>202011</v>
      </c>
    </row>
    <row r="3985" spans="1:12">
      <c r="A3985" s="11">
        <f>'Calendar Tab'!$F3985*10000 + 'Calendar Tab'!$C3985*100 +'Calendar Tab'!$I3985</f>
        <v>20201127</v>
      </c>
      <c r="B3985" s="10">
        <v>44162</v>
      </c>
      <c r="C3985" s="11">
        <f>INT(TEXT('Calendar Tab'!$B3985, "m"))</f>
        <v>11</v>
      </c>
      <c r="D3985" s="11" t="str">
        <f>TEXT('Calendar Tab'!$B3985, "mmm")</f>
        <v>Nov</v>
      </c>
      <c r="E3985" s="12" t="str">
        <f xml:space="preserve">  "Q" &amp;  ( 1 + QUOTIENT('Calendar Tab'!$C3985-1, 3))</f>
        <v>Q4</v>
      </c>
      <c r="F3985" s="11">
        <f>YEAR('Calendar Tab'!$B3985)</f>
        <v>2020</v>
      </c>
      <c r="G3985" s="11">
        <f>WEEKDAY('Calendar Tab'!$B3985)</f>
        <v>6</v>
      </c>
      <c r="H3985" s="11" t="str">
        <f>TEXT('Calendar Tab'!$B3985, "ddd")</f>
        <v>Fri</v>
      </c>
      <c r="I3985" s="11">
        <f>INT(TEXT('Calendar Tab'!$B3985, "d"))</f>
        <v>27</v>
      </c>
      <c r="J3985" s="11" t="str">
        <f>'Calendar Tab'!$F3985 &amp;"-" &amp;'Calendar Tab'!$E3985</f>
        <v>2020-Q4</v>
      </c>
      <c r="K3985" s="11" t="str">
        <f>'Calendar Tab'!$F3985 &amp; "-" &amp; 'Calendar Tab'!$D3985</f>
        <v>2020-Nov</v>
      </c>
      <c r="L3985" s="11">
        <f>'Calendar Tab'!$F3985 *100 +'Calendar Tab'!$C3985</f>
        <v>202011</v>
      </c>
    </row>
    <row r="3986" spans="1:12">
      <c r="A3986" s="5">
        <f>'Calendar Tab'!$F3986*10000 + 'Calendar Tab'!$C3986*100 +'Calendar Tab'!$I3986</f>
        <v>20201128</v>
      </c>
      <c r="B3986" s="4">
        <v>44163</v>
      </c>
      <c r="C3986" s="5">
        <f>INT(TEXT('Calendar Tab'!$B3986, "m"))</f>
        <v>11</v>
      </c>
      <c r="D3986" s="5" t="str">
        <f>TEXT('Calendar Tab'!$B3986, "mmm")</f>
        <v>Nov</v>
      </c>
      <c r="E3986" s="6" t="str">
        <f xml:space="preserve">  "Q" &amp;  ( 1 + QUOTIENT('Calendar Tab'!$C3986-1, 3))</f>
        <v>Q4</v>
      </c>
      <c r="F3986" s="5">
        <f>YEAR('Calendar Tab'!$B3986)</f>
        <v>2020</v>
      </c>
      <c r="G3986" s="5">
        <f>WEEKDAY('Calendar Tab'!$B3986)</f>
        <v>7</v>
      </c>
      <c r="H3986" s="5" t="str">
        <f>TEXT('Calendar Tab'!$B3986, "ddd")</f>
        <v>Sat</v>
      </c>
      <c r="I3986" s="5">
        <f>INT(TEXT('Calendar Tab'!$B3986, "d"))</f>
        <v>28</v>
      </c>
      <c r="J3986" s="5" t="str">
        <f>'Calendar Tab'!$F3986 &amp;"-" &amp;'Calendar Tab'!$E3986</f>
        <v>2020-Q4</v>
      </c>
      <c r="K3986" s="5" t="str">
        <f>'Calendar Tab'!$F3986 &amp; "-" &amp; 'Calendar Tab'!$D3986</f>
        <v>2020-Nov</v>
      </c>
      <c r="L3986" s="5">
        <f>'Calendar Tab'!$F3986 *100 +'Calendar Tab'!$C3986</f>
        <v>202011</v>
      </c>
    </row>
    <row r="3987" spans="1:12">
      <c r="A3987" s="8">
        <f>'Calendar Tab'!$F3987*10000 + 'Calendar Tab'!$C3987*100 +'Calendar Tab'!$I3987</f>
        <v>20201129</v>
      </c>
      <c r="B3987" s="7">
        <v>44164</v>
      </c>
      <c r="C3987" s="8">
        <f>INT(TEXT('Calendar Tab'!$B3987, "m"))</f>
        <v>11</v>
      </c>
      <c r="D3987" s="8" t="str">
        <f>TEXT('Calendar Tab'!$B3987, "mmm")</f>
        <v>Nov</v>
      </c>
      <c r="E3987" s="9" t="str">
        <f xml:space="preserve">  "Q" &amp;  ( 1 + QUOTIENT('Calendar Tab'!$C3987-1, 3))</f>
        <v>Q4</v>
      </c>
      <c r="F3987" s="8">
        <f>YEAR('Calendar Tab'!$B3987)</f>
        <v>2020</v>
      </c>
      <c r="G3987" s="8">
        <f>WEEKDAY('Calendar Tab'!$B3987)</f>
        <v>1</v>
      </c>
      <c r="H3987" s="8" t="str">
        <f>TEXT('Calendar Tab'!$B3987, "ddd")</f>
        <v>Sun</v>
      </c>
      <c r="I3987" s="8">
        <f>INT(TEXT('Calendar Tab'!$B3987, "d"))</f>
        <v>29</v>
      </c>
      <c r="J3987" s="8" t="str">
        <f>'Calendar Tab'!$F3987 &amp;"-" &amp;'Calendar Tab'!$E3987</f>
        <v>2020-Q4</v>
      </c>
      <c r="K3987" s="8" t="str">
        <f>'Calendar Tab'!$F3987 &amp; "-" &amp; 'Calendar Tab'!$D3987</f>
        <v>2020-Nov</v>
      </c>
      <c r="L3987" s="8">
        <f>'Calendar Tab'!$F3987 *100 +'Calendar Tab'!$C3987</f>
        <v>202011</v>
      </c>
    </row>
    <row r="3988" spans="1:12">
      <c r="A3988" s="11">
        <f>'Calendar Tab'!$F3988*10000 + 'Calendar Tab'!$C3988*100 +'Calendar Tab'!$I3988</f>
        <v>20201130</v>
      </c>
      <c r="B3988" s="10">
        <v>44165</v>
      </c>
      <c r="C3988" s="11">
        <f>INT(TEXT('Calendar Tab'!$B3988, "m"))</f>
        <v>11</v>
      </c>
      <c r="D3988" s="11" t="str">
        <f>TEXT('Calendar Tab'!$B3988, "mmm")</f>
        <v>Nov</v>
      </c>
      <c r="E3988" s="12" t="str">
        <f xml:space="preserve">  "Q" &amp;  ( 1 + QUOTIENT('Calendar Tab'!$C3988-1, 3))</f>
        <v>Q4</v>
      </c>
      <c r="F3988" s="11">
        <f>YEAR('Calendar Tab'!$B3988)</f>
        <v>2020</v>
      </c>
      <c r="G3988" s="11">
        <f>WEEKDAY('Calendar Tab'!$B3988)</f>
        <v>2</v>
      </c>
      <c r="H3988" s="11" t="str">
        <f>TEXT('Calendar Tab'!$B3988, "ddd")</f>
        <v>Mon</v>
      </c>
      <c r="I3988" s="11">
        <f>INT(TEXT('Calendar Tab'!$B3988, "d"))</f>
        <v>30</v>
      </c>
      <c r="J3988" s="11" t="str">
        <f>'Calendar Tab'!$F3988 &amp;"-" &amp;'Calendar Tab'!$E3988</f>
        <v>2020-Q4</v>
      </c>
      <c r="K3988" s="11" t="str">
        <f>'Calendar Tab'!$F3988 &amp; "-" &amp; 'Calendar Tab'!$D3988</f>
        <v>2020-Nov</v>
      </c>
      <c r="L3988" s="11">
        <f>'Calendar Tab'!$F3988 *100 +'Calendar Tab'!$C3988</f>
        <v>202011</v>
      </c>
    </row>
    <row r="3989" spans="1:12">
      <c r="A3989" s="5">
        <f>'Calendar Tab'!$F3989*10000 + 'Calendar Tab'!$C3989*100 +'Calendar Tab'!$I3989</f>
        <v>20201201</v>
      </c>
      <c r="B3989" s="4">
        <v>44166</v>
      </c>
      <c r="C3989" s="5">
        <f>INT(TEXT('Calendar Tab'!$B3989, "m"))</f>
        <v>12</v>
      </c>
      <c r="D3989" s="5" t="str">
        <f>TEXT('Calendar Tab'!$B3989, "mmm")</f>
        <v>Dec</v>
      </c>
      <c r="E3989" s="6" t="str">
        <f xml:space="preserve">  "Q" &amp;  ( 1 + QUOTIENT('Calendar Tab'!$C3989-1, 3))</f>
        <v>Q4</v>
      </c>
      <c r="F3989" s="5">
        <f>YEAR('Calendar Tab'!$B3989)</f>
        <v>2020</v>
      </c>
      <c r="G3989" s="5">
        <f>WEEKDAY('Calendar Tab'!$B3989)</f>
        <v>3</v>
      </c>
      <c r="H3989" s="5" t="str">
        <f>TEXT('Calendar Tab'!$B3989, "ddd")</f>
        <v>Tue</v>
      </c>
      <c r="I3989" s="5">
        <f>INT(TEXT('Calendar Tab'!$B3989, "d"))</f>
        <v>1</v>
      </c>
      <c r="J3989" s="5" t="str">
        <f>'Calendar Tab'!$F3989 &amp;"-" &amp;'Calendar Tab'!$E3989</f>
        <v>2020-Q4</v>
      </c>
      <c r="K3989" s="5" t="str">
        <f>'Calendar Tab'!$F3989 &amp; "-" &amp; 'Calendar Tab'!$D3989</f>
        <v>2020-Dec</v>
      </c>
      <c r="L3989" s="5">
        <f>'Calendar Tab'!$F3989 *100 +'Calendar Tab'!$C3989</f>
        <v>202012</v>
      </c>
    </row>
    <row r="3990" spans="1:12">
      <c r="A3990" s="8">
        <f>'Calendar Tab'!$F3990*10000 + 'Calendar Tab'!$C3990*100 +'Calendar Tab'!$I3990</f>
        <v>20201202</v>
      </c>
      <c r="B3990" s="7">
        <v>44167</v>
      </c>
      <c r="C3990" s="8">
        <f>INT(TEXT('Calendar Tab'!$B3990, "m"))</f>
        <v>12</v>
      </c>
      <c r="D3990" s="8" t="str">
        <f>TEXT('Calendar Tab'!$B3990, "mmm")</f>
        <v>Dec</v>
      </c>
      <c r="E3990" s="9" t="str">
        <f xml:space="preserve">  "Q" &amp;  ( 1 + QUOTIENT('Calendar Tab'!$C3990-1, 3))</f>
        <v>Q4</v>
      </c>
      <c r="F3990" s="8">
        <f>YEAR('Calendar Tab'!$B3990)</f>
        <v>2020</v>
      </c>
      <c r="G3990" s="8">
        <f>WEEKDAY('Calendar Tab'!$B3990)</f>
        <v>4</v>
      </c>
      <c r="H3990" s="8" t="str">
        <f>TEXT('Calendar Tab'!$B3990, "ddd")</f>
        <v>Wed</v>
      </c>
      <c r="I3990" s="8">
        <f>INT(TEXT('Calendar Tab'!$B3990, "d"))</f>
        <v>2</v>
      </c>
      <c r="J3990" s="8" t="str">
        <f>'Calendar Tab'!$F3990 &amp;"-" &amp;'Calendar Tab'!$E3990</f>
        <v>2020-Q4</v>
      </c>
      <c r="K3990" s="8" t="str">
        <f>'Calendar Tab'!$F3990 &amp; "-" &amp; 'Calendar Tab'!$D3990</f>
        <v>2020-Dec</v>
      </c>
      <c r="L3990" s="8">
        <f>'Calendar Tab'!$F3990 *100 +'Calendar Tab'!$C3990</f>
        <v>202012</v>
      </c>
    </row>
    <row r="3991" spans="1:12">
      <c r="A3991" s="11">
        <f>'Calendar Tab'!$F3991*10000 + 'Calendar Tab'!$C3991*100 +'Calendar Tab'!$I3991</f>
        <v>20201203</v>
      </c>
      <c r="B3991" s="10">
        <v>44168</v>
      </c>
      <c r="C3991" s="11">
        <f>INT(TEXT('Calendar Tab'!$B3991, "m"))</f>
        <v>12</v>
      </c>
      <c r="D3991" s="11" t="str">
        <f>TEXT('Calendar Tab'!$B3991, "mmm")</f>
        <v>Dec</v>
      </c>
      <c r="E3991" s="12" t="str">
        <f xml:space="preserve">  "Q" &amp;  ( 1 + QUOTIENT('Calendar Tab'!$C3991-1, 3))</f>
        <v>Q4</v>
      </c>
      <c r="F3991" s="11">
        <f>YEAR('Calendar Tab'!$B3991)</f>
        <v>2020</v>
      </c>
      <c r="G3991" s="11">
        <f>WEEKDAY('Calendar Tab'!$B3991)</f>
        <v>5</v>
      </c>
      <c r="H3991" s="11" t="str">
        <f>TEXT('Calendar Tab'!$B3991, "ddd")</f>
        <v>Thu</v>
      </c>
      <c r="I3991" s="11">
        <f>INT(TEXT('Calendar Tab'!$B3991, "d"))</f>
        <v>3</v>
      </c>
      <c r="J3991" s="11" t="str">
        <f>'Calendar Tab'!$F3991 &amp;"-" &amp;'Calendar Tab'!$E3991</f>
        <v>2020-Q4</v>
      </c>
      <c r="K3991" s="11" t="str">
        <f>'Calendar Tab'!$F3991 &amp; "-" &amp; 'Calendar Tab'!$D3991</f>
        <v>2020-Dec</v>
      </c>
      <c r="L3991" s="11">
        <f>'Calendar Tab'!$F3991 *100 +'Calendar Tab'!$C3991</f>
        <v>202012</v>
      </c>
    </row>
    <row r="3992" spans="1:12">
      <c r="A3992" s="5">
        <f>'Calendar Tab'!$F3992*10000 + 'Calendar Tab'!$C3992*100 +'Calendar Tab'!$I3992</f>
        <v>20201204</v>
      </c>
      <c r="B3992" s="4">
        <v>44169</v>
      </c>
      <c r="C3992" s="5">
        <f>INT(TEXT('Calendar Tab'!$B3992, "m"))</f>
        <v>12</v>
      </c>
      <c r="D3992" s="5" t="str">
        <f>TEXT('Calendar Tab'!$B3992, "mmm")</f>
        <v>Dec</v>
      </c>
      <c r="E3992" s="6" t="str">
        <f xml:space="preserve">  "Q" &amp;  ( 1 + QUOTIENT('Calendar Tab'!$C3992-1, 3))</f>
        <v>Q4</v>
      </c>
      <c r="F3992" s="5">
        <f>YEAR('Calendar Tab'!$B3992)</f>
        <v>2020</v>
      </c>
      <c r="G3992" s="5">
        <f>WEEKDAY('Calendar Tab'!$B3992)</f>
        <v>6</v>
      </c>
      <c r="H3992" s="5" t="str">
        <f>TEXT('Calendar Tab'!$B3992, "ddd")</f>
        <v>Fri</v>
      </c>
      <c r="I3992" s="5">
        <f>INT(TEXT('Calendar Tab'!$B3992, "d"))</f>
        <v>4</v>
      </c>
      <c r="J3992" s="5" t="str">
        <f>'Calendar Tab'!$F3992 &amp;"-" &amp;'Calendar Tab'!$E3992</f>
        <v>2020-Q4</v>
      </c>
      <c r="K3992" s="5" t="str">
        <f>'Calendar Tab'!$F3992 &amp; "-" &amp; 'Calendar Tab'!$D3992</f>
        <v>2020-Dec</v>
      </c>
      <c r="L3992" s="5">
        <f>'Calendar Tab'!$F3992 *100 +'Calendar Tab'!$C3992</f>
        <v>202012</v>
      </c>
    </row>
    <row r="3993" spans="1:12">
      <c r="A3993" s="8">
        <f>'Calendar Tab'!$F3993*10000 + 'Calendar Tab'!$C3993*100 +'Calendar Tab'!$I3993</f>
        <v>20201205</v>
      </c>
      <c r="B3993" s="7">
        <v>44170</v>
      </c>
      <c r="C3993" s="8">
        <f>INT(TEXT('Calendar Tab'!$B3993, "m"))</f>
        <v>12</v>
      </c>
      <c r="D3993" s="8" t="str">
        <f>TEXT('Calendar Tab'!$B3993, "mmm")</f>
        <v>Dec</v>
      </c>
      <c r="E3993" s="9" t="str">
        <f xml:space="preserve">  "Q" &amp;  ( 1 + QUOTIENT('Calendar Tab'!$C3993-1, 3))</f>
        <v>Q4</v>
      </c>
      <c r="F3993" s="8">
        <f>YEAR('Calendar Tab'!$B3993)</f>
        <v>2020</v>
      </c>
      <c r="G3993" s="8">
        <f>WEEKDAY('Calendar Tab'!$B3993)</f>
        <v>7</v>
      </c>
      <c r="H3993" s="8" t="str">
        <f>TEXT('Calendar Tab'!$B3993, "ddd")</f>
        <v>Sat</v>
      </c>
      <c r="I3993" s="8">
        <f>INT(TEXT('Calendar Tab'!$B3993, "d"))</f>
        <v>5</v>
      </c>
      <c r="J3993" s="8" t="str">
        <f>'Calendar Tab'!$F3993 &amp;"-" &amp;'Calendar Tab'!$E3993</f>
        <v>2020-Q4</v>
      </c>
      <c r="K3993" s="8" t="str">
        <f>'Calendar Tab'!$F3993 &amp; "-" &amp; 'Calendar Tab'!$D3993</f>
        <v>2020-Dec</v>
      </c>
      <c r="L3993" s="8">
        <f>'Calendar Tab'!$F3993 *100 +'Calendar Tab'!$C3993</f>
        <v>202012</v>
      </c>
    </row>
    <row r="3994" spans="1:12">
      <c r="A3994" s="11">
        <f>'Calendar Tab'!$F3994*10000 + 'Calendar Tab'!$C3994*100 +'Calendar Tab'!$I3994</f>
        <v>20201206</v>
      </c>
      <c r="B3994" s="10">
        <v>44171</v>
      </c>
      <c r="C3994" s="11">
        <f>INT(TEXT('Calendar Tab'!$B3994, "m"))</f>
        <v>12</v>
      </c>
      <c r="D3994" s="11" t="str">
        <f>TEXT('Calendar Tab'!$B3994, "mmm")</f>
        <v>Dec</v>
      </c>
      <c r="E3994" s="12" t="str">
        <f xml:space="preserve">  "Q" &amp;  ( 1 + QUOTIENT('Calendar Tab'!$C3994-1, 3))</f>
        <v>Q4</v>
      </c>
      <c r="F3994" s="11">
        <f>YEAR('Calendar Tab'!$B3994)</f>
        <v>2020</v>
      </c>
      <c r="G3994" s="11">
        <f>WEEKDAY('Calendar Tab'!$B3994)</f>
        <v>1</v>
      </c>
      <c r="H3994" s="11" t="str">
        <f>TEXT('Calendar Tab'!$B3994, "ddd")</f>
        <v>Sun</v>
      </c>
      <c r="I3994" s="11">
        <f>INT(TEXT('Calendar Tab'!$B3994, "d"))</f>
        <v>6</v>
      </c>
      <c r="J3994" s="11" t="str">
        <f>'Calendar Tab'!$F3994 &amp;"-" &amp;'Calendar Tab'!$E3994</f>
        <v>2020-Q4</v>
      </c>
      <c r="K3994" s="11" t="str">
        <f>'Calendar Tab'!$F3994 &amp; "-" &amp; 'Calendar Tab'!$D3994</f>
        <v>2020-Dec</v>
      </c>
      <c r="L3994" s="11">
        <f>'Calendar Tab'!$F3994 *100 +'Calendar Tab'!$C3994</f>
        <v>202012</v>
      </c>
    </row>
    <row r="3995" spans="1:12">
      <c r="A3995" s="5">
        <f>'Calendar Tab'!$F3995*10000 + 'Calendar Tab'!$C3995*100 +'Calendar Tab'!$I3995</f>
        <v>20201207</v>
      </c>
      <c r="B3995" s="4">
        <v>44172</v>
      </c>
      <c r="C3995" s="5">
        <f>INT(TEXT('Calendar Tab'!$B3995, "m"))</f>
        <v>12</v>
      </c>
      <c r="D3995" s="5" t="str">
        <f>TEXT('Calendar Tab'!$B3995, "mmm")</f>
        <v>Dec</v>
      </c>
      <c r="E3995" s="6" t="str">
        <f xml:space="preserve">  "Q" &amp;  ( 1 + QUOTIENT('Calendar Tab'!$C3995-1, 3))</f>
        <v>Q4</v>
      </c>
      <c r="F3995" s="5">
        <f>YEAR('Calendar Tab'!$B3995)</f>
        <v>2020</v>
      </c>
      <c r="G3995" s="5">
        <f>WEEKDAY('Calendar Tab'!$B3995)</f>
        <v>2</v>
      </c>
      <c r="H3995" s="5" t="str">
        <f>TEXT('Calendar Tab'!$B3995, "ddd")</f>
        <v>Mon</v>
      </c>
      <c r="I3995" s="5">
        <f>INT(TEXT('Calendar Tab'!$B3995, "d"))</f>
        <v>7</v>
      </c>
      <c r="J3995" s="5" t="str">
        <f>'Calendar Tab'!$F3995 &amp;"-" &amp;'Calendar Tab'!$E3995</f>
        <v>2020-Q4</v>
      </c>
      <c r="K3995" s="5" t="str">
        <f>'Calendar Tab'!$F3995 &amp; "-" &amp; 'Calendar Tab'!$D3995</f>
        <v>2020-Dec</v>
      </c>
      <c r="L3995" s="5">
        <f>'Calendar Tab'!$F3995 *100 +'Calendar Tab'!$C3995</f>
        <v>202012</v>
      </c>
    </row>
    <row r="3996" spans="1:12">
      <c r="A3996" s="8">
        <f>'Calendar Tab'!$F3996*10000 + 'Calendar Tab'!$C3996*100 +'Calendar Tab'!$I3996</f>
        <v>20201208</v>
      </c>
      <c r="B3996" s="7">
        <v>44173</v>
      </c>
      <c r="C3996" s="8">
        <f>INT(TEXT('Calendar Tab'!$B3996, "m"))</f>
        <v>12</v>
      </c>
      <c r="D3996" s="8" t="str">
        <f>TEXT('Calendar Tab'!$B3996, "mmm")</f>
        <v>Dec</v>
      </c>
      <c r="E3996" s="9" t="str">
        <f xml:space="preserve">  "Q" &amp;  ( 1 + QUOTIENT('Calendar Tab'!$C3996-1, 3))</f>
        <v>Q4</v>
      </c>
      <c r="F3996" s="8">
        <f>YEAR('Calendar Tab'!$B3996)</f>
        <v>2020</v>
      </c>
      <c r="G3996" s="8">
        <f>WEEKDAY('Calendar Tab'!$B3996)</f>
        <v>3</v>
      </c>
      <c r="H3996" s="8" t="str">
        <f>TEXT('Calendar Tab'!$B3996, "ddd")</f>
        <v>Tue</v>
      </c>
      <c r="I3996" s="8">
        <f>INT(TEXT('Calendar Tab'!$B3996, "d"))</f>
        <v>8</v>
      </c>
      <c r="J3996" s="8" t="str">
        <f>'Calendar Tab'!$F3996 &amp;"-" &amp;'Calendar Tab'!$E3996</f>
        <v>2020-Q4</v>
      </c>
      <c r="K3996" s="8" t="str">
        <f>'Calendar Tab'!$F3996 &amp; "-" &amp; 'Calendar Tab'!$D3996</f>
        <v>2020-Dec</v>
      </c>
      <c r="L3996" s="8">
        <f>'Calendar Tab'!$F3996 *100 +'Calendar Tab'!$C3996</f>
        <v>202012</v>
      </c>
    </row>
    <row r="3997" spans="1:12">
      <c r="A3997" s="11">
        <f>'Calendar Tab'!$F3997*10000 + 'Calendar Tab'!$C3997*100 +'Calendar Tab'!$I3997</f>
        <v>20201209</v>
      </c>
      <c r="B3997" s="10">
        <v>44174</v>
      </c>
      <c r="C3997" s="11">
        <f>INT(TEXT('Calendar Tab'!$B3997, "m"))</f>
        <v>12</v>
      </c>
      <c r="D3997" s="11" t="str">
        <f>TEXT('Calendar Tab'!$B3997, "mmm")</f>
        <v>Dec</v>
      </c>
      <c r="E3997" s="12" t="str">
        <f xml:space="preserve">  "Q" &amp;  ( 1 + QUOTIENT('Calendar Tab'!$C3997-1, 3))</f>
        <v>Q4</v>
      </c>
      <c r="F3997" s="11">
        <f>YEAR('Calendar Tab'!$B3997)</f>
        <v>2020</v>
      </c>
      <c r="G3997" s="11">
        <f>WEEKDAY('Calendar Tab'!$B3997)</f>
        <v>4</v>
      </c>
      <c r="H3997" s="11" t="str">
        <f>TEXT('Calendar Tab'!$B3997, "ddd")</f>
        <v>Wed</v>
      </c>
      <c r="I3997" s="11">
        <f>INT(TEXT('Calendar Tab'!$B3997, "d"))</f>
        <v>9</v>
      </c>
      <c r="J3997" s="11" t="str">
        <f>'Calendar Tab'!$F3997 &amp;"-" &amp;'Calendar Tab'!$E3997</f>
        <v>2020-Q4</v>
      </c>
      <c r="K3997" s="11" t="str">
        <f>'Calendar Tab'!$F3997 &amp; "-" &amp; 'Calendar Tab'!$D3997</f>
        <v>2020-Dec</v>
      </c>
      <c r="L3997" s="11">
        <f>'Calendar Tab'!$F3997 *100 +'Calendar Tab'!$C3997</f>
        <v>202012</v>
      </c>
    </row>
    <row r="3998" spans="1:12">
      <c r="A3998" s="5">
        <f>'Calendar Tab'!$F3998*10000 + 'Calendar Tab'!$C3998*100 +'Calendar Tab'!$I3998</f>
        <v>20201210</v>
      </c>
      <c r="B3998" s="4">
        <v>44175</v>
      </c>
      <c r="C3998" s="5">
        <f>INT(TEXT('Calendar Tab'!$B3998, "m"))</f>
        <v>12</v>
      </c>
      <c r="D3998" s="5" t="str">
        <f>TEXT('Calendar Tab'!$B3998, "mmm")</f>
        <v>Dec</v>
      </c>
      <c r="E3998" s="6" t="str">
        <f xml:space="preserve">  "Q" &amp;  ( 1 + QUOTIENT('Calendar Tab'!$C3998-1, 3))</f>
        <v>Q4</v>
      </c>
      <c r="F3998" s="5">
        <f>YEAR('Calendar Tab'!$B3998)</f>
        <v>2020</v>
      </c>
      <c r="G3998" s="5">
        <f>WEEKDAY('Calendar Tab'!$B3998)</f>
        <v>5</v>
      </c>
      <c r="H3998" s="5" t="str">
        <f>TEXT('Calendar Tab'!$B3998, "ddd")</f>
        <v>Thu</v>
      </c>
      <c r="I3998" s="5">
        <f>INT(TEXT('Calendar Tab'!$B3998, "d"))</f>
        <v>10</v>
      </c>
      <c r="J3998" s="5" t="str">
        <f>'Calendar Tab'!$F3998 &amp;"-" &amp;'Calendar Tab'!$E3998</f>
        <v>2020-Q4</v>
      </c>
      <c r="K3998" s="5" t="str">
        <f>'Calendar Tab'!$F3998 &amp; "-" &amp; 'Calendar Tab'!$D3998</f>
        <v>2020-Dec</v>
      </c>
      <c r="L3998" s="5">
        <f>'Calendar Tab'!$F3998 *100 +'Calendar Tab'!$C3998</f>
        <v>202012</v>
      </c>
    </row>
    <row r="3999" spans="1:12">
      <c r="A3999" s="8">
        <f>'Calendar Tab'!$F3999*10000 + 'Calendar Tab'!$C3999*100 +'Calendar Tab'!$I3999</f>
        <v>20201211</v>
      </c>
      <c r="B3999" s="7">
        <v>44176</v>
      </c>
      <c r="C3999" s="8">
        <f>INT(TEXT('Calendar Tab'!$B3999, "m"))</f>
        <v>12</v>
      </c>
      <c r="D3999" s="8" t="str">
        <f>TEXT('Calendar Tab'!$B3999, "mmm")</f>
        <v>Dec</v>
      </c>
      <c r="E3999" s="9" t="str">
        <f xml:space="preserve">  "Q" &amp;  ( 1 + QUOTIENT('Calendar Tab'!$C3999-1, 3))</f>
        <v>Q4</v>
      </c>
      <c r="F3999" s="8">
        <f>YEAR('Calendar Tab'!$B3999)</f>
        <v>2020</v>
      </c>
      <c r="G3999" s="8">
        <f>WEEKDAY('Calendar Tab'!$B3999)</f>
        <v>6</v>
      </c>
      <c r="H3999" s="8" t="str">
        <f>TEXT('Calendar Tab'!$B3999, "ddd")</f>
        <v>Fri</v>
      </c>
      <c r="I3999" s="8">
        <f>INT(TEXT('Calendar Tab'!$B3999, "d"))</f>
        <v>11</v>
      </c>
      <c r="J3999" s="8" t="str">
        <f>'Calendar Tab'!$F3999 &amp;"-" &amp;'Calendar Tab'!$E3999</f>
        <v>2020-Q4</v>
      </c>
      <c r="K3999" s="8" t="str">
        <f>'Calendar Tab'!$F3999 &amp; "-" &amp; 'Calendar Tab'!$D3999</f>
        <v>2020-Dec</v>
      </c>
      <c r="L3999" s="8">
        <f>'Calendar Tab'!$F3999 *100 +'Calendar Tab'!$C3999</f>
        <v>202012</v>
      </c>
    </row>
    <row r="4000" spans="1:12">
      <c r="A4000" s="11">
        <f>'Calendar Tab'!$F4000*10000 + 'Calendar Tab'!$C4000*100 +'Calendar Tab'!$I4000</f>
        <v>20201212</v>
      </c>
      <c r="B4000" s="10">
        <v>44177</v>
      </c>
      <c r="C4000" s="11">
        <f>INT(TEXT('Calendar Tab'!$B4000, "m"))</f>
        <v>12</v>
      </c>
      <c r="D4000" s="11" t="str">
        <f>TEXT('Calendar Tab'!$B4000, "mmm")</f>
        <v>Dec</v>
      </c>
      <c r="E4000" s="12" t="str">
        <f xml:space="preserve">  "Q" &amp;  ( 1 + QUOTIENT('Calendar Tab'!$C4000-1, 3))</f>
        <v>Q4</v>
      </c>
      <c r="F4000" s="11">
        <f>YEAR('Calendar Tab'!$B4000)</f>
        <v>2020</v>
      </c>
      <c r="G4000" s="11">
        <f>WEEKDAY('Calendar Tab'!$B4000)</f>
        <v>7</v>
      </c>
      <c r="H4000" s="11" t="str">
        <f>TEXT('Calendar Tab'!$B4000, "ddd")</f>
        <v>Sat</v>
      </c>
      <c r="I4000" s="11">
        <f>INT(TEXT('Calendar Tab'!$B4000, "d"))</f>
        <v>12</v>
      </c>
      <c r="J4000" s="11" t="str">
        <f>'Calendar Tab'!$F4000 &amp;"-" &amp;'Calendar Tab'!$E4000</f>
        <v>2020-Q4</v>
      </c>
      <c r="K4000" s="11" t="str">
        <f>'Calendar Tab'!$F4000 &amp; "-" &amp; 'Calendar Tab'!$D4000</f>
        <v>2020-Dec</v>
      </c>
      <c r="L4000" s="11">
        <f>'Calendar Tab'!$F4000 *100 +'Calendar Tab'!$C4000</f>
        <v>202012</v>
      </c>
    </row>
    <row r="4001" spans="1:12">
      <c r="A4001" s="5">
        <f>'Calendar Tab'!$F4001*10000 + 'Calendar Tab'!$C4001*100 +'Calendar Tab'!$I4001</f>
        <v>20201213</v>
      </c>
      <c r="B4001" s="4">
        <v>44178</v>
      </c>
      <c r="C4001" s="5">
        <f>INT(TEXT('Calendar Tab'!$B4001, "m"))</f>
        <v>12</v>
      </c>
      <c r="D4001" s="5" t="str">
        <f>TEXT('Calendar Tab'!$B4001, "mmm")</f>
        <v>Dec</v>
      </c>
      <c r="E4001" s="6" t="str">
        <f xml:space="preserve">  "Q" &amp;  ( 1 + QUOTIENT('Calendar Tab'!$C4001-1, 3))</f>
        <v>Q4</v>
      </c>
      <c r="F4001" s="5">
        <f>YEAR('Calendar Tab'!$B4001)</f>
        <v>2020</v>
      </c>
      <c r="G4001" s="5">
        <f>WEEKDAY('Calendar Tab'!$B4001)</f>
        <v>1</v>
      </c>
      <c r="H4001" s="5" t="str">
        <f>TEXT('Calendar Tab'!$B4001, "ddd")</f>
        <v>Sun</v>
      </c>
      <c r="I4001" s="5">
        <f>INT(TEXT('Calendar Tab'!$B4001, "d"))</f>
        <v>13</v>
      </c>
      <c r="J4001" s="5" t="str">
        <f>'Calendar Tab'!$F4001 &amp;"-" &amp;'Calendar Tab'!$E4001</f>
        <v>2020-Q4</v>
      </c>
      <c r="K4001" s="5" t="str">
        <f>'Calendar Tab'!$F4001 &amp; "-" &amp; 'Calendar Tab'!$D4001</f>
        <v>2020-Dec</v>
      </c>
      <c r="L4001" s="5">
        <f>'Calendar Tab'!$F4001 *100 +'Calendar Tab'!$C4001</f>
        <v>202012</v>
      </c>
    </row>
    <row r="4002" spans="1:12">
      <c r="A4002" s="8">
        <f>'Calendar Tab'!$F4002*10000 + 'Calendar Tab'!$C4002*100 +'Calendar Tab'!$I4002</f>
        <v>20201214</v>
      </c>
      <c r="B4002" s="7">
        <v>44179</v>
      </c>
      <c r="C4002" s="8">
        <f>INT(TEXT('Calendar Tab'!$B4002, "m"))</f>
        <v>12</v>
      </c>
      <c r="D4002" s="8" t="str">
        <f>TEXT('Calendar Tab'!$B4002, "mmm")</f>
        <v>Dec</v>
      </c>
      <c r="E4002" s="9" t="str">
        <f xml:space="preserve">  "Q" &amp;  ( 1 + QUOTIENT('Calendar Tab'!$C4002-1, 3))</f>
        <v>Q4</v>
      </c>
      <c r="F4002" s="8">
        <f>YEAR('Calendar Tab'!$B4002)</f>
        <v>2020</v>
      </c>
      <c r="G4002" s="8">
        <f>WEEKDAY('Calendar Tab'!$B4002)</f>
        <v>2</v>
      </c>
      <c r="H4002" s="8" t="str">
        <f>TEXT('Calendar Tab'!$B4002, "ddd")</f>
        <v>Mon</v>
      </c>
      <c r="I4002" s="8">
        <f>INT(TEXT('Calendar Tab'!$B4002, "d"))</f>
        <v>14</v>
      </c>
      <c r="J4002" s="8" t="str">
        <f>'Calendar Tab'!$F4002 &amp;"-" &amp;'Calendar Tab'!$E4002</f>
        <v>2020-Q4</v>
      </c>
      <c r="K4002" s="8" t="str">
        <f>'Calendar Tab'!$F4002 &amp; "-" &amp; 'Calendar Tab'!$D4002</f>
        <v>2020-Dec</v>
      </c>
      <c r="L4002" s="8">
        <f>'Calendar Tab'!$F4002 *100 +'Calendar Tab'!$C4002</f>
        <v>202012</v>
      </c>
    </row>
    <row r="4003" spans="1:12">
      <c r="A4003" s="11">
        <f>'Calendar Tab'!$F4003*10000 + 'Calendar Tab'!$C4003*100 +'Calendar Tab'!$I4003</f>
        <v>20201215</v>
      </c>
      <c r="B4003" s="10">
        <v>44180</v>
      </c>
      <c r="C4003" s="11">
        <f>INT(TEXT('Calendar Tab'!$B4003, "m"))</f>
        <v>12</v>
      </c>
      <c r="D4003" s="11" t="str">
        <f>TEXT('Calendar Tab'!$B4003, "mmm")</f>
        <v>Dec</v>
      </c>
      <c r="E4003" s="12" t="str">
        <f xml:space="preserve">  "Q" &amp;  ( 1 + QUOTIENT('Calendar Tab'!$C4003-1, 3))</f>
        <v>Q4</v>
      </c>
      <c r="F4003" s="11">
        <f>YEAR('Calendar Tab'!$B4003)</f>
        <v>2020</v>
      </c>
      <c r="G4003" s="11">
        <f>WEEKDAY('Calendar Tab'!$B4003)</f>
        <v>3</v>
      </c>
      <c r="H4003" s="11" t="str">
        <f>TEXT('Calendar Tab'!$B4003, "ddd")</f>
        <v>Tue</v>
      </c>
      <c r="I4003" s="11">
        <f>INT(TEXT('Calendar Tab'!$B4003, "d"))</f>
        <v>15</v>
      </c>
      <c r="J4003" s="11" t="str">
        <f>'Calendar Tab'!$F4003 &amp;"-" &amp;'Calendar Tab'!$E4003</f>
        <v>2020-Q4</v>
      </c>
      <c r="K4003" s="11" t="str">
        <f>'Calendar Tab'!$F4003 &amp; "-" &amp; 'Calendar Tab'!$D4003</f>
        <v>2020-Dec</v>
      </c>
      <c r="L4003" s="11">
        <f>'Calendar Tab'!$F4003 *100 +'Calendar Tab'!$C4003</f>
        <v>202012</v>
      </c>
    </row>
    <row r="4004" spans="1:12">
      <c r="A4004" s="5">
        <f>'Calendar Tab'!$F4004*10000 + 'Calendar Tab'!$C4004*100 +'Calendar Tab'!$I4004</f>
        <v>20201216</v>
      </c>
      <c r="B4004" s="4">
        <v>44181</v>
      </c>
      <c r="C4004" s="5">
        <f>INT(TEXT('Calendar Tab'!$B4004, "m"))</f>
        <v>12</v>
      </c>
      <c r="D4004" s="5" t="str">
        <f>TEXT('Calendar Tab'!$B4004, "mmm")</f>
        <v>Dec</v>
      </c>
      <c r="E4004" s="6" t="str">
        <f xml:space="preserve">  "Q" &amp;  ( 1 + QUOTIENT('Calendar Tab'!$C4004-1, 3))</f>
        <v>Q4</v>
      </c>
      <c r="F4004" s="5">
        <f>YEAR('Calendar Tab'!$B4004)</f>
        <v>2020</v>
      </c>
      <c r="G4004" s="5">
        <f>WEEKDAY('Calendar Tab'!$B4004)</f>
        <v>4</v>
      </c>
      <c r="H4004" s="5" t="str">
        <f>TEXT('Calendar Tab'!$B4004, "ddd")</f>
        <v>Wed</v>
      </c>
      <c r="I4004" s="5">
        <f>INT(TEXT('Calendar Tab'!$B4004, "d"))</f>
        <v>16</v>
      </c>
      <c r="J4004" s="5" t="str">
        <f>'Calendar Tab'!$F4004 &amp;"-" &amp;'Calendar Tab'!$E4004</f>
        <v>2020-Q4</v>
      </c>
      <c r="K4004" s="5" t="str">
        <f>'Calendar Tab'!$F4004 &amp; "-" &amp; 'Calendar Tab'!$D4004</f>
        <v>2020-Dec</v>
      </c>
      <c r="L4004" s="5">
        <f>'Calendar Tab'!$F4004 *100 +'Calendar Tab'!$C4004</f>
        <v>202012</v>
      </c>
    </row>
    <row r="4005" spans="1:12">
      <c r="A4005" s="5">
        <f>'Calendar Tab'!$F4005*10000 + 'Calendar Tab'!$C4005*100 +'Calendar Tab'!$I4005</f>
        <v>20201217</v>
      </c>
      <c r="B4005" s="4">
        <v>44182</v>
      </c>
      <c r="C4005" s="5">
        <f>INT(TEXT('Calendar Tab'!$B4005, "m"))</f>
        <v>12</v>
      </c>
      <c r="D4005" s="5" t="str">
        <f>TEXT('Calendar Tab'!$B4005, "mmm")</f>
        <v>Dec</v>
      </c>
      <c r="E4005" s="6" t="str">
        <f xml:space="preserve">  "Q" &amp;  ( 1 + QUOTIENT('Calendar Tab'!$C4005-1, 3))</f>
        <v>Q4</v>
      </c>
      <c r="F4005" s="5">
        <f>YEAR('Calendar Tab'!$B4005)</f>
        <v>2020</v>
      </c>
      <c r="G4005" s="5">
        <f>WEEKDAY('Calendar Tab'!$B4005)</f>
        <v>5</v>
      </c>
      <c r="H4005" s="5" t="str">
        <f>TEXT('Calendar Tab'!$B4005, "ddd")</f>
        <v>Thu</v>
      </c>
      <c r="I4005" s="5">
        <f>INT(TEXT('Calendar Tab'!$B4005, "d"))</f>
        <v>17</v>
      </c>
      <c r="J4005" s="5" t="str">
        <f>'Calendar Tab'!$F4005 &amp;"-" &amp;'Calendar Tab'!$E4005</f>
        <v>2020-Q4</v>
      </c>
      <c r="K4005" s="5" t="str">
        <f>'Calendar Tab'!$F4005 &amp; "-" &amp; 'Calendar Tab'!$D4005</f>
        <v>2020-Dec</v>
      </c>
      <c r="L4005" s="5">
        <f>'Calendar Tab'!$F4005 *100 +'Calendar Tab'!$C4005</f>
        <v>202012</v>
      </c>
    </row>
    <row r="4006" spans="1:12">
      <c r="A4006" s="8">
        <f>'Calendar Tab'!$F4006*10000 + 'Calendar Tab'!$C4006*100 +'Calendar Tab'!$I4006</f>
        <v>20201218</v>
      </c>
      <c r="B4006" s="7">
        <v>44183</v>
      </c>
      <c r="C4006" s="8">
        <f>INT(TEXT('Calendar Tab'!$B4006, "m"))</f>
        <v>12</v>
      </c>
      <c r="D4006" s="8" t="str">
        <f>TEXT('Calendar Tab'!$B4006, "mmm")</f>
        <v>Dec</v>
      </c>
      <c r="E4006" s="9" t="str">
        <f xml:space="preserve">  "Q" &amp;  ( 1 + QUOTIENT('Calendar Tab'!$C4006-1, 3))</f>
        <v>Q4</v>
      </c>
      <c r="F4006" s="8">
        <f>YEAR('Calendar Tab'!$B4006)</f>
        <v>2020</v>
      </c>
      <c r="G4006" s="8">
        <f>WEEKDAY('Calendar Tab'!$B4006)</f>
        <v>6</v>
      </c>
      <c r="H4006" s="8" t="str">
        <f>TEXT('Calendar Tab'!$B4006, "ddd")</f>
        <v>Fri</v>
      </c>
      <c r="I4006" s="8">
        <f>INT(TEXT('Calendar Tab'!$B4006, "d"))</f>
        <v>18</v>
      </c>
      <c r="J4006" s="8" t="str">
        <f>'Calendar Tab'!$F4006 &amp;"-" &amp;'Calendar Tab'!$E4006</f>
        <v>2020-Q4</v>
      </c>
      <c r="K4006" s="8" t="str">
        <f>'Calendar Tab'!$F4006 &amp; "-" &amp; 'Calendar Tab'!$D4006</f>
        <v>2020-Dec</v>
      </c>
      <c r="L4006" s="8">
        <f>'Calendar Tab'!$F4006 *100 +'Calendar Tab'!$C4006</f>
        <v>202012</v>
      </c>
    </row>
    <row r="4007" spans="1:12">
      <c r="A4007" s="11">
        <f>'Calendar Tab'!$F4007*10000 + 'Calendar Tab'!$C4007*100 +'Calendar Tab'!$I4007</f>
        <v>20201219</v>
      </c>
      <c r="B4007" s="10">
        <v>44184</v>
      </c>
      <c r="C4007" s="11">
        <f>INT(TEXT('Calendar Tab'!$B4007, "m"))</f>
        <v>12</v>
      </c>
      <c r="D4007" s="11" t="str">
        <f>TEXT('Calendar Tab'!$B4007, "mmm")</f>
        <v>Dec</v>
      </c>
      <c r="E4007" s="12" t="str">
        <f xml:space="preserve">  "Q" &amp;  ( 1 + QUOTIENT('Calendar Tab'!$C4007-1, 3))</f>
        <v>Q4</v>
      </c>
      <c r="F4007" s="11">
        <f>YEAR('Calendar Tab'!$B4007)</f>
        <v>2020</v>
      </c>
      <c r="G4007" s="11">
        <f>WEEKDAY('Calendar Tab'!$B4007)</f>
        <v>7</v>
      </c>
      <c r="H4007" s="11" t="str">
        <f>TEXT('Calendar Tab'!$B4007, "ddd")</f>
        <v>Sat</v>
      </c>
      <c r="I4007" s="11">
        <f>INT(TEXT('Calendar Tab'!$B4007, "d"))</f>
        <v>19</v>
      </c>
      <c r="J4007" s="11" t="str">
        <f>'Calendar Tab'!$F4007 &amp;"-" &amp;'Calendar Tab'!$E4007</f>
        <v>2020-Q4</v>
      </c>
      <c r="K4007" s="11" t="str">
        <f>'Calendar Tab'!$F4007 &amp; "-" &amp; 'Calendar Tab'!$D4007</f>
        <v>2020-Dec</v>
      </c>
      <c r="L4007" s="11">
        <f>'Calendar Tab'!$F4007 *100 +'Calendar Tab'!$C4007</f>
        <v>202012</v>
      </c>
    </row>
    <row r="4008" spans="1:12">
      <c r="A4008" s="5">
        <f>'Calendar Tab'!$F4008*10000 + 'Calendar Tab'!$C4008*100 +'Calendar Tab'!$I4008</f>
        <v>20201220</v>
      </c>
      <c r="B4008" s="4">
        <v>44185</v>
      </c>
      <c r="C4008" s="5">
        <f>INT(TEXT('Calendar Tab'!$B4008, "m"))</f>
        <v>12</v>
      </c>
      <c r="D4008" s="5" t="str">
        <f>TEXT('Calendar Tab'!$B4008, "mmm")</f>
        <v>Dec</v>
      </c>
      <c r="E4008" s="6" t="str">
        <f xml:space="preserve">  "Q" &amp;  ( 1 + QUOTIENT('Calendar Tab'!$C4008-1, 3))</f>
        <v>Q4</v>
      </c>
      <c r="F4008" s="5">
        <f>YEAR('Calendar Tab'!$B4008)</f>
        <v>2020</v>
      </c>
      <c r="G4008" s="5">
        <f>WEEKDAY('Calendar Tab'!$B4008)</f>
        <v>1</v>
      </c>
      <c r="H4008" s="5" t="str">
        <f>TEXT('Calendar Tab'!$B4008, "ddd")</f>
        <v>Sun</v>
      </c>
      <c r="I4008" s="5">
        <f>INT(TEXT('Calendar Tab'!$B4008, "d"))</f>
        <v>20</v>
      </c>
      <c r="J4008" s="5" t="str">
        <f>'Calendar Tab'!$F4008 &amp;"-" &amp;'Calendar Tab'!$E4008</f>
        <v>2020-Q4</v>
      </c>
      <c r="K4008" s="5" t="str">
        <f>'Calendar Tab'!$F4008 &amp; "-" &amp; 'Calendar Tab'!$D4008</f>
        <v>2020-Dec</v>
      </c>
      <c r="L4008" s="5">
        <f>'Calendar Tab'!$F4008 *100 +'Calendar Tab'!$C4008</f>
        <v>202012</v>
      </c>
    </row>
    <row r="4009" spans="1:12">
      <c r="A4009" s="8">
        <f>'Calendar Tab'!$F4009*10000 + 'Calendar Tab'!$C4009*100 +'Calendar Tab'!$I4009</f>
        <v>20201221</v>
      </c>
      <c r="B4009" s="7">
        <v>44186</v>
      </c>
      <c r="C4009" s="8">
        <f>INT(TEXT('Calendar Tab'!$B4009, "m"))</f>
        <v>12</v>
      </c>
      <c r="D4009" s="8" t="str">
        <f>TEXT('Calendar Tab'!$B4009, "mmm")</f>
        <v>Dec</v>
      </c>
      <c r="E4009" s="9" t="str">
        <f xml:space="preserve">  "Q" &amp;  ( 1 + QUOTIENT('Calendar Tab'!$C4009-1, 3))</f>
        <v>Q4</v>
      </c>
      <c r="F4009" s="8">
        <f>YEAR('Calendar Tab'!$B4009)</f>
        <v>2020</v>
      </c>
      <c r="G4009" s="8">
        <f>WEEKDAY('Calendar Tab'!$B4009)</f>
        <v>2</v>
      </c>
      <c r="H4009" s="8" t="str">
        <f>TEXT('Calendar Tab'!$B4009, "ddd")</f>
        <v>Mon</v>
      </c>
      <c r="I4009" s="8">
        <f>INT(TEXT('Calendar Tab'!$B4009, "d"))</f>
        <v>21</v>
      </c>
      <c r="J4009" s="8" t="str">
        <f>'Calendar Tab'!$F4009 &amp;"-" &amp;'Calendar Tab'!$E4009</f>
        <v>2020-Q4</v>
      </c>
      <c r="K4009" s="8" t="str">
        <f>'Calendar Tab'!$F4009 &amp; "-" &amp; 'Calendar Tab'!$D4009</f>
        <v>2020-Dec</v>
      </c>
      <c r="L4009" s="8">
        <f>'Calendar Tab'!$F4009 *100 +'Calendar Tab'!$C4009</f>
        <v>202012</v>
      </c>
    </row>
    <row r="4010" spans="1:12">
      <c r="A4010" s="11">
        <f>'Calendar Tab'!$F4010*10000 + 'Calendar Tab'!$C4010*100 +'Calendar Tab'!$I4010</f>
        <v>20201222</v>
      </c>
      <c r="B4010" s="10">
        <v>44187</v>
      </c>
      <c r="C4010" s="11">
        <f>INT(TEXT('Calendar Tab'!$B4010, "m"))</f>
        <v>12</v>
      </c>
      <c r="D4010" s="11" t="str">
        <f>TEXT('Calendar Tab'!$B4010, "mmm")</f>
        <v>Dec</v>
      </c>
      <c r="E4010" s="12" t="str">
        <f xml:space="preserve">  "Q" &amp;  ( 1 + QUOTIENT('Calendar Tab'!$C4010-1, 3))</f>
        <v>Q4</v>
      </c>
      <c r="F4010" s="11">
        <f>YEAR('Calendar Tab'!$B4010)</f>
        <v>2020</v>
      </c>
      <c r="G4010" s="11">
        <f>WEEKDAY('Calendar Tab'!$B4010)</f>
        <v>3</v>
      </c>
      <c r="H4010" s="11" t="str">
        <f>TEXT('Calendar Tab'!$B4010, "ddd")</f>
        <v>Tue</v>
      </c>
      <c r="I4010" s="11">
        <f>INT(TEXT('Calendar Tab'!$B4010, "d"))</f>
        <v>22</v>
      </c>
      <c r="J4010" s="11" t="str">
        <f>'Calendar Tab'!$F4010 &amp;"-" &amp;'Calendar Tab'!$E4010</f>
        <v>2020-Q4</v>
      </c>
      <c r="K4010" s="11" t="str">
        <f>'Calendar Tab'!$F4010 &amp; "-" &amp; 'Calendar Tab'!$D4010</f>
        <v>2020-Dec</v>
      </c>
      <c r="L4010" s="11">
        <f>'Calendar Tab'!$F4010 *100 +'Calendar Tab'!$C4010</f>
        <v>202012</v>
      </c>
    </row>
    <row r="4011" spans="1:12">
      <c r="A4011" s="5">
        <f>'Calendar Tab'!$F4011*10000 + 'Calendar Tab'!$C4011*100 +'Calendar Tab'!$I4011</f>
        <v>20201223</v>
      </c>
      <c r="B4011" s="4">
        <v>44188</v>
      </c>
      <c r="C4011" s="5">
        <f>INT(TEXT('Calendar Tab'!$B4011, "m"))</f>
        <v>12</v>
      </c>
      <c r="D4011" s="5" t="str">
        <f>TEXT('Calendar Tab'!$B4011, "mmm")</f>
        <v>Dec</v>
      </c>
      <c r="E4011" s="6" t="str">
        <f xml:space="preserve">  "Q" &amp;  ( 1 + QUOTIENT('Calendar Tab'!$C4011-1, 3))</f>
        <v>Q4</v>
      </c>
      <c r="F4011" s="5">
        <f>YEAR('Calendar Tab'!$B4011)</f>
        <v>2020</v>
      </c>
      <c r="G4011" s="5">
        <f>WEEKDAY('Calendar Tab'!$B4011)</f>
        <v>4</v>
      </c>
      <c r="H4011" s="5" t="str">
        <f>TEXT('Calendar Tab'!$B4011, "ddd")</f>
        <v>Wed</v>
      </c>
      <c r="I4011" s="5">
        <f>INT(TEXT('Calendar Tab'!$B4011, "d"))</f>
        <v>23</v>
      </c>
      <c r="J4011" s="5" t="str">
        <f>'Calendar Tab'!$F4011 &amp;"-" &amp;'Calendar Tab'!$E4011</f>
        <v>2020-Q4</v>
      </c>
      <c r="K4011" s="5" t="str">
        <f>'Calendar Tab'!$F4011 &amp; "-" &amp; 'Calendar Tab'!$D4011</f>
        <v>2020-Dec</v>
      </c>
      <c r="L4011" s="5">
        <f>'Calendar Tab'!$F4011 *100 +'Calendar Tab'!$C4011</f>
        <v>202012</v>
      </c>
    </row>
    <row r="4012" spans="1:12">
      <c r="A4012" s="8">
        <f>'Calendar Tab'!$F4012*10000 + 'Calendar Tab'!$C4012*100 +'Calendar Tab'!$I4012</f>
        <v>20201224</v>
      </c>
      <c r="B4012" s="7">
        <v>44189</v>
      </c>
      <c r="C4012" s="8">
        <f>INT(TEXT('Calendar Tab'!$B4012, "m"))</f>
        <v>12</v>
      </c>
      <c r="D4012" s="8" t="str">
        <f>TEXT('Calendar Tab'!$B4012, "mmm")</f>
        <v>Dec</v>
      </c>
      <c r="E4012" s="9" t="str">
        <f xml:space="preserve">  "Q" &amp;  ( 1 + QUOTIENT('Calendar Tab'!$C4012-1, 3))</f>
        <v>Q4</v>
      </c>
      <c r="F4012" s="8">
        <f>YEAR('Calendar Tab'!$B4012)</f>
        <v>2020</v>
      </c>
      <c r="G4012" s="8">
        <f>WEEKDAY('Calendar Tab'!$B4012)</f>
        <v>5</v>
      </c>
      <c r="H4012" s="8" t="str">
        <f>TEXT('Calendar Tab'!$B4012, "ddd")</f>
        <v>Thu</v>
      </c>
      <c r="I4012" s="8">
        <f>INT(TEXT('Calendar Tab'!$B4012, "d"))</f>
        <v>24</v>
      </c>
      <c r="J4012" s="8" t="str">
        <f>'Calendar Tab'!$F4012 &amp;"-" &amp;'Calendar Tab'!$E4012</f>
        <v>2020-Q4</v>
      </c>
      <c r="K4012" s="8" t="str">
        <f>'Calendar Tab'!$F4012 &amp; "-" &amp; 'Calendar Tab'!$D4012</f>
        <v>2020-Dec</v>
      </c>
      <c r="L4012" s="8">
        <f>'Calendar Tab'!$F4012 *100 +'Calendar Tab'!$C4012</f>
        <v>202012</v>
      </c>
    </row>
    <row r="4013" spans="1:12">
      <c r="A4013" s="11">
        <f>'Calendar Tab'!$F4013*10000 + 'Calendar Tab'!$C4013*100 +'Calendar Tab'!$I4013</f>
        <v>20201225</v>
      </c>
      <c r="B4013" s="10">
        <v>44190</v>
      </c>
      <c r="C4013" s="11">
        <f>INT(TEXT('Calendar Tab'!$B4013, "m"))</f>
        <v>12</v>
      </c>
      <c r="D4013" s="11" t="str">
        <f>TEXT('Calendar Tab'!$B4013, "mmm")</f>
        <v>Dec</v>
      </c>
      <c r="E4013" s="12" t="str">
        <f xml:space="preserve">  "Q" &amp;  ( 1 + QUOTIENT('Calendar Tab'!$C4013-1, 3))</f>
        <v>Q4</v>
      </c>
      <c r="F4013" s="11">
        <f>YEAR('Calendar Tab'!$B4013)</f>
        <v>2020</v>
      </c>
      <c r="G4013" s="11">
        <f>WEEKDAY('Calendar Tab'!$B4013)</f>
        <v>6</v>
      </c>
      <c r="H4013" s="11" t="str">
        <f>TEXT('Calendar Tab'!$B4013, "ddd")</f>
        <v>Fri</v>
      </c>
      <c r="I4013" s="11">
        <f>INT(TEXT('Calendar Tab'!$B4013, "d"))</f>
        <v>25</v>
      </c>
      <c r="J4013" s="11" t="str">
        <f>'Calendar Tab'!$F4013 &amp;"-" &amp;'Calendar Tab'!$E4013</f>
        <v>2020-Q4</v>
      </c>
      <c r="K4013" s="11" t="str">
        <f>'Calendar Tab'!$F4013 &amp; "-" &amp; 'Calendar Tab'!$D4013</f>
        <v>2020-Dec</v>
      </c>
      <c r="L4013" s="11">
        <f>'Calendar Tab'!$F4013 *100 +'Calendar Tab'!$C4013</f>
        <v>202012</v>
      </c>
    </row>
    <row r="4014" spans="1:12">
      <c r="A4014" s="5">
        <f>'Calendar Tab'!$F4014*10000 + 'Calendar Tab'!$C4014*100 +'Calendar Tab'!$I4014</f>
        <v>20201226</v>
      </c>
      <c r="B4014" s="4">
        <v>44191</v>
      </c>
      <c r="C4014" s="5">
        <f>INT(TEXT('Calendar Tab'!$B4014, "m"))</f>
        <v>12</v>
      </c>
      <c r="D4014" s="5" t="str">
        <f>TEXT('Calendar Tab'!$B4014, "mmm")</f>
        <v>Dec</v>
      </c>
      <c r="E4014" s="6" t="str">
        <f xml:space="preserve">  "Q" &amp;  ( 1 + QUOTIENT('Calendar Tab'!$C4014-1, 3))</f>
        <v>Q4</v>
      </c>
      <c r="F4014" s="5">
        <f>YEAR('Calendar Tab'!$B4014)</f>
        <v>2020</v>
      </c>
      <c r="G4014" s="5">
        <f>WEEKDAY('Calendar Tab'!$B4014)</f>
        <v>7</v>
      </c>
      <c r="H4014" s="5" t="str">
        <f>TEXT('Calendar Tab'!$B4014, "ddd")</f>
        <v>Sat</v>
      </c>
      <c r="I4014" s="5">
        <f>INT(TEXT('Calendar Tab'!$B4014, "d"))</f>
        <v>26</v>
      </c>
      <c r="J4014" s="5" t="str">
        <f>'Calendar Tab'!$F4014 &amp;"-" &amp;'Calendar Tab'!$E4014</f>
        <v>2020-Q4</v>
      </c>
      <c r="K4014" s="5" t="str">
        <f>'Calendar Tab'!$F4014 &amp; "-" &amp; 'Calendar Tab'!$D4014</f>
        <v>2020-Dec</v>
      </c>
      <c r="L4014" s="5">
        <f>'Calendar Tab'!$F4014 *100 +'Calendar Tab'!$C4014</f>
        <v>202012</v>
      </c>
    </row>
    <row r="4015" spans="1:12">
      <c r="A4015" s="8">
        <f>'Calendar Tab'!$F4015*10000 + 'Calendar Tab'!$C4015*100 +'Calendar Tab'!$I4015</f>
        <v>20201227</v>
      </c>
      <c r="B4015" s="7">
        <v>44192</v>
      </c>
      <c r="C4015" s="8">
        <f>INT(TEXT('Calendar Tab'!$B4015, "m"))</f>
        <v>12</v>
      </c>
      <c r="D4015" s="8" t="str">
        <f>TEXT('Calendar Tab'!$B4015, "mmm")</f>
        <v>Dec</v>
      </c>
      <c r="E4015" s="9" t="str">
        <f xml:space="preserve">  "Q" &amp;  ( 1 + QUOTIENT('Calendar Tab'!$C4015-1, 3))</f>
        <v>Q4</v>
      </c>
      <c r="F4015" s="8">
        <f>YEAR('Calendar Tab'!$B4015)</f>
        <v>2020</v>
      </c>
      <c r="G4015" s="8">
        <f>WEEKDAY('Calendar Tab'!$B4015)</f>
        <v>1</v>
      </c>
      <c r="H4015" s="8" t="str">
        <f>TEXT('Calendar Tab'!$B4015, "ddd")</f>
        <v>Sun</v>
      </c>
      <c r="I4015" s="8">
        <f>INT(TEXT('Calendar Tab'!$B4015, "d"))</f>
        <v>27</v>
      </c>
      <c r="J4015" s="8" t="str">
        <f>'Calendar Tab'!$F4015 &amp;"-" &amp;'Calendar Tab'!$E4015</f>
        <v>2020-Q4</v>
      </c>
      <c r="K4015" s="8" t="str">
        <f>'Calendar Tab'!$F4015 &amp; "-" &amp; 'Calendar Tab'!$D4015</f>
        <v>2020-Dec</v>
      </c>
      <c r="L4015" s="8">
        <f>'Calendar Tab'!$F4015 *100 +'Calendar Tab'!$C4015</f>
        <v>202012</v>
      </c>
    </row>
    <row r="4016" spans="1:12">
      <c r="A4016" s="11">
        <f>'Calendar Tab'!$F4016*10000 + 'Calendar Tab'!$C4016*100 +'Calendar Tab'!$I4016</f>
        <v>20201228</v>
      </c>
      <c r="B4016" s="10">
        <v>44193</v>
      </c>
      <c r="C4016" s="11">
        <f>INT(TEXT('Calendar Tab'!$B4016, "m"))</f>
        <v>12</v>
      </c>
      <c r="D4016" s="11" t="str">
        <f>TEXT('Calendar Tab'!$B4016, "mmm")</f>
        <v>Dec</v>
      </c>
      <c r="E4016" s="12" t="str">
        <f xml:space="preserve">  "Q" &amp;  ( 1 + QUOTIENT('Calendar Tab'!$C4016-1, 3))</f>
        <v>Q4</v>
      </c>
      <c r="F4016" s="11">
        <f>YEAR('Calendar Tab'!$B4016)</f>
        <v>2020</v>
      </c>
      <c r="G4016" s="11">
        <f>WEEKDAY('Calendar Tab'!$B4016)</f>
        <v>2</v>
      </c>
      <c r="H4016" s="11" t="str">
        <f>TEXT('Calendar Tab'!$B4016, "ddd")</f>
        <v>Mon</v>
      </c>
      <c r="I4016" s="11">
        <f>INT(TEXT('Calendar Tab'!$B4016, "d"))</f>
        <v>28</v>
      </c>
      <c r="J4016" s="11" t="str">
        <f>'Calendar Tab'!$F4016 &amp;"-" &amp;'Calendar Tab'!$E4016</f>
        <v>2020-Q4</v>
      </c>
      <c r="K4016" s="11" t="str">
        <f>'Calendar Tab'!$F4016 &amp; "-" &amp; 'Calendar Tab'!$D4016</f>
        <v>2020-Dec</v>
      </c>
      <c r="L4016" s="11">
        <f>'Calendar Tab'!$F4016 *100 +'Calendar Tab'!$C4016</f>
        <v>202012</v>
      </c>
    </row>
    <row r="4017" spans="1:12">
      <c r="A4017" s="5">
        <f>'Calendar Tab'!$F4017*10000 + 'Calendar Tab'!$C4017*100 +'Calendar Tab'!$I4017</f>
        <v>20201229</v>
      </c>
      <c r="B4017" s="4">
        <v>44194</v>
      </c>
      <c r="C4017" s="5">
        <f>INT(TEXT('Calendar Tab'!$B4017, "m"))</f>
        <v>12</v>
      </c>
      <c r="D4017" s="5" t="str">
        <f>TEXT('Calendar Tab'!$B4017, "mmm")</f>
        <v>Dec</v>
      </c>
      <c r="E4017" s="6" t="str">
        <f xml:space="preserve">  "Q" &amp;  ( 1 + QUOTIENT('Calendar Tab'!$C4017-1, 3))</f>
        <v>Q4</v>
      </c>
      <c r="F4017" s="5">
        <f>YEAR('Calendar Tab'!$B4017)</f>
        <v>2020</v>
      </c>
      <c r="G4017" s="5">
        <f>WEEKDAY('Calendar Tab'!$B4017)</f>
        <v>3</v>
      </c>
      <c r="H4017" s="5" t="str">
        <f>TEXT('Calendar Tab'!$B4017, "ddd")</f>
        <v>Tue</v>
      </c>
      <c r="I4017" s="5">
        <f>INT(TEXT('Calendar Tab'!$B4017, "d"))</f>
        <v>29</v>
      </c>
      <c r="J4017" s="5" t="str">
        <f>'Calendar Tab'!$F4017 &amp;"-" &amp;'Calendar Tab'!$E4017</f>
        <v>2020-Q4</v>
      </c>
      <c r="K4017" s="5" t="str">
        <f>'Calendar Tab'!$F4017 &amp; "-" &amp; 'Calendar Tab'!$D4017</f>
        <v>2020-Dec</v>
      </c>
      <c r="L4017" s="5">
        <f>'Calendar Tab'!$F4017 *100 +'Calendar Tab'!$C4017</f>
        <v>202012</v>
      </c>
    </row>
    <row r="4018" spans="1:12">
      <c r="A4018" s="8">
        <f>'Calendar Tab'!$F4018*10000 + 'Calendar Tab'!$C4018*100 +'Calendar Tab'!$I4018</f>
        <v>20201230</v>
      </c>
      <c r="B4018" s="7">
        <v>44195</v>
      </c>
      <c r="C4018" s="8">
        <f>INT(TEXT('Calendar Tab'!$B4018, "m"))</f>
        <v>12</v>
      </c>
      <c r="D4018" s="8" t="str">
        <f>TEXT('Calendar Tab'!$B4018, "mmm")</f>
        <v>Dec</v>
      </c>
      <c r="E4018" s="9" t="str">
        <f xml:space="preserve">  "Q" &amp;  ( 1 + QUOTIENT('Calendar Tab'!$C4018-1, 3))</f>
        <v>Q4</v>
      </c>
      <c r="F4018" s="8">
        <f>YEAR('Calendar Tab'!$B4018)</f>
        <v>2020</v>
      </c>
      <c r="G4018" s="8">
        <f>WEEKDAY('Calendar Tab'!$B4018)</f>
        <v>4</v>
      </c>
      <c r="H4018" s="8" t="str">
        <f>TEXT('Calendar Tab'!$B4018, "ddd")</f>
        <v>Wed</v>
      </c>
      <c r="I4018" s="8">
        <f>INT(TEXT('Calendar Tab'!$B4018, "d"))</f>
        <v>30</v>
      </c>
      <c r="J4018" s="8" t="str">
        <f>'Calendar Tab'!$F4018 &amp;"-" &amp;'Calendar Tab'!$E4018</f>
        <v>2020-Q4</v>
      </c>
      <c r="K4018" s="8" t="str">
        <f>'Calendar Tab'!$F4018 &amp; "-" &amp; 'Calendar Tab'!$D4018</f>
        <v>2020-Dec</v>
      </c>
      <c r="L4018" s="8">
        <f>'Calendar Tab'!$F4018 *100 +'Calendar Tab'!$C4018</f>
        <v>202012</v>
      </c>
    </row>
    <row r="4019" spans="1:12">
      <c r="A4019" s="5">
        <f>'Calendar Tab'!$F4019*10000 + 'Calendar Tab'!$C4019*100 +'Calendar Tab'!$I4019</f>
        <v>20201231</v>
      </c>
      <c r="B4019" s="4">
        <v>44196</v>
      </c>
      <c r="C4019" s="5">
        <f>INT(TEXT('Calendar Tab'!$B4019, "m"))</f>
        <v>12</v>
      </c>
      <c r="D4019" s="5" t="str">
        <f>TEXT('Calendar Tab'!$B4019, "mmm")</f>
        <v>Dec</v>
      </c>
      <c r="E4019" s="6" t="str">
        <f xml:space="preserve">  "Q" &amp;  ( 1 + QUOTIENT('Calendar Tab'!$C4019-1, 3))</f>
        <v>Q4</v>
      </c>
      <c r="F4019" s="5">
        <f>YEAR('Calendar Tab'!$B4019)</f>
        <v>2020</v>
      </c>
      <c r="G4019" s="5">
        <f>WEEKDAY('Calendar Tab'!$B4019)</f>
        <v>5</v>
      </c>
      <c r="H4019" s="5" t="str">
        <f>TEXT('Calendar Tab'!$B4019, "ddd")</f>
        <v>Thu</v>
      </c>
      <c r="I4019" s="5">
        <f>INT(TEXT('Calendar Tab'!$B4019, "d"))</f>
        <v>31</v>
      </c>
      <c r="J4019" s="5" t="str">
        <f>'Calendar Tab'!$F4019 &amp;"-" &amp;'Calendar Tab'!$E4019</f>
        <v>2020-Q4</v>
      </c>
      <c r="K4019" s="5" t="str">
        <f>'Calendar Tab'!$F4019 &amp; "-" &amp; 'Calendar Tab'!$D4019</f>
        <v>2020-Dec</v>
      </c>
      <c r="L4019" s="5">
        <f>'Calendar Tab'!$F4019 *100 +'Calendar Tab'!$C4019</f>
        <v>202012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F9D6-A352-42BB-AB49-208380D7F776}">
  <dimension ref="A1:C794"/>
  <sheetViews>
    <sheetView topLeftCell="A2" workbookViewId="0">
      <selection activeCell="A2" sqref="A2:C794"/>
    </sheetView>
  </sheetViews>
  <sheetFormatPr defaultRowHeight="15"/>
  <cols>
    <col min="1" max="1" width="20" bestFit="1" customWidth="1"/>
    <col min="2" max="2" width="10.6640625" bestFit="1" customWidth="1"/>
    <col min="3" max="3" width="13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 t="s">
        <v>15</v>
      </c>
      <c r="B2" t="s">
        <v>16</v>
      </c>
      <c r="C2" t="s">
        <v>17</v>
      </c>
    </row>
    <row r="3" spans="1:3">
      <c r="A3" t="s">
        <v>18</v>
      </c>
      <c r="B3" t="s">
        <v>19</v>
      </c>
      <c r="C3" t="s">
        <v>20</v>
      </c>
    </row>
    <row r="4" spans="1:3">
      <c r="A4" t="s">
        <v>21</v>
      </c>
      <c r="B4" t="s">
        <v>19</v>
      </c>
      <c r="C4" t="s">
        <v>22</v>
      </c>
    </row>
    <row r="5" spans="1:3">
      <c r="A5" t="s">
        <v>23</v>
      </c>
      <c r="B5" t="s">
        <v>24</v>
      </c>
      <c r="C5" t="s">
        <v>25</v>
      </c>
    </row>
    <row r="6" spans="1:3">
      <c r="A6" t="s">
        <v>26</v>
      </c>
      <c r="B6" t="s">
        <v>19</v>
      </c>
      <c r="C6" t="s">
        <v>27</v>
      </c>
    </row>
    <row r="7" spans="1:3">
      <c r="A7" t="s">
        <v>28</v>
      </c>
      <c r="B7" t="s">
        <v>16</v>
      </c>
      <c r="C7" t="s">
        <v>29</v>
      </c>
    </row>
    <row r="8" spans="1:3">
      <c r="A8" t="s">
        <v>30</v>
      </c>
      <c r="B8" t="s">
        <v>16</v>
      </c>
      <c r="C8" t="s">
        <v>31</v>
      </c>
    </row>
    <row r="9" spans="1:3">
      <c r="A9" t="s">
        <v>32</v>
      </c>
      <c r="B9" t="s">
        <v>24</v>
      </c>
      <c r="C9" t="s">
        <v>33</v>
      </c>
    </row>
    <row r="10" spans="1:3">
      <c r="A10" t="s">
        <v>34</v>
      </c>
      <c r="B10" t="s">
        <v>24</v>
      </c>
      <c r="C10" t="s">
        <v>35</v>
      </c>
    </row>
    <row r="11" spans="1:3">
      <c r="A11" t="s">
        <v>36</v>
      </c>
      <c r="B11" t="s">
        <v>16</v>
      </c>
      <c r="C11" t="s">
        <v>37</v>
      </c>
    </row>
    <row r="12" spans="1:3">
      <c r="A12" t="s">
        <v>38</v>
      </c>
      <c r="B12" t="s">
        <v>16</v>
      </c>
      <c r="C12" t="s">
        <v>39</v>
      </c>
    </row>
    <row r="13" spans="1:3">
      <c r="A13" t="s">
        <v>40</v>
      </c>
      <c r="B13" t="s">
        <v>24</v>
      </c>
      <c r="C13" t="s">
        <v>41</v>
      </c>
    </row>
    <row r="14" spans="1:3">
      <c r="A14" t="s">
        <v>42</v>
      </c>
      <c r="B14" t="s">
        <v>19</v>
      </c>
      <c r="C14" t="s">
        <v>43</v>
      </c>
    </row>
    <row r="15" spans="1:3">
      <c r="A15" t="s">
        <v>44</v>
      </c>
      <c r="B15" t="s">
        <v>16</v>
      </c>
      <c r="C15" t="s">
        <v>45</v>
      </c>
    </row>
    <row r="16" spans="1:3">
      <c r="A16" t="s">
        <v>46</v>
      </c>
      <c r="B16" t="s">
        <v>19</v>
      </c>
      <c r="C16" t="s">
        <v>47</v>
      </c>
    </row>
    <row r="17" spans="1:3">
      <c r="A17" t="s">
        <v>48</v>
      </c>
      <c r="B17" t="s">
        <v>16</v>
      </c>
      <c r="C17" t="s">
        <v>49</v>
      </c>
    </row>
    <row r="18" spans="1:3">
      <c r="A18" t="s">
        <v>50</v>
      </c>
      <c r="B18" t="s">
        <v>24</v>
      </c>
      <c r="C18" t="s">
        <v>51</v>
      </c>
    </row>
    <row r="19" spans="1:3">
      <c r="A19" t="s">
        <v>52</v>
      </c>
      <c r="B19" t="s">
        <v>16</v>
      </c>
      <c r="C19" t="s">
        <v>53</v>
      </c>
    </row>
    <row r="20" spans="1:3">
      <c r="A20" t="s">
        <v>54</v>
      </c>
      <c r="B20" t="s">
        <v>19</v>
      </c>
      <c r="C20" t="s">
        <v>55</v>
      </c>
    </row>
    <row r="21" spans="1:3">
      <c r="A21" t="s">
        <v>56</v>
      </c>
      <c r="B21" t="s">
        <v>19</v>
      </c>
      <c r="C21" t="s">
        <v>57</v>
      </c>
    </row>
    <row r="22" spans="1:3">
      <c r="A22" t="s">
        <v>58</v>
      </c>
      <c r="B22" t="s">
        <v>16</v>
      </c>
      <c r="C22" t="s">
        <v>59</v>
      </c>
    </row>
    <row r="23" spans="1:3">
      <c r="A23" t="s">
        <v>60</v>
      </c>
      <c r="B23" t="s">
        <v>16</v>
      </c>
      <c r="C23" t="s">
        <v>61</v>
      </c>
    </row>
    <row r="24" spans="1:3">
      <c r="A24" t="s">
        <v>62</v>
      </c>
      <c r="B24" t="s">
        <v>19</v>
      </c>
      <c r="C24" t="s">
        <v>63</v>
      </c>
    </row>
    <row r="25" spans="1:3">
      <c r="A25" t="s">
        <v>64</v>
      </c>
      <c r="B25" t="s">
        <v>19</v>
      </c>
      <c r="C25" t="s">
        <v>65</v>
      </c>
    </row>
    <row r="26" spans="1:3">
      <c r="A26" t="s">
        <v>66</v>
      </c>
      <c r="B26" t="s">
        <v>16</v>
      </c>
      <c r="C26" t="s">
        <v>67</v>
      </c>
    </row>
    <row r="27" spans="1:3">
      <c r="A27" t="s">
        <v>68</v>
      </c>
      <c r="B27" t="s">
        <v>16</v>
      </c>
      <c r="C27" t="s">
        <v>69</v>
      </c>
    </row>
    <row r="28" spans="1:3">
      <c r="A28" t="s">
        <v>70</v>
      </c>
      <c r="B28" t="s">
        <v>19</v>
      </c>
      <c r="C28" t="s">
        <v>71</v>
      </c>
    </row>
    <row r="29" spans="1:3">
      <c r="A29" t="s">
        <v>72</v>
      </c>
      <c r="B29" t="s">
        <v>19</v>
      </c>
      <c r="C29" t="s">
        <v>73</v>
      </c>
    </row>
    <row r="30" spans="1:3">
      <c r="A30" t="s">
        <v>74</v>
      </c>
      <c r="B30" t="s">
        <v>24</v>
      </c>
      <c r="C30" t="s">
        <v>75</v>
      </c>
    </row>
    <row r="31" spans="1:3">
      <c r="A31" t="s">
        <v>76</v>
      </c>
      <c r="B31" t="s">
        <v>16</v>
      </c>
      <c r="C31" t="s">
        <v>77</v>
      </c>
    </row>
    <row r="32" spans="1:3">
      <c r="A32" t="s">
        <v>78</v>
      </c>
      <c r="B32" t="s">
        <v>16</v>
      </c>
      <c r="C32" t="s">
        <v>79</v>
      </c>
    </row>
    <row r="33" spans="1:3">
      <c r="A33" t="s">
        <v>80</v>
      </c>
      <c r="B33" t="s">
        <v>16</v>
      </c>
      <c r="C33" t="s">
        <v>81</v>
      </c>
    </row>
    <row r="34" spans="1:3">
      <c r="A34" t="s">
        <v>82</v>
      </c>
      <c r="B34" t="s">
        <v>19</v>
      </c>
      <c r="C34" t="s">
        <v>83</v>
      </c>
    </row>
    <row r="35" spans="1:3">
      <c r="A35" t="s">
        <v>84</v>
      </c>
      <c r="B35" t="s">
        <v>16</v>
      </c>
      <c r="C35" t="s">
        <v>85</v>
      </c>
    </row>
    <row r="36" spans="1:3">
      <c r="A36" t="s">
        <v>86</v>
      </c>
      <c r="B36" t="s">
        <v>19</v>
      </c>
      <c r="C36" t="s">
        <v>87</v>
      </c>
    </row>
    <row r="37" spans="1:3">
      <c r="A37" t="s">
        <v>88</v>
      </c>
      <c r="B37" t="s">
        <v>16</v>
      </c>
      <c r="C37" t="s">
        <v>89</v>
      </c>
    </row>
    <row r="38" spans="1:3">
      <c r="A38" t="s">
        <v>90</v>
      </c>
      <c r="B38" t="s">
        <v>19</v>
      </c>
      <c r="C38" t="s">
        <v>91</v>
      </c>
    </row>
    <row r="39" spans="1:3">
      <c r="A39" t="s">
        <v>92</v>
      </c>
      <c r="B39" t="s">
        <v>16</v>
      </c>
      <c r="C39" t="s">
        <v>93</v>
      </c>
    </row>
    <row r="40" spans="1:3">
      <c r="A40" t="s">
        <v>94</v>
      </c>
      <c r="B40" t="s">
        <v>16</v>
      </c>
      <c r="C40" t="s">
        <v>95</v>
      </c>
    </row>
    <row r="41" spans="1:3">
      <c r="A41" t="s">
        <v>96</v>
      </c>
      <c r="B41" t="s">
        <v>19</v>
      </c>
      <c r="C41" t="s">
        <v>97</v>
      </c>
    </row>
    <row r="42" spans="1:3">
      <c r="A42" t="s">
        <v>98</v>
      </c>
      <c r="B42" t="s">
        <v>19</v>
      </c>
      <c r="C42" t="s">
        <v>99</v>
      </c>
    </row>
    <row r="43" spans="1:3">
      <c r="A43" t="s">
        <v>100</v>
      </c>
      <c r="B43" t="s">
        <v>24</v>
      </c>
      <c r="C43" t="s">
        <v>101</v>
      </c>
    </row>
    <row r="44" spans="1:3">
      <c r="A44" t="s">
        <v>102</v>
      </c>
      <c r="B44" t="s">
        <v>16</v>
      </c>
      <c r="C44" t="s">
        <v>103</v>
      </c>
    </row>
    <row r="45" spans="1:3">
      <c r="A45" t="s">
        <v>104</v>
      </c>
      <c r="B45" t="s">
        <v>16</v>
      </c>
      <c r="C45" t="s">
        <v>105</v>
      </c>
    </row>
    <row r="46" spans="1:3">
      <c r="A46" t="s">
        <v>106</v>
      </c>
      <c r="B46" t="s">
        <v>16</v>
      </c>
      <c r="C46" t="s">
        <v>107</v>
      </c>
    </row>
    <row r="47" spans="1:3">
      <c r="A47" t="s">
        <v>108</v>
      </c>
      <c r="B47" t="s">
        <v>19</v>
      </c>
      <c r="C47" t="s">
        <v>109</v>
      </c>
    </row>
    <row r="48" spans="1:3">
      <c r="A48" t="s">
        <v>110</v>
      </c>
      <c r="B48" t="s">
        <v>16</v>
      </c>
      <c r="C48" t="s">
        <v>111</v>
      </c>
    </row>
    <row r="49" spans="1:3">
      <c r="A49" t="s">
        <v>112</v>
      </c>
      <c r="B49" t="s">
        <v>24</v>
      </c>
      <c r="C49" t="s">
        <v>113</v>
      </c>
    </row>
    <row r="50" spans="1:3">
      <c r="A50" t="s">
        <v>114</v>
      </c>
      <c r="B50" t="s">
        <v>16</v>
      </c>
      <c r="C50" t="s">
        <v>115</v>
      </c>
    </row>
    <row r="51" spans="1:3">
      <c r="A51" t="s">
        <v>116</v>
      </c>
      <c r="B51" t="s">
        <v>16</v>
      </c>
      <c r="C51" t="s">
        <v>117</v>
      </c>
    </row>
    <row r="52" spans="1:3">
      <c r="A52" t="s">
        <v>118</v>
      </c>
      <c r="B52" t="s">
        <v>24</v>
      </c>
      <c r="C52" t="s">
        <v>119</v>
      </c>
    </row>
    <row r="53" spans="1:3">
      <c r="A53" t="s">
        <v>120</v>
      </c>
      <c r="B53" t="s">
        <v>19</v>
      </c>
      <c r="C53" t="s">
        <v>121</v>
      </c>
    </row>
    <row r="54" spans="1:3">
      <c r="A54" t="s">
        <v>122</v>
      </c>
      <c r="B54" t="s">
        <v>19</v>
      </c>
      <c r="C54" t="s">
        <v>123</v>
      </c>
    </row>
    <row r="55" spans="1:3">
      <c r="A55" t="s">
        <v>124</v>
      </c>
      <c r="B55" t="s">
        <v>19</v>
      </c>
      <c r="C55" t="s">
        <v>125</v>
      </c>
    </row>
    <row r="56" spans="1:3">
      <c r="A56" t="s">
        <v>126</v>
      </c>
      <c r="B56" t="s">
        <v>19</v>
      </c>
      <c r="C56" t="s">
        <v>127</v>
      </c>
    </row>
    <row r="57" spans="1:3">
      <c r="A57" t="s">
        <v>128</v>
      </c>
      <c r="B57" t="s">
        <v>16</v>
      </c>
      <c r="C57" t="s">
        <v>129</v>
      </c>
    </row>
    <row r="58" spans="1:3">
      <c r="A58" t="s">
        <v>130</v>
      </c>
      <c r="B58" t="s">
        <v>16</v>
      </c>
      <c r="C58" t="s">
        <v>131</v>
      </c>
    </row>
    <row r="59" spans="1:3">
      <c r="A59" t="s">
        <v>132</v>
      </c>
      <c r="B59" t="s">
        <v>16</v>
      </c>
      <c r="C59" t="s">
        <v>133</v>
      </c>
    </row>
    <row r="60" spans="1:3">
      <c r="A60" t="s">
        <v>134</v>
      </c>
      <c r="B60" t="s">
        <v>16</v>
      </c>
      <c r="C60" t="s">
        <v>135</v>
      </c>
    </row>
    <row r="61" spans="1:3">
      <c r="A61" t="s">
        <v>136</v>
      </c>
      <c r="B61" t="s">
        <v>16</v>
      </c>
      <c r="C61" t="s">
        <v>137</v>
      </c>
    </row>
    <row r="62" spans="1:3">
      <c r="A62" t="s">
        <v>138</v>
      </c>
      <c r="B62" t="s">
        <v>16</v>
      </c>
      <c r="C62" t="s">
        <v>139</v>
      </c>
    </row>
    <row r="63" spans="1:3">
      <c r="A63" t="s">
        <v>140</v>
      </c>
      <c r="B63" t="s">
        <v>24</v>
      </c>
      <c r="C63" t="s">
        <v>141</v>
      </c>
    </row>
    <row r="64" spans="1:3">
      <c r="A64" t="s">
        <v>142</v>
      </c>
      <c r="B64" t="s">
        <v>16</v>
      </c>
      <c r="C64" t="s">
        <v>143</v>
      </c>
    </row>
    <row r="65" spans="1:3">
      <c r="A65" t="s">
        <v>144</v>
      </c>
      <c r="B65" t="s">
        <v>16</v>
      </c>
      <c r="C65" t="s">
        <v>145</v>
      </c>
    </row>
    <row r="66" spans="1:3">
      <c r="A66" t="s">
        <v>146</v>
      </c>
      <c r="B66" t="s">
        <v>19</v>
      </c>
      <c r="C66" t="s">
        <v>147</v>
      </c>
    </row>
    <row r="67" spans="1:3">
      <c r="A67" t="s">
        <v>148</v>
      </c>
      <c r="B67" t="s">
        <v>19</v>
      </c>
      <c r="C67" t="s">
        <v>149</v>
      </c>
    </row>
    <row r="68" spans="1:3">
      <c r="A68" t="s">
        <v>150</v>
      </c>
      <c r="B68" t="s">
        <v>24</v>
      </c>
      <c r="C68" t="s">
        <v>151</v>
      </c>
    </row>
    <row r="69" spans="1:3">
      <c r="A69" t="s">
        <v>152</v>
      </c>
      <c r="B69" t="s">
        <v>19</v>
      </c>
      <c r="C69" t="s">
        <v>153</v>
      </c>
    </row>
    <row r="70" spans="1:3">
      <c r="A70" t="s">
        <v>154</v>
      </c>
      <c r="B70" t="s">
        <v>16</v>
      </c>
      <c r="C70" t="s">
        <v>155</v>
      </c>
    </row>
    <row r="71" spans="1:3">
      <c r="A71" t="s">
        <v>156</v>
      </c>
      <c r="B71" t="s">
        <v>19</v>
      </c>
      <c r="C71" t="s">
        <v>157</v>
      </c>
    </row>
    <row r="72" spans="1:3">
      <c r="A72" t="s">
        <v>158</v>
      </c>
      <c r="B72" t="s">
        <v>16</v>
      </c>
      <c r="C72" t="s">
        <v>159</v>
      </c>
    </row>
    <row r="73" spans="1:3">
      <c r="A73" t="s">
        <v>160</v>
      </c>
      <c r="B73" t="s">
        <v>16</v>
      </c>
      <c r="C73" t="s">
        <v>161</v>
      </c>
    </row>
    <row r="74" spans="1:3">
      <c r="A74" t="s">
        <v>162</v>
      </c>
      <c r="B74" t="s">
        <v>19</v>
      </c>
      <c r="C74" t="s">
        <v>163</v>
      </c>
    </row>
    <row r="75" spans="1:3">
      <c r="A75" t="s">
        <v>164</v>
      </c>
      <c r="B75" t="s">
        <v>19</v>
      </c>
      <c r="C75" t="s">
        <v>165</v>
      </c>
    </row>
    <row r="76" spans="1:3">
      <c r="A76" t="s">
        <v>166</v>
      </c>
      <c r="B76" t="s">
        <v>24</v>
      </c>
      <c r="C76" t="s">
        <v>167</v>
      </c>
    </row>
    <row r="77" spans="1:3">
      <c r="A77" t="s">
        <v>168</v>
      </c>
      <c r="B77" t="s">
        <v>16</v>
      </c>
      <c r="C77" t="s">
        <v>169</v>
      </c>
    </row>
    <row r="78" spans="1:3">
      <c r="A78" t="s">
        <v>170</v>
      </c>
      <c r="B78" t="s">
        <v>16</v>
      </c>
      <c r="C78" t="s">
        <v>171</v>
      </c>
    </row>
    <row r="79" spans="1:3">
      <c r="A79" t="s">
        <v>172</v>
      </c>
      <c r="B79" t="s">
        <v>24</v>
      </c>
      <c r="C79" t="s">
        <v>173</v>
      </c>
    </row>
    <row r="80" spans="1:3">
      <c r="A80" t="s">
        <v>174</v>
      </c>
      <c r="B80" t="s">
        <v>19</v>
      </c>
      <c r="C80" t="s">
        <v>175</v>
      </c>
    </row>
    <row r="81" spans="1:3">
      <c r="A81" t="s">
        <v>176</v>
      </c>
      <c r="B81" t="s">
        <v>16</v>
      </c>
      <c r="C81" t="s">
        <v>177</v>
      </c>
    </row>
    <row r="82" spans="1:3">
      <c r="A82" t="s">
        <v>178</v>
      </c>
      <c r="B82" t="s">
        <v>24</v>
      </c>
      <c r="C82" t="s">
        <v>179</v>
      </c>
    </row>
    <row r="83" spans="1:3">
      <c r="A83" t="s">
        <v>180</v>
      </c>
      <c r="B83" t="s">
        <v>16</v>
      </c>
      <c r="C83" t="s">
        <v>181</v>
      </c>
    </row>
    <row r="84" spans="1:3">
      <c r="A84" t="s">
        <v>182</v>
      </c>
      <c r="B84" t="s">
        <v>19</v>
      </c>
      <c r="C84" t="s">
        <v>183</v>
      </c>
    </row>
    <row r="85" spans="1:3">
      <c r="A85" t="s">
        <v>184</v>
      </c>
      <c r="B85" t="s">
        <v>16</v>
      </c>
      <c r="C85" t="s">
        <v>185</v>
      </c>
    </row>
    <row r="86" spans="1:3">
      <c r="A86" t="s">
        <v>186</v>
      </c>
      <c r="B86" t="s">
        <v>19</v>
      </c>
      <c r="C86" t="s">
        <v>187</v>
      </c>
    </row>
    <row r="87" spans="1:3">
      <c r="A87" t="s">
        <v>188</v>
      </c>
      <c r="B87" t="s">
        <v>16</v>
      </c>
      <c r="C87" t="s">
        <v>189</v>
      </c>
    </row>
    <row r="88" spans="1:3">
      <c r="A88" t="s">
        <v>190</v>
      </c>
      <c r="B88" t="s">
        <v>24</v>
      </c>
      <c r="C88" t="s">
        <v>191</v>
      </c>
    </row>
    <row r="89" spans="1:3">
      <c r="A89" t="s">
        <v>192</v>
      </c>
      <c r="B89" t="s">
        <v>16</v>
      </c>
      <c r="C89" t="s">
        <v>193</v>
      </c>
    </row>
    <row r="90" spans="1:3">
      <c r="A90" t="s">
        <v>194</v>
      </c>
      <c r="B90" t="s">
        <v>24</v>
      </c>
      <c r="C90" t="s">
        <v>195</v>
      </c>
    </row>
    <row r="91" spans="1:3">
      <c r="A91" t="s">
        <v>196</v>
      </c>
      <c r="B91" t="s">
        <v>19</v>
      </c>
      <c r="C91" t="s">
        <v>197</v>
      </c>
    </row>
    <row r="92" spans="1:3">
      <c r="A92" t="s">
        <v>198</v>
      </c>
      <c r="B92" t="s">
        <v>19</v>
      </c>
      <c r="C92" t="s">
        <v>199</v>
      </c>
    </row>
    <row r="93" spans="1:3">
      <c r="A93" t="s">
        <v>200</v>
      </c>
      <c r="B93" t="s">
        <v>19</v>
      </c>
      <c r="C93" t="s">
        <v>201</v>
      </c>
    </row>
    <row r="94" spans="1:3">
      <c r="A94" t="s">
        <v>202</v>
      </c>
      <c r="B94" t="s">
        <v>19</v>
      </c>
      <c r="C94" t="s">
        <v>203</v>
      </c>
    </row>
    <row r="95" spans="1:3">
      <c r="A95" t="s">
        <v>204</v>
      </c>
      <c r="B95" t="s">
        <v>16</v>
      </c>
      <c r="C95" t="s">
        <v>205</v>
      </c>
    </row>
    <row r="96" spans="1:3">
      <c r="A96" t="s">
        <v>206</v>
      </c>
      <c r="B96" t="s">
        <v>16</v>
      </c>
      <c r="C96" t="s">
        <v>207</v>
      </c>
    </row>
    <row r="97" spans="1:3">
      <c r="A97" t="s">
        <v>208</v>
      </c>
      <c r="B97" t="s">
        <v>16</v>
      </c>
      <c r="C97" t="s">
        <v>209</v>
      </c>
    </row>
    <row r="98" spans="1:3">
      <c r="A98" t="s">
        <v>210</v>
      </c>
      <c r="B98" t="s">
        <v>24</v>
      </c>
      <c r="C98" t="s">
        <v>211</v>
      </c>
    </row>
    <row r="99" spans="1:3">
      <c r="A99" t="s">
        <v>212</v>
      </c>
      <c r="B99" t="s">
        <v>19</v>
      </c>
      <c r="C99" t="s">
        <v>213</v>
      </c>
    </row>
    <row r="100" spans="1:3">
      <c r="A100" t="s">
        <v>214</v>
      </c>
      <c r="B100" t="s">
        <v>24</v>
      </c>
      <c r="C100" t="s">
        <v>215</v>
      </c>
    </row>
    <row r="101" spans="1:3">
      <c r="A101" t="s">
        <v>216</v>
      </c>
      <c r="B101" t="s">
        <v>16</v>
      </c>
      <c r="C101" t="s">
        <v>217</v>
      </c>
    </row>
    <row r="102" spans="1:3">
      <c r="A102" t="s">
        <v>218</v>
      </c>
      <c r="B102" t="s">
        <v>16</v>
      </c>
      <c r="C102" t="s">
        <v>219</v>
      </c>
    </row>
    <row r="103" spans="1:3">
      <c r="A103" t="s">
        <v>220</v>
      </c>
      <c r="B103" t="s">
        <v>24</v>
      </c>
      <c r="C103" t="s">
        <v>221</v>
      </c>
    </row>
    <row r="104" spans="1:3">
      <c r="A104" t="s">
        <v>222</v>
      </c>
      <c r="B104" t="s">
        <v>19</v>
      </c>
      <c r="C104" t="s">
        <v>223</v>
      </c>
    </row>
    <row r="105" spans="1:3">
      <c r="A105" t="s">
        <v>224</v>
      </c>
      <c r="B105" t="s">
        <v>24</v>
      </c>
      <c r="C105" t="s">
        <v>225</v>
      </c>
    </row>
    <row r="106" spans="1:3">
      <c r="A106" t="s">
        <v>226</v>
      </c>
      <c r="B106" t="s">
        <v>19</v>
      </c>
      <c r="C106" t="s">
        <v>227</v>
      </c>
    </row>
    <row r="107" spans="1:3">
      <c r="A107" t="s">
        <v>228</v>
      </c>
      <c r="B107" t="s">
        <v>19</v>
      </c>
      <c r="C107" t="s">
        <v>229</v>
      </c>
    </row>
    <row r="108" spans="1:3">
      <c r="A108" t="s">
        <v>230</v>
      </c>
      <c r="B108" t="s">
        <v>16</v>
      </c>
      <c r="C108" t="s">
        <v>231</v>
      </c>
    </row>
    <row r="109" spans="1:3">
      <c r="A109" t="s">
        <v>232</v>
      </c>
      <c r="B109" t="s">
        <v>16</v>
      </c>
      <c r="C109" t="s">
        <v>233</v>
      </c>
    </row>
    <row r="110" spans="1:3">
      <c r="A110" t="s">
        <v>234</v>
      </c>
      <c r="B110" t="s">
        <v>16</v>
      </c>
      <c r="C110" t="s">
        <v>235</v>
      </c>
    </row>
    <row r="111" spans="1:3">
      <c r="A111" t="s">
        <v>236</v>
      </c>
      <c r="B111" t="s">
        <v>19</v>
      </c>
      <c r="C111" t="s">
        <v>237</v>
      </c>
    </row>
    <row r="112" spans="1:3">
      <c r="A112" t="s">
        <v>238</v>
      </c>
      <c r="B112" t="s">
        <v>16</v>
      </c>
      <c r="C112" t="s">
        <v>239</v>
      </c>
    </row>
    <row r="113" spans="1:3">
      <c r="A113" t="s">
        <v>240</v>
      </c>
      <c r="B113" t="s">
        <v>16</v>
      </c>
      <c r="C113" t="s">
        <v>241</v>
      </c>
    </row>
    <row r="114" spans="1:3">
      <c r="A114" t="s">
        <v>242</v>
      </c>
      <c r="B114" t="s">
        <v>19</v>
      </c>
      <c r="C114" t="s">
        <v>243</v>
      </c>
    </row>
    <row r="115" spans="1:3">
      <c r="A115" t="s">
        <v>244</v>
      </c>
      <c r="B115" t="s">
        <v>16</v>
      </c>
      <c r="C115" t="s">
        <v>245</v>
      </c>
    </row>
    <row r="116" spans="1:3">
      <c r="A116" t="s">
        <v>246</v>
      </c>
      <c r="B116" t="s">
        <v>16</v>
      </c>
      <c r="C116" t="s">
        <v>247</v>
      </c>
    </row>
    <row r="117" spans="1:3">
      <c r="A117" t="s">
        <v>248</v>
      </c>
      <c r="B117" t="s">
        <v>16</v>
      </c>
      <c r="C117" t="s">
        <v>249</v>
      </c>
    </row>
    <row r="118" spans="1:3">
      <c r="A118" t="s">
        <v>250</v>
      </c>
      <c r="B118" t="s">
        <v>16</v>
      </c>
      <c r="C118" t="s">
        <v>251</v>
      </c>
    </row>
    <row r="119" spans="1:3">
      <c r="A119" t="s">
        <v>252</v>
      </c>
      <c r="B119" t="s">
        <v>16</v>
      </c>
      <c r="C119" t="s">
        <v>253</v>
      </c>
    </row>
    <row r="120" spans="1:3">
      <c r="A120" t="s">
        <v>254</v>
      </c>
      <c r="B120" t="s">
        <v>16</v>
      </c>
      <c r="C120" t="s">
        <v>255</v>
      </c>
    </row>
    <row r="121" spans="1:3">
      <c r="A121" t="s">
        <v>256</v>
      </c>
      <c r="B121" t="s">
        <v>24</v>
      </c>
      <c r="C121" t="s">
        <v>257</v>
      </c>
    </row>
    <row r="122" spans="1:3">
      <c r="A122" t="s">
        <v>258</v>
      </c>
      <c r="B122" t="s">
        <v>19</v>
      </c>
      <c r="C122" t="s">
        <v>259</v>
      </c>
    </row>
    <row r="123" spans="1:3">
      <c r="A123" t="s">
        <v>260</v>
      </c>
      <c r="B123" t="s">
        <v>19</v>
      </c>
      <c r="C123" t="s">
        <v>261</v>
      </c>
    </row>
    <row r="124" spans="1:3">
      <c r="A124" t="s">
        <v>262</v>
      </c>
      <c r="B124" t="s">
        <v>16</v>
      </c>
      <c r="C124" t="s">
        <v>263</v>
      </c>
    </row>
    <row r="125" spans="1:3">
      <c r="A125" t="s">
        <v>264</v>
      </c>
      <c r="B125" t="s">
        <v>19</v>
      </c>
      <c r="C125" t="s">
        <v>265</v>
      </c>
    </row>
    <row r="126" spans="1:3">
      <c r="A126" t="s">
        <v>266</v>
      </c>
      <c r="B126" t="s">
        <v>16</v>
      </c>
      <c r="C126" t="s">
        <v>267</v>
      </c>
    </row>
    <row r="127" spans="1:3">
      <c r="A127" t="s">
        <v>268</v>
      </c>
      <c r="B127" t="s">
        <v>24</v>
      </c>
      <c r="C127" t="s">
        <v>269</v>
      </c>
    </row>
    <row r="128" spans="1:3">
      <c r="A128" t="s">
        <v>270</v>
      </c>
      <c r="B128" t="s">
        <v>16</v>
      </c>
      <c r="C128" t="s">
        <v>271</v>
      </c>
    </row>
    <row r="129" spans="1:3">
      <c r="A129" t="s">
        <v>272</v>
      </c>
      <c r="B129" t="s">
        <v>16</v>
      </c>
      <c r="C129" t="s">
        <v>273</v>
      </c>
    </row>
    <row r="130" spans="1:3">
      <c r="A130" t="s">
        <v>274</v>
      </c>
      <c r="B130" t="s">
        <v>16</v>
      </c>
      <c r="C130" t="s">
        <v>275</v>
      </c>
    </row>
    <row r="131" spans="1:3">
      <c r="A131" t="s">
        <v>276</v>
      </c>
      <c r="B131" t="s">
        <v>19</v>
      </c>
      <c r="C131" t="s">
        <v>277</v>
      </c>
    </row>
    <row r="132" spans="1:3">
      <c r="A132" t="s">
        <v>278</v>
      </c>
      <c r="B132" t="s">
        <v>16</v>
      </c>
      <c r="C132" t="s">
        <v>279</v>
      </c>
    </row>
    <row r="133" spans="1:3">
      <c r="A133" t="s">
        <v>280</v>
      </c>
      <c r="B133" t="s">
        <v>16</v>
      </c>
      <c r="C133" t="s">
        <v>281</v>
      </c>
    </row>
    <row r="134" spans="1:3">
      <c r="A134" t="s">
        <v>282</v>
      </c>
      <c r="B134" t="s">
        <v>16</v>
      </c>
      <c r="C134" t="s">
        <v>283</v>
      </c>
    </row>
    <row r="135" spans="1:3">
      <c r="A135" t="s">
        <v>284</v>
      </c>
      <c r="B135" t="s">
        <v>16</v>
      </c>
      <c r="C135" t="s">
        <v>285</v>
      </c>
    </row>
    <row r="136" spans="1:3">
      <c r="A136" t="s">
        <v>286</v>
      </c>
      <c r="B136" t="s">
        <v>24</v>
      </c>
      <c r="C136" t="s">
        <v>287</v>
      </c>
    </row>
    <row r="137" spans="1:3">
      <c r="A137" t="s">
        <v>288</v>
      </c>
      <c r="B137" t="s">
        <v>24</v>
      </c>
      <c r="C137" t="s">
        <v>289</v>
      </c>
    </row>
    <row r="138" spans="1:3">
      <c r="A138" t="s">
        <v>290</v>
      </c>
      <c r="B138" t="s">
        <v>24</v>
      </c>
      <c r="C138" t="s">
        <v>291</v>
      </c>
    </row>
    <row r="139" spans="1:3">
      <c r="A139" t="s">
        <v>292</v>
      </c>
      <c r="B139" t="s">
        <v>19</v>
      </c>
      <c r="C139" t="s">
        <v>293</v>
      </c>
    </row>
    <row r="140" spans="1:3">
      <c r="A140" t="s">
        <v>294</v>
      </c>
      <c r="B140" t="s">
        <v>24</v>
      </c>
      <c r="C140" t="s">
        <v>295</v>
      </c>
    </row>
    <row r="141" spans="1:3">
      <c r="A141" t="s">
        <v>296</v>
      </c>
      <c r="B141" t="s">
        <v>16</v>
      </c>
      <c r="C141" t="s">
        <v>297</v>
      </c>
    </row>
    <row r="142" spans="1:3">
      <c r="A142" t="s">
        <v>298</v>
      </c>
      <c r="B142" t="s">
        <v>16</v>
      </c>
      <c r="C142" t="s">
        <v>299</v>
      </c>
    </row>
    <row r="143" spans="1:3">
      <c r="A143" t="s">
        <v>300</v>
      </c>
      <c r="B143" t="s">
        <v>16</v>
      </c>
      <c r="C143" t="s">
        <v>301</v>
      </c>
    </row>
    <row r="144" spans="1:3">
      <c r="A144" t="s">
        <v>302</v>
      </c>
      <c r="B144" t="s">
        <v>16</v>
      </c>
      <c r="C144" t="s">
        <v>303</v>
      </c>
    </row>
    <row r="145" spans="1:3">
      <c r="A145" t="s">
        <v>304</v>
      </c>
      <c r="B145" t="s">
        <v>19</v>
      </c>
      <c r="C145" t="s">
        <v>305</v>
      </c>
    </row>
    <row r="146" spans="1:3">
      <c r="A146" t="s">
        <v>306</v>
      </c>
      <c r="B146" t="s">
        <v>16</v>
      </c>
      <c r="C146" t="s">
        <v>307</v>
      </c>
    </row>
    <row r="147" spans="1:3">
      <c r="A147" t="s">
        <v>308</v>
      </c>
      <c r="B147" t="s">
        <v>16</v>
      </c>
      <c r="C147" t="s">
        <v>309</v>
      </c>
    </row>
    <row r="148" spans="1:3">
      <c r="A148" t="s">
        <v>310</v>
      </c>
      <c r="B148" t="s">
        <v>16</v>
      </c>
      <c r="C148" t="s">
        <v>311</v>
      </c>
    </row>
    <row r="149" spans="1:3">
      <c r="A149" t="s">
        <v>312</v>
      </c>
      <c r="B149" t="s">
        <v>16</v>
      </c>
      <c r="C149" t="s">
        <v>313</v>
      </c>
    </row>
    <row r="150" spans="1:3">
      <c r="A150" t="s">
        <v>314</v>
      </c>
      <c r="B150" t="s">
        <v>19</v>
      </c>
      <c r="C150" t="s">
        <v>315</v>
      </c>
    </row>
    <row r="151" spans="1:3">
      <c r="A151" t="s">
        <v>316</v>
      </c>
      <c r="B151" t="s">
        <v>16</v>
      </c>
      <c r="C151" t="s">
        <v>317</v>
      </c>
    </row>
    <row r="152" spans="1:3">
      <c r="A152" t="s">
        <v>318</v>
      </c>
      <c r="B152" t="s">
        <v>16</v>
      </c>
      <c r="C152" t="s">
        <v>319</v>
      </c>
    </row>
    <row r="153" spans="1:3">
      <c r="A153" t="s">
        <v>320</v>
      </c>
      <c r="B153" t="s">
        <v>16</v>
      </c>
      <c r="C153" t="s">
        <v>321</v>
      </c>
    </row>
    <row r="154" spans="1:3">
      <c r="A154" t="s">
        <v>322</v>
      </c>
      <c r="B154" t="s">
        <v>19</v>
      </c>
      <c r="C154" t="s">
        <v>323</v>
      </c>
    </row>
    <row r="155" spans="1:3">
      <c r="A155" t="s">
        <v>324</v>
      </c>
      <c r="B155" t="s">
        <v>24</v>
      </c>
      <c r="C155" t="s">
        <v>325</v>
      </c>
    </row>
    <row r="156" spans="1:3">
      <c r="A156" t="s">
        <v>326</v>
      </c>
      <c r="B156" t="s">
        <v>19</v>
      </c>
      <c r="C156" t="s">
        <v>327</v>
      </c>
    </row>
    <row r="157" spans="1:3">
      <c r="A157" t="s">
        <v>328</v>
      </c>
      <c r="B157" t="s">
        <v>16</v>
      </c>
      <c r="C157" t="s">
        <v>329</v>
      </c>
    </row>
    <row r="158" spans="1:3">
      <c r="A158" t="s">
        <v>330</v>
      </c>
      <c r="B158" t="s">
        <v>16</v>
      </c>
      <c r="C158" t="s">
        <v>331</v>
      </c>
    </row>
    <row r="159" spans="1:3">
      <c r="A159" t="s">
        <v>332</v>
      </c>
      <c r="B159" t="s">
        <v>16</v>
      </c>
      <c r="C159" t="s">
        <v>333</v>
      </c>
    </row>
    <row r="160" spans="1:3">
      <c r="A160" t="s">
        <v>334</v>
      </c>
      <c r="B160" t="s">
        <v>24</v>
      </c>
      <c r="C160" t="s">
        <v>335</v>
      </c>
    </row>
    <row r="161" spans="1:3">
      <c r="A161" t="s">
        <v>336</v>
      </c>
      <c r="B161" t="s">
        <v>16</v>
      </c>
      <c r="C161" t="s">
        <v>337</v>
      </c>
    </row>
    <row r="162" spans="1:3">
      <c r="A162" t="s">
        <v>338</v>
      </c>
      <c r="B162" t="s">
        <v>24</v>
      </c>
      <c r="C162" t="s">
        <v>339</v>
      </c>
    </row>
    <row r="163" spans="1:3">
      <c r="A163" t="s">
        <v>340</v>
      </c>
      <c r="B163" t="s">
        <v>16</v>
      </c>
      <c r="C163" t="s">
        <v>341</v>
      </c>
    </row>
    <row r="164" spans="1:3">
      <c r="A164" t="s">
        <v>342</v>
      </c>
      <c r="B164" t="s">
        <v>16</v>
      </c>
      <c r="C164" t="s">
        <v>343</v>
      </c>
    </row>
    <row r="165" spans="1:3">
      <c r="A165" t="s">
        <v>344</v>
      </c>
      <c r="B165" t="s">
        <v>16</v>
      </c>
      <c r="C165" t="s">
        <v>345</v>
      </c>
    </row>
    <row r="166" spans="1:3">
      <c r="A166" t="s">
        <v>346</v>
      </c>
      <c r="B166" t="s">
        <v>19</v>
      </c>
      <c r="C166" t="s">
        <v>347</v>
      </c>
    </row>
    <row r="167" spans="1:3">
      <c r="A167" t="s">
        <v>348</v>
      </c>
      <c r="B167" t="s">
        <v>16</v>
      </c>
      <c r="C167" t="s">
        <v>349</v>
      </c>
    </row>
    <row r="168" spans="1:3">
      <c r="A168" t="s">
        <v>350</v>
      </c>
      <c r="B168" t="s">
        <v>16</v>
      </c>
      <c r="C168" t="s">
        <v>351</v>
      </c>
    </row>
    <row r="169" spans="1:3">
      <c r="A169" t="s">
        <v>352</v>
      </c>
      <c r="B169" t="s">
        <v>19</v>
      </c>
      <c r="C169" t="s">
        <v>353</v>
      </c>
    </row>
    <row r="170" spans="1:3">
      <c r="A170" t="s">
        <v>354</v>
      </c>
      <c r="B170" t="s">
        <v>16</v>
      </c>
      <c r="C170" t="s">
        <v>355</v>
      </c>
    </row>
    <row r="171" spans="1:3">
      <c r="A171" t="s">
        <v>356</v>
      </c>
      <c r="B171" t="s">
        <v>16</v>
      </c>
      <c r="C171" t="s">
        <v>357</v>
      </c>
    </row>
    <row r="172" spans="1:3">
      <c r="A172" t="s">
        <v>358</v>
      </c>
      <c r="B172" t="s">
        <v>24</v>
      </c>
      <c r="C172" t="s">
        <v>359</v>
      </c>
    </row>
    <row r="173" spans="1:3">
      <c r="A173" t="s">
        <v>360</v>
      </c>
      <c r="B173" t="s">
        <v>16</v>
      </c>
      <c r="C173" t="s">
        <v>361</v>
      </c>
    </row>
    <row r="174" spans="1:3">
      <c r="A174" t="s">
        <v>362</v>
      </c>
      <c r="B174" t="s">
        <v>19</v>
      </c>
      <c r="C174" t="s">
        <v>363</v>
      </c>
    </row>
    <row r="175" spans="1:3">
      <c r="A175" t="s">
        <v>364</v>
      </c>
      <c r="B175" t="s">
        <v>24</v>
      </c>
      <c r="C175" t="s">
        <v>365</v>
      </c>
    </row>
    <row r="176" spans="1:3">
      <c r="A176" t="s">
        <v>366</v>
      </c>
      <c r="B176" t="s">
        <v>16</v>
      </c>
      <c r="C176" t="s">
        <v>367</v>
      </c>
    </row>
    <row r="177" spans="1:3">
      <c r="A177" t="s">
        <v>368</v>
      </c>
      <c r="B177" t="s">
        <v>24</v>
      </c>
      <c r="C177" t="s">
        <v>369</v>
      </c>
    </row>
    <row r="178" spans="1:3">
      <c r="A178" t="s">
        <v>370</v>
      </c>
      <c r="B178" t="s">
        <v>16</v>
      </c>
      <c r="C178" t="s">
        <v>371</v>
      </c>
    </row>
    <row r="179" spans="1:3">
      <c r="A179" t="s">
        <v>372</v>
      </c>
      <c r="B179" t="s">
        <v>16</v>
      </c>
      <c r="C179" t="s">
        <v>373</v>
      </c>
    </row>
    <row r="180" spans="1:3">
      <c r="A180" t="s">
        <v>374</v>
      </c>
      <c r="B180" t="s">
        <v>24</v>
      </c>
      <c r="C180" t="s">
        <v>375</v>
      </c>
    </row>
    <row r="181" spans="1:3">
      <c r="A181" t="s">
        <v>376</v>
      </c>
      <c r="B181" t="s">
        <v>19</v>
      </c>
      <c r="C181" t="s">
        <v>377</v>
      </c>
    </row>
    <row r="182" spans="1:3">
      <c r="A182" t="s">
        <v>378</v>
      </c>
      <c r="B182" t="s">
        <v>16</v>
      </c>
      <c r="C182" t="s">
        <v>379</v>
      </c>
    </row>
    <row r="183" spans="1:3">
      <c r="A183" t="s">
        <v>380</v>
      </c>
      <c r="B183" t="s">
        <v>19</v>
      </c>
      <c r="C183" t="s">
        <v>381</v>
      </c>
    </row>
    <row r="184" spans="1:3">
      <c r="A184" t="s">
        <v>382</v>
      </c>
      <c r="B184" t="s">
        <v>19</v>
      </c>
      <c r="C184" t="s">
        <v>383</v>
      </c>
    </row>
    <row r="185" spans="1:3">
      <c r="A185" t="s">
        <v>384</v>
      </c>
      <c r="B185" t="s">
        <v>16</v>
      </c>
      <c r="C185" t="s">
        <v>385</v>
      </c>
    </row>
    <row r="186" spans="1:3">
      <c r="A186" t="s">
        <v>386</v>
      </c>
      <c r="B186" t="s">
        <v>24</v>
      </c>
      <c r="C186" t="s">
        <v>387</v>
      </c>
    </row>
    <row r="187" spans="1:3">
      <c r="A187" t="s">
        <v>388</v>
      </c>
      <c r="B187" t="s">
        <v>19</v>
      </c>
      <c r="C187" t="s">
        <v>389</v>
      </c>
    </row>
    <row r="188" spans="1:3">
      <c r="A188" t="s">
        <v>390</v>
      </c>
      <c r="B188" t="s">
        <v>24</v>
      </c>
      <c r="C188" t="s">
        <v>391</v>
      </c>
    </row>
    <row r="189" spans="1:3">
      <c r="A189" t="s">
        <v>392</v>
      </c>
      <c r="B189" t="s">
        <v>19</v>
      </c>
      <c r="C189" t="s">
        <v>393</v>
      </c>
    </row>
    <row r="190" spans="1:3">
      <c r="A190" t="s">
        <v>394</v>
      </c>
      <c r="B190" t="s">
        <v>16</v>
      </c>
      <c r="C190" t="s">
        <v>395</v>
      </c>
    </row>
    <row r="191" spans="1:3">
      <c r="A191" t="s">
        <v>396</v>
      </c>
      <c r="B191" t="s">
        <v>16</v>
      </c>
      <c r="C191" t="s">
        <v>397</v>
      </c>
    </row>
    <row r="192" spans="1:3">
      <c r="A192" t="s">
        <v>398</v>
      </c>
      <c r="B192" t="s">
        <v>19</v>
      </c>
      <c r="C192" t="s">
        <v>399</v>
      </c>
    </row>
    <row r="193" spans="1:3">
      <c r="A193" t="s">
        <v>400</v>
      </c>
      <c r="B193" t="s">
        <v>16</v>
      </c>
      <c r="C193" t="s">
        <v>401</v>
      </c>
    </row>
    <row r="194" spans="1:3">
      <c r="A194" t="s">
        <v>402</v>
      </c>
      <c r="B194" t="s">
        <v>24</v>
      </c>
      <c r="C194" t="s">
        <v>403</v>
      </c>
    </row>
    <row r="195" spans="1:3">
      <c r="A195" t="s">
        <v>404</v>
      </c>
      <c r="B195" t="s">
        <v>16</v>
      </c>
      <c r="C195" t="s">
        <v>405</v>
      </c>
    </row>
    <row r="196" spans="1:3">
      <c r="A196" t="s">
        <v>406</v>
      </c>
      <c r="B196" t="s">
        <v>24</v>
      </c>
      <c r="C196" t="s">
        <v>407</v>
      </c>
    </row>
    <row r="197" spans="1:3">
      <c r="A197" t="s">
        <v>408</v>
      </c>
      <c r="B197" t="s">
        <v>19</v>
      </c>
      <c r="C197" t="s">
        <v>409</v>
      </c>
    </row>
    <row r="198" spans="1:3">
      <c r="A198" t="s">
        <v>410</v>
      </c>
      <c r="B198" t="s">
        <v>19</v>
      </c>
      <c r="C198" t="s">
        <v>411</v>
      </c>
    </row>
    <row r="199" spans="1:3">
      <c r="A199" t="s">
        <v>412</v>
      </c>
      <c r="B199" t="s">
        <v>16</v>
      </c>
      <c r="C199" t="s">
        <v>413</v>
      </c>
    </row>
    <row r="200" spans="1:3">
      <c r="A200" t="s">
        <v>414</v>
      </c>
      <c r="B200" t="s">
        <v>16</v>
      </c>
      <c r="C200" t="s">
        <v>415</v>
      </c>
    </row>
    <row r="201" spans="1:3">
      <c r="A201" t="s">
        <v>416</v>
      </c>
      <c r="B201" t="s">
        <v>16</v>
      </c>
      <c r="C201" t="s">
        <v>417</v>
      </c>
    </row>
    <row r="202" spans="1:3">
      <c r="A202" t="s">
        <v>418</v>
      </c>
      <c r="B202" t="s">
        <v>24</v>
      </c>
      <c r="C202" t="s">
        <v>419</v>
      </c>
    </row>
    <row r="203" spans="1:3">
      <c r="A203" t="s">
        <v>420</v>
      </c>
      <c r="B203" t="s">
        <v>19</v>
      </c>
      <c r="C203" t="s">
        <v>421</v>
      </c>
    </row>
    <row r="204" spans="1:3">
      <c r="A204" t="s">
        <v>422</v>
      </c>
      <c r="B204" t="s">
        <v>16</v>
      </c>
      <c r="C204" t="s">
        <v>423</v>
      </c>
    </row>
    <row r="205" spans="1:3">
      <c r="A205" t="s">
        <v>424</v>
      </c>
      <c r="B205" t="s">
        <v>19</v>
      </c>
      <c r="C205" t="s">
        <v>425</v>
      </c>
    </row>
    <row r="206" spans="1:3">
      <c r="A206" t="s">
        <v>426</v>
      </c>
      <c r="B206" t="s">
        <v>16</v>
      </c>
      <c r="C206" t="s">
        <v>427</v>
      </c>
    </row>
    <row r="207" spans="1:3">
      <c r="A207" t="s">
        <v>428</v>
      </c>
      <c r="B207" t="s">
        <v>19</v>
      </c>
      <c r="C207" t="s">
        <v>429</v>
      </c>
    </row>
    <row r="208" spans="1:3">
      <c r="A208" t="s">
        <v>430</v>
      </c>
      <c r="B208" t="s">
        <v>19</v>
      </c>
      <c r="C208" t="s">
        <v>431</v>
      </c>
    </row>
    <row r="209" spans="1:3">
      <c r="A209" t="s">
        <v>432</v>
      </c>
      <c r="B209" t="s">
        <v>16</v>
      </c>
      <c r="C209" t="s">
        <v>433</v>
      </c>
    </row>
    <row r="210" spans="1:3">
      <c r="A210" t="s">
        <v>434</v>
      </c>
      <c r="B210" t="s">
        <v>19</v>
      </c>
      <c r="C210" t="s">
        <v>435</v>
      </c>
    </row>
    <row r="211" spans="1:3">
      <c r="A211" t="s">
        <v>436</v>
      </c>
      <c r="B211" t="s">
        <v>16</v>
      </c>
      <c r="C211" t="s">
        <v>437</v>
      </c>
    </row>
    <row r="212" spans="1:3">
      <c r="A212" t="s">
        <v>438</v>
      </c>
      <c r="B212" t="s">
        <v>19</v>
      </c>
      <c r="C212" t="s">
        <v>439</v>
      </c>
    </row>
    <row r="213" spans="1:3">
      <c r="A213" t="s">
        <v>440</v>
      </c>
      <c r="B213" t="s">
        <v>19</v>
      </c>
      <c r="C213" t="s">
        <v>441</v>
      </c>
    </row>
    <row r="214" spans="1:3">
      <c r="A214" t="s">
        <v>442</v>
      </c>
      <c r="B214" t="s">
        <v>16</v>
      </c>
      <c r="C214" t="s">
        <v>443</v>
      </c>
    </row>
    <row r="215" spans="1:3">
      <c r="A215" t="s">
        <v>444</v>
      </c>
      <c r="B215" t="s">
        <v>19</v>
      </c>
      <c r="C215" t="s">
        <v>445</v>
      </c>
    </row>
    <row r="216" spans="1:3">
      <c r="A216" t="s">
        <v>446</v>
      </c>
      <c r="B216" t="s">
        <v>24</v>
      </c>
      <c r="C216" t="s">
        <v>447</v>
      </c>
    </row>
    <row r="217" spans="1:3">
      <c r="A217" t="s">
        <v>448</v>
      </c>
      <c r="B217" t="s">
        <v>24</v>
      </c>
      <c r="C217" t="s">
        <v>449</v>
      </c>
    </row>
    <row r="218" spans="1:3">
      <c r="A218" t="s">
        <v>450</v>
      </c>
      <c r="B218" t="s">
        <v>24</v>
      </c>
      <c r="C218" t="s">
        <v>451</v>
      </c>
    </row>
    <row r="219" spans="1:3">
      <c r="A219" t="s">
        <v>452</v>
      </c>
      <c r="B219" t="s">
        <v>16</v>
      </c>
      <c r="C219" t="s">
        <v>453</v>
      </c>
    </row>
    <row r="220" spans="1:3">
      <c r="A220" t="s">
        <v>454</v>
      </c>
      <c r="B220" t="s">
        <v>19</v>
      </c>
      <c r="C220" t="s">
        <v>455</v>
      </c>
    </row>
    <row r="221" spans="1:3">
      <c r="A221" t="s">
        <v>456</v>
      </c>
      <c r="B221" t="s">
        <v>16</v>
      </c>
      <c r="C221" t="s">
        <v>457</v>
      </c>
    </row>
    <row r="222" spans="1:3">
      <c r="A222" t="s">
        <v>458</v>
      </c>
      <c r="B222" t="s">
        <v>16</v>
      </c>
      <c r="C222" t="s">
        <v>459</v>
      </c>
    </row>
    <row r="223" spans="1:3">
      <c r="A223" t="s">
        <v>460</v>
      </c>
      <c r="B223" t="s">
        <v>19</v>
      </c>
      <c r="C223" t="s">
        <v>461</v>
      </c>
    </row>
    <row r="224" spans="1:3">
      <c r="A224" t="s">
        <v>462</v>
      </c>
      <c r="B224" t="s">
        <v>24</v>
      </c>
      <c r="C224" t="s">
        <v>463</v>
      </c>
    </row>
    <row r="225" spans="1:3">
      <c r="A225" t="s">
        <v>464</v>
      </c>
      <c r="B225" t="s">
        <v>16</v>
      </c>
      <c r="C225" t="s">
        <v>465</v>
      </c>
    </row>
    <row r="226" spans="1:3">
      <c r="A226" t="s">
        <v>466</v>
      </c>
      <c r="B226" t="s">
        <v>24</v>
      </c>
      <c r="C226" t="s">
        <v>467</v>
      </c>
    </row>
    <row r="227" spans="1:3">
      <c r="A227" t="s">
        <v>468</v>
      </c>
      <c r="B227" t="s">
        <v>16</v>
      </c>
      <c r="C227" t="s">
        <v>469</v>
      </c>
    </row>
    <row r="228" spans="1:3">
      <c r="A228" t="s">
        <v>470</v>
      </c>
      <c r="B228" t="s">
        <v>19</v>
      </c>
      <c r="C228" t="s">
        <v>471</v>
      </c>
    </row>
    <row r="229" spans="1:3">
      <c r="A229" t="s">
        <v>472</v>
      </c>
      <c r="B229" t="s">
        <v>16</v>
      </c>
      <c r="C229" t="s">
        <v>473</v>
      </c>
    </row>
    <row r="230" spans="1:3">
      <c r="A230" t="s">
        <v>474</v>
      </c>
      <c r="B230" t="s">
        <v>24</v>
      </c>
      <c r="C230" t="s">
        <v>475</v>
      </c>
    </row>
    <row r="231" spans="1:3">
      <c r="A231" t="s">
        <v>476</v>
      </c>
      <c r="B231" t="s">
        <v>16</v>
      </c>
      <c r="C231" t="s">
        <v>477</v>
      </c>
    </row>
    <row r="232" spans="1:3">
      <c r="A232" t="s">
        <v>478</v>
      </c>
      <c r="B232" t="s">
        <v>24</v>
      </c>
      <c r="C232" t="s">
        <v>479</v>
      </c>
    </row>
    <row r="233" spans="1:3">
      <c r="A233" t="s">
        <v>480</v>
      </c>
      <c r="B233" t="s">
        <v>19</v>
      </c>
      <c r="C233" t="s">
        <v>481</v>
      </c>
    </row>
    <row r="234" spans="1:3">
      <c r="A234" t="s">
        <v>482</v>
      </c>
      <c r="B234" t="s">
        <v>19</v>
      </c>
      <c r="C234" t="s">
        <v>483</v>
      </c>
    </row>
    <row r="235" spans="1:3">
      <c r="A235" t="s">
        <v>484</v>
      </c>
      <c r="B235" t="s">
        <v>19</v>
      </c>
      <c r="C235" t="s">
        <v>485</v>
      </c>
    </row>
    <row r="236" spans="1:3">
      <c r="A236" t="s">
        <v>486</v>
      </c>
      <c r="B236" t="s">
        <v>16</v>
      </c>
      <c r="C236" t="s">
        <v>487</v>
      </c>
    </row>
    <row r="237" spans="1:3">
      <c r="A237" t="s">
        <v>488</v>
      </c>
      <c r="B237" t="s">
        <v>19</v>
      </c>
      <c r="C237" t="s">
        <v>489</v>
      </c>
    </row>
    <row r="238" spans="1:3">
      <c r="A238" t="s">
        <v>490</v>
      </c>
      <c r="B238" t="s">
        <v>16</v>
      </c>
      <c r="C238" t="s">
        <v>491</v>
      </c>
    </row>
    <row r="239" spans="1:3">
      <c r="A239" t="s">
        <v>492</v>
      </c>
      <c r="B239" t="s">
        <v>19</v>
      </c>
      <c r="C239" t="s">
        <v>493</v>
      </c>
    </row>
    <row r="240" spans="1:3">
      <c r="A240" t="s">
        <v>494</v>
      </c>
      <c r="B240" t="s">
        <v>19</v>
      </c>
      <c r="C240" t="s">
        <v>495</v>
      </c>
    </row>
    <row r="241" spans="1:3">
      <c r="A241" t="s">
        <v>496</v>
      </c>
      <c r="B241" t="s">
        <v>16</v>
      </c>
      <c r="C241" t="s">
        <v>497</v>
      </c>
    </row>
    <row r="242" spans="1:3">
      <c r="A242" t="s">
        <v>498</v>
      </c>
      <c r="B242" t="s">
        <v>16</v>
      </c>
      <c r="C242" t="s">
        <v>499</v>
      </c>
    </row>
    <row r="243" spans="1:3">
      <c r="A243" t="s">
        <v>500</v>
      </c>
      <c r="B243" t="s">
        <v>16</v>
      </c>
      <c r="C243" t="s">
        <v>501</v>
      </c>
    </row>
    <row r="244" spans="1:3">
      <c r="A244" t="s">
        <v>502</v>
      </c>
      <c r="B244" t="s">
        <v>16</v>
      </c>
      <c r="C244" t="s">
        <v>503</v>
      </c>
    </row>
    <row r="245" spans="1:3">
      <c r="A245" t="s">
        <v>504</v>
      </c>
      <c r="B245" t="s">
        <v>24</v>
      </c>
      <c r="C245" t="s">
        <v>505</v>
      </c>
    </row>
    <row r="246" spans="1:3">
      <c r="A246" t="s">
        <v>506</v>
      </c>
      <c r="B246" t="s">
        <v>16</v>
      </c>
      <c r="C246" t="s">
        <v>507</v>
      </c>
    </row>
    <row r="247" spans="1:3">
      <c r="A247" t="s">
        <v>508</v>
      </c>
      <c r="B247" t="s">
        <v>19</v>
      </c>
      <c r="C247" t="s">
        <v>509</v>
      </c>
    </row>
    <row r="248" spans="1:3">
      <c r="A248" t="s">
        <v>510</v>
      </c>
      <c r="B248" t="s">
        <v>16</v>
      </c>
      <c r="C248" t="s">
        <v>511</v>
      </c>
    </row>
    <row r="249" spans="1:3">
      <c r="A249" t="s">
        <v>512</v>
      </c>
      <c r="B249" t="s">
        <v>24</v>
      </c>
      <c r="C249" t="s">
        <v>513</v>
      </c>
    </row>
    <row r="250" spans="1:3">
      <c r="A250" t="s">
        <v>514</v>
      </c>
      <c r="B250" t="s">
        <v>19</v>
      </c>
      <c r="C250" t="s">
        <v>515</v>
      </c>
    </row>
    <row r="251" spans="1:3">
      <c r="A251" t="s">
        <v>516</v>
      </c>
      <c r="B251" t="s">
        <v>19</v>
      </c>
      <c r="C251" t="s">
        <v>517</v>
      </c>
    </row>
    <row r="252" spans="1:3">
      <c r="A252" t="s">
        <v>518</v>
      </c>
      <c r="B252" t="s">
        <v>16</v>
      </c>
      <c r="C252" t="s">
        <v>519</v>
      </c>
    </row>
    <row r="253" spans="1:3">
      <c r="A253" t="s">
        <v>520</v>
      </c>
      <c r="B253" t="s">
        <v>24</v>
      </c>
      <c r="C253" t="s">
        <v>521</v>
      </c>
    </row>
    <row r="254" spans="1:3">
      <c r="A254" t="s">
        <v>522</v>
      </c>
      <c r="B254" t="s">
        <v>19</v>
      </c>
      <c r="C254" t="s">
        <v>523</v>
      </c>
    </row>
    <row r="255" spans="1:3">
      <c r="A255" t="s">
        <v>524</v>
      </c>
      <c r="B255" t="s">
        <v>19</v>
      </c>
      <c r="C255" t="s">
        <v>525</v>
      </c>
    </row>
    <row r="256" spans="1:3">
      <c r="A256" t="s">
        <v>526</v>
      </c>
      <c r="B256" t="s">
        <v>19</v>
      </c>
      <c r="C256" t="s">
        <v>527</v>
      </c>
    </row>
    <row r="257" spans="1:3">
      <c r="A257" t="s">
        <v>528</v>
      </c>
      <c r="B257" t="s">
        <v>19</v>
      </c>
      <c r="C257" t="s">
        <v>529</v>
      </c>
    </row>
    <row r="258" spans="1:3">
      <c r="A258" t="s">
        <v>530</v>
      </c>
      <c r="B258" t="s">
        <v>16</v>
      </c>
      <c r="C258" t="s">
        <v>531</v>
      </c>
    </row>
    <row r="259" spans="1:3">
      <c r="A259" t="s">
        <v>532</v>
      </c>
      <c r="B259" t="s">
        <v>24</v>
      </c>
      <c r="C259" t="s">
        <v>533</v>
      </c>
    </row>
    <row r="260" spans="1:3">
      <c r="A260" t="s">
        <v>534</v>
      </c>
      <c r="B260" t="s">
        <v>16</v>
      </c>
      <c r="C260" t="s">
        <v>535</v>
      </c>
    </row>
    <row r="261" spans="1:3">
      <c r="A261" t="s">
        <v>536</v>
      </c>
      <c r="B261" t="s">
        <v>16</v>
      </c>
      <c r="C261" t="s">
        <v>537</v>
      </c>
    </row>
    <row r="262" spans="1:3">
      <c r="A262" t="s">
        <v>538</v>
      </c>
      <c r="B262" t="s">
        <v>16</v>
      </c>
      <c r="C262" t="s">
        <v>539</v>
      </c>
    </row>
    <row r="263" spans="1:3">
      <c r="A263" t="s">
        <v>540</v>
      </c>
      <c r="B263" t="s">
        <v>16</v>
      </c>
      <c r="C263" t="s">
        <v>541</v>
      </c>
    </row>
    <row r="264" spans="1:3">
      <c r="A264" t="s">
        <v>542</v>
      </c>
      <c r="B264" t="s">
        <v>16</v>
      </c>
      <c r="C264" t="s">
        <v>543</v>
      </c>
    </row>
    <row r="265" spans="1:3">
      <c r="A265" t="s">
        <v>544</v>
      </c>
      <c r="B265" t="s">
        <v>19</v>
      </c>
      <c r="C265" t="s">
        <v>545</v>
      </c>
    </row>
    <row r="266" spans="1:3">
      <c r="A266" t="s">
        <v>546</v>
      </c>
      <c r="B266" t="s">
        <v>16</v>
      </c>
      <c r="C266" t="s">
        <v>547</v>
      </c>
    </row>
    <row r="267" spans="1:3">
      <c r="A267" t="s">
        <v>548</v>
      </c>
      <c r="B267" t="s">
        <v>24</v>
      </c>
      <c r="C267" t="s">
        <v>549</v>
      </c>
    </row>
    <row r="268" spans="1:3">
      <c r="A268" t="s">
        <v>550</v>
      </c>
      <c r="B268" t="s">
        <v>16</v>
      </c>
      <c r="C268" t="s">
        <v>551</v>
      </c>
    </row>
    <row r="269" spans="1:3">
      <c r="A269" t="s">
        <v>552</v>
      </c>
      <c r="B269" t="s">
        <v>19</v>
      </c>
      <c r="C269" t="s">
        <v>553</v>
      </c>
    </row>
    <row r="270" spans="1:3">
      <c r="A270" t="s">
        <v>554</v>
      </c>
      <c r="B270" t="s">
        <v>16</v>
      </c>
      <c r="C270" t="s">
        <v>555</v>
      </c>
    </row>
    <row r="271" spans="1:3">
      <c r="A271" t="s">
        <v>556</v>
      </c>
      <c r="B271" t="s">
        <v>16</v>
      </c>
      <c r="C271" t="s">
        <v>557</v>
      </c>
    </row>
    <row r="272" spans="1:3">
      <c r="A272" t="s">
        <v>558</v>
      </c>
      <c r="B272" t="s">
        <v>19</v>
      </c>
      <c r="C272" t="s">
        <v>559</v>
      </c>
    </row>
    <row r="273" spans="1:3">
      <c r="A273" t="s">
        <v>560</v>
      </c>
      <c r="B273" t="s">
        <v>19</v>
      </c>
      <c r="C273" t="s">
        <v>561</v>
      </c>
    </row>
    <row r="274" spans="1:3">
      <c r="A274" t="s">
        <v>562</v>
      </c>
      <c r="B274" t="s">
        <v>16</v>
      </c>
      <c r="C274" t="s">
        <v>563</v>
      </c>
    </row>
    <row r="275" spans="1:3">
      <c r="A275" t="s">
        <v>564</v>
      </c>
      <c r="B275" t="s">
        <v>24</v>
      </c>
      <c r="C275" t="s">
        <v>565</v>
      </c>
    </row>
    <row r="276" spans="1:3">
      <c r="A276" t="s">
        <v>566</v>
      </c>
      <c r="B276" t="s">
        <v>24</v>
      </c>
      <c r="C276" t="s">
        <v>567</v>
      </c>
    </row>
    <row r="277" spans="1:3">
      <c r="A277" t="s">
        <v>568</v>
      </c>
      <c r="B277" t="s">
        <v>16</v>
      </c>
      <c r="C277" t="s">
        <v>569</v>
      </c>
    </row>
    <row r="278" spans="1:3">
      <c r="A278" t="s">
        <v>570</v>
      </c>
      <c r="B278" t="s">
        <v>16</v>
      </c>
      <c r="C278" t="s">
        <v>571</v>
      </c>
    </row>
    <row r="279" spans="1:3">
      <c r="A279" t="s">
        <v>572</v>
      </c>
      <c r="B279" t="s">
        <v>16</v>
      </c>
      <c r="C279" t="s">
        <v>573</v>
      </c>
    </row>
    <row r="280" spans="1:3">
      <c r="A280" t="s">
        <v>574</v>
      </c>
      <c r="B280" t="s">
        <v>24</v>
      </c>
      <c r="C280" t="s">
        <v>575</v>
      </c>
    </row>
    <row r="281" spans="1:3">
      <c r="A281" t="s">
        <v>576</v>
      </c>
      <c r="B281" t="s">
        <v>19</v>
      </c>
      <c r="C281" t="s">
        <v>577</v>
      </c>
    </row>
    <row r="282" spans="1:3">
      <c r="A282" t="s">
        <v>578</v>
      </c>
      <c r="B282" t="s">
        <v>19</v>
      </c>
      <c r="C282" t="s">
        <v>579</v>
      </c>
    </row>
    <row r="283" spans="1:3">
      <c r="A283" t="s">
        <v>580</v>
      </c>
      <c r="B283" t="s">
        <v>24</v>
      </c>
      <c r="C283" t="s">
        <v>581</v>
      </c>
    </row>
    <row r="284" spans="1:3">
      <c r="A284" t="s">
        <v>582</v>
      </c>
      <c r="B284" t="s">
        <v>24</v>
      </c>
      <c r="C284" t="s">
        <v>583</v>
      </c>
    </row>
    <row r="285" spans="1:3">
      <c r="A285" t="s">
        <v>584</v>
      </c>
      <c r="B285" t="s">
        <v>19</v>
      </c>
      <c r="C285" t="s">
        <v>585</v>
      </c>
    </row>
    <row r="286" spans="1:3">
      <c r="A286" t="s">
        <v>586</v>
      </c>
      <c r="B286" t="s">
        <v>24</v>
      </c>
      <c r="C286" t="s">
        <v>587</v>
      </c>
    </row>
    <row r="287" spans="1:3">
      <c r="A287" t="s">
        <v>588</v>
      </c>
      <c r="B287" t="s">
        <v>16</v>
      </c>
      <c r="C287" t="s">
        <v>589</v>
      </c>
    </row>
    <row r="288" spans="1:3">
      <c r="A288" t="s">
        <v>590</v>
      </c>
      <c r="B288" t="s">
        <v>16</v>
      </c>
      <c r="C288" t="s">
        <v>591</v>
      </c>
    </row>
    <row r="289" spans="1:3">
      <c r="A289" t="s">
        <v>592</v>
      </c>
      <c r="B289" t="s">
        <v>19</v>
      </c>
      <c r="C289" t="s">
        <v>593</v>
      </c>
    </row>
    <row r="290" spans="1:3">
      <c r="A290" t="s">
        <v>594</v>
      </c>
      <c r="B290" t="s">
        <v>16</v>
      </c>
      <c r="C290" t="s">
        <v>595</v>
      </c>
    </row>
    <row r="291" spans="1:3">
      <c r="A291" t="s">
        <v>596</v>
      </c>
      <c r="B291" t="s">
        <v>19</v>
      </c>
      <c r="C291" t="s">
        <v>597</v>
      </c>
    </row>
    <row r="292" spans="1:3">
      <c r="A292" t="s">
        <v>598</v>
      </c>
      <c r="B292" t="s">
        <v>16</v>
      </c>
      <c r="C292" t="s">
        <v>599</v>
      </c>
    </row>
    <row r="293" spans="1:3">
      <c r="A293" t="s">
        <v>600</v>
      </c>
      <c r="B293" t="s">
        <v>19</v>
      </c>
      <c r="C293" t="s">
        <v>601</v>
      </c>
    </row>
    <row r="294" spans="1:3">
      <c r="A294" t="s">
        <v>602</v>
      </c>
      <c r="B294" t="s">
        <v>24</v>
      </c>
      <c r="C294" t="s">
        <v>603</v>
      </c>
    </row>
    <row r="295" spans="1:3">
      <c r="A295" t="s">
        <v>604</v>
      </c>
      <c r="B295" t="s">
        <v>16</v>
      </c>
      <c r="C295" t="s">
        <v>605</v>
      </c>
    </row>
    <row r="296" spans="1:3">
      <c r="A296" t="s">
        <v>606</v>
      </c>
      <c r="B296" t="s">
        <v>16</v>
      </c>
      <c r="C296" t="s">
        <v>607</v>
      </c>
    </row>
    <row r="297" spans="1:3">
      <c r="A297" t="s">
        <v>608</v>
      </c>
      <c r="B297" t="s">
        <v>24</v>
      </c>
      <c r="C297" t="s">
        <v>609</v>
      </c>
    </row>
    <row r="298" spans="1:3">
      <c r="A298" t="s">
        <v>610</v>
      </c>
      <c r="B298" t="s">
        <v>16</v>
      </c>
      <c r="C298" t="s">
        <v>611</v>
      </c>
    </row>
    <row r="299" spans="1:3">
      <c r="A299" t="s">
        <v>612</v>
      </c>
      <c r="B299" t="s">
        <v>19</v>
      </c>
      <c r="C299" t="s">
        <v>613</v>
      </c>
    </row>
    <row r="300" spans="1:3">
      <c r="A300" t="s">
        <v>614</v>
      </c>
      <c r="B300" t="s">
        <v>16</v>
      </c>
      <c r="C300" t="s">
        <v>615</v>
      </c>
    </row>
    <row r="301" spans="1:3">
      <c r="A301" t="s">
        <v>616</v>
      </c>
      <c r="B301" t="s">
        <v>16</v>
      </c>
      <c r="C301" t="s">
        <v>617</v>
      </c>
    </row>
    <row r="302" spans="1:3">
      <c r="A302" t="s">
        <v>618</v>
      </c>
      <c r="B302" t="s">
        <v>19</v>
      </c>
      <c r="C302" t="s">
        <v>619</v>
      </c>
    </row>
    <row r="303" spans="1:3">
      <c r="A303" t="s">
        <v>620</v>
      </c>
      <c r="B303" t="s">
        <v>19</v>
      </c>
      <c r="C303" t="s">
        <v>621</v>
      </c>
    </row>
    <row r="304" spans="1:3">
      <c r="A304" t="s">
        <v>622</v>
      </c>
      <c r="B304" t="s">
        <v>19</v>
      </c>
      <c r="C304" t="s">
        <v>623</v>
      </c>
    </row>
    <row r="305" spans="1:3">
      <c r="A305" t="s">
        <v>624</v>
      </c>
      <c r="B305" t="s">
        <v>16</v>
      </c>
      <c r="C305" t="s">
        <v>625</v>
      </c>
    </row>
    <row r="306" spans="1:3">
      <c r="A306" t="s">
        <v>626</v>
      </c>
      <c r="B306" t="s">
        <v>19</v>
      </c>
      <c r="C306" t="s">
        <v>627</v>
      </c>
    </row>
    <row r="307" spans="1:3">
      <c r="A307" t="s">
        <v>628</v>
      </c>
      <c r="B307" t="s">
        <v>16</v>
      </c>
      <c r="C307" t="s">
        <v>629</v>
      </c>
    </row>
    <row r="308" spans="1:3">
      <c r="A308" t="s">
        <v>630</v>
      </c>
      <c r="B308" t="s">
        <v>19</v>
      </c>
      <c r="C308" t="s">
        <v>631</v>
      </c>
    </row>
    <row r="309" spans="1:3">
      <c r="A309" t="s">
        <v>632</v>
      </c>
      <c r="B309" t="s">
        <v>19</v>
      </c>
      <c r="C309" t="s">
        <v>633</v>
      </c>
    </row>
    <row r="310" spans="1:3">
      <c r="A310" t="s">
        <v>634</v>
      </c>
      <c r="B310" t="s">
        <v>19</v>
      </c>
      <c r="C310" t="s">
        <v>635</v>
      </c>
    </row>
    <row r="311" spans="1:3">
      <c r="A311" t="s">
        <v>636</v>
      </c>
      <c r="B311" t="s">
        <v>16</v>
      </c>
      <c r="C311" t="s">
        <v>637</v>
      </c>
    </row>
    <row r="312" spans="1:3">
      <c r="A312" t="s">
        <v>638</v>
      </c>
      <c r="B312" t="s">
        <v>16</v>
      </c>
      <c r="C312" t="s">
        <v>639</v>
      </c>
    </row>
    <row r="313" spans="1:3">
      <c r="A313" t="s">
        <v>640</v>
      </c>
      <c r="B313" t="s">
        <v>19</v>
      </c>
      <c r="C313" t="s">
        <v>641</v>
      </c>
    </row>
    <row r="314" spans="1:3">
      <c r="A314" t="s">
        <v>642</v>
      </c>
      <c r="B314" t="s">
        <v>16</v>
      </c>
      <c r="C314" t="s">
        <v>643</v>
      </c>
    </row>
    <row r="315" spans="1:3">
      <c r="A315" t="s">
        <v>644</v>
      </c>
      <c r="B315" t="s">
        <v>16</v>
      </c>
      <c r="C315" t="s">
        <v>645</v>
      </c>
    </row>
    <row r="316" spans="1:3">
      <c r="A316" t="s">
        <v>646</v>
      </c>
      <c r="B316" t="s">
        <v>19</v>
      </c>
      <c r="C316" t="s">
        <v>647</v>
      </c>
    </row>
    <row r="317" spans="1:3">
      <c r="A317" t="s">
        <v>648</v>
      </c>
      <c r="B317" t="s">
        <v>16</v>
      </c>
      <c r="C317" t="s">
        <v>649</v>
      </c>
    </row>
    <row r="318" spans="1:3">
      <c r="A318" t="s">
        <v>650</v>
      </c>
      <c r="B318" t="s">
        <v>24</v>
      </c>
      <c r="C318" t="s">
        <v>651</v>
      </c>
    </row>
    <row r="319" spans="1:3">
      <c r="A319" t="s">
        <v>652</v>
      </c>
      <c r="B319" t="s">
        <v>24</v>
      </c>
      <c r="C319" t="s">
        <v>653</v>
      </c>
    </row>
    <row r="320" spans="1:3">
      <c r="A320" t="s">
        <v>654</v>
      </c>
      <c r="B320" t="s">
        <v>19</v>
      </c>
      <c r="C320" t="s">
        <v>655</v>
      </c>
    </row>
    <row r="321" spans="1:3">
      <c r="A321" t="s">
        <v>656</v>
      </c>
      <c r="B321" t="s">
        <v>24</v>
      </c>
      <c r="C321" t="s">
        <v>657</v>
      </c>
    </row>
    <row r="322" spans="1:3">
      <c r="A322" t="s">
        <v>658</v>
      </c>
      <c r="B322" t="s">
        <v>19</v>
      </c>
      <c r="C322" t="s">
        <v>659</v>
      </c>
    </row>
    <row r="323" spans="1:3">
      <c r="A323" t="s">
        <v>660</v>
      </c>
      <c r="B323" t="s">
        <v>16</v>
      </c>
      <c r="C323" t="s">
        <v>661</v>
      </c>
    </row>
    <row r="324" spans="1:3">
      <c r="A324" t="s">
        <v>662</v>
      </c>
      <c r="B324" t="s">
        <v>19</v>
      </c>
      <c r="C324" t="s">
        <v>663</v>
      </c>
    </row>
    <row r="325" spans="1:3">
      <c r="A325" t="s">
        <v>664</v>
      </c>
      <c r="B325" t="s">
        <v>24</v>
      </c>
      <c r="C325" t="s">
        <v>665</v>
      </c>
    </row>
    <row r="326" spans="1:3">
      <c r="A326" t="s">
        <v>666</v>
      </c>
      <c r="B326" t="s">
        <v>19</v>
      </c>
      <c r="C326" t="s">
        <v>667</v>
      </c>
    </row>
    <row r="327" spans="1:3">
      <c r="A327" t="s">
        <v>668</v>
      </c>
      <c r="B327" t="s">
        <v>16</v>
      </c>
      <c r="C327" t="s">
        <v>669</v>
      </c>
    </row>
    <row r="328" spans="1:3">
      <c r="A328" t="s">
        <v>670</v>
      </c>
      <c r="B328" t="s">
        <v>16</v>
      </c>
      <c r="C328" t="s">
        <v>671</v>
      </c>
    </row>
    <row r="329" spans="1:3">
      <c r="A329" t="s">
        <v>672</v>
      </c>
      <c r="B329" t="s">
        <v>19</v>
      </c>
      <c r="C329" t="s">
        <v>673</v>
      </c>
    </row>
    <row r="330" spans="1:3">
      <c r="A330" t="s">
        <v>674</v>
      </c>
      <c r="B330" t="s">
        <v>16</v>
      </c>
      <c r="C330" t="s">
        <v>675</v>
      </c>
    </row>
    <row r="331" spans="1:3">
      <c r="A331" t="s">
        <v>676</v>
      </c>
      <c r="B331" t="s">
        <v>19</v>
      </c>
      <c r="C331" t="s">
        <v>677</v>
      </c>
    </row>
    <row r="332" spans="1:3">
      <c r="A332" t="s">
        <v>678</v>
      </c>
      <c r="B332" t="s">
        <v>16</v>
      </c>
      <c r="C332" t="s">
        <v>679</v>
      </c>
    </row>
    <row r="333" spans="1:3">
      <c r="A333" t="s">
        <v>680</v>
      </c>
      <c r="B333" t="s">
        <v>16</v>
      </c>
      <c r="C333" t="s">
        <v>681</v>
      </c>
    </row>
    <row r="334" spans="1:3">
      <c r="A334" t="s">
        <v>682</v>
      </c>
      <c r="B334" t="s">
        <v>19</v>
      </c>
      <c r="C334" t="s">
        <v>683</v>
      </c>
    </row>
    <row r="335" spans="1:3">
      <c r="A335" t="s">
        <v>684</v>
      </c>
      <c r="B335" t="s">
        <v>16</v>
      </c>
      <c r="C335" t="s">
        <v>685</v>
      </c>
    </row>
    <row r="336" spans="1:3">
      <c r="A336" t="s">
        <v>686</v>
      </c>
      <c r="B336" t="s">
        <v>16</v>
      </c>
      <c r="C336" t="s">
        <v>687</v>
      </c>
    </row>
    <row r="337" spans="1:3">
      <c r="A337" t="s">
        <v>688</v>
      </c>
      <c r="B337" t="s">
        <v>16</v>
      </c>
      <c r="C337" t="s">
        <v>689</v>
      </c>
    </row>
    <row r="338" spans="1:3">
      <c r="A338" t="s">
        <v>690</v>
      </c>
      <c r="B338" t="s">
        <v>16</v>
      </c>
      <c r="C338" t="s">
        <v>691</v>
      </c>
    </row>
    <row r="339" spans="1:3">
      <c r="A339" t="s">
        <v>692</v>
      </c>
      <c r="B339" t="s">
        <v>16</v>
      </c>
      <c r="C339" t="s">
        <v>693</v>
      </c>
    </row>
    <row r="340" spans="1:3">
      <c r="A340" t="s">
        <v>694</v>
      </c>
      <c r="B340" t="s">
        <v>16</v>
      </c>
      <c r="C340" t="s">
        <v>695</v>
      </c>
    </row>
    <row r="341" spans="1:3">
      <c r="A341" t="s">
        <v>696</v>
      </c>
      <c r="B341" t="s">
        <v>16</v>
      </c>
      <c r="C341" t="s">
        <v>697</v>
      </c>
    </row>
    <row r="342" spans="1:3">
      <c r="A342" t="s">
        <v>698</v>
      </c>
      <c r="B342" t="s">
        <v>16</v>
      </c>
      <c r="C342" t="s">
        <v>699</v>
      </c>
    </row>
    <row r="343" spans="1:3">
      <c r="A343" t="s">
        <v>700</v>
      </c>
      <c r="B343" t="s">
        <v>19</v>
      </c>
      <c r="C343" t="s">
        <v>701</v>
      </c>
    </row>
    <row r="344" spans="1:3">
      <c r="A344" t="s">
        <v>702</v>
      </c>
      <c r="B344" t="s">
        <v>16</v>
      </c>
      <c r="C344" t="s">
        <v>703</v>
      </c>
    </row>
    <row r="345" spans="1:3">
      <c r="A345" t="s">
        <v>704</v>
      </c>
      <c r="B345" t="s">
        <v>24</v>
      </c>
      <c r="C345" t="s">
        <v>705</v>
      </c>
    </row>
    <row r="346" spans="1:3">
      <c r="A346" t="s">
        <v>706</v>
      </c>
      <c r="B346" t="s">
        <v>16</v>
      </c>
      <c r="C346" t="s">
        <v>707</v>
      </c>
    </row>
    <row r="347" spans="1:3">
      <c r="A347" t="s">
        <v>708</v>
      </c>
      <c r="B347" t="s">
        <v>16</v>
      </c>
      <c r="C347" t="s">
        <v>709</v>
      </c>
    </row>
    <row r="348" spans="1:3">
      <c r="A348" t="s">
        <v>710</v>
      </c>
      <c r="B348" t="s">
        <v>19</v>
      </c>
      <c r="C348" t="s">
        <v>711</v>
      </c>
    </row>
    <row r="349" spans="1:3">
      <c r="A349" t="s">
        <v>712</v>
      </c>
      <c r="B349" t="s">
        <v>16</v>
      </c>
      <c r="C349" t="s">
        <v>713</v>
      </c>
    </row>
    <row r="350" spans="1:3">
      <c r="A350" t="s">
        <v>714</v>
      </c>
      <c r="B350" t="s">
        <v>16</v>
      </c>
      <c r="C350" t="s">
        <v>715</v>
      </c>
    </row>
    <row r="351" spans="1:3">
      <c r="A351" t="s">
        <v>716</v>
      </c>
      <c r="B351" t="s">
        <v>19</v>
      </c>
      <c r="C351" t="s">
        <v>717</v>
      </c>
    </row>
    <row r="352" spans="1:3">
      <c r="A352" t="s">
        <v>718</v>
      </c>
      <c r="B352" t="s">
        <v>16</v>
      </c>
      <c r="C352" t="s">
        <v>719</v>
      </c>
    </row>
    <row r="353" spans="1:3">
      <c r="A353" t="s">
        <v>720</v>
      </c>
      <c r="B353" t="s">
        <v>16</v>
      </c>
      <c r="C353" t="s">
        <v>721</v>
      </c>
    </row>
    <row r="354" spans="1:3">
      <c r="A354" t="s">
        <v>722</v>
      </c>
      <c r="B354" t="s">
        <v>19</v>
      </c>
      <c r="C354" t="s">
        <v>723</v>
      </c>
    </row>
    <row r="355" spans="1:3">
      <c r="A355" t="s">
        <v>724</v>
      </c>
      <c r="B355" t="s">
        <v>19</v>
      </c>
      <c r="C355" t="s">
        <v>725</v>
      </c>
    </row>
    <row r="356" spans="1:3">
      <c r="A356" t="s">
        <v>726</v>
      </c>
      <c r="B356" t="s">
        <v>16</v>
      </c>
      <c r="C356" t="s">
        <v>727</v>
      </c>
    </row>
    <row r="357" spans="1:3">
      <c r="A357" t="s">
        <v>728</v>
      </c>
      <c r="B357" t="s">
        <v>16</v>
      </c>
      <c r="C357" t="s">
        <v>729</v>
      </c>
    </row>
    <row r="358" spans="1:3">
      <c r="A358" t="s">
        <v>730</v>
      </c>
      <c r="B358" t="s">
        <v>16</v>
      </c>
      <c r="C358" t="s">
        <v>731</v>
      </c>
    </row>
    <row r="359" spans="1:3">
      <c r="A359" t="s">
        <v>732</v>
      </c>
      <c r="B359" t="s">
        <v>16</v>
      </c>
      <c r="C359" t="s">
        <v>733</v>
      </c>
    </row>
    <row r="360" spans="1:3">
      <c r="A360" t="s">
        <v>734</v>
      </c>
      <c r="B360" t="s">
        <v>19</v>
      </c>
      <c r="C360" t="s">
        <v>735</v>
      </c>
    </row>
    <row r="361" spans="1:3">
      <c r="A361" t="s">
        <v>736</v>
      </c>
      <c r="B361" t="s">
        <v>16</v>
      </c>
      <c r="C361" t="s">
        <v>737</v>
      </c>
    </row>
    <row r="362" spans="1:3">
      <c r="A362" t="s">
        <v>738</v>
      </c>
      <c r="B362" t="s">
        <v>16</v>
      </c>
      <c r="C362" t="s">
        <v>739</v>
      </c>
    </row>
    <row r="363" spans="1:3">
      <c r="A363" t="s">
        <v>740</v>
      </c>
      <c r="B363" t="s">
        <v>16</v>
      </c>
      <c r="C363" t="s">
        <v>741</v>
      </c>
    </row>
    <row r="364" spans="1:3">
      <c r="A364" t="s">
        <v>742</v>
      </c>
      <c r="B364" t="s">
        <v>19</v>
      </c>
      <c r="C364" t="s">
        <v>743</v>
      </c>
    </row>
    <row r="365" spans="1:3">
      <c r="A365" t="s">
        <v>744</v>
      </c>
      <c r="B365" t="s">
        <v>16</v>
      </c>
      <c r="C365" t="s">
        <v>745</v>
      </c>
    </row>
    <row r="366" spans="1:3">
      <c r="A366" t="s">
        <v>746</v>
      </c>
      <c r="B366" t="s">
        <v>16</v>
      </c>
      <c r="C366" t="s">
        <v>747</v>
      </c>
    </row>
    <row r="367" spans="1:3">
      <c r="A367" t="s">
        <v>748</v>
      </c>
      <c r="B367" t="s">
        <v>16</v>
      </c>
      <c r="C367" t="s">
        <v>749</v>
      </c>
    </row>
    <row r="368" spans="1:3">
      <c r="A368" t="s">
        <v>750</v>
      </c>
      <c r="B368" t="s">
        <v>16</v>
      </c>
      <c r="C368" t="s">
        <v>751</v>
      </c>
    </row>
    <row r="369" spans="1:3">
      <c r="A369" t="s">
        <v>752</v>
      </c>
      <c r="B369" t="s">
        <v>16</v>
      </c>
      <c r="C369" t="s">
        <v>753</v>
      </c>
    </row>
    <row r="370" spans="1:3">
      <c r="A370" t="s">
        <v>754</v>
      </c>
      <c r="B370" t="s">
        <v>24</v>
      </c>
      <c r="C370" t="s">
        <v>755</v>
      </c>
    </row>
    <row r="371" spans="1:3">
      <c r="A371" t="s">
        <v>756</v>
      </c>
      <c r="B371" t="s">
        <v>16</v>
      </c>
      <c r="C371" t="s">
        <v>757</v>
      </c>
    </row>
    <row r="372" spans="1:3">
      <c r="A372" t="s">
        <v>758</v>
      </c>
      <c r="B372" t="s">
        <v>16</v>
      </c>
      <c r="C372" t="s">
        <v>759</v>
      </c>
    </row>
    <row r="373" spans="1:3">
      <c r="A373" t="s">
        <v>760</v>
      </c>
      <c r="B373" t="s">
        <v>19</v>
      </c>
      <c r="C373" t="s">
        <v>761</v>
      </c>
    </row>
    <row r="374" spans="1:3">
      <c r="A374" t="s">
        <v>762</v>
      </c>
      <c r="B374" t="s">
        <v>19</v>
      </c>
      <c r="C374" t="s">
        <v>763</v>
      </c>
    </row>
    <row r="375" spans="1:3">
      <c r="A375" t="s">
        <v>764</v>
      </c>
      <c r="B375" t="s">
        <v>16</v>
      </c>
      <c r="C375" t="s">
        <v>765</v>
      </c>
    </row>
    <row r="376" spans="1:3">
      <c r="A376" t="s">
        <v>766</v>
      </c>
      <c r="B376" t="s">
        <v>24</v>
      </c>
      <c r="C376" t="s">
        <v>767</v>
      </c>
    </row>
    <row r="377" spans="1:3">
      <c r="A377" t="s">
        <v>768</v>
      </c>
      <c r="B377" t="s">
        <v>19</v>
      </c>
      <c r="C377" t="s">
        <v>769</v>
      </c>
    </row>
    <row r="378" spans="1:3">
      <c r="A378" t="s">
        <v>770</v>
      </c>
      <c r="B378" t="s">
        <v>16</v>
      </c>
      <c r="C378" t="s">
        <v>771</v>
      </c>
    </row>
    <row r="379" spans="1:3">
      <c r="A379" t="s">
        <v>772</v>
      </c>
      <c r="B379" t="s">
        <v>19</v>
      </c>
      <c r="C379" t="s">
        <v>773</v>
      </c>
    </row>
    <row r="380" spans="1:3">
      <c r="A380" t="s">
        <v>774</v>
      </c>
      <c r="B380" t="s">
        <v>16</v>
      </c>
      <c r="C380" t="s">
        <v>775</v>
      </c>
    </row>
    <row r="381" spans="1:3">
      <c r="A381" t="s">
        <v>776</v>
      </c>
      <c r="B381" t="s">
        <v>16</v>
      </c>
      <c r="C381" t="s">
        <v>777</v>
      </c>
    </row>
    <row r="382" spans="1:3">
      <c r="A382" t="s">
        <v>778</v>
      </c>
      <c r="B382" t="s">
        <v>16</v>
      </c>
      <c r="C382" t="s">
        <v>779</v>
      </c>
    </row>
    <row r="383" spans="1:3">
      <c r="A383" t="s">
        <v>780</v>
      </c>
      <c r="B383" t="s">
        <v>16</v>
      </c>
      <c r="C383" t="s">
        <v>781</v>
      </c>
    </row>
    <row r="384" spans="1:3">
      <c r="A384" t="s">
        <v>782</v>
      </c>
      <c r="B384" t="s">
        <v>24</v>
      </c>
      <c r="C384" t="s">
        <v>783</v>
      </c>
    </row>
    <row r="385" spans="1:3">
      <c r="A385" t="s">
        <v>784</v>
      </c>
      <c r="B385" t="s">
        <v>16</v>
      </c>
      <c r="C385" t="s">
        <v>785</v>
      </c>
    </row>
    <row r="386" spans="1:3">
      <c r="A386" t="s">
        <v>786</v>
      </c>
      <c r="B386" t="s">
        <v>16</v>
      </c>
      <c r="C386" t="s">
        <v>787</v>
      </c>
    </row>
    <row r="387" spans="1:3">
      <c r="A387" t="s">
        <v>788</v>
      </c>
      <c r="B387" t="s">
        <v>19</v>
      </c>
      <c r="C387" t="s">
        <v>789</v>
      </c>
    </row>
    <row r="388" spans="1:3">
      <c r="A388" t="s">
        <v>790</v>
      </c>
      <c r="B388" t="s">
        <v>16</v>
      </c>
      <c r="C388" t="s">
        <v>791</v>
      </c>
    </row>
    <row r="389" spans="1:3">
      <c r="A389" t="s">
        <v>792</v>
      </c>
      <c r="B389" t="s">
        <v>16</v>
      </c>
      <c r="C389" t="s">
        <v>793</v>
      </c>
    </row>
    <row r="390" spans="1:3">
      <c r="A390" t="s">
        <v>794</v>
      </c>
      <c r="B390" t="s">
        <v>16</v>
      </c>
      <c r="C390" t="s">
        <v>795</v>
      </c>
    </row>
    <row r="391" spans="1:3">
      <c r="A391" t="s">
        <v>796</v>
      </c>
      <c r="B391" t="s">
        <v>16</v>
      </c>
      <c r="C391" t="s">
        <v>797</v>
      </c>
    </row>
    <row r="392" spans="1:3">
      <c r="A392" t="s">
        <v>798</v>
      </c>
      <c r="B392" t="s">
        <v>16</v>
      </c>
      <c r="C392" t="s">
        <v>799</v>
      </c>
    </row>
    <row r="393" spans="1:3">
      <c r="A393" t="s">
        <v>800</v>
      </c>
      <c r="B393" t="s">
        <v>19</v>
      </c>
      <c r="C393" t="s">
        <v>801</v>
      </c>
    </row>
    <row r="394" spans="1:3">
      <c r="A394" t="s">
        <v>802</v>
      </c>
      <c r="B394" t="s">
        <v>16</v>
      </c>
      <c r="C394" t="s">
        <v>803</v>
      </c>
    </row>
    <row r="395" spans="1:3">
      <c r="A395" t="s">
        <v>804</v>
      </c>
      <c r="B395" t="s">
        <v>16</v>
      </c>
      <c r="C395" t="s">
        <v>805</v>
      </c>
    </row>
    <row r="396" spans="1:3">
      <c r="A396" t="s">
        <v>806</v>
      </c>
      <c r="B396" t="s">
        <v>24</v>
      </c>
      <c r="C396" t="s">
        <v>807</v>
      </c>
    </row>
    <row r="397" spans="1:3">
      <c r="A397" t="s">
        <v>808</v>
      </c>
      <c r="B397" t="s">
        <v>16</v>
      </c>
      <c r="C397" t="s">
        <v>809</v>
      </c>
    </row>
    <row r="398" spans="1:3">
      <c r="A398" t="s">
        <v>810</v>
      </c>
      <c r="B398" t="s">
        <v>16</v>
      </c>
      <c r="C398" t="s">
        <v>811</v>
      </c>
    </row>
    <row r="399" spans="1:3">
      <c r="A399" t="s">
        <v>812</v>
      </c>
      <c r="B399" t="s">
        <v>16</v>
      </c>
      <c r="C399" t="s">
        <v>813</v>
      </c>
    </row>
    <row r="400" spans="1:3">
      <c r="A400" t="s">
        <v>814</v>
      </c>
      <c r="B400" t="s">
        <v>16</v>
      </c>
      <c r="C400" t="s">
        <v>815</v>
      </c>
    </row>
    <row r="401" spans="1:3">
      <c r="A401" t="s">
        <v>816</v>
      </c>
      <c r="B401" t="s">
        <v>16</v>
      </c>
      <c r="C401" t="s">
        <v>817</v>
      </c>
    </row>
    <row r="402" spans="1:3">
      <c r="A402" t="s">
        <v>818</v>
      </c>
      <c r="B402" t="s">
        <v>16</v>
      </c>
      <c r="C402" t="s">
        <v>819</v>
      </c>
    </row>
    <row r="403" spans="1:3">
      <c r="A403" t="s">
        <v>820</v>
      </c>
      <c r="B403" t="s">
        <v>24</v>
      </c>
      <c r="C403" t="s">
        <v>821</v>
      </c>
    </row>
    <row r="404" spans="1:3">
      <c r="A404" t="s">
        <v>822</v>
      </c>
      <c r="B404" t="s">
        <v>16</v>
      </c>
      <c r="C404" t="s">
        <v>823</v>
      </c>
    </row>
    <row r="405" spans="1:3">
      <c r="A405" t="s">
        <v>824</v>
      </c>
      <c r="B405" t="s">
        <v>16</v>
      </c>
      <c r="C405" t="s">
        <v>825</v>
      </c>
    </row>
    <row r="406" spans="1:3">
      <c r="A406" t="s">
        <v>826</v>
      </c>
      <c r="B406" t="s">
        <v>16</v>
      </c>
      <c r="C406" t="s">
        <v>827</v>
      </c>
    </row>
    <row r="407" spans="1:3">
      <c r="A407" t="s">
        <v>828</v>
      </c>
      <c r="B407" t="s">
        <v>19</v>
      </c>
      <c r="C407" t="s">
        <v>829</v>
      </c>
    </row>
    <row r="408" spans="1:3">
      <c r="A408" t="s">
        <v>830</v>
      </c>
      <c r="B408" t="s">
        <v>24</v>
      </c>
      <c r="C408" t="s">
        <v>831</v>
      </c>
    </row>
    <row r="409" spans="1:3">
      <c r="A409" t="s">
        <v>832</v>
      </c>
      <c r="B409" t="s">
        <v>24</v>
      </c>
      <c r="C409" t="s">
        <v>833</v>
      </c>
    </row>
    <row r="410" spans="1:3">
      <c r="A410" t="s">
        <v>834</v>
      </c>
      <c r="B410" t="s">
        <v>19</v>
      </c>
      <c r="C410" t="s">
        <v>835</v>
      </c>
    </row>
    <row r="411" spans="1:3">
      <c r="A411" t="s">
        <v>836</v>
      </c>
      <c r="B411" t="s">
        <v>19</v>
      </c>
      <c r="C411" t="s">
        <v>837</v>
      </c>
    </row>
    <row r="412" spans="1:3">
      <c r="A412" t="s">
        <v>838</v>
      </c>
      <c r="B412" t="s">
        <v>16</v>
      </c>
      <c r="C412" t="s">
        <v>839</v>
      </c>
    </row>
    <row r="413" spans="1:3">
      <c r="A413" t="s">
        <v>840</v>
      </c>
      <c r="B413" t="s">
        <v>16</v>
      </c>
      <c r="C413" t="s">
        <v>841</v>
      </c>
    </row>
    <row r="414" spans="1:3">
      <c r="A414" t="s">
        <v>842</v>
      </c>
      <c r="B414" t="s">
        <v>19</v>
      </c>
      <c r="C414" t="s">
        <v>843</v>
      </c>
    </row>
    <row r="415" spans="1:3">
      <c r="A415" t="s">
        <v>844</v>
      </c>
      <c r="B415" t="s">
        <v>19</v>
      </c>
      <c r="C415" t="s">
        <v>845</v>
      </c>
    </row>
    <row r="416" spans="1:3">
      <c r="A416" t="s">
        <v>846</v>
      </c>
      <c r="B416" t="s">
        <v>19</v>
      </c>
      <c r="C416" t="s">
        <v>847</v>
      </c>
    </row>
    <row r="417" spans="1:3">
      <c r="A417" t="s">
        <v>848</v>
      </c>
      <c r="B417" t="s">
        <v>19</v>
      </c>
      <c r="C417" t="s">
        <v>849</v>
      </c>
    </row>
    <row r="418" spans="1:3">
      <c r="A418" t="s">
        <v>850</v>
      </c>
      <c r="B418" t="s">
        <v>16</v>
      </c>
      <c r="C418" t="s">
        <v>851</v>
      </c>
    </row>
    <row r="419" spans="1:3">
      <c r="A419" t="s">
        <v>852</v>
      </c>
      <c r="B419" t="s">
        <v>24</v>
      </c>
      <c r="C419" t="s">
        <v>853</v>
      </c>
    </row>
    <row r="420" spans="1:3">
      <c r="A420" t="s">
        <v>854</v>
      </c>
      <c r="B420" t="s">
        <v>19</v>
      </c>
      <c r="C420" t="s">
        <v>855</v>
      </c>
    </row>
    <row r="421" spans="1:3">
      <c r="A421" t="s">
        <v>856</v>
      </c>
      <c r="B421" t="s">
        <v>16</v>
      </c>
      <c r="C421" t="s">
        <v>857</v>
      </c>
    </row>
    <row r="422" spans="1:3">
      <c r="A422" t="s">
        <v>858</v>
      </c>
      <c r="B422" t="s">
        <v>19</v>
      </c>
      <c r="C422" t="s">
        <v>859</v>
      </c>
    </row>
    <row r="423" spans="1:3">
      <c r="A423" t="s">
        <v>860</v>
      </c>
      <c r="B423" t="s">
        <v>16</v>
      </c>
      <c r="C423" t="s">
        <v>861</v>
      </c>
    </row>
    <row r="424" spans="1:3">
      <c r="A424" t="s">
        <v>862</v>
      </c>
      <c r="B424" t="s">
        <v>16</v>
      </c>
      <c r="C424" t="s">
        <v>863</v>
      </c>
    </row>
    <row r="425" spans="1:3">
      <c r="A425" t="s">
        <v>864</v>
      </c>
      <c r="B425" t="s">
        <v>24</v>
      </c>
      <c r="C425" t="s">
        <v>865</v>
      </c>
    </row>
    <row r="426" spans="1:3">
      <c r="A426" t="s">
        <v>866</v>
      </c>
      <c r="B426" t="s">
        <v>19</v>
      </c>
      <c r="C426" t="s">
        <v>867</v>
      </c>
    </row>
    <row r="427" spans="1:3">
      <c r="A427" t="s">
        <v>868</v>
      </c>
      <c r="B427" t="s">
        <v>24</v>
      </c>
      <c r="C427" t="s">
        <v>869</v>
      </c>
    </row>
    <row r="428" spans="1:3">
      <c r="A428" t="s">
        <v>870</v>
      </c>
      <c r="B428" t="s">
        <v>19</v>
      </c>
      <c r="C428" t="s">
        <v>871</v>
      </c>
    </row>
    <row r="429" spans="1:3">
      <c r="A429" t="s">
        <v>872</v>
      </c>
      <c r="B429" t="s">
        <v>16</v>
      </c>
      <c r="C429" t="s">
        <v>873</v>
      </c>
    </row>
    <row r="430" spans="1:3">
      <c r="A430" t="s">
        <v>874</v>
      </c>
      <c r="B430" t="s">
        <v>19</v>
      </c>
      <c r="C430" t="s">
        <v>875</v>
      </c>
    </row>
    <row r="431" spans="1:3">
      <c r="A431" t="s">
        <v>876</v>
      </c>
      <c r="B431" t="s">
        <v>16</v>
      </c>
      <c r="C431" t="s">
        <v>877</v>
      </c>
    </row>
    <row r="432" spans="1:3">
      <c r="A432" t="s">
        <v>878</v>
      </c>
      <c r="B432" t="s">
        <v>16</v>
      </c>
      <c r="C432" t="s">
        <v>879</v>
      </c>
    </row>
    <row r="433" spans="1:3">
      <c r="A433" t="s">
        <v>880</v>
      </c>
      <c r="B433" t="s">
        <v>19</v>
      </c>
      <c r="C433" t="s">
        <v>881</v>
      </c>
    </row>
    <row r="434" spans="1:3">
      <c r="A434" t="s">
        <v>882</v>
      </c>
      <c r="B434" t="s">
        <v>16</v>
      </c>
      <c r="C434" t="s">
        <v>883</v>
      </c>
    </row>
    <row r="435" spans="1:3">
      <c r="A435" t="s">
        <v>884</v>
      </c>
      <c r="B435" t="s">
        <v>16</v>
      </c>
      <c r="C435" t="s">
        <v>885</v>
      </c>
    </row>
    <row r="436" spans="1:3">
      <c r="A436" t="s">
        <v>886</v>
      </c>
      <c r="B436" t="s">
        <v>16</v>
      </c>
      <c r="C436" t="s">
        <v>887</v>
      </c>
    </row>
    <row r="437" spans="1:3">
      <c r="A437" t="s">
        <v>888</v>
      </c>
      <c r="B437" t="s">
        <v>19</v>
      </c>
      <c r="C437" t="s">
        <v>889</v>
      </c>
    </row>
    <row r="438" spans="1:3">
      <c r="A438" t="s">
        <v>890</v>
      </c>
      <c r="B438" t="s">
        <v>16</v>
      </c>
      <c r="C438" t="s">
        <v>891</v>
      </c>
    </row>
    <row r="439" spans="1:3">
      <c r="A439" t="s">
        <v>892</v>
      </c>
      <c r="B439" t="s">
        <v>19</v>
      </c>
      <c r="C439" t="s">
        <v>893</v>
      </c>
    </row>
    <row r="440" spans="1:3">
      <c r="A440" t="s">
        <v>894</v>
      </c>
      <c r="B440" t="s">
        <v>19</v>
      </c>
      <c r="C440" t="s">
        <v>895</v>
      </c>
    </row>
    <row r="441" spans="1:3">
      <c r="A441" t="s">
        <v>896</v>
      </c>
      <c r="B441" t="s">
        <v>19</v>
      </c>
      <c r="C441" t="s">
        <v>897</v>
      </c>
    </row>
    <row r="442" spans="1:3">
      <c r="A442" t="s">
        <v>898</v>
      </c>
      <c r="B442" t="s">
        <v>19</v>
      </c>
      <c r="C442" t="s">
        <v>899</v>
      </c>
    </row>
    <row r="443" spans="1:3">
      <c r="A443" t="s">
        <v>900</v>
      </c>
      <c r="B443" t="s">
        <v>16</v>
      </c>
      <c r="C443" t="s">
        <v>901</v>
      </c>
    </row>
    <row r="444" spans="1:3">
      <c r="A444" t="s">
        <v>902</v>
      </c>
      <c r="B444" t="s">
        <v>16</v>
      </c>
      <c r="C444" t="s">
        <v>903</v>
      </c>
    </row>
    <row r="445" spans="1:3">
      <c r="A445" t="s">
        <v>904</v>
      </c>
      <c r="B445" t="s">
        <v>19</v>
      </c>
      <c r="C445" t="s">
        <v>905</v>
      </c>
    </row>
    <row r="446" spans="1:3">
      <c r="A446" t="s">
        <v>906</v>
      </c>
      <c r="B446" t="s">
        <v>19</v>
      </c>
      <c r="C446" t="s">
        <v>907</v>
      </c>
    </row>
    <row r="447" spans="1:3">
      <c r="A447" t="s">
        <v>908</v>
      </c>
      <c r="B447" t="s">
        <v>24</v>
      </c>
      <c r="C447" t="s">
        <v>909</v>
      </c>
    </row>
    <row r="448" spans="1:3">
      <c r="A448" t="s">
        <v>910</v>
      </c>
      <c r="B448" t="s">
        <v>16</v>
      </c>
      <c r="C448" t="s">
        <v>911</v>
      </c>
    </row>
    <row r="449" spans="1:3">
      <c r="A449" t="s">
        <v>912</v>
      </c>
      <c r="B449" t="s">
        <v>16</v>
      </c>
      <c r="C449" t="s">
        <v>913</v>
      </c>
    </row>
    <row r="450" spans="1:3">
      <c r="A450" t="s">
        <v>914</v>
      </c>
      <c r="B450" t="s">
        <v>16</v>
      </c>
      <c r="C450" t="s">
        <v>915</v>
      </c>
    </row>
    <row r="451" spans="1:3">
      <c r="A451" t="s">
        <v>916</v>
      </c>
      <c r="B451" t="s">
        <v>16</v>
      </c>
      <c r="C451" t="s">
        <v>917</v>
      </c>
    </row>
    <row r="452" spans="1:3">
      <c r="A452" t="s">
        <v>918</v>
      </c>
      <c r="B452" t="s">
        <v>19</v>
      </c>
      <c r="C452" t="s">
        <v>919</v>
      </c>
    </row>
    <row r="453" spans="1:3">
      <c r="A453" t="s">
        <v>920</v>
      </c>
      <c r="B453" t="s">
        <v>24</v>
      </c>
      <c r="C453" t="s">
        <v>921</v>
      </c>
    </row>
    <row r="454" spans="1:3">
      <c r="A454" t="s">
        <v>922</v>
      </c>
      <c r="B454" t="s">
        <v>16</v>
      </c>
      <c r="C454" t="s">
        <v>923</v>
      </c>
    </row>
    <row r="455" spans="1:3">
      <c r="A455" t="s">
        <v>924</v>
      </c>
      <c r="B455" t="s">
        <v>19</v>
      </c>
      <c r="C455" t="s">
        <v>925</v>
      </c>
    </row>
    <row r="456" spans="1:3">
      <c r="A456" t="s">
        <v>926</v>
      </c>
      <c r="B456" t="s">
        <v>16</v>
      </c>
      <c r="C456" t="s">
        <v>927</v>
      </c>
    </row>
    <row r="457" spans="1:3">
      <c r="A457" t="s">
        <v>928</v>
      </c>
      <c r="B457" t="s">
        <v>19</v>
      </c>
      <c r="C457" t="s">
        <v>929</v>
      </c>
    </row>
    <row r="458" spans="1:3">
      <c r="A458" t="s">
        <v>930</v>
      </c>
      <c r="B458" t="s">
        <v>16</v>
      </c>
      <c r="C458" t="s">
        <v>931</v>
      </c>
    </row>
    <row r="459" spans="1:3">
      <c r="A459" t="s">
        <v>932</v>
      </c>
      <c r="B459" t="s">
        <v>16</v>
      </c>
      <c r="C459" t="s">
        <v>933</v>
      </c>
    </row>
    <row r="460" spans="1:3">
      <c r="A460" t="s">
        <v>934</v>
      </c>
      <c r="B460" t="s">
        <v>16</v>
      </c>
      <c r="C460" t="s">
        <v>935</v>
      </c>
    </row>
    <row r="461" spans="1:3">
      <c r="A461" t="s">
        <v>936</v>
      </c>
      <c r="B461" t="s">
        <v>16</v>
      </c>
      <c r="C461" t="s">
        <v>937</v>
      </c>
    </row>
    <row r="462" spans="1:3">
      <c r="A462" t="s">
        <v>938</v>
      </c>
      <c r="B462" t="s">
        <v>19</v>
      </c>
      <c r="C462" t="s">
        <v>939</v>
      </c>
    </row>
    <row r="463" spans="1:3">
      <c r="A463" t="s">
        <v>940</v>
      </c>
      <c r="B463" t="s">
        <v>19</v>
      </c>
      <c r="C463" t="s">
        <v>941</v>
      </c>
    </row>
    <row r="464" spans="1:3">
      <c r="A464" t="s">
        <v>942</v>
      </c>
      <c r="B464" t="s">
        <v>24</v>
      </c>
      <c r="C464" t="s">
        <v>943</v>
      </c>
    </row>
    <row r="465" spans="1:3">
      <c r="A465" t="s">
        <v>944</v>
      </c>
      <c r="B465" t="s">
        <v>24</v>
      </c>
      <c r="C465" t="s">
        <v>945</v>
      </c>
    </row>
    <row r="466" spans="1:3">
      <c r="A466" t="s">
        <v>946</v>
      </c>
      <c r="B466" t="s">
        <v>19</v>
      </c>
      <c r="C466" t="s">
        <v>947</v>
      </c>
    </row>
    <row r="467" spans="1:3">
      <c r="A467" t="s">
        <v>948</v>
      </c>
      <c r="B467" t="s">
        <v>16</v>
      </c>
      <c r="C467" t="s">
        <v>949</v>
      </c>
    </row>
    <row r="468" spans="1:3">
      <c r="A468" t="s">
        <v>950</v>
      </c>
      <c r="B468" t="s">
        <v>16</v>
      </c>
      <c r="C468" t="s">
        <v>951</v>
      </c>
    </row>
    <row r="469" spans="1:3">
      <c r="A469" t="s">
        <v>952</v>
      </c>
      <c r="B469" t="s">
        <v>19</v>
      </c>
      <c r="C469" t="s">
        <v>953</v>
      </c>
    </row>
    <row r="470" spans="1:3">
      <c r="A470" t="s">
        <v>954</v>
      </c>
      <c r="B470" t="s">
        <v>16</v>
      </c>
      <c r="C470" t="s">
        <v>955</v>
      </c>
    </row>
    <row r="471" spans="1:3">
      <c r="A471" t="s">
        <v>956</v>
      </c>
      <c r="B471" t="s">
        <v>16</v>
      </c>
      <c r="C471" t="s">
        <v>957</v>
      </c>
    </row>
    <row r="472" spans="1:3">
      <c r="A472" t="s">
        <v>958</v>
      </c>
      <c r="B472" t="s">
        <v>16</v>
      </c>
      <c r="C472" t="s">
        <v>959</v>
      </c>
    </row>
    <row r="473" spans="1:3">
      <c r="A473" t="s">
        <v>960</v>
      </c>
      <c r="B473" t="s">
        <v>16</v>
      </c>
      <c r="C473" t="s">
        <v>961</v>
      </c>
    </row>
    <row r="474" spans="1:3">
      <c r="A474" t="s">
        <v>962</v>
      </c>
      <c r="B474" t="s">
        <v>16</v>
      </c>
      <c r="C474" t="s">
        <v>963</v>
      </c>
    </row>
    <row r="475" spans="1:3">
      <c r="A475" t="s">
        <v>964</v>
      </c>
      <c r="B475" t="s">
        <v>16</v>
      </c>
      <c r="C475" t="s">
        <v>965</v>
      </c>
    </row>
    <row r="476" spans="1:3">
      <c r="A476" t="s">
        <v>966</v>
      </c>
      <c r="B476" t="s">
        <v>16</v>
      </c>
      <c r="C476" t="s">
        <v>967</v>
      </c>
    </row>
    <row r="477" spans="1:3">
      <c r="A477" t="s">
        <v>968</v>
      </c>
      <c r="B477" t="s">
        <v>16</v>
      </c>
      <c r="C477" t="s">
        <v>969</v>
      </c>
    </row>
    <row r="478" spans="1:3">
      <c r="A478" t="s">
        <v>970</v>
      </c>
      <c r="B478" t="s">
        <v>19</v>
      </c>
      <c r="C478" t="s">
        <v>971</v>
      </c>
    </row>
    <row r="479" spans="1:3">
      <c r="A479" t="s">
        <v>972</v>
      </c>
      <c r="B479" t="s">
        <v>16</v>
      </c>
      <c r="C479" t="s">
        <v>973</v>
      </c>
    </row>
    <row r="480" spans="1:3">
      <c r="A480" t="s">
        <v>974</v>
      </c>
      <c r="B480" t="s">
        <v>19</v>
      </c>
      <c r="C480" t="s">
        <v>975</v>
      </c>
    </row>
    <row r="481" spans="1:3">
      <c r="A481" t="s">
        <v>976</v>
      </c>
      <c r="B481" t="s">
        <v>16</v>
      </c>
      <c r="C481" t="s">
        <v>977</v>
      </c>
    </row>
    <row r="482" spans="1:3">
      <c r="A482" t="s">
        <v>978</v>
      </c>
      <c r="B482" t="s">
        <v>16</v>
      </c>
      <c r="C482" t="s">
        <v>979</v>
      </c>
    </row>
    <row r="483" spans="1:3">
      <c r="A483" t="s">
        <v>980</v>
      </c>
      <c r="B483" t="s">
        <v>16</v>
      </c>
      <c r="C483" t="s">
        <v>981</v>
      </c>
    </row>
    <row r="484" spans="1:3">
      <c r="A484" t="s">
        <v>982</v>
      </c>
      <c r="B484" t="s">
        <v>16</v>
      </c>
      <c r="C484" t="s">
        <v>983</v>
      </c>
    </row>
    <row r="485" spans="1:3">
      <c r="A485" t="s">
        <v>984</v>
      </c>
      <c r="B485" t="s">
        <v>16</v>
      </c>
      <c r="C485" t="s">
        <v>985</v>
      </c>
    </row>
    <row r="486" spans="1:3">
      <c r="A486" t="s">
        <v>986</v>
      </c>
      <c r="B486" t="s">
        <v>24</v>
      </c>
      <c r="C486" t="s">
        <v>987</v>
      </c>
    </row>
    <row r="487" spans="1:3">
      <c r="A487" t="s">
        <v>988</v>
      </c>
      <c r="B487" t="s">
        <v>16</v>
      </c>
      <c r="C487" t="s">
        <v>989</v>
      </c>
    </row>
    <row r="488" spans="1:3">
      <c r="A488" t="s">
        <v>990</v>
      </c>
      <c r="B488" t="s">
        <v>24</v>
      </c>
      <c r="C488" t="s">
        <v>991</v>
      </c>
    </row>
    <row r="489" spans="1:3">
      <c r="A489" t="s">
        <v>992</v>
      </c>
      <c r="B489" t="s">
        <v>24</v>
      </c>
      <c r="C489" t="s">
        <v>993</v>
      </c>
    </row>
    <row r="490" spans="1:3">
      <c r="A490" t="s">
        <v>994</v>
      </c>
      <c r="B490" t="s">
        <v>16</v>
      </c>
      <c r="C490" t="s">
        <v>995</v>
      </c>
    </row>
    <row r="491" spans="1:3">
      <c r="A491" t="s">
        <v>996</v>
      </c>
      <c r="B491" t="s">
        <v>16</v>
      </c>
      <c r="C491" t="s">
        <v>997</v>
      </c>
    </row>
    <row r="492" spans="1:3">
      <c r="A492" t="s">
        <v>998</v>
      </c>
      <c r="B492" t="s">
        <v>19</v>
      </c>
      <c r="C492" t="s">
        <v>999</v>
      </c>
    </row>
    <row r="493" spans="1:3">
      <c r="A493" t="s">
        <v>1000</v>
      </c>
      <c r="B493" t="s">
        <v>19</v>
      </c>
      <c r="C493" t="s">
        <v>1001</v>
      </c>
    </row>
    <row r="494" spans="1:3">
      <c r="A494" t="s">
        <v>1002</v>
      </c>
      <c r="B494" t="s">
        <v>16</v>
      </c>
      <c r="C494" t="s">
        <v>1003</v>
      </c>
    </row>
    <row r="495" spans="1:3">
      <c r="A495" t="s">
        <v>1004</v>
      </c>
      <c r="B495" t="s">
        <v>19</v>
      </c>
      <c r="C495" t="s">
        <v>1005</v>
      </c>
    </row>
    <row r="496" spans="1:3">
      <c r="A496" t="s">
        <v>1006</v>
      </c>
      <c r="B496" t="s">
        <v>19</v>
      </c>
      <c r="C496" t="s">
        <v>1007</v>
      </c>
    </row>
    <row r="497" spans="1:3">
      <c r="A497" t="s">
        <v>1008</v>
      </c>
      <c r="B497" t="s">
        <v>16</v>
      </c>
      <c r="C497" t="s">
        <v>1009</v>
      </c>
    </row>
    <row r="498" spans="1:3">
      <c r="A498" t="s">
        <v>1010</v>
      </c>
      <c r="B498" t="s">
        <v>24</v>
      </c>
      <c r="C498" t="s">
        <v>1011</v>
      </c>
    </row>
    <row r="499" spans="1:3">
      <c r="A499" t="s">
        <v>1012</v>
      </c>
      <c r="B499" t="s">
        <v>16</v>
      </c>
      <c r="C499" t="s">
        <v>1013</v>
      </c>
    </row>
    <row r="500" spans="1:3">
      <c r="A500" t="s">
        <v>1014</v>
      </c>
      <c r="B500" t="s">
        <v>16</v>
      </c>
      <c r="C500" t="s">
        <v>1015</v>
      </c>
    </row>
    <row r="501" spans="1:3">
      <c r="A501" t="s">
        <v>1016</v>
      </c>
      <c r="B501" t="s">
        <v>19</v>
      </c>
      <c r="C501" t="s">
        <v>1017</v>
      </c>
    </row>
    <row r="502" spans="1:3">
      <c r="A502" t="s">
        <v>1018</v>
      </c>
      <c r="B502" t="s">
        <v>16</v>
      </c>
      <c r="C502" t="s">
        <v>1019</v>
      </c>
    </row>
    <row r="503" spans="1:3">
      <c r="A503" t="s">
        <v>1020</v>
      </c>
      <c r="B503" t="s">
        <v>24</v>
      </c>
      <c r="C503" t="s">
        <v>1021</v>
      </c>
    </row>
    <row r="504" spans="1:3">
      <c r="A504" t="s">
        <v>1022</v>
      </c>
      <c r="B504" t="s">
        <v>24</v>
      </c>
      <c r="C504" t="s">
        <v>1023</v>
      </c>
    </row>
    <row r="505" spans="1:3">
      <c r="A505" t="s">
        <v>1024</v>
      </c>
      <c r="B505" t="s">
        <v>16</v>
      </c>
      <c r="C505" t="s">
        <v>1025</v>
      </c>
    </row>
    <row r="506" spans="1:3">
      <c r="A506" t="s">
        <v>1026</v>
      </c>
      <c r="B506" t="s">
        <v>19</v>
      </c>
      <c r="C506" t="s">
        <v>1027</v>
      </c>
    </row>
    <row r="507" spans="1:3">
      <c r="A507" t="s">
        <v>1028</v>
      </c>
      <c r="B507" t="s">
        <v>19</v>
      </c>
      <c r="C507" t="s">
        <v>1029</v>
      </c>
    </row>
    <row r="508" spans="1:3">
      <c r="A508" t="s">
        <v>1030</v>
      </c>
      <c r="B508" t="s">
        <v>19</v>
      </c>
      <c r="C508" t="s">
        <v>1031</v>
      </c>
    </row>
    <row r="509" spans="1:3">
      <c r="A509" t="s">
        <v>1032</v>
      </c>
      <c r="B509" t="s">
        <v>19</v>
      </c>
      <c r="C509" t="s">
        <v>1033</v>
      </c>
    </row>
    <row r="510" spans="1:3">
      <c r="A510" t="s">
        <v>1034</v>
      </c>
      <c r="B510" t="s">
        <v>24</v>
      </c>
      <c r="C510" t="s">
        <v>1035</v>
      </c>
    </row>
    <row r="511" spans="1:3">
      <c r="A511" t="s">
        <v>1036</v>
      </c>
      <c r="B511" t="s">
        <v>19</v>
      </c>
      <c r="C511" t="s">
        <v>1037</v>
      </c>
    </row>
    <row r="512" spans="1:3">
      <c r="A512" t="s">
        <v>1038</v>
      </c>
      <c r="B512" t="s">
        <v>24</v>
      </c>
      <c r="C512" t="s">
        <v>1039</v>
      </c>
    </row>
    <row r="513" spans="1:3">
      <c r="A513" t="s">
        <v>1040</v>
      </c>
      <c r="B513" t="s">
        <v>16</v>
      </c>
      <c r="C513" t="s">
        <v>1041</v>
      </c>
    </row>
    <row r="514" spans="1:3">
      <c r="A514" t="s">
        <v>1042</v>
      </c>
      <c r="B514" t="s">
        <v>16</v>
      </c>
      <c r="C514" t="s">
        <v>1043</v>
      </c>
    </row>
    <row r="515" spans="1:3">
      <c r="A515" t="s">
        <v>1044</v>
      </c>
      <c r="B515" t="s">
        <v>16</v>
      </c>
      <c r="C515" t="s">
        <v>1045</v>
      </c>
    </row>
    <row r="516" spans="1:3">
      <c r="A516" t="s">
        <v>1046</v>
      </c>
      <c r="B516" t="s">
        <v>16</v>
      </c>
      <c r="C516" t="s">
        <v>1047</v>
      </c>
    </row>
    <row r="517" spans="1:3">
      <c r="A517" t="s">
        <v>1048</v>
      </c>
      <c r="B517" t="s">
        <v>24</v>
      </c>
      <c r="C517" t="s">
        <v>1049</v>
      </c>
    </row>
    <row r="518" spans="1:3">
      <c r="A518" t="s">
        <v>1050</v>
      </c>
      <c r="B518" t="s">
        <v>16</v>
      </c>
      <c r="C518" t="s">
        <v>1051</v>
      </c>
    </row>
    <row r="519" spans="1:3">
      <c r="A519" t="s">
        <v>1052</v>
      </c>
      <c r="B519" t="s">
        <v>19</v>
      </c>
      <c r="C519" t="s">
        <v>1053</v>
      </c>
    </row>
    <row r="520" spans="1:3">
      <c r="A520" t="s">
        <v>1054</v>
      </c>
      <c r="B520" t="s">
        <v>24</v>
      </c>
      <c r="C520" t="s">
        <v>1055</v>
      </c>
    </row>
    <row r="521" spans="1:3">
      <c r="A521" t="s">
        <v>1056</v>
      </c>
      <c r="B521" t="s">
        <v>16</v>
      </c>
      <c r="C521" t="s">
        <v>1057</v>
      </c>
    </row>
    <row r="522" spans="1:3">
      <c r="A522" t="s">
        <v>1058</v>
      </c>
      <c r="B522" t="s">
        <v>16</v>
      </c>
      <c r="C522" t="s">
        <v>1059</v>
      </c>
    </row>
    <row r="523" spans="1:3">
      <c r="A523" t="s">
        <v>1060</v>
      </c>
      <c r="B523" t="s">
        <v>16</v>
      </c>
      <c r="C523" t="s">
        <v>1061</v>
      </c>
    </row>
    <row r="524" spans="1:3">
      <c r="A524" t="s">
        <v>1062</v>
      </c>
      <c r="B524" t="s">
        <v>19</v>
      </c>
      <c r="C524" t="s">
        <v>1063</v>
      </c>
    </row>
    <row r="525" spans="1:3">
      <c r="A525" t="s">
        <v>1064</v>
      </c>
      <c r="B525" t="s">
        <v>24</v>
      </c>
      <c r="C525" t="s">
        <v>1065</v>
      </c>
    </row>
    <row r="526" spans="1:3">
      <c r="A526" t="s">
        <v>1066</v>
      </c>
      <c r="B526" t="s">
        <v>24</v>
      </c>
      <c r="C526" t="s">
        <v>1067</v>
      </c>
    </row>
    <row r="527" spans="1:3">
      <c r="A527" t="s">
        <v>1068</v>
      </c>
      <c r="B527" t="s">
        <v>19</v>
      </c>
      <c r="C527" t="s">
        <v>1069</v>
      </c>
    </row>
    <row r="528" spans="1:3">
      <c r="A528" t="s">
        <v>1070</v>
      </c>
      <c r="B528" t="s">
        <v>16</v>
      </c>
      <c r="C528" t="s">
        <v>1071</v>
      </c>
    </row>
    <row r="529" spans="1:3">
      <c r="A529" t="s">
        <v>1072</v>
      </c>
      <c r="B529" t="s">
        <v>16</v>
      </c>
      <c r="C529" t="s">
        <v>1073</v>
      </c>
    </row>
    <row r="530" spans="1:3">
      <c r="A530" t="s">
        <v>1074</v>
      </c>
      <c r="B530" t="s">
        <v>16</v>
      </c>
      <c r="C530" t="s">
        <v>1075</v>
      </c>
    </row>
    <row r="531" spans="1:3">
      <c r="A531" t="s">
        <v>1076</v>
      </c>
      <c r="B531" t="s">
        <v>19</v>
      </c>
      <c r="C531" t="s">
        <v>1077</v>
      </c>
    </row>
    <row r="532" spans="1:3">
      <c r="A532" t="s">
        <v>1078</v>
      </c>
      <c r="B532" t="s">
        <v>19</v>
      </c>
      <c r="C532" t="s">
        <v>1079</v>
      </c>
    </row>
    <row r="533" spans="1:3">
      <c r="A533" t="s">
        <v>1080</v>
      </c>
      <c r="B533" t="s">
        <v>24</v>
      </c>
      <c r="C533" t="s">
        <v>1081</v>
      </c>
    </row>
    <row r="534" spans="1:3">
      <c r="A534" t="s">
        <v>1082</v>
      </c>
      <c r="B534" t="s">
        <v>19</v>
      </c>
      <c r="C534" t="s">
        <v>1083</v>
      </c>
    </row>
    <row r="535" spans="1:3">
      <c r="A535" t="s">
        <v>1084</v>
      </c>
      <c r="B535" t="s">
        <v>16</v>
      </c>
      <c r="C535" t="s">
        <v>1085</v>
      </c>
    </row>
    <row r="536" spans="1:3">
      <c r="A536" t="s">
        <v>1086</v>
      </c>
      <c r="B536" t="s">
        <v>19</v>
      </c>
      <c r="C536" t="s">
        <v>1087</v>
      </c>
    </row>
    <row r="537" spans="1:3">
      <c r="A537" t="s">
        <v>1088</v>
      </c>
      <c r="B537" t="s">
        <v>16</v>
      </c>
      <c r="C537" t="s">
        <v>1089</v>
      </c>
    </row>
    <row r="538" spans="1:3">
      <c r="A538" t="s">
        <v>1090</v>
      </c>
      <c r="B538" t="s">
        <v>24</v>
      </c>
      <c r="C538" t="s">
        <v>1091</v>
      </c>
    </row>
    <row r="539" spans="1:3">
      <c r="A539" t="s">
        <v>1092</v>
      </c>
      <c r="B539" t="s">
        <v>16</v>
      </c>
      <c r="C539" t="s">
        <v>1093</v>
      </c>
    </row>
    <row r="540" spans="1:3">
      <c r="A540" t="s">
        <v>1094</v>
      </c>
      <c r="B540" t="s">
        <v>16</v>
      </c>
      <c r="C540" t="s">
        <v>1095</v>
      </c>
    </row>
    <row r="541" spans="1:3">
      <c r="A541" t="s">
        <v>1096</v>
      </c>
      <c r="B541" t="s">
        <v>24</v>
      </c>
      <c r="C541" t="s">
        <v>1097</v>
      </c>
    </row>
    <row r="542" spans="1:3">
      <c r="A542" t="s">
        <v>1098</v>
      </c>
      <c r="B542" t="s">
        <v>19</v>
      </c>
      <c r="C542" t="s">
        <v>1099</v>
      </c>
    </row>
    <row r="543" spans="1:3">
      <c r="A543" t="s">
        <v>1100</v>
      </c>
      <c r="B543" t="s">
        <v>16</v>
      </c>
      <c r="C543" t="s">
        <v>1101</v>
      </c>
    </row>
    <row r="544" spans="1:3">
      <c r="A544" t="s">
        <v>1102</v>
      </c>
      <c r="B544" t="s">
        <v>16</v>
      </c>
      <c r="C544" t="s">
        <v>1103</v>
      </c>
    </row>
    <row r="545" spans="1:3">
      <c r="A545" t="s">
        <v>1104</v>
      </c>
      <c r="B545" t="s">
        <v>24</v>
      </c>
      <c r="C545" t="s">
        <v>1105</v>
      </c>
    </row>
    <row r="546" spans="1:3">
      <c r="A546" t="s">
        <v>1106</v>
      </c>
      <c r="B546" t="s">
        <v>16</v>
      </c>
      <c r="C546" t="s">
        <v>1107</v>
      </c>
    </row>
    <row r="547" spans="1:3">
      <c r="A547" t="s">
        <v>1108</v>
      </c>
      <c r="B547" t="s">
        <v>19</v>
      </c>
      <c r="C547" t="s">
        <v>1109</v>
      </c>
    </row>
    <row r="548" spans="1:3">
      <c r="A548" t="s">
        <v>1110</v>
      </c>
      <c r="B548" t="s">
        <v>16</v>
      </c>
      <c r="C548" t="s">
        <v>1111</v>
      </c>
    </row>
    <row r="549" spans="1:3">
      <c r="A549" t="s">
        <v>1112</v>
      </c>
      <c r="B549" t="s">
        <v>19</v>
      </c>
      <c r="C549" t="s">
        <v>1113</v>
      </c>
    </row>
    <row r="550" spans="1:3">
      <c r="A550" t="s">
        <v>1114</v>
      </c>
      <c r="B550" t="s">
        <v>19</v>
      </c>
      <c r="C550" t="s">
        <v>1115</v>
      </c>
    </row>
    <row r="551" spans="1:3">
      <c r="A551" t="s">
        <v>1116</v>
      </c>
      <c r="B551" t="s">
        <v>16</v>
      </c>
      <c r="C551" t="s">
        <v>1117</v>
      </c>
    </row>
    <row r="552" spans="1:3">
      <c r="A552" t="s">
        <v>1118</v>
      </c>
      <c r="B552" t="s">
        <v>19</v>
      </c>
      <c r="C552" t="s">
        <v>1119</v>
      </c>
    </row>
    <row r="553" spans="1:3">
      <c r="A553" t="s">
        <v>1120</v>
      </c>
      <c r="B553" t="s">
        <v>19</v>
      </c>
      <c r="C553" t="s">
        <v>1121</v>
      </c>
    </row>
    <row r="554" spans="1:3">
      <c r="A554" t="s">
        <v>1122</v>
      </c>
      <c r="B554" t="s">
        <v>24</v>
      </c>
      <c r="C554" t="s">
        <v>1123</v>
      </c>
    </row>
    <row r="555" spans="1:3">
      <c r="A555" t="s">
        <v>1124</v>
      </c>
      <c r="B555" t="s">
        <v>16</v>
      </c>
      <c r="C555" t="s">
        <v>1125</v>
      </c>
    </row>
    <row r="556" spans="1:3">
      <c r="A556" t="s">
        <v>1126</v>
      </c>
      <c r="B556" t="s">
        <v>16</v>
      </c>
      <c r="C556" t="s">
        <v>1127</v>
      </c>
    </row>
    <row r="557" spans="1:3">
      <c r="A557" t="s">
        <v>1128</v>
      </c>
      <c r="B557" t="s">
        <v>19</v>
      </c>
      <c r="C557" t="s">
        <v>1129</v>
      </c>
    </row>
    <row r="558" spans="1:3">
      <c r="A558" t="s">
        <v>1130</v>
      </c>
      <c r="B558" t="s">
        <v>16</v>
      </c>
      <c r="C558" t="s">
        <v>1131</v>
      </c>
    </row>
    <row r="559" spans="1:3">
      <c r="A559" t="s">
        <v>1132</v>
      </c>
      <c r="B559" t="s">
        <v>16</v>
      </c>
      <c r="C559" t="s">
        <v>1133</v>
      </c>
    </row>
    <row r="560" spans="1:3">
      <c r="A560" t="s">
        <v>1134</v>
      </c>
      <c r="B560" t="s">
        <v>16</v>
      </c>
      <c r="C560" t="s">
        <v>1135</v>
      </c>
    </row>
    <row r="561" spans="1:3">
      <c r="A561" t="s">
        <v>1136</v>
      </c>
      <c r="B561" t="s">
        <v>16</v>
      </c>
      <c r="C561" t="s">
        <v>1137</v>
      </c>
    </row>
    <row r="562" spans="1:3">
      <c r="A562" t="s">
        <v>1138</v>
      </c>
      <c r="B562" t="s">
        <v>16</v>
      </c>
      <c r="C562" t="s">
        <v>1139</v>
      </c>
    </row>
    <row r="563" spans="1:3">
      <c r="A563" t="s">
        <v>1140</v>
      </c>
      <c r="B563" t="s">
        <v>24</v>
      </c>
      <c r="C563" t="s">
        <v>1141</v>
      </c>
    </row>
    <row r="564" spans="1:3">
      <c r="A564" t="s">
        <v>1142</v>
      </c>
      <c r="B564" t="s">
        <v>19</v>
      </c>
      <c r="C564" t="s">
        <v>1143</v>
      </c>
    </row>
    <row r="565" spans="1:3">
      <c r="A565" t="s">
        <v>1144</v>
      </c>
      <c r="B565" t="s">
        <v>24</v>
      </c>
      <c r="C565" t="s">
        <v>1145</v>
      </c>
    </row>
    <row r="566" spans="1:3">
      <c r="A566" t="s">
        <v>1146</v>
      </c>
      <c r="B566" t="s">
        <v>24</v>
      </c>
      <c r="C566" t="s">
        <v>1147</v>
      </c>
    </row>
    <row r="567" spans="1:3">
      <c r="A567" t="s">
        <v>1148</v>
      </c>
      <c r="B567" t="s">
        <v>16</v>
      </c>
      <c r="C567" t="s">
        <v>1149</v>
      </c>
    </row>
    <row r="568" spans="1:3">
      <c r="A568" t="s">
        <v>1150</v>
      </c>
      <c r="B568" t="s">
        <v>16</v>
      </c>
      <c r="C568" t="s">
        <v>1151</v>
      </c>
    </row>
    <row r="569" spans="1:3">
      <c r="A569" t="s">
        <v>1152</v>
      </c>
      <c r="B569" t="s">
        <v>19</v>
      </c>
      <c r="C569" t="s">
        <v>1153</v>
      </c>
    </row>
    <row r="570" spans="1:3">
      <c r="A570" t="s">
        <v>1154</v>
      </c>
      <c r="B570" t="s">
        <v>16</v>
      </c>
      <c r="C570" t="s">
        <v>1155</v>
      </c>
    </row>
    <row r="571" spans="1:3">
      <c r="A571" t="s">
        <v>1156</v>
      </c>
      <c r="B571" t="s">
        <v>24</v>
      </c>
      <c r="C571" t="s">
        <v>1157</v>
      </c>
    </row>
    <row r="572" spans="1:3">
      <c r="A572" t="s">
        <v>1158</v>
      </c>
      <c r="B572" t="s">
        <v>19</v>
      </c>
      <c r="C572" t="s">
        <v>1159</v>
      </c>
    </row>
    <row r="573" spans="1:3">
      <c r="A573" t="s">
        <v>1160</v>
      </c>
      <c r="B573" t="s">
        <v>24</v>
      </c>
      <c r="C573" t="s">
        <v>1161</v>
      </c>
    </row>
    <row r="574" spans="1:3">
      <c r="A574" t="s">
        <v>1162</v>
      </c>
      <c r="B574" t="s">
        <v>19</v>
      </c>
      <c r="C574" t="s">
        <v>1163</v>
      </c>
    </row>
    <row r="575" spans="1:3">
      <c r="A575" t="s">
        <v>1164</v>
      </c>
      <c r="B575" t="s">
        <v>19</v>
      </c>
      <c r="C575" t="s">
        <v>1165</v>
      </c>
    </row>
    <row r="576" spans="1:3">
      <c r="A576" t="s">
        <v>1166</v>
      </c>
      <c r="B576" t="s">
        <v>19</v>
      </c>
      <c r="C576" t="s">
        <v>1167</v>
      </c>
    </row>
    <row r="577" spans="1:3">
      <c r="A577" t="s">
        <v>1168</v>
      </c>
      <c r="B577" t="s">
        <v>19</v>
      </c>
      <c r="C577" t="s">
        <v>1169</v>
      </c>
    </row>
    <row r="578" spans="1:3">
      <c r="A578" t="s">
        <v>1170</v>
      </c>
      <c r="B578" t="s">
        <v>16</v>
      </c>
      <c r="C578" t="s">
        <v>1171</v>
      </c>
    </row>
    <row r="579" spans="1:3">
      <c r="A579" t="s">
        <v>1172</v>
      </c>
      <c r="B579" t="s">
        <v>24</v>
      </c>
      <c r="C579" t="s">
        <v>1173</v>
      </c>
    </row>
    <row r="580" spans="1:3">
      <c r="A580" t="s">
        <v>1174</v>
      </c>
      <c r="B580" t="s">
        <v>16</v>
      </c>
      <c r="C580" t="s">
        <v>1175</v>
      </c>
    </row>
    <row r="581" spans="1:3">
      <c r="A581" t="s">
        <v>1176</v>
      </c>
      <c r="B581" t="s">
        <v>19</v>
      </c>
      <c r="C581" t="s">
        <v>1177</v>
      </c>
    </row>
    <row r="582" spans="1:3">
      <c r="A582" t="s">
        <v>1178</v>
      </c>
      <c r="B582" t="s">
        <v>16</v>
      </c>
      <c r="C582" t="s">
        <v>1179</v>
      </c>
    </row>
    <row r="583" spans="1:3">
      <c r="A583" t="s">
        <v>1180</v>
      </c>
      <c r="B583" t="s">
        <v>19</v>
      </c>
      <c r="C583" t="s">
        <v>1181</v>
      </c>
    </row>
    <row r="584" spans="1:3">
      <c r="A584" t="s">
        <v>1182</v>
      </c>
      <c r="B584" t="s">
        <v>16</v>
      </c>
      <c r="C584" t="s">
        <v>1183</v>
      </c>
    </row>
    <row r="585" spans="1:3">
      <c r="A585" t="s">
        <v>1184</v>
      </c>
      <c r="B585" t="s">
        <v>24</v>
      </c>
      <c r="C585" t="s">
        <v>1185</v>
      </c>
    </row>
    <row r="586" spans="1:3">
      <c r="A586" t="s">
        <v>1186</v>
      </c>
      <c r="B586" t="s">
        <v>24</v>
      </c>
      <c r="C586" t="s">
        <v>1187</v>
      </c>
    </row>
    <row r="587" spans="1:3">
      <c r="A587" t="s">
        <v>1188</v>
      </c>
      <c r="B587" t="s">
        <v>24</v>
      </c>
      <c r="C587" t="s">
        <v>1189</v>
      </c>
    </row>
    <row r="588" spans="1:3">
      <c r="A588" t="s">
        <v>1190</v>
      </c>
      <c r="B588" t="s">
        <v>16</v>
      </c>
      <c r="C588" t="s">
        <v>1191</v>
      </c>
    </row>
    <row r="589" spans="1:3">
      <c r="A589" t="s">
        <v>1192</v>
      </c>
      <c r="B589" t="s">
        <v>19</v>
      </c>
      <c r="C589" t="s">
        <v>1193</v>
      </c>
    </row>
    <row r="590" spans="1:3">
      <c r="A590" t="s">
        <v>1194</v>
      </c>
      <c r="B590" t="s">
        <v>16</v>
      </c>
      <c r="C590" t="s">
        <v>1195</v>
      </c>
    </row>
    <row r="591" spans="1:3">
      <c r="A591" t="s">
        <v>1196</v>
      </c>
      <c r="B591" t="s">
        <v>16</v>
      </c>
      <c r="C591" t="s">
        <v>1197</v>
      </c>
    </row>
    <row r="592" spans="1:3">
      <c r="A592" t="s">
        <v>1198</v>
      </c>
      <c r="B592" t="s">
        <v>16</v>
      </c>
      <c r="C592" t="s">
        <v>1199</v>
      </c>
    </row>
    <row r="593" spans="1:3">
      <c r="A593" t="s">
        <v>1200</v>
      </c>
      <c r="B593" t="s">
        <v>16</v>
      </c>
      <c r="C593" t="s">
        <v>1201</v>
      </c>
    </row>
    <row r="594" spans="1:3">
      <c r="A594" t="s">
        <v>1202</v>
      </c>
      <c r="B594" t="s">
        <v>24</v>
      </c>
      <c r="C594" t="s">
        <v>1203</v>
      </c>
    </row>
    <row r="595" spans="1:3">
      <c r="A595" t="s">
        <v>1204</v>
      </c>
      <c r="B595" t="s">
        <v>24</v>
      </c>
      <c r="C595" t="s">
        <v>1205</v>
      </c>
    </row>
    <row r="596" spans="1:3">
      <c r="A596" t="s">
        <v>1206</v>
      </c>
      <c r="B596" t="s">
        <v>16</v>
      </c>
      <c r="C596" t="s">
        <v>1207</v>
      </c>
    </row>
    <row r="597" spans="1:3">
      <c r="A597" t="s">
        <v>1208</v>
      </c>
      <c r="B597" t="s">
        <v>24</v>
      </c>
      <c r="C597" t="s">
        <v>1209</v>
      </c>
    </row>
    <row r="598" spans="1:3">
      <c r="A598" t="s">
        <v>1210</v>
      </c>
      <c r="B598" t="s">
        <v>24</v>
      </c>
      <c r="C598" t="s">
        <v>1211</v>
      </c>
    </row>
    <row r="599" spans="1:3">
      <c r="A599" t="s">
        <v>1212</v>
      </c>
      <c r="B599" t="s">
        <v>24</v>
      </c>
      <c r="C599" t="s">
        <v>1213</v>
      </c>
    </row>
    <row r="600" spans="1:3">
      <c r="A600" t="s">
        <v>1214</v>
      </c>
      <c r="B600" t="s">
        <v>24</v>
      </c>
      <c r="C600" t="s">
        <v>1215</v>
      </c>
    </row>
    <row r="601" spans="1:3">
      <c r="A601" t="s">
        <v>1216</v>
      </c>
      <c r="B601" t="s">
        <v>16</v>
      </c>
      <c r="C601" t="s">
        <v>1217</v>
      </c>
    </row>
    <row r="602" spans="1:3">
      <c r="A602" t="s">
        <v>1218</v>
      </c>
      <c r="B602" t="s">
        <v>19</v>
      </c>
      <c r="C602" t="s">
        <v>1219</v>
      </c>
    </row>
    <row r="603" spans="1:3">
      <c r="A603" t="s">
        <v>1220</v>
      </c>
      <c r="B603" t="s">
        <v>24</v>
      </c>
      <c r="C603" t="s">
        <v>1221</v>
      </c>
    </row>
    <row r="604" spans="1:3">
      <c r="A604" t="s">
        <v>1222</v>
      </c>
      <c r="B604" t="s">
        <v>24</v>
      </c>
      <c r="C604" t="s">
        <v>1223</v>
      </c>
    </row>
    <row r="605" spans="1:3">
      <c r="A605" t="s">
        <v>1224</v>
      </c>
      <c r="B605" t="s">
        <v>16</v>
      </c>
      <c r="C605" t="s">
        <v>1225</v>
      </c>
    </row>
    <row r="606" spans="1:3">
      <c r="A606" t="s">
        <v>1226</v>
      </c>
      <c r="B606" t="s">
        <v>16</v>
      </c>
      <c r="C606" t="s">
        <v>1227</v>
      </c>
    </row>
    <row r="607" spans="1:3">
      <c r="A607" t="s">
        <v>1228</v>
      </c>
      <c r="B607" t="s">
        <v>16</v>
      </c>
      <c r="C607" t="s">
        <v>1229</v>
      </c>
    </row>
    <row r="608" spans="1:3">
      <c r="A608" t="s">
        <v>1230</v>
      </c>
      <c r="B608" t="s">
        <v>16</v>
      </c>
      <c r="C608" t="s">
        <v>1231</v>
      </c>
    </row>
    <row r="609" spans="1:3">
      <c r="A609" t="s">
        <v>1232</v>
      </c>
      <c r="B609" t="s">
        <v>24</v>
      </c>
      <c r="C609" t="s">
        <v>1233</v>
      </c>
    </row>
    <row r="610" spans="1:3">
      <c r="A610" t="s">
        <v>1234</v>
      </c>
      <c r="B610" t="s">
        <v>16</v>
      </c>
      <c r="C610" t="s">
        <v>1235</v>
      </c>
    </row>
    <row r="611" spans="1:3">
      <c r="A611" t="s">
        <v>1236</v>
      </c>
      <c r="B611" t="s">
        <v>16</v>
      </c>
      <c r="C611" t="s">
        <v>1237</v>
      </c>
    </row>
    <row r="612" spans="1:3">
      <c r="A612" t="s">
        <v>1238</v>
      </c>
      <c r="B612" t="s">
        <v>24</v>
      </c>
      <c r="C612" t="s">
        <v>1239</v>
      </c>
    </row>
    <row r="613" spans="1:3">
      <c r="A613" t="s">
        <v>1240</v>
      </c>
      <c r="B613" t="s">
        <v>24</v>
      </c>
      <c r="C613" t="s">
        <v>1241</v>
      </c>
    </row>
    <row r="614" spans="1:3">
      <c r="A614" t="s">
        <v>1242</v>
      </c>
      <c r="B614" t="s">
        <v>19</v>
      </c>
      <c r="C614" t="s">
        <v>1243</v>
      </c>
    </row>
    <row r="615" spans="1:3">
      <c r="A615" t="s">
        <v>1244</v>
      </c>
      <c r="B615" t="s">
        <v>16</v>
      </c>
      <c r="C615" t="s">
        <v>1245</v>
      </c>
    </row>
    <row r="616" spans="1:3">
      <c r="A616" t="s">
        <v>1246</v>
      </c>
      <c r="B616" t="s">
        <v>16</v>
      </c>
      <c r="C616" t="s">
        <v>1247</v>
      </c>
    </row>
    <row r="617" spans="1:3">
      <c r="A617" t="s">
        <v>1248</v>
      </c>
      <c r="B617" t="s">
        <v>19</v>
      </c>
      <c r="C617" t="s">
        <v>1249</v>
      </c>
    </row>
    <row r="618" spans="1:3">
      <c r="A618" t="s">
        <v>1250</v>
      </c>
      <c r="B618" t="s">
        <v>19</v>
      </c>
      <c r="C618" t="s">
        <v>1251</v>
      </c>
    </row>
    <row r="619" spans="1:3">
      <c r="A619" t="s">
        <v>1252</v>
      </c>
      <c r="B619" t="s">
        <v>16</v>
      </c>
      <c r="C619" t="s">
        <v>1253</v>
      </c>
    </row>
    <row r="620" spans="1:3">
      <c r="A620" t="s">
        <v>1254</v>
      </c>
      <c r="B620" t="s">
        <v>16</v>
      </c>
      <c r="C620" t="s">
        <v>1255</v>
      </c>
    </row>
    <row r="621" spans="1:3">
      <c r="A621" t="s">
        <v>1256</v>
      </c>
      <c r="B621" t="s">
        <v>16</v>
      </c>
      <c r="C621" t="s">
        <v>1257</v>
      </c>
    </row>
    <row r="622" spans="1:3">
      <c r="A622" t="s">
        <v>1258</v>
      </c>
      <c r="B622" t="s">
        <v>16</v>
      </c>
      <c r="C622" t="s">
        <v>1259</v>
      </c>
    </row>
    <row r="623" spans="1:3">
      <c r="A623" t="s">
        <v>1260</v>
      </c>
      <c r="B623" t="s">
        <v>19</v>
      </c>
      <c r="C623" t="s">
        <v>1261</v>
      </c>
    </row>
    <row r="624" spans="1:3">
      <c r="A624" t="s">
        <v>1262</v>
      </c>
      <c r="B624" t="s">
        <v>16</v>
      </c>
      <c r="C624" t="s">
        <v>1263</v>
      </c>
    </row>
    <row r="625" spans="1:3">
      <c r="A625" t="s">
        <v>1264</v>
      </c>
      <c r="B625" t="s">
        <v>16</v>
      </c>
      <c r="C625" t="s">
        <v>1265</v>
      </c>
    </row>
    <row r="626" spans="1:3">
      <c r="A626" t="s">
        <v>1266</v>
      </c>
      <c r="B626" t="s">
        <v>16</v>
      </c>
      <c r="C626" t="s">
        <v>1267</v>
      </c>
    </row>
    <row r="627" spans="1:3">
      <c r="A627" t="s">
        <v>1268</v>
      </c>
      <c r="B627" t="s">
        <v>16</v>
      </c>
      <c r="C627" t="s">
        <v>1269</v>
      </c>
    </row>
    <row r="628" spans="1:3">
      <c r="A628" t="s">
        <v>1270</v>
      </c>
      <c r="B628" t="s">
        <v>19</v>
      </c>
      <c r="C628" t="s">
        <v>1271</v>
      </c>
    </row>
    <row r="629" spans="1:3">
      <c r="A629" t="s">
        <v>1272</v>
      </c>
      <c r="B629" t="s">
        <v>16</v>
      </c>
      <c r="C629" t="s">
        <v>1273</v>
      </c>
    </row>
    <row r="630" spans="1:3">
      <c r="A630" t="s">
        <v>1274</v>
      </c>
      <c r="B630" t="s">
        <v>16</v>
      </c>
      <c r="C630" t="s">
        <v>1275</v>
      </c>
    </row>
    <row r="631" spans="1:3">
      <c r="A631" t="s">
        <v>1276</v>
      </c>
      <c r="B631" t="s">
        <v>24</v>
      </c>
      <c r="C631" t="s">
        <v>1277</v>
      </c>
    </row>
    <row r="632" spans="1:3">
      <c r="A632" t="s">
        <v>1278</v>
      </c>
      <c r="B632" t="s">
        <v>16</v>
      </c>
      <c r="C632" t="s">
        <v>1279</v>
      </c>
    </row>
    <row r="633" spans="1:3">
      <c r="A633" t="s">
        <v>1280</v>
      </c>
      <c r="B633" t="s">
        <v>16</v>
      </c>
      <c r="C633" t="s">
        <v>1281</v>
      </c>
    </row>
    <row r="634" spans="1:3">
      <c r="A634" t="s">
        <v>1282</v>
      </c>
      <c r="B634" t="s">
        <v>24</v>
      </c>
      <c r="C634" t="s">
        <v>1283</v>
      </c>
    </row>
    <row r="635" spans="1:3">
      <c r="A635" t="s">
        <v>1284</v>
      </c>
      <c r="B635" t="s">
        <v>19</v>
      </c>
      <c r="C635" t="s">
        <v>1285</v>
      </c>
    </row>
    <row r="636" spans="1:3">
      <c r="A636" t="s">
        <v>1286</v>
      </c>
      <c r="B636" t="s">
        <v>19</v>
      </c>
      <c r="C636" t="s">
        <v>1287</v>
      </c>
    </row>
    <row r="637" spans="1:3">
      <c r="A637" t="s">
        <v>1288</v>
      </c>
      <c r="B637" t="s">
        <v>16</v>
      </c>
      <c r="C637" t="s">
        <v>1289</v>
      </c>
    </row>
    <row r="638" spans="1:3">
      <c r="A638" t="s">
        <v>1290</v>
      </c>
      <c r="B638" t="s">
        <v>16</v>
      </c>
      <c r="C638" t="s">
        <v>1291</v>
      </c>
    </row>
    <row r="639" spans="1:3">
      <c r="A639" t="s">
        <v>1292</v>
      </c>
      <c r="B639" t="s">
        <v>16</v>
      </c>
      <c r="C639" t="s">
        <v>1293</v>
      </c>
    </row>
    <row r="640" spans="1:3">
      <c r="A640" t="s">
        <v>1294</v>
      </c>
      <c r="B640" t="s">
        <v>16</v>
      </c>
      <c r="C640" t="s">
        <v>1295</v>
      </c>
    </row>
    <row r="641" spans="1:3">
      <c r="A641" t="s">
        <v>1296</v>
      </c>
      <c r="B641" t="s">
        <v>16</v>
      </c>
      <c r="C641" t="s">
        <v>1297</v>
      </c>
    </row>
    <row r="642" spans="1:3">
      <c r="A642" t="s">
        <v>1298</v>
      </c>
      <c r="B642" t="s">
        <v>19</v>
      </c>
      <c r="C642" t="s">
        <v>1299</v>
      </c>
    </row>
    <row r="643" spans="1:3">
      <c r="A643" t="s">
        <v>1300</v>
      </c>
      <c r="B643" t="s">
        <v>19</v>
      </c>
      <c r="C643" t="s">
        <v>1301</v>
      </c>
    </row>
    <row r="644" spans="1:3">
      <c r="A644" t="s">
        <v>1302</v>
      </c>
      <c r="B644" t="s">
        <v>24</v>
      </c>
      <c r="C644" t="s">
        <v>1303</v>
      </c>
    </row>
    <row r="645" spans="1:3">
      <c r="A645" t="s">
        <v>1304</v>
      </c>
      <c r="B645" t="s">
        <v>24</v>
      </c>
      <c r="C645" t="s">
        <v>1305</v>
      </c>
    </row>
    <row r="646" spans="1:3">
      <c r="A646" t="s">
        <v>1306</v>
      </c>
      <c r="B646" t="s">
        <v>16</v>
      </c>
      <c r="C646" t="s">
        <v>1307</v>
      </c>
    </row>
    <row r="647" spans="1:3">
      <c r="A647" t="s">
        <v>1308</v>
      </c>
      <c r="B647" t="s">
        <v>24</v>
      </c>
      <c r="C647" t="s">
        <v>1309</v>
      </c>
    </row>
    <row r="648" spans="1:3">
      <c r="A648" t="s">
        <v>1310</v>
      </c>
      <c r="B648" t="s">
        <v>16</v>
      </c>
      <c r="C648" t="s">
        <v>1311</v>
      </c>
    </row>
    <row r="649" spans="1:3">
      <c r="A649" t="s">
        <v>1312</v>
      </c>
      <c r="B649" t="s">
        <v>16</v>
      </c>
      <c r="C649" t="s">
        <v>1313</v>
      </c>
    </row>
    <row r="650" spans="1:3">
      <c r="A650" t="s">
        <v>1314</v>
      </c>
      <c r="B650" t="s">
        <v>16</v>
      </c>
      <c r="C650" t="s">
        <v>1315</v>
      </c>
    </row>
    <row r="651" spans="1:3">
      <c r="A651" t="s">
        <v>1316</v>
      </c>
      <c r="B651" t="s">
        <v>19</v>
      </c>
      <c r="C651" t="s">
        <v>1317</v>
      </c>
    </row>
    <row r="652" spans="1:3">
      <c r="A652" t="s">
        <v>1318</v>
      </c>
      <c r="B652" t="s">
        <v>16</v>
      </c>
      <c r="C652" t="s">
        <v>1319</v>
      </c>
    </row>
    <row r="653" spans="1:3">
      <c r="A653" t="s">
        <v>1320</v>
      </c>
      <c r="B653" t="s">
        <v>24</v>
      </c>
      <c r="C653" t="s">
        <v>1321</v>
      </c>
    </row>
    <row r="654" spans="1:3">
      <c r="A654" t="s">
        <v>1322</v>
      </c>
      <c r="B654" t="s">
        <v>24</v>
      </c>
      <c r="C654" t="s">
        <v>1323</v>
      </c>
    </row>
    <row r="655" spans="1:3">
      <c r="A655" t="s">
        <v>1324</v>
      </c>
      <c r="B655" t="s">
        <v>16</v>
      </c>
      <c r="C655" t="s">
        <v>1325</v>
      </c>
    </row>
    <row r="656" spans="1:3">
      <c r="A656" t="s">
        <v>1326</v>
      </c>
      <c r="B656" t="s">
        <v>16</v>
      </c>
      <c r="C656" t="s">
        <v>1327</v>
      </c>
    </row>
    <row r="657" spans="1:3">
      <c r="A657" t="s">
        <v>1328</v>
      </c>
      <c r="B657" t="s">
        <v>19</v>
      </c>
      <c r="C657" t="s">
        <v>1329</v>
      </c>
    </row>
    <row r="658" spans="1:3">
      <c r="A658" t="s">
        <v>1330</v>
      </c>
      <c r="B658" t="s">
        <v>24</v>
      </c>
      <c r="C658" t="s">
        <v>1331</v>
      </c>
    </row>
    <row r="659" spans="1:3">
      <c r="A659" t="s">
        <v>1332</v>
      </c>
      <c r="B659" t="s">
        <v>19</v>
      </c>
      <c r="C659" t="s">
        <v>1333</v>
      </c>
    </row>
    <row r="660" spans="1:3">
      <c r="A660" t="s">
        <v>1334</v>
      </c>
      <c r="B660" t="s">
        <v>16</v>
      </c>
      <c r="C660" t="s">
        <v>1335</v>
      </c>
    </row>
    <row r="661" spans="1:3">
      <c r="A661" t="s">
        <v>1336</v>
      </c>
      <c r="B661" t="s">
        <v>16</v>
      </c>
      <c r="C661" t="s">
        <v>1337</v>
      </c>
    </row>
    <row r="662" spans="1:3">
      <c r="A662" t="s">
        <v>1338</v>
      </c>
      <c r="B662" t="s">
        <v>16</v>
      </c>
      <c r="C662" t="s">
        <v>1339</v>
      </c>
    </row>
    <row r="663" spans="1:3">
      <c r="A663" t="s">
        <v>1340</v>
      </c>
      <c r="B663" t="s">
        <v>16</v>
      </c>
      <c r="C663" t="s">
        <v>1341</v>
      </c>
    </row>
    <row r="664" spans="1:3">
      <c r="A664" t="s">
        <v>1342</v>
      </c>
      <c r="B664" t="s">
        <v>16</v>
      </c>
      <c r="C664" t="s">
        <v>1343</v>
      </c>
    </row>
    <row r="665" spans="1:3">
      <c r="A665" t="s">
        <v>1344</v>
      </c>
      <c r="B665" t="s">
        <v>19</v>
      </c>
      <c r="C665" t="s">
        <v>1345</v>
      </c>
    </row>
    <row r="666" spans="1:3">
      <c r="A666" t="s">
        <v>1346</v>
      </c>
      <c r="B666" t="s">
        <v>16</v>
      </c>
      <c r="C666" t="s">
        <v>1347</v>
      </c>
    </row>
    <row r="667" spans="1:3">
      <c r="A667" t="s">
        <v>1348</v>
      </c>
      <c r="B667" t="s">
        <v>16</v>
      </c>
      <c r="C667" t="s">
        <v>1349</v>
      </c>
    </row>
    <row r="668" spans="1:3">
      <c r="A668" t="s">
        <v>1350</v>
      </c>
      <c r="B668" t="s">
        <v>16</v>
      </c>
      <c r="C668" t="s">
        <v>1351</v>
      </c>
    </row>
    <row r="669" spans="1:3">
      <c r="A669" t="s">
        <v>1352</v>
      </c>
      <c r="B669" t="s">
        <v>24</v>
      </c>
      <c r="C669" t="s">
        <v>1353</v>
      </c>
    </row>
    <row r="670" spans="1:3">
      <c r="A670" t="s">
        <v>1354</v>
      </c>
      <c r="B670" t="s">
        <v>24</v>
      </c>
      <c r="C670" t="s">
        <v>1355</v>
      </c>
    </row>
    <row r="671" spans="1:3">
      <c r="A671" t="s">
        <v>1356</v>
      </c>
      <c r="B671" t="s">
        <v>16</v>
      </c>
      <c r="C671" t="s">
        <v>1357</v>
      </c>
    </row>
    <row r="672" spans="1:3">
      <c r="A672" t="s">
        <v>1358</v>
      </c>
      <c r="B672" t="s">
        <v>16</v>
      </c>
      <c r="C672" t="s">
        <v>1359</v>
      </c>
    </row>
    <row r="673" spans="1:3">
      <c r="A673" t="s">
        <v>1360</v>
      </c>
      <c r="B673" t="s">
        <v>16</v>
      </c>
      <c r="C673" t="s">
        <v>1361</v>
      </c>
    </row>
    <row r="674" spans="1:3">
      <c r="A674" t="s">
        <v>1362</v>
      </c>
      <c r="B674" t="s">
        <v>16</v>
      </c>
      <c r="C674" t="s">
        <v>1363</v>
      </c>
    </row>
    <row r="675" spans="1:3">
      <c r="A675" t="s">
        <v>1364</v>
      </c>
      <c r="B675" t="s">
        <v>24</v>
      </c>
      <c r="C675" t="s">
        <v>1365</v>
      </c>
    </row>
    <row r="676" spans="1:3">
      <c r="A676" t="s">
        <v>1366</v>
      </c>
      <c r="B676" t="s">
        <v>19</v>
      </c>
      <c r="C676" t="s">
        <v>1367</v>
      </c>
    </row>
    <row r="677" spans="1:3">
      <c r="A677" t="s">
        <v>1368</v>
      </c>
      <c r="B677" t="s">
        <v>24</v>
      </c>
      <c r="C677" t="s">
        <v>1369</v>
      </c>
    </row>
    <row r="678" spans="1:3">
      <c r="A678" t="s">
        <v>1370</v>
      </c>
      <c r="B678" t="s">
        <v>16</v>
      </c>
      <c r="C678" t="s">
        <v>1371</v>
      </c>
    </row>
    <row r="679" spans="1:3">
      <c r="A679" t="s">
        <v>1372</v>
      </c>
      <c r="B679" t="s">
        <v>16</v>
      </c>
      <c r="C679" t="s">
        <v>1373</v>
      </c>
    </row>
    <row r="680" spans="1:3">
      <c r="A680" t="s">
        <v>1374</v>
      </c>
      <c r="B680" t="s">
        <v>16</v>
      </c>
      <c r="C680" t="s">
        <v>1375</v>
      </c>
    </row>
    <row r="681" spans="1:3">
      <c r="A681" t="s">
        <v>1376</v>
      </c>
      <c r="B681" t="s">
        <v>16</v>
      </c>
      <c r="C681" t="s">
        <v>1377</v>
      </c>
    </row>
    <row r="682" spans="1:3">
      <c r="A682" t="s">
        <v>1378</v>
      </c>
      <c r="B682" t="s">
        <v>19</v>
      </c>
      <c r="C682" t="s">
        <v>1379</v>
      </c>
    </row>
    <row r="683" spans="1:3">
      <c r="A683" t="s">
        <v>1380</v>
      </c>
      <c r="B683" t="s">
        <v>16</v>
      </c>
      <c r="C683" t="s">
        <v>1381</v>
      </c>
    </row>
    <row r="684" spans="1:3">
      <c r="A684" t="s">
        <v>1382</v>
      </c>
      <c r="B684" t="s">
        <v>19</v>
      </c>
      <c r="C684" t="s">
        <v>1383</v>
      </c>
    </row>
    <row r="685" spans="1:3">
      <c r="A685" t="s">
        <v>1384</v>
      </c>
      <c r="B685" t="s">
        <v>16</v>
      </c>
      <c r="C685" t="s">
        <v>1385</v>
      </c>
    </row>
    <row r="686" spans="1:3">
      <c r="A686" t="s">
        <v>1386</v>
      </c>
      <c r="B686" t="s">
        <v>19</v>
      </c>
      <c r="C686" t="s">
        <v>1387</v>
      </c>
    </row>
    <row r="687" spans="1:3">
      <c r="A687" t="s">
        <v>1388</v>
      </c>
      <c r="B687" t="s">
        <v>16</v>
      </c>
      <c r="C687" t="s">
        <v>1389</v>
      </c>
    </row>
    <row r="688" spans="1:3">
      <c r="A688" t="s">
        <v>1390</v>
      </c>
      <c r="B688" t="s">
        <v>24</v>
      </c>
      <c r="C688" t="s">
        <v>1391</v>
      </c>
    </row>
    <row r="689" spans="1:3">
      <c r="A689" t="s">
        <v>1392</v>
      </c>
      <c r="B689" t="s">
        <v>16</v>
      </c>
      <c r="C689" t="s">
        <v>1393</v>
      </c>
    </row>
    <row r="690" spans="1:3">
      <c r="A690" t="s">
        <v>1394</v>
      </c>
      <c r="B690" t="s">
        <v>24</v>
      </c>
      <c r="C690" t="s">
        <v>1395</v>
      </c>
    </row>
    <row r="691" spans="1:3">
      <c r="A691" t="s">
        <v>1396</v>
      </c>
      <c r="B691" t="s">
        <v>16</v>
      </c>
      <c r="C691" t="s">
        <v>1397</v>
      </c>
    </row>
    <row r="692" spans="1:3">
      <c r="A692" t="s">
        <v>1398</v>
      </c>
      <c r="B692" t="s">
        <v>16</v>
      </c>
      <c r="C692" t="s">
        <v>1399</v>
      </c>
    </row>
    <row r="693" spans="1:3">
      <c r="A693" t="s">
        <v>1400</v>
      </c>
      <c r="B693" t="s">
        <v>16</v>
      </c>
      <c r="C693" t="s">
        <v>1401</v>
      </c>
    </row>
    <row r="694" spans="1:3">
      <c r="A694" t="s">
        <v>1402</v>
      </c>
      <c r="B694" t="s">
        <v>16</v>
      </c>
      <c r="C694" t="s">
        <v>1403</v>
      </c>
    </row>
    <row r="695" spans="1:3">
      <c r="A695" t="s">
        <v>1404</v>
      </c>
      <c r="B695" t="s">
        <v>24</v>
      </c>
      <c r="C695" t="s">
        <v>1405</v>
      </c>
    </row>
    <row r="696" spans="1:3">
      <c r="A696" t="s">
        <v>1406</v>
      </c>
      <c r="B696" t="s">
        <v>19</v>
      </c>
      <c r="C696" t="s">
        <v>1407</v>
      </c>
    </row>
    <row r="697" spans="1:3">
      <c r="A697" t="s">
        <v>1408</v>
      </c>
      <c r="B697" t="s">
        <v>16</v>
      </c>
      <c r="C697" t="s">
        <v>1409</v>
      </c>
    </row>
    <row r="698" spans="1:3">
      <c r="A698" t="s">
        <v>1410</v>
      </c>
      <c r="B698" t="s">
        <v>16</v>
      </c>
      <c r="C698" t="s">
        <v>1411</v>
      </c>
    </row>
    <row r="699" spans="1:3">
      <c r="A699" t="s">
        <v>1412</v>
      </c>
      <c r="B699" t="s">
        <v>24</v>
      </c>
      <c r="C699" t="s">
        <v>1413</v>
      </c>
    </row>
    <row r="700" spans="1:3">
      <c r="A700" t="s">
        <v>1414</v>
      </c>
      <c r="B700" t="s">
        <v>16</v>
      </c>
      <c r="C700" t="s">
        <v>1415</v>
      </c>
    </row>
    <row r="701" spans="1:3">
      <c r="A701" t="s">
        <v>1416</v>
      </c>
      <c r="B701" t="s">
        <v>24</v>
      </c>
      <c r="C701" t="s">
        <v>1417</v>
      </c>
    </row>
    <row r="702" spans="1:3">
      <c r="A702" t="s">
        <v>1418</v>
      </c>
      <c r="B702" t="s">
        <v>16</v>
      </c>
      <c r="C702" t="s">
        <v>1419</v>
      </c>
    </row>
    <row r="703" spans="1:3">
      <c r="A703" t="s">
        <v>1420</v>
      </c>
      <c r="B703" t="s">
        <v>19</v>
      </c>
      <c r="C703" t="s">
        <v>1421</v>
      </c>
    </row>
    <row r="704" spans="1:3">
      <c r="A704" t="s">
        <v>1422</v>
      </c>
      <c r="B704" t="s">
        <v>24</v>
      </c>
      <c r="C704" t="s">
        <v>1423</v>
      </c>
    </row>
    <row r="705" spans="1:3">
      <c r="A705" t="s">
        <v>1424</v>
      </c>
      <c r="B705" t="s">
        <v>16</v>
      </c>
      <c r="C705" t="s">
        <v>1425</v>
      </c>
    </row>
    <row r="706" spans="1:3">
      <c r="A706" t="s">
        <v>1426</v>
      </c>
      <c r="B706" t="s">
        <v>16</v>
      </c>
      <c r="C706" t="s">
        <v>1427</v>
      </c>
    </row>
    <row r="707" spans="1:3">
      <c r="A707" t="s">
        <v>1428</v>
      </c>
      <c r="B707" t="s">
        <v>16</v>
      </c>
      <c r="C707" t="s">
        <v>1429</v>
      </c>
    </row>
    <row r="708" spans="1:3">
      <c r="A708" t="s">
        <v>1430</v>
      </c>
      <c r="B708" t="s">
        <v>19</v>
      </c>
      <c r="C708" t="s">
        <v>1431</v>
      </c>
    </row>
    <row r="709" spans="1:3">
      <c r="A709" t="s">
        <v>1432</v>
      </c>
      <c r="B709" t="s">
        <v>19</v>
      </c>
      <c r="C709" t="s">
        <v>1433</v>
      </c>
    </row>
    <row r="710" spans="1:3">
      <c r="A710" t="s">
        <v>1434</v>
      </c>
      <c r="B710" t="s">
        <v>19</v>
      </c>
      <c r="C710" t="s">
        <v>1435</v>
      </c>
    </row>
    <row r="711" spans="1:3">
      <c r="A711" t="s">
        <v>1436</v>
      </c>
      <c r="B711" t="s">
        <v>24</v>
      </c>
      <c r="C711" t="s">
        <v>1437</v>
      </c>
    </row>
    <row r="712" spans="1:3">
      <c r="A712" t="s">
        <v>1438</v>
      </c>
      <c r="B712" t="s">
        <v>24</v>
      </c>
      <c r="C712" t="s">
        <v>1439</v>
      </c>
    </row>
    <row r="713" spans="1:3">
      <c r="A713" t="s">
        <v>1440</v>
      </c>
      <c r="B713" t="s">
        <v>19</v>
      </c>
      <c r="C713" t="s">
        <v>1441</v>
      </c>
    </row>
    <row r="714" spans="1:3">
      <c r="A714" t="s">
        <v>1442</v>
      </c>
      <c r="B714" t="s">
        <v>24</v>
      </c>
      <c r="C714" t="s">
        <v>1443</v>
      </c>
    </row>
    <row r="715" spans="1:3">
      <c r="A715" t="s">
        <v>1444</v>
      </c>
      <c r="B715" t="s">
        <v>16</v>
      </c>
      <c r="C715" t="s">
        <v>1445</v>
      </c>
    </row>
    <row r="716" spans="1:3">
      <c r="A716" t="s">
        <v>1446</v>
      </c>
      <c r="B716" t="s">
        <v>24</v>
      </c>
      <c r="C716" t="s">
        <v>1447</v>
      </c>
    </row>
    <row r="717" spans="1:3">
      <c r="A717" t="s">
        <v>1448</v>
      </c>
      <c r="B717" t="s">
        <v>19</v>
      </c>
      <c r="C717" t="s">
        <v>1449</v>
      </c>
    </row>
    <row r="718" spans="1:3">
      <c r="A718" t="s">
        <v>1450</v>
      </c>
      <c r="B718" t="s">
        <v>19</v>
      </c>
      <c r="C718" t="s">
        <v>1451</v>
      </c>
    </row>
    <row r="719" spans="1:3">
      <c r="A719" t="s">
        <v>1452</v>
      </c>
      <c r="B719" t="s">
        <v>16</v>
      </c>
      <c r="C719" t="s">
        <v>1453</v>
      </c>
    </row>
    <row r="720" spans="1:3">
      <c r="A720" t="s">
        <v>1454</v>
      </c>
      <c r="B720" t="s">
        <v>16</v>
      </c>
      <c r="C720" t="s">
        <v>1455</v>
      </c>
    </row>
    <row r="721" spans="1:3">
      <c r="A721" t="s">
        <v>1456</v>
      </c>
      <c r="B721" t="s">
        <v>19</v>
      </c>
      <c r="C721" t="s">
        <v>1457</v>
      </c>
    </row>
    <row r="722" spans="1:3">
      <c r="A722" t="s">
        <v>1458</v>
      </c>
      <c r="B722" t="s">
        <v>16</v>
      </c>
      <c r="C722" t="s">
        <v>1459</v>
      </c>
    </row>
    <row r="723" spans="1:3">
      <c r="A723" t="s">
        <v>1460</v>
      </c>
      <c r="B723" t="s">
        <v>16</v>
      </c>
      <c r="C723" t="s">
        <v>1461</v>
      </c>
    </row>
    <row r="724" spans="1:3">
      <c r="A724" t="s">
        <v>1462</v>
      </c>
      <c r="B724" t="s">
        <v>19</v>
      </c>
      <c r="C724" t="s">
        <v>1463</v>
      </c>
    </row>
    <row r="725" spans="1:3">
      <c r="A725" t="s">
        <v>1464</v>
      </c>
      <c r="B725" t="s">
        <v>16</v>
      </c>
      <c r="C725" t="s">
        <v>1465</v>
      </c>
    </row>
    <row r="726" spans="1:3">
      <c r="A726" t="s">
        <v>1466</v>
      </c>
      <c r="B726" t="s">
        <v>19</v>
      </c>
      <c r="C726" t="s">
        <v>1467</v>
      </c>
    </row>
    <row r="727" spans="1:3">
      <c r="A727" t="s">
        <v>1468</v>
      </c>
      <c r="B727" t="s">
        <v>16</v>
      </c>
      <c r="C727" t="s">
        <v>1469</v>
      </c>
    </row>
    <row r="728" spans="1:3">
      <c r="A728" t="s">
        <v>1470</v>
      </c>
      <c r="B728" t="s">
        <v>16</v>
      </c>
      <c r="C728" t="s">
        <v>1471</v>
      </c>
    </row>
    <row r="729" spans="1:3">
      <c r="A729" t="s">
        <v>1472</v>
      </c>
      <c r="B729" t="s">
        <v>16</v>
      </c>
      <c r="C729" t="s">
        <v>1473</v>
      </c>
    </row>
    <row r="730" spans="1:3">
      <c r="A730" t="s">
        <v>1474</v>
      </c>
      <c r="B730" t="s">
        <v>19</v>
      </c>
      <c r="C730" t="s">
        <v>1475</v>
      </c>
    </row>
    <row r="731" spans="1:3">
      <c r="A731" t="s">
        <v>1476</v>
      </c>
      <c r="B731" t="s">
        <v>19</v>
      </c>
      <c r="C731" t="s">
        <v>1477</v>
      </c>
    </row>
    <row r="732" spans="1:3">
      <c r="A732" t="s">
        <v>1478</v>
      </c>
      <c r="B732" t="s">
        <v>19</v>
      </c>
      <c r="C732" t="s">
        <v>1479</v>
      </c>
    </row>
    <row r="733" spans="1:3">
      <c r="A733" t="s">
        <v>1480</v>
      </c>
      <c r="B733" t="s">
        <v>16</v>
      </c>
      <c r="C733" t="s">
        <v>1481</v>
      </c>
    </row>
    <row r="734" spans="1:3">
      <c r="A734" t="s">
        <v>1482</v>
      </c>
      <c r="B734" t="s">
        <v>16</v>
      </c>
      <c r="C734" t="s">
        <v>1483</v>
      </c>
    </row>
    <row r="735" spans="1:3">
      <c r="A735" t="s">
        <v>1484</v>
      </c>
      <c r="B735" t="s">
        <v>24</v>
      </c>
      <c r="C735" t="s">
        <v>1485</v>
      </c>
    </row>
    <row r="736" spans="1:3">
      <c r="A736" t="s">
        <v>1486</v>
      </c>
      <c r="B736" t="s">
        <v>24</v>
      </c>
      <c r="C736" t="s">
        <v>1487</v>
      </c>
    </row>
    <row r="737" spans="1:3">
      <c r="A737" t="s">
        <v>1488</v>
      </c>
      <c r="B737" t="s">
        <v>16</v>
      </c>
      <c r="C737" t="s">
        <v>1489</v>
      </c>
    </row>
    <row r="738" spans="1:3">
      <c r="A738" t="s">
        <v>1490</v>
      </c>
      <c r="B738" t="s">
        <v>16</v>
      </c>
      <c r="C738" t="s">
        <v>1491</v>
      </c>
    </row>
    <row r="739" spans="1:3">
      <c r="A739" t="s">
        <v>1492</v>
      </c>
      <c r="B739" t="s">
        <v>16</v>
      </c>
      <c r="C739" t="s">
        <v>1493</v>
      </c>
    </row>
    <row r="740" spans="1:3">
      <c r="A740" t="s">
        <v>1494</v>
      </c>
      <c r="B740" t="s">
        <v>16</v>
      </c>
      <c r="C740" t="s">
        <v>1495</v>
      </c>
    </row>
    <row r="741" spans="1:3">
      <c r="A741" t="s">
        <v>1496</v>
      </c>
      <c r="B741" t="s">
        <v>19</v>
      </c>
      <c r="C741" t="s">
        <v>1497</v>
      </c>
    </row>
    <row r="742" spans="1:3">
      <c r="A742" t="s">
        <v>1498</v>
      </c>
      <c r="B742" t="s">
        <v>16</v>
      </c>
      <c r="C742" t="s">
        <v>1499</v>
      </c>
    </row>
    <row r="743" spans="1:3">
      <c r="A743" t="s">
        <v>1500</v>
      </c>
      <c r="B743" t="s">
        <v>19</v>
      </c>
      <c r="C743" t="s">
        <v>1501</v>
      </c>
    </row>
    <row r="744" spans="1:3">
      <c r="A744" t="s">
        <v>1502</v>
      </c>
      <c r="B744" t="s">
        <v>19</v>
      </c>
      <c r="C744" t="s">
        <v>1503</v>
      </c>
    </row>
    <row r="745" spans="1:3">
      <c r="A745" t="s">
        <v>1504</v>
      </c>
      <c r="B745" t="s">
        <v>19</v>
      </c>
      <c r="C745" t="s">
        <v>1505</v>
      </c>
    </row>
    <row r="746" spans="1:3">
      <c r="A746" t="s">
        <v>1506</v>
      </c>
      <c r="B746" t="s">
        <v>24</v>
      </c>
      <c r="C746" t="s">
        <v>1507</v>
      </c>
    </row>
    <row r="747" spans="1:3">
      <c r="A747" t="s">
        <v>1508</v>
      </c>
      <c r="B747" t="s">
        <v>19</v>
      </c>
      <c r="C747" t="s">
        <v>1509</v>
      </c>
    </row>
    <row r="748" spans="1:3">
      <c r="A748" t="s">
        <v>1510</v>
      </c>
      <c r="B748" t="s">
        <v>16</v>
      </c>
      <c r="C748" t="s">
        <v>1511</v>
      </c>
    </row>
    <row r="749" spans="1:3">
      <c r="A749" t="s">
        <v>1512</v>
      </c>
      <c r="B749" t="s">
        <v>19</v>
      </c>
      <c r="C749" t="s">
        <v>1513</v>
      </c>
    </row>
    <row r="750" spans="1:3">
      <c r="A750" t="s">
        <v>1514</v>
      </c>
      <c r="B750" t="s">
        <v>16</v>
      </c>
      <c r="C750" t="s">
        <v>1515</v>
      </c>
    </row>
    <row r="751" spans="1:3">
      <c r="A751" t="s">
        <v>1516</v>
      </c>
      <c r="B751" t="s">
        <v>19</v>
      </c>
      <c r="C751" t="s">
        <v>1517</v>
      </c>
    </row>
    <row r="752" spans="1:3">
      <c r="A752" t="s">
        <v>1518</v>
      </c>
      <c r="B752" t="s">
        <v>16</v>
      </c>
      <c r="C752" t="s">
        <v>1519</v>
      </c>
    </row>
    <row r="753" spans="1:3">
      <c r="A753" t="s">
        <v>1520</v>
      </c>
      <c r="B753" t="s">
        <v>16</v>
      </c>
      <c r="C753" t="s">
        <v>1521</v>
      </c>
    </row>
    <row r="754" spans="1:3">
      <c r="A754" t="s">
        <v>1522</v>
      </c>
      <c r="B754" t="s">
        <v>16</v>
      </c>
      <c r="C754" t="s">
        <v>1523</v>
      </c>
    </row>
    <row r="755" spans="1:3">
      <c r="A755" t="s">
        <v>1524</v>
      </c>
      <c r="B755" t="s">
        <v>16</v>
      </c>
      <c r="C755" t="s">
        <v>1525</v>
      </c>
    </row>
    <row r="756" spans="1:3">
      <c r="A756" t="s">
        <v>1526</v>
      </c>
      <c r="B756" t="s">
        <v>16</v>
      </c>
      <c r="C756" t="s">
        <v>1527</v>
      </c>
    </row>
    <row r="757" spans="1:3">
      <c r="A757" t="s">
        <v>1528</v>
      </c>
      <c r="B757" t="s">
        <v>19</v>
      </c>
      <c r="C757" t="s">
        <v>1529</v>
      </c>
    </row>
    <row r="758" spans="1:3">
      <c r="A758" t="s">
        <v>1530</v>
      </c>
      <c r="B758" t="s">
        <v>19</v>
      </c>
      <c r="C758" t="s">
        <v>1531</v>
      </c>
    </row>
    <row r="759" spans="1:3">
      <c r="A759" t="s">
        <v>1532</v>
      </c>
      <c r="B759" t="s">
        <v>24</v>
      </c>
      <c r="C759" t="s">
        <v>1533</v>
      </c>
    </row>
    <row r="760" spans="1:3">
      <c r="A760" t="s">
        <v>1534</v>
      </c>
      <c r="B760" t="s">
        <v>16</v>
      </c>
      <c r="C760" t="s">
        <v>1535</v>
      </c>
    </row>
    <row r="761" spans="1:3">
      <c r="A761" t="s">
        <v>1536</v>
      </c>
      <c r="B761" t="s">
        <v>16</v>
      </c>
      <c r="C761" t="s">
        <v>1537</v>
      </c>
    </row>
    <row r="762" spans="1:3">
      <c r="A762" t="s">
        <v>1538</v>
      </c>
      <c r="B762" t="s">
        <v>19</v>
      </c>
      <c r="C762" t="s">
        <v>1539</v>
      </c>
    </row>
    <row r="763" spans="1:3">
      <c r="A763" t="s">
        <v>1540</v>
      </c>
      <c r="B763" t="s">
        <v>24</v>
      </c>
      <c r="C763" t="s">
        <v>1541</v>
      </c>
    </row>
    <row r="764" spans="1:3">
      <c r="A764" t="s">
        <v>1542</v>
      </c>
      <c r="B764" t="s">
        <v>24</v>
      </c>
      <c r="C764" t="s">
        <v>1543</v>
      </c>
    </row>
    <row r="765" spans="1:3">
      <c r="A765" t="s">
        <v>1544</v>
      </c>
      <c r="B765" t="s">
        <v>16</v>
      </c>
      <c r="C765" t="s">
        <v>1545</v>
      </c>
    </row>
    <row r="766" spans="1:3">
      <c r="A766" t="s">
        <v>1546</v>
      </c>
      <c r="B766" t="s">
        <v>16</v>
      </c>
      <c r="C766" t="s">
        <v>1547</v>
      </c>
    </row>
    <row r="767" spans="1:3">
      <c r="A767" t="s">
        <v>1548</v>
      </c>
      <c r="B767" t="s">
        <v>16</v>
      </c>
      <c r="C767" t="s">
        <v>1549</v>
      </c>
    </row>
    <row r="768" spans="1:3">
      <c r="A768" t="s">
        <v>1550</v>
      </c>
      <c r="B768" t="s">
        <v>24</v>
      </c>
      <c r="C768" t="s">
        <v>1551</v>
      </c>
    </row>
    <row r="769" spans="1:3">
      <c r="A769" t="s">
        <v>1552</v>
      </c>
      <c r="B769" t="s">
        <v>24</v>
      </c>
      <c r="C769" t="s">
        <v>1553</v>
      </c>
    </row>
    <row r="770" spans="1:3">
      <c r="A770" t="s">
        <v>1554</v>
      </c>
      <c r="B770" t="s">
        <v>19</v>
      </c>
      <c r="C770" t="s">
        <v>1555</v>
      </c>
    </row>
    <row r="771" spans="1:3">
      <c r="A771" t="s">
        <v>1556</v>
      </c>
      <c r="B771" t="s">
        <v>16</v>
      </c>
      <c r="C771" t="s">
        <v>1557</v>
      </c>
    </row>
    <row r="772" spans="1:3">
      <c r="A772" t="s">
        <v>1558</v>
      </c>
      <c r="B772" t="s">
        <v>16</v>
      </c>
      <c r="C772" t="s">
        <v>1559</v>
      </c>
    </row>
    <row r="773" spans="1:3">
      <c r="A773" t="s">
        <v>1560</v>
      </c>
      <c r="B773" t="s">
        <v>16</v>
      </c>
      <c r="C773" t="s">
        <v>1561</v>
      </c>
    </row>
    <row r="774" spans="1:3">
      <c r="A774" t="s">
        <v>1562</v>
      </c>
      <c r="B774" t="s">
        <v>16</v>
      </c>
      <c r="C774" t="s">
        <v>1563</v>
      </c>
    </row>
    <row r="775" spans="1:3">
      <c r="A775" t="s">
        <v>1564</v>
      </c>
      <c r="B775" t="s">
        <v>16</v>
      </c>
      <c r="C775" t="s">
        <v>1565</v>
      </c>
    </row>
    <row r="776" spans="1:3">
      <c r="A776" t="s">
        <v>1566</v>
      </c>
      <c r="B776" t="s">
        <v>16</v>
      </c>
      <c r="C776" t="s">
        <v>1567</v>
      </c>
    </row>
    <row r="777" spans="1:3">
      <c r="A777" t="s">
        <v>1568</v>
      </c>
      <c r="B777" t="s">
        <v>16</v>
      </c>
      <c r="C777" t="s">
        <v>1569</v>
      </c>
    </row>
    <row r="778" spans="1:3">
      <c r="A778" t="s">
        <v>1570</v>
      </c>
      <c r="B778" t="s">
        <v>24</v>
      </c>
      <c r="C778" t="s">
        <v>1571</v>
      </c>
    </row>
    <row r="779" spans="1:3">
      <c r="A779" t="s">
        <v>1572</v>
      </c>
      <c r="B779" t="s">
        <v>24</v>
      </c>
      <c r="C779" t="s">
        <v>1573</v>
      </c>
    </row>
    <row r="780" spans="1:3">
      <c r="A780" t="s">
        <v>1574</v>
      </c>
      <c r="B780" t="s">
        <v>24</v>
      </c>
      <c r="C780" t="s">
        <v>1575</v>
      </c>
    </row>
    <row r="781" spans="1:3">
      <c r="A781" t="s">
        <v>1576</v>
      </c>
      <c r="B781" t="s">
        <v>24</v>
      </c>
      <c r="C781" t="s">
        <v>1577</v>
      </c>
    </row>
    <row r="782" spans="1:3">
      <c r="A782" t="s">
        <v>1578</v>
      </c>
      <c r="B782" t="s">
        <v>19</v>
      </c>
      <c r="C782" t="s">
        <v>1579</v>
      </c>
    </row>
    <row r="783" spans="1:3">
      <c r="A783" t="s">
        <v>1580</v>
      </c>
      <c r="B783" t="s">
        <v>19</v>
      </c>
      <c r="C783" t="s">
        <v>1581</v>
      </c>
    </row>
    <row r="784" spans="1:3">
      <c r="A784" t="s">
        <v>1582</v>
      </c>
      <c r="B784" t="s">
        <v>19</v>
      </c>
      <c r="C784" t="s">
        <v>1583</v>
      </c>
    </row>
    <row r="785" spans="1:3">
      <c r="A785" t="s">
        <v>1584</v>
      </c>
      <c r="B785" t="s">
        <v>16</v>
      </c>
      <c r="C785" t="s">
        <v>1585</v>
      </c>
    </row>
    <row r="786" spans="1:3">
      <c r="A786" t="s">
        <v>1586</v>
      </c>
      <c r="B786" t="s">
        <v>19</v>
      </c>
      <c r="C786" t="s">
        <v>1587</v>
      </c>
    </row>
    <row r="787" spans="1:3">
      <c r="A787" t="s">
        <v>1588</v>
      </c>
      <c r="B787" t="s">
        <v>16</v>
      </c>
      <c r="C787" t="s">
        <v>1589</v>
      </c>
    </row>
    <row r="788" spans="1:3">
      <c r="A788" t="s">
        <v>1590</v>
      </c>
      <c r="B788" t="s">
        <v>16</v>
      </c>
      <c r="C788" t="s">
        <v>1591</v>
      </c>
    </row>
    <row r="789" spans="1:3">
      <c r="A789" t="s">
        <v>1592</v>
      </c>
      <c r="B789" t="s">
        <v>16</v>
      </c>
      <c r="C789" t="s">
        <v>1593</v>
      </c>
    </row>
    <row r="790" spans="1:3">
      <c r="A790" t="s">
        <v>1594</v>
      </c>
      <c r="B790" t="s">
        <v>16</v>
      </c>
      <c r="C790" t="s">
        <v>1595</v>
      </c>
    </row>
    <row r="791" spans="1:3">
      <c r="A791" t="s">
        <v>1596</v>
      </c>
      <c r="B791" t="s">
        <v>19</v>
      </c>
      <c r="C791" t="s">
        <v>1597</v>
      </c>
    </row>
    <row r="792" spans="1:3">
      <c r="A792" t="s">
        <v>1598</v>
      </c>
      <c r="B792" t="s">
        <v>19</v>
      </c>
      <c r="C792" t="s">
        <v>1599</v>
      </c>
    </row>
    <row r="793" spans="1:3">
      <c r="A793" t="s">
        <v>1600</v>
      </c>
      <c r="B793" t="s">
        <v>16</v>
      </c>
      <c r="C793" t="s">
        <v>1601</v>
      </c>
    </row>
    <row r="794" spans="1:3">
      <c r="A794" t="s">
        <v>1602</v>
      </c>
      <c r="B794" t="s">
        <v>16</v>
      </c>
      <c r="C794" t="s">
        <v>1603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11DC-8CCB-48E2-802C-253BB69C63AA}">
  <dimension ref="A1:E632"/>
  <sheetViews>
    <sheetView workbookViewId="0">
      <selection activeCell="C28" sqref="C28"/>
    </sheetView>
  </sheetViews>
  <sheetFormatPr defaultRowHeight="15"/>
  <cols>
    <col min="1" max="1" width="13.109375" bestFit="1" customWidth="1"/>
    <col min="2" max="2" width="16.88671875" bestFit="1" customWidth="1"/>
    <col min="3" max="3" width="16.33203125" bestFit="1" customWidth="1"/>
    <col min="5" max="5" width="11.44140625" bestFit="1" customWidth="1"/>
  </cols>
  <sheetData>
    <row r="1" spans="1:5">
      <c r="A1" t="s">
        <v>1604</v>
      </c>
      <c r="B1" t="s">
        <v>1605</v>
      </c>
      <c r="C1" t="s">
        <v>1606</v>
      </c>
      <c r="D1" t="s">
        <v>1607</v>
      </c>
      <c r="E1" t="s">
        <v>1608</v>
      </c>
    </row>
    <row r="2" spans="1:5">
      <c r="A2">
        <v>1040</v>
      </c>
      <c r="B2" s="16" t="s">
        <v>1609</v>
      </c>
      <c r="C2" s="16" t="s">
        <v>1610</v>
      </c>
      <c r="D2" s="16" t="s">
        <v>1611</v>
      </c>
      <c r="E2" s="16" t="s">
        <v>1612</v>
      </c>
    </row>
    <row r="3" spans="1:5">
      <c r="A3">
        <v>1453</v>
      </c>
      <c r="B3" s="16" t="s">
        <v>1613</v>
      </c>
      <c r="C3" s="16" t="s">
        <v>1610</v>
      </c>
      <c r="D3" s="16" t="s">
        <v>1611</v>
      </c>
      <c r="E3" s="16" t="s">
        <v>1612</v>
      </c>
    </row>
    <row r="4" spans="1:5">
      <c r="A4">
        <v>1752</v>
      </c>
      <c r="B4" s="16" t="s">
        <v>1614</v>
      </c>
      <c r="C4" s="16" t="s">
        <v>1610</v>
      </c>
      <c r="D4" s="16" t="s">
        <v>1611</v>
      </c>
      <c r="E4" s="16" t="s">
        <v>1612</v>
      </c>
    </row>
    <row r="5" spans="1:5">
      <c r="A5">
        <v>1810</v>
      </c>
      <c r="B5" s="16" t="s">
        <v>1615</v>
      </c>
      <c r="C5" s="16" t="s">
        <v>1610</v>
      </c>
      <c r="D5" s="16" t="s">
        <v>1611</v>
      </c>
      <c r="E5" s="16" t="s">
        <v>1612</v>
      </c>
    </row>
    <row r="6" spans="1:5">
      <c r="A6">
        <v>1841</v>
      </c>
      <c r="B6" s="16" t="s">
        <v>1616</v>
      </c>
      <c r="C6" s="16" t="s">
        <v>1610</v>
      </c>
      <c r="D6" s="16" t="s">
        <v>1611</v>
      </c>
      <c r="E6" s="16" t="s">
        <v>1612</v>
      </c>
    </row>
    <row r="7" spans="1:5">
      <c r="A7">
        <v>1852</v>
      </c>
      <c r="B7" s="16" t="s">
        <v>1617</v>
      </c>
      <c r="C7" s="16" t="s">
        <v>1610</v>
      </c>
      <c r="D7" s="16" t="s">
        <v>1611</v>
      </c>
      <c r="E7" s="16" t="s">
        <v>1612</v>
      </c>
    </row>
    <row r="8" spans="1:5">
      <c r="A8">
        <v>1915</v>
      </c>
      <c r="B8" s="16" t="s">
        <v>1618</v>
      </c>
      <c r="C8" s="16" t="s">
        <v>1610</v>
      </c>
      <c r="D8" s="16" t="s">
        <v>1611</v>
      </c>
      <c r="E8" s="16" t="s">
        <v>1612</v>
      </c>
    </row>
    <row r="9" spans="1:5">
      <c r="A9">
        <v>2038</v>
      </c>
      <c r="B9" s="16" t="s">
        <v>1619</v>
      </c>
      <c r="C9" s="16" t="s">
        <v>1610</v>
      </c>
      <c r="D9" s="16" t="s">
        <v>1611</v>
      </c>
      <c r="E9" s="16" t="s">
        <v>1612</v>
      </c>
    </row>
    <row r="10" spans="1:5">
      <c r="A10">
        <v>2138</v>
      </c>
      <c r="B10" s="16" t="s">
        <v>1620</v>
      </c>
      <c r="C10" s="16" t="s">
        <v>1610</v>
      </c>
      <c r="D10" s="16" t="s">
        <v>1611</v>
      </c>
      <c r="E10" s="16" t="s">
        <v>1612</v>
      </c>
    </row>
    <row r="11" spans="1:5">
      <c r="A11">
        <v>2148</v>
      </c>
      <c r="B11" s="16" t="s">
        <v>1621</v>
      </c>
      <c r="C11" s="16" t="s">
        <v>1610</v>
      </c>
      <c r="D11" s="16" t="s">
        <v>1611</v>
      </c>
      <c r="E11" s="16" t="s">
        <v>1612</v>
      </c>
    </row>
    <row r="12" spans="1:5">
      <c r="A12">
        <v>2149</v>
      </c>
      <c r="B12" s="16" t="s">
        <v>1622</v>
      </c>
      <c r="C12" s="16" t="s">
        <v>1610</v>
      </c>
      <c r="D12" s="16" t="s">
        <v>1611</v>
      </c>
      <c r="E12" s="16" t="s">
        <v>1612</v>
      </c>
    </row>
    <row r="13" spans="1:5">
      <c r="A13">
        <v>2151</v>
      </c>
      <c r="B13" s="16" t="s">
        <v>1623</v>
      </c>
      <c r="C13" s="16" t="s">
        <v>1610</v>
      </c>
      <c r="D13" s="16" t="s">
        <v>1611</v>
      </c>
      <c r="E13" s="16" t="s">
        <v>1612</v>
      </c>
    </row>
    <row r="14" spans="1:5">
      <c r="A14">
        <v>2169</v>
      </c>
      <c r="B14" s="16" t="s">
        <v>1624</v>
      </c>
      <c r="C14" s="16" t="s">
        <v>1610</v>
      </c>
      <c r="D14" s="16" t="s">
        <v>1611</v>
      </c>
      <c r="E14" s="16" t="s">
        <v>1612</v>
      </c>
    </row>
    <row r="15" spans="1:5">
      <c r="A15">
        <v>2740</v>
      </c>
      <c r="B15" s="16" t="s">
        <v>1625</v>
      </c>
      <c r="C15" s="16" t="s">
        <v>1610</v>
      </c>
      <c r="D15" s="16" t="s">
        <v>1611</v>
      </c>
      <c r="E15" s="16" t="s">
        <v>1612</v>
      </c>
    </row>
    <row r="16" spans="1:5">
      <c r="A16">
        <v>2886</v>
      </c>
      <c r="B16" s="16" t="s">
        <v>1626</v>
      </c>
      <c r="C16" s="16" t="s">
        <v>1627</v>
      </c>
      <c r="D16" s="16" t="s">
        <v>1611</v>
      </c>
      <c r="E16" s="16" t="s">
        <v>1612</v>
      </c>
    </row>
    <row r="17" spans="1:5">
      <c r="A17">
        <v>2895</v>
      </c>
      <c r="B17" s="16" t="s">
        <v>1628</v>
      </c>
      <c r="C17" s="16" t="s">
        <v>1627</v>
      </c>
      <c r="D17" s="16" t="s">
        <v>1611</v>
      </c>
      <c r="E17" s="16" t="s">
        <v>1612</v>
      </c>
    </row>
    <row r="18" spans="1:5">
      <c r="A18">
        <v>2908</v>
      </c>
      <c r="B18" s="16" t="s">
        <v>1629</v>
      </c>
      <c r="C18" s="16" t="s">
        <v>1627</v>
      </c>
      <c r="D18" s="16" t="s">
        <v>1611</v>
      </c>
      <c r="E18" s="16" t="s">
        <v>1612</v>
      </c>
    </row>
    <row r="19" spans="1:5">
      <c r="A19">
        <v>2920</v>
      </c>
      <c r="B19" s="16" t="s">
        <v>1630</v>
      </c>
      <c r="C19" s="16" t="s">
        <v>1627</v>
      </c>
      <c r="D19" s="16" t="s">
        <v>1611</v>
      </c>
      <c r="E19" s="16" t="s">
        <v>1612</v>
      </c>
    </row>
    <row r="20" spans="1:5">
      <c r="A20">
        <v>3060</v>
      </c>
      <c r="B20" s="16" t="s">
        <v>1631</v>
      </c>
      <c r="C20" s="16" t="s">
        <v>1632</v>
      </c>
      <c r="D20" s="16" t="s">
        <v>1611</v>
      </c>
      <c r="E20" s="16" t="s">
        <v>1612</v>
      </c>
    </row>
    <row r="21" spans="1:5">
      <c r="A21">
        <v>3301</v>
      </c>
      <c r="B21" s="16" t="s">
        <v>1633</v>
      </c>
      <c r="C21" s="16" t="s">
        <v>1632</v>
      </c>
      <c r="D21" s="16" t="s">
        <v>1611</v>
      </c>
      <c r="E21" s="16" t="s">
        <v>1612</v>
      </c>
    </row>
    <row r="22" spans="1:5">
      <c r="A22">
        <v>3820</v>
      </c>
      <c r="B22" s="16" t="s">
        <v>1634</v>
      </c>
      <c r="C22" s="16" t="s">
        <v>1632</v>
      </c>
      <c r="D22" s="16" t="s">
        <v>1611</v>
      </c>
      <c r="E22" s="16" t="s">
        <v>1612</v>
      </c>
    </row>
    <row r="23" spans="1:5">
      <c r="A23">
        <v>4240</v>
      </c>
      <c r="B23" s="16" t="s">
        <v>1635</v>
      </c>
      <c r="C23" s="16" t="s">
        <v>1636</v>
      </c>
      <c r="D23" s="16" t="s">
        <v>1611</v>
      </c>
      <c r="E23" s="16" t="s">
        <v>1612</v>
      </c>
    </row>
    <row r="24" spans="1:5">
      <c r="A24">
        <v>4401</v>
      </c>
      <c r="B24" s="16" t="s">
        <v>1637</v>
      </c>
      <c r="C24" s="16" t="s">
        <v>1636</v>
      </c>
      <c r="D24" s="16" t="s">
        <v>1611</v>
      </c>
      <c r="E24" s="16" t="s">
        <v>1612</v>
      </c>
    </row>
    <row r="25" spans="1:5">
      <c r="A25">
        <v>5408</v>
      </c>
      <c r="B25" s="16" t="s">
        <v>1638</v>
      </c>
      <c r="C25" s="16" t="s">
        <v>1639</v>
      </c>
      <c r="D25" s="16" t="s">
        <v>1611</v>
      </c>
      <c r="E25" s="16" t="s">
        <v>1612</v>
      </c>
    </row>
    <row r="26" spans="1:5">
      <c r="A26">
        <v>6010</v>
      </c>
      <c r="B26" s="16" t="s">
        <v>1640</v>
      </c>
      <c r="C26" s="16" t="s">
        <v>1641</v>
      </c>
      <c r="D26" s="16" t="s">
        <v>1611</v>
      </c>
      <c r="E26" s="16" t="s">
        <v>1612</v>
      </c>
    </row>
    <row r="27" spans="1:5">
      <c r="A27">
        <v>6040</v>
      </c>
      <c r="B27" s="16" t="s">
        <v>1642</v>
      </c>
      <c r="C27" s="16" t="s">
        <v>1641</v>
      </c>
      <c r="D27" s="16" t="s">
        <v>1611</v>
      </c>
      <c r="E27" s="16" t="s">
        <v>1612</v>
      </c>
    </row>
    <row r="28" spans="1:5">
      <c r="A28">
        <v>6360</v>
      </c>
      <c r="B28" s="16" t="s">
        <v>1643</v>
      </c>
      <c r="C28" s="16" t="s">
        <v>1641</v>
      </c>
      <c r="D28" s="16" t="s">
        <v>1611</v>
      </c>
      <c r="E28" s="16" t="s">
        <v>1612</v>
      </c>
    </row>
    <row r="29" spans="1:5">
      <c r="A29">
        <v>6450</v>
      </c>
      <c r="B29" s="16" t="s">
        <v>1644</v>
      </c>
      <c r="C29" s="16" t="s">
        <v>1641</v>
      </c>
      <c r="D29" s="16" t="s">
        <v>1611</v>
      </c>
      <c r="E29" s="16" t="s">
        <v>1612</v>
      </c>
    </row>
    <row r="30" spans="1:5">
      <c r="A30">
        <v>6457</v>
      </c>
      <c r="B30" s="16" t="s">
        <v>1645</v>
      </c>
      <c r="C30" s="16" t="s">
        <v>1641</v>
      </c>
      <c r="D30" s="16" t="s">
        <v>1611</v>
      </c>
      <c r="E30" s="16" t="s">
        <v>1612</v>
      </c>
    </row>
    <row r="31" spans="1:5">
      <c r="A31">
        <v>6460</v>
      </c>
      <c r="B31" s="16" t="s">
        <v>1646</v>
      </c>
      <c r="C31" s="16" t="s">
        <v>1641</v>
      </c>
      <c r="D31" s="16" t="s">
        <v>1611</v>
      </c>
      <c r="E31" s="16" t="s">
        <v>1612</v>
      </c>
    </row>
    <row r="32" spans="1:5">
      <c r="A32">
        <v>6484</v>
      </c>
      <c r="B32" s="16" t="s">
        <v>1647</v>
      </c>
      <c r="C32" s="16" t="s">
        <v>1641</v>
      </c>
      <c r="D32" s="16" t="s">
        <v>1611</v>
      </c>
      <c r="E32" s="16" t="s">
        <v>1612</v>
      </c>
    </row>
    <row r="33" spans="1:5">
      <c r="A33">
        <v>6708</v>
      </c>
      <c r="B33" s="16" t="s">
        <v>1648</v>
      </c>
      <c r="C33" s="16" t="s">
        <v>1641</v>
      </c>
      <c r="D33" s="16" t="s">
        <v>1611</v>
      </c>
      <c r="E33" s="16" t="s">
        <v>1612</v>
      </c>
    </row>
    <row r="34" spans="1:5">
      <c r="A34">
        <v>6810</v>
      </c>
      <c r="B34" s="16" t="s">
        <v>1649</v>
      </c>
      <c r="C34" s="16" t="s">
        <v>1641</v>
      </c>
      <c r="D34" s="16" t="s">
        <v>1611</v>
      </c>
      <c r="E34" s="16" t="s">
        <v>1612</v>
      </c>
    </row>
    <row r="35" spans="1:5">
      <c r="A35">
        <v>6824</v>
      </c>
      <c r="B35" s="16" t="s">
        <v>1650</v>
      </c>
      <c r="C35" s="16" t="s">
        <v>1641</v>
      </c>
      <c r="D35" s="16" t="s">
        <v>1611</v>
      </c>
      <c r="E35" s="16" t="s">
        <v>1612</v>
      </c>
    </row>
    <row r="36" spans="1:5">
      <c r="A36">
        <v>7002</v>
      </c>
      <c r="B36" s="16" t="s">
        <v>1651</v>
      </c>
      <c r="C36" s="16" t="s">
        <v>1652</v>
      </c>
      <c r="D36" s="16" t="s">
        <v>1611</v>
      </c>
      <c r="E36" s="16" t="s">
        <v>1612</v>
      </c>
    </row>
    <row r="37" spans="1:5">
      <c r="A37">
        <v>7011</v>
      </c>
      <c r="B37" s="16" t="s">
        <v>1653</v>
      </c>
      <c r="C37" s="16" t="s">
        <v>1652</v>
      </c>
      <c r="D37" s="16" t="s">
        <v>1611</v>
      </c>
      <c r="E37" s="16" t="s">
        <v>1612</v>
      </c>
    </row>
    <row r="38" spans="1:5">
      <c r="A38">
        <v>7017</v>
      </c>
      <c r="B38" s="16" t="s">
        <v>1654</v>
      </c>
      <c r="C38" s="16" t="s">
        <v>1652</v>
      </c>
      <c r="D38" s="16" t="s">
        <v>1611</v>
      </c>
      <c r="E38" s="16" t="s">
        <v>1612</v>
      </c>
    </row>
    <row r="39" spans="1:5">
      <c r="A39">
        <v>7036</v>
      </c>
      <c r="B39" s="16" t="s">
        <v>1655</v>
      </c>
      <c r="C39" s="16" t="s">
        <v>1652</v>
      </c>
      <c r="D39" s="16" t="s">
        <v>1611</v>
      </c>
      <c r="E39" s="16" t="s">
        <v>1612</v>
      </c>
    </row>
    <row r="40" spans="1:5">
      <c r="A40">
        <v>7050</v>
      </c>
      <c r="B40" s="16" t="s">
        <v>1656</v>
      </c>
      <c r="C40" s="16" t="s">
        <v>1652</v>
      </c>
      <c r="D40" s="16" t="s">
        <v>1611</v>
      </c>
      <c r="E40" s="16" t="s">
        <v>1612</v>
      </c>
    </row>
    <row r="41" spans="1:5">
      <c r="A41">
        <v>7055</v>
      </c>
      <c r="B41" s="16" t="s">
        <v>1657</v>
      </c>
      <c r="C41" s="16" t="s">
        <v>1652</v>
      </c>
      <c r="D41" s="16" t="s">
        <v>1611</v>
      </c>
      <c r="E41" s="16" t="s">
        <v>1612</v>
      </c>
    </row>
    <row r="42" spans="1:5">
      <c r="A42">
        <v>7060</v>
      </c>
      <c r="B42" s="16" t="s">
        <v>1658</v>
      </c>
      <c r="C42" s="16" t="s">
        <v>1652</v>
      </c>
      <c r="D42" s="16" t="s">
        <v>1611</v>
      </c>
      <c r="E42" s="16" t="s">
        <v>1612</v>
      </c>
    </row>
    <row r="43" spans="1:5">
      <c r="A43">
        <v>7090</v>
      </c>
      <c r="B43" s="16" t="s">
        <v>1659</v>
      </c>
      <c r="C43" s="16" t="s">
        <v>1652</v>
      </c>
      <c r="D43" s="16" t="s">
        <v>1611</v>
      </c>
      <c r="E43" s="16" t="s">
        <v>1612</v>
      </c>
    </row>
    <row r="44" spans="1:5">
      <c r="A44">
        <v>7109</v>
      </c>
      <c r="B44" s="16" t="s">
        <v>1660</v>
      </c>
      <c r="C44" s="16" t="s">
        <v>1652</v>
      </c>
      <c r="D44" s="16" t="s">
        <v>1611</v>
      </c>
      <c r="E44" s="16" t="s">
        <v>1612</v>
      </c>
    </row>
    <row r="45" spans="1:5">
      <c r="A45">
        <v>7501</v>
      </c>
      <c r="B45" s="16" t="s">
        <v>1661</v>
      </c>
      <c r="C45" s="16" t="s">
        <v>1652</v>
      </c>
      <c r="D45" s="16" t="s">
        <v>1611</v>
      </c>
      <c r="E45" s="16" t="s">
        <v>1612</v>
      </c>
    </row>
    <row r="46" spans="1:5">
      <c r="A46">
        <v>7601</v>
      </c>
      <c r="B46" s="16" t="s">
        <v>1662</v>
      </c>
      <c r="C46" s="16" t="s">
        <v>1652</v>
      </c>
      <c r="D46" s="16" t="s">
        <v>1611</v>
      </c>
      <c r="E46" s="16" t="s">
        <v>1612</v>
      </c>
    </row>
    <row r="47" spans="1:5">
      <c r="A47">
        <v>7960</v>
      </c>
      <c r="B47" s="16" t="s">
        <v>1663</v>
      </c>
      <c r="C47" s="16" t="s">
        <v>1652</v>
      </c>
      <c r="D47" s="16" t="s">
        <v>1611</v>
      </c>
      <c r="E47" s="16" t="s">
        <v>1612</v>
      </c>
    </row>
    <row r="48" spans="1:5">
      <c r="A48">
        <v>8302</v>
      </c>
      <c r="B48" s="16" t="s">
        <v>1664</v>
      </c>
      <c r="C48" s="16" t="s">
        <v>1652</v>
      </c>
      <c r="D48" s="16" t="s">
        <v>1611</v>
      </c>
      <c r="E48" s="16" t="s">
        <v>1612</v>
      </c>
    </row>
    <row r="49" spans="1:5">
      <c r="A49">
        <v>8360</v>
      </c>
      <c r="B49" s="16" t="s">
        <v>1665</v>
      </c>
      <c r="C49" s="16" t="s">
        <v>1652</v>
      </c>
      <c r="D49" s="16" t="s">
        <v>1611</v>
      </c>
      <c r="E49" s="16" t="s">
        <v>1612</v>
      </c>
    </row>
    <row r="50" spans="1:5">
      <c r="A50">
        <v>8401</v>
      </c>
      <c r="B50" s="16" t="s">
        <v>1666</v>
      </c>
      <c r="C50" s="16" t="s">
        <v>1652</v>
      </c>
      <c r="D50" s="16" t="s">
        <v>1611</v>
      </c>
      <c r="E50" s="16" t="s">
        <v>1612</v>
      </c>
    </row>
    <row r="51" spans="1:5">
      <c r="A51">
        <v>8701</v>
      </c>
      <c r="B51" s="16" t="s">
        <v>1667</v>
      </c>
      <c r="C51" s="16" t="s">
        <v>1652</v>
      </c>
      <c r="D51" s="16" t="s">
        <v>1611</v>
      </c>
      <c r="E51" s="16" t="s">
        <v>1612</v>
      </c>
    </row>
    <row r="52" spans="1:5">
      <c r="A52">
        <v>8861</v>
      </c>
      <c r="B52" s="16" t="s">
        <v>1668</v>
      </c>
      <c r="C52" s="16" t="s">
        <v>1652</v>
      </c>
      <c r="D52" s="16" t="s">
        <v>1611</v>
      </c>
      <c r="E52" s="16" t="s">
        <v>1612</v>
      </c>
    </row>
    <row r="53" spans="1:5">
      <c r="A53">
        <v>8901</v>
      </c>
      <c r="B53" s="16" t="s">
        <v>1669</v>
      </c>
      <c r="C53" s="16" t="s">
        <v>1652</v>
      </c>
      <c r="D53" s="16" t="s">
        <v>1611</v>
      </c>
      <c r="E53" s="16" t="s">
        <v>1612</v>
      </c>
    </row>
    <row r="54" spans="1:5">
      <c r="A54">
        <v>10009</v>
      </c>
      <c r="B54" s="16" t="s">
        <v>1670</v>
      </c>
      <c r="C54" s="16" t="s">
        <v>1671</v>
      </c>
      <c r="D54" s="16" t="s">
        <v>1611</v>
      </c>
      <c r="E54" s="16" t="s">
        <v>1612</v>
      </c>
    </row>
    <row r="55" spans="1:5">
      <c r="A55">
        <v>10011</v>
      </c>
      <c r="B55" s="16" t="s">
        <v>1670</v>
      </c>
      <c r="C55" s="16" t="s">
        <v>1671</v>
      </c>
      <c r="D55" s="16" t="s">
        <v>1611</v>
      </c>
      <c r="E55" s="16" t="s">
        <v>1612</v>
      </c>
    </row>
    <row r="56" spans="1:5">
      <c r="A56">
        <v>10024</v>
      </c>
      <c r="B56" s="16" t="s">
        <v>1670</v>
      </c>
      <c r="C56" s="16" t="s">
        <v>1671</v>
      </c>
      <c r="D56" s="16" t="s">
        <v>1611</v>
      </c>
      <c r="E56" s="16" t="s">
        <v>1612</v>
      </c>
    </row>
    <row r="57" spans="1:5">
      <c r="A57">
        <v>10035</v>
      </c>
      <c r="B57" s="16" t="s">
        <v>1670</v>
      </c>
      <c r="C57" s="16" t="s">
        <v>1671</v>
      </c>
      <c r="D57" s="16" t="s">
        <v>1611</v>
      </c>
      <c r="E57" s="16" t="s">
        <v>1612</v>
      </c>
    </row>
    <row r="58" spans="1:5">
      <c r="A58">
        <v>10550</v>
      </c>
      <c r="B58" s="16" t="s">
        <v>1672</v>
      </c>
      <c r="C58" s="16" t="s">
        <v>1671</v>
      </c>
      <c r="D58" s="16" t="s">
        <v>1611</v>
      </c>
      <c r="E58" s="16" t="s">
        <v>1612</v>
      </c>
    </row>
    <row r="59" spans="1:5">
      <c r="A59">
        <v>10701</v>
      </c>
      <c r="B59" s="16" t="s">
        <v>1673</v>
      </c>
      <c r="C59" s="16" t="s">
        <v>1671</v>
      </c>
      <c r="D59" s="16" t="s">
        <v>1611</v>
      </c>
      <c r="E59" s="16" t="s">
        <v>1612</v>
      </c>
    </row>
    <row r="60" spans="1:5">
      <c r="A60">
        <v>10801</v>
      </c>
      <c r="B60" s="16" t="s">
        <v>1674</v>
      </c>
      <c r="C60" s="16" t="s">
        <v>1671</v>
      </c>
      <c r="D60" s="16" t="s">
        <v>1611</v>
      </c>
      <c r="E60" s="16" t="s">
        <v>1612</v>
      </c>
    </row>
    <row r="61" spans="1:5">
      <c r="A61">
        <v>11520</v>
      </c>
      <c r="B61" s="16" t="s">
        <v>1675</v>
      </c>
      <c r="C61" s="16" t="s">
        <v>1671</v>
      </c>
      <c r="D61" s="16" t="s">
        <v>1611</v>
      </c>
      <c r="E61" s="16" t="s">
        <v>1612</v>
      </c>
    </row>
    <row r="62" spans="1:5">
      <c r="A62">
        <v>11550</v>
      </c>
      <c r="B62" s="16" t="s">
        <v>1676</v>
      </c>
      <c r="C62" s="16" t="s">
        <v>1671</v>
      </c>
      <c r="D62" s="16" t="s">
        <v>1611</v>
      </c>
      <c r="E62" s="16" t="s">
        <v>1612</v>
      </c>
    </row>
    <row r="63" spans="1:5">
      <c r="A63">
        <v>11561</v>
      </c>
      <c r="B63" s="16" t="s">
        <v>1677</v>
      </c>
      <c r="C63" s="16" t="s">
        <v>1671</v>
      </c>
      <c r="D63" s="16" t="s">
        <v>1611</v>
      </c>
      <c r="E63" s="16" t="s">
        <v>1612</v>
      </c>
    </row>
    <row r="64" spans="1:5">
      <c r="A64">
        <v>11572</v>
      </c>
      <c r="B64" s="16" t="s">
        <v>1678</v>
      </c>
      <c r="C64" s="16" t="s">
        <v>1671</v>
      </c>
      <c r="D64" s="16" t="s">
        <v>1611</v>
      </c>
      <c r="E64" s="16" t="s">
        <v>1612</v>
      </c>
    </row>
    <row r="65" spans="1:5">
      <c r="A65">
        <v>11757</v>
      </c>
      <c r="B65" s="16" t="s">
        <v>1679</v>
      </c>
      <c r="C65" s="16" t="s">
        <v>1671</v>
      </c>
      <c r="D65" s="16" t="s">
        <v>1611</v>
      </c>
      <c r="E65" s="16" t="s">
        <v>1612</v>
      </c>
    </row>
    <row r="66" spans="1:5">
      <c r="A66">
        <v>12180</v>
      </c>
      <c r="B66" s="16" t="s">
        <v>1680</v>
      </c>
      <c r="C66" s="16" t="s">
        <v>1671</v>
      </c>
      <c r="D66" s="16" t="s">
        <v>1611</v>
      </c>
      <c r="E66" s="16" t="s">
        <v>1612</v>
      </c>
    </row>
    <row r="67" spans="1:5">
      <c r="A67">
        <v>13021</v>
      </c>
      <c r="B67" s="16" t="s">
        <v>1681</v>
      </c>
      <c r="C67" s="16" t="s">
        <v>1671</v>
      </c>
      <c r="D67" s="16" t="s">
        <v>1611</v>
      </c>
      <c r="E67" s="16" t="s">
        <v>1612</v>
      </c>
    </row>
    <row r="68" spans="1:5">
      <c r="A68">
        <v>13440</v>
      </c>
      <c r="B68" s="16" t="s">
        <v>1682</v>
      </c>
      <c r="C68" s="16" t="s">
        <v>1671</v>
      </c>
      <c r="D68" s="16" t="s">
        <v>1611</v>
      </c>
      <c r="E68" s="16" t="s">
        <v>1612</v>
      </c>
    </row>
    <row r="69" spans="1:5">
      <c r="A69">
        <v>13501</v>
      </c>
      <c r="B69" s="16" t="s">
        <v>1683</v>
      </c>
      <c r="C69" s="16" t="s">
        <v>1671</v>
      </c>
      <c r="D69" s="16" t="s">
        <v>1611</v>
      </c>
      <c r="E69" s="16" t="s">
        <v>1612</v>
      </c>
    </row>
    <row r="70" spans="1:5">
      <c r="A70">
        <v>13601</v>
      </c>
      <c r="B70" s="16" t="s">
        <v>1684</v>
      </c>
      <c r="C70" s="16" t="s">
        <v>1671</v>
      </c>
      <c r="D70" s="16" t="s">
        <v>1611</v>
      </c>
      <c r="E70" s="16" t="s">
        <v>1612</v>
      </c>
    </row>
    <row r="71" spans="1:5">
      <c r="A71">
        <v>14215</v>
      </c>
      <c r="B71" s="16" t="s">
        <v>1685</v>
      </c>
      <c r="C71" s="16" t="s">
        <v>1671</v>
      </c>
      <c r="D71" s="16" t="s">
        <v>1611</v>
      </c>
      <c r="E71" s="16" t="s">
        <v>1612</v>
      </c>
    </row>
    <row r="72" spans="1:5">
      <c r="A72">
        <v>14304</v>
      </c>
      <c r="B72" s="16" t="s">
        <v>1686</v>
      </c>
      <c r="C72" s="16" t="s">
        <v>1671</v>
      </c>
      <c r="D72" s="16" t="s">
        <v>1611</v>
      </c>
      <c r="E72" s="16" t="s">
        <v>1612</v>
      </c>
    </row>
    <row r="73" spans="1:5">
      <c r="A73">
        <v>14609</v>
      </c>
      <c r="B73" s="16" t="s">
        <v>1687</v>
      </c>
      <c r="C73" s="16" t="s">
        <v>1671</v>
      </c>
      <c r="D73" s="16" t="s">
        <v>1611</v>
      </c>
      <c r="E73" s="16" t="s">
        <v>1612</v>
      </c>
    </row>
    <row r="74" spans="1:5">
      <c r="A74">
        <v>14701</v>
      </c>
      <c r="B74" s="16" t="s">
        <v>1688</v>
      </c>
      <c r="C74" s="16" t="s">
        <v>1671</v>
      </c>
      <c r="D74" s="16" t="s">
        <v>1611</v>
      </c>
      <c r="E74" s="16" t="s">
        <v>1612</v>
      </c>
    </row>
    <row r="75" spans="1:5">
      <c r="A75">
        <v>16602</v>
      </c>
      <c r="B75" s="16" t="s">
        <v>1689</v>
      </c>
      <c r="C75" s="16" t="s">
        <v>1690</v>
      </c>
      <c r="D75" s="16" t="s">
        <v>1611</v>
      </c>
      <c r="E75" s="16" t="s">
        <v>1612</v>
      </c>
    </row>
    <row r="76" spans="1:5">
      <c r="A76">
        <v>17403</v>
      </c>
      <c r="B76" s="16" t="s">
        <v>1691</v>
      </c>
      <c r="C76" s="16" t="s">
        <v>1690</v>
      </c>
      <c r="D76" s="16" t="s">
        <v>1611</v>
      </c>
      <c r="E76" s="16" t="s">
        <v>1612</v>
      </c>
    </row>
    <row r="77" spans="1:5">
      <c r="A77">
        <v>17602</v>
      </c>
      <c r="B77" s="16" t="s">
        <v>1692</v>
      </c>
      <c r="C77" s="16" t="s">
        <v>1690</v>
      </c>
      <c r="D77" s="16" t="s">
        <v>1611</v>
      </c>
      <c r="E77" s="16" t="s">
        <v>1612</v>
      </c>
    </row>
    <row r="78" spans="1:5">
      <c r="A78">
        <v>18018</v>
      </c>
      <c r="B78" s="16" t="s">
        <v>1693</v>
      </c>
      <c r="C78" s="16" t="s">
        <v>1690</v>
      </c>
      <c r="D78" s="16" t="s">
        <v>1611</v>
      </c>
      <c r="E78" s="16" t="s">
        <v>1612</v>
      </c>
    </row>
    <row r="79" spans="1:5">
      <c r="A79">
        <v>18103</v>
      </c>
      <c r="B79" s="16" t="s">
        <v>1694</v>
      </c>
      <c r="C79" s="16" t="s">
        <v>1690</v>
      </c>
      <c r="D79" s="16" t="s">
        <v>1611</v>
      </c>
      <c r="E79" s="16" t="s">
        <v>1612</v>
      </c>
    </row>
    <row r="80" spans="1:5">
      <c r="A80">
        <v>19013</v>
      </c>
      <c r="B80" s="16" t="s">
        <v>1695</v>
      </c>
      <c r="C80" s="16" t="s">
        <v>1690</v>
      </c>
      <c r="D80" s="16" t="s">
        <v>1611</v>
      </c>
      <c r="E80" s="16" t="s">
        <v>1612</v>
      </c>
    </row>
    <row r="81" spans="1:5">
      <c r="A81">
        <v>19120</v>
      </c>
      <c r="B81" s="16" t="s">
        <v>1696</v>
      </c>
      <c r="C81" s="16" t="s">
        <v>1690</v>
      </c>
      <c r="D81" s="16" t="s">
        <v>1611</v>
      </c>
      <c r="E81" s="16" t="s">
        <v>1612</v>
      </c>
    </row>
    <row r="82" spans="1:5">
      <c r="A82">
        <v>19134</v>
      </c>
      <c r="B82" s="16" t="s">
        <v>1696</v>
      </c>
      <c r="C82" s="16" t="s">
        <v>1690</v>
      </c>
      <c r="D82" s="16" t="s">
        <v>1611</v>
      </c>
      <c r="E82" s="16" t="s">
        <v>1612</v>
      </c>
    </row>
    <row r="83" spans="1:5">
      <c r="A83">
        <v>19140</v>
      </c>
      <c r="B83" s="16" t="s">
        <v>1696</v>
      </c>
      <c r="C83" s="16" t="s">
        <v>1690</v>
      </c>
      <c r="D83" s="16" t="s">
        <v>1611</v>
      </c>
      <c r="E83" s="16" t="s">
        <v>1612</v>
      </c>
    </row>
    <row r="84" spans="1:5">
      <c r="A84">
        <v>19143</v>
      </c>
      <c r="B84" s="16" t="s">
        <v>1696</v>
      </c>
      <c r="C84" s="16" t="s">
        <v>1690</v>
      </c>
      <c r="D84" s="16" t="s">
        <v>1611</v>
      </c>
      <c r="E84" s="16" t="s">
        <v>1612</v>
      </c>
    </row>
    <row r="85" spans="1:5">
      <c r="A85">
        <v>19601</v>
      </c>
      <c r="B85" s="16" t="s">
        <v>1697</v>
      </c>
      <c r="C85" s="16" t="s">
        <v>1690</v>
      </c>
      <c r="D85" s="16" t="s">
        <v>1611</v>
      </c>
      <c r="E85" s="16" t="s">
        <v>1612</v>
      </c>
    </row>
    <row r="86" spans="1:5">
      <c r="A86">
        <v>19711</v>
      </c>
      <c r="B86" s="16" t="s">
        <v>1698</v>
      </c>
      <c r="C86" s="16" t="s">
        <v>1699</v>
      </c>
      <c r="D86" s="16" t="s">
        <v>1611</v>
      </c>
      <c r="E86" s="16" t="s">
        <v>1612</v>
      </c>
    </row>
    <row r="87" spans="1:5">
      <c r="A87">
        <v>19805</v>
      </c>
      <c r="B87" s="16" t="s">
        <v>1700</v>
      </c>
      <c r="C87" s="16" t="s">
        <v>1699</v>
      </c>
      <c r="D87" s="16" t="s">
        <v>1611</v>
      </c>
      <c r="E87" s="16" t="s">
        <v>1612</v>
      </c>
    </row>
    <row r="88" spans="1:5">
      <c r="A88">
        <v>19901</v>
      </c>
      <c r="B88" s="16" t="s">
        <v>1634</v>
      </c>
      <c r="C88" s="16" t="s">
        <v>1699</v>
      </c>
      <c r="D88" s="16" t="s">
        <v>1611</v>
      </c>
      <c r="E88" s="16" t="s">
        <v>1612</v>
      </c>
    </row>
    <row r="89" spans="1:5">
      <c r="A89">
        <v>20016</v>
      </c>
      <c r="B89" s="16" t="s">
        <v>1701</v>
      </c>
      <c r="C89" s="16" t="s">
        <v>1702</v>
      </c>
      <c r="D89" s="16" t="s">
        <v>1611</v>
      </c>
      <c r="E89" s="16" t="s">
        <v>1612</v>
      </c>
    </row>
    <row r="90" spans="1:5">
      <c r="A90">
        <v>20707</v>
      </c>
      <c r="B90" s="16" t="s">
        <v>1703</v>
      </c>
      <c r="C90" s="16" t="s">
        <v>1704</v>
      </c>
      <c r="D90" s="16" t="s">
        <v>1611</v>
      </c>
      <c r="E90" s="16" t="s">
        <v>1612</v>
      </c>
    </row>
    <row r="91" spans="1:5">
      <c r="A91">
        <v>20735</v>
      </c>
      <c r="B91" s="16" t="s">
        <v>1705</v>
      </c>
      <c r="C91" s="16" t="s">
        <v>1704</v>
      </c>
      <c r="D91" s="16" t="s">
        <v>1611</v>
      </c>
      <c r="E91" s="16" t="s">
        <v>1612</v>
      </c>
    </row>
    <row r="92" spans="1:5">
      <c r="A92">
        <v>20852</v>
      </c>
      <c r="B92" s="16" t="s">
        <v>1706</v>
      </c>
      <c r="C92" s="16" t="s">
        <v>1704</v>
      </c>
      <c r="D92" s="16" t="s">
        <v>1611</v>
      </c>
      <c r="E92" s="16" t="s">
        <v>1612</v>
      </c>
    </row>
    <row r="93" spans="1:5">
      <c r="A93">
        <v>20877</v>
      </c>
      <c r="B93" s="16" t="s">
        <v>1707</v>
      </c>
      <c r="C93" s="16" t="s">
        <v>1704</v>
      </c>
      <c r="D93" s="16" t="s">
        <v>1611</v>
      </c>
      <c r="E93" s="16" t="s">
        <v>1612</v>
      </c>
    </row>
    <row r="94" spans="1:5">
      <c r="A94">
        <v>21044</v>
      </c>
      <c r="B94" s="16" t="s">
        <v>1708</v>
      </c>
      <c r="C94" s="16" t="s">
        <v>1704</v>
      </c>
      <c r="D94" s="16" t="s">
        <v>1611</v>
      </c>
      <c r="E94" s="16" t="s">
        <v>1612</v>
      </c>
    </row>
    <row r="95" spans="1:5">
      <c r="A95">
        <v>21215</v>
      </c>
      <c r="B95" s="16" t="s">
        <v>1709</v>
      </c>
      <c r="C95" s="16" t="s">
        <v>1704</v>
      </c>
      <c r="D95" s="16" t="s">
        <v>1611</v>
      </c>
      <c r="E95" s="16" t="s">
        <v>1612</v>
      </c>
    </row>
    <row r="96" spans="1:5">
      <c r="A96">
        <v>21740</v>
      </c>
      <c r="B96" s="16" t="s">
        <v>1710</v>
      </c>
      <c r="C96" s="16" t="s">
        <v>1704</v>
      </c>
      <c r="D96" s="16" t="s">
        <v>1611</v>
      </c>
      <c r="E96" s="16" t="s">
        <v>1612</v>
      </c>
    </row>
    <row r="97" spans="1:5">
      <c r="A97">
        <v>22153</v>
      </c>
      <c r="B97" s="16" t="s">
        <v>1711</v>
      </c>
      <c r="C97" s="16" t="s">
        <v>1712</v>
      </c>
      <c r="D97" s="16" t="s">
        <v>1713</v>
      </c>
      <c r="E97" s="16" t="s">
        <v>1612</v>
      </c>
    </row>
    <row r="98" spans="1:5">
      <c r="A98">
        <v>22204</v>
      </c>
      <c r="B98" s="16" t="s">
        <v>1714</v>
      </c>
      <c r="C98" s="16" t="s">
        <v>1712</v>
      </c>
      <c r="D98" s="16" t="s">
        <v>1713</v>
      </c>
      <c r="E98" s="16" t="s">
        <v>1612</v>
      </c>
    </row>
    <row r="99" spans="1:5">
      <c r="A99">
        <v>22304</v>
      </c>
      <c r="B99" s="16" t="s">
        <v>1715</v>
      </c>
      <c r="C99" s="16" t="s">
        <v>1712</v>
      </c>
      <c r="D99" s="16" t="s">
        <v>1713</v>
      </c>
      <c r="E99" s="16" t="s">
        <v>1612</v>
      </c>
    </row>
    <row r="100" spans="1:5">
      <c r="A100">
        <v>22801</v>
      </c>
      <c r="B100" s="16" t="s">
        <v>1716</v>
      </c>
      <c r="C100" s="16" t="s">
        <v>1712</v>
      </c>
      <c r="D100" s="16" t="s">
        <v>1713</v>
      </c>
      <c r="E100" s="16" t="s">
        <v>1612</v>
      </c>
    </row>
    <row r="101" spans="1:5">
      <c r="A101">
        <v>22901</v>
      </c>
      <c r="B101" s="16" t="s">
        <v>1717</v>
      </c>
      <c r="C101" s="16" t="s">
        <v>1712</v>
      </c>
      <c r="D101" s="16" t="s">
        <v>1713</v>
      </c>
      <c r="E101" s="16" t="s">
        <v>1612</v>
      </c>
    </row>
    <row r="102" spans="1:5">
      <c r="A102">
        <v>22980</v>
      </c>
      <c r="B102" s="16" t="s">
        <v>1718</v>
      </c>
      <c r="C102" s="16" t="s">
        <v>1712</v>
      </c>
      <c r="D102" s="16" t="s">
        <v>1713</v>
      </c>
      <c r="E102" s="16" t="s">
        <v>1612</v>
      </c>
    </row>
    <row r="103" spans="1:5">
      <c r="A103">
        <v>23223</v>
      </c>
      <c r="B103" s="16" t="s">
        <v>1719</v>
      </c>
      <c r="C103" s="16" t="s">
        <v>1712</v>
      </c>
      <c r="D103" s="16" t="s">
        <v>1713</v>
      </c>
      <c r="E103" s="16" t="s">
        <v>1612</v>
      </c>
    </row>
    <row r="104" spans="1:5">
      <c r="A104">
        <v>23320</v>
      </c>
      <c r="B104" s="16" t="s">
        <v>1720</v>
      </c>
      <c r="C104" s="16" t="s">
        <v>1712</v>
      </c>
      <c r="D104" s="16" t="s">
        <v>1713</v>
      </c>
      <c r="E104" s="16" t="s">
        <v>1612</v>
      </c>
    </row>
    <row r="105" spans="1:5">
      <c r="A105">
        <v>23434</v>
      </c>
      <c r="B105" s="16" t="s">
        <v>1721</v>
      </c>
      <c r="C105" s="16" t="s">
        <v>1712</v>
      </c>
      <c r="D105" s="16" t="s">
        <v>1713</v>
      </c>
      <c r="E105" s="16" t="s">
        <v>1612</v>
      </c>
    </row>
    <row r="106" spans="1:5">
      <c r="A106">
        <v>23464</v>
      </c>
      <c r="B106" s="16" t="s">
        <v>1722</v>
      </c>
      <c r="C106" s="16" t="s">
        <v>1712</v>
      </c>
      <c r="D106" s="16" t="s">
        <v>1713</v>
      </c>
      <c r="E106" s="16" t="s">
        <v>1612</v>
      </c>
    </row>
    <row r="107" spans="1:5">
      <c r="A107">
        <v>23602</v>
      </c>
      <c r="B107" s="16" t="s">
        <v>1723</v>
      </c>
      <c r="C107" s="16" t="s">
        <v>1712</v>
      </c>
      <c r="D107" s="16" t="s">
        <v>1713</v>
      </c>
      <c r="E107" s="16" t="s">
        <v>1612</v>
      </c>
    </row>
    <row r="108" spans="1:5">
      <c r="A108">
        <v>23666</v>
      </c>
      <c r="B108" s="16" t="s">
        <v>1724</v>
      </c>
      <c r="C108" s="16" t="s">
        <v>1712</v>
      </c>
      <c r="D108" s="16" t="s">
        <v>1713</v>
      </c>
      <c r="E108" s="16" t="s">
        <v>1612</v>
      </c>
    </row>
    <row r="109" spans="1:5">
      <c r="A109">
        <v>24153</v>
      </c>
      <c r="B109" s="16" t="s">
        <v>1725</v>
      </c>
      <c r="C109" s="16" t="s">
        <v>1712</v>
      </c>
      <c r="D109" s="16" t="s">
        <v>1713</v>
      </c>
      <c r="E109" s="16" t="s">
        <v>1612</v>
      </c>
    </row>
    <row r="110" spans="1:5">
      <c r="A110">
        <v>26003</v>
      </c>
      <c r="B110" s="16" t="s">
        <v>1726</v>
      </c>
      <c r="C110" s="16" t="s">
        <v>1727</v>
      </c>
      <c r="D110" s="16" t="s">
        <v>1611</v>
      </c>
      <c r="E110" s="16" t="s">
        <v>1612</v>
      </c>
    </row>
    <row r="111" spans="1:5">
      <c r="A111">
        <v>27217</v>
      </c>
      <c r="B111" s="16" t="s">
        <v>1638</v>
      </c>
      <c r="C111" s="16" t="s">
        <v>1728</v>
      </c>
      <c r="D111" s="16" t="s">
        <v>1713</v>
      </c>
      <c r="E111" s="16" t="s">
        <v>1612</v>
      </c>
    </row>
    <row r="112" spans="1:5">
      <c r="A112">
        <v>27360</v>
      </c>
      <c r="B112" s="16" t="s">
        <v>1729</v>
      </c>
      <c r="C112" s="16" t="s">
        <v>1728</v>
      </c>
      <c r="D112" s="16" t="s">
        <v>1713</v>
      </c>
      <c r="E112" s="16" t="s">
        <v>1612</v>
      </c>
    </row>
    <row r="113" spans="1:5">
      <c r="A113">
        <v>27405</v>
      </c>
      <c r="B113" s="16" t="s">
        <v>1730</v>
      </c>
      <c r="C113" s="16" t="s">
        <v>1728</v>
      </c>
      <c r="D113" s="16" t="s">
        <v>1713</v>
      </c>
      <c r="E113" s="16" t="s">
        <v>1612</v>
      </c>
    </row>
    <row r="114" spans="1:5">
      <c r="A114">
        <v>27511</v>
      </c>
      <c r="B114" s="16" t="s">
        <v>1731</v>
      </c>
      <c r="C114" s="16" t="s">
        <v>1728</v>
      </c>
      <c r="D114" s="16" t="s">
        <v>1713</v>
      </c>
      <c r="E114" s="16" t="s">
        <v>1612</v>
      </c>
    </row>
    <row r="115" spans="1:5">
      <c r="A115">
        <v>27514</v>
      </c>
      <c r="B115" s="16" t="s">
        <v>1732</v>
      </c>
      <c r="C115" s="16" t="s">
        <v>1728</v>
      </c>
      <c r="D115" s="16" t="s">
        <v>1713</v>
      </c>
      <c r="E115" s="16" t="s">
        <v>1612</v>
      </c>
    </row>
    <row r="116" spans="1:5">
      <c r="A116">
        <v>27534</v>
      </c>
      <c r="B116" s="16" t="s">
        <v>1733</v>
      </c>
      <c r="C116" s="16" t="s">
        <v>1728</v>
      </c>
      <c r="D116" s="16" t="s">
        <v>1713</v>
      </c>
      <c r="E116" s="16" t="s">
        <v>1612</v>
      </c>
    </row>
    <row r="117" spans="1:5">
      <c r="A117">
        <v>27604</v>
      </c>
      <c r="B117" s="16" t="s">
        <v>1734</v>
      </c>
      <c r="C117" s="16" t="s">
        <v>1728</v>
      </c>
      <c r="D117" s="16" t="s">
        <v>1713</v>
      </c>
      <c r="E117" s="16" t="s">
        <v>1612</v>
      </c>
    </row>
    <row r="118" spans="1:5">
      <c r="A118">
        <v>27707</v>
      </c>
      <c r="B118" s="16" t="s">
        <v>1735</v>
      </c>
      <c r="C118" s="16" t="s">
        <v>1728</v>
      </c>
      <c r="D118" s="16" t="s">
        <v>1713</v>
      </c>
      <c r="E118" s="16" t="s">
        <v>1612</v>
      </c>
    </row>
    <row r="119" spans="1:5">
      <c r="A119">
        <v>27834</v>
      </c>
      <c r="B119" s="16" t="s">
        <v>1736</v>
      </c>
      <c r="C119" s="16" t="s">
        <v>1728</v>
      </c>
      <c r="D119" s="16" t="s">
        <v>1713</v>
      </c>
      <c r="E119" s="16" t="s">
        <v>1612</v>
      </c>
    </row>
    <row r="120" spans="1:5">
      <c r="A120">
        <v>27893</v>
      </c>
      <c r="B120" s="16" t="s">
        <v>1737</v>
      </c>
      <c r="C120" s="16" t="s">
        <v>1728</v>
      </c>
      <c r="D120" s="16" t="s">
        <v>1713</v>
      </c>
      <c r="E120" s="16" t="s">
        <v>1612</v>
      </c>
    </row>
    <row r="121" spans="1:5">
      <c r="A121">
        <v>28027</v>
      </c>
      <c r="B121" s="16" t="s">
        <v>1633</v>
      </c>
      <c r="C121" s="16" t="s">
        <v>1728</v>
      </c>
      <c r="D121" s="16" t="s">
        <v>1713</v>
      </c>
      <c r="E121" s="16" t="s">
        <v>1612</v>
      </c>
    </row>
    <row r="122" spans="1:5">
      <c r="A122">
        <v>28052</v>
      </c>
      <c r="B122" s="16" t="s">
        <v>1738</v>
      </c>
      <c r="C122" s="16" t="s">
        <v>1728</v>
      </c>
      <c r="D122" s="16" t="s">
        <v>1713</v>
      </c>
      <c r="E122" s="16" t="s">
        <v>1612</v>
      </c>
    </row>
    <row r="123" spans="1:5">
      <c r="A123">
        <v>28110</v>
      </c>
      <c r="B123" s="16" t="s">
        <v>1739</v>
      </c>
      <c r="C123" s="16" t="s">
        <v>1728</v>
      </c>
      <c r="D123" s="16" t="s">
        <v>1713</v>
      </c>
      <c r="E123" s="16" t="s">
        <v>1612</v>
      </c>
    </row>
    <row r="124" spans="1:5">
      <c r="A124">
        <v>28205</v>
      </c>
      <c r="B124" s="16" t="s">
        <v>1740</v>
      </c>
      <c r="C124" s="16" t="s">
        <v>1728</v>
      </c>
      <c r="D124" s="16" t="s">
        <v>1713</v>
      </c>
      <c r="E124" s="16" t="s">
        <v>1612</v>
      </c>
    </row>
    <row r="125" spans="1:5">
      <c r="A125">
        <v>28314</v>
      </c>
      <c r="B125" s="16" t="s">
        <v>1741</v>
      </c>
      <c r="C125" s="16" t="s">
        <v>1728</v>
      </c>
      <c r="D125" s="16" t="s">
        <v>1713</v>
      </c>
      <c r="E125" s="16" t="s">
        <v>1612</v>
      </c>
    </row>
    <row r="126" spans="1:5">
      <c r="A126">
        <v>28403</v>
      </c>
      <c r="B126" s="16" t="s">
        <v>1700</v>
      </c>
      <c r="C126" s="16" t="s">
        <v>1728</v>
      </c>
      <c r="D126" s="16" t="s">
        <v>1713</v>
      </c>
      <c r="E126" s="16" t="s">
        <v>1612</v>
      </c>
    </row>
    <row r="127" spans="1:5">
      <c r="A127">
        <v>28540</v>
      </c>
      <c r="B127" s="16" t="s">
        <v>1742</v>
      </c>
      <c r="C127" s="16" t="s">
        <v>1728</v>
      </c>
      <c r="D127" s="16" t="s">
        <v>1713</v>
      </c>
      <c r="E127" s="16" t="s">
        <v>1612</v>
      </c>
    </row>
    <row r="128" spans="1:5">
      <c r="A128">
        <v>28601</v>
      </c>
      <c r="B128" s="16" t="s">
        <v>1743</v>
      </c>
      <c r="C128" s="16" t="s">
        <v>1728</v>
      </c>
      <c r="D128" s="16" t="s">
        <v>1713</v>
      </c>
      <c r="E128" s="16" t="s">
        <v>1612</v>
      </c>
    </row>
    <row r="129" spans="1:5">
      <c r="A129">
        <v>28806</v>
      </c>
      <c r="B129" s="16" t="s">
        <v>1744</v>
      </c>
      <c r="C129" s="16" t="s">
        <v>1728</v>
      </c>
      <c r="D129" s="16" t="s">
        <v>1713</v>
      </c>
      <c r="E129" s="16" t="s">
        <v>1612</v>
      </c>
    </row>
    <row r="130" spans="1:5">
      <c r="A130">
        <v>29203</v>
      </c>
      <c r="B130" s="16" t="s">
        <v>1708</v>
      </c>
      <c r="C130" s="16" t="s">
        <v>1745</v>
      </c>
      <c r="D130" s="16" t="s">
        <v>1713</v>
      </c>
      <c r="E130" s="16" t="s">
        <v>1612</v>
      </c>
    </row>
    <row r="131" spans="1:5">
      <c r="A131">
        <v>29406</v>
      </c>
      <c r="B131" s="16" t="s">
        <v>1746</v>
      </c>
      <c r="C131" s="16" t="s">
        <v>1745</v>
      </c>
      <c r="D131" s="16" t="s">
        <v>1713</v>
      </c>
      <c r="E131" s="16" t="s">
        <v>1612</v>
      </c>
    </row>
    <row r="132" spans="1:5">
      <c r="A132">
        <v>29464</v>
      </c>
      <c r="B132" s="16" t="s">
        <v>1747</v>
      </c>
      <c r="C132" s="16" t="s">
        <v>1745</v>
      </c>
      <c r="D132" s="16" t="s">
        <v>1713</v>
      </c>
      <c r="E132" s="16" t="s">
        <v>1612</v>
      </c>
    </row>
    <row r="133" spans="1:5">
      <c r="A133">
        <v>29483</v>
      </c>
      <c r="B133" s="16" t="s">
        <v>1748</v>
      </c>
      <c r="C133" s="16" t="s">
        <v>1745</v>
      </c>
      <c r="D133" s="16" t="s">
        <v>1713</v>
      </c>
      <c r="E133" s="16" t="s">
        <v>1612</v>
      </c>
    </row>
    <row r="134" spans="1:5">
      <c r="A134">
        <v>29501</v>
      </c>
      <c r="B134" s="16" t="s">
        <v>1749</v>
      </c>
      <c r="C134" s="16" t="s">
        <v>1745</v>
      </c>
      <c r="D134" s="16" t="s">
        <v>1713</v>
      </c>
      <c r="E134" s="16" t="s">
        <v>1612</v>
      </c>
    </row>
    <row r="135" spans="1:5">
      <c r="A135">
        <v>29730</v>
      </c>
      <c r="B135" s="16" t="s">
        <v>1750</v>
      </c>
      <c r="C135" s="16" t="s">
        <v>1745</v>
      </c>
      <c r="D135" s="16" t="s">
        <v>1713</v>
      </c>
      <c r="E135" s="16" t="s">
        <v>1612</v>
      </c>
    </row>
    <row r="136" spans="1:5">
      <c r="A136">
        <v>30062</v>
      </c>
      <c r="B136" s="16" t="s">
        <v>1751</v>
      </c>
      <c r="C136" s="16" t="s">
        <v>1752</v>
      </c>
      <c r="D136" s="16" t="s">
        <v>1713</v>
      </c>
      <c r="E136" s="16" t="s">
        <v>1612</v>
      </c>
    </row>
    <row r="137" spans="1:5">
      <c r="A137">
        <v>30076</v>
      </c>
      <c r="B137" s="16" t="s">
        <v>1753</v>
      </c>
      <c r="C137" s="16" t="s">
        <v>1752</v>
      </c>
      <c r="D137" s="16" t="s">
        <v>1713</v>
      </c>
      <c r="E137" s="16" t="s">
        <v>1612</v>
      </c>
    </row>
    <row r="138" spans="1:5">
      <c r="A138">
        <v>30080</v>
      </c>
      <c r="B138" s="16" t="s">
        <v>1754</v>
      </c>
      <c r="C138" s="16" t="s">
        <v>1752</v>
      </c>
      <c r="D138" s="16" t="s">
        <v>1713</v>
      </c>
      <c r="E138" s="16" t="s">
        <v>1612</v>
      </c>
    </row>
    <row r="139" spans="1:5">
      <c r="A139">
        <v>30188</v>
      </c>
      <c r="B139" s="16" t="s">
        <v>1755</v>
      </c>
      <c r="C139" s="16" t="s">
        <v>1752</v>
      </c>
      <c r="D139" s="16" t="s">
        <v>1713</v>
      </c>
      <c r="E139" s="16" t="s">
        <v>1612</v>
      </c>
    </row>
    <row r="140" spans="1:5">
      <c r="A140">
        <v>30318</v>
      </c>
      <c r="B140" s="16" t="s">
        <v>1756</v>
      </c>
      <c r="C140" s="16" t="s">
        <v>1752</v>
      </c>
      <c r="D140" s="16" t="s">
        <v>1713</v>
      </c>
      <c r="E140" s="16" t="s">
        <v>1612</v>
      </c>
    </row>
    <row r="141" spans="1:5">
      <c r="A141">
        <v>30328</v>
      </c>
      <c r="B141" s="16" t="s">
        <v>1757</v>
      </c>
      <c r="C141" s="16" t="s">
        <v>1752</v>
      </c>
      <c r="D141" s="16" t="s">
        <v>1713</v>
      </c>
      <c r="E141" s="16" t="s">
        <v>1612</v>
      </c>
    </row>
    <row r="142" spans="1:5">
      <c r="A142">
        <v>30344</v>
      </c>
      <c r="B142" s="16" t="s">
        <v>1758</v>
      </c>
      <c r="C142" s="16" t="s">
        <v>1752</v>
      </c>
      <c r="D142" s="16" t="s">
        <v>1713</v>
      </c>
      <c r="E142" s="16" t="s">
        <v>1612</v>
      </c>
    </row>
    <row r="143" spans="1:5">
      <c r="A143">
        <v>30605</v>
      </c>
      <c r="B143" s="16" t="s">
        <v>1759</v>
      </c>
      <c r="C143" s="16" t="s">
        <v>1752</v>
      </c>
      <c r="D143" s="16" t="s">
        <v>1713</v>
      </c>
      <c r="E143" s="16" t="s">
        <v>1612</v>
      </c>
    </row>
    <row r="144" spans="1:5">
      <c r="A144">
        <v>31088</v>
      </c>
      <c r="B144" s="16" t="s">
        <v>1760</v>
      </c>
      <c r="C144" s="16" t="s">
        <v>1752</v>
      </c>
      <c r="D144" s="16" t="s">
        <v>1713</v>
      </c>
      <c r="E144" s="16" t="s">
        <v>1612</v>
      </c>
    </row>
    <row r="145" spans="1:5">
      <c r="A145">
        <v>31204</v>
      </c>
      <c r="B145" s="16" t="s">
        <v>1761</v>
      </c>
      <c r="C145" s="16" t="s">
        <v>1752</v>
      </c>
      <c r="D145" s="16" t="s">
        <v>1713</v>
      </c>
      <c r="E145" s="16" t="s">
        <v>1612</v>
      </c>
    </row>
    <row r="146" spans="1:5">
      <c r="A146">
        <v>31907</v>
      </c>
      <c r="B146" s="16" t="s">
        <v>1762</v>
      </c>
      <c r="C146" s="16" t="s">
        <v>1752</v>
      </c>
      <c r="D146" s="16" t="s">
        <v>1713</v>
      </c>
      <c r="E146" s="16" t="s">
        <v>1612</v>
      </c>
    </row>
    <row r="147" spans="1:5">
      <c r="A147">
        <v>32114</v>
      </c>
      <c r="B147" s="16" t="s">
        <v>1763</v>
      </c>
      <c r="C147" s="16" t="s">
        <v>1764</v>
      </c>
      <c r="D147" s="16" t="s">
        <v>1713</v>
      </c>
      <c r="E147" s="16" t="s">
        <v>1612</v>
      </c>
    </row>
    <row r="148" spans="1:5">
      <c r="A148">
        <v>32127</v>
      </c>
      <c r="B148" s="16" t="s">
        <v>1765</v>
      </c>
      <c r="C148" s="16" t="s">
        <v>1764</v>
      </c>
      <c r="D148" s="16" t="s">
        <v>1713</v>
      </c>
      <c r="E148" s="16" t="s">
        <v>1612</v>
      </c>
    </row>
    <row r="149" spans="1:5">
      <c r="A149">
        <v>32137</v>
      </c>
      <c r="B149" s="16" t="s">
        <v>1766</v>
      </c>
      <c r="C149" s="16" t="s">
        <v>1764</v>
      </c>
      <c r="D149" s="16" t="s">
        <v>1713</v>
      </c>
      <c r="E149" s="16" t="s">
        <v>1612</v>
      </c>
    </row>
    <row r="150" spans="1:5">
      <c r="A150">
        <v>32174</v>
      </c>
      <c r="B150" s="16" t="s">
        <v>1767</v>
      </c>
      <c r="C150" s="16" t="s">
        <v>1764</v>
      </c>
      <c r="D150" s="16" t="s">
        <v>1713</v>
      </c>
      <c r="E150" s="16" t="s">
        <v>1612</v>
      </c>
    </row>
    <row r="151" spans="1:5">
      <c r="A151">
        <v>32216</v>
      </c>
      <c r="B151" s="16" t="s">
        <v>1742</v>
      </c>
      <c r="C151" s="16" t="s">
        <v>1764</v>
      </c>
      <c r="D151" s="16" t="s">
        <v>1713</v>
      </c>
      <c r="E151" s="16" t="s">
        <v>1612</v>
      </c>
    </row>
    <row r="152" spans="1:5">
      <c r="A152">
        <v>32303</v>
      </c>
      <c r="B152" s="16" t="s">
        <v>1768</v>
      </c>
      <c r="C152" s="16" t="s">
        <v>1764</v>
      </c>
      <c r="D152" s="16" t="s">
        <v>1713</v>
      </c>
      <c r="E152" s="16" t="s">
        <v>1612</v>
      </c>
    </row>
    <row r="153" spans="1:5">
      <c r="A153">
        <v>32503</v>
      </c>
      <c r="B153" s="16" t="s">
        <v>1769</v>
      </c>
      <c r="C153" s="16" t="s">
        <v>1764</v>
      </c>
      <c r="D153" s="16" t="s">
        <v>1713</v>
      </c>
      <c r="E153" s="16" t="s">
        <v>1612</v>
      </c>
    </row>
    <row r="154" spans="1:5">
      <c r="A154">
        <v>32712</v>
      </c>
      <c r="B154" s="16" t="s">
        <v>1770</v>
      </c>
      <c r="C154" s="16" t="s">
        <v>1764</v>
      </c>
      <c r="D154" s="16" t="s">
        <v>1713</v>
      </c>
      <c r="E154" s="16" t="s">
        <v>1612</v>
      </c>
    </row>
    <row r="155" spans="1:5">
      <c r="A155">
        <v>32725</v>
      </c>
      <c r="B155" s="16" t="s">
        <v>1771</v>
      </c>
      <c r="C155" s="16" t="s">
        <v>1764</v>
      </c>
      <c r="D155" s="16" t="s">
        <v>1713</v>
      </c>
      <c r="E155" s="16" t="s">
        <v>1612</v>
      </c>
    </row>
    <row r="156" spans="1:5">
      <c r="A156">
        <v>32771</v>
      </c>
      <c r="B156" s="16" t="s">
        <v>1772</v>
      </c>
      <c r="C156" s="16" t="s">
        <v>1764</v>
      </c>
      <c r="D156" s="16" t="s">
        <v>1713</v>
      </c>
      <c r="E156" s="16" t="s">
        <v>1612</v>
      </c>
    </row>
    <row r="157" spans="1:5">
      <c r="A157">
        <v>32839</v>
      </c>
      <c r="B157" s="16" t="s">
        <v>1773</v>
      </c>
      <c r="C157" s="16" t="s">
        <v>1764</v>
      </c>
      <c r="D157" s="16" t="s">
        <v>1713</v>
      </c>
      <c r="E157" s="16" t="s">
        <v>1612</v>
      </c>
    </row>
    <row r="158" spans="1:5">
      <c r="A158">
        <v>32935</v>
      </c>
      <c r="B158" s="16" t="s">
        <v>1774</v>
      </c>
      <c r="C158" s="16" t="s">
        <v>1764</v>
      </c>
      <c r="D158" s="16" t="s">
        <v>1713</v>
      </c>
      <c r="E158" s="16" t="s">
        <v>1612</v>
      </c>
    </row>
    <row r="159" spans="1:5">
      <c r="A159">
        <v>33012</v>
      </c>
      <c r="B159" s="16" t="s">
        <v>1775</v>
      </c>
      <c r="C159" s="16" t="s">
        <v>1764</v>
      </c>
      <c r="D159" s="16" t="s">
        <v>1713</v>
      </c>
      <c r="E159" s="16" t="s">
        <v>1612</v>
      </c>
    </row>
    <row r="160" spans="1:5">
      <c r="A160">
        <v>33021</v>
      </c>
      <c r="B160" s="16" t="s">
        <v>1776</v>
      </c>
      <c r="C160" s="16" t="s">
        <v>1764</v>
      </c>
      <c r="D160" s="16" t="s">
        <v>1713</v>
      </c>
      <c r="E160" s="16" t="s">
        <v>1612</v>
      </c>
    </row>
    <row r="161" spans="1:5">
      <c r="A161">
        <v>33023</v>
      </c>
      <c r="B161" s="16" t="s">
        <v>1777</v>
      </c>
      <c r="C161" s="16" t="s">
        <v>1764</v>
      </c>
      <c r="D161" s="16" t="s">
        <v>1713</v>
      </c>
      <c r="E161" s="16" t="s">
        <v>1612</v>
      </c>
    </row>
    <row r="162" spans="1:5">
      <c r="A162">
        <v>33024</v>
      </c>
      <c r="B162" s="16" t="s">
        <v>1778</v>
      </c>
      <c r="C162" s="16" t="s">
        <v>1764</v>
      </c>
      <c r="D162" s="16" t="s">
        <v>1713</v>
      </c>
      <c r="E162" s="16" t="s">
        <v>1612</v>
      </c>
    </row>
    <row r="163" spans="1:5">
      <c r="A163">
        <v>33030</v>
      </c>
      <c r="B163" s="16" t="s">
        <v>1779</v>
      </c>
      <c r="C163" s="16" t="s">
        <v>1764</v>
      </c>
      <c r="D163" s="16" t="s">
        <v>1713</v>
      </c>
      <c r="E163" s="16" t="s">
        <v>1612</v>
      </c>
    </row>
    <row r="164" spans="1:5">
      <c r="A164">
        <v>33063</v>
      </c>
      <c r="B164" s="16" t="s">
        <v>1780</v>
      </c>
      <c r="C164" s="16" t="s">
        <v>1764</v>
      </c>
      <c r="D164" s="16" t="s">
        <v>1713</v>
      </c>
      <c r="E164" s="16" t="s">
        <v>1612</v>
      </c>
    </row>
    <row r="165" spans="1:5">
      <c r="A165">
        <v>33065</v>
      </c>
      <c r="B165" s="16" t="s">
        <v>1781</v>
      </c>
      <c r="C165" s="16" t="s">
        <v>1764</v>
      </c>
      <c r="D165" s="16" t="s">
        <v>1713</v>
      </c>
      <c r="E165" s="16" t="s">
        <v>1612</v>
      </c>
    </row>
    <row r="166" spans="1:5">
      <c r="A166">
        <v>33068</v>
      </c>
      <c r="B166" s="16" t="s">
        <v>1782</v>
      </c>
      <c r="C166" s="16" t="s">
        <v>1764</v>
      </c>
      <c r="D166" s="16" t="s">
        <v>1713</v>
      </c>
      <c r="E166" s="16" t="s">
        <v>1612</v>
      </c>
    </row>
    <row r="167" spans="1:5">
      <c r="A167">
        <v>33134</v>
      </c>
      <c r="B167" s="16" t="s">
        <v>1783</v>
      </c>
      <c r="C167" s="16" t="s">
        <v>1764</v>
      </c>
      <c r="D167" s="16" t="s">
        <v>1713</v>
      </c>
      <c r="E167" s="16" t="s">
        <v>1612</v>
      </c>
    </row>
    <row r="168" spans="1:5">
      <c r="A168">
        <v>33142</v>
      </c>
      <c r="B168" s="16" t="s">
        <v>1784</v>
      </c>
      <c r="C168" s="16" t="s">
        <v>1764</v>
      </c>
      <c r="D168" s="16" t="s">
        <v>1713</v>
      </c>
      <c r="E168" s="16" t="s">
        <v>1612</v>
      </c>
    </row>
    <row r="169" spans="1:5">
      <c r="A169">
        <v>33161</v>
      </c>
      <c r="B169" s="16" t="s">
        <v>1785</v>
      </c>
      <c r="C169" s="16" t="s">
        <v>1764</v>
      </c>
      <c r="D169" s="16" t="s">
        <v>1713</v>
      </c>
      <c r="E169" s="16" t="s">
        <v>1612</v>
      </c>
    </row>
    <row r="170" spans="1:5">
      <c r="A170">
        <v>33178</v>
      </c>
      <c r="B170" s="16" t="s">
        <v>1784</v>
      </c>
      <c r="C170" s="16" t="s">
        <v>1764</v>
      </c>
      <c r="D170" s="16" t="s">
        <v>1713</v>
      </c>
      <c r="E170" s="16" t="s">
        <v>1612</v>
      </c>
    </row>
    <row r="171" spans="1:5">
      <c r="A171">
        <v>33180</v>
      </c>
      <c r="B171" s="16" t="s">
        <v>1784</v>
      </c>
      <c r="C171" s="16" t="s">
        <v>1764</v>
      </c>
      <c r="D171" s="16" t="s">
        <v>1713</v>
      </c>
      <c r="E171" s="16" t="s">
        <v>1612</v>
      </c>
    </row>
    <row r="172" spans="1:5">
      <c r="A172">
        <v>33311</v>
      </c>
      <c r="B172" s="16" t="s">
        <v>1786</v>
      </c>
      <c r="C172" s="16" t="s">
        <v>1764</v>
      </c>
      <c r="D172" s="16" t="s">
        <v>1713</v>
      </c>
      <c r="E172" s="16" t="s">
        <v>1612</v>
      </c>
    </row>
    <row r="173" spans="1:5">
      <c r="A173">
        <v>33317</v>
      </c>
      <c r="B173" s="16" t="s">
        <v>1787</v>
      </c>
      <c r="C173" s="16" t="s">
        <v>1764</v>
      </c>
      <c r="D173" s="16" t="s">
        <v>1713</v>
      </c>
      <c r="E173" s="16" t="s">
        <v>1612</v>
      </c>
    </row>
    <row r="174" spans="1:5">
      <c r="A174">
        <v>33319</v>
      </c>
      <c r="B174" s="16" t="s">
        <v>1788</v>
      </c>
      <c r="C174" s="16" t="s">
        <v>1764</v>
      </c>
      <c r="D174" s="16" t="s">
        <v>1713</v>
      </c>
      <c r="E174" s="16" t="s">
        <v>1612</v>
      </c>
    </row>
    <row r="175" spans="1:5">
      <c r="A175">
        <v>33407</v>
      </c>
      <c r="B175" s="16" t="s">
        <v>1789</v>
      </c>
      <c r="C175" s="16" t="s">
        <v>1764</v>
      </c>
      <c r="D175" s="16" t="s">
        <v>1713</v>
      </c>
      <c r="E175" s="16" t="s">
        <v>1612</v>
      </c>
    </row>
    <row r="176" spans="1:5">
      <c r="A176">
        <v>33433</v>
      </c>
      <c r="B176" s="16" t="s">
        <v>1790</v>
      </c>
      <c r="C176" s="16" t="s">
        <v>1764</v>
      </c>
      <c r="D176" s="16" t="s">
        <v>1713</v>
      </c>
      <c r="E176" s="16" t="s">
        <v>1612</v>
      </c>
    </row>
    <row r="177" spans="1:5">
      <c r="A177">
        <v>33437</v>
      </c>
      <c r="B177" s="16" t="s">
        <v>1791</v>
      </c>
      <c r="C177" s="16" t="s">
        <v>1764</v>
      </c>
      <c r="D177" s="16" t="s">
        <v>1713</v>
      </c>
      <c r="E177" s="16" t="s">
        <v>1612</v>
      </c>
    </row>
    <row r="178" spans="1:5">
      <c r="A178">
        <v>33445</v>
      </c>
      <c r="B178" s="16" t="s">
        <v>1792</v>
      </c>
      <c r="C178" s="16" t="s">
        <v>1764</v>
      </c>
      <c r="D178" s="16" t="s">
        <v>1713</v>
      </c>
      <c r="E178" s="16" t="s">
        <v>1612</v>
      </c>
    </row>
    <row r="179" spans="1:5">
      <c r="A179">
        <v>33458</v>
      </c>
      <c r="B179" s="16" t="s">
        <v>1793</v>
      </c>
      <c r="C179" s="16" t="s">
        <v>1764</v>
      </c>
      <c r="D179" s="16" t="s">
        <v>1713</v>
      </c>
      <c r="E179" s="16" t="s">
        <v>1612</v>
      </c>
    </row>
    <row r="180" spans="1:5">
      <c r="A180">
        <v>33614</v>
      </c>
      <c r="B180" s="16" t="s">
        <v>1794</v>
      </c>
      <c r="C180" s="16" t="s">
        <v>1764</v>
      </c>
      <c r="D180" s="16" t="s">
        <v>1713</v>
      </c>
      <c r="E180" s="16" t="s">
        <v>1612</v>
      </c>
    </row>
    <row r="181" spans="1:5">
      <c r="A181">
        <v>33710</v>
      </c>
      <c r="B181" s="16" t="s">
        <v>1795</v>
      </c>
      <c r="C181" s="16" t="s">
        <v>1764</v>
      </c>
      <c r="D181" s="16" t="s">
        <v>1713</v>
      </c>
      <c r="E181" s="16" t="s">
        <v>1612</v>
      </c>
    </row>
    <row r="182" spans="1:5">
      <c r="A182">
        <v>33801</v>
      </c>
      <c r="B182" s="16" t="s">
        <v>1796</v>
      </c>
      <c r="C182" s="16" t="s">
        <v>1764</v>
      </c>
      <c r="D182" s="16" t="s">
        <v>1713</v>
      </c>
      <c r="E182" s="16" t="s">
        <v>1612</v>
      </c>
    </row>
    <row r="183" spans="1:5">
      <c r="A183">
        <v>34741</v>
      </c>
      <c r="B183" s="16" t="s">
        <v>1797</v>
      </c>
      <c r="C183" s="16" t="s">
        <v>1764</v>
      </c>
      <c r="D183" s="16" t="s">
        <v>1713</v>
      </c>
      <c r="E183" s="16" t="s">
        <v>1612</v>
      </c>
    </row>
    <row r="184" spans="1:5">
      <c r="A184">
        <v>34952</v>
      </c>
      <c r="B184" s="16" t="s">
        <v>1798</v>
      </c>
      <c r="C184" s="16" t="s">
        <v>1764</v>
      </c>
      <c r="D184" s="16" t="s">
        <v>1713</v>
      </c>
      <c r="E184" s="16" t="s">
        <v>1612</v>
      </c>
    </row>
    <row r="185" spans="1:5">
      <c r="A185">
        <v>35244</v>
      </c>
      <c r="B185" s="16" t="s">
        <v>1799</v>
      </c>
      <c r="C185" s="16" t="s">
        <v>1800</v>
      </c>
      <c r="D185" s="16" t="s">
        <v>1713</v>
      </c>
      <c r="E185" s="16" t="s">
        <v>1612</v>
      </c>
    </row>
    <row r="186" spans="1:5">
      <c r="A186">
        <v>35401</v>
      </c>
      <c r="B186" s="16" t="s">
        <v>1801</v>
      </c>
      <c r="C186" s="16" t="s">
        <v>1800</v>
      </c>
      <c r="D186" s="16" t="s">
        <v>1713</v>
      </c>
      <c r="E186" s="16" t="s">
        <v>1612</v>
      </c>
    </row>
    <row r="187" spans="1:5">
      <c r="A187">
        <v>35601</v>
      </c>
      <c r="B187" s="16" t="s">
        <v>1802</v>
      </c>
      <c r="C187" s="16" t="s">
        <v>1800</v>
      </c>
      <c r="D187" s="16" t="s">
        <v>1713</v>
      </c>
      <c r="E187" s="16" t="s">
        <v>1612</v>
      </c>
    </row>
    <row r="188" spans="1:5">
      <c r="A188">
        <v>35630</v>
      </c>
      <c r="B188" s="16" t="s">
        <v>1749</v>
      </c>
      <c r="C188" s="16" t="s">
        <v>1800</v>
      </c>
      <c r="D188" s="16" t="s">
        <v>1713</v>
      </c>
      <c r="E188" s="16" t="s">
        <v>1612</v>
      </c>
    </row>
    <row r="189" spans="1:5">
      <c r="A189">
        <v>35810</v>
      </c>
      <c r="B189" s="16" t="s">
        <v>1803</v>
      </c>
      <c r="C189" s="16" t="s">
        <v>1800</v>
      </c>
      <c r="D189" s="16" t="s">
        <v>1713</v>
      </c>
      <c r="E189" s="16" t="s">
        <v>1612</v>
      </c>
    </row>
    <row r="190" spans="1:5">
      <c r="A190">
        <v>36116</v>
      </c>
      <c r="B190" s="16" t="s">
        <v>1804</v>
      </c>
      <c r="C190" s="16" t="s">
        <v>1800</v>
      </c>
      <c r="D190" s="16" t="s">
        <v>1713</v>
      </c>
      <c r="E190" s="16" t="s">
        <v>1612</v>
      </c>
    </row>
    <row r="191" spans="1:5">
      <c r="A191">
        <v>36608</v>
      </c>
      <c r="B191" s="16" t="s">
        <v>1805</v>
      </c>
      <c r="C191" s="16" t="s">
        <v>1800</v>
      </c>
      <c r="D191" s="16" t="s">
        <v>1713</v>
      </c>
      <c r="E191" s="16" t="s">
        <v>1612</v>
      </c>
    </row>
    <row r="192" spans="1:5">
      <c r="A192">
        <v>36830</v>
      </c>
      <c r="B192" s="16" t="s">
        <v>1681</v>
      </c>
      <c r="C192" s="16" t="s">
        <v>1800</v>
      </c>
      <c r="D192" s="16" t="s">
        <v>1713</v>
      </c>
      <c r="E192" s="16" t="s">
        <v>1612</v>
      </c>
    </row>
    <row r="193" spans="1:5">
      <c r="A193">
        <v>37042</v>
      </c>
      <c r="B193" s="16" t="s">
        <v>1806</v>
      </c>
      <c r="C193" s="16" t="s">
        <v>1807</v>
      </c>
      <c r="D193" s="16" t="s">
        <v>1713</v>
      </c>
      <c r="E193" s="16" t="s">
        <v>1612</v>
      </c>
    </row>
    <row r="194" spans="1:5">
      <c r="A194">
        <v>37064</v>
      </c>
      <c r="B194" s="16" t="s">
        <v>1619</v>
      </c>
      <c r="C194" s="16" t="s">
        <v>1807</v>
      </c>
      <c r="D194" s="16" t="s">
        <v>1713</v>
      </c>
      <c r="E194" s="16" t="s">
        <v>1612</v>
      </c>
    </row>
    <row r="195" spans="1:5">
      <c r="A195">
        <v>37075</v>
      </c>
      <c r="B195" s="16" t="s">
        <v>1808</v>
      </c>
      <c r="C195" s="16" t="s">
        <v>1807</v>
      </c>
      <c r="D195" s="16" t="s">
        <v>1713</v>
      </c>
      <c r="E195" s="16" t="s">
        <v>1612</v>
      </c>
    </row>
    <row r="196" spans="1:5">
      <c r="A196">
        <v>37087</v>
      </c>
      <c r="B196" s="16" t="s">
        <v>1809</v>
      </c>
      <c r="C196" s="16" t="s">
        <v>1807</v>
      </c>
      <c r="D196" s="16" t="s">
        <v>1713</v>
      </c>
      <c r="E196" s="16" t="s">
        <v>1612</v>
      </c>
    </row>
    <row r="197" spans="1:5">
      <c r="A197">
        <v>37130</v>
      </c>
      <c r="B197" s="16" t="s">
        <v>1810</v>
      </c>
      <c r="C197" s="16" t="s">
        <v>1807</v>
      </c>
      <c r="D197" s="16" t="s">
        <v>1713</v>
      </c>
      <c r="E197" s="16" t="s">
        <v>1612</v>
      </c>
    </row>
    <row r="198" spans="1:5">
      <c r="A198">
        <v>37167</v>
      </c>
      <c r="B198" s="16" t="s">
        <v>1754</v>
      </c>
      <c r="C198" s="16" t="s">
        <v>1807</v>
      </c>
      <c r="D198" s="16" t="s">
        <v>1713</v>
      </c>
      <c r="E198" s="16" t="s">
        <v>1612</v>
      </c>
    </row>
    <row r="199" spans="1:5">
      <c r="A199">
        <v>37211</v>
      </c>
      <c r="B199" s="16" t="s">
        <v>1811</v>
      </c>
      <c r="C199" s="16" t="s">
        <v>1807</v>
      </c>
      <c r="D199" s="16" t="s">
        <v>1713</v>
      </c>
      <c r="E199" s="16" t="s">
        <v>1612</v>
      </c>
    </row>
    <row r="200" spans="1:5">
      <c r="A200">
        <v>37421</v>
      </c>
      <c r="B200" s="16" t="s">
        <v>1812</v>
      </c>
      <c r="C200" s="16" t="s">
        <v>1807</v>
      </c>
      <c r="D200" s="16" t="s">
        <v>1713</v>
      </c>
      <c r="E200" s="16" t="s">
        <v>1612</v>
      </c>
    </row>
    <row r="201" spans="1:5">
      <c r="A201">
        <v>37604</v>
      </c>
      <c r="B201" s="16" t="s">
        <v>1813</v>
      </c>
      <c r="C201" s="16" t="s">
        <v>1807</v>
      </c>
      <c r="D201" s="16" t="s">
        <v>1713</v>
      </c>
      <c r="E201" s="16" t="s">
        <v>1612</v>
      </c>
    </row>
    <row r="202" spans="1:5">
      <c r="A202">
        <v>37620</v>
      </c>
      <c r="B202" s="16" t="s">
        <v>1640</v>
      </c>
      <c r="C202" s="16" t="s">
        <v>1807</v>
      </c>
      <c r="D202" s="16" t="s">
        <v>1713</v>
      </c>
      <c r="E202" s="16" t="s">
        <v>1612</v>
      </c>
    </row>
    <row r="203" spans="1:5">
      <c r="A203">
        <v>37918</v>
      </c>
      <c r="B203" s="16" t="s">
        <v>1814</v>
      </c>
      <c r="C203" s="16" t="s">
        <v>1807</v>
      </c>
      <c r="D203" s="16" t="s">
        <v>1713</v>
      </c>
      <c r="E203" s="16" t="s">
        <v>1612</v>
      </c>
    </row>
    <row r="204" spans="1:5">
      <c r="A204">
        <v>38109</v>
      </c>
      <c r="B204" s="16" t="s">
        <v>1815</v>
      </c>
      <c r="C204" s="16" t="s">
        <v>1807</v>
      </c>
      <c r="D204" s="16" t="s">
        <v>1713</v>
      </c>
      <c r="E204" s="16" t="s">
        <v>1612</v>
      </c>
    </row>
    <row r="205" spans="1:5">
      <c r="A205">
        <v>38134</v>
      </c>
      <c r="B205" s="16" t="s">
        <v>1816</v>
      </c>
      <c r="C205" s="16" t="s">
        <v>1807</v>
      </c>
      <c r="D205" s="16" t="s">
        <v>1713</v>
      </c>
      <c r="E205" s="16" t="s">
        <v>1612</v>
      </c>
    </row>
    <row r="206" spans="1:5">
      <c r="A206">
        <v>38301</v>
      </c>
      <c r="B206" s="16" t="s">
        <v>1817</v>
      </c>
      <c r="C206" s="16" t="s">
        <v>1807</v>
      </c>
      <c r="D206" s="16" t="s">
        <v>1713</v>
      </c>
      <c r="E206" s="16" t="s">
        <v>1612</v>
      </c>
    </row>
    <row r="207" spans="1:5">
      <c r="A207">
        <v>38401</v>
      </c>
      <c r="B207" s="16" t="s">
        <v>1708</v>
      </c>
      <c r="C207" s="16" t="s">
        <v>1807</v>
      </c>
      <c r="D207" s="16" t="s">
        <v>1713</v>
      </c>
      <c r="E207" s="16" t="s">
        <v>1612</v>
      </c>
    </row>
    <row r="208" spans="1:5">
      <c r="A208">
        <v>38671</v>
      </c>
      <c r="B208" s="16" t="s">
        <v>1818</v>
      </c>
      <c r="C208" s="16" t="s">
        <v>1819</v>
      </c>
      <c r="D208" s="16" t="s">
        <v>1713</v>
      </c>
      <c r="E208" s="16" t="s">
        <v>1612</v>
      </c>
    </row>
    <row r="209" spans="1:5">
      <c r="A209">
        <v>39212</v>
      </c>
      <c r="B209" s="16" t="s">
        <v>1817</v>
      </c>
      <c r="C209" s="16" t="s">
        <v>1819</v>
      </c>
      <c r="D209" s="16" t="s">
        <v>1713</v>
      </c>
      <c r="E209" s="16" t="s">
        <v>1612</v>
      </c>
    </row>
    <row r="210" spans="1:5">
      <c r="A210">
        <v>39401</v>
      </c>
      <c r="B210" s="16" t="s">
        <v>1820</v>
      </c>
      <c r="C210" s="16" t="s">
        <v>1819</v>
      </c>
      <c r="D210" s="16" t="s">
        <v>1713</v>
      </c>
      <c r="E210" s="16" t="s">
        <v>1612</v>
      </c>
    </row>
    <row r="211" spans="1:5">
      <c r="A211">
        <v>39503</v>
      </c>
      <c r="B211" s="16" t="s">
        <v>1821</v>
      </c>
      <c r="C211" s="16" t="s">
        <v>1819</v>
      </c>
      <c r="D211" s="16" t="s">
        <v>1713</v>
      </c>
      <c r="E211" s="16" t="s">
        <v>1612</v>
      </c>
    </row>
    <row r="212" spans="1:5">
      <c r="A212">
        <v>40214</v>
      </c>
      <c r="B212" s="16" t="s">
        <v>1822</v>
      </c>
      <c r="C212" s="16" t="s">
        <v>1823</v>
      </c>
      <c r="D212" s="16" t="s">
        <v>1713</v>
      </c>
      <c r="E212" s="16" t="s">
        <v>1612</v>
      </c>
    </row>
    <row r="213" spans="1:5">
      <c r="A213">
        <v>40324</v>
      </c>
      <c r="B213" s="16" t="s">
        <v>1824</v>
      </c>
      <c r="C213" s="16" t="s">
        <v>1823</v>
      </c>
      <c r="D213" s="16" t="s">
        <v>1713</v>
      </c>
      <c r="E213" s="16" t="s">
        <v>1612</v>
      </c>
    </row>
    <row r="214" spans="1:5">
      <c r="A214">
        <v>40475</v>
      </c>
      <c r="B214" s="16" t="s">
        <v>1719</v>
      </c>
      <c r="C214" s="16" t="s">
        <v>1823</v>
      </c>
      <c r="D214" s="16" t="s">
        <v>1713</v>
      </c>
      <c r="E214" s="16" t="s">
        <v>1612</v>
      </c>
    </row>
    <row r="215" spans="1:5">
      <c r="A215">
        <v>41042</v>
      </c>
      <c r="B215" s="16" t="s">
        <v>1749</v>
      </c>
      <c r="C215" s="16" t="s">
        <v>1823</v>
      </c>
      <c r="D215" s="16" t="s">
        <v>1713</v>
      </c>
      <c r="E215" s="16" t="s">
        <v>1612</v>
      </c>
    </row>
    <row r="216" spans="1:5">
      <c r="A216">
        <v>42071</v>
      </c>
      <c r="B216" s="16" t="s">
        <v>1825</v>
      </c>
      <c r="C216" s="16" t="s">
        <v>1823</v>
      </c>
      <c r="D216" s="16" t="s">
        <v>1713</v>
      </c>
      <c r="E216" s="16" t="s">
        <v>1612</v>
      </c>
    </row>
    <row r="217" spans="1:5">
      <c r="A217">
        <v>42104</v>
      </c>
      <c r="B217" s="16" t="s">
        <v>1826</v>
      </c>
      <c r="C217" s="16" t="s">
        <v>1823</v>
      </c>
      <c r="D217" s="16" t="s">
        <v>1713</v>
      </c>
      <c r="E217" s="16" t="s">
        <v>1612</v>
      </c>
    </row>
    <row r="218" spans="1:5">
      <c r="A218">
        <v>42301</v>
      </c>
      <c r="B218" s="16" t="s">
        <v>1827</v>
      </c>
      <c r="C218" s="16" t="s">
        <v>1823</v>
      </c>
      <c r="D218" s="16" t="s">
        <v>1713</v>
      </c>
      <c r="E218" s="16" t="s">
        <v>1612</v>
      </c>
    </row>
    <row r="219" spans="1:5">
      <c r="A219">
        <v>42420</v>
      </c>
      <c r="B219" s="16" t="s">
        <v>1828</v>
      </c>
      <c r="C219" s="16" t="s">
        <v>1823</v>
      </c>
      <c r="D219" s="16" t="s">
        <v>1713</v>
      </c>
      <c r="E219" s="16" t="s">
        <v>1612</v>
      </c>
    </row>
    <row r="220" spans="1:5">
      <c r="A220">
        <v>43017</v>
      </c>
      <c r="B220" s="16" t="s">
        <v>1829</v>
      </c>
      <c r="C220" s="16" t="s">
        <v>1830</v>
      </c>
      <c r="D220" s="16" t="s">
        <v>1611</v>
      </c>
      <c r="E220" s="16" t="s">
        <v>1612</v>
      </c>
    </row>
    <row r="221" spans="1:5">
      <c r="A221">
        <v>43055</v>
      </c>
      <c r="B221" s="16" t="s">
        <v>1698</v>
      </c>
      <c r="C221" s="16" t="s">
        <v>1830</v>
      </c>
      <c r="D221" s="16" t="s">
        <v>1611</v>
      </c>
      <c r="E221" s="16" t="s">
        <v>1612</v>
      </c>
    </row>
    <row r="222" spans="1:5">
      <c r="A222">
        <v>43123</v>
      </c>
      <c r="B222" s="16" t="s">
        <v>1831</v>
      </c>
      <c r="C222" s="16" t="s">
        <v>1830</v>
      </c>
      <c r="D222" s="16" t="s">
        <v>1611</v>
      </c>
      <c r="E222" s="16" t="s">
        <v>1612</v>
      </c>
    </row>
    <row r="223" spans="1:5">
      <c r="A223">
        <v>43130</v>
      </c>
      <c r="B223" s="16" t="s">
        <v>1692</v>
      </c>
      <c r="C223" s="16" t="s">
        <v>1830</v>
      </c>
      <c r="D223" s="16" t="s">
        <v>1611</v>
      </c>
      <c r="E223" s="16" t="s">
        <v>1612</v>
      </c>
    </row>
    <row r="224" spans="1:5">
      <c r="A224">
        <v>43229</v>
      </c>
      <c r="B224" s="16" t="s">
        <v>1762</v>
      </c>
      <c r="C224" s="16" t="s">
        <v>1830</v>
      </c>
      <c r="D224" s="16" t="s">
        <v>1611</v>
      </c>
      <c r="E224" s="16" t="s">
        <v>1612</v>
      </c>
    </row>
    <row r="225" spans="1:5">
      <c r="A225">
        <v>43302</v>
      </c>
      <c r="B225" s="16" t="s">
        <v>1832</v>
      </c>
      <c r="C225" s="16" t="s">
        <v>1830</v>
      </c>
      <c r="D225" s="16" t="s">
        <v>1611</v>
      </c>
      <c r="E225" s="16" t="s">
        <v>1612</v>
      </c>
    </row>
    <row r="226" spans="1:5">
      <c r="A226">
        <v>43402</v>
      </c>
      <c r="B226" s="16" t="s">
        <v>1826</v>
      </c>
      <c r="C226" s="16" t="s">
        <v>1830</v>
      </c>
      <c r="D226" s="16" t="s">
        <v>1611</v>
      </c>
      <c r="E226" s="16" t="s">
        <v>1612</v>
      </c>
    </row>
    <row r="227" spans="1:5">
      <c r="A227">
        <v>43615</v>
      </c>
      <c r="B227" s="16" t="s">
        <v>1833</v>
      </c>
      <c r="C227" s="16" t="s">
        <v>1830</v>
      </c>
      <c r="D227" s="16" t="s">
        <v>1611</v>
      </c>
      <c r="E227" s="16" t="s">
        <v>1612</v>
      </c>
    </row>
    <row r="228" spans="1:5">
      <c r="A228">
        <v>44035</v>
      </c>
      <c r="B228" s="16" t="s">
        <v>1834</v>
      </c>
      <c r="C228" s="16" t="s">
        <v>1830</v>
      </c>
      <c r="D228" s="16" t="s">
        <v>1611</v>
      </c>
      <c r="E228" s="16" t="s">
        <v>1612</v>
      </c>
    </row>
    <row r="229" spans="1:5">
      <c r="A229">
        <v>44052</v>
      </c>
      <c r="B229" s="16" t="s">
        <v>1835</v>
      </c>
      <c r="C229" s="16" t="s">
        <v>1830</v>
      </c>
      <c r="D229" s="16" t="s">
        <v>1611</v>
      </c>
      <c r="E229" s="16" t="s">
        <v>1612</v>
      </c>
    </row>
    <row r="230" spans="1:5">
      <c r="A230">
        <v>44060</v>
      </c>
      <c r="B230" s="16" t="s">
        <v>1836</v>
      </c>
      <c r="C230" s="16" t="s">
        <v>1830</v>
      </c>
      <c r="D230" s="16" t="s">
        <v>1611</v>
      </c>
      <c r="E230" s="16" t="s">
        <v>1612</v>
      </c>
    </row>
    <row r="231" spans="1:5">
      <c r="A231">
        <v>44105</v>
      </c>
      <c r="B231" s="16" t="s">
        <v>1837</v>
      </c>
      <c r="C231" s="16" t="s">
        <v>1830</v>
      </c>
      <c r="D231" s="16" t="s">
        <v>1611</v>
      </c>
      <c r="E231" s="16" t="s">
        <v>1612</v>
      </c>
    </row>
    <row r="232" spans="1:5">
      <c r="A232">
        <v>44107</v>
      </c>
      <c r="B232" s="16" t="s">
        <v>1667</v>
      </c>
      <c r="C232" s="16" t="s">
        <v>1830</v>
      </c>
      <c r="D232" s="16" t="s">
        <v>1611</v>
      </c>
      <c r="E232" s="16" t="s">
        <v>1612</v>
      </c>
    </row>
    <row r="233" spans="1:5">
      <c r="A233">
        <v>44134</v>
      </c>
      <c r="B233" s="16" t="s">
        <v>1838</v>
      </c>
      <c r="C233" s="16" t="s">
        <v>1830</v>
      </c>
      <c r="D233" s="16" t="s">
        <v>1611</v>
      </c>
      <c r="E233" s="16" t="s">
        <v>1612</v>
      </c>
    </row>
    <row r="234" spans="1:5">
      <c r="A234">
        <v>44221</v>
      </c>
      <c r="B234" s="16" t="s">
        <v>1839</v>
      </c>
      <c r="C234" s="16" t="s">
        <v>1830</v>
      </c>
      <c r="D234" s="16" t="s">
        <v>1611</v>
      </c>
      <c r="E234" s="16" t="s">
        <v>1612</v>
      </c>
    </row>
    <row r="235" spans="1:5">
      <c r="A235">
        <v>44240</v>
      </c>
      <c r="B235" s="16" t="s">
        <v>1840</v>
      </c>
      <c r="C235" s="16" t="s">
        <v>1830</v>
      </c>
      <c r="D235" s="16" t="s">
        <v>1611</v>
      </c>
      <c r="E235" s="16" t="s">
        <v>1612</v>
      </c>
    </row>
    <row r="236" spans="1:5">
      <c r="A236">
        <v>44256</v>
      </c>
      <c r="B236" s="16" t="s">
        <v>1841</v>
      </c>
      <c r="C236" s="16" t="s">
        <v>1830</v>
      </c>
      <c r="D236" s="16" t="s">
        <v>1611</v>
      </c>
      <c r="E236" s="16" t="s">
        <v>1612</v>
      </c>
    </row>
    <row r="237" spans="1:5">
      <c r="A237">
        <v>44312</v>
      </c>
      <c r="B237" s="16" t="s">
        <v>1842</v>
      </c>
      <c r="C237" s="16" t="s">
        <v>1830</v>
      </c>
      <c r="D237" s="16" t="s">
        <v>1611</v>
      </c>
      <c r="E237" s="16" t="s">
        <v>1612</v>
      </c>
    </row>
    <row r="238" spans="1:5">
      <c r="A238">
        <v>45011</v>
      </c>
      <c r="B238" s="16" t="s">
        <v>1843</v>
      </c>
      <c r="C238" s="16" t="s">
        <v>1830</v>
      </c>
      <c r="D238" s="16" t="s">
        <v>1611</v>
      </c>
      <c r="E238" s="16" t="s">
        <v>1612</v>
      </c>
    </row>
    <row r="239" spans="1:5">
      <c r="A239">
        <v>45014</v>
      </c>
      <c r="B239" s="16" t="s">
        <v>1650</v>
      </c>
      <c r="C239" s="16" t="s">
        <v>1830</v>
      </c>
      <c r="D239" s="16" t="s">
        <v>1611</v>
      </c>
      <c r="E239" s="16" t="s">
        <v>1612</v>
      </c>
    </row>
    <row r="240" spans="1:5">
      <c r="A240">
        <v>45040</v>
      </c>
      <c r="B240" s="16" t="s">
        <v>1844</v>
      </c>
      <c r="C240" s="16" t="s">
        <v>1830</v>
      </c>
      <c r="D240" s="16" t="s">
        <v>1611</v>
      </c>
      <c r="E240" s="16" t="s">
        <v>1612</v>
      </c>
    </row>
    <row r="241" spans="1:5">
      <c r="A241">
        <v>45231</v>
      </c>
      <c r="B241" s="16" t="s">
        <v>1845</v>
      </c>
      <c r="C241" s="16" t="s">
        <v>1830</v>
      </c>
      <c r="D241" s="16" t="s">
        <v>1611</v>
      </c>
      <c r="E241" s="16" t="s">
        <v>1612</v>
      </c>
    </row>
    <row r="242" spans="1:5">
      <c r="A242">
        <v>45373</v>
      </c>
      <c r="B242" s="16" t="s">
        <v>1680</v>
      </c>
      <c r="C242" s="16" t="s">
        <v>1830</v>
      </c>
      <c r="D242" s="16" t="s">
        <v>1611</v>
      </c>
      <c r="E242" s="16" t="s">
        <v>1612</v>
      </c>
    </row>
    <row r="243" spans="1:5">
      <c r="A243">
        <v>45503</v>
      </c>
      <c r="B243" s="16" t="s">
        <v>1711</v>
      </c>
      <c r="C243" s="16" t="s">
        <v>1830</v>
      </c>
      <c r="D243" s="16" t="s">
        <v>1611</v>
      </c>
      <c r="E243" s="16" t="s">
        <v>1612</v>
      </c>
    </row>
    <row r="244" spans="1:5">
      <c r="A244">
        <v>46060</v>
      </c>
      <c r="B244" s="16" t="s">
        <v>1846</v>
      </c>
      <c r="C244" s="16" t="s">
        <v>1847</v>
      </c>
      <c r="D244" s="16" t="s">
        <v>1848</v>
      </c>
      <c r="E244" s="16" t="s">
        <v>1612</v>
      </c>
    </row>
    <row r="245" spans="1:5">
      <c r="A245">
        <v>46142</v>
      </c>
      <c r="B245" s="16" t="s">
        <v>1849</v>
      </c>
      <c r="C245" s="16" t="s">
        <v>1847</v>
      </c>
      <c r="D245" s="16" t="s">
        <v>1848</v>
      </c>
      <c r="E245" s="16" t="s">
        <v>1612</v>
      </c>
    </row>
    <row r="246" spans="1:5">
      <c r="A246">
        <v>46203</v>
      </c>
      <c r="B246" s="16" t="s">
        <v>1850</v>
      </c>
      <c r="C246" s="16" t="s">
        <v>1847</v>
      </c>
      <c r="D246" s="16" t="s">
        <v>1848</v>
      </c>
      <c r="E246" s="16" t="s">
        <v>1612</v>
      </c>
    </row>
    <row r="247" spans="1:5">
      <c r="A247">
        <v>46226</v>
      </c>
      <c r="B247" s="16" t="s">
        <v>1616</v>
      </c>
      <c r="C247" s="16" t="s">
        <v>1847</v>
      </c>
      <c r="D247" s="16" t="s">
        <v>1848</v>
      </c>
      <c r="E247" s="16" t="s">
        <v>1612</v>
      </c>
    </row>
    <row r="248" spans="1:5">
      <c r="A248">
        <v>46350</v>
      </c>
      <c r="B248" s="16" t="s">
        <v>1851</v>
      </c>
      <c r="C248" s="16" t="s">
        <v>1847</v>
      </c>
      <c r="D248" s="16" t="s">
        <v>1848</v>
      </c>
      <c r="E248" s="16" t="s">
        <v>1612</v>
      </c>
    </row>
    <row r="249" spans="1:5">
      <c r="A249">
        <v>46368</v>
      </c>
      <c r="B249" s="16" t="s">
        <v>1852</v>
      </c>
      <c r="C249" s="16" t="s">
        <v>1847</v>
      </c>
      <c r="D249" s="16" t="s">
        <v>1848</v>
      </c>
      <c r="E249" s="16" t="s">
        <v>1612</v>
      </c>
    </row>
    <row r="250" spans="1:5">
      <c r="A250">
        <v>46514</v>
      </c>
      <c r="B250" s="16" t="s">
        <v>1853</v>
      </c>
      <c r="C250" s="16" t="s">
        <v>1847</v>
      </c>
      <c r="D250" s="16" t="s">
        <v>1848</v>
      </c>
      <c r="E250" s="16" t="s">
        <v>1612</v>
      </c>
    </row>
    <row r="251" spans="1:5">
      <c r="A251">
        <v>46544</v>
      </c>
      <c r="B251" s="16" t="s">
        <v>1854</v>
      </c>
      <c r="C251" s="16" t="s">
        <v>1847</v>
      </c>
      <c r="D251" s="16" t="s">
        <v>1848</v>
      </c>
      <c r="E251" s="16" t="s">
        <v>1612</v>
      </c>
    </row>
    <row r="252" spans="1:5">
      <c r="A252">
        <v>46614</v>
      </c>
      <c r="B252" s="16" t="s">
        <v>1855</v>
      </c>
      <c r="C252" s="16" t="s">
        <v>1847</v>
      </c>
      <c r="D252" s="16" t="s">
        <v>1848</v>
      </c>
      <c r="E252" s="16" t="s">
        <v>1612</v>
      </c>
    </row>
    <row r="253" spans="1:5">
      <c r="A253">
        <v>47150</v>
      </c>
      <c r="B253" s="16" t="s">
        <v>1856</v>
      </c>
      <c r="C253" s="16" t="s">
        <v>1847</v>
      </c>
      <c r="D253" s="16" t="s">
        <v>1848</v>
      </c>
      <c r="E253" s="16" t="s">
        <v>1612</v>
      </c>
    </row>
    <row r="254" spans="1:5">
      <c r="A254">
        <v>47201</v>
      </c>
      <c r="B254" s="16" t="s">
        <v>1762</v>
      </c>
      <c r="C254" s="16" t="s">
        <v>1847</v>
      </c>
      <c r="D254" s="16" t="s">
        <v>1848</v>
      </c>
      <c r="E254" s="16" t="s">
        <v>1612</v>
      </c>
    </row>
    <row r="255" spans="1:5">
      <c r="A255">
        <v>47362</v>
      </c>
      <c r="B255" s="16" t="s">
        <v>1857</v>
      </c>
      <c r="C255" s="16" t="s">
        <v>1847</v>
      </c>
      <c r="D255" s="16" t="s">
        <v>1848</v>
      </c>
      <c r="E255" s="16" t="s">
        <v>1612</v>
      </c>
    </row>
    <row r="256" spans="1:5">
      <c r="A256">
        <v>47374</v>
      </c>
      <c r="B256" s="16" t="s">
        <v>1719</v>
      </c>
      <c r="C256" s="16" t="s">
        <v>1847</v>
      </c>
      <c r="D256" s="16" t="s">
        <v>1848</v>
      </c>
      <c r="E256" s="16" t="s">
        <v>1612</v>
      </c>
    </row>
    <row r="257" spans="1:5">
      <c r="A257">
        <v>47401</v>
      </c>
      <c r="B257" s="16" t="s">
        <v>1858</v>
      </c>
      <c r="C257" s="16" t="s">
        <v>1847</v>
      </c>
      <c r="D257" s="16" t="s">
        <v>1848</v>
      </c>
      <c r="E257" s="16" t="s">
        <v>1612</v>
      </c>
    </row>
    <row r="258" spans="1:5">
      <c r="A258">
        <v>47905</v>
      </c>
      <c r="B258" s="16" t="s">
        <v>1859</v>
      </c>
      <c r="C258" s="16" t="s">
        <v>1847</v>
      </c>
      <c r="D258" s="16" t="s">
        <v>1848</v>
      </c>
      <c r="E258" s="16" t="s">
        <v>1612</v>
      </c>
    </row>
    <row r="259" spans="1:5">
      <c r="A259">
        <v>48066</v>
      </c>
      <c r="B259" s="16" t="s">
        <v>1860</v>
      </c>
      <c r="C259" s="16" t="s">
        <v>1861</v>
      </c>
      <c r="D259" s="16" t="s">
        <v>1848</v>
      </c>
      <c r="E259" s="16" t="s">
        <v>1612</v>
      </c>
    </row>
    <row r="260" spans="1:5">
      <c r="A260">
        <v>48073</v>
      </c>
      <c r="B260" s="16" t="s">
        <v>1862</v>
      </c>
      <c r="C260" s="16" t="s">
        <v>1861</v>
      </c>
      <c r="D260" s="16" t="s">
        <v>1848</v>
      </c>
      <c r="E260" s="16" t="s">
        <v>1612</v>
      </c>
    </row>
    <row r="261" spans="1:5">
      <c r="A261">
        <v>48104</v>
      </c>
      <c r="B261" s="16" t="s">
        <v>1863</v>
      </c>
      <c r="C261" s="16" t="s">
        <v>1861</v>
      </c>
      <c r="D261" s="16" t="s">
        <v>1848</v>
      </c>
      <c r="E261" s="16" t="s">
        <v>1612</v>
      </c>
    </row>
    <row r="262" spans="1:5">
      <c r="A262">
        <v>48126</v>
      </c>
      <c r="B262" s="16" t="s">
        <v>1864</v>
      </c>
      <c r="C262" s="16" t="s">
        <v>1861</v>
      </c>
      <c r="D262" s="16" t="s">
        <v>1848</v>
      </c>
      <c r="E262" s="16" t="s">
        <v>1612</v>
      </c>
    </row>
    <row r="263" spans="1:5">
      <c r="A263">
        <v>48127</v>
      </c>
      <c r="B263" s="16" t="s">
        <v>1865</v>
      </c>
      <c r="C263" s="16" t="s">
        <v>1861</v>
      </c>
      <c r="D263" s="16" t="s">
        <v>1848</v>
      </c>
      <c r="E263" s="16" t="s">
        <v>1612</v>
      </c>
    </row>
    <row r="264" spans="1:5">
      <c r="A264">
        <v>48146</v>
      </c>
      <c r="B264" s="16" t="s">
        <v>1866</v>
      </c>
      <c r="C264" s="16" t="s">
        <v>1861</v>
      </c>
      <c r="D264" s="16" t="s">
        <v>1848</v>
      </c>
      <c r="E264" s="16" t="s">
        <v>1612</v>
      </c>
    </row>
    <row r="265" spans="1:5">
      <c r="A265">
        <v>48180</v>
      </c>
      <c r="B265" s="16" t="s">
        <v>1867</v>
      </c>
      <c r="C265" s="16" t="s">
        <v>1861</v>
      </c>
      <c r="D265" s="16" t="s">
        <v>1848</v>
      </c>
      <c r="E265" s="16" t="s">
        <v>1612</v>
      </c>
    </row>
    <row r="266" spans="1:5">
      <c r="A266">
        <v>48183</v>
      </c>
      <c r="B266" s="16" t="s">
        <v>1868</v>
      </c>
      <c r="C266" s="16" t="s">
        <v>1861</v>
      </c>
      <c r="D266" s="16" t="s">
        <v>1848</v>
      </c>
      <c r="E266" s="16" t="s">
        <v>1612</v>
      </c>
    </row>
    <row r="267" spans="1:5">
      <c r="A267">
        <v>48185</v>
      </c>
      <c r="B267" s="16" t="s">
        <v>1869</v>
      </c>
      <c r="C267" s="16" t="s">
        <v>1861</v>
      </c>
      <c r="D267" s="16" t="s">
        <v>1848</v>
      </c>
      <c r="E267" s="16" t="s">
        <v>1612</v>
      </c>
    </row>
    <row r="268" spans="1:5">
      <c r="A268">
        <v>48187</v>
      </c>
      <c r="B268" s="16" t="s">
        <v>1870</v>
      </c>
      <c r="C268" s="16" t="s">
        <v>1861</v>
      </c>
      <c r="D268" s="16" t="s">
        <v>1848</v>
      </c>
      <c r="E268" s="16" t="s">
        <v>1612</v>
      </c>
    </row>
    <row r="269" spans="1:5">
      <c r="A269">
        <v>48205</v>
      </c>
      <c r="B269" s="16" t="s">
        <v>1871</v>
      </c>
      <c r="C269" s="16" t="s">
        <v>1861</v>
      </c>
      <c r="D269" s="16" t="s">
        <v>1848</v>
      </c>
      <c r="E269" s="16" t="s">
        <v>1612</v>
      </c>
    </row>
    <row r="270" spans="1:5">
      <c r="A270">
        <v>48227</v>
      </c>
      <c r="B270" s="16" t="s">
        <v>1871</v>
      </c>
      <c r="C270" s="16" t="s">
        <v>1861</v>
      </c>
      <c r="D270" s="16" t="s">
        <v>1848</v>
      </c>
      <c r="E270" s="16" t="s">
        <v>1612</v>
      </c>
    </row>
    <row r="271" spans="1:5">
      <c r="A271">
        <v>48234</v>
      </c>
      <c r="B271" s="16" t="s">
        <v>1871</v>
      </c>
      <c r="C271" s="16" t="s">
        <v>1861</v>
      </c>
      <c r="D271" s="16" t="s">
        <v>1848</v>
      </c>
      <c r="E271" s="16" t="s">
        <v>1612</v>
      </c>
    </row>
    <row r="272" spans="1:5">
      <c r="A272">
        <v>48237</v>
      </c>
      <c r="B272" s="16" t="s">
        <v>1872</v>
      </c>
      <c r="C272" s="16" t="s">
        <v>1861</v>
      </c>
      <c r="D272" s="16" t="s">
        <v>1848</v>
      </c>
      <c r="E272" s="16" t="s">
        <v>1612</v>
      </c>
    </row>
    <row r="273" spans="1:5">
      <c r="A273">
        <v>48307</v>
      </c>
      <c r="B273" s="16" t="s">
        <v>1873</v>
      </c>
      <c r="C273" s="16" t="s">
        <v>1861</v>
      </c>
      <c r="D273" s="16" t="s">
        <v>1848</v>
      </c>
      <c r="E273" s="16" t="s">
        <v>1612</v>
      </c>
    </row>
    <row r="274" spans="1:5">
      <c r="A274">
        <v>48310</v>
      </c>
      <c r="B274" s="16" t="s">
        <v>1874</v>
      </c>
      <c r="C274" s="16" t="s">
        <v>1861</v>
      </c>
      <c r="D274" s="16" t="s">
        <v>1848</v>
      </c>
      <c r="E274" s="16" t="s">
        <v>1612</v>
      </c>
    </row>
    <row r="275" spans="1:5">
      <c r="A275">
        <v>48601</v>
      </c>
      <c r="B275" s="16" t="s">
        <v>1875</v>
      </c>
      <c r="C275" s="16" t="s">
        <v>1861</v>
      </c>
      <c r="D275" s="16" t="s">
        <v>1848</v>
      </c>
      <c r="E275" s="16" t="s">
        <v>1612</v>
      </c>
    </row>
    <row r="276" spans="1:5">
      <c r="A276">
        <v>48640</v>
      </c>
      <c r="B276" s="16" t="s">
        <v>1876</v>
      </c>
      <c r="C276" s="16" t="s">
        <v>1861</v>
      </c>
      <c r="D276" s="16" t="s">
        <v>1848</v>
      </c>
      <c r="E276" s="16" t="s">
        <v>1612</v>
      </c>
    </row>
    <row r="277" spans="1:5">
      <c r="A277">
        <v>48858</v>
      </c>
      <c r="B277" s="16" t="s">
        <v>1747</v>
      </c>
      <c r="C277" s="16" t="s">
        <v>1861</v>
      </c>
      <c r="D277" s="16" t="s">
        <v>1848</v>
      </c>
      <c r="E277" s="16" t="s">
        <v>1612</v>
      </c>
    </row>
    <row r="278" spans="1:5">
      <c r="A278">
        <v>48911</v>
      </c>
      <c r="B278" s="16" t="s">
        <v>1877</v>
      </c>
      <c r="C278" s="16" t="s">
        <v>1861</v>
      </c>
      <c r="D278" s="16" t="s">
        <v>1848</v>
      </c>
      <c r="E278" s="16" t="s">
        <v>1612</v>
      </c>
    </row>
    <row r="279" spans="1:5">
      <c r="A279">
        <v>49201</v>
      </c>
      <c r="B279" s="16" t="s">
        <v>1817</v>
      </c>
      <c r="C279" s="16" t="s">
        <v>1861</v>
      </c>
      <c r="D279" s="16" t="s">
        <v>1848</v>
      </c>
      <c r="E279" s="16" t="s">
        <v>1612</v>
      </c>
    </row>
    <row r="280" spans="1:5">
      <c r="A280">
        <v>49423</v>
      </c>
      <c r="B280" s="16" t="s">
        <v>1878</v>
      </c>
      <c r="C280" s="16" t="s">
        <v>1861</v>
      </c>
      <c r="D280" s="16" t="s">
        <v>1848</v>
      </c>
      <c r="E280" s="16" t="s">
        <v>1612</v>
      </c>
    </row>
    <row r="281" spans="1:5">
      <c r="A281">
        <v>49505</v>
      </c>
      <c r="B281" s="16" t="s">
        <v>1879</v>
      </c>
      <c r="C281" s="16" t="s">
        <v>1861</v>
      </c>
      <c r="D281" s="16" t="s">
        <v>1848</v>
      </c>
      <c r="E281" s="16" t="s">
        <v>1612</v>
      </c>
    </row>
    <row r="282" spans="1:5">
      <c r="A282">
        <v>50315</v>
      </c>
      <c r="B282" s="16" t="s">
        <v>1880</v>
      </c>
      <c r="C282" s="16" t="s">
        <v>1881</v>
      </c>
      <c r="D282" s="16" t="s">
        <v>1848</v>
      </c>
      <c r="E282" s="16" t="s">
        <v>1612</v>
      </c>
    </row>
    <row r="283" spans="1:5">
      <c r="A283">
        <v>50322</v>
      </c>
      <c r="B283" s="16" t="s">
        <v>1882</v>
      </c>
      <c r="C283" s="16" t="s">
        <v>1881</v>
      </c>
      <c r="D283" s="16" t="s">
        <v>1848</v>
      </c>
      <c r="E283" s="16" t="s">
        <v>1612</v>
      </c>
    </row>
    <row r="284" spans="1:5">
      <c r="A284">
        <v>50701</v>
      </c>
      <c r="B284" s="16" t="s">
        <v>1883</v>
      </c>
      <c r="C284" s="16" t="s">
        <v>1881</v>
      </c>
      <c r="D284" s="16" t="s">
        <v>1848</v>
      </c>
      <c r="E284" s="16" t="s">
        <v>1612</v>
      </c>
    </row>
    <row r="285" spans="1:5">
      <c r="A285">
        <v>52001</v>
      </c>
      <c r="B285" s="16" t="s">
        <v>1884</v>
      </c>
      <c r="C285" s="16" t="s">
        <v>1881</v>
      </c>
      <c r="D285" s="16" t="s">
        <v>1848</v>
      </c>
      <c r="E285" s="16" t="s">
        <v>1612</v>
      </c>
    </row>
    <row r="286" spans="1:5">
      <c r="A286">
        <v>52240</v>
      </c>
      <c r="B286" s="16" t="s">
        <v>1885</v>
      </c>
      <c r="C286" s="16" t="s">
        <v>1881</v>
      </c>
      <c r="D286" s="16" t="s">
        <v>1848</v>
      </c>
      <c r="E286" s="16" t="s">
        <v>1612</v>
      </c>
    </row>
    <row r="287" spans="1:5">
      <c r="A287">
        <v>52302</v>
      </c>
      <c r="B287" s="16" t="s">
        <v>1832</v>
      </c>
      <c r="C287" s="16" t="s">
        <v>1881</v>
      </c>
      <c r="D287" s="16" t="s">
        <v>1848</v>
      </c>
      <c r="E287" s="16" t="s">
        <v>1612</v>
      </c>
    </row>
    <row r="288" spans="1:5">
      <c r="A288">
        <v>52402</v>
      </c>
      <c r="B288" s="16" t="s">
        <v>1886</v>
      </c>
      <c r="C288" s="16" t="s">
        <v>1881</v>
      </c>
      <c r="D288" s="16" t="s">
        <v>1848</v>
      </c>
      <c r="E288" s="16" t="s">
        <v>1612</v>
      </c>
    </row>
    <row r="289" spans="1:5">
      <c r="A289">
        <v>52601</v>
      </c>
      <c r="B289" s="16" t="s">
        <v>1638</v>
      </c>
      <c r="C289" s="16" t="s">
        <v>1881</v>
      </c>
      <c r="D289" s="16" t="s">
        <v>1848</v>
      </c>
      <c r="E289" s="16" t="s">
        <v>1612</v>
      </c>
    </row>
    <row r="290" spans="1:5">
      <c r="A290">
        <v>53081</v>
      </c>
      <c r="B290" s="16" t="s">
        <v>1887</v>
      </c>
      <c r="C290" s="16" t="s">
        <v>1888</v>
      </c>
      <c r="D290" s="16" t="s">
        <v>1848</v>
      </c>
      <c r="E290" s="16" t="s">
        <v>1612</v>
      </c>
    </row>
    <row r="291" spans="1:5">
      <c r="A291">
        <v>53132</v>
      </c>
      <c r="B291" s="16" t="s">
        <v>1619</v>
      </c>
      <c r="C291" s="16" t="s">
        <v>1888</v>
      </c>
      <c r="D291" s="16" t="s">
        <v>1848</v>
      </c>
      <c r="E291" s="16" t="s">
        <v>1612</v>
      </c>
    </row>
    <row r="292" spans="1:5">
      <c r="A292">
        <v>53142</v>
      </c>
      <c r="B292" s="16" t="s">
        <v>1889</v>
      </c>
      <c r="C292" s="16" t="s">
        <v>1888</v>
      </c>
      <c r="D292" s="16" t="s">
        <v>1848</v>
      </c>
      <c r="E292" s="16" t="s">
        <v>1612</v>
      </c>
    </row>
    <row r="293" spans="1:5">
      <c r="A293">
        <v>53186</v>
      </c>
      <c r="B293" s="16" t="s">
        <v>1890</v>
      </c>
      <c r="C293" s="16" t="s">
        <v>1888</v>
      </c>
      <c r="D293" s="16" t="s">
        <v>1848</v>
      </c>
      <c r="E293" s="16" t="s">
        <v>1612</v>
      </c>
    </row>
    <row r="294" spans="1:5">
      <c r="A294">
        <v>53209</v>
      </c>
      <c r="B294" s="16" t="s">
        <v>1891</v>
      </c>
      <c r="C294" s="16" t="s">
        <v>1888</v>
      </c>
      <c r="D294" s="16" t="s">
        <v>1848</v>
      </c>
      <c r="E294" s="16" t="s">
        <v>1612</v>
      </c>
    </row>
    <row r="295" spans="1:5">
      <c r="A295">
        <v>53214</v>
      </c>
      <c r="B295" s="16" t="s">
        <v>1892</v>
      </c>
      <c r="C295" s="16" t="s">
        <v>1888</v>
      </c>
      <c r="D295" s="16" t="s">
        <v>1848</v>
      </c>
      <c r="E295" s="16" t="s">
        <v>1612</v>
      </c>
    </row>
    <row r="296" spans="1:5">
      <c r="A296">
        <v>53711</v>
      </c>
      <c r="B296" s="16" t="s">
        <v>1893</v>
      </c>
      <c r="C296" s="16" t="s">
        <v>1888</v>
      </c>
      <c r="D296" s="16" t="s">
        <v>1848</v>
      </c>
      <c r="E296" s="16" t="s">
        <v>1612</v>
      </c>
    </row>
    <row r="297" spans="1:5">
      <c r="A297">
        <v>54302</v>
      </c>
      <c r="B297" s="16" t="s">
        <v>1894</v>
      </c>
      <c r="C297" s="16" t="s">
        <v>1888</v>
      </c>
      <c r="D297" s="16" t="s">
        <v>1848</v>
      </c>
      <c r="E297" s="16" t="s">
        <v>1612</v>
      </c>
    </row>
    <row r="298" spans="1:5">
      <c r="A298">
        <v>54401</v>
      </c>
      <c r="B298" s="16" t="s">
        <v>1895</v>
      </c>
      <c r="C298" s="16" t="s">
        <v>1888</v>
      </c>
      <c r="D298" s="16" t="s">
        <v>1848</v>
      </c>
      <c r="E298" s="16" t="s">
        <v>1612</v>
      </c>
    </row>
    <row r="299" spans="1:5">
      <c r="A299">
        <v>54601</v>
      </c>
      <c r="B299" s="16" t="s">
        <v>1896</v>
      </c>
      <c r="C299" s="16" t="s">
        <v>1888</v>
      </c>
      <c r="D299" s="16" t="s">
        <v>1848</v>
      </c>
      <c r="E299" s="16" t="s">
        <v>1612</v>
      </c>
    </row>
    <row r="300" spans="1:5">
      <c r="A300">
        <v>54703</v>
      </c>
      <c r="B300" s="16" t="s">
        <v>1897</v>
      </c>
      <c r="C300" s="16" t="s">
        <v>1888</v>
      </c>
      <c r="D300" s="16" t="s">
        <v>1848</v>
      </c>
      <c r="E300" s="16" t="s">
        <v>1612</v>
      </c>
    </row>
    <row r="301" spans="1:5">
      <c r="A301">
        <v>54880</v>
      </c>
      <c r="B301" s="16" t="s">
        <v>1898</v>
      </c>
      <c r="C301" s="16" t="s">
        <v>1888</v>
      </c>
      <c r="D301" s="16" t="s">
        <v>1848</v>
      </c>
      <c r="E301" s="16" t="s">
        <v>1612</v>
      </c>
    </row>
    <row r="302" spans="1:5">
      <c r="A302">
        <v>54915</v>
      </c>
      <c r="B302" s="16" t="s">
        <v>1899</v>
      </c>
      <c r="C302" s="16" t="s">
        <v>1888</v>
      </c>
      <c r="D302" s="16" t="s">
        <v>1848</v>
      </c>
      <c r="E302" s="16" t="s">
        <v>1612</v>
      </c>
    </row>
    <row r="303" spans="1:5">
      <c r="A303">
        <v>55016</v>
      </c>
      <c r="B303" s="16" t="s">
        <v>1900</v>
      </c>
      <c r="C303" s="16" t="s">
        <v>1901</v>
      </c>
      <c r="D303" s="16" t="s">
        <v>1848</v>
      </c>
      <c r="E303" s="16" t="s">
        <v>1612</v>
      </c>
    </row>
    <row r="304" spans="1:5">
      <c r="A304">
        <v>55044</v>
      </c>
      <c r="B304" s="16" t="s">
        <v>1902</v>
      </c>
      <c r="C304" s="16" t="s">
        <v>1901</v>
      </c>
      <c r="D304" s="16" t="s">
        <v>1848</v>
      </c>
      <c r="E304" s="16" t="s">
        <v>1612</v>
      </c>
    </row>
    <row r="305" spans="1:5">
      <c r="A305">
        <v>55106</v>
      </c>
      <c r="B305" s="16" t="s">
        <v>1903</v>
      </c>
      <c r="C305" s="16" t="s">
        <v>1901</v>
      </c>
      <c r="D305" s="16" t="s">
        <v>1848</v>
      </c>
      <c r="E305" s="16" t="s">
        <v>1612</v>
      </c>
    </row>
    <row r="306" spans="1:5">
      <c r="A306">
        <v>55113</v>
      </c>
      <c r="B306" s="16" t="s">
        <v>1860</v>
      </c>
      <c r="C306" s="16" t="s">
        <v>1901</v>
      </c>
      <c r="D306" s="16" t="s">
        <v>1848</v>
      </c>
      <c r="E306" s="16" t="s">
        <v>1612</v>
      </c>
    </row>
    <row r="307" spans="1:5">
      <c r="A307">
        <v>55122</v>
      </c>
      <c r="B307" s="16" t="s">
        <v>1904</v>
      </c>
      <c r="C307" s="16" t="s">
        <v>1901</v>
      </c>
      <c r="D307" s="16" t="s">
        <v>1848</v>
      </c>
      <c r="E307" s="16" t="s">
        <v>1612</v>
      </c>
    </row>
    <row r="308" spans="1:5">
      <c r="A308">
        <v>55124</v>
      </c>
      <c r="B308" s="16" t="s">
        <v>1905</v>
      </c>
      <c r="C308" s="16" t="s">
        <v>1901</v>
      </c>
      <c r="D308" s="16" t="s">
        <v>1848</v>
      </c>
      <c r="E308" s="16" t="s">
        <v>1612</v>
      </c>
    </row>
    <row r="309" spans="1:5">
      <c r="A309">
        <v>55125</v>
      </c>
      <c r="B309" s="16" t="s">
        <v>1906</v>
      </c>
      <c r="C309" s="16" t="s">
        <v>1901</v>
      </c>
      <c r="D309" s="16" t="s">
        <v>1848</v>
      </c>
      <c r="E309" s="16" t="s">
        <v>1612</v>
      </c>
    </row>
    <row r="310" spans="1:5">
      <c r="A310">
        <v>55369</v>
      </c>
      <c r="B310" s="16" t="s">
        <v>1907</v>
      </c>
      <c r="C310" s="16" t="s">
        <v>1901</v>
      </c>
      <c r="D310" s="16" t="s">
        <v>1848</v>
      </c>
      <c r="E310" s="16" t="s">
        <v>1612</v>
      </c>
    </row>
    <row r="311" spans="1:5">
      <c r="A311">
        <v>55407</v>
      </c>
      <c r="B311" s="16" t="s">
        <v>1908</v>
      </c>
      <c r="C311" s="16" t="s">
        <v>1901</v>
      </c>
      <c r="D311" s="16" t="s">
        <v>1848</v>
      </c>
      <c r="E311" s="16" t="s">
        <v>1612</v>
      </c>
    </row>
    <row r="312" spans="1:5">
      <c r="A312">
        <v>55433</v>
      </c>
      <c r="B312" s="16" t="s">
        <v>1909</v>
      </c>
      <c r="C312" s="16" t="s">
        <v>1901</v>
      </c>
      <c r="D312" s="16" t="s">
        <v>1848</v>
      </c>
      <c r="E312" s="16" t="s">
        <v>1612</v>
      </c>
    </row>
    <row r="313" spans="1:5">
      <c r="A313">
        <v>55901</v>
      </c>
      <c r="B313" s="16" t="s">
        <v>1687</v>
      </c>
      <c r="C313" s="16" t="s">
        <v>1901</v>
      </c>
      <c r="D313" s="16" t="s">
        <v>1848</v>
      </c>
      <c r="E313" s="16" t="s">
        <v>1612</v>
      </c>
    </row>
    <row r="314" spans="1:5">
      <c r="A314">
        <v>56301</v>
      </c>
      <c r="B314" s="16" t="s">
        <v>1910</v>
      </c>
      <c r="C314" s="16" t="s">
        <v>1901</v>
      </c>
      <c r="D314" s="16" t="s">
        <v>1848</v>
      </c>
      <c r="E314" s="16" t="s">
        <v>1612</v>
      </c>
    </row>
    <row r="315" spans="1:5">
      <c r="A315">
        <v>56560</v>
      </c>
      <c r="B315" s="16" t="s">
        <v>1911</v>
      </c>
      <c r="C315" s="16" t="s">
        <v>1901</v>
      </c>
      <c r="D315" s="16" t="s">
        <v>1848</v>
      </c>
      <c r="E315" s="16" t="s">
        <v>1612</v>
      </c>
    </row>
    <row r="316" spans="1:5">
      <c r="A316">
        <v>57103</v>
      </c>
      <c r="B316" s="16" t="s">
        <v>1912</v>
      </c>
      <c r="C316" s="16" t="s">
        <v>1913</v>
      </c>
      <c r="D316" s="16" t="s">
        <v>1848</v>
      </c>
      <c r="E316" s="16" t="s">
        <v>1612</v>
      </c>
    </row>
    <row r="317" spans="1:5">
      <c r="A317">
        <v>57401</v>
      </c>
      <c r="B317" s="16" t="s">
        <v>1914</v>
      </c>
      <c r="C317" s="16" t="s">
        <v>1913</v>
      </c>
      <c r="D317" s="16" t="s">
        <v>1848</v>
      </c>
      <c r="E317" s="16" t="s">
        <v>1612</v>
      </c>
    </row>
    <row r="318" spans="1:5">
      <c r="A318">
        <v>57701</v>
      </c>
      <c r="B318" s="16" t="s">
        <v>1915</v>
      </c>
      <c r="C318" s="16" t="s">
        <v>1913</v>
      </c>
      <c r="D318" s="16" t="s">
        <v>1848</v>
      </c>
      <c r="E318" s="16" t="s">
        <v>1612</v>
      </c>
    </row>
    <row r="319" spans="1:5">
      <c r="A319">
        <v>58103</v>
      </c>
      <c r="B319" s="16" t="s">
        <v>1916</v>
      </c>
      <c r="C319" s="16" t="s">
        <v>1917</v>
      </c>
      <c r="D319" s="16" t="s">
        <v>1848</v>
      </c>
      <c r="E319" s="16" t="s">
        <v>1612</v>
      </c>
    </row>
    <row r="320" spans="1:5">
      <c r="A320">
        <v>59102</v>
      </c>
      <c r="B320" s="16" t="s">
        <v>1918</v>
      </c>
      <c r="C320" s="16" t="s">
        <v>1919</v>
      </c>
      <c r="D320" s="16" t="s">
        <v>1920</v>
      </c>
      <c r="E320" s="16" t="s">
        <v>1612</v>
      </c>
    </row>
    <row r="321" spans="1:5">
      <c r="A321">
        <v>59405</v>
      </c>
      <c r="B321" s="16" t="s">
        <v>1921</v>
      </c>
      <c r="C321" s="16" t="s">
        <v>1919</v>
      </c>
      <c r="D321" s="16" t="s">
        <v>1920</v>
      </c>
      <c r="E321" s="16" t="s">
        <v>1612</v>
      </c>
    </row>
    <row r="322" spans="1:5">
      <c r="A322">
        <v>59601</v>
      </c>
      <c r="B322" s="16" t="s">
        <v>1922</v>
      </c>
      <c r="C322" s="16" t="s">
        <v>1919</v>
      </c>
      <c r="D322" s="16" t="s">
        <v>1920</v>
      </c>
      <c r="E322" s="16" t="s">
        <v>1612</v>
      </c>
    </row>
    <row r="323" spans="1:5">
      <c r="A323">
        <v>59715</v>
      </c>
      <c r="B323" s="16" t="s">
        <v>1923</v>
      </c>
      <c r="C323" s="16" t="s">
        <v>1919</v>
      </c>
      <c r="D323" s="16" t="s">
        <v>1920</v>
      </c>
      <c r="E323" s="16" t="s">
        <v>1612</v>
      </c>
    </row>
    <row r="324" spans="1:5">
      <c r="A324">
        <v>59801</v>
      </c>
      <c r="B324" s="16" t="s">
        <v>1924</v>
      </c>
      <c r="C324" s="16" t="s">
        <v>1919</v>
      </c>
      <c r="D324" s="16" t="s">
        <v>1920</v>
      </c>
      <c r="E324" s="16" t="s">
        <v>1612</v>
      </c>
    </row>
    <row r="325" spans="1:5">
      <c r="A325">
        <v>60004</v>
      </c>
      <c r="B325" s="16" t="s">
        <v>1925</v>
      </c>
      <c r="C325" s="16" t="s">
        <v>1926</v>
      </c>
      <c r="D325" s="16" t="s">
        <v>1848</v>
      </c>
      <c r="E325" s="16" t="s">
        <v>1612</v>
      </c>
    </row>
    <row r="326" spans="1:5">
      <c r="A326">
        <v>60016</v>
      </c>
      <c r="B326" s="16" t="s">
        <v>1927</v>
      </c>
      <c r="C326" s="16" t="s">
        <v>1926</v>
      </c>
      <c r="D326" s="16" t="s">
        <v>1848</v>
      </c>
      <c r="E326" s="16" t="s">
        <v>1612</v>
      </c>
    </row>
    <row r="327" spans="1:5">
      <c r="A327">
        <v>60025</v>
      </c>
      <c r="B327" s="16" t="s">
        <v>1928</v>
      </c>
      <c r="C327" s="16" t="s">
        <v>1926</v>
      </c>
      <c r="D327" s="16" t="s">
        <v>1848</v>
      </c>
      <c r="E327" s="16" t="s">
        <v>1612</v>
      </c>
    </row>
    <row r="328" spans="1:5">
      <c r="A328">
        <v>60035</v>
      </c>
      <c r="B328" s="16" t="s">
        <v>1929</v>
      </c>
      <c r="C328" s="16" t="s">
        <v>1926</v>
      </c>
      <c r="D328" s="16" t="s">
        <v>1848</v>
      </c>
      <c r="E328" s="16" t="s">
        <v>1612</v>
      </c>
    </row>
    <row r="329" spans="1:5">
      <c r="A329">
        <v>60067</v>
      </c>
      <c r="B329" s="16" t="s">
        <v>1930</v>
      </c>
      <c r="C329" s="16" t="s">
        <v>1926</v>
      </c>
      <c r="D329" s="16" t="s">
        <v>1848</v>
      </c>
      <c r="E329" s="16" t="s">
        <v>1612</v>
      </c>
    </row>
    <row r="330" spans="1:5">
      <c r="A330">
        <v>60068</v>
      </c>
      <c r="B330" s="16" t="s">
        <v>1931</v>
      </c>
      <c r="C330" s="16" t="s">
        <v>1926</v>
      </c>
      <c r="D330" s="16" t="s">
        <v>1848</v>
      </c>
      <c r="E330" s="16" t="s">
        <v>1612</v>
      </c>
    </row>
    <row r="331" spans="1:5">
      <c r="A331">
        <v>60076</v>
      </c>
      <c r="B331" s="16" t="s">
        <v>1932</v>
      </c>
      <c r="C331" s="16" t="s">
        <v>1926</v>
      </c>
      <c r="D331" s="16" t="s">
        <v>1848</v>
      </c>
      <c r="E331" s="16" t="s">
        <v>1612</v>
      </c>
    </row>
    <row r="332" spans="1:5">
      <c r="A332">
        <v>60089</v>
      </c>
      <c r="B332" s="16" t="s">
        <v>1933</v>
      </c>
      <c r="C332" s="16" t="s">
        <v>1926</v>
      </c>
      <c r="D332" s="16" t="s">
        <v>1848</v>
      </c>
      <c r="E332" s="16" t="s">
        <v>1612</v>
      </c>
    </row>
    <row r="333" spans="1:5">
      <c r="A333">
        <v>60090</v>
      </c>
      <c r="B333" s="16" t="s">
        <v>1726</v>
      </c>
      <c r="C333" s="16" t="s">
        <v>1926</v>
      </c>
      <c r="D333" s="16" t="s">
        <v>1848</v>
      </c>
      <c r="E333" s="16" t="s">
        <v>1612</v>
      </c>
    </row>
    <row r="334" spans="1:5">
      <c r="A334">
        <v>60098</v>
      </c>
      <c r="B334" s="16" t="s">
        <v>1755</v>
      </c>
      <c r="C334" s="16" t="s">
        <v>1926</v>
      </c>
      <c r="D334" s="16" t="s">
        <v>1848</v>
      </c>
      <c r="E334" s="16" t="s">
        <v>1612</v>
      </c>
    </row>
    <row r="335" spans="1:5">
      <c r="A335">
        <v>60126</v>
      </c>
      <c r="B335" s="16" t="s">
        <v>1934</v>
      </c>
      <c r="C335" s="16" t="s">
        <v>1926</v>
      </c>
      <c r="D335" s="16" t="s">
        <v>1848</v>
      </c>
      <c r="E335" s="16" t="s">
        <v>1612</v>
      </c>
    </row>
    <row r="336" spans="1:5">
      <c r="A336">
        <v>60174</v>
      </c>
      <c r="B336" s="16" t="s">
        <v>1935</v>
      </c>
      <c r="C336" s="16" t="s">
        <v>1926</v>
      </c>
      <c r="D336" s="16" t="s">
        <v>1848</v>
      </c>
      <c r="E336" s="16" t="s">
        <v>1612</v>
      </c>
    </row>
    <row r="337" spans="1:5">
      <c r="A337">
        <v>60188</v>
      </c>
      <c r="B337" s="16" t="s">
        <v>1936</v>
      </c>
      <c r="C337" s="16" t="s">
        <v>1926</v>
      </c>
      <c r="D337" s="16" t="s">
        <v>1848</v>
      </c>
      <c r="E337" s="16" t="s">
        <v>1612</v>
      </c>
    </row>
    <row r="338" spans="1:5">
      <c r="A338">
        <v>60201</v>
      </c>
      <c r="B338" s="16" t="s">
        <v>1937</v>
      </c>
      <c r="C338" s="16" t="s">
        <v>1926</v>
      </c>
      <c r="D338" s="16" t="s">
        <v>1848</v>
      </c>
      <c r="E338" s="16" t="s">
        <v>1612</v>
      </c>
    </row>
    <row r="339" spans="1:5">
      <c r="A339">
        <v>60302</v>
      </c>
      <c r="B339" s="16" t="s">
        <v>1872</v>
      </c>
      <c r="C339" s="16" t="s">
        <v>1926</v>
      </c>
      <c r="D339" s="16" t="s">
        <v>1848</v>
      </c>
      <c r="E339" s="16" t="s">
        <v>1612</v>
      </c>
    </row>
    <row r="340" spans="1:5">
      <c r="A340">
        <v>60423</v>
      </c>
      <c r="B340" s="16" t="s">
        <v>1938</v>
      </c>
      <c r="C340" s="16" t="s">
        <v>1926</v>
      </c>
      <c r="D340" s="16" t="s">
        <v>1848</v>
      </c>
      <c r="E340" s="16" t="s">
        <v>1612</v>
      </c>
    </row>
    <row r="341" spans="1:5">
      <c r="A341">
        <v>60440</v>
      </c>
      <c r="B341" s="16" t="s">
        <v>1939</v>
      </c>
      <c r="C341" s="16" t="s">
        <v>1926</v>
      </c>
      <c r="D341" s="16" t="s">
        <v>1848</v>
      </c>
      <c r="E341" s="16" t="s">
        <v>1612</v>
      </c>
    </row>
    <row r="342" spans="1:5">
      <c r="A342">
        <v>60441</v>
      </c>
      <c r="B342" s="16" t="s">
        <v>1940</v>
      </c>
      <c r="C342" s="16" t="s">
        <v>1926</v>
      </c>
      <c r="D342" s="16" t="s">
        <v>1848</v>
      </c>
      <c r="E342" s="16" t="s">
        <v>1612</v>
      </c>
    </row>
    <row r="343" spans="1:5">
      <c r="A343">
        <v>60462</v>
      </c>
      <c r="B343" s="16" t="s">
        <v>1941</v>
      </c>
      <c r="C343" s="16" t="s">
        <v>1926</v>
      </c>
      <c r="D343" s="16" t="s">
        <v>1848</v>
      </c>
      <c r="E343" s="16" t="s">
        <v>1612</v>
      </c>
    </row>
    <row r="344" spans="1:5">
      <c r="A344">
        <v>60477</v>
      </c>
      <c r="B344" s="16" t="s">
        <v>1942</v>
      </c>
      <c r="C344" s="16" t="s">
        <v>1926</v>
      </c>
      <c r="D344" s="16" t="s">
        <v>1848</v>
      </c>
      <c r="E344" s="16" t="s">
        <v>1612</v>
      </c>
    </row>
    <row r="345" spans="1:5">
      <c r="A345">
        <v>60505</v>
      </c>
      <c r="B345" s="16" t="s">
        <v>1943</v>
      </c>
      <c r="C345" s="16" t="s">
        <v>1926</v>
      </c>
      <c r="D345" s="16" t="s">
        <v>1848</v>
      </c>
      <c r="E345" s="16" t="s">
        <v>1612</v>
      </c>
    </row>
    <row r="346" spans="1:5">
      <c r="A346">
        <v>60540</v>
      </c>
      <c r="B346" s="16" t="s">
        <v>1944</v>
      </c>
      <c r="C346" s="16" t="s">
        <v>1926</v>
      </c>
      <c r="D346" s="16" t="s">
        <v>1848</v>
      </c>
      <c r="E346" s="16" t="s">
        <v>1612</v>
      </c>
    </row>
    <row r="347" spans="1:5">
      <c r="A347">
        <v>60543</v>
      </c>
      <c r="B347" s="16" t="s">
        <v>1945</v>
      </c>
      <c r="C347" s="16" t="s">
        <v>1926</v>
      </c>
      <c r="D347" s="16" t="s">
        <v>1848</v>
      </c>
      <c r="E347" s="16" t="s">
        <v>1612</v>
      </c>
    </row>
    <row r="348" spans="1:5">
      <c r="A348">
        <v>60610</v>
      </c>
      <c r="B348" s="16" t="s">
        <v>1946</v>
      </c>
      <c r="C348" s="16" t="s">
        <v>1926</v>
      </c>
      <c r="D348" s="16" t="s">
        <v>1848</v>
      </c>
      <c r="E348" s="16" t="s">
        <v>1612</v>
      </c>
    </row>
    <row r="349" spans="1:5">
      <c r="A349">
        <v>60623</v>
      </c>
      <c r="B349" s="16" t="s">
        <v>1946</v>
      </c>
      <c r="C349" s="16" t="s">
        <v>1926</v>
      </c>
      <c r="D349" s="16" t="s">
        <v>1848</v>
      </c>
      <c r="E349" s="16" t="s">
        <v>1612</v>
      </c>
    </row>
    <row r="350" spans="1:5">
      <c r="A350">
        <v>60653</v>
      </c>
      <c r="B350" s="16" t="s">
        <v>1946</v>
      </c>
      <c r="C350" s="16" t="s">
        <v>1926</v>
      </c>
      <c r="D350" s="16" t="s">
        <v>1848</v>
      </c>
      <c r="E350" s="16" t="s">
        <v>1612</v>
      </c>
    </row>
    <row r="351" spans="1:5">
      <c r="A351">
        <v>61032</v>
      </c>
      <c r="B351" s="16" t="s">
        <v>1675</v>
      </c>
      <c r="C351" s="16" t="s">
        <v>1926</v>
      </c>
      <c r="D351" s="16" t="s">
        <v>1848</v>
      </c>
      <c r="E351" s="16" t="s">
        <v>1612</v>
      </c>
    </row>
    <row r="352" spans="1:5">
      <c r="A352">
        <v>61107</v>
      </c>
      <c r="B352" s="16" t="s">
        <v>1947</v>
      </c>
      <c r="C352" s="16" t="s">
        <v>1926</v>
      </c>
      <c r="D352" s="16" t="s">
        <v>1848</v>
      </c>
      <c r="E352" s="16" t="s">
        <v>1612</v>
      </c>
    </row>
    <row r="353" spans="1:5">
      <c r="A353">
        <v>61604</v>
      </c>
      <c r="B353" s="16" t="s">
        <v>1948</v>
      </c>
      <c r="C353" s="16" t="s">
        <v>1926</v>
      </c>
      <c r="D353" s="16" t="s">
        <v>1848</v>
      </c>
      <c r="E353" s="16" t="s">
        <v>1612</v>
      </c>
    </row>
    <row r="354" spans="1:5">
      <c r="A354">
        <v>61701</v>
      </c>
      <c r="B354" s="16" t="s">
        <v>1858</v>
      </c>
      <c r="C354" s="16" t="s">
        <v>1926</v>
      </c>
      <c r="D354" s="16" t="s">
        <v>1848</v>
      </c>
      <c r="E354" s="16" t="s">
        <v>1612</v>
      </c>
    </row>
    <row r="355" spans="1:5">
      <c r="A355">
        <v>61761</v>
      </c>
      <c r="B355" s="16" t="s">
        <v>1949</v>
      </c>
      <c r="C355" s="16" t="s">
        <v>1926</v>
      </c>
      <c r="D355" s="16" t="s">
        <v>1848</v>
      </c>
      <c r="E355" s="16" t="s">
        <v>1612</v>
      </c>
    </row>
    <row r="356" spans="1:5">
      <c r="A356">
        <v>61821</v>
      </c>
      <c r="B356" s="16" t="s">
        <v>1950</v>
      </c>
      <c r="C356" s="16" t="s">
        <v>1926</v>
      </c>
      <c r="D356" s="16" t="s">
        <v>1848</v>
      </c>
      <c r="E356" s="16" t="s">
        <v>1612</v>
      </c>
    </row>
    <row r="357" spans="1:5">
      <c r="A357">
        <v>61832</v>
      </c>
      <c r="B357" s="16" t="s">
        <v>1951</v>
      </c>
      <c r="C357" s="16" t="s">
        <v>1926</v>
      </c>
      <c r="D357" s="16" t="s">
        <v>1848</v>
      </c>
      <c r="E357" s="16" t="s">
        <v>1612</v>
      </c>
    </row>
    <row r="358" spans="1:5">
      <c r="A358">
        <v>62301</v>
      </c>
      <c r="B358" s="16" t="s">
        <v>1624</v>
      </c>
      <c r="C358" s="16" t="s">
        <v>1926</v>
      </c>
      <c r="D358" s="16" t="s">
        <v>1848</v>
      </c>
      <c r="E358" s="16" t="s">
        <v>1612</v>
      </c>
    </row>
    <row r="359" spans="1:5">
      <c r="A359">
        <v>62521</v>
      </c>
      <c r="B359" s="16" t="s">
        <v>1802</v>
      </c>
      <c r="C359" s="16" t="s">
        <v>1926</v>
      </c>
      <c r="D359" s="16" t="s">
        <v>1848</v>
      </c>
      <c r="E359" s="16" t="s">
        <v>1612</v>
      </c>
    </row>
    <row r="360" spans="1:5">
      <c r="A360">
        <v>63116</v>
      </c>
      <c r="B360" s="16" t="s">
        <v>1952</v>
      </c>
      <c r="C360" s="16" t="s">
        <v>1953</v>
      </c>
      <c r="D360" s="16" t="s">
        <v>1848</v>
      </c>
      <c r="E360" s="16" t="s">
        <v>1612</v>
      </c>
    </row>
    <row r="361" spans="1:5">
      <c r="A361">
        <v>63122</v>
      </c>
      <c r="B361" s="16" t="s">
        <v>1954</v>
      </c>
      <c r="C361" s="16" t="s">
        <v>1953</v>
      </c>
      <c r="D361" s="16" t="s">
        <v>1848</v>
      </c>
      <c r="E361" s="16" t="s">
        <v>1612</v>
      </c>
    </row>
    <row r="362" spans="1:5">
      <c r="A362">
        <v>63301</v>
      </c>
      <c r="B362" s="16" t="s">
        <v>1935</v>
      </c>
      <c r="C362" s="16" t="s">
        <v>1953</v>
      </c>
      <c r="D362" s="16" t="s">
        <v>1848</v>
      </c>
      <c r="E362" s="16" t="s">
        <v>1612</v>
      </c>
    </row>
    <row r="363" spans="1:5">
      <c r="A363">
        <v>63376</v>
      </c>
      <c r="B363" s="16" t="s">
        <v>1955</v>
      </c>
      <c r="C363" s="16" t="s">
        <v>1953</v>
      </c>
      <c r="D363" s="16" t="s">
        <v>1848</v>
      </c>
      <c r="E363" s="16" t="s">
        <v>1612</v>
      </c>
    </row>
    <row r="364" spans="1:5">
      <c r="A364">
        <v>64055</v>
      </c>
      <c r="B364" s="16" t="s">
        <v>1956</v>
      </c>
      <c r="C364" s="16" t="s">
        <v>1953</v>
      </c>
      <c r="D364" s="16" t="s">
        <v>1848</v>
      </c>
      <c r="E364" s="16" t="s">
        <v>1612</v>
      </c>
    </row>
    <row r="365" spans="1:5">
      <c r="A365">
        <v>64118</v>
      </c>
      <c r="B365" s="16" t="s">
        <v>1957</v>
      </c>
      <c r="C365" s="16" t="s">
        <v>1953</v>
      </c>
      <c r="D365" s="16" t="s">
        <v>1848</v>
      </c>
      <c r="E365" s="16" t="s">
        <v>1612</v>
      </c>
    </row>
    <row r="366" spans="1:5">
      <c r="A366">
        <v>65109</v>
      </c>
      <c r="B366" s="16" t="s">
        <v>1958</v>
      </c>
      <c r="C366" s="16" t="s">
        <v>1953</v>
      </c>
      <c r="D366" s="16" t="s">
        <v>1848</v>
      </c>
      <c r="E366" s="16" t="s">
        <v>1612</v>
      </c>
    </row>
    <row r="367" spans="1:5">
      <c r="A367">
        <v>65203</v>
      </c>
      <c r="B367" s="16" t="s">
        <v>1708</v>
      </c>
      <c r="C367" s="16" t="s">
        <v>1953</v>
      </c>
      <c r="D367" s="16" t="s">
        <v>1848</v>
      </c>
      <c r="E367" s="16" t="s">
        <v>1612</v>
      </c>
    </row>
    <row r="368" spans="1:5">
      <c r="A368">
        <v>65807</v>
      </c>
      <c r="B368" s="16" t="s">
        <v>1711</v>
      </c>
      <c r="C368" s="16" t="s">
        <v>1953</v>
      </c>
      <c r="D368" s="16" t="s">
        <v>1848</v>
      </c>
      <c r="E368" s="16" t="s">
        <v>1612</v>
      </c>
    </row>
    <row r="369" spans="1:5">
      <c r="A369">
        <v>66062</v>
      </c>
      <c r="B369" s="16" t="s">
        <v>1959</v>
      </c>
      <c r="C369" s="16" t="s">
        <v>1960</v>
      </c>
      <c r="D369" s="16" t="s">
        <v>1848</v>
      </c>
      <c r="E369" s="16" t="s">
        <v>1612</v>
      </c>
    </row>
    <row r="370" spans="1:5">
      <c r="A370">
        <v>66212</v>
      </c>
      <c r="B370" s="16" t="s">
        <v>1961</v>
      </c>
      <c r="C370" s="16" t="s">
        <v>1960</v>
      </c>
      <c r="D370" s="16" t="s">
        <v>1848</v>
      </c>
      <c r="E370" s="16" t="s">
        <v>1612</v>
      </c>
    </row>
    <row r="371" spans="1:5">
      <c r="A371">
        <v>66502</v>
      </c>
      <c r="B371" s="16" t="s">
        <v>1962</v>
      </c>
      <c r="C371" s="16" t="s">
        <v>1960</v>
      </c>
      <c r="D371" s="16" t="s">
        <v>1848</v>
      </c>
      <c r="E371" s="16" t="s">
        <v>1612</v>
      </c>
    </row>
    <row r="372" spans="1:5">
      <c r="A372">
        <v>67212</v>
      </c>
      <c r="B372" s="16" t="s">
        <v>1963</v>
      </c>
      <c r="C372" s="16" t="s">
        <v>1960</v>
      </c>
      <c r="D372" s="16" t="s">
        <v>1848</v>
      </c>
      <c r="E372" s="16" t="s">
        <v>1612</v>
      </c>
    </row>
    <row r="373" spans="1:5">
      <c r="A373">
        <v>67846</v>
      </c>
      <c r="B373" s="16" t="s">
        <v>1964</v>
      </c>
      <c r="C373" s="16" t="s">
        <v>1960</v>
      </c>
      <c r="D373" s="16" t="s">
        <v>1848</v>
      </c>
      <c r="E373" s="16" t="s">
        <v>1612</v>
      </c>
    </row>
    <row r="374" spans="1:5">
      <c r="A374">
        <v>68025</v>
      </c>
      <c r="B374" s="16" t="s">
        <v>1965</v>
      </c>
      <c r="C374" s="16" t="s">
        <v>1966</v>
      </c>
      <c r="D374" s="16" t="s">
        <v>1848</v>
      </c>
      <c r="E374" s="16" t="s">
        <v>1612</v>
      </c>
    </row>
    <row r="375" spans="1:5">
      <c r="A375">
        <v>68104</v>
      </c>
      <c r="B375" s="16" t="s">
        <v>1967</v>
      </c>
      <c r="C375" s="16" t="s">
        <v>1966</v>
      </c>
      <c r="D375" s="16" t="s">
        <v>1848</v>
      </c>
      <c r="E375" s="16" t="s">
        <v>1612</v>
      </c>
    </row>
    <row r="376" spans="1:5">
      <c r="A376">
        <v>68701</v>
      </c>
      <c r="B376" s="16" t="s">
        <v>1968</v>
      </c>
      <c r="C376" s="16" t="s">
        <v>1966</v>
      </c>
      <c r="D376" s="16" t="s">
        <v>1848</v>
      </c>
      <c r="E376" s="16" t="s">
        <v>1612</v>
      </c>
    </row>
    <row r="377" spans="1:5">
      <c r="A377">
        <v>68801</v>
      </c>
      <c r="B377" s="16" t="s">
        <v>1969</v>
      </c>
      <c r="C377" s="16" t="s">
        <v>1966</v>
      </c>
      <c r="D377" s="16" t="s">
        <v>1848</v>
      </c>
      <c r="E377" s="16" t="s">
        <v>1612</v>
      </c>
    </row>
    <row r="378" spans="1:5">
      <c r="A378">
        <v>70065</v>
      </c>
      <c r="B378" s="16" t="s">
        <v>1970</v>
      </c>
      <c r="C378" s="16" t="s">
        <v>1971</v>
      </c>
      <c r="D378" s="16" t="s">
        <v>1713</v>
      </c>
      <c r="E378" s="16" t="s">
        <v>1612</v>
      </c>
    </row>
    <row r="379" spans="1:5">
      <c r="A379">
        <v>70506</v>
      </c>
      <c r="B379" s="16" t="s">
        <v>1859</v>
      </c>
      <c r="C379" s="16" t="s">
        <v>1971</v>
      </c>
      <c r="D379" s="16" t="s">
        <v>1713</v>
      </c>
      <c r="E379" s="16" t="s">
        <v>1612</v>
      </c>
    </row>
    <row r="380" spans="1:5">
      <c r="A380">
        <v>70601</v>
      </c>
      <c r="B380" s="16" t="s">
        <v>1972</v>
      </c>
      <c r="C380" s="16" t="s">
        <v>1971</v>
      </c>
      <c r="D380" s="16" t="s">
        <v>1713</v>
      </c>
      <c r="E380" s="16" t="s">
        <v>1612</v>
      </c>
    </row>
    <row r="381" spans="1:5">
      <c r="A381">
        <v>71111</v>
      </c>
      <c r="B381" s="16" t="s">
        <v>1973</v>
      </c>
      <c r="C381" s="16" t="s">
        <v>1971</v>
      </c>
      <c r="D381" s="16" t="s">
        <v>1713</v>
      </c>
      <c r="E381" s="16" t="s">
        <v>1612</v>
      </c>
    </row>
    <row r="382" spans="1:5">
      <c r="A382">
        <v>71203</v>
      </c>
      <c r="B382" s="16" t="s">
        <v>1739</v>
      </c>
      <c r="C382" s="16" t="s">
        <v>1971</v>
      </c>
      <c r="D382" s="16" t="s">
        <v>1713</v>
      </c>
      <c r="E382" s="16" t="s">
        <v>1612</v>
      </c>
    </row>
    <row r="383" spans="1:5">
      <c r="A383">
        <v>71603</v>
      </c>
      <c r="B383" s="16" t="s">
        <v>1974</v>
      </c>
      <c r="C383" s="16" t="s">
        <v>1975</v>
      </c>
      <c r="D383" s="16" t="s">
        <v>1713</v>
      </c>
      <c r="E383" s="16" t="s">
        <v>1612</v>
      </c>
    </row>
    <row r="384" spans="1:5">
      <c r="A384">
        <v>71854</v>
      </c>
      <c r="B384" s="16" t="s">
        <v>1976</v>
      </c>
      <c r="C384" s="16" t="s">
        <v>1975</v>
      </c>
      <c r="D384" s="16" t="s">
        <v>1713</v>
      </c>
      <c r="E384" s="16" t="s">
        <v>1612</v>
      </c>
    </row>
    <row r="385" spans="1:5">
      <c r="A385">
        <v>71901</v>
      </c>
      <c r="B385" s="16" t="s">
        <v>1977</v>
      </c>
      <c r="C385" s="16" t="s">
        <v>1975</v>
      </c>
      <c r="D385" s="16" t="s">
        <v>1713</v>
      </c>
      <c r="E385" s="16" t="s">
        <v>1612</v>
      </c>
    </row>
    <row r="386" spans="1:5">
      <c r="A386">
        <v>72032</v>
      </c>
      <c r="B386" s="16" t="s">
        <v>1978</v>
      </c>
      <c r="C386" s="16" t="s">
        <v>1975</v>
      </c>
      <c r="D386" s="16" t="s">
        <v>1713</v>
      </c>
      <c r="E386" s="16" t="s">
        <v>1612</v>
      </c>
    </row>
    <row r="387" spans="1:5">
      <c r="A387">
        <v>72209</v>
      </c>
      <c r="B387" s="16" t="s">
        <v>1979</v>
      </c>
      <c r="C387" s="16" t="s">
        <v>1975</v>
      </c>
      <c r="D387" s="16" t="s">
        <v>1713</v>
      </c>
      <c r="E387" s="16" t="s">
        <v>1612</v>
      </c>
    </row>
    <row r="388" spans="1:5">
      <c r="A388">
        <v>72401</v>
      </c>
      <c r="B388" s="16" t="s">
        <v>1980</v>
      </c>
      <c r="C388" s="16" t="s">
        <v>1975</v>
      </c>
      <c r="D388" s="16" t="s">
        <v>1713</v>
      </c>
      <c r="E388" s="16" t="s">
        <v>1612</v>
      </c>
    </row>
    <row r="389" spans="1:5">
      <c r="A389">
        <v>72701</v>
      </c>
      <c r="B389" s="16" t="s">
        <v>1741</v>
      </c>
      <c r="C389" s="16" t="s">
        <v>1975</v>
      </c>
      <c r="D389" s="16" t="s">
        <v>1713</v>
      </c>
      <c r="E389" s="16" t="s">
        <v>1612</v>
      </c>
    </row>
    <row r="390" spans="1:5">
      <c r="A390">
        <v>72756</v>
      </c>
      <c r="B390" s="16" t="s">
        <v>1981</v>
      </c>
      <c r="C390" s="16" t="s">
        <v>1975</v>
      </c>
      <c r="D390" s="16" t="s">
        <v>1713</v>
      </c>
      <c r="E390" s="16" t="s">
        <v>1612</v>
      </c>
    </row>
    <row r="391" spans="1:5">
      <c r="A391">
        <v>72762</v>
      </c>
      <c r="B391" s="16" t="s">
        <v>1982</v>
      </c>
      <c r="C391" s="16" t="s">
        <v>1975</v>
      </c>
      <c r="D391" s="16" t="s">
        <v>1713</v>
      </c>
      <c r="E391" s="16" t="s">
        <v>1612</v>
      </c>
    </row>
    <row r="392" spans="1:5">
      <c r="A392">
        <v>73034</v>
      </c>
      <c r="B392" s="16" t="s">
        <v>1983</v>
      </c>
      <c r="C392" s="16" t="s">
        <v>1984</v>
      </c>
      <c r="D392" s="16" t="s">
        <v>1848</v>
      </c>
      <c r="E392" s="16" t="s">
        <v>1612</v>
      </c>
    </row>
    <row r="393" spans="1:5">
      <c r="A393">
        <v>73071</v>
      </c>
      <c r="B393" s="16" t="s">
        <v>1985</v>
      </c>
      <c r="C393" s="16" t="s">
        <v>1984</v>
      </c>
      <c r="D393" s="16" t="s">
        <v>1848</v>
      </c>
      <c r="E393" s="16" t="s">
        <v>1612</v>
      </c>
    </row>
    <row r="394" spans="1:5">
      <c r="A394">
        <v>73120</v>
      </c>
      <c r="B394" s="16" t="s">
        <v>1986</v>
      </c>
      <c r="C394" s="16" t="s">
        <v>1984</v>
      </c>
      <c r="D394" s="16" t="s">
        <v>1848</v>
      </c>
      <c r="E394" s="16" t="s">
        <v>1612</v>
      </c>
    </row>
    <row r="395" spans="1:5">
      <c r="A395">
        <v>73505</v>
      </c>
      <c r="B395" s="16" t="s">
        <v>1987</v>
      </c>
      <c r="C395" s="16" t="s">
        <v>1984</v>
      </c>
      <c r="D395" s="16" t="s">
        <v>1848</v>
      </c>
      <c r="E395" s="16" t="s">
        <v>1612</v>
      </c>
    </row>
    <row r="396" spans="1:5">
      <c r="A396">
        <v>74012</v>
      </c>
      <c r="B396" s="16" t="s">
        <v>1988</v>
      </c>
      <c r="C396" s="16" t="s">
        <v>1984</v>
      </c>
      <c r="D396" s="16" t="s">
        <v>1848</v>
      </c>
      <c r="E396" s="16" t="s">
        <v>1612</v>
      </c>
    </row>
    <row r="397" spans="1:5">
      <c r="A397">
        <v>74133</v>
      </c>
      <c r="B397" s="16" t="s">
        <v>1989</v>
      </c>
      <c r="C397" s="16" t="s">
        <v>1984</v>
      </c>
      <c r="D397" s="16" t="s">
        <v>1848</v>
      </c>
      <c r="E397" s="16" t="s">
        <v>1612</v>
      </c>
    </row>
    <row r="398" spans="1:5">
      <c r="A398">
        <v>74403</v>
      </c>
      <c r="B398" s="16" t="s">
        <v>1990</v>
      </c>
      <c r="C398" s="16" t="s">
        <v>1984</v>
      </c>
      <c r="D398" s="16" t="s">
        <v>1848</v>
      </c>
      <c r="E398" s="16" t="s">
        <v>1612</v>
      </c>
    </row>
    <row r="399" spans="1:5">
      <c r="A399">
        <v>75002</v>
      </c>
      <c r="B399" s="16" t="s">
        <v>1991</v>
      </c>
      <c r="C399" s="16" t="s">
        <v>1992</v>
      </c>
      <c r="D399" s="16" t="s">
        <v>1848</v>
      </c>
      <c r="E399" s="16" t="s">
        <v>1612</v>
      </c>
    </row>
    <row r="400" spans="1:5">
      <c r="A400">
        <v>75007</v>
      </c>
      <c r="B400" s="16" t="s">
        <v>1993</v>
      </c>
      <c r="C400" s="16" t="s">
        <v>1992</v>
      </c>
      <c r="D400" s="16" t="s">
        <v>1848</v>
      </c>
      <c r="E400" s="16" t="s">
        <v>1612</v>
      </c>
    </row>
    <row r="401" spans="1:5">
      <c r="A401">
        <v>75019</v>
      </c>
      <c r="B401" s="16" t="s">
        <v>1994</v>
      </c>
      <c r="C401" s="16" t="s">
        <v>1992</v>
      </c>
      <c r="D401" s="16" t="s">
        <v>1848</v>
      </c>
      <c r="E401" s="16" t="s">
        <v>1612</v>
      </c>
    </row>
    <row r="402" spans="1:5">
      <c r="A402">
        <v>75023</v>
      </c>
      <c r="B402" s="16" t="s">
        <v>1995</v>
      </c>
      <c r="C402" s="16" t="s">
        <v>1992</v>
      </c>
      <c r="D402" s="16" t="s">
        <v>1848</v>
      </c>
      <c r="E402" s="16" t="s">
        <v>1612</v>
      </c>
    </row>
    <row r="403" spans="1:5">
      <c r="A403">
        <v>75034</v>
      </c>
      <c r="B403" s="16" t="s">
        <v>1996</v>
      </c>
      <c r="C403" s="16" t="s">
        <v>1992</v>
      </c>
      <c r="D403" s="16" t="s">
        <v>1848</v>
      </c>
      <c r="E403" s="16" t="s">
        <v>1612</v>
      </c>
    </row>
    <row r="404" spans="1:5">
      <c r="A404">
        <v>75043</v>
      </c>
      <c r="B404" s="16" t="s">
        <v>1997</v>
      </c>
      <c r="C404" s="16" t="s">
        <v>1992</v>
      </c>
      <c r="D404" s="16" t="s">
        <v>1848</v>
      </c>
      <c r="E404" s="16" t="s">
        <v>1612</v>
      </c>
    </row>
    <row r="405" spans="1:5">
      <c r="A405">
        <v>75051</v>
      </c>
      <c r="B405" s="16" t="s">
        <v>1998</v>
      </c>
      <c r="C405" s="16" t="s">
        <v>1992</v>
      </c>
      <c r="D405" s="16" t="s">
        <v>1848</v>
      </c>
      <c r="E405" s="16" t="s">
        <v>1612</v>
      </c>
    </row>
    <row r="406" spans="1:5">
      <c r="A406">
        <v>75056</v>
      </c>
      <c r="B406" s="16" t="s">
        <v>1999</v>
      </c>
      <c r="C406" s="16" t="s">
        <v>1992</v>
      </c>
      <c r="D406" s="16" t="s">
        <v>1848</v>
      </c>
      <c r="E406" s="16" t="s">
        <v>1612</v>
      </c>
    </row>
    <row r="407" spans="1:5">
      <c r="A407">
        <v>75061</v>
      </c>
      <c r="B407" s="16" t="s">
        <v>2000</v>
      </c>
      <c r="C407" s="16" t="s">
        <v>1992</v>
      </c>
      <c r="D407" s="16" t="s">
        <v>1848</v>
      </c>
      <c r="E407" s="16" t="s">
        <v>1612</v>
      </c>
    </row>
    <row r="408" spans="1:5">
      <c r="A408">
        <v>75080</v>
      </c>
      <c r="B408" s="16" t="s">
        <v>2001</v>
      </c>
      <c r="C408" s="16" t="s">
        <v>1992</v>
      </c>
      <c r="D408" s="16" t="s">
        <v>1848</v>
      </c>
      <c r="E408" s="16" t="s">
        <v>1612</v>
      </c>
    </row>
    <row r="409" spans="1:5">
      <c r="A409">
        <v>75081</v>
      </c>
      <c r="B409" s="16" t="s">
        <v>2002</v>
      </c>
      <c r="C409" s="16" t="s">
        <v>1992</v>
      </c>
      <c r="D409" s="16" t="s">
        <v>1848</v>
      </c>
      <c r="E409" s="16" t="s">
        <v>1612</v>
      </c>
    </row>
    <row r="410" spans="1:5">
      <c r="A410">
        <v>75104</v>
      </c>
      <c r="B410" s="16" t="s">
        <v>2003</v>
      </c>
      <c r="C410" s="16" t="s">
        <v>1992</v>
      </c>
      <c r="D410" s="16" t="s">
        <v>1848</v>
      </c>
      <c r="E410" s="16" t="s">
        <v>1612</v>
      </c>
    </row>
    <row r="411" spans="1:5">
      <c r="A411">
        <v>75150</v>
      </c>
      <c r="B411" s="16" t="s">
        <v>2004</v>
      </c>
      <c r="C411" s="16" t="s">
        <v>1992</v>
      </c>
      <c r="D411" s="16" t="s">
        <v>1848</v>
      </c>
      <c r="E411" s="16" t="s">
        <v>1612</v>
      </c>
    </row>
    <row r="412" spans="1:5">
      <c r="A412">
        <v>75217</v>
      </c>
      <c r="B412" s="16" t="s">
        <v>2002</v>
      </c>
      <c r="C412" s="16" t="s">
        <v>1992</v>
      </c>
      <c r="D412" s="16" t="s">
        <v>1848</v>
      </c>
      <c r="E412" s="16" t="s">
        <v>1612</v>
      </c>
    </row>
    <row r="413" spans="1:5">
      <c r="A413">
        <v>75220</v>
      </c>
      <c r="B413" s="16" t="s">
        <v>2002</v>
      </c>
      <c r="C413" s="16" t="s">
        <v>1992</v>
      </c>
      <c r="D413" s="16" t="s">
        <v>1848</v>
      </c>
      <c r="E413" s="16" t="s">
        <v>1612</v>
      </c>
    </row>
    <row r="414" spans="1:5">
      <c r="A414">
        <v>75701</v>
      </c>
      <c r="B414" s="16" t="s">
        <v>2005</v>
      </c>
      <c r="C414" s="16" t="s">
        <v>1992</v>
      </c>
      <c r="D414" s="16" t="s">
        <v>1848</v>
      </c>
      <c r="E414" s="16" t="s">
        <v>1612</v>
      </c>
    </row>
    <row r="415" spans="1:5">
      <c r="A415">
        <v>76017</v>
      </c>
      <c r="B415" s="16" t="s">
        <v>1714</v>
      </c>
      <c r="C415" s="16" t="s">
        <v>1992</v>
      </c>
      <c r="D415" s="16" t="s">
        <v>1848</v>
      </c>
      <c r="E415" s="16" t="s">
        <v>1612</v>
      </c>
    </row>
    <row r="416" spans="1:5">
      <c r="A416">
        <v>76021</v>
      </c>
      <c r="B416" s="16" t="s">
        <v>2006</v>
      </c>
      <c r="C416" s="16" t="s">
        <v>1992</v>
      </c>
      <c r="D416" s="16" t="s">
        <v>1848</v>
      </c>
      <c r="E416" s="16" t="s">
        <v>1612</v>
      </c>
    </row>
    <row r="417" spans="1:5">
      <c r="A417">
        <v>76051</v>
      </c>
      <c r="B417" s="16" t="s">
        <v>2007</v>
      </c>
      <c r="C417" s="16" t="s">
        <v>1992</v>
      </c>
      <c r="D417" s="16" t="s">
        <v>1848</v>
      </c>
      <c r="E417" s="16" t="s">
        <v>1612</v>
      </c>
    </row>
    <row r="418" spans="1:5">
      <c r="A418">
        <v>76063</v>
      </c>
      <c r="B418" s="16" t="s">
        <v>2008</v>
      </c>
      <c r="C418" s="16" t="s">
        <v>1992</v>
      </c>
      <c r="D418" s="16" t="s">
        <v>1848</v>
      </c>
      <c r="E418" s="16" t="s">
        <v>1612</v>
      </c>
    </row>
    <row r="419" spans="1:5">
      <c r="A419">
        <v>76106</v>
      </c>
      <c r="B419" s="16" t="s">
        <v>2009</v>
      </c>
      <c r="C419" s="16" t="s">
        <v>1992</v>
      </c>
      <c r="D419" s="16" t="s">
        <v>1848</v>
      </c>
      <c r="E419" s="16" t="s">
        <v>1612</v>
      </c>
    </row>
    <row r="420" spans="1:5">
      <c r="A420">
        <v>76117</v>
      </c>
      <c r="B420" s="16" t="s">
        <v>2010</v>
      </c>
      <c r="C420" s="16" t="s">
        <v>1992</v>
      </c>
      <c r="D420" s="16" t="s">
        <v>1848</v>
      </c>
      <c r="E420" s="16" t="s">
        <v>1612</v>
      </c>
    </row>
    <row r="421" spans="1:5">
      <c r="A421">
        <v>76248</v>
      </c>
      <c r="B421" s="16" t="s">
        <v>2011</v>
      </c>
      <c r="C421" s="16" t="s">
        <v>1992</v>
      </c>
      <c r="D421" s="16" t="s">
        <v>1848</v>
      </c>
      <c r="E421" s="16" t="s">
        <v>1612</v>
      </c>
    </row>
    <row r="422" spans="1:5">
      <c r="A422">
        <v>76706</v>
      </c>
      <c r="B422" s="16" t="s">
        <v>2012</v>
      </c>
      <c r="C422" s="16" t="s">
        <v>1992</v>
      </c>
      <c r="D422" s="16" t="s">
        <v>1848</v>
      </c>
      <c r="E422" s="16" t="s">
        <v>1612</v>
      </c>
    </row>
    <row r="423" spans="1:5">
      <c r="A423">
        <v>76903</v>
      </c>
      <c r="B423" s="16" t="s">
        <v>2013</v>
      </c>
      <c r="C423" s="16" t="s">
        <v>1992</v>
      </c>
      <c r="D423" s="16" t="s">
        <v>1848</v>
      </c>
      <c r="E423" s="16" t="s">
        <v>1612</v>
      </c>
    </row>
    <row r="424" spans="1:5">
      <c r="A424">
        <v>77036</v>
      </c>
      <c r="B424" s="16" t="s">
        <v>2014</v>
      </c>
      <c r="C424" s="16" t="s">
        <v>1992</v>
      </c>
      <c r="D424" s="16" t="s">
        <v>1848</v>
      </c>
      <c r="E424" s="16" t="s">
        <v>1612</v>
      </c>
    </row>
    <row r="425" spans="1:5">
      <c r="A425">
        <v>77041</v>
      </c>
      <c r="B425" s="16" t="s">
        <v>2014</v>
      </c>
      <c r="C425" s="16" t="s">
        <v>1992</v>
      </c>
      <c r="D425" s="16" t="s">
        <v>1848</v>
      </c>
      <c r="E425" s="16" t="s">
        <v>1612</v>
      </c>
    </row>
    <row r="426" spans="1:5">
      <c r="A426">
        <v>77070</v>
      </c>
      <c r="B426" s="16" t="s">
        <v>2014</v>
      </c>
      <c r="C426" s="16" t="s">
        <v>1992</v>
      </c>
      <c r="D426" s="16" t="s">
        <v>1848</v>
      </c>
      <c r="E426" s="16" t="s">
        <v>1612</v>
      </c>
    </row>
    <row r="427" spans="1:5">
      <c r="A427">
        <v>77095</v>
      </c>
      <c r="B427" s="16" t="s">
        <v>2014</v>
      </c>
      <c r="C427" s="16" t="s">
        <v>1992</v>
      </c>
      <c r="D427" s="16" t="s">
        <v>1848</v>
      </c>
      <c r="E427" s="16" t="s">
        <v>1612</v>
      </c>
    </row>
    <row r="428" spans="1:5">
      <c r="A428">
        <v>77301</v>
      </c>
      <c r="B428" s="16" t="s">
        <v>2015</v>
      </c>
      <c r="C428" s="16" t="s">
        <v>1992</v>
      </c>
      <c r="D428" s="16" t="s">
        <v>1848</v>
      </c>
      <c r="E428" s="16" t="s">
        <v>1612</v>
      </c>
    </row>
    <row r="429" spans="1:5">
      <c r="A429">
        <v>77340</v>
      </c>
      <c r="B429" s="16" t="s">
        <v>1803</v>
      </c>
      <c r="C429" s="16" t="s">
        <v>1992</v>
      </c>
      <c r="D429" s="16" t="s">
        <v>1848</v>
      </c>
      <c r="E429" s="16" t="s">
        <v>1612</v>
      </c>
    </row>
    <row r="430" spans="1:5">
      <c r="A430">
        <v>77489</v>
      </c>
      <c r="B430" s="16" t="s">
        <v>2016</v>
      </c>
      <c r="C430" s="16" t="s">
        <v>1992</v>
      </c>
      <c r="D430" s="16" t="s">
        <v>1848</v>
      </c>
      <c r="E430" s="16" t="s">
        <v>1612</v>
      </c>
    </row>
    <row r="431" spans="1:5">
      <c r="A431">
        <v>77506</v>
      </c>
      <c r="B431" s="16" t="s">
        <v>2017</v>
      </c>
      <c r="C431" s="16" t="s">
        <v>1992</v>
      </c>
      <c r="D431" s="16" t="s">
        <v>1848</v>
      </c>
      <c r="E431" s="16" t="s">
        <v>1612</v>
      </c>
    </row>
    <row r="432" spans="1:5">
      <c r="A432">
        <v>77520</v>
      </c>
      <c r="B432" s="16" t="s">
        <v>2018</v>
      </c>
      <c r="C432" s="16" t="s">
        <v>1992</v>
      </c>
      <c r="D432" s="16" t="s">
        <v>1848</v>
      </c>
      <c r="E432" s="16" t="s">
        <v>1612</v>
      </c>
    </row>
    <row r="433" spans="1:5">
      <c r="A433">
        <v>77536</v>
      </c>
      <c r="B433" s="16" t="s">
        <v>2019</v>
      </c>
      <c r="C433" s="16" t="s">
        <v>1992</v>
      </c>
      <c r="D433" s="16" t="s">
        <v>1848</v>
      </c>
      <c r="E433" s="16" t="s">
        <v>1612</v>
      </c>
    </row>
    <row r="434" spans="1:5">
      <c r="A434">
        <v>77571</v>
      </c>
      <c r="B434" s="16" t="s">
        <v>1851</v>
      </c>
      <c r="C434" s="16" t="s">
        <v>1992</v>
      </c>
      <c r="D434" s="16" t="s">
        <v>1848</v>
      </c>
      <c r="E434" s="16" t="s">
        <v>1612</v>
      </c>
    </row>
    <row r="435" spans="1:5">
      <c r="A435">
        <v>77573</v>
      </c>
      <c r="B435" s="16" t="s">
        <v>2020</v>
      </c>
      <c r="C435" s="16" t="s">
        <v>1992</v>
      </c>
      <c r="D435" s="16" t="s">
        <v>1848</v>
      </c>
      <c r="E435" s="16" t="s">
        <v>1612</v>
      </c>
    </row>
    <row r="436" spans="1:5">
      <c r="A436">
        <v>77581</v>
      </c>
      <c r="B436" s="16" t="s">
        <v>2021</v>
      </c>
      <c r="C436" s="16" t="s">
        <v>1992</v>
      </c>
      <c r="D436" s="16" t="s">
        <v>1848</v>
      </c>
      <c r="E436" s="16" t="s">
        <v>1612</v>
      </c>
    </row>
    <row r="437" spans="1:5">
      <c r="A437">
        <v>77590</v>
      </c>
      <c r="B437" s="16" t="s">
        <v>2022</v>
      </c>
      <c r="C437" s="16" t="s">
        <v>1992</v>
      </c>
      <c r="D437" s="16" t="s">
        <v>1848</v>
      </c>
      <c r="E437" s="16" t="s">
        <v>1612</v>
      </c>
    </row>
    <row r="438" spans="1:5">
      <c r="A438">
        <v>77642</v>
      </c>
      <c r="B438" s="16" t="s">
        <v>2023</v>
      </c>
      <c r="C438" s="16" t="s">
        <v>1992</v>
      </c>
      <c r="D438" s="16" t="s">
        <v>1848</v>
      </c>
      <c r="E438" s="16" t="s">
        <v>1612</v>
      </c>
    </row>
    <row r="439" spans="1:5">
      <c r="A439">
        <v>77705</v>
      </c>
      <c r="B439" s="16" t="s">
        <v>2024</v>
      </c>
      <c r="C439" s="16" t="s">
        <v>1992</v>
      </c>
      <c r="D439" s="16" t="s">
        <v>1848</v>
      </c>
      <c r="E439" s="16" t="s">
        <v>1612</v>
      </c>
    </row>
    <row r="440" spans="1:5">
      <c r="A440">
        <v>77803</v>
      </c>
      <c r="B440" s="16" t="s">
        <v>2025</v>
      </c>
      <c r="C440" s="16" t="s">
        <v>1992</v>
      </c>
      <c r="D440" s="16" t="s">
        <v>1848</v>
      </c>
      <c r="E440" s="16" t="s">
        <v>1612</v>
      </c>
    </row>
    <row r="441" spans="1:5">
      <c r="A441">
        <v>77840</v>
      </c>
      <c r="B441" s="16" t="s">
        <v>2026</v>
      </c>
      <c r="C441" s="16" t="s">
        <v>1992</v>
      </c>
      <c r="D441" s="16" t="s">
        <v>1848</v>
      </c>
      <c r="E441" s="16" t="s">
        <v>1612</v>
      </c>
    </row>
    <row r="442" spans="1:5">
      <c r="A442">
        <v>78041</v>
      </c>
      <c r="B442" s="16" t="s">
        <v>2027</v>
      </c>
      <c r="C442" s="16" t="s">
        <v>1992</v>
      </c>
      <c r="D442" s="16" t="s">
        <v>1848</v>
      </c>
      <c r="E442" s="16" t="s">
        <v>1612</v>
      </c>
    </row>
    <row r="443" spans="1:5">
      <c r="A443">
        <v>78207</v>
      </c>
      <c r="B443" s="16" t="s">
        <v>2028</v>
      </c>
      <c r="C443" s="16" t="s">
        <v>1992</v>
      </c>
      <c r="D443" s="16" t="s">
        <v>1848</v>
      </c>
      <c r="E443" s="16" t="s">
        <v>1612</v>
      </c>
    </row>
    <row r="444" spans="1:5">
      <c r="A444">
        <v>78415</v>
      </c>
      <c r="B444" s="16" t="s">
        <v>2029</v>
      </c>
      <c r="C444" s="16" t="s">
        <v>1992</v>
      </c>
      <c r="D444" s="16" t="s">
        <v>1848</v>
      </c>
      <c r="E444" s="16" t="s">
        <v>1612</v>
      </c>
    </row>
    <row r="445" spans="1:5">
      <c r="A445">
        <v>78501</v>
      </c>
      <c r="B445" s="16" t="s">
        <v>2030</v>
      </c>
      <c r="C445" s="16" t="s">
        <v>1992</v>
      </c>
      <c r="D445" s="16" t="s">
        <v>1848</v>
      </c>
      <c r="E445" s="16" t="s">
        <v>1612</v>
      </c>
    </row>
    <row r="446" spans="1:5">
      <c r="A446">
        <v>78521</v>
      </c>
      <c r="B446" s="16" t="s">
        <v>2031</v>
      </c>
      <c r="C446" s="16" t="s">
        <v>1992</v>
      </c>
      <c r="D446" s="16" t="s">
        <v>1848</v>
      </c>
      <c r="E446" s="16" t="s">
        <v>1612</v>
      </c>
    </row>
    <row r="447" spans="1:5">
      <c r="A447">
        <v>78539</v>
      </c>
      <c r="B447" s="16" t="s">
        <v>2032</v>
      </c>
      <c r="C447" s="16" t="s">
        <v>1992</v>
      </c>
      <c r="D447" s="16" t="s">
        <v>1848</v>
      </c>
      <c r="E447" s="16" t="s">
        <v>1612</v>
      </c>
    </row>
    <row r="448" spans="1:5">
      <c r="A448">
        <v>78550</v>
      </c>
      <c r="B448" s="16" t="s">
        <v>2033</v>
      </c>
      <c r="C448" s="16" t="s">
        <v>1992</v>
      </c>
      <c r="D448" s="16" t="s">
        <v>1848</v>
      </c>
      <c r="E448" s="16" t="s">
        <v>1612</v>
      </c>
    </row>
    <row r="449" spans="1:5">
      <c r="A449">
        <v>78577</v>
      </c>
      <c r="B449" s="16" t="s">
        <v>2034</v>
      </c>
      <c r="C449" s="16" t="s">
        <v>1992</v>
      </c>
      <c r="D449" s="16" t="s">
        <v>1848</v>
      </c>
      <c r="E449" s="16" t="s">
        <v>1612</v>
      </c>
    </row>
    <row r="450" spans="1:5">
      <c r="A450">
        <v>78664</v>
      </c>
      <c r="B450" s="16" t="s">
        <v>2035</v>
      </c>
      <c r="C450" s="16" t="s">
        <v>1992</v>
      </c>
      <c r="D450" s="16" t="s">
        <v>1848</v>
      </c>
      <c r="E450" s="16" t="s">
        <v>1612</v>
      </c>
    </row>
    <row r="451" spans="1:5">
      <c r="A451">
        <v>78666</v>
      </c>
      <c r="B451" s="16" t="s">
        <v>2036</v>
      </c>
      <c r="C451" s="16" t="s">
        <v>1992</v>
      </c>
      <c r="D451" s="16" t="s">
        <v>1848</v>
      </c>
      <c r="E451" s="16" t="s">
        <v>1612</v>
      </c>
    </row>
    <row r="452" spans="1:5">
      <c r="A452">
        <v>78745</v>
      </c>
      <c r="B452" s="16" t="s">
        <v>2037</v>
      </c>
      <c r="C452" s="16" t="s">
        <v>1992</v>
      </c>
      <c r="D452" s="16" t="s">
        <v>1848</v>
      </c>
      <c r="E452" s="16" t="s">
        <v>1612</v>
      </c>
    </row>
    <row r="453" spans="1:5">
      <c r="A453">
        <v>79109</v>
      </c>
      <c r="B453" s="16" t="s">
        <v>2038</v>
      </c>
      <c r="C453" s="16" t="s">
        <v>1992</v>
      </c>
      <c r="D453" s="16" t="s">
        <v>1848</v>
      </c>
      <c r="E453" s="16" t="s">
        <v>1612</v>
      </c>
    </row>
    <row r="454" spans="1:5">
      <c r="A454">
        <v>79424</v>
      </c>
      <c r="B454" s="16" t="s">
        <v>2039</v>
      </c>
      <c r="C454" s="16" t="s">
        <v>1992</v>
      </c>
      <c r="D454" s="16" t="s">
        <v>1848</v>
      </c>
      <c r="E454" s="16" t="s">
        <v>1612</v>
      </c>
    </row>
    <row r="455" spans="1:5">
      <c r="A455">
        <v>79605</v>
      </c>
      <c r="B455" s="16" t="s">
        <v>2040</v>
      </c>
      <c r="C455" s="16" t="s">
        <v>1992</v>
      </c>
      <c r="D455" s="16" t="s">
        <v>1848</v>
      </c>
      <c r="E455" s="16" t="s">
        <v>1612</v>
      </c>
    </row>
    <row r="456" spans="1:5">
      <c r="A456">
        <v>79762</v>
      </c>
      <c r="B456" s="16" t="s">
        <v>2041</v>
      </c>
      <c r="C456" s="16" t="s">
        <v>1992</v>
      </c>
      <c r="D456" s="16" t="s">
        <v>1848</v>
      </c>
      <c r="E456" s="16" t="s">
        <v>1612</v>
      </c>
    </row>
    <row r="457" spans="1:5">
      <c r="A457">
        <v>79907</v>
      </c>
      <c r="B457" s="16" t="s">
        <v>2042</v>
      </c>
      <c r="C457" s="16" t="s">
        <v>1992</v>
      </c>
      <c r="D457" s="16" t="s">
        <v>1848</v>
      </c>
      <c r="E457" s="16" t="s">
        <v>1612</v>
      </c>
    </row>
    <row r="458" spans="1:5">
      <c r="A458">
        <v>80004</v>
      </c>
      <c r="B458" s="16" t="s">
        <v>2043</v>
      </c>
      <c r="C458" s="16" t="s">
        <v>2044</v>
      </c>
      <c r="D458" s="16" t="s">
        <v>1920</v>
      </c>
      <c r="E458" s="16" t="s">
        <v>1612</v>
      </c>
    </row>
    <row r="459" spans="1:5">
      <c r="A459">
        <v>80013</v>
      </c>
      <c r="B459" s="16" t="s">
        <v>1943</v>
      </c>
      <c r="C459" s="16" t="s">
        <v>2044</v>
      </c>
      <c r="D459" s="16" t="s">
        <v>1920</v>
      </c>
      <c r="E459" s="16" t="s">
        <v>1612</v>
      </c>
    </row>
    <row r="460" spans="1:5">
      <c r="A460">
        <v>80020</v>
      </c>
      <c r="B460" s="16" t="s">
        <v>2045</v>
      </c>
      <c r="C460" s="16" t="s">
        <v>2044</v>
      </c>
      <c r="D460" s="16" t="s">
        <v>1920</v>
      </c>
      <c r="E460" s="16" t="s">
        <v>1612</v>
      </c>
    </row>
    <row r="461" spans="1:5">
      <c r="A461">
        <v>80022</v>
      </c>
      <c r="B461" s="16" t="s">
        <v>2046</v>
      </c>
      <c r="C461" s="16" t="s">
        <v>2044</v>
      </c>
      <c r="D461" s="16" t="s">
        <v>1920</v>
      </c>
      <c r="E461" s="16" t="s">
        <v>1612</v>
      </c>
    </row>
    <row r="462" spans="1:5">
      <c r="A462">
        <v>80027</v>
      </c>
      <c r="B462" s="16" t="s">
        <v>1822</v>
      </c>
      <c r="C462" s="16" t="s">
        <v>2044</v>
      </c>
      <c r="D462" s="16" t="s">
        <v>1920</v>
      </c>
      <c r="E462" s="16" t="s">
        <v>1612</v>
      </c>
    </row>
    <row r="463" spans="1:5">
      <c r="A463">
        <v>80112</v>
      </c>
      <c r="B463" s="16" t="s">
        <v>2047</v>
      </c>
      <c r="C463" s="16" t="s">
        <v>2044</v>
      </c>
      <c r="D463" s="16" t="s">
        <v>1920</v>
      </c>
      <c r="E463" s="16" t="s">
        <v>1612</v>
      </c>
    </row>
    <row r="464" spans="1:5">
      <c r="A464">
        <v>80122</v>
      </c>
      <c r="B464" s="16" t="s">
        <v>2048</v>
      </c>
      <c r="C464" s="16" t="s">
        <v>2044</v>
      </c>
      <c r="D464" s="16" t="s">
        <v>1920</v>
      </c>
      <c r="E464" s="16" t="s">
        <v>1612</v>
      </c>
    </row>
    <row r="465" spans="1:5">
      <c r="A465">
        <v>80134</v>
      </c>
      <c r="B465" s="16" t="s">
        <v>2049</v>
      </c>
      <c r="C465" s="16" t="s">
        <v>2044</v>
      </c>
      <c r="D465" s="16" t="s">
        <v>1920</v>
      </c>
      <c r="E465" s="16" t="s">
        <v>1612</v>
      </c>
    </row>
    <row r="466" spans="1:5">
      <c r="A466">
        <v>80219</v>
      </c>
      <c r="B466" s="16" t="s">
        <v>2050</v>
      </c>
      <c r="C466" s="16" t="s">
        <v>2044</v>
      </c>
      <c r="D466" s="16" t="s">
        <v>1920</v>
      </c>
      <c r="E466" s="16" t="s">
        <v>1612</v>
      </c>
    </row>
    <row r="467" spans="1:5">
      <c r="A467">
        <v>80229</v>
      </c>
      <c r="B467" s="16" t="s">
        <v>2051</v>
      </c>
      <c r="C467" s="16" t="s">
        <v>2044</v>
      </c>
      <c r="D467" s="16" t="s">
        <v>1920</v>
      </c>
      <c r="E467" s="16" t="s">
        <v>1612</v>
      </c>
    </row>
    <row r="468" spans="1:5">
      <c r="A468">
        <v>80501</v>
      </c>
      <c r="B468" s="16" t="s">
        <v>2052</v>
      </c>
      <c r="C468" s="16" t="s">
        <v>2044</v>
      </c>
      <c r="D468" s="16" t="s">
        <v>1920</v>
      </c>
      <c r="E468" s="16" t="s">
        <v>1612</v>
      </c>
    </row>
    <row r="469" spans="1:5">
      <c r="A469">
        <v>80525</v>
      </c>
      <c r="B469" s="16" t="s">
        <v>2053</v>
      </c>
      <c r="C469" s="16" t="s">
        <v>2044</v>
      </c>
      <c r="D469" s="16" t="s">
        <v>1920</v>
      </c>
      <c r="E469" s="16" t="s">
        <v>1612</v>
      </c>
    </row>
    <row r="470" spans="1:5">
      <c r="A470">
        <v>80538</v>
      </c>
      <c r="B470" s="16" t="s">
        <v>2054</v>
      </c>
      <c r="C470" s="16" t="s">
        <v>2044</v>
      </c>
      <c r="D470" s="16" t="s">
        <v>1920</v>
      </c>
      <c r="E470" s="16" t="s">
        <v>1612</v>
      </c>
    </row>
    <row r="471" spans="1:5">
      <c r="A471">
        <v>80634</v>
      </c>
      <c r="B471" s="16" t="s">
        <v>2055</v>
      </c>
      <c r="C471" s="16" t="s">
        <v>2044</v>
      </c>
      <c r="D471" s="16" t="s">
        <v>1920</v>
      </c>
      <c r="E471" s="16" t="s">
        <v>1612</v>
      </c>
    </row>
    <row r="472" spans="1:5">
      <c r="A472">
        <v>80906</v>
      </c>
      <c r="B472" s="16" t="s">
        <v>2056</v>
      </c>
      <c r="C472" s="16" t="s">
        <v>2044</v>
      </c>
      <c r="D472" s="16" t="s">
        <v>1920</v>
      </c>
      <c r="E472" s="16" t="s">
        <v>1612</v>
      </c>
    </row>
    <row r="473" spans="1:5">
      <c r="A473">
        <v>81001</v>
      </c>
      <c r="B473" s="16" t="s">
        <v>2057</v>
      </c>
      <c r="C473" s="16" t="s">
        <v>2044</v>
      </c>
      <c r="D473" s="16" t="s">
        <v>1920</v>
      </c>
      <c r="E473" s="16" t="s">
        <v>1612</v>
      </c>
    </row>
    <row r="474" spans="1:5">
      <c r="A474">
        <v>82001</v>
      </c>
      <c r="B474" s="16" t="s">
        <v>2058</v>
      </c>
      <c r="C474" s="16" t="s">
        <v>2059</v>
      </c>
      <c r="D474" s="16" t="s">
        <v>1920</v>
      </c>
      <c r="E474" s="16" t="s">
        <v>1612</v>
      </c>
    </row>
    <row r="475" spans="1:5">
      <c r="A475">
        <v>83201</v>
      </c>
      <c r="B475" s="16" t="s">
        <v>2060</v>
      </c>
      <c r="C475" s="16" t="s">
        <v>2061</v>
      </c>
      <c r="D475" s="16" t="s">
        <v>1920</v>
      </c>
      <c r="E475" s="16" t="s">
        <v>1612</v>
      </c>
    </row>
    <row r="476" spans="1:5">
      <c r="A476">
        <v>83301</v>
      </c>
      <c r="B476" s="16" t="s">
        <v>2062</v>
      </c>
      <c r="C476" s="16" t="s">
        <v>2061</v>
      </c>
      <c r="D476" s="16" t="s">
        <v>1920</v>
      </c>
      <c r="E476" s="16" t="s">
        <v>1612</v>
      </c>
    </row>
    <row r="477" spans="1:5">
      <c r="A477">
        <v>83501</v>
      </c>
      <c r="B477" s="16" t="s">
        <v>1635</v>
      </c>
      <c r="C477" s="16" t="s">
        <v>2061</v>
      </c>
      <c r="D477" s="16" t="s">
        <v>1920</v>
      </c>
      <c r="E477" s="16" t="s">
        <v>1612</v>
      </c>
    </row>
    <row r="478" spans="1:5">
      <c r="A478">
        <v>83605</v>
      </c>
      <c r="B478" s="16" t="s">
        <v>2063</v>
      </c>
      <c r="C478" s="16" t="s">
        <v>2061</v>
      </c>
      <c r="D478" s="16" t="s">
        <v>1920</v>
      </c>
      <c r="E478" s="16" t="s">
        <v>1612</v>
      </c>
    </row>
    <row r="479" spans="1:5">
      <c r="A479">
        <v>83642</v>
      </c>
      <c r="B479" s="16" t="s">
        <v>2064</v>
      </c>
      <c r="C479" s="16" t="s">
        <v>2061</v>
      </c>
      <c r="D479" s="16" t="s">
        <v>1920</v>
      </c>
      <c r="E479" s="16" t="s">
        <v>1612</v>
      </c>
    </row>
    <row r="480" spans="1:5">
      <c r="A480">
        <v>83704</v>
      </c>
      <c r="B480" s="16" t="s">
        <v>2065</v>
      </c>
      <c r="C480" s="16" t="s">
        <v>2061</v>
      </c>
      <c r="D480" s="16" t="s">
        <v>1920</v>
      </c>
      <c r="E480" s="16" t="s">
        <v>1612</v>
      </c>
    </row>
    <row r="481" spans="1:5">
      <c r="A481">
        <v>84020</v>
      </c>
      <c r="B481" s="16" t="s">
        <v>2066</v>
      </c>
      <c r="C481" s="16" t="s">
        <v>2067</v>
      </c>
      <c r="D481" s="16" t="s">
        <v>1920</v>
      </c>
      <c r="E481" s="16" t="s">
        <v>1612</v>
      </c>
    </row>
    <row r="482" spans="1:5">
      <c r="A482">
        <v>84041</v>
      </c>
      <c r="B482" s="16" t="s">
        <v>2068</v>
      </c>
      <c r="C482" s="16" t="s">
        <v>2067</v>
      </c>
      <c r="D482" s="16" t="s">
        <v>1920</v>
      </c>
      <c r="E482" s="16" t="s">
        <v>1612</v>
      </c>
    </row>
    <row r="483" spans="1:5">
      <c r="A483">
        <v>84043</v>
      </c>
      <c r="B483" s="16" t="s">
        <v>2069</v>
      </c>
      <c r="C483" s="16" t="s">
        <v>2067</v>
      </c>
      <c r="D483" s="16" t="s">
        <v>1920</v>
      </c>
      <c r="E483" s="16" t="s">
        <v>1612</v>
      </c>
    </row>
    <row r="484" spans="1:5">
      <c r="A484">
        <v>84057</v>
      </c>
      <c r="B484" s="16" t="s">
        <v>2070</v>
      </c>
      <c r="C484" s="16" t="s">
        <v>2067</v>
      </c>
      <c r="D484" s="16" t="s">
        <v>1920</v>
      </c>
      <c r="E484" s="16" t="s">
        <v>1612</v>
      </c>
    </row>
    <row r="485" spans="1:5">
      <c r="A485">
        <v>84062</v>
      </c>
      <c r="B485" s="16" t="s">
        <v>2071</v>
      </c>
      <c r="C485" s="16" t="s">
        <v>2067</v>
      </c>
      <c r="D485" s="16" t="s">
        <v>1920</v>
      </c>
      <c r="E485" s="16" t="s">
        <v>1612</v>
      </c>
    </row>
    <row r="486" spans="1:5">
      <c r="A486">
        <v>84084</v>
      </c>
      <c r="B486" s="16" t="s">
        <v>2072</v>
      </c>
      <c r="C486" s="16" t="s">
        <v>2067</v>
      </c>
      <c r="D486" s="16" t="s">
        <v>1920</v>
      </c>
      <c r="E486" s="16" t="s">
        <v>1612</v>
      </c>
    </row>
    <row r="487" spans="1:5">
      <c r="A487">
        <v>84106</v>
      </c>
      <c r="B487" s="16" t="s">
        <v>2073</v>
      </c>
      <c r="C487" s="16" t="s">
        <v>2067</v>
      </c>
      <c r="D487" s="16" t="s">
        <v>1920</v>
      </c>
      <c r="E487" s="16" t="s">
        <v>1612</v>
      </c>
    </row>
    <row r="488" spans="1:5">
      <c r="A488">
        <v>84107</v>
      </c>
      <c r="B488" s="16" t="s">
        <v>1825</v>
      </c>
      <c r="C488" s="16" t="s">
        <v>2067</v>
      </c>
      <c r="D488" s="16" t="s">
        <v>1920</v>
      </c>
      <c r="E488" s="16" t="s">
        <v>1612</v>
      </c>
    </row>
    <row r="489" spans="1:5">
      <c r="A489">
        <v>84321</v>
      </c>
      <c r="B489" s="16" t="s">
        <v>2074</v>
      </c>
      <c r="C489" s="16" t="s">
        <v>2067</v>
      </c>
      <c r="D489" s="16" t="s">
        <v>1920</v>
      </c>
      <c r="E489" s="16" t="s">
        <v>1612</v>
      </c>
    </row>
    <row r="490" spans="1:5">
      <c r="A490">
        <v>84604</v>
      </c>
      <c r="B490" s="16" t="s">
        <v>2075</v>
      </c>
      <c r="C490" s="16" t="s">
        <v>2067</v>
      </c>
      <c r="D490" s="16" t="s">
        <v>1920</v>
      </c>
      <c r="E490" s="16" t="s">
        <v>1612</v>
      </c>
    </row>
    <row r="491" spans="1:5">
      <c r="A491">
        <v>85023</v>
      </c>
      <c r="B491" s="16" t="s">
        <v>2076</v>
      </c>
      <c r="C491" s="16" t="s">
        <v>2077</v>
      </c>
      <c r="D491" s="16" t="s">
        <v>1920</v>
      </c>
      <c r="E491" s="16" t="s">
        <v>1612</v>
      </c>
    </row>
    <row r="492" spans="1:5">
      <c r="A492">
        <v>85204</v>
      </c>
      <c r="B492" s="16" t="s">
        <v>2078</v>
      </c>
      <c r="C492" s="16" t="s">
        <v>2077</v>
      </c>
      <c r="D492" s="16" t="s">
        <v>1920</v>
      </c>
      <c r="E492" s="16" t="s">
        <v>1612</v>
      </c>
    </row>
    <row r="493" spans="1:5">
      <c r="A493">
        <v>85224</v>
      </c>
      <c r="B493" s="16" t="s">
        <v>2079</v>
      </c>
      <c r="C493" s="16" t="s">
        <v>2077</v>
      </c>
      <c r="D493" s="16" t="s">
        <v>1920</v>
      </c>
      <c r="E493" s="16" t="s">
        <v>1612</v>
      </c>
    </row>
    <row r="494" spans="1:5">
      <c r="A494">
        <v>85234</v>
      </c>
      <c r="B494" s="16" t="s">
        <v>2080</v>
      </c>
      <c r="C494" s="16" t="s">
        <v>2077</v>
      </c>
      <c r="D494" s="16" t="s">
        <v>1920</v>
      </c>
      <c r="E494" s="16" t="s">
        <v>1612</v>
      </c>
    </row>
    <row r="495" spans="1:5">
      <c r="A495">
        <v>85254</v>
      </c>
      <c r="B495" s="16" t="s">
        <v>2081</v>
      </c>
      <c r="C495" s="16" t="s">
        <v>2077</v>
      </c>
      <c r="D495" s="16" t="s">
        <v>1920</v>
      </c>
      <c r="E495" s="16" t="s">
        <v>1612</v>
      </c>
    </row>
    <row r="496" spans="1:5">
      <c r="A496">
        <v>85281</v>
      </c>
      <c r="B496" s="16" t="s">
        <v>2082</v>
      </c>
      <c r="C496" s="16" t="s">
        <v>2077</v>
      </c>
      <c r="D496" s="16" t="s">
        <v>1920</v>
      </c>
      <c r="E496" s="16" t="s">
        <v>1612</v>
      </c>
    </row>
    <row r="497" spans="1:5">
      <c r="A497">
        <v>85301</v>
      </c>
      <c r="B497" s="16" t="s">
        <v>2083</v>
      </c>
      <c r="C497" s="16" t="s">
        <v>2077</v>
      </c>
      <c r="D497" s="16" t="s">
        <v>1920</v>
      </c>
      <c r="E497" s="16" t="s">
        <v>1612</v>
      </c>
    </row>
    <row r="498" spans="1:5">
      <c r="A498">
        <v>85323</v>
      </c>
      <c r="B498" s="16" t="s">
        <v>2084</v>
      </c>
      <c r="C498" s="16" t="s">
        <v>2077</v>
      </c>
      <c r="D498" s="16" t="s">
        <v>1920</v>
      </c>
      <c r="E498" s="16" t="s">
        <v>1612</v>
      </c>
    </row>
    <row r="499" spans="1:5">
      <c r="A499">
        <v>85345</v>
      </c>
      <c r="B499" s="16" t="s">
        <v>1948</v>
      </c>
      <c r="C499" s="16" t="s">
        <v>2077</v>
      </c>
      <c r="D499" s="16" t="s">
        <v>1920</v>
      </c>
      <c r="E499" s="16" t="s">
        <v>1612</v>
      </c>
    </row>
    <row r="500" spans="1:5">
      <c r="A500">
        <v>85364</v>
      </c>
      <c r="B500" s="16" t="s">
        <v>2085</v>
      </c>
      <c r="C500" s="16" t="s">
        <v>2077</v>
      </c>
      <c r="D500" s="16" t="s">
        <v>1920</v>
      </c>
      <c r="E500" s="16" t="s">
        <v>1612</v>
      </c>
    </row>
    <row r="501" spans="1:5">
      <c r="A501">
        <v>85635</v>
      </c>
      <c r="B501" s="16" t="s">
        <v>2086</v>
      </c>
      <c r="C501" s="16" t="s">
        <v>2077</v>
      </c>
      <c r="D501" s="16" t="s">
        <v>1920</v>
      </c>
      <c r="E501" s="16" t="s">
        <v>1612</v>
      </c>
    </row>
    <row r="502" spans="1:5">
      <c r="A502">
        <v>85705</v>
      </c>
      <c r="B502" s="16" t="s">
        <v>2087</v>
      </c>
      <c r="C502" s="16" t="s">
        <v>2077</v>
      </c>
      <c r="D502" s="16" t="s">
        <v>1920</v>
      </c>
      <c r="E502" s="16" t="s">
        <v>1612</v>
      </c>
    </row>
    <row r="503" spans="1:5">
      <c r="A503">
        <v>86442</v>
      </c>
      <c r="B503" s="16" t="s">
        <v>2088</v>
      </c>
      <c r="C503" s="16" t="s">
        <v>2077</v>
      </c>
      <c r="D503" s="16" t="s">
        <v>1920</v>
      </c>
      <c r="E503" s="16" t="s">
        <v>1612</v>
      </c>
    </row>
    <row r="504" spans="1:5">
      <c r="A504">
        <v>87105</v>
      </c>
      <c r="B504" s="16" t="s">
        <v>2089</v>
      </c>
      <c r="C504" s="16" t="s">
        <v>2090</v>
      </c>
      <c r="D504" s="16" t="s">
        <v>1920</v>
      </c>
      <c r="E504" s="16" t="s">
        <v>1612</v>
      </c>
    </row>
    <row r="505" spans="1:5">
      <c r="A505">
        <v>87124</v>
      </c>
      <c r="B505" s="16" t="s">
        <v>2091</v>
      </c>
      <c r="C505" s="16" t="s">
        <v>2090</v>
      </c>
      <c r="D505" s="16" t="s">
        <v>1920</v>
      </c>
      <c r="E505" s="16" t="s">
        <v>1612</v>
      </c>
    </row>
    <row r="506" spans="1:5">
      <c r="A506">
        <v>87401</v>
      </c>
      <c r="B506" s="16" t="s">
        <v>2092</v>
      </c>
      <c r="C506" s="16" t="s">
        <v>2090</v>
      </c>
      <c r="D506" s="16" t="s">
        <v>1920</v>
      </c>
      <c r="E506" s="16" t="s">
        <v>1612</v>
      </c>
    </row>
    <row r="507" spans="1:5">
      <c r="A507">
        <v>87505</v>
      </c>
      <c r="B507" s="16" t="s">
        <v>2093</v>
      </c>
      <c r="C507" s="16" t="s">
        <v>2090</v>
      </c>
      <c r="D507" s="16" t="s">
        <v>1920</v>
      </c>
      <c r="E507" s="16" t="s">
        <v>1612</v>
      </c>
    </row>
    <row r="508" spans="1:5">
      <c r="A508">
        <v>88001</v>
      </c>
      <c r="B508" s="16" t="s">
        <v>2094</v>
      </c>
      <c r="C508" s="16" t="s">
        <v>2090</v>
      </c>
      <c r="D508" s="16" t="s">
        <v>1920</v>
      </c>
      <c r="E508" s="16" t="s">
        <v>1612</v>
      </c>
    </row>
    <row r="509" spans="1:5">
      <c r="A509">
        <v>88101</v>
      </c>
      <c r="B509" s="16" t="s">
        <v>2095</v>
      </c>
      <c r="C509" s="16" t="s">
        <v>2090</v>
      </c>
      <c r="D509" s="16" t="s">
        <v>1920</v>
      </c>
      <c r="E509" s="16" t="s">
        <v>1612</v>
      </c>
    </row>
    <row r="510" spans="1:5">
      <c r="A510">
        <v>88220</v>
      </c>
      <c r="B510" s="16" t="s">
        <v>2096</v>
      </c>
      <c r="C510" s="16" t="s">
        <v>2090</v>
      </c>
      <c r="D510" s="16" t="s">
        <v>1920</v>
      </c>
      <c r="E510" s="16" t="s">
        <v>1612</v>
      </c>
    </row>
    <row r="511" spans="1:5">
      <c r="A511">
        <v>89015</v>
      </c>
      <c r="B511" s="16" t="s">
        <v>1828</v>
      </c>
      <c r="C511" s="16" t="s">
        <v>2097</v>
      </c>
      <c r="D511" s="16" t="s">
        <v>1920</v>
      </c>
      <c r="E511" s="16" t="s">
        <v>1612</v>
      </c>
    </row>
    <row r="512" spans="1:5">
      <c r="A512">
        <v>89031</v>
      </c>
      <c r="B512" s="16" t="s">
        <v>2098</v>
      </c>
      <c r="C512" s="16" t="s">
        <v>2097</v>
      </c>
      <c r="D512" s="16" t="s">
        <v>1920</v>
      </c>
      <c r="E512" s="16" t="s">
        <v>1612</v>
      </c>
    </row>
    <row r="513" spans="1:5">
      <c r="A513">
        <v>89115</v>
      </c>
      <c r="B513" s="16" t="s">
        <v>2099</v>
      </c>
      <c r="C513" s="16" t="s">
        <v>2097</v>
      </c>
      <c r="D513" s="16" t="s">
        <v>1920</v>
      </c>
      <c r="E513" s="16" t="s">
        <v>1612</v>
      </c>
    </row>
    <row r="514" spans="1:5">
      <c r="A514">
        <v>89431</v>
      </c>
      <c r="B514" s="16" t="s">
        <v>2100</v>
      </c>
      <c r="C514" s="16" t="s">
        <v>2097</v>
      </c>
      <c r="D514" s="16" t="s">
        <v>1920</v>
      </c>
      <c r="E514" s="16" t="s">
        <v>1612</v>
      </c>
    </row>
    <row r="515" spans="1:5">
      <c r="A515">
        <v>89502</v>
      </c>
      <c r="B515" s="16" t="s">
        <v>2101</v>
      </c>
      <c r="C515" s="16" t="s">
        <v>2097</v>
      </c>
      <c r="D515" s="16" t="s">
        <v>1920</v>
      </c>
      <c r="E515" s="16" t="s">
        <v>1612</v>
      </c>
    </row>
    <row r="516" spans="1:5">
      <c r="A516">
        <v>90004</v>
      </c>
      <c r="B516" s="16" t="s">
        <v>2102</v>
      </c>
      <c r="C516" s="16" t="s">
        <v>2103</v>
      </c>
      <c r="D516" s="16" t="s">
        <v>1920</v>
      </c>
      <c r="E516" s="16" t="s">
        <v>1612</v>
      </c>
    </row>
    <row r="517" spans="1:5">
      <c r="A517">
        <v>90008</v>
      </c>
      <c r="B517" s="16" t="s">
        <v>2102</v>
      </c>
      <c r="C517" s="16" t="s">
        <v>2103</v>
      </c>
      <c r="D517" s="16" t="s">
        <v>1920</v>
      </c>
      <c r="E517" s="16" t="s">
        <v>1612</v>
      </c>
    </row>
    <row r="518" spans="1:5">
      <c r="A518">
        <v>90032</v>
      </c>
      <c r="B518" s="16" t="s">
        <v>2102</v>
      </c>
      <c r="C518" s="16" t="s">
        <v>2103</v>
      </c>
      <c r="D518" s="16" t="s">
        <v>1920</v>
      </c>
      <c r="E518" s="16" t="s">
        <v>1612</v>
      </c>
    </row>
    <row r="519" spans="1:5">
      <c r="A519">
        <v>90036</v>
      </c>
      <c r="B519" s="16" t="s">
        <v>2102</v>
      </c>
      <c r="C519" s="16" t="s">
        <v>2103</v>
      </c>
      <c r="D519" s="16" t="s">
        <v>1920</v>
      </c>
      <c r="E519" s="16" t="s">
        <v>1612</v>
      </c>
    </row>
    <row r="520" spans="1:5">
      <c r="A520">
        <v>90045</v>
      </c>
      <c r="B520" s="16" t="s">
        <v>2102</v>
      </c>
      <c r="C520" s="16" t="s">
        <v>2103</v>
      </c>
      <c r="D520" s="16" t="s">
        <v>1920</v>
      </c>
      <c r="E520" s="16" t="s">
        <v>1612</v>
      </c>
    </row>
    <row r="521" spans="1:5">
      <c r="A521">
        <v>90049</v>
      </c>
      <c r="B521" s="16" t="s">
        <v>2102</v>
      </c>
      <c r="C521" s="16" t="s">
        <v>2103</v>
      </c>
      <c r="D521" s="16" t="s">
        <v>1920</v>
      </c>
      <c r="E521" s="16" t="s">
        <v>1612</v>
      </c>
    </row>
    <row r="522" spans="1:5">
      <c r="A522">
        <v>90278</v>
      </c>
      <c r="B522" s="16" t="s">
        <v>2104</v>
      </c>
      <c r="C522" s="16" t="s">
        <v>2103</v>
      </c>
      <c r="D522" s="16" t="s">
        <v>1920</v>
      </c>
      <c r="E522" s="16" t="s">
        <v>1612</v>
      </c>
    </row>
    <row r="523" spans="1:5">
      <c r="A523">
        <v>90301</v>
      </c>
      <c r="B523" s="16" t="s">
        <v>2105</v>
      </c>
      <c r="C523" s="16" t="s">
        <v>2103</v>
      </c>
      <c r="D523" s="16" t="s">
        <v>1920</v>
      </c>
      <c r="E523" s="16" t="s">
        <v>1612</v>
      </c>
    </row>
    <row r="524" spans="1:5">
      <c r="A524">
        <v>90503</v>
      </c>
      <c r="B524" s="16" t="s">
        <v>2106</v>
      </c>
      <c r="C524" s="16" t="s">
        <v>2103</v>
      </c>
      <c r="D524" s="16" t="s">
        <v>1920</v>
      </c>
      <c r="E524" s="16" t="s">
        <v>1612</v>
      </c>
    </row>
    <row r="525" spans="1:5">
      <c r="A525">
        <v>90604</v>
      </c>
      <c r="B525" s="16" t="s">
        <v>2107</v>
      </c>
      <c r="C525" s="16" t="s">
        <v>2103</v>
      </c>
      <c r="D525" s="16" t="s">
        <v>1920</v>
      </c>
      <c r="E525" s="16" t="s">
        <v>1612</v>
      </c>
    </row>
    <row r="526" spans="1:5">
      <c r="A526">
        <v>90640</v>
      </c>
      <c r="B526" s="16" t="s">
        <v>2108</v>
      </c>
      <c r="C526" s="16" t="s">
        <v>2103</v>
      </c>
      <c r="D526" s="16" t="s">
        <v>1920</v>
      </c>
      <c r="E526" s="16" t="s">
        <v>1612</v>
      </c>
    </row>
    <row r="527" spans="1:5">
      <c r="A527">
        <v>90660</v>
      </c>
      <c r="B527" s="16" t="s">
        <v>2109</v>
      </c>
      <c r="C527" s="16" t="s">
        <v>2103</v>
      </c>
      <c r="D527" s="16" t="s">
        <v>1920</v>
      </c>
      <c r="E527" s="16" t="s">
        <v>1612</v>
      </c>
    </row>
    <row r="528" spans="1:5">
      <c r="A528">
        <v>90712</v>
      </c>
      <c r="B528" s="16" t="s">
        <v>1667</v>
      </c>
      <c r="C528" s="16" t="s">
        <v>2103</v>
      </c>
      <c r="D528" s="16" t="s">
        <v>1920</v>
      </c>
      <c r="E528" s="16" t="s">
        <v>1612</v>
      </c>
    </row>
    <row r="529" spans="1:5">
      <c r="A529">
        <v>90805</v>
      </c>
      <c r="B529" s="16" t="s">
        <v>1677</v>
      </c>
      <c r="C529" s="16" t="s">
        <v>2103</v>
      </c>
      <c r="D529" s="16" t="s">
        <v>1920</v>
      </c>
      <c r="E529" s="16" t="s">
        <v>1612</v>
      </c>
    </row>
    <row r="530" spans="1:5">
      <c r="A530">
        <v>91104</v>
      </c>
      <c r="B530" s="16" t="s">
        <v>2017</v>
      </c>
      <c r="C530" s="16" t="s">
        <v>2103</v>
      </c>
      <c r="D530" s="16" t="s">
        <v>1920</v>
      </c>
      <c r="E530" s="16" t="s">
        <v>1612</v>
      </c>
    </row>
    <row r="531" spans="1:5">
      <c r="A531">
        <v>91360</v>
      </c>
      <c r="B531" s="16" t="s">
        <v>2110</v>
      </c>
      <c r="C531" s="16" t="s">
        <v>2103</v>
      </c>
      <c r="D531" s="16" t="s">
        <v>1920</v>
      </c>
      <c r="E531" s="16" t="s">
        <v>1612</v>
      </c>
    </row>
    <row r="532" spans="1:5">
      <c r="A532">
        <v>91505</v>
      </c>
      <c r="B532" s="16" t="s">
        <v>2111</v>
      </c>
      <c r="C532" s="16" t="s">
        <v>2103</v>
      </c>
      <c r="D532" s="16" t="s">
        <v>1920</v>
      </c>
      <c r="E532" s="16" t="s">
        <v>1612</v>
      </c>
    </row>
    <row r="533" spans="1:5">
      <c r="A533">
        <v>91730</v>
      </c>
      <c r="B533" s="16" t="s">
        <v>2112</v>
      </c>
      <c r="C533" s="16" t="s">
        <v>2103</v>
      </c>
      <c r="D533" s="16" t="s">
        <v>1920</v>
      </c>
      <c r="E533" s="16" t="s">
        <v>1612</v>
      </c>
    </row>
    <row r="534" spans="1:5">
      <c r="A534">
        <v>91761</v>
      </c>
      <c r="B534" s="16" t="s">
        <v>2113</v>
      </c>
      <c r="C534" s="16" t="s">
        <v>2103</v>
      </c>
      <c r="D534" s="16" t="s">
        <v>1920</v>
      </c>
      <c r="E534" s="16" t="s">
        <v>1612</v>
      </c>
    </row>
    <row r="535" spans="1:5">
      <c r="A535">
        <v>91767</v>
      </c>
      <c r="B535" s="16" t="s">
        <v>2114</v>
      </c>
      <c r="C535" s="16" t="s">
        <v>2103</v>
      </c>
      <c r="D535" s="16" t="s">
        <v>1920</v>
      </c>
      <c r="E535" s="16" t="s">
        <v>1612</v>
      </c>
    </row>
    <row r="536" spans="1:5">
      <c r="A536">
        <v>91776</v>
      </c>
      <c r="B536" s="16" t="s">
        <v>2115</v>
      </c>
      <c r="C536" s="16" t="s">
        <v>2103</v>
      </c>
      <c r="D536" s="16" t="s">
        <v>1920</v>
      </c>
      <c r="E536" s="16" t="s">
        <v>1612</v>
      </c>
    </row>
    <row r="537" spans="1:5">
      <c r="A537">
        <v>91911</v>
      </c>
      <c r="B537" s="16" t="s">
        <v>2116</v>
      </c>
      <c r="C537" s="16" t="s">
        <v>2103</v>
      </c>
      <c r="D537" s="16" t="s">
        <v>1920</v>
      </c>
      <c r="E537" s="16" t="s">
        <v>1612</v>
      </c>
    </row>
    <row r="538" spans="1:5">
      <c r="A538">
        <v>91941</v>
      </c>
      <c r="B538" s="16" t="s">
        <v>2117</v>
      </c>
      <c r="C538" s="16" t="s">
        <v>2103</v>
      </c>
      <c r="D538" s="16" t="s">
        <v>1920</v>
      </c>
      <c r="E538" s="16" t="s">
        <v>1612</v>
      </c>
    </row>
    <row r="539" spans="1:5">
      <c r="A539">
        <v>92020</v>
      </c>
      <c r="B539" s="16" t="s">
        <v>2118</v>
      </c>
      <c r="C539" s="16" t="s">
        <v>2103</v>
      </c>
      <c r="D539" s="16" t="s">
        <v>1920</v>
      </c>
      <c r="E539" s="16" t="s">
        <v>1612</v>
      </c>
    </row>
    <row r="540" spans="1:5">
      <c r="A540">
        <v>92024</v>
      </c>
      <c r="B540" s="16" t="s">
        <v>2119</v>
      </c>
      <c r="C540" s="16" t="s">
        <v>2103</v>
      </c>
      <c r="D540" s="16" t="s">
        <v>1920</v>
      </c>
      <c r="E540" s="16" t="s">
        <v>1612</v>
      </c>
    </row>
    <row r="541" spans="1:5">
      <c r="A541">
        <v>92025</v>
      </c>
      <c r="B541" s="16" t="s">
        <v>2120</v>
      </c>
      <c r="C541" s="16" t="s">
        <v>2103</v>
      </c>
      <c r="D541" s="16" t="s">
        <v>1920</v>
      </c>
      <c r="E541" s="16" t="s">
        <v>1612</v>
      </c>
    </row>
    <row r="542" spans="1:5">
      <c r="A542">
        <v>92037</v>
      </c>
      <c r="B542" s="16" t="s">
        <v>2119</v>
      </c>
      <c r="C542" s="16" t="s">
        <v>2103</v>
      </c>
      <c r="D542" s="16" t="s">
        <v>1920</v>
      </c>
      <c r="E542" s="16" t="s">
        <v>1612</v>
      </c>
    </row>
    <row r="543" spans="1:5">
      <c r="A543">
        <v>92054</v>
      </c>
      <c r="B543" s="16" t="s">
        <v>1678</v>
      </c>
      <c r="C543" s="16" t="s">
        <v>2103</v>
      </c>
      <c r="D543" s="16" t="s">
        <v>1920</v>
      </c>
      <c r="E543" s="16" t="s">
        <v>1612</v>
      </c>
    </row>
    <row r="544" spans="1:5">
      <c r="A544">
        <v>92105</v>
      </c>
      <c r="B544" s="16" t="s">
        <v>2119</v>
      </c>
      <c r="C544" s="16" t="s">
        <v>2103</v>
      </c>
      <c r="D544" s="16" t="s">
        <v>1920</v>
      </c>
      <c r="E544" s="16" t="s">
        <v>1612</v>
      </c>
    </row>
    <row r="545" spans="1:5">
      <c r="A545">
        <v>92236</v>
      </c>
      <c r="B545" s="16" t="s">
        <v>2121</v>
      </c>
      <c r="C545" s="16" t="s">
        <v>2103</v>
      </c>
      <c r="D545" s="16" t="s">
        <v>1920</v>
      </c>
      <c r="E545" s="16" t="s">
        <v>1612</v>
      </c>
    </row>
    <row r="546" spans="1:5">
      <c r="A546">
        <v>92253</v>
      </c>
      <c r="B546" s="16" t="s">
        <v>2122</v>
      </c>
      <c r="C546" s="16" t="s">
        <v>2103</v>
      </c>
      <c r="D546" s="16" t="s">
        <v>1920</v>
      </c>
      <c r="E546" s="16" t="s">
        <v>1612</v>
      </c>
    </row>
    <row r="547" spans="1:5">
      <c r="A547">
        <v>92307</v>
      </c>
      <c r="B547" s="16" t="s">
        <v>1905</v>
      </c>
      <c r="C547" s="16" t="s">
        <v>2103</v>
      </c>
      <c r="D547" s="16" t="s">
        <v>1920</v>
      </c>
      <c r="E547" s="16" t="s">
        <v>1612</v>
      </c>
    </row>
    <row r="548" spans="1:5">
      <c r="A548">
        <v>92345</v>
      </c>
      <c r="B548" s="16" t="s">
        <v>2123</v>
      </c>
      <c r="C548" s="16" t="s">
        <v>2103</v>
      </c>
      <c r="D548" s="16" t="s">
        <v>1920</v>
      </c>
      <c r="E548" s="16" t="s">
        <v>1612</v>
      </c>
    </row>
    <row r="549" spans="1:5">
      <c r="A549">
        <v>92374</v>
      </c>
      <c r="B549" s="16" t="s">
        <v>2124</v>
      </c>
      <c r="C549" s="16" t="s">
        <v>2103</v>
      </c>
      <c r="D549" s="16" t="s">
        <v>1920</v>
      </c>
      <c r="E549" s="16" t="s">
        <v>1612</v>
      </c>
    </row>
    <row r="550" spans="1:5">
      <c r="A550">
        <v>92399</v>
      </c>
      <c r="B550" s="16" t="s">
        <v>2125</v>
      </c>
      <c r="C550" s="16" t="s">
        <v>2103</v>
      </c>
      <c r="D550" s="16" t="s">
        <v>1920</v>
      </c>
      <c r="E550" s="16" t="s">
        <v>1612</v>
      </c>
    </row>
    <row r="551" spans="1:5">
      <c r="A551">
        <v>92404</v>
      </c>
      <c r="B551" s="16" t="s">
        <v>2126</v>
      </c>
      <c r="C551" s="16" t="s">
        <v>2103</v>
      </c>
      <c r="D551" s="16" t="s">
        <v>1920</v>
      </c>
      <c r="E551" s="16" t="s">
        <v>1612</v>
      </c>
    </row>
    <row r="552" spans="1:5">
      <c r="A552">
        <v>92503</v>
      </c>
      <c r="B552" s="16" t="s">
        <v>2127</v>
      </c>
      <c r="C552" s="16" t="s">
        <v>2103</v>
      </c>
      <c r="D552" s="16" t="s">
        <v>1920</v>
      </c>
      <c r="E552" s="16" t="s">
        <v>1612</v>
      </c>
    </row>
    <row r="553" spans="1:5">
      <c r="A553">
        <v>92530</v>
      </c>
      <c r="B553" s="16" t="s">
        <v>2128</v>
      </c>
      <c r="C553" s="16" t="s">
        <v>2103</v>
      </c>
      <c r="D553" s="16" t="s">
        <v>1920</v>
      </c>
      <c r="E553" s="16" t="s">
        <v>1612</v>
      </c>
    </row>
    <row r="554" spans="1:5">
      <c r="A554">
        <v>92553</v>
      </c>
      <c r="B554" s="16" t="s">
        <v>2129</v>
      </c>
      <c r="C554" s="16" t="s">
        <v>2103</v>
      </c>
      <c r="D554" s="16" t="s">
        <v>1920</v>
      </c>
      <c r="E554" s="16" t="s">
        <v>1612</v>
      </c>
    </row>
    <row r="555" spans="1:5">
      <c r="A555">
        <v>92563</v>
      </c>
      <c r="B555" s="16" t="s">
        <v>2130</v>
      </c>
      <c r="C555" s="16" t="s">
        <v>2103</v>
      </c>
      <c r="D555" s="16" t="s">
        <v>1920</v>
      </c>
      <c r="E555" s="16" t="s">
        <v>1612</v>
      </c>
    </row>
    <row r="556" spans="1:5">
      <c r="A556">
        <v>92592</v>
      </c>
      <c r="B556" s="16" t="s">
        <v>2131</v>
      </c>
      <c r="C556" s="16" t="s">
        <v>2103</v>
      </c>
      <c r="D556" s="16" t="s">
        <v>1920</v>
      </c>
      <c r="E556" s="16" t="s">
        <v>1612</v>
      </c>
    </row>
    <row r="557" spans="1:5">
      <c r="A557">
        <v>92627</v>
      </c>
      <c r="B557" s="16" t="s">
        <v>2132</v>
      </c>
      <c r="C557" s="16" t="s">
        <v>2103</v>
      </c>
      <c r="D557" s="16" t="s">
        <v>1920</v>
      </c>
      <c r="E557" s="16" t="s">
        <v>1612</v>
      </c>
    </row>
    <row r="558" spans="1:5">
      <c r="A558">
        <v>92630</v>
      </c>
      <c r="B558" s="16" t="s">
        <v>2133</v>
      </c>
      <c r="C558" s="16" t="s">
        <v>2103</v>
      </c>
      <c r="D558" s="16" t="s">
        <v>1920</v>
      </c>
      <c r="E558" s="16" t="s">
        <v>1612</v>
      </c>
    </row>
    <row r="559" spans="1:5">
      <c r="A559">
        <v>92646</v>
      </c>
      <c r="B559" s="16" t="s">
        <v>2134</v>
      </c>
      <c r="C559" s="16" t="s">
        <v>2103</v>
      </c>
      <c r="D559" s="16" t="s">
        <v>1920</v>
      </c>
      <c r="E559" s="16" t="s">
        <v>1612</v>
      </c>
    </row>
    <row r="560" spans="1:5">
      <c r="A560">
        <v>92672</v>
      </c>
      <c r="B560" s="16" t="s">
        <v>2135</v>
      </c>
      <c r="C560" s="16" t="s">
        <v>2103</v>
      </c>
      <c r="D560" s="16" t="s">
        <v>1920</v>
      </c>
      <c r="E560" s="16" t="s">
        <v>1612</v>
      </c>
    </row>
    <row r="561" spans="1:5">
      <c r="A561">
        <v>92677</v>
      </c>
      <c r="B561" s="16" t="s">
        <v>2136</v>
      </c>
      <c r="C561" s="16" t="s">
        <v>2103</v>
      </c>
      <c r="D561" s="16" t="s">
        <v>1920</v>
      </c>
      <c r="E561" s="16" t="s">
        <v>1612</v>
      </c>
    </row>
    <row r="562" spans="1:5">
      <c r="A562">
        <v>92683</v>
      </c>
      <c r="B562" s="16" t="s">
        <v>2137</v>
      </c>
      <c r="C562" s="16" t="s">
        <v>2103</v>
      </c>
      <c r="D562" s="16" t="s">
        <v>1920</v>
      </c>
      <c r="E562" s="16" t="s">
        <v>1612</v>
      </c>
    </row>
    <row r="563" spans="1:5">
      <c r="A563">
        <v>92691</v>
      </c>
      <c r="B563" s="16" t="s">
        <v>2138</v>
      </c>
      <c r="C563" s="16" t="s">
        <v>2103</v>
      </c>
      <c r="D563" s="16" t="s">
        <v>1920</v>
      </c>
      <c r="E563" s="16" t="s">
        <v>1612</v>
      </c>
    </row>
    <row r="564" spans="1:5">
      <c r="A564">
        <v>92704</v>
      </c>
      <c r="B564" s="16" t="s">
        <v>2139</v>
      </c>
      <c r="C564" s="16" t="s">
        <v>2103</v>
      </c>
      <c r="D564" s="16" t="s">
        <v>1920</v>
      </c>
      <c r="E564" s="16" t="s">
        <v>1612</v>
      </c>
    </row>
    <row r="565" spans="1:5">
      <c r="A565">
        <v>92804</v>
      </c>
      <c r="B565" s="16" t="s">
        <v>2140</v>
      </c>
      <c r="C565" s="16" t="s">
        <v>2103</v>
      </c>
      <c r="D565" s="16" t="s">
        <v>1920</v>
      </c>
      <c r="E565" s="16" t="s">
        <v>1612</v>
      </c>
    </row>
    <row r="566" spans="1:5">
      <c r="A566">
        <v>93010</v>
      </c>
      <c r="B566" s="16" t="s">
        <v>2141</v>
      </c>
      <c r="C566" s="16" t="s">
        <v>2103</v>
      </c>
      <c r="D566" s="16" t="s">
        <v>1920</v>
      </c>
      <c r="E566" s="16" t="s">
        <v>1612</v>
      </c>
    </row>
    <row r="567" spans="1:5">
      <c r="A567">
        <v>93030</v>
      </c>
      <c r="B567" s="16" t="s">
        <v>2142</v>
      </c>
      <c r="C567" s="16" t="s">
        <v>2103</v>
      </c>
      <c r="D567" s="16" t="s">
        <v>1920</v>
      </c>
      <c r="E567" s="16" t="s">
        <v>1612</v>
      </c>
    </row>
    <row r="568" spans="1:5">
      <c r="A568">
        <v>93101</v>
      </c>
      <c r="B568" s="16" t="s">
        <v>2143</v>
      </c>
      <c r="C568" s="16" t="s">
        <v>2103</v>
      </c>
      <c r="D568" s="16" t="s">
        <v>1920</v>
      </c>
      <c r="E568" s="16" t="s">
        <v>1612</v>
      </c>
    </row>
    <row r="569" spans="1:5">
      <c r="A569">
        <v>93277</v>
      </c>
      <c r="B569" s="16" t="s">
        <v>2144</v>
      </c>
      <c r="C569" s="16" t="s">
        <v>2103</v>
      </c>
      <c r="D569" s="16" t="s">
        <v>1920</v>
      </c>
      <c r="E569" s="16" t="s">
        <v>1612</v>
      </c>
    </row>
    <row r="570" spans="1:5">
      <c r="A570">
        <v>93309</v>
      </c>
      <c r="B570" s="16" t="s">
        <v>2145</v>
      </c>
      <c r="C570" s="16" t="s">
        <v>2103</v>
      </c>
      <c r="D570" s="16" t="s">
        <v>1920</v>
      </c>
      <c r="E570" s="16" t="s">
        <v>1612</v>
      </c>
    </row>
    <row r="571" spans="1:5">
      <c r="A571">
        <v>93405</v>
      </c>
      <c r="B571" s="16" t="s">
        <v>2146</v>
      </c>
      <c r="C571" s="16" t="s">
        <v>2103</v>
      </c>
      <c r="D571" s="16" t="s">
        <v>1920</v>
      </c>
      <c r="E571" s="16" t="s">
        <v>1612</v>
      </c>
    </row>
    <row r="572" spans="1:5">
      <c r="A572">
        <v>93454</v>
      </c>
      <c r="B572" s="16" t="s">
        <v>2147</v>
      </c>
      <c r="C572" s="16" t="s">
        <v>2103</v>
      </c>
      <c r="D572" s="16" t="s">
        <v>1920</v>
      </c>
      <c r="E572" s="16" t="s">
        <v>1612</v>
      </c>
    </row>
    <row r="573" spans="1:5">
      <c r="A573">
        <v>93534</v>
      </c>
      <c r="B573" s="16" t="s">
        <v>1692</v>
      </c>
      <c r="C573" s="16" t="s">
        <v>2103</v>
      </c>
      <c r="D573" s="16" t="s">
        <v>1920</v>
      </c>
      <c r="E573" s="16" t="s">
        <v>1612</v>
      </c>
    </row>
    <row r="574" spans="1:5">
      <c r="A574">
        <v>93727</v>
      </c>
      <c r="B574" s="16" t="s">
        <v>2148</v>
      </c>
      <c r="C574" s="16" t="s">
        <v>2103</v>
      </c>
      <c r="D574" s="16" t="s">
        <v>1920</v>
      </c>
      <c r="E574" s="16" t="s">
        <v>1612</v>
      </c>
    </row>
    <row r="575" spans="1:5">
      <c r="A575">
        <v>93905</v>
      </c>
      <c r="B575" s="16" t="s">
        <v>2149</v>
      </c>
      <c r="C575" s="16" t="s">
        <v>2103</v>
      </c>
      <c r="D575" s="16" t="s">
        <v>1920</v>
      </c>
      <c r="E575" s="16" t="s">
        <v>1612</v>
      </c>
    </row>
    <row r="576" spans="1:5">
      <c r="A576">
        <v>94061</v>
      </c>
      <c r="B576" s="16" t="s">
        <v>2150</v>
      </c>
      <c r="C576" s="16" t="s">
        <v>2103</v>
      </c>
      <c r="D576" s="16" t="s">
        <v>1920</v>
      </c>
      <c r="E576" s="16" t="s">
        <v>1612</v>
      </c>
    </row>
    <row r="577" spans="1:5">
      <c r="A577">
        <v>94086</v>
      </c>
      <c r="B577" s="16" t="s">
        <v>2151</v>
      </c>
      <c r="C577" s="16" t="s">
        <v>2103</v>
      </c>
      <c r="D577" s="16" t="s">
        <v>1920</v>
      </c>
      <c r="E577" s="16" t="s">
        <v>1612</v>
      </c>
    </row>
    <row r="578" spans="1:5">
      <c r="A578">
        <v>94109</v>
      </c>
      <c r="B578" s="16" t="s">
        <v>2152</v>
      </c>
      <c r="C578" s="16" t="s">
        <v>2103</v>
      </c>
      <c r="D578" s="16" t="s">
        <v>1920</v>
      </c>
      <c r="E578" s="16" t="s">
        <v>1612</v>
      </c>
    </row>
    <row r="579" spans="1:5">
      <c r="A579">
        <v>94110</v>
      </c>
      <c r="B579" s="16" t="s">
        <v>2152</v>
      </c>
      <c r="C579" s="16" t="s">
        <v>2103</v>
      </c>
      <c r="D579" s="16" t="s">
        <v>1920</v>
      </c>
      <c r="E579" s="16" t="s">
        <v>1612</v>
      </c>
    </row>
    <row r="580" spans="1:5">
      <c r="A580">
        <v>94122</v>
      </c>
      <c r="B580" s="16" t="s">
        <v>2152</v>
      </c>
      <c r="C580" s="16" t="s">
        <v>2103</v>
      </c>
      <c r="D580" s="16" t="s">
        <v>1920</v>
      </c>
      <c r="E580" s="16" t="s">
        <v>1612</v>
      </c>
    </row>
    <row r="581" spans="1:5">
      <c r="A581">
        <v>94403</v>
      </c>
      <c r="B581" s="16" t="s">
        <v>2153</v>
      </c>
      <c r="C581" s="16" t="s">
        <v>2103</v>
      </c>
      <c r="D581" s="16" t="s">
        <v>1920</v>
      </c>
      <c r="E581" s="16" t="s">
        <v>1612</v>
      </c>
    </row>
    <row r="582" spans="1:5">
      <c r="A582">
        <v>94509</v>
      </c>
      <c r="B582" s="16" t="s">
        <v>2154</v>
      </c>
      <c r="C582" s="16" t="s">
        <v>2103</v>
      </c>
      <c r="D582" s="16" t="s">
        <v>1920</v>
      </c>
      <c r="E582" s="16" t="s">
        <v>1612</v>
      </c>
    </row>
    <row r="583" spans="1:5">
      <c r="A583">
        <v>94513</v>
      </c>
      <c r="B583" s="16" t="s">
        <v>2155</v>
      </c>
      <c r="C583" s="16" t="s">
        <v>2103</v>
      </c>
      <c r="D583" s="16" t="s">
        <v>1920</v>
      </c>
      <c r="E583" s="16" t="s">
        <v>1612</v>
      </c>
    </row>
    <row r="584" spans="1:5">
      <c r="A584">
        <v>94521</v>
      </c>
      <c r="B584" s="16" t="s">
        <v>1633</v>
      </c>
      <c r="C584" s="16" t="s">
        <v>2103</v>
      </c>
      <c r="D584" s="16" t="s">
        <v>1920</v>
      </c>
      <c r="E584" s="16" t="s">
        <v>1612</v>
      </c>
    </row>
    <row r="585" spans="1:5">
      <c r="A585">
        <v>94526</v>
      </c>
      <c r="B585" s="16" t="s">
        <v>1951</v>
      </c>
      <c r="C585" s="16" t="s">
        <v>2103</v>
      </c>
      <c r="D585" s="16" t="s">
        <v>1920</v>
      </c>
      <c r="E585" s="16" t="s">
        <v>1612</v>
      </c>
    </row>
    <row r="586" spans="1:5">
      <c r="A586">
        <v>94533</v>
      </c>
      <c r="B586" s="16" t="s">
        <v>1650</v>
      </c>
      <c r="C586" s="16" t="s">
        <v>2103</v>
      </c>
      <c r="D586" s="16" t="s">
        <v>1920</v>
      </c>
      <c r="E586" s="16" t="s">
        <v>1612</v>
      </c>
    </row>
    <row r="587" spans="1:5">
      <c r="A587">
        <v>94568</v>
      </c>
      <c r="B587" s="16" t="s">
        <v>1829</v>
      </c>
      <c r="C587" s="16" t="s">
        <v>2103</v>
      </c>
      <c r="D587" s="16" t="s">
        <v>1920</v>
      </c>
      <c r="E587" s="16" t="s">
        <v>1612</v>
      </c>
    </row>
    <row r="588" spans="1:5">
      <c r="A588">
        <v>94591</v>
      </c>
      <c r="B588" s="16" t="s">
        <v>2156</v>
      </c>
      <c r="C588" s="16" t="s">
        <v>2103</v>
      </c>
      <c r="D588" s="16" t="s">
        <v>1920</v>
      </c>
      <c r="E588" s="16" t="s">
        <v>1612</v>
      </c>
    </row>
    <row r="589" spans="1:5">
      <c r="A589">
        <v>94601</v>
      </c>
      <c r="B589" s="16" t="s">
        <v>2157</v>
      </c>
      <c r="C589" s="16" t="s">
        <v>2103</v>
      </c>
      <c r="D589" s="16" t="s">
        <v>1920</v>
      </c>
      <c r="E589" s="16" t="s">
        <v>1612</v>
      </c>
    </row>
    <row r="590" spans="1:5">
      <c r="A590">
        <v>95037</v>
      </c>
      <c r="B590" s="16" t="s">
        <v>2158</v>
      </c>
      <c r="C590" s="16" t="s">
        <v>2103</v>
      </c>
      <c r="D590" s="16" t="s">
        <v>1920</v>
      </c>
      <c r="E590" s="16" t="s">
        <v>1612</v>
      </c>
    </row>
    <row r="591" spans="1:5">
      <c r="A591">
        <v>95051</v>
      </c>
      <c r="B591" s="16" t="s">
        <v>2159</v>
      </c>
      <c r="C591" s="16" t="s">
        <v>2103</v>
      </c>
      <c r="D591" s="16" t="s">
        <v>1920</v>
      </c>
      <c r="E591" s="16" t="s">
        <v>1612</v>
      </c>
    </row>
    <row r="592" spans="1:5">
      <c r="A592">
        <v>95123</v>
      </c>
      <c r="B592" s="16" t="s">
        <v>2160</v>
      </c>
      <c r="C592" s="16" t="s">
        <v>2103</v>
      </c>
      <c r="D592" s="16" t="s">
        <v>1920</v>
      </c>
      <c r="E592" s="16" t="s">
        <v>1612</v>
      </c>
    </row>
    <row r="593" spans="1:5">
      <c r="A593">
        <v>95207</v>
      </c>
      <c r="B593" s="16" t="s">
        <v>2161</v>
      </c>
      <c r="C593" s="16" t="s">
        <v>2103</v>
      </c>
      <c r="D593" s="16" t="s">
        <v>1920</v>
      </c>
      <c r="E593" s="16" t="s">
        <v>1612</v>
      </c>
    </row>
    <row r="594" spans="1:5">
      <c r="A594">
        <v>95240</v>
      </c>
      <c r="B594" s="16" t="s">
        <v>2162</v>
      </c>
      <c r="C594" s="16" t="s">
        <v>2103</v>
      </c>
      <c r="D594" s="16" t="s">
        <v>1920</v>
      </c>
      <c r="E594" s="16" t="s">
        <v>1612</v>
      </c>
    </row>
    <row r="595" spans="1:5">
      <c r="A595">
        <v>95336</v>
      </c>
      <c r="B595" s="16" t="s">
        <v>2163</v>
      </c>
      <c r="C595" s="16" t="s">
        <v>2103</v>
      </c>
      <c r="D595" s="16" t="s">
        <v>1920</v>
      </c>
      <c r="E595" s="16" t="s">
        <v>1612</v>
      </c>
    </row>
    <row r="596" spans="1:5">
      <c r="A596">
        <v>95351</v>
      </c>
      <c r="B596" s="16" t="s">
        <v>2164</v>
      </c>
      <c r="C596" s="16" t="s">
        <v>2103</v>
      </c>
      <c r="D596" s="16" t="s">
        <v>1920</v>
      </c>
      <c r="E596" s="16" t="s">
        <v>1612</v>
      </c>
    </row>
    <row r="597" spans="1:5">
      <c r="A597">
        <v>95610</v>
      </c>
      <c r="B597" s="16" t="s">
        <v>2165</v>
      </c>
      <c r="C597" s="16" t="s">
        <v>2103</v>
      </c>
      <c r="D597" s="16" t="s">
        <v>1920</v>
      </c>
      <c r="E597" s="16" t="s">
        <v>1612</v>
      </c>
    </row>
    <row r="598" spans="1:5">
      <c r="A598">
        <v>95616</v>
      </c>
      <c r="B598" s="16" t="s">
        <v>2166</v>
      </c>
      <c r="C598" s="16" t="s">
        <v>2103</v>
      </c>
      <c r="D598" s="16" t="s">
        <v>1920</v>
      </c>
      <c r="E598" s="16" t="s">
        <v>1612</v>
      </c>
    </row>
    <row r="599" spans="1:5">
      <c r="A599">
        <v>95661</v>
      </c>
      <c r="B599" s="16" t="s">
        <v>1860</v>
      </c>
      <c r="C599" s="16" t="s">
        <v>2103</v>
      </c>
      <c r="D599" s="16" t="s">
        <v>1920</v>
      </c>
      <c r="E599" s="16" t="s">
        <v>1612</v>
      </c>
    </row>
    <row r="600" spans="1:5">
      <c r="A600">
        <v>95687</v>
      </c>
      <c r="B600" s="16" t="s">
        <v>2167</v>
      </c>
      <c r="C600" s="16" t="s">
        <v>2103</v>
      </c>
      <c r="D600" s="16" t="s">
        <v>1920</v>
      </c>
      <c r="E600" s="16" t="s">
        <v>1612</v>
      </c>
    </row>
    <row r="601" spans="1:5">
      <c r="A601">
        <v>95695</v>
      </c>
      <c r="B601" s="16" t="s">
        <v>2168</v>
      </c>
      <c r="C601" s="16" t="s">
        <v>2103</v>
      </c>
      <c r="D601" s="16" t="s">
        <v>1920</v>
      </c>
      <c r="E601" s="16" t="s">
        <v>1612</v>
      </c>
    </row>
    <row r="602" spans="1:5">
      <c r="A602">
        <v>95823</v>
      </c>
      <c r="B602" s="16" t="s">
        <v>2169</v>
      </c>
      <c r="C602" s="16" t="s">
        <v>2103</v>
      </c>
      <c r="D602" s="16" t="s">
        <v>1920</v>
      </c>
      <c r="E602" s="16" t="s">
        <v>1612</v>
      </c>
    </row>
    <row r="603" spans="1:5">
      <c r="A603">
        <v>95928</v>
      </c>
      <c r="B603" s="16" t="s">
        <v>2170</v>
      </c>
      <c r="C603" s="16" t="s">
        <v>2103</v>
      </c>
      <c r="D603" s="16" t="s">
        <v>1920</v>
      </c>
      <c r="E603" s="16" t="s">
        <v>1612</v>
      </c>
    </row>
    <row r="604" spans="1:5">
      <c r="A604">
        <v>96003</v>
      </c>
      <c r="B604" s="16" t="s">
        <v>2171</v>
      </c>
      <c r="C604" s="16" t="s">
        <v>2103</v>
      </c>
      <c r="D604" s="16" t="s">
        <v>1920</v>
      </c>
      <c r="E604" s="16" t="s">
        <v>1612</v>
      </c>
    </row>
    <row r="605" spans="1:5">
      <c r="A605">
        <v>97030</v>
      </c>
      <c r="B605" s="16" t="s">
        <v>2172</v>
      </c>
      <c r="C605" s="16" t="s">
        <v>2173</v>
      </c>
      <c r="D605" s="16" t="s">
        <v>1920</v>
      </c>
      <c r="E605" s="16" t="s">
        <v>1612</v>
      </c>
    </row>
    <row r="606" spans="1:5">
      <c r="A606">
        <v>97123</v>
      </c>
      <c r="B606" s="16" t="s">
        <v>2174</v>
      </c>
      <c r="C606" s="16" t="s">
        <v>2173</v>
      </c>
      <c r="D606" s="16" t="s">
        <v>1920</v>
      </c>
      <c r="E606" s="16" t="s">
        <v>1612</v>
      </c>
    </row>
    <row r="607" spans="1:5">
      <c r="A607">
        <v>97206</v>
      </c>
      <c r="B607" s="16" t="s">
        <v>2175</v>
      </c>
      <c r="C607" s="16" t="s">
        <v>2173</v>
      </c>
      <c r="D607" s="16" t="s">
        <v>1920</v>
      </c>
      <c r="E607" s="16" t="s">
        <v>1612</v>
      </c>
    </row>
    <row r="608" spans="1:5">
      <c r="A608">
        <v>97224</v>
      </c>
      <c r="B608" s="16" t="s">
        <v>2176</v>
      </c>
      <c r="C608" s="16" t="s">
        <v>2173</v>
      </c>
      <c r="D608" s="16" t="s">
        <v>1920</v>
      </c>
      <c r="E608" s="16" t="s">
        <v>1612</v>
      </c>
    </row>
    <row r="609" spans="1:5">
      <c r="A609">
        <v>97301</v>
      </c>
      <c r="B609" s="16" t="s">
        <v>1725</v>
      </c>
      <c r="C609" s="16" t="s">
        <v>2173</v>
      </c>
      <c r="D609" s="16" t="s">
        <v>1920</v>
      </c>
      <c r="E609" s="16" t="s">
        <v>1612</v>
      </c>
    </row>
    <row r="610" spans="1:5">
      <c r="A610">
        <v>97405</v>
      </c>
      <c r="B610" s="16" t="s">
        <v>2177</v>
      </c>
      <c r="C610" s="16" t="s">
        <v>2173</v>
      </c>
      <c r="D610" s="16" t="s">
        <v>1920</v>
      </c>
      <c r="E610" s="16" t="s">
        <v>1612</v>
      </c>
    </row>
    <row r="611" spans="1:5">
      <c r="A611">
        <v>97477</v>
      </c>
      <c r="B611" s="16" t="s">
        <v>1711</v>
      </c>
      <c r="C611" s="16" t="s">
        <v>2173</v>
      </c>
      <c r="D611" s="16" t="s">
        <v>1920</v>
      </c>
      <c r="E611" s="16" t="s">
        <v>1612</v>
      </c>
    </row>
    <row r="612" spans="1:5">
      <c r="A612">
        <v>97504</v>
      </c>
      <c r="B612" s="16" t="s">
        <v>2178</v>
      </c>
      <c r="C612" s="16" t="s">
        <v>2173</v>
      </c>
      <c r="D612" s="16" t="s">
        <v>1920</v>
      </c>
      <c r="E612" s="16" t="s">
        <v>1612</v>
      </c>
    </row>
    <row r="613" spans="1:5">
      <c r="A613">
        <v>97756</v>
      </c>
      <c r="B613" s="16" t="s">
        <v>2179</v>
      </c>
      <c r="C613" s="16" t="s">
        <v>2173</v>
      </c>
      <c r="D613" s="16" t="s">
        <v>1920</v>
      </c>
      <c r="E613" s="16" t="s">
        <v>1612</v>
      </c>
    </row>
    <row r="614" spans="1:5">
      <c r="A614">
        <v>98002</v>
      </c>
      <c r="B614" s="16" t="s">
        <v>1681</v>
      </c>
      <c r="C614" s="16" t="s">
        <v>1701</v>
      </c>
      <c r="D614" s="16" t="s">
        <v>1920</v>
      </c>
      <c r="E614" s="16" t="s">
        <v>1612</v>
      </c>
    </row>
    <row r="615" spans="1:5">
      <c r="A615">
        <v>98006</v>
      </c>
      <c r="B615" s="16" t="s">
        <v>2180</v>
      </c>
      <c r="C615" s="16" t="s">
        <v>1701</v>
      </c>
      <c r="D615" s="16" t="s">
        <v>1920</v>
      </c>
      <c r="E615" s="16" t="s">
        <v>1612</v>
      </c>
    </row>
    <row r="616" spans="1:5">
      <c r="A616">
        <v>98026</v>
      </c>
      <c r="B616" s="16" t="s">
        <v>2181</v>
      </c>
      <c r="C616" s="16" t="s">
        <v>1701</v>
      </c>
      <c r="D616" s="16" t="s">
        <v>1920</v>
      </c>
      <c r="E616" s="16" t="s">
        <v>1612</v>
      </c>
    </row>
    <row r="617" spans="1:5">
      <c r="A617">
        <v>98031</v>
      </c>
      <c r="B617" s="16" t="s">
        <v>1840</v>
      </c>
      <c r="C617" s="16" t="s">
        <v>1701</v>
      </c>
      <c r="D617" s="16" t="s">
        <v>1920</v>
      </c>
      <c r="E617" s="16" t="s">
        <v>1612</v>
      </c>
    </row>
    <row r="618" spans="1:5">
      <c r="A618">
        <v>98042</v>
      </c>
      <c r="B618" s="16" t="s">
        <v>2182</v>
      </c>
      <c r="C618" s="16" t="s">
        <v>1701</v>
      </c>
      <c r="D618" s="16" t="s">
        <v>1920</v>
      </c>
      <c r="E618" s="16" t="s">
        <v>1612</v>
      </c>
    </row>
    <row r="619" spans="1:5">
      <c r="A619">
        <v>98052</v>
      </c>
      <c r="B619" s="16" t="s">
        <v>2179</v>
      </c>
      <c r="C619" s="16" t="s">
        <v>1701</v>
      </c>
      <c r="D619" s="16" t="s">
        <v>1920</v>
      </c>
      <c r="E619" s="16" t="s">
        <v>1612</v>
      </c>
    </row>
    <row r="620" spans="1:5">
      <c r="A620">
        <v>98059</v>
      </c>
      <c r="B620" s="16" t="s">
        <v>2183</v>
      </c>
      <c r="C620" s="16" t="s">
        <v>1701</v>
      </c>
      <c r="D620" s="16" t="s">
        <v>1920</v>
      </c>
      <c r="E620" s="16" t="s">
        <v>1612</v>
      </c>
    </row>
    <row r="621" spans="1:5">
      <c r="A621">
        <v>98103</v>
      </c>
      <c r="B621" s="16" t="s">
        <v>2184</v>
      </c>
      <c r="C621" s="16" t="s">
        <v>1701</v>
      </c>
      <c r="D621" s="16" t="s">
        <v>1920</v>
      </c>
      <c r="E621" s="16" t="s">
        <v>1612</v>
      </c>
    </row>
    <row r="622" spans="1:5">
      <c r="A622">
        <v>98105</v>
      </c>
      <c r="B622" s="16" t="s">
        <v>2184</v>
      </c>
      <c r="C622" s="16" t="s">
        <v>1701</v>
      </c>
      <c r="D622" s="16" t="s">
        <v>1920</v>
      </c>
      <c r="E622" s="16" t="s">
        <v>1612</v>
      </c>
    </row>
    <row r="623" spans="1:5">
      <c r="A623">
        <v>98115</v>
      </c>
      <c r="B623" s="16" t="s">
        <v>2184</v>
      </c>
      <c r="C623" s="16" t="s">
        <v>1701</v>
      </c>
      <c r="D623" s="16" t="s">
        <v>1920</v>
      </c>
      <c r="E623" s="16" t="s">
        <v>1612</v>
      </c>
    </row>
    <row r="624" spans="1:5">
      <c r="A624">
        <v>98198</v>
      </c>
      <c r="B624" s="16" t="s">
        <v>1880</v>
      </c>
      <c r="C624" s="16" t="s">
        <v>1701</v>
      </c>
      <c r="D624" s="16" t="s">
        <v>1920</v>
      </c>
      <c r="E624" s="16" t="s">
        <v>1612</v>
      </c>
    </row>
    <row r="625" spans="1:5">
      <c r="A625">
        <v>98208</v>
      </c>
      <c r="B625" s="16" t="s">
        <v>1622</v>
      </c>
      <c r="C625" s="16" t="s">
        <v>1701</v>
      </c>
      <c r="D625" s="16" t="s">
        <v>1920</v>
      </c>
      <c r="E625" s="16" t="s">
        <v>1612</v>
      </c>
    </row>
    <row r="626" spans="1:5">
      <c r="A626">
        <v>98226</v>
      </c>
      <c r="B626" s="16" t="s">
        <v>2185</v>
      </c>
      <c r="C626" s="16" t="s">
        <v>1701</v>
      </c>
      <c r="D626" s="16" t="s">
        <v>1920</v>
      </c>
      <c r="E626" s="16" t="s">
        <v>1612</v>
      </c>
    </row>
    <row r="627" spans="1:5">
      <c r="A627">
        <v>98270</v>
      </c>
      <c r="B627" s="16" t="s">
        <v>2186</v>
      </c>
      <c r="C627" s="16" t="s">
        <v>1701</v>
      </c>
      <c r="D627" s="16" t="s">
        <v>1920</v>
      </c>
      <c r="E627" s="16" t="s">
        <v>1612</v>
      </c>
    </row>
    <row r="628" spans="1:5">
      <c r="A628">
        <v>98502</v>
      </c>
      <c r="B628" s="16" t="s">
        <v>2187</v>
      </c>
      <c r="C628" s="16" t="s">
        <v>1701</v>
      </c>
      <c r="D628" s="16" t="s">
        <v>1920</v>
      </c>
      <c r="E628" s="16" t="s">
        <v>1612</v>
      </c>
    </row>
    <row r="629" spans="1:5">
      <c r="A629">
        <v>98632</v>
      </c>
      <c r="B629" s="16" t="s">
        <v>2188</v>
      </c>
      <c r="C629" s="16" t="s">
        <v>1701</v>
      </c>
      <c r="D629" s="16" t="s">
        <v>1920</v>
      </c>
      <c r="E629" s="16" t="s">
        <v>1612</v>
      </c>
    </row>
    <row r="630" spans="1:5">
      <c r="A630">
        <v>98661</v>
      </c>
      <c r="B630" s="16" t="s">
        <v>2189</v>
      </c>
      <c r="C630" s="16" t="s">
        <v>1701</v>
      </c>
      <c r="D630" s="16" t="s">
        <v>1920</v>
      </c>
      <c r="E630" s="16" t="s">
        <v>1612</v>
      </c>
    </row>
    <row r="631" spans="1:5">
      <c r="A631">
        <v>99207</v>
      </c>
      <c r="B631" s="16" t="s">
        <v>2190</v>
      </c>
      <c r="C631" s="16" t="s">
        <v>1701</v>
      </c>
      <c r="D631" s="16" t="s">
        <v>1920</v>
      </c>
      <c r="E631" s="16" t="s">
        <v>1612</v>
      </c>
    </row>
    <row r="632" spans="1:5">
      <c r="A632">
        <v>99301</v>
      </c>
      <c r="B632" s="16" t="s">
        <v>2191</v>
      </c>
      <c r="C632" s="16" t="s">
        <v>1701</v>
      </c>
      <c r="D632" s="16" t="s">
        <v>1920</v>
      </c>
      <c r="E632" s="16" t="s">
        <v>1612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DDB79-C235-48EC-97D5-B178EFF6EC58}">
  <dimension ref="A1:D5010"/>
  <sheetViews>
    <sheetView workbookViewId="0">
      <selection activeCell="D6" sqref="D6"/>
    </sheetView>
  </sheetViews>
  <sheetFormatPr defaultRowHeight="15"/>
  <cols>
    <col min="1" max="1" width="14.77734375" bestFit="1" customWidth="1"/>
    <col min="2" max="3" width="14.88671875" bestFit="1" customWidth="1"/>
    <col min="4" max="4" width="13.109375" bestFit="1" customWidth="1"/>
  </cols>
  <sheetData>
    <row r="1" spans="1:4">
      <c r="A1" t="s">
        <v>2192</v>
      </c>
      <c r="B1" t="s">
        <v>2193</v>
      </c>
      <c r="C1" t="s">
        <v>2194</v>
      </c>
      <c r="D1" t="s">
        <v>2195</v>
      </c>
    </row>
    <row r="2" spans="1:4">
      <c r="A2" s="16" t="s">
        <v>2196</v>
      </c>
      <c r="B2" s="17">
        <v>41889</v>
      </c>
      <c r="C2" s="17">
        <v>41895</v>
      </c>
      <c r="D2" s="16" t="s">
        <v>2197</v>
      </c>
    </row>
    <row r="3" spans="1:4">
      <c r="A3" s="16" t="s">
        <v>2198</v>
      </c>
      <c r="B3" s="17">
        <v>41828</v>
      </c>
      <c r="C3" s="17">
        <v>41832</v>
      </c>
      <c r="D3" s="16" t="s">
        <v>2197</v>
      </c>
    </row>
    <row r="4" spans="1:4">
      <c r="A4" s="16" t="s">
        <v>2199</v>
      </c>
      <c r="B4" s="17">
        <v>41712</v>
      </c>
      <c r="C4" s="17">
        <v>41716</v>
      </c>
      <c r="D4" s="16" t="s">
        <v>2197</v>
      </c>
    </row>
    <row r="5" spans="1:4">
      <c r="A5" s="16" t="s">
        <v>2200</v>
      </c>
      <c r="B5" s="17">
        <v>41667</v>
      </c>
      <c r="C5" s="17">
        <v>41673</v>
      </c>
      <c r="D5" s="16" t="s">
        <v>2197</v>
      </c>
    </row>
    <row r="6" spans="1:4">
      <c r="A6" s="16" t="s">
        <v>2201</v>
      </c>
      <c r="B6" s="17">
        <v>41737</v>
      </c>
      <c r="C6" s="17">
        <v>41744</v>
      </c>
      <c r="D6" s="16" t="s">
        <v>2197</v>
      </c>
    </row>
    <row r="7" spans="1:4">
      <c r="A7" s="16" t="s">
        <v>2202</v>
      </c>
      <c r="B7" s="17">
        <v>41784</v>
      </c>
      <c r="C7" s="17">
        <v>41788</v>
      </c>
      <c r="D7" s="16" t="s">
        <v>2197</v>
      </c>
    </row>
    <row r="8" spans="1:4">
      <c r="A8" s="16" t="s">
        <v>2203</v>
      </c>
      <c r="B8" s="17">
        <v>41747</v>
      </c>
      <c r="C8" s="17">
        <v>41751</v>
      </c>
      <c r="D8" s="16" t="s">
        <v>2197</v>
      </c>
    </row>
    <row r="9" spans="1:4">
      <c r="A9" s="16" t="s">
        <v>2204</v>
      </c>
      <c r="B9" s="17">
        <v>41989</v>
      </c>
      <c r="C9" s="17">
        <v>41991</v>
      </c>
      <c r="D9" s="16" t="s">
        <v>2205</v>
      </c>
    </row>
    <row r="10" spans="1:4">
      <c r="A10" s="16" t="s">
        <v>2206</v>
      </c>
      <c r="B10" s="17">
        <v>41967</v>
      </c>
      <c r="C10" s="17">
        <v>41972</v>
      </c>
      <c r="D10" s="16" t="s">
        <v>2197</v>
      </c>
    </row>
    <row r="11" spans="1:4">
      <c r="A11" s="16" t="s">
        <v>2207</v>
      </c>
      <c r="B11" s="17">
        <v>41724</v>
      </c>
      <c r="C11" s="17">
        <v>41728</v>
      </c>
      <c r="D11" s="16" t="s">
        <v>2205</v>
      </c>
    </row>
    <row r="12" spans="1:4">
      <c r="A12" s="16" t="s">
        <v>2208</v>
      </c>
      <c r="B12" s="17">
        <v>41931</v>
      </c>
      <c r="C12" s="17">
        <v>41936</v>
      </c>
      <c r="D12" s="16" t="s">
        <v>2197</v>
      </c>
    </row>
    <row r="13" spans="1:4">
      <c r="A13" s="16" t="s">
        <v>2209</v>
      </c>
      <c r="B13" s="17">
        <v>41726</v>
      </c>
      <c r="C13" s="17">
        <v>41730</v>
      </c>
      <c r="D13" s="16" t="s">
        <v>2197</v>
      </c>
    </row>
    <row r="14" spans="1:4">
      <c r="A14" s="16" t="s">
        <v>2210</v>
      </c>
      <c r="B14" s="17">
        <v>41792</v>
      </c>
      <c r="C14" s="17">
        <v>41796</v>
      </c>
      <c r="D14" s="16" t="s">
        <v>2197</v>
      </c>
    </row>
    <row r="15" spans="1:4">
      <c r="A15" s="16" t="s">
        <v>2211</v>
      </c>
      <c r="B15" s="17">
        <v>41933</v>
      </c>
      <c r="C15" s="17">
        <v>41938</v>
      </c>
      <c r="D15" s="16" t="s">
        <v>2197</v>
      </c>
    </row>
    <row r="16" spans="1:4">
      <c r="A16" s="16" t="s">
        <v>2212</v>
      </c>
      <c r="B16" s="17">
        <v>41962</v>
      </c>
      <c r="C16" s="17">
        <v>41967</v>
      </c>
      <c r="D16" s="16" t="s">
        <v>2205</v>
      </c>
    </row>
    <row r="17" spans="1:4">
      <c r="A17" s="16" t="s">
        <v>2213</v>
      </c>
      <c r="B17" s="17">
        <v>41975</v>
      </c>
      <c r="C17" s="17">
        <v>41977</v>
      </c>
      <c r="D17" s="16" t="s">
        <v>2214</v>
      </c>
    </row>
    <row r="18" spans="1:4">
      <c r="A18" s="16" t="s">
        <v>2215</v>
      </c>
      <c r="B18" s="17">
        <v>41982</v>
      </c>
      <c r="C18" s="17">
        <v>41987</v>
      </c>
      <c r="D18" s="16" t="s">
        <v>2197</v>
      </c>
    </row>
    <row r="19" spans="1:4">
      <c r="A19" s="16" t="s">
        <v>2216</v>
      </c>
      <c r="B19" s="17">
        <v>41878</v>
      </c>
      <c r="C19" s="17">
        <v>41881</v>
      </c>
      <c r="D19" s="16" t="s">
        <v>2205</v>
      </c>
    </row>
    <row r="20" spans="1:4">
      <c r="A20" s="16" t="s">
        <v>2217</v>
      </c>
      <c r="B20" s="17">
        <v>41995</v>
      </c>
      <c r="C20" s="17">
        <v>41999</v>
      </c>
      <c r="D20" s="16" t="s">
        <v>2197</v>
      </c>
    </row>
    <row r="21" spans="1:4">
      <c r="A21" s="16" t="s">
        <v>2218</v>
      </c>
      <c r="B21" s="17">
        <v>41980</v>
      </c>
      <c r="C21" s="17">
        <v>41986</v>
      </c>
      <c r="D21" s="16" t="s">
        <v>2197</v>
      </c>
    </row>
    <row r="22" spans="1:4">
      <c r="A22" s="16" t="s">
        <v>2219</v>
      </c>
      <c r="B22" s="17">
        <v>41999</v>
      </c>
      <c r="C22" s="17">
        <v>42003</v>
      </c>
      <c r="D22" s="16" t="s">
        <v>2197</v>
      </c>
    </row>
    <row r="23" spans="1:4">
      <c r="A23" s="16" t="s">
        <v>2220</v>
      </c>
      <c r="B23" s="17">
        <v>41749</v>
      </c>
      <c r="C23" s="17">
        <v>41754</v>
      </c>
      <c r="D23" s="16" t="s">
        <v>2197</v>
      </c>
    </row>
    <row r="24" spans="1:4">
      <c r="A24" s="16" t="s">
        <v>2221</v>
      </c>
      <c r="B24" s="17">
        <v>41894</v>
      </c>
      <c r="C24" s="17">
        <v>41895</v>
      </c>
      <c r="D24" s="16" t="s">
        <v>2214</v>
      </c>
    </row>
    <row r="25" spans="1:4">
      <c r="A25" s="16" t="s">
        <v>2222</v>
      </c>
      <c r="B25" s="17">
        <v>41971</v>
      </c>
      <c r="C25" s="17">
        <v>41974</v>
      </c>
      <c r="D25" s="16" t="s">
        <v>2205</v>
      </c>
    </row>
    <row r="26" spans="1:4">
      <c r="A26" s="16" t="s">
        <v>2223</v>
      </c>
      <c r="B26" s="17">
        <v>41988</v>
      </c>
      <c r="C26" s="17">
        <v>41991</v>
      </c>
      <c r="D26" s="16" t="s">
        <v>2214</v>
      </c>
    </row>
    <row r="27" spans="1:4">
      <c r="A27" s="16" t="s">
        <v>2224</v>
      </c>
      <c r="B27" s="17">
        <v>41729</v>
      </c>
      <c r="C27" s="17">
        <v>41733</v>
      </c>
      <c r="D27" s="16" t="s">
        <v>2197</v>
      </c>
    </row>
    <row r="28" spans="1:4">
      <c r="A28" s="16" t="s">
        <v>2225</v>
      </c>
      <c r="B28" s="17">
        <v>41960</v>
      </c>
      <c r="C28" s="17">
        <v>41965</v>
      </c>
      <c r="D28" s="16" t="s">
        <v>2205</v>
      </c>
    </row>
    <row r="29" spans="1:4">
      <c r="A29" s="16" t="s">
        <v>2226</v>
      </c>
      <c r="B29" s="17">
        <v>41940</v>
      </c>
      <c r="C29" s="17">
        <v>41943</v>
      </c>
      <c r="D29" s="16" t="s">
        <v>2214</v>
      </c>
    </row>
    <row r="30" spans="1:4">
      <c r="A30" s="16" t="s">
        <v>2227</v>
      </c>
      <c r="B30" s="17">
        <v>41912</v>
      </c>
      <c r="C30" s="17">
        <v>41916</v>
      </c>
      <c r="D30" s="16" t="s">
        <v>2197</v>
      </c>
    </row>
    <row r="31" spans="1:4">
      <c r="A31" s="16" t="s">
        <v>2228</v>
      </c>
      <c r="B31" s="17">
        <v>41916</v>
      </c>
      <c r="C31" s="17">
        <v>41921</v>
      </c>
      <c r="D31" s="16" t="s">
        <v>2197</v>
      </c>
    </row>
    <row r="32" spans="1:4">
      <c r="A32" s="16" t="s">
        <v>2229</v>
      </c>
      <c r="B32" s="17">
        <v>41964</v>
      </c>
      <c r="C32" s="17">
        <v>41969</v>
      </c>
      <c r="D32" s="16" t="s">
        <v>2197</v>
      </c>
    </row>
    <row r="33" spans="1:4">
      <c r="A33" s="16" t="s">
        <v>2230</v>
      </c>
      <c r="B33" s="17">
        <v>41967</v>
      </c>
      <c r="C33" s="17">
        <v>41969</v>
      </c>
      <c r="D33" s="16" t="s">
        <v>2205</v>
      </c>
    </row>
    <row r="34" spans="1:4">
      <c r="A34" s="16" t="s">
        <v>2231</v>
      </c>
      <c r="B34" s="17">
        <v>42002</v>
      </c>
      <c r="C34" s="17">
        <v>42007</v>
      </c>
      <c r="D34" s="16" t="s">
        <v>2197</v>
      </c>
    </row>
    <row r="35" spans="1:4">
      <c r="A35" s="16" t="s">
        <v>2232</v>
      </c>
      <c r="B35" s="17">
        <v>41662</v>
      </c>
      <c r="C35" s="17">
        <v>41667</v>
      </c>
      <c r="D35" s="16" t="s">
        <v>2197</v>
      </c>
    </row>
    <row r="36" spans="1:4">
      <c r="A36" s="16" t="s">
        <v>2233</v>
      </c>
      <c r="B36" s="17">
        <v>41735</v>
      </c>
      <c r="C36" s="17">
        <v>41741</v>
      </c>
      <c r="D36" s="16" t="s">
        <v>2197</v>
      </c>
    </row>
    <row r="37" spans="1:4">
      <c r="A37" s="16" t="s">
        <v>2234</v>
      </c>
      <c r="B37" s="17">
        <v>41944</v>
      </c>
      <c r="C37" s="17">
        <v>41948</v>
      </c>
      <c r="D37" s="16" t="s">
        <v>2197</v>
      </c>
    </row>
    <row r="38" spans="1:4">
      <c r="A38" s="16" t="s">
        <v>2235</v>
      </c>
      <c r="B38" s="17">
        <v>41891</v>
      </c>
      <c r="C38" s="17">
        <v>41896</v>
      </c>
      <c r="D38" s="16" t="s">
        <v>2205</v>
      </c>
    </row>
    <row r="39" spans="1:4">
      <c r="A39" s="16" t="s">
        <v>2236</v>
      </c>
      <c r="B39" s="17">
        <v>41734</v>
      </c>
      <c r="C39" s="17">
        <v>41738</v>
      </c>
      <c r="D39" s="16" t="s">
        <v>2205</v>
      </c>
    </row>
    <row r="40" spans="1:4">
      <c r="A40" s="16" t="s">
        <v>2237</v>
      </c>
      <c r="B40" s="17">
        <v>41843</v>
      </c>
      <c r="C40" s="17">
        <v>41844</v>
      </c>
      <c r="D40" s="16" t="s">
        <v>2214</v>
      </c>
    </row>
    <row r="41" spans="1:4">
      <c r="A41" s="16" t="s">
        <v>2238</v>
      </c>
      <c r="B41" s="17">
        <v>41929</v>
      </c>
      <c r="C41" s="17">
        <v>41931</v>
      </c>
      <c r="D41" s="16" t="s">
        <v>2205</v>
      </c>
    </row>
    <row r="42" spans="1:4">
      <c r="A42" s="16" t="s">
        <v>2239</v>
      </c>
      <c r="B42" s="17">
        <v>41993</v>
      </c>
      <c r="C42" s="17">
        <v>41996</v>
      </c>
      <c r="D42" s="16" t="s">
        <v>2214</v>
      </c>
    </row>
    <row r="43" spans="1:4">
      <c r="A43" s="16" t="s">
        <v>2240</v>
      </c>
      <c r="B43" s="17">
        <v>41904</v>
      </c>
      <c r="C43" s="17">
        <v>41909</v>
      </c>
      <c r="D43" s="16" t="s">
        <v>2197</v>
      </c>
    </row>
    <row r="44" spans="1:4">
      <c r="A44" s="16" t="s">
        <v>2241</v>
      </c>
      <c r="B44" s="17">
        <v>41952</v>
      </c>
      <c r="C44" s="17">
        <v>41956</v>
      </c>
      <c r="D44" s="16" t="s">
        <v>2197</v>
      </c>
    </row>
    <row r="45" spans="1:4">
      <c r="A45" s="16" t="s">
        <v>2242</v>
      </c>
      <c r="B45" s="17">
        <v>41769</v>
      </c>
      <c r="C45" s="17">
        <v>41774</v>
      </c>
      <c r="D45" s="16" t="s">
        <v>2197</v>
      </c>
    </row>
    <row r="46" spans="1:4">
      <c r="A46" s="16" t="s">
        <v>2243</v>
      </c>
      <c r="B46" s="17">
        <v>41825</v>
      </c>
      <c r="C46" s="17">
        <v>41828</v>
      </c>
      <c r="D46" s="16" t="s">
        <v>2214</v>
      </c>
    </row>
    <row r="47" spans="1:4">
      <c r="A47" s="16" t="s">
        <v>2244</v>
      </c>
      <c r="B47" s="17">
        <v>41877</v>
      </c>
      <c r="C47" s="17">
        <v>41883</v>
      </c>
      <c r="D47" s="16" t="s">
        <v>2197</v>
      </c>
    </row>
    <row r="48" spans="1:4">
      <c r="A48" s="16" t="s">
        <v>2245</v>
      </c>
      <c r="B48" s="17">
        <v>41654</v>
      </c>
      <c r="C48" s="17">
        <v>41656</v>
      </c>
      <c r="D48" s="16" t="s">
        <v>2214</v>
      </c>
    </row>
    <row r="49" spans="1:4">
      <c r="A49" s="16" t="s">
        <v>2246</v>
      </c>
      <c r="B49" s="17">
        <v>41777</v>
      </c>
      <c r="C49" s="17">
        <v>41783</v>
      </c>
      <c r="D49" s="16" t="s">
        <v>2197</v>
      </c>
    </row>
    <row r="50" spans="1:4">
      <c r="A50" s="16" t="s">
        <v>2247</v>
      </c>
      <c r="B50" s="17">
        <v>41964</v>
      </c>
      <c r="C50" s="17">
        <v>41969</v>
      </c>
      <c r="D50" s="16" t="s">
        <v>2197</v>
      </c>
    </row>
    <row r="51" spans="1:4">
      <c r="A51" s="16" t="s">
        <v>2248</v>
      </c>
      <c r="B51" s="17">
        <v>41789</v>
      </c>
      <c r="C51" s="17">
        <v>41791</v>
      </c>
      <c r="D51" s="16" t="s">
        <v>2214</v>
      </c>
    </row>
    <row r="52" spans="1:4">
      <c r="A52" s="16" t="s">
        <v>2249</v>
      </c>
      <c r="B52" s="17">
        <v>41922</v>
      </c>
      <c r="C52" s="17">
        <v>41927</v>
      </c>
      <c r="D52" s="16" t="s">
        <v>2197</v>
      </c>
    </row>
    <row r="53" spans="1:4">
      <c r="A53" s="16" t="s">
        <v>2250</v>
      </c>
      <c r="B53" s="17">
        <v>41891</v>
      </c>
      <c r="C53" s="17">
        <v>41896</v>
      </c>
      <c r="D53" s="16" t="s">
        <v>2205</v>
      </c>
    </row>
    <row r="54" spans="1:4">
      <c r="A54" s="16" t="s">
        <v>2251</v>
      </c>
      <c r="B54" s="17">
        <v>41973</v>
      </c>
      <c r="C54" s="17">
        <v>41977</v>
      </c>
      <c r="D54" s="16" t="s">
        <v>2197</v>
      </c>
    </row>
    <row r="55" spans="1:4">
      <c r="A55" s="16" t="s">
        <v>2252</v>
      </c>
      <c r="B55" s="17">
        <v>41876</v>
      </c>
      <c r="C55" s="17">
        <v>41881</v>
      </c>
      <c r="D55" s="16" t="s">
        <v>2197</v>
      </c>
    </row>
    <row r="56" spans="1:4">
      <c r="A56" s="16" t="s">
        <v>2253</v>
      </c>
      <c r="B56" s="17">
        <v>41894</v>
      </c>
      <c r="C56" s="17">
        <v>41899</v>
      </c>
      <c r="D56" s="16" t="s">
        <v>2197</v>
      </c>
    </row>
    <row r="57" spans="1:4">
      <c r="A57" s="16" t="s">
        <v>2254</v>
      </c>
      <c r="B57" s="17">
        <v>41693</v>
      </c>
      <c r="C57" s="17">
        <v>41697</v>
      </c>
      <c r="D57" s="16" t="s">
        <v>2197</v>
      </c>
    </row>
    <row r="58" spans="1:4">
      <c r="A58" s="16" t="s">
        <v>2255</v>
      </c>
      <c r="B58" s="17">
        <v>41642</v>
      </c>
      <c r="C58" s="17">
        <v>41646</v>
      </c>
      <c r="D58" s="16" t="s">
        <v>2197</v>
      </c>
    </row>
    <row r="59" spans="1:4">
      <c r="A59" s="16" t="s">
        <v>2256</v>
      </c>
      <c r="B59" s="17">
        <v>41975</v>
      </c>
      <c r="C59" s="17">
        <v>41982</v>
      </c>
      <c r="D59" s="16" t="s">
        <v>2197</v>
      </c>
    </row>
    <row r="60" spans="1:4">
      <c r="A60" s="16" t="s">
        <v>2257</v>
      </c>
      <c r="B60" s="17">
        <v>41770</v>
      </c>
      <c r="C60" s="17">
        <v>41775</v>
      </c>
      <c r="D60" s="16" t="s">
        <v>2197</v>
      </c>
    </row>
    <row r="61" spans="1:4">
      <c r="A61" s="16" t="s">
        <v>2258</v>
      </c>
      <c r="B61" s="17">
        <v>41899</v>
      </c>
      <c r="C61" s="17">
        <v>41903</v>
      </c>
      <c r="D61" s="16" t="s">
        <v>2197</v>
      </c>
    </row>
    <row r="62" spans="1:4">
      <c r="A62" s="16" t="s">
        <v>2259</v>
      </c>
      <c r="B62" s="17">
        <v>41717</v>
      </c>
      <c r="C62" s="17">
        <v>41719</v>
      </c>
      <c r="D62" s="16" t="s">
        <v>2214</v>
      </c>
    </row>
    <row r="63" spans="1:4">
      <c r="A63" s="16" t="s">
        <v>2260</v>
      </c>
      <c r="B63" s="17">
        <v>41876</v>
      </c>
      <c r="C63" s="17">
        <v>41880</v>
      </c>
      <c r="D63" s="16" t="s">
        <v>2197</v>
      </c>
    </row>
    <row r="64" spans="1:4">
      <c r="A64" s="16" t="s">
        <v>2261</v>
      </c>
      <c r="B64" s="17">
        <v>41699</v>
      </c>
      <c r="C64" s="17">
        <v>41704</v>
      </c>
      <c r="D64" s="16" t="s">
        <v>2205</v>
      </c>
    </row>
    <row r="65" spans="1:4">
      <c r="A65" s="16" t="s">
        <v>2262</v>
      </c>
      <c r="B65" s="17">
        <v>41817</v>
      </c>
      <c r="C65" s="17">
        <v>41821</v>
      </c>
      <c r="D65" s="16" t="s">
        <v>2197</v>
      </c>
    </row>
    <row r="66" spans="1:4">
      <c r="A66" s="16" t="s">
        <v>2263</v>
      </c>
      <c r="B66" s="17">
        <v>41807</v>
      </c>
      <c r="C66" s="17">
        <v>41813</v>
      </c>
      <c r="D66" s="16" t="s">
        <v>2197</v>
      </c>
    </row>
    <row r="67" spans="1:4">
      <c r="A67" s="16" t="s">
        <v>2264</v>
      </c>
      <c r="B67" s="17">
        <v>41792</v>
      </c>
      <c r="C67" s="17">
        <v>41797</v>
      </c>
      <c r="D67" s="16" t="s">
        <v>2197</v>
      </c>
    </row>
    <row r="68" spans="1:4">
      <c r="A68" s="16" t="s">
        <v>2265</v>
      </c>
      <c r="B68" s="17">
        <v>41705</v>
      </c>
      <c r="C68" s="17">
        <v>41710</v>
      </c>
      <c r="D68" s="16" t="s">
        <v>2197</v>
      </c>
    </row>
    <row r="69" spans="1:4">
      <c r="A69" s="16" t="s">
        <v>2266</v>
      </c>
      <c r="B69" s="17">
        <v>42003</v>
      </c>
      <c r="C69" s="17">
        <v>42005</v>
      </c>
      <c r="D69" s="16" t="s">
        <v>2205</v>
      </c>
    </row>
    <row r="70" spans="1:4">
      <c r="A70" s="16" t="s">
        <v>2267</v>
      </c>
      <c r="B70" s="17">
        <v>41981</v>
      </c>
      <c r="C70" s="17">
        <v>41986</v>
      </c>
      <c r="D70" s="16" t="s">
        <v>2197</v>
      </c>
    </row>
    <row r="71" spans="1:4">
      <c r="A71" s="16" t="s">
        <v>2268</v>
      </c>
      <c r="B71" s="17">
        <v>41780</v>
      </c>
      <c r="C71" s="17">
        <v>41784</v>
      </c>
      <c r="D71" s="16" t="s">
        <v>2197</v>
      </c>
    </row>
    <row r="72" spans="1:4">
      <c r="A72" s="16" t="s">
        <v>2269</v>
      </c>
      <c r="B72" s="17">
        <v>41674</v>
      </c>
      <c r="C72" s="17">
        <v>41678</v>
      </c>
      <c r="D72" s="16" t="s">
        <v>2205</v>
      </c>
    </row>
    <row r="73" spans="1:4">
      <c r="A73" s="16" t="s">
        <v>2270</v>
      </c>
      <c r="B73" s="17">
        <v>41961</v>
      </c>
      <c r="C73" s="17">
        <v>41964</v>
      </c>
      <c r="D73" s="16" t="s">
        <v>2205</v>
      </c>
    </row>
    <row r="74" spans="1:4">
      <c r="A74" s="16" t="s">
        <v>2271</v>
      </c>
      <c r="B74" s="17">
        <v>41982</v>
      </c>
      <c r="C74" s="17">
        <v>41989</v>
      </c>
      <c r="D74" s="16" t="s">
        <v>2197</v>
      </c>
    </row>
    <row r="75" spans="1:4">
      <c r="A75" s="16" t="s">
        <v>2272</v>
      </c>
      <c r="B75" s="17">
        <v>41889</v>
      </c>
      <c r="C75" s="17">
        <v>41892</v>
      </c>
      <c r="D75" s="16" t="s">
        <v>2214</v>
      </c>
    </row>
    <row r="76" spans="1:4">
      <c r="A76" s="16" t="s">
        <v>2273</v>
      </c>
      <c r="B76" s="17">
        <v>41733</v>
      </c>
      <c r="C76" s="17">
        <v>41738</v>
      </c>
      <c r="D76" s="16" t="s">
        <v>2197</v>
      </c>
    </row>
    <row r="77" spans="1:4">
      <c r="A77" s="16" t="s">
        <v>2274</v>
      </c>
      <c r="B77" s="17">
        <v>41971</v>
      </c>
      <c r="C77" s="17">
        <v>41971</v>
      </c>
      <c r="D77" s="16" t="s">
        <v>2275</v>
      </c>
    </row>
    <row r="78" spans="1:4">
      <c r="A78" s="16" t="s">
        <v>2276</v>
      </c>
      <c r="B78" s="17">
        <v>41954</v>
      </c>
      <c r="C78" s="17">
        <v>41961</v>
      </c>
      <c r="D78" s="16" t="s">
        <v>2197</v>
      </c>
    </row>
    <row r="79" spans="1:4">
      <c r="A79" s="16" t="s">
        <v>2277</v>
      </c>
      <c r="B79" s="17">
        <v>41965</v>
      </c>
      <c r="C79" s="17">
        <v>41968</v>
      </c>
      <c r="D79" s="16" t="s">
        <v>2214</v>
      </c>
    </row>
    <row r="80" spans="1:4">
      <c r="A80" s="16" t="s">
        <v>2278</v>
      </c>
      <c r="B80" s="17">
        <v>41646</v>
      </c>
      <c r="C80" s="17">
        <v>41651</v>
      </c>
      <c r="D80" s="16" t="s">
        <v>2197</v>
      </c>
    </row>
    <row r="81" spans="1:4">
      <c r="A81" s="16" t="s">
        <v>2279</v>
      </c>
      <c r="B81" s="17">
        <v>41701</v>
      </c>
      <c r="C81" s="17">
        <v>41705</v>
      </c>
      <c r="D81" s="16" t="s">
        <v>2197</v>
      </c>
    </row>
    <row r="82" spans="1:4">
      <c r="A82" s="16" t="s">
        <v>2280</v>
      </c>
      <c r="B82" s="17">
        <v>41789</v>
      </c>
      <c r="C82" s="17">
        <v>41796</v>
      </c>
      <c r="D82" s="16" t="s">
        <v>2197</v>
      </c>
    </row>
    <row r="83" spans="1:4">
      <c r="A83" s="16" t="s">
        <v>2281</v>
      </c>
      <c r="B83" s="17">
        <v>41954</v>
      </c>
      <c r="C83" s="17">
        <v>41961</v>
      </c>
      <c r="D83" s="16" t="s">
        <v>2197</v>
      </c>
    </row>
    <row r="84" spans="1:4">
      <c r="A84" s="16" t="s">
        <v>2282</v>
      </c>
      <c r="B84" s="17">
        <v>41967</v>
      </c>
      <c r="C84" s="17">
        <v>41967</v>
      </c>
      <c r="D84" s="16" t="s">
        <v>2275</v>
      </c>
    </row>
    <row r="85" spans="1:4">
      <c r="A85" s="16" t="s">
        <v>2283</v>
      </c>
      <c r="B85" s="17">
        <v>41645</v>
      </c>
      <c r="C85" s="17">
        <v>41646</v>
      </c>
      <c r="D85" s="16" t="s">
        <v>2214</v>
      </c>
    </row>
    <row r="86" spans="1:4">
      <c r="A86" s="16" t="s">
        <v>2284</v>
      </c>
      <c r="B86" s="17">
        <v>41797</v>
      </c>
      <c r="C86" s="17">
        <v>41801</v>
      </c>
      <c r="D86" s="16" t="s">
        <v>2205</v>
      </c>
    </row>
    <row r="87" spans="1:4">
      <c r="A87" s="16" t="s">
        <v>2285</v>
      </c>
      <c r="B87" s="17">
        <v>41999</v>
      </c>
      <c r="C87" s="17">
        <v>42003</v>
      </c>
      <c r="D87" s="16" t="s">
        <v>2197</v>
      </c>
    </row>
    <row r="88" spans="1:4">
      <c r="A88" s="16" t="s">
        <v>2286</v>
      </c>
      <c r="B88" s="17">
        <v>41978</v>
      </c>
      <c r="C88" s="17">
        <v>41983</v>
      </c>
      <c r="D88" s="16" t="s">
        <v>2197</v>
      </c>
    </row>
    <row r="89" spans="1:4">
      <c r="A89" s="16" t="s">
        <v>2287</v>
      </c>
      <c r="B89" s="17">
        <v>41943</v>
      </c>
      <c r="C89" s="17">
        <v>41947</v>
      </c>
      <c r="D89" s="16" t="s">
        <v>2197</v>
      </c>
    </row>
    <row r="90" spans="1:4">
      <c r="A90" s="16" t="s">
        <v>2288</v>
      </c>
      <c r="B90" s="17">
        <v>41887</v>
      </c>
      <c r="C90" s="17">
        <v>41892</v>
      </c>
      <c r="D90" s="16" t="s">
        <v>2197</v>
      </c>
    </row>
    <row r="91" spans="1:4">
      <c r="A91" s="16" t="s">
        <v>2289</v>
      </c>
      <c r="B91" s="17">
        <v>41875</v>
      </c>
      <c r="C91" s="17">
        <v>41875</v>
      </c>
      <c r="D91" s="16" t="s">
        <v>2275</v>
      </c>
    </row>
    <row r="92" spans="1:4">
      <c r="A92" s="16" t="s">
        <v>2290</v>
      </c>
      <c r="B92" s="17">
        <v>41979</v>
      </c>
      <c r="C92" s="17">
        <v>41981</v>
      </c>
      <c r="D92" s="16" t="s">
        <v>2214</v>
      </c>
    </row>
    <row r="93" spans="1:4">
      <c r="A93" s="16" t="s">
        <v>2291</v>
      </c>
      <c r="B93" s="17">
        <v>42002</v>
      </c>
      <c r="C93" s="17">
        <v>42006</v>
      </c>
      <c r="D93" s="16" t="s">
        <v>2197</v>
      </c>
    </row>
    <row r="94" spans="1:4">
      <c r="A94" s="16" t="s">
        <v>2292</v>
      </c>
      <c r="B94" s="17">
        <v>41773</v>
      </c>
      <c r="C94" s="17">
        <v>41779</v>
      </c>
      <c r="D94" s="16" t="s">
        <v>2197</v>
      </c>
    </row>
    <row r="95" spans="1:4">
      <c r="A95" s="16" t="s">
        <v>2293</v>
      </c>
      <c r="B95" s="17">
        <v>41884</v>
      </c>
      <c r="C95" s="17">
        <v>41890</v>
      </c>
      <c r="D95" s="16" t="s">
        <v>2197</v>
      </c>
    </row>
    <row r="96" spans="1:4">
      <c r="A96" s="16" t="s">
        <v>2294</v>
      </c>
      <c r="B96" s="17">
        <v>41825</v>
      </c>
      <c r="C96" s="17">
        <v>41831</v>
      </c>
      <c r="D96" s="16" t="s">
        <v>2197</v>
      </c>
    </row>
    <row r="97" spans="1:4">
      <c r="A97" s="16" t="s">
        <v>2295</v>
      </c>
      <c r="B97" s="17">
        <v>41910</v>
      </c>
      <c r="C97" s="17">
        <v>41915</v>
      </c>
      <c r="D97" s="16" t="s">
        <v>2197</v>
      </c>
    </row>
    <row r="98" spans="1:4">
      <c r="A98" s="16" t="s">
        <v>2296</v>
      </c>
      <c r="B98" s="17">
        <v>41674</v>
      </c>
      <c r="C98" s="17">
        <v>41678</v>
      </c>
      <c r="D98" s="16" t="s">
        <v>2197</v>
      </c>
    </row>
    <row r="99" spans="1:4">
      <c r="A99" s="16" t="s">
        <v>2297</v>
      </c>
      <c r="B99" s="17">
        <v>41876</v>
      </c>
      <c r="C99" s="17">
        <v>41881</v>
      </c>
      <c r="D99" s="16" t="s">
        <v>2197</v>
      </c>
    </row>
    <row r="100" spans="1:4">
      <c r="A100" s="16" t="s">
        <v>2298</v>
      </c>
      <c r="B100" s="17">
        <v>41945</v>
      </c>
      <c r="C100" s="17">
        <v>41949</v>
      </c>
      <c r="D100" s="16" t="s">
        <v>2197</v>
      </c>
    </row>
    <row r="101" spans="1:4">
      <c r="A101" s="16" t="s">
        <v>2299</v>
      </c>
      <c r="B101" s="17">
        <v>41700</v>
      </c>
      <c r="C101" s="17">
        <v>41706</v>
      </c>
      <c r="D101" s="16" t="s">
        <v>2197</v>
      </c>
    </row>
    <row r="102" spans="1:4">
      <c r="A102" s="16" t="s">
        <v>2300</v>
      </c>
      <c r="B102" s="17">
        <v>41985</v>
      </c>
      <c r="C102" s="17">
        <v>41990</v>
      </c>
      <c r="D102" s="16" t="s">
        <v>2197</v>
      </c>
    </row>
    <row r="103" spans="1:4">
      <c r="A103" s="16" t="s">
        <v>2301</v>
      </c>
      <c r="B103" s="17">
        <v>41822</v>
      </c>
      <c r="C103" s="17">
        <v>41826</v>
      </c>
      <c r="D103" s="16" t="s">
        <v>2197</v>
      </c>
    </row>
    <row r="104" spans="1:4">
      <c r="A104" s="16" t="s">
        <v>2302</v>
      </c>
      <c r="B104" s="17">
        <v>41684</v>
      </c>
      <c r="C104" s="17">
        <v>41689</v>
      </c>
      <c r="D104" s="16" t="s">
        <v>2205</v>
      </c>
    </row>
    <row r="105" spans="1:4">
      <c r="A105" s="16" t="s">
        <v>2303</v>
      </c>
      <c r="B105" s="17">
        <v>41677</v>
      </c>
      <c r="C105" s="17">
        <v>41682</v>
      </c>
      <c r="D105" s="16" t="s">
        <v>2197</v>
      </c>
    </row>
    <row r="106" spans="1:4">
      <c r="A106" s="16" t="s">
        <v>2304</v>
      </c>
      <c r="B106" s="17">
        <v>41940</v>
      </c>
      <c r="C106" s="17">
        <v>41944</v>
      </c>
      <c r="D106" s="16" t="s">
        <v>2197</v>
      </c>
    </row>
    <row r="107" spans="1:4">
      <c r="A107" s="16" t="s">
        <v>2305</v>
      </c>
      <c r="B107" s="17">
        <v>41758</v>
      </c>
      <c r="C107" s="17">
        <v>41762</v>
      </c>
      <c r="D107" s="16" t="s">
        <v>2197</v>
      </c>
    </row>
    <row r="108" spans="1:4">
      <c r="A108" s="16" t="s">
        <v>2306</v>
      </c>
      <c r="B108" s="17">
        <v>41890</v>
      </c>
      <c r="C108" s="17">
        <v>41896</v>
      </c>
      <c r="D108" s="16" t="s">
        <v>2197</v>
      </c>
    </row>
    <row r="109" spans="1:4">
      <c r="A109" s="16" t="s">
        <v>2307</v>
      </c>
      <c r="B109" s="17">
        <v>41875</v>
      </c>
      <c r="C109" s="17">
        <v>41877</v>
      </c>
      <c r="D109" s="16" t="s">
        <v>2214</v>
      </c>
    </row>
    <row r="110" spans="1:4">
      <c r="A110" s="16" t="s">
        <v>2308</v>
      </c>
      <c r="B110" s="17">
        <v>41798</v>
      </c>
      <c r="C110" s="17">
        <v>41803</v>
      </c>
      <c r="D110" s="16" t="s">
        <v>2197</v>
      </c>
    </row>
    <row r="111" spans="1:4">
      <c r="A111" s="16" t="s">
        <v>2309</v>
      </c>
      <c r="B111" s="17">
        <v>41676</v>
      </c>
      <c r="C111" s="17">
        <v>41680</v>
      </c>
      <c r="D111" s="16" t="s">
        <v>2205</v>
      </c>
    </row>
    <row r="112" spans="1:4">
      <c r="A112" s="16" t="s">
        <v>2310</v>
      </c>
      <c r="B112" s="17">
        <v>41914</v>
      </c>
      <c r="C112" s="17">
        <v>41917</v>
      </c>
      <c r="D112" s="16" t="s">
        <v>2214</v>
      </c>
    </row>
    <row r="113" spans="1:4">
      <c r="A113" s="16" t="s">
        <v>2311</v>
      </c>
      <c r="B113" s="17">
        <v>41989</v>
      </c>
      <c r="C113" s="17">
        <v>41994</v>
      </c>
      <c r="D113" s="16" t="s">
        <v>2197</v>
      </c>
    </row>
    <row r="114" spans="1:4">
      <c r="A114" s="16" t="s">
        <v>2312</v>
      </c>
      <c r="B114" s="17">
        <v>41943</v>
      </c>
      <c r="C114" s="17">
        <v>41945</v>
      </c>
      <c r="D114" s="16" t="s">
        <v>2205</v>
      </c>
    </row>
    <row r="115" spans="1:4">
      <c r="A115" s="16" t="s">
        <v>2313</v>
      </c>
      <c r="B115" s="17">
        <v>41936</v>
      </c>
      <c r="C115" s="17">
        <v>41941</v>
      </c>
      <c r="D115" s="16" t="s">
        <v>2197</v>
      </c>
    </row>
    <row r="116" spans="1:4">
      <c r="A116" s="16" t="s">
        <v>2314</v>
      </c>
      <c r="B116" s="17">
        <v>41787</v>
      </c>
      <c r="C116" s="17">
        <v>41791</v>
      </c>
      <c r="D116" s="16" t="s">
        <v>2197</v>
      </c>
    </row>
    <row r="117" spans="1:4">
      <c r="A117" s="16" t="s">
        <v>2315</v>
      </c>
      <c r="B117" s="17">
        <v>41915</v>
      </c>
      <c r="C117" s="17">
        <v>41915</v>
      </c>
      <c r="D117" s="16" t="s">
        <v>2275</v>
      </c>
    </row>
    <row r="118" spans="1:4">
      <c r="A118" s="16" t="s">
        <v>2316</v>
      </c>
      <c r="B118" s="17">
        <v>41866</v>
      </c>
      <c r="C118" s="17">
        <v>41868</v>
      </c>
      <c r="D118" s="16" t="s">
        <v>2214</v>
      </c>
    </row>
    <row r="119" spans="1:4">
      <c r="A119" s="16" t="s">
        <v>2317</v>
      </c>
      <c r="B119" s="17">
        <v>41994</v>
      </c>
      <c r="C119" s="17">
        <v>41998</v>
      </c>
      <c r="D119" s="16" t="s">
        <v>2197</v>
      </c>
    </row>
    <row r="120" spans="1:4">
      <c r="A120" s="16" t="s">
        <v>2318</v>
      </c>
      <c r="B120" s="17">
        <v>41948</v>
      </c>
      <c r="C120" s="17">
        <v>41953</v>
      </c>
      <c r="D120" s="16" t="s">
        <v>2197</v>
      </c>
    </row>
    <row r="121" spans="1:4">
      <c r="A121" s="16" t="s">
        <v>2319</v>
      </c>
      <c r="B121" s="17">
        <v>41820</v>
      </c>
      <c r="C121" s="17">
        <v>41823</v>
      </c>
      <c r="D121" s="16" t="s">
        <v>2205</v>
      </c>
    </row>
    <row r="122" spans="1:4">
      <c r="A122" s="16" t="s">
        <v>2320</v>
      </c>
      <c r="B122" s="17">
        <v>41652</v>
      </c>
      <c r="C122" s="17">
        <v>41655</v>
      </c>
      <c r="D122" s="16" t="s">
        <v>2205</v>
      </c>
    </row>
    <row r="123" spans="1:4">
      <c r="A123" s="16" t="s">
        <v>2321</v>
      </c>
      <c r="B123" s="17">
        <v>41863</v>
      </c>
      <c r="C123" s="17">
        <v>41867</v>
      </c>
      <c r="D123" s="16" t="s">
        <v>2197</v>
      </c>
    </row>
    <row r="124" spans="1:4">
      <c r="A124" s="16" t="s">
        <v>2322</v>
      </c>
      <c r="B124" s="17">
        <v>41690</v>
      </c>
      <c r="C124" s="17">
        <v>41696</v>
      </c>
      <c r="D124" s="16" t="s">
        <v>2197</v>
      </c>
    </row>
    <row r="125" spans="1:4">
      <c r="A125" s="16" t="s">
        <v>2323</v>
      </c>
      <c r="B125" s="17">
        <v>41918</v>
      </c>
      <c r="C125" s="17">
        <v>41921</v>
      </c>
      <c r="D125" s="16" t="s">
        <v>2214</v>
      </c>
    </row>
    <row r="126" spans="1:4">
      <c r="A126" s="16" t="s">
        <v>2324</v>
      </c>
      <c r="B126" s="17">
        <v>41883</v>
      </c>
      <c r="C126" s="17">
        <v>41887</v>
      </c>
      <c r="D126" s="16" t="s">
        <v>2197</v>
      </c>
    </row>
    <row r="127" spans="1:4">
      <c r="A127" s="16" t="s">
        <v>2325</v>
      </c>
      <c r="B127" s="17">
        <v>41841</v>
      </c>
      <c r="C127" s="17">
        <v>41847</v>
      </c>
      <c r="D127" s="16" t="s">
        <v>2197</v>
      </c>
    </row>
    <row r="128" spans="1:4">
      <c r="A128" s="16" t="s">
        <v>2326</v>
      </c>
      <c r="B128" s="17">
        <v>41863</v>
      </c>
      <c r="C128" s="17">
        <v>41867</v>
      </c>
      <c r="D128" s="16" t="s">
        <v>2197</v>
      </c>
    </row>
    <row r="129" spans="1:4">
      <c r="A129" s="16" t="s">
        <v>2327</v>
      </c>
      <c r="B129" s="17">
        <v>41834</v>
      </c>
      <c r="C129" s="17">
        <v>41837</v>
      </c>
      <c r="D129" s="16" t="s">
        <v>2205</v>
      </c>
    </row>
    <row r="130" spans="1:4">
      <c r="A130" s="16" t="s">
        <v>2328</v>
      </c>
      <c r="B130" s="17">
        <v>41889</v>
      </c>
      <c r="C130" s="17">
        <v>41894</v>
      </c>
      <c r="D130" s="16" t="s">
        <v>2205</v>
      </c>
    </row>
    <row r="131" spans="1:4">
      <c r="A131" s="16" t="s">
        <v>2329</v>
      </c>
      <c r="B131" s="17">
        <v>41982</v>
      </c>
      <c r="C131" s="17">
        <v>41984</v>
      </c>
      <c r="D131" s="16" t="s">
        <v>2214</v>
      </c>
    </row>
    <row r="132" spans="1:4">
      <c r="A132" s="16" t="s">
        <v>2330</v>
      </c>
      <c r="B132" s="17">
        <v>41979</v>
      </c>
      <c r="C132" s="17">
        <v>41981</v>
      </c>
      <c r="D132" s="16" t="s">
        <v>2205</v>
      </c>
    </row>
    <row r="133" spans="1:4">
      <c r="A133" s="16" t="s">
        <v>2331</v>
      </c>
      <c r="B133" s="17">
        <v>41856</v>
      </c>
      <c r="C133" s="17">
        <v>41862</v>
      </c>
      <c r="D133" s="16" t="s">
        <v>2197</v>
      </c>
    </row>
    <row r="134" spans="1:4">
      <c r="A134" s="16" t="s">
        <v>2332</v>
      </c>
      <c r="B134" s="17">
        <v>41934</v>
      </c>
      <c r="C134" s="17">
        <v>41940</v>
      </c>
      <c r="D134" s="16" t="s">
        <v>2197</v>
      </c>
    </row>
    <row r="135" spans="1:4">
      <c r="A135" s="16" t="s">
        <v>2333</v>
      </c>
      <c r="B135" s="17">
        <v>41754</v>
      </c>
      <c r="C135" s="17">
        <v>41758</v>
      </c>
      <c r="D135" s="16" t="s">
        <v>2197</v>
      </c>
    </row>
    <row r="136" spans="1:4">
      <c r="A136" s="16" t="s">
        <v>2334</v>
      </c>
      <c r="B136" s="17">
        <v>41832</v>
      </c>
      <c r="C136" s="17">
        <v>41836</v>
      </c>
      <c r="D136" s="16" t="s">
        <v>2197</v>
      </c>
    </row>
    <row r="137" spans="1:4">
      <c r="A137" s="16" t="s">
        <v>2335</v>
      </c>
      <c r="B137" s="17">
        <v>41764</v>
      </c>
      <c r="C137" s="17">
        <v>41767</v>
      </c>
      <c r="D137" s="16" t="s">
        <v>2214</v>
      </c>
    </row>
    <row r="138" spans="1:4">
      <c r="A138" s="16" t="s">
        <v>2336</v>
      </c>
      <c r="B138" s="17">
        <v>41966</v>
      </c>
      <c r="C138" s="17">
        <v>41972</v>
      </c>
      <c r="D138" s="16" t="s">
        <v>2197</v>
      </c>
    </row>
    <row r="139" spans="1:4">
      <c r="A139" s="16" t="s">
        <v>2337</v>
      </c>
      <c r="B139" s="17">
        <v>41930</v>
      </c>
      <c r="C139" s="17">
        <v>41932</v>
      </c>
      <c r="D139" s="16" t="s">
        <v>2205</v>
      </c>
    </row>
    <row r="140" spans="1:4">
      <c r="A140" s="16" t="s">
        <v>2338</v>
      </c>
      <c r="B140" s="17">
        <v>41660</v>
      </c>
      <c r="C140" s="17">
        <v>41662</v>
      </c>
      <c r="D140" s="16" t="s">
        <v>2205</v>
      </c>
    </row>
    <row r="141" spans="1:4">
      <c r="A141" s="16" t="s">
        <v>2339</v>
      </c>
      <c r="B141" s="17">
        <v>41860</v>
      </c>
      <c r="C141" s="17">
        <v>41867</v>
      </c>
      <c r="D141" s="16" t="s">
        <v>2197</v>
      </c>
    </row>
    <row r="142" spans="1:4">
      <c r="A142" s="16" t="s">
        <v>2340</v>
      </c>
      <c r="B142" s="17">
        <v>41740</v>
      </c>
      <c r="C142" s="17">
        <v>41747</v>
      </c>
      <c r="D142" s="16" t="s">
        <v>2197</v>
      </c>
    </row>
    <row r="143" spans="1:4">
      <c r="A143" s="16" t="s">
        <v>2341</v>
      </c>
      <c r="B143" s="17">
        <v>41918</v>
      </c>
      <c r="C143" s="17">
        <v>41925</v>
      </c>
      <c r="D143" s="16" t="s">
        <v>2197</v>
      </c>
    </row>
    <row r="144" spans="1:4">
      <c r="A144" s="16" t="s">
        <v>2342</v>
      </c>
      <c r="B144" s="17">
        <v>41874</v>
      </c>
      <c r="C144" s="17">
        <v>41874</v>
      </c>
      <c r="D144" s="16" t="s">
        <v>2275</v>
      </c>
    </row>
    <row r="145" spans="1:4">
      <c r="A145" s="16" t="s">
        <v>2343</v>
      </c>
      <c r="B145" s="17">
        <v>42002</v>
      </c>
      <c r="C145" s="17">
        <v>42006</v>
      </c>
      <c r="D145" s="16" t="s">
        <v>2197</v>
      </c>
    </row>
    <row r="146" spans="1:4">
      <c r="A146" s="16" t="s">
        <v>2344</v>
      </c>
      <c r="B146" s="17">
        <v>41747</v>
      </c>
      <c r="C146" s="17">
        <v>41752</v>
      </c>
      <c r="D146" s="16" t="s">
        <v>2197</v>
      </c>
    </row>
    <row r="147" spans="1:4">
      <c r="A147" s="16" t="s">
        <v>2345</v>
      </c>
      <c r="B147" s="17">
        <v>41791</v>
      </c>
      <c r="C147" s="17">
        <v>41796</v>
      </c>
      <c r="D147" s="16" t="s">
        <v>2197</v>
      </c>
    </row>
    <row r="148" spans="1:4">
      <c r="A148" s="16" t="s">
        <v>2346</v>
      </c>
      <c r="B148" s="17">
        <v>41673</v>
      </c>
      <c r="C148" s="17">
        <v>41676</v>
      </c>
      <c r="D148" s="16" t="s">
        <v>2205</v>
      </c>
    </row>
    <row r="149" spans="1:4">
      <c r="A149" s="16" t="s">
        <v>2347</v>
      </c>
      <c r="B149" s="17">
        <v>42004</v>
      </c>
      <c r="C149" s="17">
        <v>42008</v>
      </c>
      <c r="D149" s="16" t="s">
        <v>2197</v>
      </c>
    </row>
    <row r="150" spans="1:4">
      <c r="A150" s="16" t="s">
        <v>2348</v>
      </c>
      <c r="B150" s="17">
        <v>41700</v>
      </c>
      <c r="C150" s="17">
        <v>41704</v>
      </c>
      <c r="D150" s="16" t="s">
        <v>2197</v>
      </c>
    </row>
    <row r="151" spans="1:4">
      <c r="A151" s="16" t="s">
        <v>2349</v>
      </c>
      <c r="B151" s="17">
        <v>41850</v>
      </c>
      <c r="C151" s="17">
        <v>41856</v>
      </c>
      <c r="D151" s="16" t="s">
        <v>2197</v>
      </c>
    </row>
    <row r="152" spans="1:4">
      <c r="A152" s="16" t="s">
        <v>2350</v>
      </c>
      <c r="B152" s="17">
        <v>41967</v>
      </c>
      <c r="C152" s="17">
        <v>41973</v>
      </c>
      <c r="D152" s="16" t="s">
        <v>2197</v>
      </c>
    </row>
    <row r="153" spans="1:4">
      <c r="A153" s="16" t="s">
        <v>2351</v>
      </c>
      <c r="B153" s="17">
        <v>41999</v>
      </c>
      <c r="C153" s="17">
        <v>42001</v>
      </c>
      <c r="D153" s="16" t="s">
        <v>2214</v>
      </c>
    </row>
    <row r="154" spans="1:4">
      <c r="A154" s="16" t="s">
        <v>2352</v>
      </c>
      <c r="B154" s="17">
        <v>41868</v>
      </c>
      <c r="C154" s="17">
        <v>41872</v>
      </c>
      <c r="D154" s="16" t="s">
        <v>2197</v>
      </c>
    </row>
    <row r="155" spans="1:4">
      <c r="A155" s="16" t="s">
        <v>2353</v>
      </c>
      <c r="B155" s="17">
        <v>41819</v>
      </c>
      <c r="C155" s="17">
        <v>41823</v>
      </c>
      <c r="D155" s="16" t="s">
        <v>2197</v>
      </c>
    </row>
    <row r="156" spans="1:4">
      <c r="A156" s="16" t="s">
        <v>2354</v>
      </c>
      <c r="B156" s="17">
        <v>41752</v>
      </c>
      <c r="C156" s="17">
        <v>41755</v>
      </c>
      <c r="D156" s="16" t="s">
        <v>2205</v>
      </c>
    </row>
    <row r="157" spans="1:4">
      <c r="A157" s="16" t="s">
        <v>2355</v>
      </c>
      <c r="B157" s="17">
        <v>41716</v>
      </c>
      <c r="C157" s="17">
        <v>41719</v>
      </c>
      <c r="D157" s="16" t="s">
        <v>2205</v>
      </c>
    </row>
    <row r="158" spans="1:4">
      <c r="A158" s="16" t="s">
        <v>2356</v>
      </c>
      <c r="B158" s="17">
        <v>41763</v>
      </c>
      <c r="C158" s="17">
        <v>41764</v>
      </c>
      <c r="D158" s="16" t="s">
        <v>2214</v>
      </c>
    </row>
    <row r="159" spans="1:4">
      <c r="A159" s="16" t="s">
        <v>2357</v>
      </c>
      <c r="B159" s="17">
        <v>41764</v>
      </c>
      <c r="C159" s="17">
        <v>41766</v>
      </c>
      <c r="D159" s="16" t="s">
        <v>2214</v>
      </c>
    </row>
    <row r="160" spans="1:4">
      <c r="A160" s="16" t="s">
        <v>2358</v>
      </c>
      <c r="B160" s="17">
        <v>41911</v>
      </c>
      <c r="C160" s="17">
        <v>41916</v>
      </c>
      <c r="D160" s="16" t="s">
        <v>2197</v>
      </c>
    </row>
    <row r="161" spans="1:4">
      <c r="A161" s="16" t="s">
        <v>2359</v>
      </c>
      <c r="B161" s="17">
        <v>41975</v>
      </c>
      <c r="C161" s="17">
        <v>41977</v>
      </c>
      <c r="D161" s="16" t="s">
        <v>2214</v>
      </c>
    </row>
    <row r="162" spans="1:4">
      <c r="A162" s="16" t="s">
        <v>2360</v>
      </c>
      <c r="B162" s="17">
        <v>41732</v>
      </c>
      <c r="C162" s="17">
        <v>41737</v>
      </c>
      <c r="D162" s="16" t="s">
        <v>2197</v>
      </c>
    </row>
    <row r="163" spans="1:4">
      <c r="A163" s="16" t="s">
        <v>2361</v>
      </c>
      <c r="B163" s="17">
        <v>41643</v>
      </c>
      <c r="C163" s="17">
        <v>41647</v>
      </c>
      <c r="D163" s="16" t="s">
        <v>2197</v>
      </c>
    </row>
    <row r="164" spans="1:4">
      <c r="A164" s="16" t="s">
        <v>2362</v>
      </c>
      <c r="B164" s="17">
        <v>41729</v>
      </c>
      <c r="C164" s="17">
        <v>41729</v>
      </c>
      <c r="D164" s="16" t="s">
        <v>2275</v>
      </c>
    </row>
    <row r="165" spans="1:4">
      <c r="A165" s="16" t="s">
        <v>2363</v>
      </c>
      <c r="B165" s="17">
        <v>41989</v>
      </c>
      <c r="C165" s="17">
        <v>41994</v>
      </c>
      <c r="D165" s="16" t="s">
        <v>2197</v>
      </c>
    </row>
    <row r="166" spans="1:4">
      <c r="A166" s="16" t="s">
        <v>2364</v>
      </c>
      <c r="B166" s="17">
        <v>41893</v>
      </c>
      <c r="C166" s="17">
        <v>41898</v>
      </c>
      <c r="D166" s="16" t="s">
        <v>2197</v>
      </c>
    </row>
    <row r="167" spans="1:4">
      <c r="A167" s="16" t="s">
        <v>2365</v>
      </c>
      <c r="B167" s="17">
        <v>41899</v>
      </c>
      <c r="C167" s="17">
        <v>41903</v>
      </c>
      <c r="D167" s="16" t="s">
        <v>2197</v>
      </c>
    </row>
    <row r="168" spans="1:4">
      <c r="A168" s="16" t="s">
        <v>2366</v>
      </c>
      <c r="B168" s="17">
        <v>41936</v>
      </c>
      <c r="C168" s="17">
        <v>41936</v>
      </c>
      <c r="D168" s="16" t="s">
        <v>2275</v>
      </c>
    </row>
    <row r="169" spans="1:4">
      <c r="A169" s="16" t="s">
        <v>2367</v>
      </c>
      <c r="B169" s="17">
        <v>41997</v>
      </c>
      <c r="C169" s="17">
        <v>41999</v>
      </c>
      <c r="D169" s="16" t="s">
        <v>2214</v>
      </c>
    </row>
    <row r="170" spans="1:4">
      <c r="A170" s="16" t="s">
        <v>2368</v>
      </c>
      <c r="B170" s="17">
        <v>41989</v>
      </c>
      <c r="C170" s="17">
        <v>41991</v>
      </c>
      <c r="D170" s="16" t="s">
        <v>2205</v>
      </c>
    </row>
    <row r="171" spans="1:4">
      <c r="A171" s="16" t="s">
        <v>2369</v>
      </c>
      <c r="B171" s="17">
        <v>41829</v>
      </c>
      <c r="C171" s="17">
        <v>41834</v>
      </c>
      <c r="D171" s="16" t="s">
        <v>2197</v>
      </c>
    </row>
    <row r="172" spans="1:4">
      <c r="A172" s="16" t="s">
        <v>2370</v>
      </c>
      <c r="B172" s="17">
        <v>41985</v>
      </c>
      <c r="C172" s="17">
        <v>41988</v>
      </c>
      <c r="D172" s="16" t="s">
        <v>2205</v>
      </c>
    </row>
    <row r="173" spans="1:4">
      <c r="A173" s="16" t="s">
        <v>2371</v>
      </c>
      <c r="B173" s="17">
        <v>41896</v>
      </c>
      <c r="C173" s="17">
        <v>41901</v>
      </c>
      <c r="D173" s="16" t="s">
        <v>2197</v>
      </c>
    </row>
    <row r="174" spans="1:4">
      <c r="A174" s="16" t="s">
        <v>2372</v>
      </c>
      <c r="B174" s="17">
        <v>41892</v>
      </c>
      <c r="C174" s="17">
        <v>41895</v>
      </c>
      <c r="D174" s="16" t="s">
        <v>2214</v>
      </c>
    </row>
    <row r="175" spans="1:4">
      <c r="A175" s="16" t="s">
        <v>2373</v>
      </c>
      <c r="B175" s="17">
        <v>41986</v>
      </c>
      <c r="C175" s="17">
        <v>41988</v>
      </c>
      <c r="D175" s="16" t="s">
        <v>2205</v>
      </c>
    </row>
    <row r="176" spans="1:4">
      <c r="A176" s="16" t="s">
        <v>2374</v>
      </c>
      <c r="B176" s="17">
        <v>41772</v>
      </c>
      <c r="C176" s="17">
        <v>41778</v>
      </c>
      <c r="D176" s="16" t="s">
        <v>2197</v>
      </c>
    </row>
    <row r="177" spans="1:4">
      <c r="A177" s="16" t="s">
        <v>2375</v>
      </c>
      <c r="B177" s="17">
        <v>41895</v>
      </c>
      <c r="C177" s="17">
        <v>41899</v>
      </c>
      <c r="D177" s="16" t="s">
        <v>2197</v>
      </c>
    </row>
    <row r="178" spans="1:4">
      <c r="A178" s="16" t="s">
        <v>2376</v>
      </c>
      <c r="B178" s="17">
        <v>41699</v>
      </c>
      <c r="C178" s="17">
        <v>41703</v>
      </c>
      <c r="D178" s="16" t="s">
        <v>2197</v>
      </c>
    </row>
    <row r="179" spans="1:4">
      <c r="A179" s="16" t="s">
        <v>2377</v>
      </c>
      <c r="B179" s="17">
        <v>41734</v>
      </c>
      <c r="C179" s="17">
        <v>41736</v>
      </c>
      <c r="D179" s="16" t="s">
        <v>2214</v>
      </c>
    </row>
    <row r="180" spans="1:4">
      <c r="A180" s="16" t="s">
        <v>2378</v>
      </c>
      <c r="B180" s="17">
        <v>41806</v>
      </c>
      <c r="C180" s="17">
        <v>41811</v>
      </c>
      <c r="D180" s="16" t="s">
        <v>2197</v>
      </c>
    </row>
    <row r="181" spans="1:4">
      <c r="A181" s="16" t="s">
        <v>2379</v>
      </c>
      <c r="B181" s="17">
        <v>41905</v>
      </c>
      <c r="C181" s="17">
        <v>41912</v>
      </c>
      <c r="D181" s="16" t="s">
        <v>2197</v>
      </c>
    </row>
    <row r="182" spans="1:4">
      <c r="A182" s="16" t="s">
        <v>2380</v>
      </c>
      <c r="B182" s="17">
        <v>41829</v>
      </c>
      <c r="C182" s="17">
        <v>41833</v>
      </c>
      <c r="D182" s="16" t="s">
        <v>2197</v>
      </c>
    </row>
    <row r="183" spans="1:4">
      <c r="A183" s="16" t="s">
        <v>2381</v>
      </c>
      <c r="B183" s="17">
        <v>41769</v>
      </c>
      <c r="C183" s="17">
        <v>41773</v>
      </c>
      <c r="D183" s="16" t="s">
        <v>2205</v>
      </c>
    </row>
    <row r="184" spans="1:4">
      <c r="A184" s="16" t="s">
        <v>2382</v>
      </c>
      <c r="B184" s="17">
        <v>41944</v>
      </c>
      <c r="C184" s="17">
        <v>41946</v>
      </c>
      <c r="D184" s="16" t="s">
        <v>2214</v>
      </c>
    </row>
    <row r="185" spans="1:4">
      <c r="A185" s="16" t="s">
        <v>2383</v>
      </c>
      <c r="B185" s="17">
        <v>41948</v>
      </c>
      <c r="C185" s="17">
        <v>41953</v>
      </c>
      <c r="D185" s="16" t="s">
        <v>2197</v>
      </c>
    </row>
    <row r="186" spans="1:4">
      <c r="A186" s="16" t="s">
        <v>2384</v>
      </c>
      <c r="B186" s="17">
        <v>41923</v>
      </c>
      <c r="C186" s="17">
        <v>41927</v>
      </c>
      <c r="D186" s="16" t="s">
        <v>2197</v>
      </c>
    </row>
    <row r="187" spans="1:4">
      <c r="A187" s="16" t="s">
        <v>2385</v>
      </c>
      <c r="B187" s="17">
        <v>41871</v>
      </c>
      <c r="C187" s="17">
        <v>41876</v>
      </c>
      <c r="D187" s="16" t="s">
        <v>2197</v>
      </c>
    </row>
    <row r="188" spans="1:4">
      <c r="A188" s="16" t="s">
        <v>2386</v>
      </c>
      <c r="B188" s="17">
        <v>41910</v>
      </c>
      <c r="C188" s="17">
        <v>41915</v>
      </c>
      <c r="D188" s="16" t="s">
        <v>2197</v>
      </c>
    </row>
    <row r="189" spans="1:4">
      <c r="A189" s="16" t="s">
        <v>2387</v>
      </c>
      <c r="B189" s="17">
        <v>41772</v>
      </c>
      <c r="C189" s="17">
        <v>41776</v>
      </c>
      <c r="D189" s="16" t="s">
        <v>2197</v>
      </c>
    </row>
    <row r="190" spans="1:4">
      <c r="A190" s="16" t="s">
        <v>2388</v>
      </c>
      <c r="B190" s="17">
        <v>41712</v>
      </c>
      <c r="C190" s="17">
        <v>41717</v>
      </c>
      <c r="D190" s="16" t="s">
        <v>2197</v>
      </c>
    </row>
    <row r="191" spans="1:4">
      <c r="A191" s="16" t="s">
        <v>2389</v>
      </c>
      <c r="B191" s="17">
        <v>41996</v>
      </c>
      <c r="C191" s="17">
        <v>42000</v>
      </c>
      <c r="D191" s="16" t="s">
        <v>2197</v>
      </c>
    </row>
    <row r="192" spans="1:4">
      <c r="A192" s="16" t="s">
        <v>2390</v>
      </c>
      <c r="B192" s="17">
        <v>41803</v>
      </c>
      <c r="C192" s="17">
        <v>41807</v>
      </c>
      <c r="D192" s="16" t="s">
        <v>2197</v>
      </c>
    </row>
    <row r="193" spans="1:4">
      <c r="A193" s="16" t="s">
        <v>2391</v>
      </c>
      <c r="B193" s="17">
        <v>41709</v>
      </c>
      <c r="C193" s="17">
        <v>41711</v>
      </c>
      <c r="D193" s="16" t="s">
        <v>2205</v>
      </c>
    </row>
    <row r="194" spans="1:4">
      <c r="A194" s="16" t="s">
        <v>2392</v>
      </c>
      <c r="B194" s="17">
        <v>41908</v>
      </c>
      <c r="C194" s="17">
        <v>41913</v>
      </c>
      <c r="D194" s="16" t="s">
        <v>2197</v>
      </c>
    </row>
    <row r="195" spans="1:4">
      <c r="A195" s="16" t="s">
        <v>2393</v>
      </c>
      <c r="B195" s="17">
        <v>41761</v>
      </c>
      <c r="C195" s="17">
        <v>41761</v>
      </c>
      <c r="D195" s="16" t="s">
        <v>2275</v>
      </c>
    </row>
    <row r="196" spans="1:4">
      <c r="A196" s="16" t="s">
        <v>2394</v>
      </c>
      <c r="B196" s="17">
        <v>41930</v>
      </c>
      <c r="C196" s="17">
        <v>41934</v>
      </c>
      <c r="D196" s="16" t="s">
        <v>2197</v>
      </c>
    </row>
    <row r="197" spans="1:4">
      <c r="A197" s="16" t="s">
        <v>2395</v>
      </c>
      <c r="B197" s="17">
        <v>41908</v>
      </c>
      <c r="C197" s="17">
        <v>41912</v>
      </c>
      <c r="D197" s="16" t="s">
        <v>2197</v>
      </c>
    </row>
    <row r="198" spans="1:4">
      <c r="A198" s="16" t="s">
        <v>2396</v>
      </c>
      <c r="B198" s="17">
        <v>41670</v>
      </c>
      <c r="C198" s="17">
        <v>41672</v>
      </c>
      <c r="D198" s="16" t="s">
        <v>2214</v>
      </c>
    </row>
    <row r="199" spans="1:4">
      <c r="A199" s="16" t="s">
        <v>2397</v>
      </c>
      <c r="B199" s="17">
        <v>41876</v>
      </c>
      <c r="C199" s="17">
        <v>41878</v>
      </c>
      <c r="D199" s="16" t="s">
        <v>2205</v>
      </c>
    </row>
    <row r="200" spans="1:4">
      <c r="A200" s="16" t="s">
        <v>2398</v>
      </c>
      <c r="B200" s="17">
        <v>41961</v>
      </c>
      <c r="C200" s="17">
        <v>41968</v>
      </c>
      <c r="D200" s="16" t="s">
        <v>2197</v>
      </c>
    </row>
    <row r="201" spans="1:4">
      <c r="A201" s="16" t="s">
        <v>2399</v>
      </c>
      <c r="B201" s="17">
        <v>41857</v>
      </c>
      <c r="C201" s="17">
        <v>41862</v>
      </c>
      <c r="D201" s="16" t="s">
        <v>2205</v>
      </c>
    </row>
    <row r="202" spans="1:4">
      <c r="A202" s="16" t="s">
        <v>2400</v>
      </c>
      <c r="B202" s="17">
        <v>41655</v>
      </c>
      <c r="C202" s="17">
        <v>41657</v>
      </c>
      <c r="D202" s="16" t="s">
        <v>2205</v>
      </c>
    </row>
    <row r="203" spans="1:4">
      <c r="A203" s="16" t="s">
        <v>2401</v>
      </c>
      <c r="B203" s="17">
        <v>41799</v>
      </c>
      <c r="C203" s="17">
        <v>41804</v>
      </c>
      <c r="D203" s="16" t="s">
        <v>2197</v>
      </c>
    </row>
    <row r="204" spans="1:4">
      <c r="A204" s="16" t="s">
        <v>2402</v>
      </c>
      <c r="B204" s="17">
        <v>41945</v>
      </c>
      <c r="C204" s="17">
        <v>41949</v>
      </c>
      <c r="D204" s="16" t="s">
        <v>2197</v>
      </c>
    </row>
    <row r="205" spans="1:4">
      <c r="A205" s="16" t="s">
        <v>2403</v>
      </c>
      <c r="B205" s="17">
        <v>41967</v>
      </c>
      <c r="C205" s="17">
        <v>41969</v>
      </c>
      <c r="D205" s="16" t="s">
        <v>2214</v>
      </c>
    </row>
    <row r="206" spans="1:4">
      <c r="A206" s="16" t="s">
        <v>2404</v>
      </c>
      <c r="B206" s="17">
        <v>41835</v>
      </c>
      <c r="C206" s="17">
        <v>41839</v>
      </c>
      <c r="D206" s="16" t="s">
        <v>2197</v>
      </c>
    </row>
    <row r="207" spans="1:4">
      <c r="A207" s="16" t="s">
        <v>2405</v>
      </c>
      <c r="B207" s="17">
        <v>41846</v>
      </c>
      <c r="C207" s="17">
        <v>41852</v>
      </c>
      <c r="D207" s="16" t="s">
        <v>2197</v>
      </c>
    </row>
    <row r="208" spans="1:4">
      <c r="A208" s="16" t="s">
        <v>2406</v>
      </c>
      <c r="B208" s="17">
        <v>41702</v>
      </c>
      <c r="C208" s="17">
        <v>41702</v>
      </c>
      <c r="D208" s="16" t="s">
        <v>2275</v>
      </c>
    </row>
    <row r="209" spans="1:4">
      <c r="A209" s="16" t="s">
        <v>2407</v>
      </c>
      <c r="B209" s="17">
        <v>41894</v>
      </c>
      <c r="C209" s="17">
        <v>41899</v>
      </c>
      <c r="D209" s="16" t="s">
        <v>2205</v>
      </c>
    </row>
    <row r="210" spans="1:4">
      <c r="A210" s="16" t="s">
        <v>2408</v>
      </c>
      <c r="B210" s="17">
        <v>41958</v>
      </c>
      <c r="C210" s="17">
        <v>41964</v>
      </c>
      <c r="D210" s="16" t="s">
        <v>2197</v>
      </c>
    </row>
    <row r="211" spans="1:4">
      <c r="A211" s="16" t="s">
        <v>2409</v>
      </c>
      <c r="B211" s="17">
        <v>41987</v>
      </c>
      <c r="C211" s="17">
        <v>41993</v>
      </c>
      <c r="D211" s="16" t="s">
        <v>2197</v>
      </c>
    </row>
    <row r="212" spans="1:4">
      <c r="A212" s="16" t="s">
        <v>2410</v>
      </c>
      <c r="B212" s="17">
        <v>41767</v>
      </c>
      <c r="C212" s="17">
        <v>41769</v>
      </c>
      <c r="D212" s="16" t="s">
        <v>2214</v>
      </c>
    </row>
    <row r="213" spans="1:4">
      <c r="A213" s="16" t="s">
        <v>2411</v>
      </c>
      <c r="B213" s="17">
        <v>41988</v>
      </c>
      <c r="C213" s="17">
        <v>41992</v>
      </c>
      <c r="D213" s="16" t="s">
        <v>2205</v>
      </c>
    </row>
    <row r="214" spans="1:4">
      <c r="A214" s="16" t="s">
        <v>2412</v>
      </c>
      <c r="B214" s="17">
        <v>41820</v>
      </c>
      <c r="C214" s="17">
        <v>41824</v>
      </c>
      <c r="D214" s="16" t="s">
        <v>2197</v>
      </c>
    </row>
    <row r="215" spans="1:4">
      <c r="A215" s="16" t="s">
        <v>2413</v>
      </c>
      <c r="B215" s="17">
        <v>41755</v>
      </c>
      <c r="C215" s="17">
        <v>41759</v>
      </c>
      <c r="D215" s="16" t="s">
        <v>2197</v>
      </c>
    </row>
    <row r="216" spans="1:4">
      <c r="A216" s="16" t="s">
        <v>2414</v>
      </c>
      <c r="B216" s="17">
        <v>41923</v>
      </c>
      <c r="C216" s="17">
        <v>41928</v>
      </c>
      <c r="D216" s="16" t="s">
        <v>2197</v>
      </c>
    </row>
    <row r="217" spans="1:4">
      <c r="A217" s="16" t="s">
        <v>2415</v>
      </c>
      <c r="B217" s="17">
        <v>41905</v>
      </c>
      <c r="C217" s="17">
        <v>41910</v>
      </c>
      <c r="D217" s="16" t="s">
        <v>2197</v>
      </c>
    </row>
    <row r="218" spans="1:4">
      <c r="A218" s="16" t="s">
        <v>2416</v>
      </c>
      <c r="B218" s="17">
        <v>41841</v>
      </c>
      <c r="C218" s="17">
        <v>41845</v>
      </c>
      <c r="D218" s="16" t="s">
        <v>2197</v>
      </c>
    </row>
    <row r="219" spans="1:4">
      <c r="A219" s="16" t="s">
        <v>2417</v>
      </c>
      <c r="B219" s="17">
        <v>41702</v>
      </c>
      <c r="C219" s="17">
        <v>41707</v>
      </c>
      <c r="D219" s="16" t="s">
        <v>2197</v>
      </c>
    </row>
    <row r="220" spans="1:4">
      <c r="A220" s="16" t="s">
        <v>2418</v>
      </c>
      <c r="B220" s="17">
        <v>41931</v>
      </c>
      <c r="C220" s="17">
        <v>41931</v>
      </c>
      <c r="D220" s="16" t="s">
        <v>2275</v>
      </c>
    </row>
    <row r="221" spans="1:4">
      <c r="A221" s="16" t="s">
        <v>2419</v>
      </c>
      <c r="B221" s="17">
        <v>41852</v>
      </c>
      <c r="C221" s="17">
        <v>41856</v>
      </c>
      <c r="D221" s="16" t="s">
        <v>2197</v>
      </c>
    </row>
    <row r="222" spans="1:4">
      <c r="A222" s="16" t="s">
        <v>2420</v>
      </c>
      <c r="B222" s="17">
        <v>41919</v>
      </c>
      <c r="C222" s="17">
        <v>41925</v>
      </c>
      <c r="D222" s="16" t="s">
        <v>2197</v>
      </c>
    </row>
    <row r="223" spans="1:4">
      <c r="A223" s="16" t="s">
        <v>2421</v>
      </c>
      <c r="B223" s="17">
        <v>41842</v>
      </c>
      <c r="C223" s="17">
        <v>41844</v>
      </c>
      <c r="D223" s="16" t="s">
        <v>2205</v>
      </c>
    </row>
    <row r="224" spans="1:4">
      <c r="A224" s="16" t="s">
        <v>2422</v>
      </c>
      <c r="B224" s="17">
        <v>41903</v>
      </c>
      <c r="C224" s="17">
        <v>41906</v>
      </c>
      <c r="D224" s="16" t="s">
        <v>2214</v>
      </c>
    </row>
    <row r="225" spans="1:4">
      <c r="A225" s="16" t="s">
        <v>2423</v>
      </c>
      <c r="B225" s="17">
        <v>41780</v>
      </c>
      <c r="C225" s="17">
        <v>41784</v>
      </c>
      <c r="D225" s="16" t="s">
        <v>2197</v>
      </c>
    </row>
    <row r="226" spans="1:4">
      <c r="A226" s="16" t="s">
        <v>2424</v>
      </c>
      <c r="B226" s="17">
        <v>41763</v>
      </c>
      <c r="C226" s="17">
        <v>41767</v>
      </c>
      <c r="D226" s="16" t="s">
        <v>2197</v>
      </c>
    </row>
    <row r="227" spans="1:4">
      <c r="A227" s="16" t="s">
        <v>2425</v>
      </c>
      <c r="B227" s="17">
        <v>41889</v>
      </c>
      <c r="C227" s="17">
        <v>41895</v>
      </c>
      <c r="D227" s="16" t="s">
        <v>2197</v>
      </c>
    </row>
    <row r="228" spans="1:4">
      <c r="A228" s="16" t="s">
        <v>2426</v>
      </c>
      <c r="B228" s="17">
        <v>41652</v>
      </c>
      <c r="C228" s="17">
        <v>41657</v>
      </c>
      <c r="D228" s="16" t="s">
        <v>2197</v>
      </c>
    </row>
    <row r="229" spans="1:4">
      <c r="A229" s="16" t="s">
        <v>2427</v>
      </c>
      <c r="B229" s="17">
        <v>42002</v>
      </c>
      <c r="C229" s="17">
        <v>42006</v>
      </c>
      <c r="D229" s="16" t="s">
        <v>2197</v>
      </c>
    </row>
    <row r="230" spans="1:4">
      <c r="A230" s="16" t="s">
        <v>2428</v>
      </c>
      <c r="B230" s="17">
        <v>41758</v>
      </c>
      <c r="C230" s="17">
        <v>41763</v>
      </c>
      <c r="D230" s="16" t="s">
        <v>2197</v>
      </c>
    </row>
    <row r="231" spans="1:4">
      <c r="A231" s="16" t="s">
        <v>2429</v>
      </c>
      <c r="B231" s="17">
        <v>41715</v>
      </c>
      <c r="C231" s="17">
        <v>41722</v>
      </c>
      <c r="D231" s="16" t="s">
        <v>2197</v>
      </c>
    </row>
    <row r="232" spans="1:4">
      <c r="A232" s="16" t="s">
        <v>2430</v>
      </c>
      <c r="B232" s="17">
        <v>41856</v>
      </c>
      <c r="C232" s="17">
        <v>41860</v>
      </c>
      <c r="D232" s="16" t="s">
        <v>2197</v>
      </c>
    </row>
    <row r="233" spans="1:4">
      <c r="A233" s="16" t="s">
        <v>2431</v>
      </c>
      <c r="B233" s="17">
        <v>41757</v>
      </c>
      <c r="C233" s="17">
        <v>41762</v>
      </c>
      <c r="D233" s="16" t="s">
        <v>2197</v>
      </c>
    </row>
    <row r="234" spans="1:4">
      <c r="A234" s="16" t="s">
        <v>2432</v>
      </c>
      <c r="B234" s="17">
        <v>41970</v>
      </c>
      <c r="C234" s="17">
        <v>41976</v>
      </c>
      <c r="D234" s="16" t="s">
        <v>2197</v>
      </c>
    </row>
    <row r="235" spans="1:4">
      <c r="A235" s="16" t="s">
        <v>2433</v>
      </c>
      <c r="B235" s="17">
        <v>41959</v>
      </c>
      <c r="C235" s="17">
        <v>41961</v>
      </c>
      <c r="D235" s="16" t="s">
        <v>2214</v>
      </c>
    </row>
    <row r="236" spans="1:4">
      <c r="A236" s="16" t="s">
        <v>2434</v>
      </c>
      <c r="B236" s="17">
        <v>41968</v>
      </c>
      <c r="C236" s="17">
        <v>41972</v>
      </c>
      <c r="D236" s="16" t="s">
        <v>2205</v>
      </c>
    </row>
    <row r="237" spans="1:4">
      <c r="A237" s="16" t="s">
        <v>2435</v>
      </c>
      <c r="B237" s="17">
        <v>41770</v>
      </c>
      <c r="C237" s="17">
        <v>41774</v>
      </c>
      <c r="D237" s="16" t="s">
        <v>2197</v>
      </c>
    </row>
    <row r="238" spans="1:4">
      <c r="A238" s="16" t="s">
        <v>2436</v>
      </c>
      <c r="B238" s="17">
        <v>41960</v>
      </c>
      <c r="C238" s="17">
        <v>41965</v>
      </c>
      <c r="D238" s="16" t="s">
        <v>2197</v>
      </c>
    </row>
    <row r="239" spans="1:4">
      <c r="A239" s="16" t="s">
        <v>2437</v>
      </c>
      <c r="B239" s="17">
        <v>41988</v>
      </c>
      <c r="C239" s="17">
        <v>41994</v>
      </c>
      <c r="D239" s="16" t="s">
        <v>2197</v>
      </c>
    </row>
    <row r="240" spans="1:4">
      <c r="A240" s="16" t="s">
        <v>2438</v>
      </c>
      <c r="B240" s="17">
        <v>41946</v>
      </c>
      <c r="C240" s="17">
        <v>41948</v>
      </c>
      <c r="D240" s="16" t="s">
        <v>2205</v>
      </c>
    </row>
    <row r="241" spans="1:4">
      <c r="A241" s="16" t="s">
        <v>2439</v>
      </c>
      <c r="B241" s="17">
        <v>41920</v>
      </c>
      <c r="C241" s="17">
        <v>41925</v>
      </c>
      <c r="D241" s="16" t="s">
        <v>2205</v>
      </c>
    </row>
    <row r="242" spans="1:4">
      <c r="A242" s="16" t="s">
        <v>2440</v>
      </c>
      <c r="B242" s="17">
        <v>41824</v>
      </c>
      <c r="C242" s="17">
        <v>41827</v>
      </c>
      <c r="D242" s="16" t="s">
        <v>2214</v>
      </c>
    </row>
    <row r="243" spans="1:4">
      <c r="A243" s="16" t="s">
        <v>2441</v>
      </c>
      <c r="B243" s="17">
        <v>42000</v>
      </c>
      <c r="C243" s="17">
        <v>42003</v>
      </c>
      <c r="D243" s="16" t="s">
        <v>2205</v>
      </c>
    </row>
    <row r="244" spans="1:4">
      <c r="A244" s="16" t="s">
        <v>2442</v>
      </c>
      <c r="B244" s="17">
        <v>41950</v>
      </c>
      <c r="C244" s="17">
        <v>41955</v>
      </c>
      <c r="D244" s="16" t="s">
        <v>2197</v>
      </c>
    </row>
    <row r="245" spans="1:4">
      <c r="A245" s="16" t="s">
        <v>2443</v>
      </c>
      <c r="B245" s="17">
        <v>41902</v>
      </c>
      <c r="C245" s="17">
        <v>41905</v>
      </c>
      <c r="D245" s="16" t="s">
        <v>2214</v>
      </c>
    </row>
    <row r="246" spans="1:4">
      <c r="A246" s="16" t="s">
        <v>2444</v>
      </c>
      <c r="B246" s="17">
        <v>41875</v>
      </c>
      <c r="C246" s="17">
        <v>41877</v>
      </c>
      <c r="D246" s="16" t="s">
        <v>2205</v>
      </c>
    </row>
    <row r="247" spans="1:4">
      <c r="A247" s="16" t="s">
        <v>2445</v>
      </c>
      <c r="B247" s="17">
        <v>41974</v>
      </c>
      <c r="C247" s="17">
        <v>41976</v>
      </c>
      <c r="D247" s="16" t="s">
        <v>2214</v>
      </c>
    </row>
    <row r="248" spans="1:4">
      <c r="A248" s="16" t="s">
        <v>2446</v>
      </c>
      <c r="B248" s="17">
        <v>41966</v>
      </c>
      <c r="C248" s="17">
        <v>41970</v>
      </c>
      <c r="D248" s="16" t="s">
        <v>2197</v>
      </c>
    </row>
    <row r="249" spans="1:4">
      <c r="A249" s="16" t="s">
        <v>2447</v>
      </c>
      <c r="B249" s="17">
        <v>41945</v>
      </c>
      <c r="C249" s="17">
        <v>41949</v>
      </c>
      <c r="D249" s="16" t="s">
        <v>2197</v>
      </c>
    </row>
    <row r="250" spans="1:4">
      <c r="A250" s="16" t="s">
        <v>2448</v>
      </c>
      <c r="B250" s="17">
        <v>41992</v>
      </c>
      <c r="C250" s="17">
        <v>41994</v>
      </c>
      <c r="D250" s="16" t="s">
        <v>2205</v>
      </c>
    </row>
    <row r="251" spans="1:4">
      <c r="A251" s="16" t="s">
        <v>2449</v>
      </c>
      <c r="B251" s="17">
        <v>41915</v>
      </c>
      <c r="C251" s="17">
        <v>41919</v>
      </c>
      <c r="D251" s="16" t="s">
        <v>2197</v>
      </c>
    </row>
    <row r="252" spans="1:4">
      <c r="A252" s="16" t="s">
        <v>2450</v>
      </c>
      <c r="B252" s="17">
        <v>41721</v>
      </c>
      <c r="C252" s="17">
        <v>41724</v>
      </c>
      <c r="D252" s="16" t="s">
        <v>2205</v>
      </c>
    </row>
    <row r="253" spans="1:4">
      <c r="A253" s="16" t="s">
        <v>2451</v>
      </c>
      <c r="B253" s="17">
        <v>41993</v>
      </c>
      <c r="C253" s="17">
        <v>41998</v>
      </c>
      <c r="D253" s="16" t="s">
        <v>2197</v>
      </c>
    </row>
    <row r="254" spans="1:4">
      <c r="A254" s="16" t="s">
        <v>2452</v>
      </c>
      <c r="B254" s="17">
        <v>41909</v>
      </c>
      <c r="C254" s="17">
        <v>41915</v>
      </c>
      <c r="D254" s="16" t="s">
        <v>2197</v>
      </c>
    </row>
    <row r="255" spans="1:4">
      <c r="A255" s="16" t="s">
        <v>2453</v>
      </c>
      <c r="B255" s="17">
        <v>41949</v>
      </c>
      <c r="C255" s="17">
        <v>41954</v>
      </c>
      <c r="D255" s="16" t="s">
        <v>2197</v>
      </c>
    </row>
    <row r="256" spans="1:4">
      <c r="A256" s="16" t="s">
        <v>2454</v>
      </c>
      <c r="B256" s="17">
        <v>41953</v>
      </c>
      <c r="C256" s="17">
        <v>41959</v>
      </c>
      <c r="D256" s="16" t="s">
        <v>2197</v>
      </c>
    </row>
    <row r="257" spans="1:4">
      <c r="A257" s="16" t="s">
        <v>2455</v>
      </c>
      <c r="B257" s="17">
        <v>41971</v>
      </c>
      <c r="C257" s="17">
        <v>41973</v>
      </c>
      <c r="D257" s="16" t="s">
        <v>2205</v>
      </c>
    </row>
    <row r="258" spans="1:4">
      <c r="A258" s="16" t="s">
        <v>2456</v>
      </c>
      <c r="B258" s="17">
        <v>41947</v>
      </c>
      <c r="C258" s="17">
        <v>41951</v>
      </c>
      <c r="D258" s="16" t="s">
        <v>2205</v>
      </c>
    </row>
    <row r="259" spans="1:4">
      <c r="A259" s="16" t="s">
        <v>2457</v>
      </c>
      <c r="B259" s="17">
        <v>41946</v>
      </c>
      <c r="C259" s="17">
        <v>41950</v>
      </c>
      <c r="D259" s="16" t="s">
        <v>2197</v>
      </c>
    </row>
    <row r="260" spans="1:4">
      <c r="A260" s="16" t="s">
        <v>2458</v>
      </c>
      <c r="B260" s="17">
        <v>41971</v>
      </c>
      <c r="C260" s="17">
        <v>41975</v>
      </c>
      <c r="D260" s="16" t="s">
        <v>2197</v>
      </c>
    </row>
    <row r="261" spans="1:4">
      <c r="A261" s="16" t="s">
        <v>2459</v>
      </c>
      <c r="B261" s="17">
        <v>41765</v>
      </c>
      <c r="C261" s="17">
        <v>41769</v>
      </c>
      <c r="D261" s="16" t="s">
        <v>2197</v>
      </c>
    </row>
    <row r="262" spans="1:4">
      <c r="A262" s="16" t="s">
        <v>2460</v>
      </c>
      <c r="B262" s="17">
        <v>41870</v>
      </c>
      <c r="C262" s="17">
        <v>41875</v>
      </c>
      <c r="D262" s="16" t="s">
        <v>2197</v>
      </c>
    </row>
    <row r="263" spans="1:4">
      <c r="A263" s="16" t="s">
        <v>2461</v>
      </c>
      <c r="B263" s="17">
        <v>41684</v>
      </c>
      <c r="C263" s="17">
        <v>41688</v>
      </c>
      <c r="D263" s="16" t="s">
        <v>2197</v>
      </c>
    </row>
    <row r="264" spans="1:4">
      <c r="A264" s="16" t="s">
        <v>2462</v>
      </c>
      <c r="B264" s="17">
        <v>41737</v>
      </c>
      <c r="C264" s="17">
        <v>41741</v>
      </c>
      <c r="D264" s="16" t="s">
        <v>2197</v>
      </c>
    </row>
    <row r="265" spans="1:4">
      <c r="A265" s="16" t="s">
        <v>2463</v>
      </c>
      <c r="B265" s="17">
        <v>41751</v>
      </c>
      <c r="C265" s="17">
        <v>41753</v>
      </c>
      <c r="D265" s="16" t="s">
        <v>2205</v>
      </c>
    </row>
    <row r="266" spans="1:4">
      <c r="A266" s="16" t="s">
        <v>2464</v>
      </c>
      <c r="B266" s="17">
        <v>41967</v>
      </c>
      <c r="C266" s="17">
        <v>41972</v>
      </c>
      <c r="D266" s="16" t="s">
        <v>2197</v>
      </c>
    </row>
    <row r="267" spans="1:4">
      <c r="A267" s="16" t="s">
        <v>2465</v>
      </c>
      <c r="B267" s="17">
        <v>41742</v>
      </c>
      <c r="C267" s="17">
        <v>41746</v>
      </c>
      <c r="D267" s="16" t="s">
        <v>2205</v>
      </c>
    </row>
    <row r="268" spans="1:4">
      <c r="A268" s="16" t="s">
        <v>2466</v>
      </c>
      <c r="B268" s="17">
        <v>41686</v>
      </c>
      <c r="C268" s="17">
        <v>41691</v>
      </c>
      <c r="D268" s="16" t="s">
        <v>2197</v>
      </c>
    </row>
    <row r="269" spans="1:4">
      <c r="A269" s="16" t="s">
        <v>2467</v>
      </c>
      <c r="B269" s="17">
        <v>41968</v>
      </c>
      <c r="C269" s="17">
        <v>41970</v>
      </c>
      <c r="D269" s="16" t="s">
        <v>2205</v>
      </c>
    </row>
    <row r="270" spans="1:4">
      <c r="A270" s="16" t="s">
        <v>2468</v>
      </c>
      <c r="B270" s="17">
        <v>41955</v>
      </c>
      <c r="C270" s="17">
        <v>41961</v>
      </c>
      <c r="D270" s="16" t="s">
        <v>2197</v>
      </c>
    </row>
    <row r="271" spans="1:4">
      <c r="A271" s="16" t="s">
        <v>2469</v>
      </c>
      <c r="B271" s="17">
        <v>41842</v>
      </c>
      <c r="C271" s="17">
        <v>41848</v>
      </c>
      <c r="D271" s="16" t="s">
        <v>2197</v>
      </c>
    </row>
    <row r="272" spans="1:4">
      <c r="A272" s="16" t="s">
        <v>2470</v>
      </c>
      <c r="B272" s="17">
        <v>41976</v>
      </c>
      <c r="C272" s="17">
        <v>41982</v>
      </c>
      <c r="D272" s="16" t="s">
        <v>2197</v>
      </c>
    </row>
    <row r="273" spans="1:4">
      <c r="A273" s="16" t="s">
        <v>2471</v>
      </c>
      <c r="B273" s="17">
        <v>41889</v>
      </c>
      <c r="C273" s="17">
        <v>41895</v>
      </c>
      <c r="D273" s="16" t="s">
        <v>2197</v>
      </c>
    </row>
    <row r="274" spans="1:4">
      <c r="A274" s="16" t="s">
        <v>2472</v>
      </c>
      <c r="B274" s="17">
        <v>41911</v>
      </c>
      <c r="C274" s="17">
        <v>41915</v>
      </c>
      <c r="D274" s="16" t="s">
        <v>2197</v>
      </c>
    </row>
    <row r="275" spans="1:4">
      <c r="A275" s="16" t="s">
        <v>2473</v>
      </c>
      <c r="B275" s="17">
        <v>41820</v>
      </c>
      <c r="C275" s="17">
        <v>41822</v>
      </c>
      <c r="D275" s="16" t="s">
        <v>2214</v>
      </c>
    </row>
    <row r="276" spans="1:4">
      <c r="A276" s="16" t="s">
        <v>2474</v>
      </c>
      <c r="B276" s="17">
        <v>41890</v>
      </c>
      <c r="C276" s="17">
        <v>41894</v>
      </c>
      <c r="D276" s="16" t="s">
        <v>2197</v>
      </c>
    </row>
    <row r="277" spans="1:4">
      <c r="A277" s="16" t="s">
        <v>2475</v>
      </c>
      <c r="B277" s="17">
        <v>41831</v>
      </c>
      <c r="C277" s="17">
        <v>41834</v>
      </c>
      <c r="D277" s="16" t="s">
        <v>2214</v>
      </c>
    </row>
    <row r="278" spans="1:4">
      <c r="A278" s="16" t="s">
        <v>2476</v>
      </c>
      <c r="B278" s="17">
        <v>41873</v>
      </c>
      <c r="C278" s="17">
        <v>41876</v>
      </c>
      <c r="D278" s="16" t="s">
        <v>2205</v>
      </c>
    </row>
    <row r="279" spans="1:4">
      <c r="A279" s="16" t="s">
        <v>2477</v>
      </c>
      <c r="B279" s="17">
        <v>41877</v>
      </c>
      <c r="C279" s="17">
        <v>41881</v>
      </c>
      <c r="D279" s="16" t="s">
        <v>2197</v>
      </c>
    </row>
    <row r="280" spans="1:4">
      <c r="A280" s="16" t="s">
        <v>2478</v>
      </c>
      <c r="B280" s="17">
        <v>41838</v>
      </c>
      <c r="C280" s="17">
        <v>41838</v>
      </c>
      <c r="D280" s="16" t="s">
        <v>2275</v>
      </c>
    </row>
    <row r="281" spans="1:4">
      <c r="A281" s="16" t="s">
        <v>2479</v>
      </c>
      <c r="B281" s="17">
        <v>41925</v>
      </c>
      <c r="C281" s="17">
        <v>41929</v>
      </c>
      <c r="D281" s="16" t="s">
        <v>2197</v>
      </c>
    </row>
    <row r="282" spans="1:4">
      <c r="A282" s="16" t="s">
        <v>2480</v>
      </c>
      <c r="B282" s="17">
        <v>41950</v>
      </c>
      <c r="C282" s="17">
        <v>41955</v>
      </c>
      <c r="D282" s="16" t="s">
        <v>2197</v>
      </c>
    </row>
    <row r="283" spans="1:4">
      <c r="A283" s="16" t="s">
        <v>2481</v>
      </c>
      <c r="B283" s="17">
        <v>41906</v>
      </c>
      <c r="C283" s="17">
        <v>41911</v>
      </c>
      <c r="D283" s="16" t="s">
        <v>2197</v>
      </c>
    </row>
    <row r="284" spans="1:4">
      <c r="A284" s="16" t="s">
        <v>2482</v>
      </c>
      <c r="B284" s="17">
        <v>41672</v>
      </c>
      <c r="C284" s="17">
        <v>41679</v>
      </c>
      <c r="D284" s="16" t="s">
        <v>2197</v>
      </c>
    </row>
    <row r="285" spans="1:4">
      <c r="A285" s="16" t="s">
        <v>2483</v>
      </c>
      <c r="B285" s="17">
        <v>41657</v>
      </c>
      <c r="C285" s="17">
        <v>41660</v>
      </c>
      <c r="D285" s="16" t="s">
        <v>2205</v>
      </c>
    </row>
    <row r="286" spans="1:4">
      <c r="A286" s="16" t="s">
        <v>2484</v>
      </c>
      <c r="B286" s="17">
        <v>41950</v>
      </c>
      <c r="C286" s="17">
        <v>41952</v>
      </c>
      <c r="D286" s="16" t="s">
        <v>2214</v>
      </c>
    </row>
    <row r="287" spans="1:4">
      <c r="A287" s="16" t="s">
        <v>2485</v>
      </c>
      <c r="B287" s="17">
        <v>41808</v>
      </c>
      <c r="C287" s="17">
        <v>41813</v>
      </c>
      <c r="D287" s="16" t="s">
        <v>2197</v>
      </c>
    </row>
    <row r="288" spans="1:4">
      <c r="A288" s="16" t="s">
        <v>2486</v>
      </c>
      <c r="B288" s="17">
        <v>41990</v>
      </c>
      <c r="C288" s="17">
        <v>41992</v>
      </c>
      <c r="D288" s="16" t="s">
        <v>2205</v>
      </c>
    </row>
    <row r="289" spans="1:4">
      <c r="A289" s="16" t="s">
        <v>2487</v>
      </c>
      <c r="B289" s="17">
        <v>41736</v>
      </c>
      <c r="C289" s="17">
        <v>41739</v>
      </c>
      <c r="D289" s="16" t="s">
        <v>2214</v>
      </c>
    </row>
    <row r="290" spans="1:4">
      <c r="A290" s="16" t="s">
        <v>2488</v>
      </c>
      <c r="B290" s="17">
        <v>41986</v>
      </c>
      <c r="C290" s="17">
        <v>41990</v>
      </c>
      <c r="D290" s="16" t="s">
        <v>2197</v>
      </c>
    </row>
    <row r="291" spans="1:4">
      <c r="A291" s="16" t="s">
        <v>2489</v>
      </c>
      <c r="B291" s="17">
        <v>41989</v>
      </c>
      <c r="C291" s="17">
        <v>41994</v>
      </c>
      <c r="D291" s="16" t="s">
        <v>2197</v>
      </c>
    </row>
    <row r="292" spans="1:4">
      <c r="A292" s="16" t="s">
        <v>2490</v>
      </c>
      <c r="B292" s="17">
        <v>41929</v>
      </c>
      <c r="C292" s="17">
        <v>41934</v>
      </c>
      <c r="D292" s="16" t="s">
        <v>2205</v>
      </c>
    </row>
    <row r="293" spans="1:4">
      <c r="A293" s="16" t="s">
        <v>2491</v>
      </c>
      <c r="B293" s="17">
        <v>41786</v>
      </c>
      <c r="C293" s="17">
        <v>41786</v>
      </c>
      <c r="D293" s="16" t="s">
        <v>2275</v>
      </c>
    </row>
    <row r="294" spans="1:4">
      <c r="A294" s="16" t="s">
        <v>2492</v>
      </c>
      <c r="B294" s="17">
        <v>41834</v>
      </c>
      <c r="C294" s="17">
        <v>41840</v>
      </c>
      <c r="D294" s="16" t="s">
        <v>2197</v>
      </c>
    </row>
    <row r="295" spans="1:4">
      <c r="A295" s="16" t="s">
        <v>2493</v>
      </c>
      <c r="B295" s="17">
        <v>41859</v>
      </c>
      <c r="C295" s="17">
        <v>41863</v>
      </c>
      <c r="D295" s="16" t="s">
        <v>2197</v>
      </c>
    </row>
    <row r="296" spans="1:4">
      <c r="A296" s="16" t="s">
        <v>2494</v>
      </c>
      <c r="B296" s="17">
        <v>41903</v>
      </c>
      <c r="C296" s="17">
        <v>41907</v>
      </c>
      <c r="D296" s="16" t="s">
        <v>2197</v>
      </c>
    </row>
    <row r="297" spans="1:4">
      <c r="A297" s="16" t="s">
        <v>2495</v>
      </c>
      <c r="B297" s="17">
        <v>41761</v>
      </c>
      <c r="C297" s="17">
        <v>41763</v>
      </c>
      <c r="D297" s="16" t="s">
        <v>2205</v>
      </c>
    </row>
    <row r="298" spans="1:4">
      <c r="A298" s="16" t="s">
        <v>2496</v>
      </c>
      <c r="B298" s="17">
        <v>41812</v>
      </c>
      <c r="C298" s="17">
        <v>41814</v>
      </c>
      <c r="D298" s="16" t="s">
        <v>2214</v>
      </c>
    </row>
    <row r="299" spans="1:4">
      <c r="A299" s="16" t="s">
        <v>2497</v>
      </c>
      <c r="B299" s="17">
        <v>41878</v>
      </c>
      <c r="C299" s="17">
        <v>41880</v>
      </c>
      <c r="D299" s="16" t="s">
        <v>2214</v>
      </c>
    </row>
    <row r="300" spans="1:4">
      <c r="A300" s="16" t="s">
        <v>2498</v>
      </c>
      <c r="B300" s="17">
        <v>41961</v>
      </c>
      <c r="C300" s="17">
        <v>41968</v>
      </c>
      <c r="D300" s="16" t="s">
        <v>2197</v>
      </c>
    </row>
    <row r="301" spans="1:4">
      <c r="A301" s="16" t="s">
        <v>2499</v>
      </c>
      <c r="B301" s="17">
        <v>41847</v>
      </c>
      <c r="C301" s="17">
        <v>41849</v>
      </c>
      <c r="D301" s="16" t="s">
        <v>2205</v>
      </c>
    </row>
    <row r="302" spans="1:4">
      <c r="A302" s="16" t="s">
        <v>2500</v>
      </c>
      <c r="B302" s="17">
        <v>41856</v>
      </c>
      <c r="C302" s="17">
        <v>41863</v>
      </c>
      <c r="D302" s="16" t="s">
        <v>2197</v>
      </c>
    </row>
    <row r="303" spans="1:4">
      <c r="A303" s="16" t="s">
        <v>2501</v>
      </c>
      <c r="B303" s="17">
        <v>41969</v>
      </c>
      <c r="C303" s="17">
        <v>41969</v>
      </c>
      <c r="D303" s="16" t="s">
        <v>2275</v>
      </c>
    </row>
    <row r="304" spans="1:4">
      <c r="A304" s="16" t="s">
        <v>2502</v>
      </c>
      <c r="B304" s="17">
        <v>41874</v>
      </c>
      <c r="C304" s="17">
        <v>41878</v>
      </c>
      <c r="D304" s="16" t="s">
        <v>2197</v>
      </c>
    </row>
    <row r="305" spans="1:4">
      <c r="A305" s="16" t="s">
        <v>2503</v>
      </c>
      <c r="B305" s="17">
        <v>41832</v>
      </c>
      <c r="C305" s="17">
        <v>41835</v>
      </c>
      <c r="D305" s="16" t="s">
        <v>2205</v>
      </c>
    </row>
    <row r="306" spans="1:4">
      <c r="A306" s="16" t="s">
        <v>2504</v>
      </c>
      <c r="B306" s="17">
        <v>41911</v>
      </c>
      <c r="C306" s="17">
        <v>41915</v>
      </c>
      <c r="D306" s="16" t="s">
        <v>2205</v>
      </c>
    </row>
    <row r="307" spans="1:4">
      <c r="A307" s="16" t="s">
        <v>2505</v>
      </c>
      <c r="B307" s="17">
        <v>41910</v>
      </c>
      <c r="C307" s="17">
        <v>41915</v>
      </c>
      <c r="D307" s="16" t="s">
        <v>2197</v>
      </c>
    </row>
    <row r="308" spans="1:4">
      <c r="A308" s="16" t="s">
        <v>2506</v>
      </c>
      <c r="B308" s="17">
        <v>41775</v>
      </c>
      <c r="C308" s="17">
        <v>41782</v>
      </c>
      <c r="D308" s="16" t="s">
        <v>2197</v>
      </c>
    </row>
    <row r="309" spans="1:4">
      <c r="A309" s="16" t="s">
        <v>2507</v>
      </c>
      <c r="B309" s="17">
        <v>41885</v>
      </c>
      <c r="C309" s="17">
        <v>41885</v>
      </c>
      <c r="D309" s="16" t="s">
        <v>2275</v>
      </c>
    </row>
    <row r="310" spans="1:4">
      <c r="A310" s="16" t="s">
        <v>2508</v>
      </c>
      <c r="B310" s="17">
        <v>41903</v>
      </c>
      <c r="C310" s="17">
        <v>41904</v>
      </c>
      <c r="D310" s="16" t="s">
        <v>2214</v>
      </c>
    </row>
    <row r="311" spans="1:4">
      <c r="A311" s="16" t="s">
        <v>2509</v>
      </c>
      <c r="B311" s="17">
        <v>41978</v>
      </c>
      <c r="C311" s="17">
        <v>41980</v>
      </c>
      <c r="D311" s="16" t="s">
        <v>2214</v>
      </c>
    </row>
    <row r="312" spans="1:4">
      <c r="A312" s="16" t="s">
        <v>2510</v>
      </c>
      <c r="B312" s="17">
        <v>41957</v>
      </c>
      <c r="C312" s="17">
        <v>41959</v>
      </c>
      <c r="D312" s="16" t="s">
        <v>2205</v>
      </c>
    </row>
    <row r="313" spans="1:4">
      <c r="A313" s="16" t="s">
        <v>2511</v>
      </c>
      <c r="B313" s="17">
        <v>41854</v>
      </c>
      <c r="C313" s="17">
        <v>41859</v>
      </c>
      <c r="D313" s="16" t="s">
        <v>2197</v>
      </c>
    </row>
    <row r="314" spans="1:4">
      <c r="A314" s="16" t="s">
        <v>2512</v>
      </c>
      <c r="B314" s="17">
        <v>41965</v>
      </c>
      <c r="C314" s="17">
        <v>41968</v>
      </c>
      <c r="D314" s="16" t="s">
        <v>2214</v>
      </c>
    </row>
    <row r="315" spans="1:4">
      <c r="A315" s="16" t="s">
        <v>2513</v>
      </c>
      <c r="B315" s="17">
        <v>41892</v>
      </c>
      <c r="C315" s="17">
        <v>41898</v>
      </c>
      <c r="D315" s="16" t="s">
        <v>2197</v>
      </c>
    </row>
    <row r="316" spans="1:4">
      <c r="A316" s="16" t="s">
        <v>2514</v>
      </c>
      <c r="B316" s="17">
        <v>41678</v>
      </c>
      <c r="C316" s="17">
        <v>41679</v>
      </c>
      <c r="D316" s="16" t="s">
        <v>2214</v>
      </c>
    </row>
    <row r="317" spans="1:4">
      <c r="A317" s="16" t="s">
        <v>2515</v>
      </c>
      <c r="B317" s="17">
        <v>41947</v>
      </c>
      <c r="C317" s="17">
        <v>41954</v>
      </c>
      <c r="D317" s="16" t="s">
        <v>2197</v>
      </c>
    </row>
    <row r="318" spans="1:4">
      <c r="A318" s="16" t="s">
        <v>2516</v>
      </c>
      <c r="B318" s="17">
        <v>41902</v>
      </c>
      <c r="C318" s="17">
        <v>41905</v>
      </c>
      <c r="D318" s="16" t="s">
        <v>2214</v>
      </c>
    </row>
    <row r="319" spans="1:4">
      <c r="A319" s="16" t="s">
        <v>2517</v>
      </c>
      <c r="B319" s="17">
        <v>41813</v>
      </c>
      <c r="C319" s="17">
        <v>41818</v>
      </c>
      <c r="D319" s="16" t="s">
        <v>2197</v>
      </c>
    </row>
    <row r="320" spans="1:4">
      <c r="A320" s="16" t="s">
        <v>2518</v>
      </c>
      <c r="B320" s="17">
        <v>41889</v>
      </c>
      <c r="C320" s="17">
        <v>41896</v>
      </c>
      <c r="D320" s="16" t="s">
        <v>2197</v>
      </c>
    </row>
    <row r="321" spans="1:4">
      <c r="A321" s="16" t="s">
        <v>2519</v>
      </c>
      <c r="B321" s="17">
        <v>41876</v>
      </c>
      <c r="C321" s="17">
        <v>41880</v>
      </c>
      <c r="D321" s="16" t="s">
        <v>2197</v>
      </c>
    </row>
    <row r="322" spans="1:4">
      <c r="A322" s="16" t="s">
        <v>2520</v>
      </c>
      <c r="B322" s="17">
        <v>41895</v>
      </c>
      <c r="C322" s="17">
        <v>41900</v>
      </c>
      <c r="D322" s="16" t="s">
        <v>2205</v>
      </c>
    </row>
    <row r="323" spans="1:4">
      <c r="A323" s="16" t="s">
        <v>2521</v>
      </c>
      <c r="B323" s="17">
        <v>41996</v>
      </c>
      <c r="C323" s="17">
        <v>42001</v>
      </c>
      <c r="D323" s="16" t="s">
        <v>2197</v>
      </c>
    </row>
    <row r="324" spans="1:4">
      <c r="A324" s="16" t="s">
        <v>2522</v>
      </c>
      <c r="B324" s="17">
        <v>41855</v>
      </c>
      <c r="C324" s="17">
        <v>41860</v>
      </c>
      <c r="D324" s="16" t="s">
        <v>2205</v>
      </c>
    </row>
    <row r="325" spans="1:4">
      <c r="A325" s="16" t="s">
        <v>2523</v>
      </c>
      <c r="B325" s="17">
        <v>41891</v>
      </c>
      <c r="C325" s="17">
        <v>41894</v>
      </c>
      <c r="D325" s="16" t="s">
        <v>2205</v>
      </c>
    </row>
    <row r="326" spans="1:4">
      <c r="A326" s="16" t="s">
        <v>2524</v>
      </c>
      <c r="B326" s="17">
        <v>41902</v>
      </c>
      <c r="C326" s="17">
        <v>41906</v>
      </c>
      <c r="D326" s="16" t="s">
        <v>2197</v>
      </c>
    </row>
    <row r="327" spans="1:4">
      <c r="A327" s="16" t="s">
        <v>2525</v>
      </c>
      <c r="B327" s="17">
        <v>41883</v>
      </c>
      <c r="C327" s="17">
        <v>41887</v>
      </c>
      <c r="D327" s="16" t="s">
        <v>2205</v>
      </c>
    </row>
    <row r="328" spans="1:4">
      <c r="A328" s="16" t="s">
        <v>2526</v>
      </c>
      <c r="B328" s="17">
        <v>41911</v>
      </c>
      <c r="C328" s="17">
        <v>41913</v>
      </c>
      <c r="D328" s="16" t="s">
        <v>2205</v>
      </c>
    </row>
    <row r="329" spans="1:4">
      <c r="A329" s="16" t="s">
        <v>2527</v>
      </c>
      <c r="B329" s="17">
        <v>41846</v>
      </c>
      <c r="C329" s="17">
        <v>41853</v>
      </c>
      <c r="D329" s="16" t="s">
        <v>2197</v>
      </c>
    </row>
    <row r="330" spans="1:4">
      <c r="A330" s="16" t="s">
        <v>2528</v>
      </c>
      <c r="B330" s="17">
        <v>42002</v>
      </c>
      <c r="C330" s="17">
        <v>42009</v>
      </c>
      <c r="D330" s="16" t="s">
        <v>2197</v>
      </c>
    </row>
    <row r="331" spans="1:4">
      <c r="A331" s="16" t="s">
        <v>2529</v>
      </c>
      <c r="B331" s="17">
        <v>41944</v>
      </c>
      <c r="C331" s="17">
        <v>41951</v>
      </c>
      <c r="D331" s="16" t="s">
        <v>2197</v>
      </c>
    </row>
    <row r="332" spans="1:4">
      <c r="A332" s="16" t="s">
        <v>2530</v>
      </c>
      <c r="B332" s="17">
        <v>41805</v>
      </c>
      <c r="C332" s="17">
        <v>41805</v>
      </c>
      <c r="D332" s="16" t="s">
        <v>2275</v>
      </c>
    </row>
    <row r="333" spans="1:4">
      <c r="A333" s="16" t="s">
        <v>2531</v>
      </c>
      <c r="B333" s="17">
        <v>41862</v>
      </c>
      <c r="C333" s="17">
        <v>41866</v>
      </c>
      <c r="D333" s="16" t="s">
        <v>2197</v>
      </c>
    </row>
    <row r="334" spans="1:4">
      <c r="A334" s="16" t="s">
        <v>2532</v>
      </c>
      <c r="B334" s="17">
        <v>41967</v>
      </c>
      <c r="C334" s="17">
        <v>41973</v>
      </c>
      <c r="D334" s="16" t="s">
        <v>2197</v>
      </c>
    </row>
    <row r="335" spans="1:4">
      <c r="A335" s="16" t="s">
        <v>2533</v>
      </c>
      <c r="B335" s="17">
        <v>41771</v>
      </c>
      <c r="C335" s="17">
        <v>41774</v>
      </c>
      <c r="D335" s="16" t="s">
        <v>2214</v>
      </c>
    </row>
    <row r="336" spans="1:4">
      <c r="A336" s="16" t="s">
        <v>2534</v>
      </c>
      <c r="B336" s="17">
        <v>41780</v>
      </c>
      <c r="C336" s="17">
        <v>41782</v>
      </c>
      <c r="D336" s="16" t="s">
        <v>2205</v>
      </c>
    </row>
    <row r="337" spans="1:4">
      <c r="A337" s="16" t="s">
        <v>2535</v>
      </c>
      <c r="B337" s="17">
        <v>41977</v>
      </c>
      <c r="C337" s="17">
        <v>41981</v>
      </c>
      <c r="D337" s="16" t="s">
        <v>2197</v>
      </c>
    </row>
    <row r="338" spans="1:4">
      <c r="A338" s="16" t="s">
        <v>2536</v>
      </c>
      <c r="B338" s="17">
        <v>41901</v>
      </c>
      <c r="C338" s="17">
        <v>41906</v>
      </c>
      <c r="D338" s="16" t="s">
        <v>2197</v>
      </c>
    </row>
    <row r="339" spans="1:4">
      <c r="A339" s="16" t="s">
        <v>2537</v>
      </c>
      <c r="B339" s="17">
        <v>42004</v>
      </c>
      <c r="C339" s="17">
        <v>42009</v>
      </c>
      <c r="D339" s="16" t="s">
        <v>2197</v>
      </c>
    </row>
    <row r="340" spans="1:4">
      <c r="A340" s="16" t="s">
        <v>2538</v>
      </c>
      <c r="B340" s="17">
        <v>41968</v>
      </c>
      <c r="C340" s="17">
        <v>41973</v>
      </c>
      <c r="D340" s="16" t="s">
        <v>2197</v>
      </c>
    </row>
    <row r="341" spans="1:4">
      <c r="A341" s="16" t="s">
        <v>2539</v>
      </c>
      <c r="B341" s="17">
        <v>41904</v>
      </c>
      <c r="C341" s="17">
        <v>41906</v>
      </c>
      <c r="D341" s="16" t="s">
        <v>2205</v>
      </c>
    </row>
    <row r="342" spans="1:4">
      <c r="A342" s="16" t="s">
        <v>2540</v>
      </c>
      <c r="B342" s="17">
        <v>41770</v>
      </c>
      <c r="C342" s="17">
        <v>41777</v>
      </c>
      <c r="D342" s="16" t="s">
        <v>2197</v>
      </c>
    </row>
    <row r="343" spans="1:4">
      <c r="A343" s="16" t="s">
        <v>2541</v>
      </c>
      <c r="B343" s="17">
        <v>41958</v>
      </c>
      <c r="C343" s="17">
        <v>41961</v>
      </c>
      <c r="D343" s="16" t="s">
        <v>2214</v>
      </c>
    </row>
    <row r="344" spans="1:4">
      <c r="A344" s="16" t="s">
        <v>2542</v>
      </c>
      <c r="B344" s="17">
        <v>41908</v>
      </c>
      <c r="C344" s="17">
        <v>41912</v>
      </c>
      <c r="D344" s="16" t="s">
        <v>2197</v>
      </c>
    </row>
    <row r="345" spans="1:4">
      <c r="A345" s="16" t="s">
        <v>2543</v>
      </c>
      <c r="B345" s="17">
        <v>41681</v>
      </c>
      <c r="C345" s="17">
        <v>41685</v>
      </c>
      <c r="D345" s="16" t="s">
        <v>2197</v>
      </c>
    </row>
    <row r="346" spans="1:4">
      <c r="A346" s="16" t="s">
        <v>2544</v>
      </c>
      <c r="B346" s="17">
        <v>41842</v>
      </c>
      <c r="C346" s="17">
        <v>41847</v>
      </c>
      <c r="D346" s="16" t="s">
        <v>2197</v>
      </c>
    </row>
    <row r="347" spans="1:4">
      <c r="A347" s="16" t="s">
        <v>2545</v>
      </c>
      <c r="B347" s="17">
        <v>41715</v>
      </c>
      <c r="C347" s="17">
        <v>41718</v>
      </c>
      <c r="D347" s="16" t="s">
        <v>2205</v>
      </c>
    </row>
    <row r="348" spans="1:4">
      <c r="A348" s="16" t="s">
        <v>2546</v>
      </c>
      <c r="B348" s="17">
        <v>41840</v>
      </c>
      <c r="C348" s="17">
        <v>41843</v>
      </c>
      <c r="D348" s="16" t="s">
        <v>2214</v>
      </c>
    </row>
    <row r="349" spans="1:4">
      <c r="A349" s="16" t="s">
        <v>2547</v>
      </c>
      <c r="B349" s="17">
        <v>41884</v>
      </c>
      <c r="C349" s="17">
        <v>41886</v>
      </c>
      <c r="D349" s="16" t="s">
        <v>2214</v>
      </c>
    </row>
    <row r="350" spans="1:4">
      <c r="A350" s="16" t="s">
        <v>2548</v>
      </c>
      <c r="B350" s="17">
        <v>41701</v>
      </c>
      <c r="C350" s="17">
        <v>41706</v>
      </c>
      <c r="D350" s="16" t="s">
        <v>2197</v>
      </c>
    </row>
    <row r="351" spans="1:4">
      <c r="A351" s="16" t="s">
        <v>2549</v>
      </c>
      <c r="B351" s="17">
        <v>41729</v>
      </c>
      <c r="C351" s="17">
        <v>41734</v>
      </c>
      <c r="D351" s="16" t="s">
        <v>2197</v>
      </c>
    </row>
    <row r="352" spans="1:4">
      <c r="A352" s="16" t="s">
        <v>2550</v>
      </c>
      <c r="B352" s="17">
        <v>41962</v>
      </c>
      <c r="C352" s="17">
        <v>41965</v>
      </c>
      <c r="D352" s="16" t="s">
        <v>2205</v>
      </c>
    </row>
    <row r="353" spans="1:4">
      <c r="A353" s="16" t="s">
        <v>2551</v>
      </c>
      <c r="B353" s="17">
        <v>41811</v>
      </c>
      <c r="C353" s="17">
        <v>41815</v>
      </c>
      <c r="D353" s="16" t="s">
        <v>2197</v>
      </c>
    </row>
    <row r="354" spans="1:4">
      <c r="A354" s="16" t="s">
        <v>2552</v>
      </c>
      <c r="B354" s="17">
        <v>41960</v>
      </c>
      <c r="C354" s="17">
        <v>41965</v>
      </c>
      <c r="D354" s="16" t="s">
        <v>2197</v>
      </c>
    </row>
    <row r="355" spans="1:4">
      <c r="A355" s="16" t="s">
        <v>2553</v>
      </c>
      <c r="B355" s="17">
        <v>41723</v>
      </c>
      <c r="C355" s="17">
        <v>41728</v>
      </c>
      <c r="D355" s="16" t="s">
        <v>2197</v>
      </c>
    </row>
    <row r="356" spans="1:4">
      <c r="A356" s="16" t="s">
        <v>2554</v>
      </c>
      <c r="B356" s="17">
        <v>41954</v>
      </c>
      <c r="C356" s="17">
        <v>41956</v>
      </c>
      <c r="D356" s="16" t="s">
        <v>2214</v>
      </c>
    </row>
    <row r="357" spans="1:4">
      <c r="A357" s="16" t="s">
        <v>2555</v>
      </c>
      <c r="B357" s="17">
        <v>41923</v>
      </c>
      <c r="C357" s="17">
        <v>41927</v>
      </c>
      <c r="D357" s="16" t="s">
        <v>2197</v>
      </c>
    </row>
    <row r="358" spans="1:4">
      <c r="A358" s="16" t="s">
        <v>2556</v>
      </c>
      <c r="B358" s="17">
        <v>41958</v>
      </c>
      <c r="C358" s="17">
        <v>41960</v>
      </c>
      <c r="D358" s="16" t="s">
        <v>2205</v>
      </c>
    </row>
    <row r="359" spans="1:4">
      <c r="A359" s="16" t="s">
        <v>2557</v>
      </c>
      <c r="B359" s="17">
        <v>41890</v>
      </c>
      <c r="C359" s="17">
        <v>41895</v>
      </c>
      <c r="D359" s="16" t="s">
        <v>2197</v>
      </c>
    </row>
    <row r="360" spans="1:4">
      <c r="A360" s="16" t="s">
        <v>2558</v>
      </c>
      <c r="B360" s="17">
        <v>41736</v>
      </c>
      <c r="C360" s="17">
        <v>41741</v>
      </c>
      <c r="D360" s="16" t="s">
        <v>2197</v>
      </c>
    </row>
    <row r="361" spans="1:4">
      <c r="A361" s="16" t="s">
        <v>2559</v>
      </c>
      <c r="B361" s="17">
        <v>41958</v>
      </c>
      <c r="C361" s="17">
        <v>41965</v>
      </c>
      <c r="D361" s="16" t="s">
        <v>2197</v>
      </c>
    </row>
    <row r="362" spans="1:4">
      <c r="A362" s="16" t="s">
        <v>2560</v>
      </c>
      <c r="B362" s="17">
        <v>41854</v>
      </c>
      <c r="C362" s="17">
        <v>41856</v>
      </c>
      <c r="D362" s="16" t="s">
        <v>2205</v>
      </c>
    </row>
    <row r="363" spans="1:4">
      <c r="A363" s="16" t="s">
        <v>2561</v>
      </c>
      <c r="B363" s="17">
        <v>41965</v>
      </c>
      <c r="C363" s="17">
        <v>41970</v>
      </c>
      <c r="D363" s="16" t="s">
        <v>2197</v>
      </c>
    </row>
    <row r="364" spans="1:4">
      <c r="A364" s="16" t="s">
        <v>2562</v>
      </c>
      <c r="B364" s="17">
        <v>41945</v>
      </c>
      <c r="C364" s="17">
        <v>41949</v>
      </c>
      <c r="D364" s="16" t="s">
        <v>2197</v>
      </c>
    </row>
    <row r="365" spans="1:4">
      <c r="A365" s="16" t="s">
        <v>2563</v>
      </c>
      <c r="B365" s="17">
        <v>41868</v>
      </c>
      <c r="C365" s="17">
        <v>41874</v>
      </c>
      <c r="D365" s="16" t="s">
        <v>2197</v>
      </c>
    </row>
    <row r="366" spans="1:4">
      <c r="A366" s="16" t="s">
        <v>2564</v>
      </c>
      <c r="B366" s="17">
        <v>41841</v>
      </c>
      <c r="C366" s="17">
        <v>41845</v>
      </c>
      <c r="D366" s="16" t="s">
        <v>2197</v>
      </c>
    </row>
    <row r="367" spans="1:4">
      <c r="A367" s="16" t="s">
        <v>2565</v>
      </c>
      <c r="B367" s="17">
        <v>41981</v>
      </c>
      <c r="C367" s="17">
        <v>41986</v>
      </c>
      <c r="D367" s="16" t="s">
        <v>2197</v>
      </c>
    </row>
    <row r="368" spans="1:4">
      <c r="A368" s="16" t="s">
        <v>2566</v>
      </c>
      <c r="B368" s="17">
        <v>41785</v>
      </c>
      <c r="C368" s="17">
        <v>41788</v>
      </c>
      <c r="D368" s="16" t="s">
        <v>2214</v>
      </c>
    </row>
    <row r="369" spans="1:4">
      <c r="A369" s="16" t="s">
        <v>2567</v>
      </c>
      <c r="B369" s="17">
        <v>41986</v>
      </c>
      <c r="C369" s="17">
        <v>41988</v>
      </c>
      <c r="D369" s="16" t="s">
        <v>2205</v>
      </c>
    </row>
    <row r="370" spans="1:4">
      <c r="A370" s="16" t="s">
        <v>2568</v>
      </c>
      <c r="B370" s="17">
        <v>41832</v>
      </c>
      <c r="C370" s="17">
        <v>41837</v>
      </c>
      <c r="D370" s="16" t="s">
        <v>2197</v>
      </c>
    </row>
    <row r="371" spans="1:4">
      <c r="A371" s="16" t="s">
        <v>2569</v>
      </c>
      <c r="B371" s="17">
        <v>41988</v>
      </c>
      <c r="C371" s="17">
        <v>41990</v>
      </c>
      <c r="D371" s="16" t="s">
        <v>2205</v>
      </c>
    </row>
    <row r="372" spans="1:4">
      <c r="A372" s="16" t="s">
        <v>2570</v>
      </c>
      <c r="B372" s="17">
        <v>41650</v>
      </c>
      <c r="C372" s="17">
        <v>41653</v>
      </c>
      <c r="D372" s="16" t="s">
        <v>2214</v>
      </c>
    </row>
    <row r="373" spans="1:4">
      <c r="A373" s="16" t="s">
        <v>2571</v>
      </c>
      <c r="B373" s="17">
        <v>41778</v>
      </c>
      <c r="C373" s="17">
        <v>41781</v>
      </c>
      <c r="D373" s="16" t="s">
        <v>2214</v>
      </c>
    </row>
    <row r="374" spans="1:4">
      <c r="A374" s="16" t="s">
        <v>2572</v>
      </c>
      <c r="B374" s="17">
        <v>41762</v>
      </c>
      <c r="C374" s="17">
        <v>41764</v>
      </c>
      <c r="D374" s="16" t="s">
        <v>2214</v>
      </c>
    </row>
    <row r="375" spans="1:4">
      <c r="A375" s="16" t="s">
        <v>2573</v>
      </c>
      <c r="B375" s="17">
        <v>41701</v>
      </c>
      <c r="C375" s="17">
        <v>41705</v>
      </c>
      <c r="D375" s="16" t="s">
        <v>2197</v>
      </c>
    </row>
    <row r="376" spans="1:4">
      <c r="A376" s="16" t="s">
        <v>2574</v>
      </c>
      <c r="B376" s="17">
        <v>41729</v>
      </c>
      <c r="C376" s="17">
        <v>41729</v>
      </c>
      <c r="D376" s="16" t="s">
        <v>2275</v>
      </c>
    </row>
    <row r="377" spans="1:4">
      <c r="A377" s="16" t="s">
        <v>2575</v>
      </c>
      <c r="B377" s="17">
        <v>41888</v>
      </c>
      <c r="C377" s="17">
        <v>41891</v>
      </c>
      <c r="D377" s="16" t="s">
        <v>2214</v>
      </c>
    </row>
    <row r="378" spans="1:4">
      <c r="A378" s="16" t="s">
        <v>2576</v>
      </c>
      <c r="B378" s="17">
        <v>41987</v>
      </c>
      <c r="C378" s="17">
        <v>41989</v>
      </c>
      <c r="D378" s="16" t="s">
        <v>2214</v>
      </c>
    </row>
    <row r="379" spans="1:4">
      <c r="A379" s="16" t="s">
        <v>2577</v>
      </c>
      <c r="B379" s="17">
        <v>41811</v>
      </c>
      <c r="C379" s="17">
        <v>41814</v>
      </c>
      <c r="D379" s="16" t="s">
        <v>2214</v>
      </c>
    </row>
    <row r="380" spans="1:4">
      <c r="A380" s="16" t="s">
        <v>2578</v>
      </c>
      <c r="B380" s="17">
        <v>41779</v>
      </c>
      <c r="C380" s="17">
        <v>41781</v>
      </c>
      <c r="D380" s="16" t="s">
        <v>2205</v>
      </c>
    </row>
    <row r="381" spans="1:4">
      <c r="A381" s="16" t="s">
        <v>2579</v>
      </c>
      <c r="B381" s="17">
        <v>41936</v>
      </c>
      <c r="C381" s="17">
        <v>41941</v>
      </c>
      <c r="D381" s="16" t="s">
        <v>2197</v>
      </c>
    </row>
    <row r="382" spans="1:4">
      <c r="A382" s="16" t="s">
        <v>2580</v>
      </c>
      <c r="B382" s="17">
        <v>41645</v>
      </c>
      <c r="C382" s="17">
        <v>41647</v>
      </c>
      <c r="D382" s="16" t="s">
        <v>2205</v>
      </c>
    </row>
    <row r="383" spans="1:4">
      <c r="A383" s="16" t="s">
        <v>2581</v>
      </c>
      <c r="B383" s="17">
        <v>41960</v>
      </c>
      <c r="C383" s="17">
        <v>41964</v>
      </c>
      <c r="D383" s="16" t="s">
        <v>2197</v>
      </c>
    </row>
    <row r="384" spans="1:4">
      <c r="A384" s="16" t="s">
        <v>2582</v>
      </c>
      <c r="B384" s="17">
        <v>41873</v>
      </c>
      <c r="C384" s="17">
        <v>41875</v>
      </c>
      <c r="D384" s="16" t="s">
        <v>2205</v>
      </c>
    </row>
    <row r="385" spans="1:4">
      <c r="A385" s="16" t="s">
        <v>2583</v>
      </c>
      <c r="B385" s="17">
        <v>42003</v>
      </c>
      <c r="C385" s="17">
        <v>42008</v>
      </c>
      <c r="D385" s="16" t="s">
        <v>2197</v>
      </c>
    </row>
    <row r="386" spans="1:4">
      <c r="A386" s="16" t="s">
        <v>2584</v>
      </c>
      <c r="B386" s="17">
        <v>41889</v>
      </c>
      <c r="C386" s="17">
        <v>41894</v>
      </c>
      <c r="D386" s="16" t="s">
        <v>2205</v>
      </c>
    </row>
    <row r="387" spans="1:4">
      <c r="A387" s="16" t="s">
        <v>2585</v>
      </c>
      <c r="B387" s="17">
        <v>41699</v>
      </c>
      <c r="C387" s="17">
        <v>41703</v>
      </c>
      <c r="D387" s="16" t="s">
        <v>2197</v>
      </c>
    </row>
    <row r="388" spans="1:4">
      <c r="A388" s="16" t="s">
        <v>2586</v>
      </c>
      <c r="B388" s="17">
        <v>41974</v>
      </c>
      <c r="C388" s="17">
        <v>41978</v>
      </c>
      <c r="D388" s="16" t="s">
        <v>2197</v>
      </c>
    </row>
    <row r="389" spans="1:4">
      <c r="A389" s="16" t="s">
        <v>2587</v>
      </c>
      <c r="B389" s="17">
        <v>41728</v>
      </c>
      <c r="C389" s="17">
        <v>41733</v>
      </c>
      <c r="D389" s="16" t="s">
        <v>2197</v>
      </c>
    </row>
    <row r="390" spans="1:4">
      <c r="A390" s="16" t="s">
        <v>2588</v>
      </c>
      <c r="B390" s="17">
        <v>41832</v>
      </c>
      <c r="C390" s="17">
        <v>41838</v>
      </c>
      <c r="D390" s="16" t="s">
        <v>2197</v>
      </c>
    </row>
    <row r="391" spans="1:4">
      <c r="A391" s="16" t="s">
        <v>2589</v>
      </c>
      <c r="B391" s="17">
        <v>41757</v>
      </c>
      <c r="C391" s="17">
        <v>41759</v>
      </c>
      <c r="D391" s="16" t="s">
        <v>2214</v>
      </c>
    </row>
    <row r="392" spans="1:4">
      <c r="A392" s="16" t="s">
        <v>2590</v>
      </c>
      <c r="B392" s="17">
        <v>41859</v>
      </c>
      <c r="C392" s="17">
        <v>41866</v>
      </c>
      <c r="D392" s="16" t="s">
        <v>2197</v>
      </c>
    </row>
    <row r="393" spans="1:4">
      <c r="A393" s="16" t="s">
        <v>2591</v>
      </c>
      <c r="B393" s="17">
        <v>41974</v>
      </c>
      <c r="C393" s="17">
        <v>41980</v>
      </c>
      <c r="D393" s="16" t="s">
        <v>2197</v>
      </c>
    </row>
    <row r="394" spans="1:4">
      <c r="A394" s="16" t="s">
        <v>2592</v>
      </c>
      <c r="B394" s="17">
        <v>41848</v>
      </c>
      <c r="C394" s="17">
        <v>41848</v>
      </c>
      <c r="D394" s="16" t="s">
        <v>2275</v>
      </c>
    </row>
    <row r="395" spans="1:4">
      <c r="A395" s="16" t="s">
        <v>2593</v>
      </c>
      <c r="B395" s="17">
        <v>42003</v>
      </c>
      <c r="C395" s="17">
        <v>42008</v>
      </c>
      <c r="D395" s="16" t="s">
        <v>2197</v>
      </c>
    </row>
    <row r="396" spans="1:4">
      <c r="A396" s="16" t="s">
        <v>2594</v>
      </c>
      <c r="B396" s="17">
        <v>41676</v>
      </c>
      <c r="C396" s="17">
        <v>41679</v>
      </c>
      <c r="D396" s="16" t="s">
        <v>2214</v>
      </c>
    </row>
    <row r="397" spans="1:4">
      <c r="A397" s="16" t="s">
        <v>2595</v>
      </c>
      <c r="B397" s="17">
        <v>41791</v>
      </c>
      <c r="C397" s="17">
        <v>41796</v>
      </c>
      <c r="D397" s="16" t="s">
        <v>2205</v>
      </c>
    </row>
    <row r="398" spans="1:4">
      <c r="A398" s="16" t="s">
        <v>2596</v>
      </c>
      <c r="B398" s="17">
        <v>41899</v>
      </c>
      <c r="C398" s="17">
        <v>41904</v>
      </c>
      <c r="D398" s="16" t="s">
        <v>2197</v>
      </c>
    </row>
    <row r="399" spans="1:4">
      <c r="A399" s="16" t="s">
        <v>2597</v>
      </c>
      <c r="B399" s="17">
        <v>41925</v>
      </c>
      <c r="C399" s="17">
        <v>41927</v>
      </c>
      <c r="D399" s="16" t="s">
        <v>2214</v>
      </c>
    </row>
    <row r="400" spans="1:4">
      <c r="A400" s="16" t="s">
        <v>2598</v>
      </c>
      <c r="B400" s="17">
        <v>41947</v>
      </c>
      <c r="C400" s="17">
        <v>41953</v>
      </c>
      <c r="D400" s="16" t="s">
        <v>2197</v>
      </c>
    </row>
    <row r="401" spans="1:4">
      <c r="A401" s="16" t="s">
        <v>2599</v>
      </c>
      <c r="B401" s="17">
        <v>41908</v>
      </c>
      <c r="C401" s="17">
        <v>41909</v>
      </c>
      <c r="D401" s="16" t="s">
        <v>2214</v>
      </c>
    </row>
    <row r="402" spans="1:4">
      <c r="A402" s="16" t="s">
        <v>2600</v>
      </c>
      <c r="B402" s="17">
        <v>41890</v>
      </c>
      <c r="C402" s="17">
        <v>41894</v>
      </c>
      <c r="D402" s="16" t="s">
        <v>2197</v>
      </c>
    </row>
    <row r="403" spans="1:4">
      <c r="A403" s="16" t="s">
        <v>2601</v>
      </c>
      <c r="B403" s="17">
        <v>41918</v>
      </c>
      <c r="C403" s="17">
        <v>41920</v>
      </c>
      <c r="D403" s="16" t="s">
        <v>2205</v>
      </c>
    </row>
    <row r="404" spans="1:4">
      <c r="A404" s="16" t="s">
        <v>2602</v>
      </c>
      <c r="B404" s="17">
        <v>41799</v>
      </c>
      <c r="C404" s="17">
        <v>41801</v>
      </c>
      <c r="D404" s="16" t="s">
        <v>2205</v>
      </c>
    </row>
    <row r="405" spans="1:4">
      <c r="A405" s="16" t="s">
        <v>2603</v>
      </c>
      <c r="B405" s="17">
        <v>41901</v>
      </c>
      <c r="C405" s="17">
        <v>41905</v>
      </c>
      <c r="D405" s="16" t="s">
        <v>2197</v>
      </c>
    </row>
    <row r="406" spans="1:4">
      <c r="A406" s="16" t="s">
        <v>2604</v>
      </c>
      <c r="B406" s="17">
        <v>41919</v>
      </c>
      <c r="C406" s="17">
        <v>41924</v>
      </c>
      <c r="D406" s="16" t="s">
        <v>2197</v>
      </c>
    </row>
    <row r="407" spans="1:4">
      <c r="A407" s="16" t="s">
        <v>2605</v>
      </c>
      <c r="B407" s="17">
        <v>41975</v>
      </c>
      <c r="C407" s="17">
        <v>41980</v>
      </c>
      <c r="D407" s="16" t="s">
        <v>2197</v>
      </c>
    </row>
    <row r="408" spans="1:4">
      <c r="A408" s="16" t="s">
        <v>2606</v>
      </c>
      <c r="B408" s="17">
        <v>41997</v>
      </c>
      <c r="C408" s="17">
        <v>41999</v>
      </c>
      <c r="D408" s="16" t="s">
        <v>2214</v>
      </c>
    </row>
    <row r="409" spans="1:4">
      <c r="A409" s="16" t="s">
        <v>2607</v>
      </c>
      <c r="B409" s="17">
        <v>41895</v>
      </c>
      <c r="C409" s="17">
        <v>41898</v>
      </c>
      <c r="D409" s="16" t="s">
        <v>2214</v>
      </c>
    </row>
    <row r="410" spans="1:4">
      <c r="A410" s="16" t="s">
        <v>2608</v>
      </c>
      <c r="B410" s="17">
        <v>41757</v>
      </c>
      <c r="C410" s="17">
        <v>41762</v>
      </c>
      <c r="D410" s="16" t="s">
        <v>2197</v>
      </c>
    </row>
    <row r="411" spans="1:4">
      <c r="A411" s="16" t="s">
        <v>2609</v>
      </c>
      <c r="B411" s="17">
        <v>41870</v>
      </c>
      <c r="C411" s="17">
        <v>41872</v>
      </c>
      <c r="D411" s="16" t="s">
        <v>2205</v>
      </c>
    </row>
    <row r="412" spans="1:4">
      <c r="A412" s="16" t="s">
        <v>2610</v>
      </c>
      <c r="B412" s="17">
        <v>41733</v>
      </c>
      <c r="C412" s="17">
        <v>41738</v>
      </c>
      <c r="D412" s="16" t="s">
        <v>2197</v>
      </c>
    </row>
    <row r="413" spans="1:4">
      <c r="A413" s="16" t="s">
        <v>2611</v>
      </c>
      <c r="B413" s="17">
        <v>41796</v>
      </c>
      <c r="C413" s="17">
        <v>41799</v>
      </c>
      <c r="D413" s="16" t="s">
        <v>2214</v>
      </c>
    </row>
    <row r="414" spans="1:4">
      <c r="A414" s="16" t="s">
        <v>2612</v>
      </c>
      <c r="B414" s="17">
        <v>41831</v>
      </c>
      <c r="C414" s="17">
        <v>41835</v>
      </c>
      <c r="D414" s="16" t="s">
        <v>2197</v>
      </c>
    </row>
    <row r="415" spans="1:4">
      <c r="A415" s="16" t="s">
        <v>2613</v>
      </c>
      <c r="B415" s="17">
        <v>41692</v>
      </c>
      <c r="C415" s="17">
        <v>41694</v>
      </c>
      <c r="D415" s="16" t="s">
        <v>2214</v>
      </c>
    </row>
    <row r="416" spans="1:4">
      <c r="A416" s="16" t="s">
        <v>2614</v>
      </c>
      <c r="B416" s="17">
        <v>41812</v>
      </c>
      <c r="C416" s="17">
        <v>41812</v>
      </c>
      <c r="D416" s="16" t="s">
        <v>2275</v>
      </c>
    </row>
    <row r="417" spans="1:4">
      <c r="A417" s="16" t="s">
        <v>2615</v>
      </c>
      <c r="B417" s="17">
        <v>41728</v>
      </c>
      <c r="C417" s="17">
        <v>41733</v>
      </c>
      <c r="D417" s="16" t="s">
        <v>2197</v>
      </c>
    </row>
    <row r="418" spans="1:4">
      <c r="A418" s="16" t="s">
        <v>2616</v>
      </c>
      <c r="B418" s="17">
        <v>41995</v>
      </c>
      <c r="C418" s="17">
        <v>41999</v>
      </c>
      <c r="D418" s="16" t="s">
        <v>2197</v>
      </c>
    </row>
    <row r="419" spans="1:4">
      <c r="A419" s="16" t="s">
        <v>2617</v>
      </c>
      <c r="B419" s="17">
        <v>42004</v>
      </c>
      <c r="C419" s="17">
        <v>42011</v>
      </c>
      <c r="D419" s="16" t="s">
        <v>2197</v>
      </c>
    </row>
    <row r="420" spans="1:4">
      <c r="A420" s="16" t="s">
        <v>2618</v>
      </c>
      <c r="B420" s="17">
        <v>41948</v>
      </c>
      <c r="C420" s="17">
        <v>41953</v>
      </c>
      <c r="D420" s="16" t="s">
        <v>2197</v>
      </c>
    </row>
    <row r="421" spans="1:4">
      <c r="A421" s="16" t="s">
        <v>2619</v>
      </c>
      <c r="B421" s="17">
        <v>41854</v>
      </c>
      <c r="C421" s="17">
        <v>41856</v>
      </c>
      <c r="D421" s="16" t="s">
        <v>2214</v>
      </c>
    </row>
    <row r="422" spans="1:4">
      <c r="A422" s="16" t="s">
        <v>2620</v>
      </c>
      <c r="B422" s="17">
        <v>41902</v>
      </c>
      <c r="C422" s="17">
        <v>41908</v>
      </c>
      <c r="D422" s="16" t="s">
        <v>2197</v>
      </c>
    </row>
    <row r="423" spans="1:4">
      <c r="A423" s="16" t="s">
        <v>2621</v>
      </c>
      <c r="B423" s="17">
        <v>41799</v>
      </c>
      <c r="C423" s="17">
        <v>41803</v>
      </c>
      <c r="D423" s="16" t="s">
        <v>2205</v>
      </c>
    </row>
    <row r="424" spans="1:4">
      <c r="A424" s="16" t="s">
        <v>2622</v>
      </c>
      <c r="B424" s="17">
        <v>41961</v>
      </c>
      <c r="C424" s="17">
        <v>41966</v>
      </c>
      <c r="D424" s="16" t="s">
        <v>2205</v>
      </c>
    </row>
    <row r="425" spans="1:4">
      <c r="A425" s="16" t="s">
        <v>2623</v>
      </c>
      <c r="B425" s="17">
        <v>41978</v>
      </c>
      <c r="C425" s="17">
        <v>41983</v>
      </c>
      <c r="D425" s="16" t="s">
        <v>2197</v>
      </c>
    </row>
    <row r="426" spans="1:4">
      <c r="A426" s="16" t="s">
        <v>2624</v>
      </c>
      <c r="B426" s="17">
        <v>41799</v>
      </c>
      <c r="C426" s="17">
        <v>41806</v>
      </c>
      <c r="D426" s="16" t="s">
        <v>2197</v>
      </c>
    </row>
    <row r="427" spans="1:4">
      <c r="A427" s="16" t="s">
        <v>2625</v>
      </c>
      <c r="B427" s="17">
        <v>41777</v>
      </c>
      <c r="C427" s="17">
        <v>41781</v>
      </c>
      <c r="D427" s="16" t="s">
        <v>2205</v>
      </c>
    </row>
    <row r="428" spans="1:4">
      <c r="A428" s="16" t="s">
        <v>2626</v>
      </c>
      <c r="B428" s="17">
        <v>41758</v>
      </c>
      <c r="C428" s="17">
        <v>41763</v>
      </c>
      <c r="D428" s="16" t="s">
        <v>2197</v>
      </c>
    </row>
    <row r="429" spans="1:4">
      <c r="A429" s="16" t="s">
        <v>2627</v>
      </c>
      <c r="B429" s="17">
        <v>41669</v>
      </c>
      <c r="C429" s="17">
        <v>41674</v>
      </c>
      <c r="D429" s="16" t="s">
        <v>2197</v>
      </c>
    </row>
    <row r="430" spans="1:4">
      <c r="A430" s="16" t="s">
        <v>2628</v>
      </c>
      <c r="B430" s="17">
        <v>41855</v>
      </c>
      <c r="C430" s="17">
        <v>41859</v>
      </c>
      <c r="D430" s="16" t="s">
        <v>2197</v>
      </c>
    </row>
    <row r="431" spans="1:4">
      <c r="A431" s="16" t="s">
        <v>2629</v>
      </c>
      <c r="B431" s="17">
        <v>41826</v>
      </c>
      <c r="C431" s="17">
        <v>41828</v>
      </c>
      <c r="D431" s="16" t="s">
        <v>2214</v>
      </c>
    </row>
    <row r="432" spans="1:4">
      <c r="A432" s="16" t="s">
        <v>2630</v>
      </c>
      <c r="B432" s="17">
        <v>41944</v>
      </c>
      <c r="C432" s="17">
        <v>41950</v>
      </c>
      <c r="D432" s="16" t="s">
        <v>2197</v>
      </c>
    </row>
    <row r="433" spans="1:4">
      <c r="A433" s="16" t="s">
        <v>2631</v>
      </c>
      <c r="B433" s="17">
        <v>41993</v>
      </c>
      <c r="C433" s="17">
        <v>41998</v>
      </c>
      <c r="D433" s="16" t="s">
        <v>2197</v>
      </c>
    </row>
    <row r="434" spans="1:4">
      <c r="A434" s="16" t="s">
        <v>2632</v>
      </c>
      <c r="B434" s="17">
        <v>41749</v>
      </c>
      <c r="C434" s="17">
        <v>41751</v>
      </c>
      <c r="D434" s="16" t="s">
        <v>2205</v>
      </c>
    </row>
    <row r="435" spans="1:4">
      <c r="A435" s="16" t="s">
        <v>2633</v>
      </c>
      <c r="B435" s="17">
        <v>41994</v>
      </c>
      <c r="C435" s="17">
        <v>42001</v>
      </c>
      <c r="D435" s="16" t="s">
        <v>2197</v>
      </c>
    </row>
    <row r="436" spans="1:4">
      <c r="A436" s="16" t="s">
        <v>2634</v>
      </c>
      <c r="B436" s="17">
        <v>41918</v>
      </c>
      <c r="C436" s="17">
        <v>41922</v>
      </c>
      <c r="D436" s="16" t="s">
        <v>2197</v>
      </c>
    </row>
    <row r="437" spans="1:4">
      <c r="A437" s="16" t="s">
        <v>2635</v>
      </c>
      <c r="B437" s="17">
        <v>41945</v>
      </c>
      <c r="C437" s="17">
        <v>41950</v>
      </c>
      <c r="D437" s="16" t="s">
        <v>2205</v>
      </c>
    </row>
    <row r="438" spans="1:4">
      <c r="A438" s="16" t="s">
        <v>2636</v>
      </c>
      <c r="B438" s="17">
        <v>41965</v>
      </c>
      <c r="C438" s="17">
        <v>41969</v>
      </c>
      <c r="D438" s="16" t="s">
        <v>2197</v>
      </c>
    </row>
    <row r="439" spans="1:4">
      <c r="A439" s="16" t="s">
        <v>2637</v>
      </c>
      <c r="B439" s="17">
        <v>41648</v>
      </c>
      <c r="C439" s="17">
        <v>41652</v>
      </c>
      <c r="D439" s="16" t="s">
        <v>2197</v>
      </c>
    </row>
    <row r="440" spans="1:4">
      <c r="A440" s="16" t="s">
        <v>2638</v>
      </c>
      <c r="B440" s="17">
        <v>41981</v>
      </c>
      <c r="C440" s="17">
        <v>41983</v>
      </c>
      <c r="D440" s="16" t="s">
        <v>2205</v>
      </c>
    </row>
    <row r="441" spans="1:4">
      <c r="A441" s="16" t="s">
        <v>2639</v>
      </c>
      <c r="B441" s="17">
        <v>41793</v>
      </c>
      <c r="C441" s="17">
        <v>41797</v>
      </c>
      <c r="D441" s="16" t="s">
        <v>2205</v>
      </c>
    </row>
    <row r="442" spans="1:4">
      <c r="A442" s="16" t="s">
        <v>2640</v>
      </c>
      <c r="B442" s="17">
        <v>41880</v>
      </c>
      <c r="C442" s="17">
        <v>41880</v>
      </c>
      <c r="D442" s="16" t="s">
        <v>2275</v>
      </c>
    </row>
    <row r="443" spans="1:4">
      <c r="A443" s="16" t="s">
        <v>2641</v>
      </c>
      <c r="B443" s="17">
        <v>41762</v>
      </c>
      <c r="C443" s="17">
        <v>41769</v>
      </c>
      <c r="D443" s="16" t="s">
        <v>2197</v>
      </c>
    </row>
    <row r="444" spans="1:4">
      <c r="A444" s="16" t="s">
        <v>2642</v>
      </c>
      <c r="B444" s="17">
        <v>41787</v>
      </c>
      <c r="C444" s="17">
        <v>41792</v>
      </c>
      <c r="D444" s="16" t="s">
        <v>2197</v>
      </c>
    </row>
    <row r="445" spans="1:4">
      <c r="A445" s="16" t="s">
        <v>2643</v>
      </c>
      <c r="B445" s="17">
        <v>41972</v>
      </c>
      <c r="C445" s="17">
        <v>41979</v>
      </c>
      <c r="D445" s="16" t="s">
        <v>2197</v>
      </c>
    </row>
    <row r="446" spans="1:4">
      <c r="A446" s="16" t="s">
        <v>2644</v>
      </c>
      <c r="B446" s="17">
        <v>41750</v>
      </c>
      <c r="C446" s="17">
        <v>41755</v>
      </c>
      <c r="D446" s="16" t="s">
        <v>2197</v>
      </c>
    </row>
    <row r="447" spans="1:4">
      <c r="A447" s="16" t="s">
        <v>2645</v>
      </c>
      <c r="B447" s="17">
        <v>41989</v>
      </c>
      <c r="C447" s="17">
        <v>41990</v>
      </c>
      <c r="D447" s="16" t="s">
        <v>2214</v>
      </c>
    </row>
    <row r="448" spans="1:4">
      <c r="A448" s="16" t="s">
        <v>2646</v>
      </c>
      <c r="B448" s="17">
        <v>41993</v>
      </c>
      <c r="C448" s="17">
        <v>41994</v>
      </c>
      <c r="D448" s="16" t="s">
        <v>2214</v>
      </c>
    </row>
    <row r="449" spans="1:4">
      <c r="A449" s="16" t="s">
        <v>2647</v>
      </c>
      <c r="B449" s="17">
        <v>41806</v>
      </c>
      <c r="C449" s="17">
        <v>41812</v>
      </c>
      <c r="D449" s="16" t="s">
        <v>2197</v>
      </c>
    </row>
    <row r="450" spans="1:4">
      <c r="A450" s="16" t="s">
        <v>2648</v>
      </c>
      <c r="B450" s="17">
        <v>41735</v>
      </c>
      <c r="C450" s="17">
        <v>41739</v>
      </c>
      <c r="D450" s="16" t="s">
        <v>2197</v>
      </c>
    </row>
    <row r="451" spans="1:4">
      <c r="A451" s="16" t="s">
        <v>2649</v>
      </c>
      <c r="B451" s="17">
        <v>41887</v>
      </c>
      <c r="C451" s="17">
        <v>41889</v>
      </c>
      <c r="D451" s="16" t="s">
        <v>2214</v>
      </c>
    </row>
    <row r="452" spans="1:4">
      <c r="A452" s="16" t="s">
        <v>2650</v>
      </c>
      <c r="B452" s="17">
        <v>41932</v>
      </c>
      <c r="C452" s="17">
        <v>41934</v>
      </c>
      <c r="D452" s="16" t="s">
        <v>2205</v>
      </c>
    </row>
    <row r="453" spans="1:4">
      <c r="A453" s="16" t="s">
        <v>2651</v>
      </c>
      <c r="B453" s="17">
        <v>41727</v>
      </c>
      <c r="C453" s="17">
        <v>41731</v>
      </c>
      <c r="D453" s="16" t="s">
        <v>2197</v>
      </c>
    </row>
    <row r="454" spans="1:4">
      <c r="A454" s="16" t="s">
        <v>2652</v>
      </c>
      <c r="B454" s="17">
        <v>41912</v>
      </c>
      <c r="C454" s="17">
        <v>41916</v>
      </c>
      <c r="D454" s="16" t="s">
        <v>2197</v>
      </c>
    </row>
    <row r="455" spans="1:4">
      <c r="A455" s="16" t="s">
        <v>2653</v>
      </c>
      <c r="B455" s="17">
        <v>41857</v>
      </c>
      <c r="C455" s="17">
        <v>41862</v>
      </c>
      <c r="D455" s="16" t="s">
        <v>2197</v>
      </c>
    </row>
    <row r="456" spans="1:4">
      <c r="A456" s="16" t="s">
        <v>2654</v>
      </c>
      <c r="B456" s="17">
        <v>41946</v>
      </c>
      <c r="C456" s="17">
        <v>41951</v>
      </c>
      <c r="D456" s="16" t="s">
        <v>2197</v>
      </c>
    </row>
    <row r="457" spans="1:4">
      <c r="A457" s="16" t="s">
        <v>2655</v>
      </c>
      <c r="B457" s="17">
        <v>41921</v>
      </c>
      <c r="C457" s="17">
        <v>41927</v>
      </c>
      <c r="D457" s="16" t="s">
        <v>2197</v>
      </c>
    </row>
    <row r="458" spans="1:4">
      <c r="A458" s="16" t="s">
        <v>2656</v>
      </c>
      <c r="B458" s="17">
        <v>41866</v>
      </c>
      <c r="C458" s="17">
        <v>41869</v>
      </c>
      <c r="D458" s="16" t="s">
        <v>2214</v>
      </c>
    </row>
    <row r="459" spans="1:4">
      <c r="A459" s="16" t="s">
        <v>2657</v>
      </c>
      <c r="B459" s="17">
        <v>42003</v>
      </c>
      <c r="C459" s="17">
        <v>42007</v>
      </c>
      <c r="D459" s="16" t="s">
        <v>2197</v>
      </c>
    </row>
    <row r="460" spans="1:4">
      <c r="A460" s="16" t="s">
        <v>2658</v>
      </c>
      <c r="B460" s="17">
        <v>41897</v>
      </c>
      <c r="C460" s="17">
        <v>41902</v>
      </c>
      <c r="D460" s="16" t="s">
        <v>2197</v>
      </c>
    </row>
    <row r="461" spans="1:4">
      <c r="A461" s="16" t="s">
        <v>2659</v>
      </c>
      <c r="B461" s="17">
        <v>41982</v>
      </c>
      <c r="C461" s="17">
        <v>41988</v>
      </c>
      <c r="D461" s="16" t="s">
        <v>2197</v>
      </c>
    </row>
    <row r="462" spans="1:4">
      <c r="A462" s="16" t="s">
        <v>2660</v>
      </c>
      <c r="B462" s="17">
        <v>41901</v>
      </c>
      <c r="C462" s="17">
        <v>41906</v>
      </c>
      <c r="D462" s="16" t="s">
        <v>2197</v>
      </c>
    </row>
    <row r="463" spans="1:4">
      <c r="A463" s="16" t="s">
        <v>2661</v>
      </c>
      <c r="B463" s="17">
        <v>41838</v>
      </c>
      <c r="C463" s="17">
        <v>41843</v>
      </c>
      <c r="D463" s="16" t="s">
        <v>2197</v>
      </c>
    </row>
    <row r="464" spans="1:4">
      <c r="A464" s="16" t="s">
        <v>2662</v>
      </c>
      <c r="B464" s="17">
        <v>41921</v>
      </c>
      <c r="C464" s="17">
        <v>41926</v>
      </c>
      <c r="D464" s="16" t="s">
        <v>2197</v>
      </c>
    </row>
    <row r="465" spans="1:4">
      <c r="A465" s="16" t="s">
        <v>2663</v>
      </c>
      <c r="B465" s="17">
        <v>41978</v>
      </c>
      <c r="C465" s="17">
        <v>41985</v>
      </c>
      <c r="D465" s="16" t="s">
        <v>2197</v>
      </c>
    </row>
    <row r="466" spans="1:4">
      <c r="A466" s="16" t="s">
        <v>2664</v>
      </c>
      <c r="B466" s="17">
        <v>41811</v>
      </c>
      <c r="C466" s="17">
        <v>41815</v>
      </c>
      <c r="D466" s="16" t="s">
        <v>2197</v>
      </c>
    </row>
    <row r="467" spans="1:4">
      <c r="A467" s="16" t="s">
        <v>2665</v>
      </c>
      <c r="B467" s="17">
        <v>41730</v>
      </c>
      <c r="C467" s="17">
        <v>41735</v>
      </c>
      <c r="D467" s="16" t="s">
        <v>2197</v>
      </c>
    </row>
    <row r="468" spans="1:4">
      <c r="A468" s="16" t="s">
        <v>2666</v>
      </c>
      <c r="B468" s="17">
        <v>41724</v>
      </c>
      <c r="C468" s="17">
        <v>41728</v>
      </c>
      <c r="D468" s="16" t="s">
        <v>2197</v>
      </c>
    </row>
    <row r="469" spans="1:4">
      <c r="A469" s="16" t="s">
        <v>2667</v>
      </c>
      <c r="B469" s="17">
        <v>41930</v>
      </c>
      <c r="C469" s="17">
        <v>41934</v>
      </c>
      <c r="D469" s="16" t="s">
        <v>2197</v>
      </c>
    </row>
    <row r="470" spans="1:4">
      <c r="A470" s="16" t="s">
        <v>2668</v>
      </c>
      <c r="B470" s="17">
        <v>41782</v>
      </c>
      <c r="C470" s="17">
        <v>41786</v>
      </c>
      <c r="D470" s="16" t="s">
        <v>2197</v>
      </c>
    </row>
    <row r="471" spans="1:4">
      <c r="A471" s="16" t="s">
        <v>2669</v>
      </c>
      <c r="B471" s="17">
        <v>41894</v>
      </c>
      <c r="C471" s="17">
        <v>41899</v>
      </c>
      <c r="D471" s="16" t="s">
        <v>2197</v>
      </c>
    </row>
    <row r="472" spans="1:4">
      <c r="A472" s="16" t="s">
        <v>2670</v>
      </c>
      <c r="B472" s="17">
        <v>41993</v>
      </c>
      <c r="C472" s="17">
        <v>41995</v>
      </c>
      <c r="D472" s="16" t="s">
        <v>2214</v>
      </c>
    </row>
    <row r="473" spans="1:4">
      <c r="A473" s="16" t="s">
        <v>2671</v>
      </c>
      <c r="B473" s="17">
        <v>41824</v>
      </c>
      <c r="C473" s="17">
        <v>41829</v>
      </c>
      <c r="D473" s="16" t="s">
        <v>2197</v>
      </c>
    </row>
    <row r="474" spans="1:4">
      <c r="A474" s="16" t="s">
        <v>2672</v>
      </c>
      <c r="B474" s="17">
        <v>41980</v>
      </c>
      <c r="C474" s="17">
        <v>41983</v>
      </c>
      <c r="D474" s="16" t="s">
        <v>2214</v>
      </c>
    </row>
    <row r="475" spans="1:4">
      <c r="A475" s="16" t="s">
        <v>2673</v>
      </c>
      <c r="B475" s="17">
        <v>41740</v>
      </c>
      <c r="C475" s="17">
        <v>41745</v>
      </c>
      <c r="D475" s="16" t="s">
        <v>2205</v>
      </c>
    </row>
    <row r="476" spans="1:4">
      <c r="A476" s="16" t="s">
        <v>2674</v>
      </c>
      <c r="B476" s="17">
        <v>41770</v>
      </c>
      <c r="C476" s="17">
        <v>41776</v>
      </c>
      <c r="D476" s="16" t="s">
        <v>2197</v>
      </c>
    </row>
    <row r="477" spans="1:4">
      <c r="A477" s="16" t="s">
        <v>2675</v>
      </c>
      <c r="B477" s="17">
        <v>41786</v>
      </c>
      <c r="C477" s="17">
        <v>41791</v>
      </c>
      <c r="D477" s="16" t="s">
        <v>2205</v>
      </c>
    </row>
    <row r="478" spans="1:4">
      <c r="A478" s="16" t="s">
        <v>2676</v>
      </c>
      <c r="B478" s="17">
        <v>41966</v>
      </c>
      <c r="C478" s="17">
        <v>41970</v>
      </c>
      <c r="D478" s="16" t="s">
        <v>2197</v>
      </c>
    </row>
    <row r="479" spans="1:4">
      <c r="A479" s="16" t="s">
        <v>2677</v>
      </c>
      <c r="B479" s="17">
        <v>41944</v>
      </c>
      <c r="C479" s="17">
        <v>41948</v>
      </c>
      <c r="D479" s="16" t="s">
        <v>2197</v>
      </c>
    </row>
    <row r="480" spans="1:4">
      <c r="A480" s="16" t="s">
        <v>2678</v>
      </c>
      <c r="B480" s="17">
        <v>41924</v>
      </c>
      <c r="C480" s="17">
        <v>41928</v>
      </c>
      <c r="D480" s="16" t="s">
        <v>2197</v>
      </c>
    </row>
    <row r="481" spans="1:4">
      <c r="A481" s="16" t="s">
        <v>2679</v>
      </c>
      <c r="B481" s="17">
        <v>41937</v>
      </c>
      <c r="C481" s="17">
        <v>41941</v>
      </c>
      <c r="D481" s="16" t="s">
        <v>2197</v>
      </c>
    </row>
    <row r="482" spans="1:4">
      <c r="A482" s="16" t="s">
        <v>2680</v>
      </c>
      <c r="B482" s="17">
        <v>41999</v>
      </c>
      <c r="C482" s="17">
        <v>42004</v>
      </c>
      <c r="D482" s="16" t="s">
        <v>2197</v>
      </c>
    </row>
    <row r="483" spans="1:4">
      <c r="A483" s="16" t="s">
        <v>2681</v>
      </c>
      <c r="B483" s="17">
        <v>41990</v>
      </c>
      <c r="C483" s="17">
        <v>41997</v>
      </c>
      <c r="D483" s="16" t="s">
        <v>2197</v>
      </c>
    </row>
    <row r="484" spans="1:4">
      <c r="A484" s="16" t="s">
        <v>2682</v>
      </c>
      <c r="B484" s="17">
        <v>41672</v>
      </c>
      <c r="C484" s="17">
        <v>41676</v>
      </c>
      <c r="D484" s="16" t="s">
        <v>2197</v>
      </c>
    </row>
    <row r="485" spans="1:4">
      <c r="A485" s="16" t="s">
        <v>2683</v>
      </c>
      <c r="B485" s="17">
        <v>41890</v>
      </c>
      <c r="C485" s="17">
        <v>41894</v>
      </c>
      <c r="D485" s="16" t="s">
        <v>2197</v>
      </c>
    </row>
    <row r="486" spans="1:4">
      <c r="A486" s="16" t="s">
        <v>2684</v>
      </c>
      <c r="B486" s="17">
        <v>41719</v>
      </c>
      <c r="C486" s="17">
        <v>41723</v>
      </c>
      <c r="D486" s="16" t="s">
        <v>2197</v>
      </c>
    </row>
    <row r="487" spans="1:4">
      <c r="A487" s="16" t="s">
        <v>2685</v>
      </c>
      <c r="B487" s="17">
        <v>41890</v>
      </c>
      <c r="C487" s="17">
        <v>41895</v>
      </c>
      <c r="D487" s="16" t="s">
        <v>2197</v>
      </c>
    </row>
    <row r="488" spans="1:4">
      <c r="A488" s="16" t="s">
        <v>2686</v>
      </c>
      <c r="B488" s="17">
        <v>41895</v>
      </c>
      <c r="C488" s="17">
        <v>41899</v>
      </c>
      <c r="D488" s="16" t="s">
        <v>2197</v>
      </c>
    </row>
    <row r="489" spans="1:4">
      <c r="A489" s="16" t="s">
        <v>2687</v>
      </c>
      <c r="B489" s="17">
        <v>41772</v>
      </c>
      <c r="C489" s="17">
        <v>41774</v>
      </c>
      <c r="D489" s="16" t="s">
        <v>2214</v>
      </c>
    </row>
    <row r="490" spans="1:4">
      <c r="A490" s="16" t="s">
        <v>2688</v>
      </c>
      <c r="B490" s="17">
        <v>41757</v>
      </c>
      <c r="C490" s="17">
        <v>41762</v>
      </c>
      <c r="D490" s="16" t="s">
        <v>2197</v>
      </c>
    </row>
    <row r="491" spans="1:4">
      <c r="A491" s="16" t="s">
        <v>2689</v>
      </c>
      <c r="B491" s="17">
        <v>41963</v>
      </c>
      <c r="C491" s="17">
        <v>41968</v>
      </c>
      <c r="D491" s="16" t="s">
        <v>2197</v>
      </c>
    </row>
    <row r="492" spans="1:4">
      <c r="A492" s="16" t="s">
        <v>2690</v>
      </c>
      <c r="B492" s="17">
        <v>41922</v>
      </c>
      <c r="C492" s="17">
        <v>41922</v>
      </c>
      <c r="D492" s="16" t="s">
        <v>2275</v>
      </c>
    </row>
    <row r="493" spans="1:4">
      <c r="A493" s="16" t="s">
        <v>2691</v>
      </c>
      <c r="B493" s="17">
        <v>41789</v>
      </c>
      <c r="C493" s="17">
        <v>41793</v>
      </c>
      <c r="D493" s="16" t="s">
        <v>2197</v>
      </c>
    </row>
    <row r="494" spans="1:4">
      <c r="A494" s="16" t="s">
        <v>2692</v>
      </c>
      <c r="B494" s="17">
        <v>41804</v>
      </c>
      <c r="C494" s="17">
        <v>41810</v>
      </c>
      <c r="D494" s="16" t="s">
        <v>2197</v>
      </c>
    </row>
    <row r="495" spans="1:4">
      <c r="A495" s="16" t="s">
        <v>2693</v>
      </c>
      <c r="B495" s="17">
        <v>41960</v>
      </c>
      <c r="C495" s="17">
        <v>41962</v>
      </c>
      <c r="D495" s="16" t="s">
        <v>2214</v>
      </c>
    </row>
    <row r="496" spans="1:4">
      <c r="A496" s="16" t="s">
        <v>2694</v>
      </c>
      <c r="B496" s="17">
        <v>41954</v>
      </c>
      <c r="C496" s="17">
        <v>41956</v>
      </c>
      <c r="D496" s="16" t="s">
        <v>2205</v>
      </c>
    </row>
    <row r="497" spans="1:4">
      <c r="A497" s="16" t="s">
        <v>2695</v>
      </c>
      <c r="B497" s="17">
        <v>41671</v>
      </c>
      <c r="C497" s="17">
        <v>41673</v>
      </c>
      <c r="D497" s="16" t="s">
        <v>2214</v>
      </c>
    </row>
    <row r="498" spans="1:4">
      <c r="A498" s="16" t="s">
        <v>2696</v>
      </c>
      <c r="B498" s="17">
        <v>41993</v>
      </c>
      <c r="C498" s="17">
        <v>41993</v>
      </c>
      <c r="D498" s="16" t="s">
        <v>2275</v>
      </c>
    </row>
    <row r="499" spans="1:4">
      <c r="A499" s="16" t="s">
        <v>2697</v>
      </c>
      <c r="B499" s="17">
        <v>41818</v>
      </c>
      <c r="C499" s="17">
        <v>41822</v>
      </c>
      <c r="D499" s="16" t="s">
        <v>2197</v>
      </c>
    </row>
    <row r="500" spans="1:4">
      <c r="A500" s="16" t="s">
        <v>2698</v>
      </c>
      <c r="B500" s="17">
        <v>41912</v>
      </c>
      <c r="C500" s="17">
        <v>41916</v>
      </c>
      <c r="D500" s="16" t="s">
        <v>2197</v>
      </c>
    </row>
    <row r="501" spans="1:4">
      <c r="A501" s="16" t="s">
        <v>2699</v>
      </c>
      <c r="B501" s="17">
        <v>41866</v>
      </c>
      <c r="C501" s="17">
        <v>41869</v>
      </c>
      <c r="D501" s="16" t="s">
        <v>2214</v>
      </c>
    </row>
    <row r="502" spans="1:4">
      <c r="A502" s="16" t="s">
        <v>2700</v>
      </c>
      <c r="B502" s="17">
        <v>41969</v>
      </c>
      <c r="C502" s="17">
        <v>41974</v>
      </c>
      <c r="D502" s="16" t="s">
        <v>2197</v>
      </c>
    </row>
    <row r="503" spans="1:4">
      <c r="A503" s="16" t="s">
        <v>2701</v>
      </c>
      <c r="B503" s="17">
        <v>41898</v>
      </c>
      <c r="C503" s="17">
        <v>41901</v>
      </c>
      <c r="D503" s="16" t="s">
        <v>2214</v>
      </c>
    </row>
    <row r="504" spans="1:4">
      <c r="A504" s="16" t="s">
        <v>2702</v>
      </c>
      <c r="B504" s="17">
        <v>41961</v>
      </c>
      <c r="C504" s="17">
        <v>41963</v>
      </c>
      <c r="D504" s="16" t="s">
        <v>2205</v>
      </c>
    </row>
    <row r="505" spans="1:4">
      <c r="A505" s="16" t="s">
        <v>2703</v>
      </c>
      <c r="B505" s="17">
        <v>41811</v>
      </c>
      <c r="C505" s="17">
        <v>41814</v>
      </c>
      <c r="D505" s="16" t="s">
        <v>2214</v>
      </c>
    </row>
    <row r="506" spans="1:4">
      <c r="A506" s="16" t="s">
        <v>2704</v>
      </c>
      <c r="B506" s="17">
        <v>41793</v>
      </c>
      <c r="C506" s="17">
        <v>41797</v>
      </c>
      <c r="D506" s="16" t="s">
        <v>2205</v>
      </c>
    </row>
    <row r="507" spans="1:4">
      <c r="A507" s="16" t="s">
        <v>2705</v>
      </c>
      <c r="B507" s="17">
        <v>42001</v>
      </c>
      <c r="C507" s="17">
        <v>42005</v>
      </c>
      <c r="D507" s="16" t="s">
        <v>2197</v>
      </c>
    </row>
    <row r="508" spans="1:4">
      <c r="A508" s="16" t="s">
        <v>2706</v>
      </c>
      <c r="B508" s="17">
        <v>41907</v>
      </c>
      <c r="C508" s="17">
        <v>41912</v>
      </c>
      <c r="D508" s="16" t="s">
        <v>2197</v>
      </c>
    </row>
    <row r="509" spans="1:4">
      <c r="A509" s="16" t="s">
        <v>2707</v>
      </c>
      <c r="B509" s="17">
        <v>41985</v>
      </c>
      <c r="C509" s="17">
        <v>41990</v>
      </c>
      <c r="D509" s="16" t="s">
        <v>2197</v>
      </c>
    </row>
    <row r="510" spans="1:4">
      <c r="A510" s="16" t="s">
        <v>2708</v>
      </c>
      <c r="B510" s="17">
        <v>41912</v>
      </c>
      <c r="C510" s="17">
        <v>41912</v>
      </c>
      <c r="D510" s="16" t="s">
        <v>2275</v>
      </c>
    </row>
    <row r="511" spans="1:4">
      <c r="A511" s="16" t="s">
        <v>2709</v>
      </c>
      <c r="B511" s="17">
        <v>41840</v>
      </c>
      <c r="C511" s="17">
        <v>41842</v>
      </c>
      <c r="D511" s="16" t="s">
        <v>2214</v>
      </c>
    </row>
    <row r="512" spans="1:4">
      <c r="A512" s="16" t="s">
        <v>2710</v>
      </c>
      <c r="B512" s="17">
        <v>41811</v>
      </c>
      <c r="C512" s="17">
        <v>41811</v>
      </c>
      <c r="D512" s="16" t="s">
        <v>2275</v>
      </c>
    </row>
    <row r="513" spans="1:4">
      <c r="A513" s="16" t="s">
        <v>2711</v>
      </c>
      <c r="B513" s="17">
        <v>41644</v>
      </c>
      <c r="C513" s="17">
        <v>41651</v>
      </c>
      <c r="D513" s="16" t="s">
        <v>2197</v>
      </c>
    </row>
    <row r="514" spans="1:4">
      <c r="A514" s="16" t="s">
        <v>2712</v>
      </c>
      <c r="B514" s="17">
        <v>41724</v>
      </c>
      <c r="C514" s="17">
        <v>41729</v>
      </c>
      <c r="D514" s="16" t="s">
        <v>2205</v>
      </c>
    </row>
    <row r="515" spans="1:4">
      <c r="A515" s="16" t="s">
        <v>2713</v>
      </c>
      <c r="B515" s="17">
        <v>41860</v>
      </c>
      <c r="C515" s="17">
        <v>41865</v>
      </c>
      <c r="D515" s="16" t="s">
        <v>2197</v>
      </c>
    </row>
    <row r="516" spans="1:4">
      <c r="A516" s="16" t="s">
        <v>2714</v>
      </c>
      <c r="B516" s="17">
        <v>41812</v>
      </c>
      <c r="C516" s="17">
        <v>41815</v>
      </c>
      <c r="D516" s="16" t="s">
        <v>2214</v>
      </c>
    </row>
    <row r="517" spans="1:4">
      <c r="A517" s="16" t="s">
        <v>2715</v>
      </c>
      <c r="B517" s="17">
        <v>41996</v>
      </c>
      <c r="C517" s="17">
        <v>42001</v>
      </c>
      <c r="D517" s="16" t="s">
        <v>2197</v>
      </c>
    </row>
    <row r="518" spans="1:4">
      <c r="A518" s="16" t="s">
        <v>2716</v>
      </c>
      <c r="B518" s="17">
        <v>41995</v>
      </c>
      <c r="C518" s="17">
        <v>42002</v>
      </c>
      <c r="D518" s="16" t="s">
        <v>2197</v>
      </c>
    </row>
    <row r="519" spans="1:4">
      <c r="A519" s="16" t="s">
        <v>2717</v>
      </c>
      <c r="B519" s="17">
        <v>41933</v>
      </c>
      <c r="C519" s="17">
        <v>41934</v>
      </c>
      <c r="D519" s="16" t="s">
        <v>2214</v>
      </c>
    </row>
    <row r="520" spans="1:4">
      <c r="A520" s="16" t="s">
        <v>2718</v>
      </c>
      <c r="B520" s="17">
        <v>41758</v>
      </c>
      <c r="C520" s="17">
        <v>41760</v>
      </c>
      <c r="D520" s="16" t="s">
        <v>2205</v>
      </c>
    </row>
    <row r="521" spans="1:4">
      <c r="A521" s="16" t="s">
        <v>2719</v>
      </c>
      <c r="B521" s="17">
        <v>41895</v>
      </c>
      <c r="C521" s="17">
        <v>41895</v>
      </c>
      <c r="D521" s="16" t="s">
        <v>2275</v>
      </c>
    </row>
    <row r="522" spans="1:4">
      <c r="A522" s="16" t="s">
        <v>2720</v>
      </c>
      <c r="B522" s="17">
        <v>41867</v>
      </c>
      <c r="C522" s="17">
        <v>41871</v>
      </c>
      <c r="D522" s="16" t="s">
        <v>2197</v>
      </c>
    </row>
    <row r="523" spans="1:4">
      <c r="A523" s="16" t="s">
        <v>2721</v>
      </c>
      <c r="B523" s="17">
        <v>41920</v>
      </c>
      <c r="C523" s="17">
        <v>41920</v>
      </c>
      <c r="D523" s="16" t="s">
        <v>2275</v>
      </c>
    </row>
    <row r="524" spans="1:4">
      <c r="A524" s="16" t="s">
        <v>2722</v>
      </c>
      <c r="B524" s="17">
        <v>41840</v>
      </c>
      <c r="C524" s="17">
        <v>41840</v>
      </c>
      <c r="D524" s="16" t="s">
        <v>2275</v>
      </c>
    </row>
    <row r="525" spans="1:4">
      <c r="A525" s="16" t="s">
        <v>2723</v>
      </c>
      <c r="B525" s="17">
        <v>41741</v>
      </c>
      <c r="C525" s="17">
        <v>41747</v>
      </c>
      <c r="D525" s="16" t="s">
        <v>2197</v>
      </c>
    </row>
    <row r="526" spans="1:4">
      <c r="A526" s="16" t="s">
        <v>2724</v>
      </c>
      <c r="B526" s="17">
        <v>41930</v>
      </c>
      <c r="C526" s="17">
        <v>41935</v>
      </c>
      <c r="D526" s="16" t="s">
        <v>2205</v>
      </c>
    </row>
    <row r="527" spans="1:4">
      <c r="A527" s="16" t="s">
        <v>2725</v>
      </c>
      <c r="B527" s="17">
        <v>41927</v>
      </c>
      <c r="C527" s="17">
        <v>41932</v>
      </c>
      <c r="D527" s="16" t="s">
        <v>2197</v>
      </c>
    </row>
    <row r="528" spans="1:4">
      <c r="A528" s="16" t="s">
        <v>2726</v>
      </c>
      <c r="B528" s="17">
        <v>41974</v>
      </c>
      <c r="C528" s="17">
        <v>41976</v>
      </c>
      <c r="D528" s="16" t="s">
        <v>2214</v>
      </c>
    </row>
    <row r="529" spans="1:4">
      <c r="A529" s="16" t="s">
        <v>2727</v>
      </c>
      <c r="B529" s="17">
        <v>41878</v>
      </c>
      <c r="C529" s="17">
        <v>41883</v>
      </c>
      <c r="D529" s="16" t="s">
        <v>2205</v>
      </c>
    </row>
    <row r="530" spans="1:4">
      <c r="A530" s="16" t="s">
        <v>2728</v>
      </c>
      <c r="B530" s="17">
        <v>42001</v>
      </c>
      <c r="C530" s="17">
        <v>42007</v>
      </c>
      <c r="D530" s="16" t="s">
        <v>2197</v>
      </c>
    </row>
    <row r="531" spans="1:4">
      <c r="A531" s="16" t="s">
        <v>2729</v>
      </c>
      <c r="B531" s="17">
        <v>41882</v>
      </c>
      <c r="C531" s="17">
        <v>41887</v>
      </c>
      <c r="D531" s="16" t="s">
        <v>2197</v>
      </c>
    </row>
    <row r="532" spans="1:4">
      <c r="A532" s="16" t="s">
        <v>2730</v>
      </c>
      <c r="B532" s="17">
        <v>41783</v>
      </c>
      <c r="C532" s="17">
        <v>41789</v>
      </c>
      <c r="D532" s="16" t="s">
        <v>2197</v>
      </c>
    </row>
    <row r="533" spans="1:4">
      <c r="A533" s="16" t="s">
        <v>2731</v>
      </c>
      <c r="B533" s="17">
        <v>41722</v>
      </c>
      <c r="C533" s="17">
        <v>41727</v>
      </c>
      <c r="D533" s="16" t="s">
        <v>2205</v>
      </c>
    </row>
    <row r="534" spans="1:4">
      <c r="A534" s="16" t="s">
        <v>2732</v>
      </c>
      <c r="B534" s="17">
        <v>41781</v>
      </c>
      <c r="C534" s="17">
        <v>41788</v>
      </c>
      <c r="D534" s="16" t="s">
        <v>2197</v>
      </c>
    </row>
    <row r="535" spans="1:4">
      <c r="A535" s="16" t="s">
        <v>2733</v>
      </c>
      <c r="B535" s="17">
        <v>41840</v>
      </c>
      <c r="C535" s="17">
        <v>41844</v>
      </c>
      <c r="D535" s="16" t="s">
        <v>2197</v>
      </c>
    </row>
    <row r="536" spans="1:4">
      <c r="A536" s="16" t="s">
        <v>2734</v>
      </c>
      <c r="B536" s="17">
        <v>41845</v>
      </c>
      <c r="C536" s="17">
        <v>41847</v>
      </c>
      <c r="D536" s="16" t="s">
        <v>2205</v>
      </c>
    </row>
    <row r="537" spans="1:4">
      <c r="A537" s="16" t="s">
        <v>2735</v>
      </c>
      <c r="B537" s="17">
        <v>41785</v>
      </c>
      <c r="C537" s="17">
        <v>41790</v>
      </c>
      <c r="D537" s="16" t="s">
        <v>2197</v>
      </c>
    </row>
    <row r="538" spans="1:4">
      <c r="A538" s="16" t="s">
        <v>2736</v>
      </c>
      <c r="B538" s="17">
        <v>41981</v>
      </c>
      <c r="C538" s="17">
        <v>41988</v>
      </c>
      <c r="D538" s="16" t="s">
        <v>2197</v>
      </c>
    </row>
    <row r="539" spans="1:4">
      <c r="A539" s="16" t="s">
        <v>2737</v>
      </c>
      <c r="B539" s="17">
        <v>41800</v>
      </c>
      <c r="C539" s="17">
        <v>41805</v>
      </c>
      <c r="D539" s="16" t="s">
        <v>2205</v>
      </c>
    </row>
    <row r="540" spans="1:4">
      <c r="A540" s="16" t="s">
        <v>2738</v>
      </c>
      <c r="B540" s="17">
        <v>41891</v>
      </c>
      <c r="C540" s="17">
        <v>41897</v>
      </c>
      <c r="D540" s="16" t="s">
        <v>2197</v>
      </c>
    </row>
    <row r="541" spans="1:4">
      <c r="A541" s="16" t="s">
        <v>2739</v>
      </c>
      <c r="B541" s="17">
        <v>41807</v>
      </c>
      <c r="C541" s="17">
        <v>41811</v>
      </c>
      <c r="D541" s="16" t="s">
        <v>2197</v>
      </c>
    </row>
    <row r="542" spans="1:4">
      <c r="A542" s="16" t="s">
        <v>2740</v>
      </c>
      <c r="B542" s="17">
        <v>41962</v>
      </c>
      <c r="C542" s="17">
        <v>41966</v>
      </c>
      <c r="D542" s="16" t="s">
        <v>2197</v>
      </c>
    </row>
    <row r="543" spans="1:4">
      <c r="A543" s="16" t="s">
        <v>2741</v>
      </c>
      <c r="B543" s="17">
        <v>41952</v>
      </c>
      <c r="C543" s="17">
        <v>41954</v>
      </c>
      <c r="D543" s="16" t="s">
        <v>2205</v>
      </c>
    </row>
    <row r="544" spans="1:4">
      <c r="A544" s="16" t="s">
        <v>2742</v>
      </c>
      <c r="B544" s="17">
        <v>41908</v>
      </c>
      <c r="C544" s="17">
        <v>41912</v>
      </c>
      <c r="D544" s="16" t="s">
        <v>2197</v>
      </c>
    </row>
    <row r="545" spans="1:4">
      <c r="A545" s="16" t="s">
        <v>2743</v>
      </c>
      <c r="B545" s="17">
        <v>41895</v>
      </c>
      <c r="C545" s="17">
        <v>41901</v>
      </c>
      <c r="D545" s="16" t="s">
        <v>2197</v>
      </c>
    </row>
    <row r="546" spans="1:4">
      <c r="A546" s="16" t="s">
        <v>2744</v>
      </c>
      <c r="B546" s="17">
        <v>41843</v>
      </c>
      <c r="C546" s="17">
        <v>41847</v>
      </c>
      <c r="D546" s="16" t="s">
        <v>2197</v>
      </c>
    </row>
    <row r="547" spans="1:4">
      <c r="A547" s="16" t="s">
        <v>2745</v>
      </c>
      <c r="B547" s="17">
        <v>41716</v>
      </c>
      <c r="C547" s="17">
        <v>41721</v>
      </c>
      <c r="D547" s="16" t="s">
        <v>2197</v>
      </c>
    </row>
    <row r="548" spans="1:4">
      <c r="A548" s="16" t="s">
        <v>2746</v>
      </c>
      <c r="B548" s="17">
        <v>41943</v>
      </c>
      <c r="C548" s="17">
        <v>41945</v>
      </c>
      <c r="D548" s="16" t="s">
        <v>2205</v>
      </c>
    </row>
    <row r="549" spans="1:4">
      <c r="A549" s="16" t="s">
        <v>2747</v>
      </c>
      <c r="B549" s="17">
        <v>41987</v>
      </c>
      <c r="C549" s="17">
        <v>41994</v>
      </c>
      <c r="D549" s="16" t="s">
        <v>2197</v>
      </c>
    </row>
    <row r="550" spans="1:4">
      <c r="A550" s="16" t="s">
        <v>2748</v>
      </c>
      <c r="B550" s="17">
        <v>41896</v>
      </c>
      <c r="C550" s="17">
        <v>41900</v>
      </c>
      <c r="D550" s="16" t="s">
        <v>2205</v>
      </c>
    </row>
    <row r="551" spans="1:4">
      <c r="A551" s="16" t="s">
        <v>2749</v>
      </c>
      <c r="B551" s="17">
        <v>41789</v>
      </c>
      <c r="C551" s="17">
        <v>41795</v>
      </c>
      <c r="D551" s="16" t="s">
        <v>2197</v>
      </c>
    </row>
    <row r="552" spans="1:4">
      <c r="A552" s="16" t="s">
        <v>2750</v>
      </c>
      <c r="B552" s="17">
        <v>41960</v>
      </c>
      <c r="C552" s="17">
        <v>41964</v>
      </c>
      <c r="D552" s="16" t="s">
        <v>2197</v>
      </c>
    </row>
    <row r="553" spans="1:4">
      <c r="A553" s="16" t="s">
        <v>2751</v>
      </c>
      <c r="B553" s="17">
        <v>41890</v>
      </c>
      <c r="C553" s="17">
        <v>41897</v>
      </c>
      <c r="D553" s="16" t="s">
        <v>2197</v>
      </c>
    </row>
    <row r="554" spans="1:4">
      <c r="A554" s="16" t="s">
        <v>2752</v>
      </c>
      <c r="B554" s="17">
        <v>41881</v>
      </c>
      <c r="C554" s="17">
        <v>41886</v>
      </c>
      <c r="D554" s="16" t="s">
        <v>2197</v>
      </c>
    </row>
    <row r="555" spans="1:4">
      <c r="A555" s="16" t="s">
        <v>2753</v>
      </c>
      <c r="B555" s="17">
        <v>41845</v>
      </c>
      <c r="C555" s="17">
        <v>41847</v>
      </c>
      <c r="D555" s="16" t="s">
        <v>2205</v>
      </c>
    </row>
    <row r="556" spans="1:4">
      <c r="A556" s="16" t="s">
        <v>2754</v>
      </c>
      <c r="B556" s="17">
        <v>41658</v>
      </c>
      <c r="C556" s="17">
        <v>41659</v>
      </c>
      <c r="D556" s="16" t="s">
        <v>2214</v>
      </c>
    </row>
    <row r="557" spans="1:4">
      <c r="A557" s="16" t="s">
        <v>2755</v>
      </c>
      <c r="B557" s="17">
        <v>41820</v>
      </c>
      <c r="C557" s="17">
        <v>41825</v>
      </c>
      <c r="D557" s="16" t="s">
        <v>2197</v>
      </c>
    </row>
    <row r="558" spans="1:4">
      <c r="A558" s="16" t="s">
        <v>2756</v>
      </c>
      <c r="B558" s="17">
        <v>41932</v>
      </c>
      <c r="C558" s="17">
        <v>41937</v>
      </c>
      <c r="D558" s="16" t="s">
        <v>2205</v>
      </c>
    </row>
    <row r="559" spans="1:4">
      <c r="A559" s="16" t="s">
        <v>2757</v>
      </c>
      <c r="B559" s="17">
        <v>41946</v>
      </c>
      <c r="C559" s="17">
        <v>41951</v>
      </c>
      <c r="D559" s="16" t="s">
        <v>2197</v>
      </c>
    </row>
    <row r="560" spans="1:4">
      <c r="A560" s="16" t="s">
        <v>2758</v>
      </c>
      <c r="B560" s="17">
        <v>41890</v>
      </c>
      <c r="C560" s="17">
        <v>41895</v>
      </c>
      <c r="D560" s="16" t="s">
        <v>2197</v>
      </c>
    </row>
    <row r="561" spans="1:4">
      <c r="A561" s="16" t="s">
        <v>2759</v>
      </c>
      <c r="B561" s="17">
        <v>41973</v>
      </c>
      <c r="C561" s="17">
        <v>41979</v>
      </c>
      <c r="D561" s="16" t="s">
        <v>2197</v>
      </c>
    </row>
    <row r="562" spans="1:4">
      <c r="A562" s="16" t="s">
        <v>2760</v>
      </c>
      <c r="B562" s="17">
        <v>41995</v>
      </c>
      <c r="C562" s="17">
        <v>41999</v>
      </c>
      <c r="D562" s="16" t="s">
        <v>2197</v>
      </c>
    </row>
    <row r="563" spans="1:4">
      <c r="A563" s="16" t="s">
        <v>2761</v>
      </c>
      <c r="B563" s="17">
        <v>41789</v>
      </c>
      <c r="C563" s="17">
        <v>41795</v>
      </c>
      <c r="D563" s="16" t="s">
        <v>2197</v>
      </c>
    </row>
    <row r="564" spans="1:4">
      <c r="A564" s="16" t="s">
        <v>2762</v>
      </c>
      <c r="B564" s="17">
        <v>41911</v>
      </c>
      <c r="C564" s="17">
        <v>41915</v>
      </c>
      <c r="D564" s="16" t="s">
        <v>2197</v>
      </c>
    </row>
    <row r="565" spans="1:4">
      <c r="A565" s="16" t="s">
        <v>2763</v>
      </c>
      <c r="B565" s="17">
        <v>41950</v>
      </c>
      <c r="C565" s="17">
        <v>41951</v>
      </c>
      <c r="D565" s="16" t="s">
        <v>2214</v>
      </c>
    </row>
    <row r="566" spans="1:4">
      <c r="A566" s="16" t="s">
        <v>2764</v>
      </c>
      <c r="B566" s="17">
        <v>41662</v>
      </c>
      <c r="C566" s="17">
        <v>41666</v>
      </c>
      <c r="D566" s="16" t="s">
        <v>2197</v>
      </c>
    </row>
    <row r="567" spans="1:4">
      <c r="A567" s="16" t="s">
        <v>2765</v>
      </c>
      <c r="B567" s="17">
        <v>41722</v>
      </c>
      <c r="C567" s="17">
        <v>41726</v>
      </c>
      <c r="D567" s="16" t="s">
        <v>2197</v>
      </c>
    </row>
    <row r="568" spans="1:4">
      <c r="A568" s="16" t="s">
        <v>2766</v>
      </c>
      <c r="B568" s="17">
        <v>41755</v>
      </c>
      <c r="C568" s="17">
        <v>41762</v>
      </c>
      <c r="D568" s="16" t="s">
        <v>2197</v>
      </c>
    </row>
    <row r="569" spans="1:4">
      <c r="A569" s="16" t="s">
        <v>2767</v>
      </c>
      <c r="B569" s="17">
        <v>41826</v>
      </c>
      <c r="C569" s="17">
        <v>41832</v>
      </c>
      <c r="D569" s="16" t="s">
        <v>2197</v>
      </c>
    </row>
    <row r="570" spans="1:4">
      <c r="A570" s="16" t="s">
        <v>2768</v>
      </c>
      <c r="B570" s="17">
        <v>41905</v>
      </c>
      <c r="C570" s="17">
        <v>41910</v>
      </c>
      <c r="D570" s="16" t="s">
        <v>2197</v>
      </c>
    </row>
    <row r="571" spans="1:4">
      <c r="A571" s="16" t="s">
        <v>2769</v>
      </c>
      <c r="B571" s="17">
        <v>41794</v>
      </c>
      <c r="C571" s="17">
        <v>41799</v>
      </c>
      <c r="D571" s="16" t="s">
        <v>2197</v>
      </c>
    </row>
    <row r="572" spans="1:4">
      <c r="A572" s="16" t="s">
        <v>2770</v>
      </c>
      <c r="B572" s="17">
        <v>41720</v>
      </c>
      <c r="C572" s="17">
        <v>41724</v>
      </c>
      <c r="D572" s="16" t="s">
        <v>2197</v>
      </c>
    </row>
    <row r="573" spans="1:4">
      <c r="A573" s="16" t="s">
        <v>2771</v>
      </c>
      <c r="B573" s="17">
        <v>41939</v>
      </c>
      <c r="C573" s="17">
        <v>41944</v>
      </c>
      <c r="D573" s="16" t="s">
        <v>2197</v>
      </c>
    </row>
    <row r="574" spans="1:4">
      <c r="A574" s="16" t="s">
        <v>2772</v>
      </c>
      <c r="B574" s="17">
        <v>41905</v>
      </c>
      <c r="C574" s="17">
        <v>41909</v>
      </c>
      <c r="D574" s="16" t="s">
        <v>2197</v>
      </c>
    </row>
    <row r="575" spans="1:4">
      <c r="A575" s="16" t="s">
        <v>2773</v>
      </c>
      <c r="B575" s="17">
        <v>42000</v>
      </c>
      <c r="C575" s="17">
        <v>42004</v>
      </c>
      <c r="D575" s="16" t="s">
        <v>2197</v>
      </c>
    </row>
    <row r="576" spans="1:4">
      <c r="A576" s="16" t="s">
        <v>2774</v>
      </c>
      <c r="B576" s="17">
        <v>41973</v>
      </c>
      <c r="C576" s="17">
        <v>41977</v>
      </c>
      <c r="D576" s="16" t="s">
        <v>2197</v>
      </c>
    </row>
    <row r="577" spans="1:4">
      <c r="A577" s="16" t="s">
        <v>2775</v>
      </c>
      <c r="B577" s="17">
        <v>41983</v>
      </c>
      <c r="C577" s="17">
        <v>41988</v>
      </c>
      <c r="D577" s="16" t="s">
        <v>2197</v>
      </c>
    </row>
    <row r="578" spans="1:4">
      <c r="A578" s="16" t="s">
        <v>2776</v>
      </c>
      <c r="B578" s="17">
        <v>41723</v>
      </c>
      <c r="C578" s="17">
        <v>41730</v>
      </c>
      <c r="D578" s="16" t="s">
        <v>2197</v>
      </c>
    </row>
    <row r="579" spans="1:4">
      <c r="A579" s="16" t="s">
        <v>2777</v>
      </c>
      <c r="B579" s="17">
        <v>41659</v>
      </c>
      <c r="C579" s="17">
        <v>41664</v>
      </c>
      <c r="D579" s="16" t="s">
        <v>2197</v>
      </c>
    </row>
    <row r="580" spans="1:4">
      <c r="A580" s="16" t="s">
        <v>2778</v>
      </c>
      <c r="B580" s="17">
        <v>41776</v>
      </c>
      <c r="C580" s="17">
        <v>41780</v>
      </c>
      <c r="D580" s="16" t="s">
        <v>2197</v>
      </c>
    </row>
    <row r="581" spans="1:4">
      <c r="A581" s="16" t="s">
        <v>2779</v>
      </c>
      <c r="B581" s="17">
        <v>41945</v>
      </c>
      <c r="C581" s="17">
        <v>41950</v>
      </c>
      <c r="D581" s="16" t="s">
        <v>2197</v>
      </c>
    </row>
    <row r="582" spans="1:4">
      <c r="A582" s="16" t="s">
        <v>2780</v>
      </c>
      <c r="B582" s="17">
        <v>41944</v>
      </c>
      <c r="C582" s="17">
        <v>41948</v>
      </c>
      <c r="D582" s="16" t="s">
        <v>2197</v>
      </c>
    </row>
    <row r="583" spans="1:4">
      <c r="A583" s="16" t="s">
        <v>2781</v>
      </c>
      <c r="B583" s="17">
        <v>41987</v>
      </c>
      <c r="C583" s="17">
        <v>41992</v>
      </c>
      <c r="D583" s="16" t="s">
        <v>2197</v>
      </c>
    </row>
    <row r="584" spans="1:4">
      <c r="A584" s="16" t="s">
        <v>2782</v>
      </c>
      <c r="B584" s="17">
        <v>41649</v>
      </c>
      <c r="C584" s="17">
        <v>41654</v>
      </c>
      <c r="D584" s="16" t="s">
        <v>2197</v>
      </c>
    </row>
    <row r="585" spans="1:4">
      <c r="A585" s="16" t="s">
        <v>2783</v>
      </c>
      <c r="B585" s="17">
        <v>41966</v>
      </c>
      <c r="C585" s="17">
        <v>41971</v>
      </c>
      <c r="D585" s="16" t="s">
        <v>2197</v>
      </c>
    </row>
    <row r="586" spans="1:4">
      <c r="A586" s="16" t="s">
        <v>2784</v>
      </c>
      <c r="B586" s="17">
        <v>41734</v>
      </c>
      <c r="C586" s="17">
        <v>41736</v>
      </c>
      <c r="D586" s="16" t="s">
        <v>2205</v>
      </c>
    </row>
    <row r="587" spans="1:4">
      <c r="A587" s="16" t="s">
        <v>2785</v>
      </c>
      <c r="B587" s="17">
        <v>41947</v>
      </c>
      <c r="C587" s="17">
        <v>41951</v>
      </c>
      <c r="D587" s="16" t="s">
        <v>2197</v>
      </c>
    </row>
    <row r="588" spans="1:4">
      <c r="A588" s="16" t="s">
        <v>2786</v>
      </c>
      <c r="B588" s="17">
        <v>41653</v>
      </c>
      <c r="C588" s="17">
        <v>41654</v>
      </c>
      <c r="D588" s="16" t="s">
        <v>2214</v>
      </c>
    </row>
    <row r="589" spans="1:4">
      <c r="A589" s="16" t="s">
        <v>2787</v>
      </c>
      <c r="B589" s="17">
        <v>41733</v>
      </c>
      <c r="C589" s="17">
        <v>41737</v>
      </c>
      <c r="D589" s="16" t="s">
        <v>2197</v>
      </c>
    </row>
    <row r="590" spans="1:4">
      <c r="A590" s="16" t="s">
        <v>2788</v>
      </c>
      <c r="B590" s="17">
        <v>41897</v>
      </c>
      <c r="C590" s="17">
        <v>41901</v>
      </c>
      <c r="D590" s="16" t="s">
        <v>2197</v>
      </c>
    </row>
    <row r="591" spans="1:4">
      <c r="A591" s="16" t="s">
        <v>2789</v>
      </c>
      <c r="B591" s="17">
        <v>41959</v>
      </c>
      <c r="C591" s="17">
        <v>41963</v>
      </c>
      <c r="D591" s="16" t="s">
        <v>2197</v>
      </c>
    </row>
    <row r="592" spans="1:4">
      <c r="A592" s="16" t="s">
        <v>2790</v>
      </c>
      <c r="B592" s="17">
        <v>41713</v>
      </c>
      <c r="C592" s="17">
        <v>41717</v>
      </c>
      <c r="D592" s="16" t="s">
        <v>2197</v>
      </c>
    </row>
    <row r="593" spans="1:4">
      <c r="A593" s="16" t="s">
        <v>2791</v>
      </c>
      <c r="B593" s="17">
        <v>41978</v>
      </c>
      <c r="C593" s="17">
        <v>41980</v>
      </c>
      <c r="D593" s="16" t="s">
        <v>2214</v>
      </c>
    </row>
    <row r="594" spans="1:4">
      <c r="A594" s="16" t="s">
        <v>2792</v>
      </c>
      <c r="B594" s="17">
        <v>42004</v>
      </c>
      <c r="C594" s="17">
        <v>42008</v>
      </c>
      <c r="D594" s="16" t="s">
        <v>2205</v>
      </c>
    </row>
    <row r="595" spans="1:4">
      <c r="A595" s="16" t="s">
        <v>2793</v>
      </c>
      <c r="B595" s="17">
        <v>41828</v>
      </c>
      <c r="C595" s="17">
        <v>41830</v>
      </c>
      <c r="D595" s="16" t="s">
        <v>2214</v>
      </c>
    </row>
    <row r="596" spans="1:4">
      <c r="A596" s="16" t="s">
        <v>2794</v>
      </c>
      <c r="B596" s="17">
        <v>41922</v>
      </c>
      <c r="C596" s="17">
        <v>41926</v>
      </c>
      <c r="D596" s="16" t="s">
        <v>2197</v>
      </c>
    </row>
    <row r="597" spans="1:4">
      <c r="A597" s="16" t="s">
        <v>2795</v>
      </c>
      <c r="B597" s="17">
        <v>41856</v>
      </c>
      <c r="C597" s="17">
        <v>41862</v>
      </c>
      <c r="D597" s="16" t="s">
        <v>2197</v>
      </c>
    </row>
    <row r="598" spans="1:4">
      <c r="A598" s="16" t="s">
        <v>2796</v>
      </c>
      <c r="B598" s="17">
        <v>41962</v>
      </c>
      <c r="C598" s="17">
        <v>41967</v>
      </c>
      <c r="D598" s="16" t="s">
        <v>2197</v>
      </c>
    </row>
    <row r="599" spans="1:4">
      <c r="A599" s="16" t="s">
        <v>2797</v>
      </c>
      <c r="B599" s="17">
        <v>41737</v>
      </c>
      <c r="C599" s="17">
        <v>41741</v>
      </c>
      <c r="D599" s="16" t="s">
        <v>2197</v>
      </c>
    </row>
    <row r="600" spans="1:4">
      <c r="A600" s="16" t="s">
        <v>2798</v>
      </c>
      <c r="B600" s="17">
        <v>41974</v>
      </c>
      <c r="C600" s="17">
        <v>41976</v>
      </c>
      <c r="D600" s="16" t="s">
        <v>2205</v>
      </c>
    </row>
    <row r="601" spans="1:4">
      <c r="A601" s="16" t="s">
        <v>2799</v>
      </c>
      <c r="B601" s="17">
        <v>41734</v>
      </c>
      <c r="C601" s="17">
        <v>41736</v>
      </c>
      <c r="D601" s="16" t="s">
        <v>2214</v>
      </c>
    </row>
    <row r="602" spans="1:4">
      <c r="A602" s="16" t="s">
        <v>2800</v>
      </c>
      <c r="B602" s="17">
        <v>41955</v>
      </c>
      <c r="C602" s="17">
        <v>41955</v>
      </c>
      <c r="D602" s="16" t="s">
        <v>2275</v>
      </c>
    </row>
    <row r="603" spans="1:4">
      <c r="A603" s="16" t="s">
        <v>2801</v>
      </c>
      <c r="B603" s="17">
        <v>41978</v>
      </c>
      <c r="C603" s="17">
        <v>41982</v>
      </c>
      <c r="D603" s="16" t="s">
        <v>2197</v>
      </c>
    </row>
    <row r="604" spans="1:4">
      <c r="A604" s="16" t="s">
        <v>2802</v>
      </c>
      <c r="B604" s="17">
        <v>41955</v>
      </c>
      <c r="C604" s="17">
        <v>41959</v>
      </c>
      <c r="D604" s="16" t="s">
        <v>2197</v>
      </c>
    </row>
    <row r="605" spans="1:4">
      <c r="A605" s="16" t="s">
        <v>2803</v>
      </c>
      <c r="B605" s="17">
        <v>41926</v>
      </c>
      <c r="C605" s="17">
        <v>41929</v>
      </c>
      <c r="D605" s="16" t="s">
        <v>2214</v>
      </c>
    </row>
    <row r="606" spans="1:4">
      <c r="A606" s="16" t="s">
        <v>2804</v>
      </c>
      <c r="B606" s="17">
        <v>41989</v>
      </c>
      <c r="C606" s="17">
        <v>41993</v>
      </c>
      <c r="D606" s="16" t="s">
        <v>2197</v>
      </c>
    </row>
    <row r="607" spans="1:4">
      <c r="A607" s="16" t="s">
        <v>2805</v>
      </c>
      <c r="B607" s="17">
        <v>41957</v>
      </c>
      <c r="C607" s="17">
        <v>41958</v>
      </c>
      <c r="D607" s="16" t="s">
        <v>2214</v>
      </c>
    </row>
    <row r="608" spans="1:4">
      <c r="A608" s="16" t="s">
        <v>2806</v>
      </c>
      <c r="B608" s="17">
        <v>41859</v>
      </c>
      <c r="C608" s="17">
        <v>41865</v>
      </c>
      <c r="D608" s="16" t="s">
        <v>2197</v>
      </c>
    </row>
    <row r="609" spans="1:4">
      <c r="A609" s="16" t="s">
        <v>2807</v>
      </c>
      <c r="B609" s="17">
        <v>41884</v>
      </c>
      <c r="C609" s="17">
        <v>41889</v>
      </c>
      <c r="D609" s="16" t="s">
        <v>2205</v>
      </c>
    </row>
    <row r="610" spans="1:4">
      <c r="A610" s="16" t="s">
        <v>2808</v>
      </c>
      <c r="B610" s="17">
        <v>41796</v>
      </c>
      <c r="C610" s="17">
        <v>41800</v>
      </c>
      <c r="D610" s="16" t="s">
        <v>2197</v>
      </c>
    </row>
    <row r="611" spans="1:4">
      <c r="A611" s="16" t="s">
        <v>2809</v>
      </c>
      <c r="B611" s="17">
        <v>41794</v>
      </c>
      <c r="C611" s="17">
        <v>41799</v>
      </c>
      <c r="D611" s="16" t="s">
        <v>2197</v>
      </c>
    </row>
    <row r="612" spans="1:4">
      <c r="A612" s="16" t="s">
        <v>2810</v>
      </c>
      <c r="B612" s="17">
        <v>41902</v>
      </c>
      <c r="C612" s="17">
        <v>41907</v>
      </c>
      <c r="D612" s="16" t="s">
        <v>2197</v>
      </c>
    </row>
    <row r="613" spans="1:4">
      <c r="A613" s="16" t="s">
        <v>2811</v>
      </c>
      <c r="B613" s="17">
        <v>41934</v>
      </c>
      <c r="C613" s="17">
        <v>41938</v>
      </c>
      <c r="D613" s="16" t="s">
        <v>2197</v>
      </c>
    </row>
    <row r="614" spans="1:4">
      <c r="A614" s="16" t="s">
        <v>2812</v>
      </c>
      <c r="B614" s="17">
        <v>41925</v>
      </c>
      <c r="C614" s="17">
        <v>41927</v>
      </c>
      <c r="D614" s="16" t="s">
        <v>2214</v>
      </c>
    </row>
    <row r="615" spans="1:4">
      <c r="A615" s="16" t="s">
        <v>2813</v>
      </c>
      <c r="B615" s="17">
        <v>41770</v>
      </c>
      <c r="C615" s="17">
        <v>41775</v>
      </c>
      <c r="D615" s="16" t="s">
        <v>2197</v>
      </c>
    </row>
    <row r="616" spans="1:4">
      <c r="A616" s="16" t="s">
        <v>2814</v>
      </c>
      <c r="B616" s="17">
        <v>41917</v>
      </c>
      <c r="C616" s="17">
        <v>41918</v>
      </c>
      <c r="D616" s="16" t="s">
        <v>2214</v>
      </c>
    </row>
    <row r="617" spans="1:4">
      <c r="A617" s="16" t="s">
        <v>2815</v>
      </c>
      <c r="B617" s="17">
        <v>41820</v>
      </c>
      <c r="C617" s="17">
        <v>41820</v>
      </c>
      <c r="D617" s="16" t="s">
        <v>2275</v>
      </c>
    </row>
    <row r="618" spans="1:4">
      <c r="A618" s="16" t="s">
        <v>2816</v>
      </c>
      <c r="B618" s="17">
        <v>41884</v>
      </c>
      <c r="C618" s="17">
        <v>41889</v>
      </c>
      <c r="D618" s="16" t="s">
        <v>2197</v>
      </c>
    </row>
    <row r="619" spans="1:4">
      <c r="A619" s="16" t="s">
        <v>2817</v>
      </c>
      <c r="B619" s="17">
        <v>41852</v>
      </c>
      <c r="C619" s="17">
        <v>41854</v>
      </c>
      <c r="D619" s="16" t="s">
        <v>2214</v>
      </c>
    </row>
    <row r="620" spans="1:4">
      <c r="A620" s="16" t="s">
        <v>2818</v>
      </c>
      <c r="B620" s="17">
        <v>42002</v>
      </c>
      <c r="C620" s="17">
        <v>42007</v>
      </c>
      <c r="D620" s="16" t="s">
        <v>2205</v>
      </c>
    </row>
    <row r="621" spans="1:4">
      <c r="A621" s="16" t="s">
        <v>2819</v>
      </c>
      <c r="B621" s="17">
        <v>41917</v>
      </c>
      <c r="C621" s="17">
        <v>41922</v>
      </c>
      <c r="D621" s="16" t="s">
        <v>2205</v>
      </c>
    </row>
    <row r="622" spans="1:4">
      <c r="A622" s="16" t="s">
        <v>2820</v>
      </c>
      <c r="B622" s="17">
        <v>41780</v>
      </c>
      <c r="C622" s="17">
        <v>41785</v>
      </c>
      <c r="D622" s="16" t="s">
        <v>2197</v>
      </c>
    </row>
    <row r="623" spans="1:4">
      <c r="A623" s="16" t="s">
        <v>2821</v>
      </c>
      <c r="B623" s="17">
        <v>41944</v>
      </c>
      <c r="C623" s="17">
        <v>41951</v>
      </c>
      <c r="D623" s="16" t="s">
        <v>2197</v>
      </c>
    </row>
    <row r="624" spans="1:4">
      <c r="A624" s="16" t="s">
        <v>2822</v>
      </c>
      <c r="B624" s="17">
        <v>41712</v>
      </c>
      <c r="C624" s="17">
        <v>41715</v>
      </c>
      <c r="D624" s="16" t="s">
        <v>2214</v>
      </c>
    </row>
    <row r="625" spans="1:4">
      <c r="A625" s="16" t="s">
        <v>2823</v>
      </c>
      <c r="B625" s="17">
        <v>41825</v>
      </c>
      <c r="C625" s="17">
        <v>41832</v>
      </c>
      <c r="D625" s="16" t="s">
        <v>2197</v>
      </c>
    </row>
    <row r="626" spans="1:4">
      <c r="A626" s="16" t="s">
        <v>2824</v>
      </c>
      <c r="B626" s="17">
        <v>41688</v>
      </c>
      <c r="C626" s="17">
        <v>41694</v>
      </c>
      <c r="D626" s="16" t="s">
        <v>2197</v>
      </c>
    </row>
    <row r="627" spans="1:4">
      <c r="A627" s="16" t="s">
        <v>2825</v>
      </c>
      <c r="B627" s="17">
        <v>42000</v>
      </c>
      <c r="C627" s="17">
        <v>42007</v>
      </c>
      <c r="D627" s="16" t="s">
        <v>2197</v>
      </c>
    </row>
    <row r="628" spans="1:4">
      <c r="A628" s="16" t="s">
        <v>2826</v>
      </c>
      <c r="B628" s="17">
        <v>41821</v>
      </c>
      <c r="C628" s="17">
        <v>41826</v>
      </c>
      <c r="D628" s="16" t="s">
        <v>2205</v>
      </c>
    </row>
    <row r="629" spans="1:4">
      <c r="A629" s="16" t="s">
        <v>2827</v>
      </c>
      <c r="B629" s="17">
        <v>41916</v>
      </c>
      <c r="C629" s="17">
        <v>41920</v>
      </c>
      <c r="D629" s="16" t="s">
        <v>2197</v>
      </c>
    </row>
    <row r="630" spans="1:4">
      <c r="A630" s="16" t="s">
        <v>2828</v>
      </c>
      <c r="B630" s="17">
        <v>41946</v>
      </c>
      <c r="C630" s="17">
        <v>41946</v>
      </c>
      <c r="D630" s="16" t="s">
        <v>2275</v>
      </c>
    </row>
    <row r="631" spans="1:4">
      <c r="A631" s="16" t="s">
        <v>2829</v>
      </c>
      <c r="B631" s="17">
        <v>41735</v>
      </c>
      <c r="C631" s="17">
        <v>41739</v>
      </c>
      <c r="D631" s="16" t="s">
        <v>2205</v>
      </c>
    </row>
    <row r="632" spans="1:4">
      <c r="A632" s="16" t="s">
        <v>2830</v>
      </c>
      <c r="B632" s="17">
        <v>41967</v>
      </c>
      <c r="C632" s="17">
        <v>41972</v>
      </c>
      <c r="D632" s="16" t="s">
        <v>2197</v>
      </c>
    </row>
    <row r="633" spans="1:4">
      <c r="A633" s="16" t="s">
        <v>2831</v>
      </c>
      <c r="B633" s="17">
        <v>41989</v>
      </c>
      <c r="C633" s="17">
        <v>41993</v>
      </c>
      <c r="D633" s="16" t="s">
        <v>2205</v>
      </c>
    </row>
    <row r="634" spans="1:4">
      <c r="A634" s="16" t="s">
        <v>2832</v>
      </c>
      <c r="B634" s="17">
        <v>41863</v>
      </c>
      <c r="C634" s="17">
        <v>41864</v>
      </c>
      <c r="D634" s="16" t="s">
        <v>2214</v>
      </c>
    </row>
    <row r="635" spans="1:4">
      <c r="A635" s="16" t="s">
        <v>2833</v>
      </c>
      <c r="B635" s="17">
        <v>41903</v>
      </c>
      <c r="C635" s="17">
        <v>41907</v>
      </c>
      <c r="D635" s="16" t="s">
        <v>2197</v>
      </c>
    </row>
    <row r="636" spans="1:4">
      <c r="A636" s="16" t="s">
        <v>2834</v>
      </c>
      <c r="B636" s="17">
        <v>41915</v>
      </c>
      <c r="C636" s="17">
        <v>41920</v>
      </c>
      <c r="D636" s="16" t="s">
        <v>2205</v>
      </c>
    </row>
    <row r="637" spans="1:4">
      <c r="A637" s="16" t="s">
        <v>2835</v>
      </c>
      <c r="B637" s="17">
        <v>41972</v>
      </c>
      <c r="C637" s="17">
        <v>41979</v>
      </c>
      <c r="D637" s="16" t="s">
        <v>2197</v>
      </c>
    </row>
    <row r="638" spans="1:4">
      <c r="A638" s="16" t="s">
        <v>2836</v>
      </c>
      <c r="B638" s="17">
        <v>41975</v>
      </c>
      <c r="C638" s="17">
        <v>41980</v>
      </c>
      <c r="D638" s="16" t="s">
        <v>2197</v>
      </c>
    </row>
    <row r="639" spans="1:4">
      <c r="A639" s="16" t="s">
        <v>2837</v>
      </c>
      <c r="B639" s="17">
        <v>41996</v>
      </c>
      <c r="C639" s="17">
        <v>42000</v>
      </c>
      <c r="D639" s="16" t="s">
        <v>2205</v>
      </c>
    </row>
    <row r="640" spans="1:4">
      <c r="A640" s="16" t="s">
        <v>2838</v>
      </c>
      <c r="B640" s="17">
        <v>41687</v>
      </c>
      <c r="C640" s="17">
        <v>41694</v>
      </c>
      <c r="D640" s="16" t="s">
        <v>2197</v>
      </c>
    </row>
    <row r="641" spans="1:4">
      <c r="A641" s="16" t="s">
        <v>2839</v>
      </c>
      <c r="B641" s="17">
        <v>41986</v>
      </c>
      <c r="C641" s="17">
        <v>41988</v>
      </c>
      <c r="D641" s="16" t="s">
        <v>2205</v>
      </c>
    </row>
    <row r="642" spans="1:4">
      <c r="A642" s="16" t="s">
        <v>2840</v>
      </c>
      <c r="B642" s="17">
        <v>41980</v>
      </c>
      <c r="C642" s="17">
        <v>41981</v>
      </c>
      <c r="D642" s="16" t="s">
        <v>2214</v>
      </c>
    </row>
    <row r="643" spans="1:4">
      <c r="A643" s="16" t="s">
        <v>2841</v>
      </c>
      <c r="B643" s="17">
        <v>41741</v>
      </c>
      <c r="C643" s="17">
        <v>41746</v>
      </c>
      <c r="D643" s="16" t="s">
        <v>2197</v>
      </c>
    </row>
    <row r="644" spans="1:4">
      <c r="A644" s="16" t="s">
        <v>2842</v>
      </c>
      <c r="B644" s="17">
        <v>41941</v>
      </c>
      <c r="C644" s="17">
        <v>41943</v>
      </c>
      <c r="D644" s="16" t="s">
        <v>2214</v>
      </c>
    </row>
    <row r="645" spans="1:4">
      <c r="A645" s="16" t="s">
        <v>2843</v>
      </c>
      <c r="B645" s="17">
        <v>41862</v>
      </c>
      <c r="C645" s="17">
        <v>41867</v>
      </c>
      <c r="D645" s="16" t="s">
        <v>2197</v>
      </c>
    </row>
    <row r="646" spans="1:4">
      <c r="A646" s="16" t="s">
        <v>2844</v>
      </c>
      <c r="B646" s="17">
        <v>41859</v>
      </c>
      <c r="C646" s="17">
        <v>41862</v>
      </c>
      <c r="D646" s="16" t="s">
        <v>2205</v>
      </c>
    </row>
    <row r="647" spans="1:4">
      <c r="A647" s="16" t="s">
        <v>2845</v>
      </c>
      <c r="B647" s="17">
        <v>41964</v>
      </c>
      <c r="C647" s="17">
        <v>41969</v>
      </c>
      <c r="D647" s="16" t="s">
        <v>2197</v>
      </c>
    </row>
    <row r="648" spans="1:4">
      <c r="A648" s="16" t="s">
        <v>2846</v>
      </c>
      <c r="B648" s="17">
        <v>41874</v>
      </c>
      <c r="C648" s="17">
        <v>41878</v>
      </c>
      <c r="D648" s="16" t="s">
        <v>2205</v>
      </c>
    </row>
    <row r="649" spans="1:4">
      <c r="A649" s="16" t="s">
        <v>2847</v>
      </c>
      <c r="B649" s="17">
        <v>41994</v>
      </c>
      <c r="C649" s="17">
        <v>42000</v>
      </c>
      <c r="D649" s="16" t="s">
        <v>2197</v>
      </c>
    </row>
    <row r="650" spans="1:4">
      <c r="A650" s="16" t="s">
        <v>2848</v>
      </c>
      <c r="B650" s="17">
        <v>41812</v>
      </c>
      <c r="C650" s="17">
        <v>41817</v>
      </c>
      <c r="D650" s="16" t="s">
        <v>2197</v>
      </c>
    </row>
    <row r="651" spans="1:4">
      <c r="A651" s="16" t="s">
        <v>2849</v>
      </c>
      <c r="B651" s="17">
        <v>41745</v>
      </c>
      <c r="C651" s="17">
        <v>41749</v>
      </c>
      <c r="D651" s="16" t="s">
        <v>2197</v>
      </c>
    </row>
    <row r="652" spans="1:4">
      <c r="A652" s="16" t="s">
        <v>2850</v>
      </c>
      <c r="B652" s="17">
        <v>41931</v>
      </c>
      <c r="C652" s="17">
        <v>41934</v>
      </c>
      <c r="D652" s="16" t="s">
        <v>2205</v>
      </c>
    </row>
    <row r="653" spans="1:4">
      <c r="A653" s="16" t="s">
        <v>2851</v>
      </c>
      <c r="B653" s="17">
        <v>41763</v>
      </c>
      <c r="C653" s="17">
        <v>41763</v>
      </c>
      <c r="D653" s="16" t="s">
        <v>2275</v>
      </c>
    </row>
    <row r="654" spans="1:4">
      <c r="A654" s="16" t="s">
        <v>2852</v>
      </c>
      <c r="B654" s="17">
        <v>41979</v>
      </c>
      <c r="C654" s="17">
        <v>41984</v>
      </c>
      <c r="D654" s="16" t="s">
        <v>2197</v>
      </c>
    </row>
    <row r="655" spans="1:4">
      <c r="A655" s="16" t="s">
        <v>2853</v>
      </c>
      <c r="B655" s="17">
        <v>41946</v>
      </c>
      <c r="C655" s="17">
        <v>41951</v>
      </c>
      <c r="D655" s="16" t="s">
        <v>2197</v>
      </c>
    </row>
    <row r="656" spans="1:4">
      <c r="A656" s="16" t="s">
        <v>2854</v>
      </c>
      <c r="B656" s="17">
        <v>41954</v>
      </c>
      <c r="C656" s="17">
        <v>41958</v>
      </c>
      <c r="D656" s="16" t="s">
        <v>2205</v>
      </c>
    </row>
    <row r="657" spans="1:4">
      <c r="A657" s="16" t="s">
        <v>2855</v>
      </c>
      <c r="B657" s="17">
        <v>41701</v>
      </c>
      <c r="C657" s="17">
        <v>41705</v>
      </c>
      <c r="D657" s="16" t="s">
        <v>2205</v>
      </c>
    </row>
    <row r="658" spans="1:4">
      <c r="A658" s="16" t="s">
        <v>2856</v>
      </c>
      <c r="B658" s="17">
        <v>41771</v>
      </c>
      <c r="C658" s="17">
        <v>41776</v>
      </c>
      <c r="D658" s="16" t="s">
        <v>2197</v>
      </c>
    </row>
    <row r="659" spans="1:4">
      <c r="A659" s="16" t="s">
        <v>2857</v>
      </c>
      <c r="B659" s="17">
        <v>41759</v>
      </c>
      <c r="C659" s="17">
        <v>41761</v>
      </c>
      <c r="D659" s="16" t="s">
        <v>2205</v>
      </c>
    </row>
    <row r="660" spans="1:4">
      <c r="A660" s="16" t="s">
        <v>2858</v>
      </c>
      <c r="B660" s="17">
        <v>41904</v>
      </c>
      <c r="C660" s="17">
        <v>41911</v>
      </c>
      <c r="D660" s="16" t="s">
        <v>2197</v>
      </c>
    </row>
    <row r="661" spans="1:4">
      <c r="A661" s="16" t="s">
        <v>2859</v>
      </c>
      <c r="B661" s="17">
        <v>41863</v>
      </c>
      <c r="C661" s="17">
        <v>41867</v>
      </c>
      <c r="D661" s="16" t="s">
        <v>2197</v>
      </c>
    </row>
    <row r="662" spans="1:4">
      <c r="A662" s="16" t="s">
        <v>2860</v>
      </c>
      <c r="B662" s="17">
        <v>41997</v>
      </c>
      <c r="C662" s="17">
        <v>41999</v>
      </c>
      <c r="D662" s="16" t="s">
        <v>2214</v>
      </c>
    </row>
    <row r="663" spans="1:4">
      <c r="A663" s="16" t="s">
        <v>2861</v>
      </c>
      <c r="B663" s="17">
        <v>41807</v>
      </c>
      <c r="C663" s="17">
        <v>41810</v>
      </c>
      <c r="D663" s="16" t="s">
        <v>2205</v>
      </c>
    </row>
    <row r="664" spans="1:4">
      <c r="A664" s="16" t="s">
        <v>2862</v>
      </c>
      <c r="B664" s="17">
        <v>41785</v>
      </c>
      <c r="C664" s="17">
        <v>41789</v>
      </c>
      <c r="D664" s="16" t="s">
        <v>2197</v>
      </c>
    </row>
    <row r="665" spans="1:4">
      <c r="A665" s="16" t="s">
        <v>2863</v>
      </c>
      <c r="B665" s="17">
        <v>41902</v>
      </c>
      <c r="C665" s="17">
        <v>41908</v>
      </c>
      <c r="D665" s="16" t="s">
        <v>2197</v>
      </c>
    </row>
    <row r="666" spans="1:4">
      <c r="A666" s="16" t="s">
        <v>2864</v>
      </c>
      <c r="B666" s="17">
        <v>41697</v>
      </c>
      <c r="C666" s="17">
        <v>41701</v>
      </c>
      <c r="D666" s="16" t="s">
        <v>2214</v>
      </c>
    </row>
    <row r="667" spans="1:4">
      <c r="A667" s="16" t="s">
        <v>2865</v>
      </c>
      <c r="B667" s="17">
        <v>41705</v>
      </c>
      <c r="C667" s="17">
        <v>41706</v>
      </c>
      <c r="D667" s="16" t="s">
        <v>2214</v>
      </c>
    </row>
    <row r="668" spans="1:4">
      <c r="A668" s="16" t="s">
        <v>2866</v>
      </c>
      <c r="B668" s="17">
        <v>41993</v>
      </c>
      <c r="C668" s="17">
        <v>41996</v>
      </c>
      <c r="D668" s="16" t="s">
        <v>2205</v>
      </c>
    </row>
    <row r="669" spans="1:4">
      <c r="A669" s="16" t="s">
        <v>2867</v>
      </c>
      <c r="B669" s="17">
        <v>41901</v>
      </c>
      <c r="C669" s="17">
        <v>41906</v>
      </c>
      <c r="D669" s="16" t="s">
        <v>2197</v>
      </c>
    </row>
    <row r="670" spans="1:4">
      <c r="A670" s="16" t="s">
        <v>2868</v>
      </c>
      <c r="B670" s="17">
        <v>41859</v>
      </c>
      <c r="C670" s="17">
        <v>41861</v>
      </c>
      <c r="D670" s="16" t="s">
        <v>2205</v>
      </c>
    </row>
    <row r="671" spans="1:4">
      <c r="A671" s="16" t="s">
        <v>2869</v>
      </c>
      <c r="B671" s="17">
        <v>41818</v>
      </c>
      <c r="C671" s="17">
        <v>41824</v>
      </c>
      <c r="D671" s="16" t="s">
        <v>2197</v>
      </c>
    </row>
    <row r="672" spans="1:4">
      <c r="A672" s="16" t="s">
        <v>2870</v>
      </c>
      <c r="B672" s="17">
        <v>41652</v>
      </c>
      <c r="C672" s="17">
        <v>41657</v>
      </c>
      <c r="D672" s="16" t="s">
        <v>2197</v>
      </c>
    </row>
    <row r="673" spans="1:4">
      <c r="A673" s="16" t="s">
        <v>2871</v>
      </c>
      <c r="B673" s="17">
        <v>41840</v>
      </c>
      <c r="C673" s="17">
        <v>41842</v>
      </c>
      <c r="D673" s="16" t="s">
        <v>2214</v>
      </c>
    </row>
    <row r="674" spans="1:4">
      <c r="A674" s="16" t="s">
        <v>2872</v>
      </c>
      <c r="B674" s="17">
        <v>41714</v>
      </c>
      <c r="C674" s="17">
        <v>41719</v>
      </c>
      <c r="D674" s="16" t="s">
        <v>2205</v>
      </c>
    </row>
    <row r="675" spans="1:4">
      <c r="A675" s="16" t="s">
        <v>2873</v>
      </c>
      <c r="B675" s="17">
        <v>41712</v>
      </c>
      <c r="C675" s="17">
        <v>41716</v>
      </c>
      <c r="D675" s="16" t="s">
        <v>2197</v>
      </c>
    </row>
    <row r="676" spans="1:4">
      <c r="A676" s="16" t="s">
        <v>2874</v>
      </c>
      <c r="B676" s="17">
        <v>42004</v>
      </c>
      <c r="C676" s="17">
        <v>42005</v>
      </c>
      <c r="D676" s="16" t="s">
        <v>2214</v>
      </c>
    </row>
    <row r="677" spans="1:4">
      <c r="A677" s="16" t="s">
        <v>2875</v>
      </c>
      <c r="B677" s="17">
        <v>41884</v>
      </c>
      <c r="C677" s="17">
        <v>41887</v>
      </c>
      <c r="D677" s="16" t="s">
        <v>2214</v>
      </c>
    </row>
    <row r="678" spans="1:4">
      <c r="A678" s="16" t="s">
        <v>2876</v>
      </c>
      <c r="B678" s="17">
        <v>41825</v>
      </c>
      <c r="C678" s="17">
        <v>41828</v>
      </c>
      <c r="D678" s="16" t="s">
        <v>2214</v>
      </c>
    </row>
    <row r="679" spans="1:4">
      <c r="A679" s="16" t="s">
        <v>2877</v>
      </c>
      <c r="B679" s="17">
        <v>41915</v>
      </c>
      <c r="C679" s="17">
        <v>41920</v>
      </c>
      <c r="D679" s="16" t="s">
        <v>2205</v>
      </c>
    </row>
    <row r="680" spans="1:4">
      <c r="A680" s="16" t="s">
        <v>2878</v>
      </c>
      <c r="B680" s="17">
        <v>41923</v>
      </c>
      <c r="C680" s="17">
        <v>41925</v>
      </c>
      <c r="D680" s="16" t="s">
        <v>2214</v>
      </c>
    </row>
    <row r="681" spans="1:4">
      <c r="A681" s="16" t="s">
        <v>2879</v>
      </c>
      <c r="B681" s="17">
        <v>41785</v>
      </c>
      <c r="C681" s="17">
        <v>41789</v>
      </c>
      <c r="D681" s="16" t="s">
        <v>2197</v>
      </c>
    </row>
    <row r="682" spans="1:4">
      <c r="A682" s="16" t="s">
        <v>2880</v>
      </c>
      <c r="B682" s="17">
        <v>41750</v>
      </c>
      <c r="C682" s="17">
        <v>41754</v>
      </c>
      <c r="D682" s="16" t="s">
        <v>2197</v>
      </c>
    </row>
    <row r="683" spans="1:4">
      <c r="A683" s="16" t="s">
        <v>2881</v>
      </c>
      <c r="B683" s="17">
        <v>41904</v>
      </c>
      <c r="C683" s="17">
        <v>41910</v>
      </c>
      <c r="D683" s="16" t="s">
        <v>2197</v>
      </c>
    </row>
    <row r="684" spans="1:4">
      <c r="A684" s="16" t="s">
        <v>2882</v>
      </c>
      <c r="B684" s="17">
        <v>41962</v>
      </c>
      <c r="C684" s="17">
        <v>41967</v>
      </c>
      <c r="D684" s="16" t="s">
        <v>2205</v>
      </c>
    </row>
    <row r="685" spans="1:4">
      <c r="A685" s="16" t="s">
        <v>2883</v>
      </c>
      <c r="B685" s="17">
        <v>41884</v>
      </c>
      <c r="C685" s="17">
        <v>41889</v>
      </c>
      <c r="D685" s="16" t="s">
        <v>2197</v>
      </c>
    </row>
    <row r="686" spans="1:4">
      <c r="A686" s="16" t="s">
        <v>2884</v>
      </c>
      <c r="B686" s="17">
        <v>41709</v>
      </c>
      <c r="C686" s="17">
        <v>41712</v>
      </c>
      <c r="D686" s="16" t="s">
        <v>2205</v>
      </c>
    </row>
    <row r="687" spans="1:4">
      <c r="A687" s="16" t="s">
        <v>2885</v>
      </c>
      <c r="B687" s="17">
        <v>41953</v>
      </c>
      <c r="C687" s="17">
        <v>41959</v>
      </c>
      <c r="D687" s="16" t="s">
        <v>2197</v>
      </c>
    </row>
    <row r="688" spans="1:4">
      <c r="A688" s="16" t="s">
        <v>2886</v>
      </c>
      <c r="B688" s="17">
        <v>41715</v>
      </c>
      <c r="C688" s="17">
        <v>41715</v>
      </c>
      <c r="D688" s="16" t="s">
        <v>2275</v>
      </c>
    </row>
    <row r="689" spans="1:4">
      <c r="A689" s="16" t="s">
        <v>2887</v>
      </c>
      <c r="B689" s="17">
        <v>41748</v>
      </c>
      <c r="C689" s="17">
        <v>41752</v>
      </c>
      <c r="D689" s="16" t="s">
        <v>2205</v>
      </c>
    </row>
    <row r="690" spans="1:4">
      <c r="A690" s="16" t="s">
        <v>2888</v>
      </c>
      <c r="B690" s="17">
        <v>41967</v>
      </c>
      <c r="C690" s="17">
        <v>41969</v>
      </c>
      <c r="D690" s="16" t="s">
        <v>2214</v>
      </c>
    </row>
    <row r="691" spans="1:4">
      <c r="A691" s="16" t="s">
        <v>2889</v>
      </c>
      <c r="B691" s="17">
        <v>41768</v>
      </c>
      <c r="C691" s="17">
        <v>41768</v>
      </c>
      <c r="D691" s="16" t="s">
        <v>2275</v>
      </c>
    </row>
    <row r="692" spans="1:4">
      <c r="A692" s="16" t="s">
        <v>2890</v>
      </c>
      <c r="B692" s="17">
        <v>41846</v>
      </c>
      <c r="C692" s="17">
        <v>41852</v>
      </c>
      <c r="D692" s="16" t="s">
        <v>2197</v>
      </c>
    </row>
    <row r="693" spans="1:4">
      <c r="A693" s="16" t="s">
        <v>2891</v>
      </c>
      <c r="B693" s="17">
        <v>41896</v>
      </c>
      <c r="C693" s="17">
        <v>41901</v>
      </c>
      <c r="D693" s="16" t="s">
        <v>2197</v>
      </c>
    </row>
    <row r="694" spans="1:4">
      <c r="A694" s="16" t="s">
        <v>2892</v>
      </c>
      <c r="B694" s="17">
        <v>41950</v>
      </c>
      <c r="C694" s="17">
        <v>41955</v>
      </c>
      <c r="D694" s="16" t="s">
        <v>2197</v>
      </c>
    </row>
    <row r="695" spans="1:4">
      <c r="A695" s="16" t="s">
        <v>2893</v>
      </c>
      <c r="B695" s="17">
        <v>41815</v>
      </c>
      <c r="C695" s="17">
        <v>41818</v>
      </c>
      <c r="D695" s="16" t="s">
        <v>2214</v>
      </c>
    </row>
    <row r="696" spans="1:4">
      <c r="A696" s="16" t="s">
        <v>2894</v>
      </c>
      <c r="B696" s="17">
        <v>41912</v>
      </c>
      <c r="C696" s="17">
        <v>41918</v>
      </c>
      <c r="D696" s="16" t="s">
        <v>2197</v>
      </c>
    </row>
    <row r="697" spans="1:4">
      <c r="A697" s="16" t="s">
        <v>2895</v>
      </c>
      <c r="B697" s="17">
        <v>41796</v>
      </c>
      <c r="C697" s="17">
        <v>41801</v>
      </c>
      <c r="D697" s="16" t="s">
        <v>2197</v>
      </c>
    </row>
    <row r="698" spans="1:4">
      <c r="A698" s="16" t="s">
        <v>2896</v>
      </c>
      <c r="B698" s="17">
        <v>41966</v>
      </c>
      <c r="C698" s="17">
        <v>41971</v>
      </c>
      <c r="D698" s="16" t="s">
        <v>2197</v>
      </c>
    </row>
    <row r="699" spans="1:4">
      <c r="A699" s="16" t="s">
        <v>2897</v>
      </c>
      <c r="B699" s="17">
        <v>41980</v>
      </c>
      <c r="C699" s="17">
        <v>41986</v>
      </c>
      <c r="D699" s="16" t="s">
        <v>2197</v>
      </c>
    </row>
    <row r="700" spans="1:4">
      <c r="A700" s="16" t="s">
        <v>2898</v>
      </c>
      <c r="B700" s="17">
        <v>41769</v>
      </c>
      <c r="C700" s="17">
        <v>41774</v>
      </c>
      <c r="D700" s="16" t="s">
        <v>2197</v>
      </c>
    </row>
    <row r="701" spans="1:4">
      <c r="A701" s="16" t="s">
        <v>2899</v>
      </c>
      <c r="B701" s="17">
        <v>41971</v>
      </c>
      <c r="C701" s="17">
        <v>41974</v>
      </c>
      <c r="D701" s="16" t="s">
        <v>2214</v>
      </c>
    </row>
    <row r="702" spans="1:4">
      <c r="A702" s="16" t="s">
        <v>2900</v>
      </c>
      <c r="B702" s="17">
        <v>41814</v>
      </c>
      <c r="C702" s="17">
        <v>41818</v>
      </c>
      <c r="D702" s="16" t="s">
        <v>2197</v>
      </c>
    </row>
    <row r="703" spans="1:4">
      <c r="A703" s="16" t="s">
        <v>2901</v>
      </c>
      <c r="B703" s="17">
        <v>41960</v>
      </c>
      <c r="C703" s="17">
        <v>41967</v>
      </c>
      <c r="D703" s="16" t="s">
        <v>2197</v>
      </c>
    </row>
    <row r="704" spans="1:4">
      <c r="A704" s="16" t="s">
        <v>2902</v>
      </c>
      <c r="B704" s="17">
        <v>41901</v>
      </c>
      <c r="C704" s="17">
        <v>41901</v>
      </c>
      <c r="D704" s="16" t="s">
        <v>2275</v>
      </c>
    </row>
    <row r="705" spans="1:4">
      <c r="A705" s="16" t="s">
        <v>2903</v>
      </c>
      <c r="B705" s="17">
        <v>41959</v>
      </c>
      <c r="C705" s="17">
        <v>41965</v>
      </c>
      <c r="D705" s="16" t="s">
        <v>2197</v>
      </c>
    </row>
    <row r="706" spans="1:4">
      <c r="A706" s="16" t="s">
        <v>2904</v>
      </c>
      <c r="B706" s="17">
        <v>41759</v>
      </c>
      <c r="C706" s="17">
        <v>41761</v>
      </c>
      <c r="D706" s="16" t="s">
        <v>2214</v>
      </c>
    </row>
    <row r="707" spans="1:4">
      <c r="A707" s="16" t="s">
        <v>2905</v>
      </c>
      <c r="B707" s="17">
        <v>41993</v>
      </c>
      <c r="C707" s="17">
        <v>42000</v>
      </c>
      <c r="D707" s="16" t="s">
        <v>2197</v>
      </c>
    </row>
    <row r="708" spans="1:4">
      <c r="A708" s="16" t="s">
        <v>2906</v>
      </c>
      <c r="B708" s="17">
        <v>41799</v>
      </c>
      <c r="C708" s="17">
        <v>41803</v>
      </c>
      <c r="D708" s="16" t="s">
        <v>2205</v>
      </c>
    </row>
    <row r="709" spans="1:4">
      <c r="A709" s="16" t="s">
        <v>2907</v>
      </c>
      <c r="B709" s="17">
        <v>41731</v>
      </c>
      <c r="C709" s="17">
        <v>41737</v>
      </c>
      <c r="D709" s="16" t="s">
        <v>2197</v>
      </c>
    </row>
    <row r="710" spans="1:4">
      <c r="A710" s="16" t="s">
        <v>2908</v>
      </c>
      <c r="B710" s="17">
        <v>41764</v>
      </c>
      <c r="C710" s="17">
        <v>41769</v>
      </c>
      <c r="D710" s="16" t="s">
        <v>2197</v>
      </c>
    </row>
    <row r="711" spans="1:4">
      <c r="A711" s="16" t="s">
        <v>2909</v>
      </c>
      <c r="B711" s="17">
        <v>41896</v>
      </c>
      <c r="C711" s="17">
        <v>41896</v>
      </c>
      <c r="D711" s="16" t="s">
        <v>2275</v>
      </c>
    </row>
    <row r="712" spans="1:4">
      <c r="A712" s="16" t="s">
        <v>2910</v>
      </c>
      <c r="B712" s="17">
        <v>41821</v>
      </c>
      <c r="C712" s="17">
        <v>41825</v>
      </c>
      <c r="D712" s="16" t="s">
        <v>2197</v>
      </c>
    </row>
    <row r="713" spans="1:4">
      <c r="A713" s="16" t="s">
        <v>2911</v>
      </c>
      <c r="B713" s="17">
        <v>41961</v>
      </c>
      <c r="C713" s="17">
        <v>41966</v>
      </c>
      <c r="D713" s="16" t="s">
        <v>2197</v>
      </c>
    </row>
    <row r="714" spans="1:4">
      <c r="A714" s="16" t="s">
        <v>2912</v>
      </c>
      <c r="B714" s="17">
        <v>41860</v>
      </c>
      <c r="C714" s="17">
        <v>41864</v>
      </c>
      <c r="D714" s="16" t="s">
        <v>2197</v>
      </c>
    </row>
    <row r="715" spans="1:4">
      <c r="A715" s="16" t="s">
        <v>2913</v>
      </c>
      <c r="B715" s="17">
        <v>41832</v>
      </c>
      <c r="C715" s="17">
        <v>41836</v>
      </c>
      <c r="D715" s="16" t="s">
        <v>2197</v>
      </c>
    </row>
    <row r="716" spans="1:4">
      <c r="A716" s="16" t="s">
        <v>2914</v>
      </c>
      <c r="B716" s="17">
        <v>41957</v>
      </c>
      <c r="C716" s="17">
        <v>41963</v>
      </c>
      <c r="D716" s="16" t="s">
        <v>2197</v>
      </c>
    </row>
    <row r="717" spans="1:4">
      <c r="A717" s="16" t="s">
        <v>2915</v>
      </c>
      <c r="B717" s="17">
        <v>41728</v>
      </c>
      <c r="C717" s="17">
        <v>41730</v>
      </c>
      <c r="D717" s="16" t="s">
        <v>2214</v>
      </c>
    </row>
    <row r="718" spans="1:4">
      <c r="A718" s="16" t="s">
        <v>2916</v>
      </c>
      <c r="B718" s="17">
        <v>41938</v>
      </c>
      <c r="C718" s="17">
        <v>41942</v>
      </c>
      <c r="D718" s="16" t="s">
        <v>2205</v>
      </c>
    </row>
    <row r="719" spans="1:4">
      <c r="A719" s="16" t="s">
        <v>2917</v>
      </c>
      <c r="B719" s="17">
        <v>41957</v>
      </c>
      <c r="C719" s="17">
        <v>41961</v>
      </c>
      <c r="D719" s="16" t="s">
        <v>2197</v>
      </c>
    </row>
    <row r="720" spans="1:4">
      <c r="A720" s="16" t="s">
        <v>2918</v>
      </c>
      <c r="B720" s="17">
        <v>41852</v>
      </c>
      <c r="C720" s="17">
        <v>41857</v>
      </c>
      <c r="D720" s="16" t="s">
        <v>2197</v>
      </c>
    </row>
    <row r="721" spans="1:4">
      <c r="A721" s="16" t="s">
        <v>2919</v>
      </c>
      <c r="B721" s="17">
        <v>41652</v>
      </c>
      <c r="C721" s="17">
        <v>41654</v>
      </c>
      <c r="D721" s="16" t="s">
        <v>2205</v>
      </c>
    </row>
    <row r="722" spans="1:4">
      <c r="A722" s="16" t="s">
        <v>2920</v>
      </c>
      <c r="B722" s="17">
        <v>42000</v>
      </c>
      <c r="C722" s="17">
        <v>42004</v>
      </c>
      <c r="D722" s="16" t="s">
        <v>2197</v>
      </c>
    </row>
    <row r="723" spans="1:4">
      <c r="A723" s="16" t="s">
        <v>2921</v>
      </c>
      <c r="B723" s="17">
        <v>41992</v>
      </c>
      <c r="C723" s="17">
        <v>41994</v>
      </c>
      <c r="D723" s="16" t="s">
        <v>2214</v>
      </c>
    </row>
    <row r="724" spans="1:4">
      <c r="A724" s="16" t="s">
        <v>2922</v>
      </c>
      <c r="B724" s="17">
        <v>41971</v>
      </c>
      <c r="C724" s="17">
        <v>41977</v>
      </c>
      <c r="D724" s="16" t="s">
        <v>2197</v>
      </c>
    </row>
    <row r="725" spans="1:4">
      <c r="A725" s="16" t="s">
        <v>2923</v>
      </c>
      <c r="B725" s="17">
        <v>41967</v>
      </c>
      <c r="C725" s="17">
        <v>41971</v>
      </c>
      <c r="D725" s="16" t="s">
        <v>2197</v>
      </c>
    </row>
    <row r="726" spans="1:4">
      <c r="A726" s="16" t="s">
        <v>2924</v>
      </c>
      <c r="B726" s="17">
        <v>41719</v>
      </c>
      <c r="C726" s="17">
        <v>41723</v>
      </c>
      <c r="D726" s="16" t="s">
        <v>2197</v>
      </c>
    </row>
    <row r="727" spans="1:4">
      <c r="A727" s="16" t="s">
        <v>2925</v>
      </c>
      <c r="B727" s="17">
        <v>41890</v>
      </c>
      <c r="C727" s="17">
        <v>41893</v>
      </c>
      <c r="D727" s="16" t="s">
        <v>2214</v>
      </c>
    </row>
    <row r="728" spans="1:4">
      <c r="A728" s="16" t="s">
        <v>2926</v>
      </c>
      <c r="B728" s="17">
        <v>41993</v>
      </c>
      <c r="C728" s="17">
        <v>41996</v>
      </c>
      <c r="D728" s="16" t="s">
        <v>2205</v>
      </c>
    </row>
    <row r="729" spans="1:4">
      <c r="A729" s="16" t="s">
        <v>2927</v>
      </c>
      <c r="B729" s="17">
        <v>41954</v>
      </c>
      <c r="C729" s="17">
        <v>41957</v>
      </c>
      <c r="D729" s="16" t="s">
        <v>2205</v>
      </c>
    </row>
    <row r="730" spans="1:4">
      <c r="A730" s="16" t="s">
        <v>2928</v>
      </c>
      <c r="B730" s="17">
        <v>42000</v>
      </c>
      <c r="C730" s="17">
        <v>42004</v>
      </c>
      <c r="D730" s="16" t="s">
        <v>2197</v>
      </c>
    </row>
    <row r="731" spans="1:4">
      <c r="A731" s="16" t="s">
        <v>2929</v>
      </c>
      <c r="B731" s="17">
        <v>41961</v>
      </c>
      <c r="C731" s="17">
        <v>41964</v>
      </c>
      <c r="D731" s="16" t="s">
        <v>2214</v>
      </c>
    </row>
    <row r="732" spans="1:4">
      <c r="A732" s="16" t="s">
        <v>2930</v>
      </c>
      <c r="B732" s="17">
        <v>41831</v>
      </c>
      <c r="C732" s="17">
        <v>41835</v>
      </c>
      <c r="D732" s="16" t="s">
        <v>2197</v>
      </c>
    </row>
    <row r="733" spans="1:4">
      <c r="A733" s="16" t="s">
        <v>2931</v>
      </c>
      <c r="B733" s="17">
        <v>41905</v>
      </c>
      <c r="C733" s="17">
        <v>41910</v>
      </c>
      <c r="D733" s="16" t="s">
        <v>2205</v>
      </c>
    </row>
    <row r="734" spans="1:4">
      <c r="A734" s="16" t="s">
        <v>2932</v>
      </c>
      <c r="B734" s="17">
        <v>41905</v>
      </c>
      <c r="C734" s="17">
        <v>41907</v>
      </c>
      <c r="D734" s="16" t="s">
        <v>2214</v>
      </c>
    </row>
    <row r="735" spans="1:4">
      <c r="A735" s="16" t="s">
        <v>2933</v>
      </c>
      <c r="B735" s="17">
        <v>41926</v>
      </c>
      <c r="C735" s="17">
        <v>41930</v>
      </c>
      <c r="D735" s="16" t="s">
        <v>2197</v>
      </c>
    </row>
    <row r="736" spans="1:4">
      <c r="A736" s="16" t="s">
        <v>2934</v>
      </c>
      <c r="B736" s="17">
        <v>41793</v>
      </c>
      <c r="C736" s="17">
        <v>41796</v>
      </c>
      <c r="D736" s="16" t="s">
        <v>2214</v>
      </c>
    </row>
    <row r="737" spans="1:4">
      <c r="A737" s="16" t="s">
        <v>2935</v>
      </c>
      <c r="B737" s="17">
        <v>41834</v>
      </c>
      <c r="C737" s="17">
        <v>41838</v>
      </c>
      <c r="D737" s="16" t="s">
        <v>2197</v>
      </c>
    </row>
    <row r="738" spans="1:4">
      <c r="A738" s="16" t="s">
        <v>2936</v>
      </c>
      <c r="B738" s="17">
        <v>41961</v>
      </c>
      <c r="C738" s="17">
        <v>41963</v>
      </c>
      <c r="D738" s="16" t="s">
        <v>2205</v>
      </c>
    </row>
    <row r="739" spans="1:4">
      <c r="A739" s="16" t="s">
        <v>2937</v>
      </c>
      <c r="B739" s="17">
        <v>41777</v>
      </c>
      <c r="C739" s="17">
        <v>41779</v>
      </c>
      <c r="D739" s="16" t="s">
        <v>2205</v>
      </c>
    </row>
    <row r="740" spans="1:4">
      <c r="A740" s="16" t="s">
        <v>2938</v>
      </c>
      <c r="B740" s="17">
        <v>42001</v>
      </c>
      <c r="C740" s="17">
        <v>42003</v>
      </c>
      <c r="D740" s="16" t="s">
        <v>2214</v>
      </c>
    </row>
    <row r="741" spans="1:4">
      <c r="A741" s="16" t="s">
        <v>2939</v>
      </c>
      <c r="B741" s="17">
        <v>41731</v>
      </c>
      <c r="C741" s="17">
        <v>41737</v>
      </c>
      <c r="D741" s="16" t="s">
        <v>2197</v>
      </c>
    </row>
    <row r="742" spans="1:4">
      <c r="A742" s="16" t="s">
        <v>2940</v>
      </c>
      <c r="B742" s="17">
        <v>41908</v>
      </c>
      <c r="C742" s="17">
        <v>41913</v>
      </c>
      <c r="D742" s="16" t="s">
        <v>2205</v>
      </c>
    </row>
    <row r="743" spans="1:4">
      <c r="A743" s="16" t="s">
        <v>2941</v>
      </c>
      <c r="B743" s="17">
        <v>41815</v>
      </c>
      <c r="C743" s="17">
        <v>41817</v>
      </c>
      <c r="D743" s="16" t="s">
        <v>2205</v>
      </c>
    </row>
    <row r="744" spans="1:4">
      <c r="A744" s="16" t="s">
        <v>2942</v>
      </c>
      <c r="B744" s="17">
        <v>41968</v>
      </c>
      <c r="C744" s="17">
        <v>41970</v>
      </c>
      <c r="D744" s="16" t="s">
        <v>2205</v>
      </c>
    </row>
    <row r="745" spans="1:4">
      <c r="A745" s="16" t="s">
        <v>2943</v>
      </c>
      <c r="B745" s="17">
        <v>41925</v>
      </c>
      <c r="C745" s="17">
        <v>41930</v>
      </c>
      <c r="D745" s="16" t="s">
        <v>2205</v>
      </c>
    </row>
    <row r="746" spans="1:4">
      <c r="A746" s="16" t="s">
        <v>2944</v>
      </c>
      <c r="B746" s="17">
        <v>41721</v>
      </c>
      <c r="C746" s="17">
        <v>41724</v>
      </c>
      <c r="D746" s="16" t="s">
        <v>2214</v>
      </c>
    </row>
    <row r="747" spans="1:4">
      <c r="A747" s="16" t="s">
        <v>2945</v>
      </c>
      <c r="B747" s="17">
        <v>41976</v>
      </c>
      <c r="C747" s="17">
        <v>41979</v>
      </c>
      <c r="D747" s="16" t="s">
        <v>2205</v>
      </c>
    </row>
    <row r="748" spans="1:4">
      <c r="A748" s="16" t="s">
        <v>2946</v>
      </c>
      <c r="B748" s="17">
        <v>41690</v>
      </c>
      <c r="C748" s="17">
        <v>41694</v>
      </c>
      <c r="D748" s="16" t="s">
        <v>2197</v>
      </c>
    </row>
    <row r="749" spans="1:4">
      <c r="A749" s="16" t="s">
        <v>2947</v>
      </c>
      <c r="B749" s="17">
        <v>41955</v>
      </c>
      <c r="C749" s="17">
        <v>41960</v>
      </c>
      <c r="D749" s="16" t="s">
        <v>2205</v>
      </c>
    </row>
    <row r="750" spans="1:4">
      <c r="A750" s="16" t="s">
        <v>2948</v>
      </c>
      <c r="B750" s="17">
        <v>41947</v>
      </c>
      <c r="C750" s="17">
        <v>41952</v>
      </c>
      <c r="D750" s="16" t="s">
        <v>2197</v>
      </c>
    </row>
    <row r="751" spans="1:4">
      <c r="A751" s="16" t="s">
        <v>2949</v>
      </c>
      <c r="B751" s="17">
        <v>41954</v>
      </c>
      <c r="C751" s="17">
        <v>41958</v>
      </c>
      <c r="D751" s="16" t="s">
        <v>2197</v>
      </c>
    </row>
    <row r="752" spans="1:4">
      <c r="A752" s="16" t="s">
        <v>2950</v>
      </c>
      <c r="B752" s="17">
        <v>41829</v>
      </c>
      <c r="C752" s="17">
        <v>41835</v>
      </c>
      <c r="D752" s="16" t="s">
        <v>2197</v>
      </c>
    </row>
    <row r="753" spans="1:4">
      <c r="A753" s="16" t="s">
        <v>2951</v>
      </c>
      <c r="B753" s="17">
        <v>42000</v>
      </c>
      <c r="C753" s="17">
        <v>42003</v>
      </c>
      <c r="D753" s="16" t="s">
        <v>2214</v>
      </c>
    </row>
    <row r="754" spans="1:4">
      <c r="A754" s="16" t="s">
        <v>2952</v>
      </c>
      <c r="B754" s="17">
        <v>41883</v>
      </c>
      <c r="C754" s="17">
        <v>41886</v>
      </c>
      <c r="D754" s="16" t="s">
        <v>2214</v>
      </c>
    </row>
    <row r="755" spans="1:4">
      <c r="A755" s="16" t="s">
        <v>2953</v>
      </c>
      <c r="B755" s="17">
        <v>42002</v>
      </c>
      <c r="C755" s="17">
        <v>42004</v>
      </c>
      <c r="D755" s="16" t="s">
        <v>2205</v>
      </c>
    </row>
    <row r="756" spans="1:4">
      <c r="A756" s="16" t="s">
        <v>2954</v>
      </c>
      <c r="B756" s="17">
        <v>41691</v>
      </c>
      <c r="C756" s="17">
        <v>41695</v>
      </c>
      <c r="D756" s="16" t="s">
        <v>2197</v>
      </c>
    </row>
    <row r="757" spans="1:4">
      <c r="A757" s="16" t="s">
        <v>2955</v>
      </c>
      <c r="B757" s="17">
        <v>41685</v>
      </c>
      <c r="C757" s="17">
        <v>41689</v>
      </c>
      <c r="D757" s="16" t="s">
        <v>2197</v>
      </c>
    </row>
    <row r="758" spans="1:4">
      <c r="A758" s="16" t="s">
        <v>2956</v>
      </c>
      <c r="B758" s="17">
        <v>41946</v>
      </c>
      <c r="C758" s="17">
        <v>41950</v>
      </c>
      <c r="D758" s="16" t="s">
        <v>2197</v>
      </c>
    </row>
    <row r="759" spans="1:4">
      <c r="A759" s="16" t="s">
        <v>2957</v>
      </c>
      <c r="B759" s="17">
        <v>41736</v>
      </c>
      <c r="C759" s="17">
        <v>41736</v>
      </c>
      <c r="D759" s="16" t="s">
        <v>2275</v>
      </c>
    </row>
    <row r="760" spans="1:4">
      <c r="A760" s="16" t="s">
        <v>2958</v>
      </c>
      <c r="B760" s="17">
        <v>41819</v>
      </c>
      <c r="C760" s="17">
        <v>41826</v>
      </c>
      <c r="D760" s="16" t="s">
        <v>2197</v>
      </c>
    </row>
    <row r="761" spans="1:4">
      <c r="A761" s="16" t="s">
        <v>2959</v>
      </c>
      <c r="B761" s="17">
        <v>41790</v>
      </c>
      <c r="C761" s="17">
        <v>41795</v>
      </c>
      <c r="D761" s="16" t="s">
        <v>2197</v>
      </c>
    </row>
    <row r="762" spans="1:4">
      <c r="A762" s="16" t="s">
        <v>2960</v>
      </c>
      <c r="B762" s="17">
        <v>41766</v>
      </c>
      <c r="C762" s="17">
        <v>41771</v>
      </c>
      <c r="D762" s="16" t="s">
        <v>2197</v>
      </c>
    </row>
    <row r="763" spans="1:4">
      <c r="A763" s="16" t="s">
        <v>2961</v>
      </c>
      <c r="B763" s="17">
        <v>41978</v>
      </c>
      <c r="C763" s="17">
        <v>41982</v>
      </c>
      <c r="D763" s="16" t="s">
        <v>2205</v>
      </c>
    </row>
    <row r="764" spans="1:4">
      <c r="A764" s="16" t="s">
        <v>2962</v>
      </c>
      <c r="B764" s="17">
        <v>41764</v>
      </c>
      <c r="C764" s="17">
        <v>41768</v>
      </c>
      <c r="D764" s="16" t="s">
        <v>2205</v>
      </c>
    </row>
    <row r="765" spans="1:4">
      <c r="A765" s="16" t="s">
        <v>2963</v>
      </c>
      <c r="B765" s="17">
        <v>41860</v>
      </c>
      <c r="C765" s="17">
        <v>41864</v>
      </c>
      <c r="D765" s="16" t="s">
        <v>2197</v>
      </c>
    </row>
    <row r="766" spans="1:4">
      <c r="A766" s="16" t="s">
        <v>2964</v>
      </c>
      <c r="B766" s="17">
        <v>41831</v>
      </c>
      <c r="C766" s="17">
        <v>41834</v>
      </c>
      <c r="D766" s="16" t="s">
        <v>2214</v>
      </c>
    </row>
    <row r="767" spans="1:4">
      <c r="A767" s="16" t="s">
        <v>2965</v>
      </c>
      <c r="B767" s="17">
        <v>41941</v>
      </c>
      <c r="C767" s="17">
        <v>41945</v>
      </c>
      <c r="D767" s="16" t="s">
        <v>2197</v>
      </c>
    </row>
    <row r="768" spans="1:4">
      <c r="A768" s="16" t="s">
        <v>2966</v>
      </c>
      <c r="B768" s="17">
        <v>41871</v>
      </c>
      <c r="C768" s="17">
        <v>41876</v>
      </c>
      <c r="D768" s="16" t="s">
        <v>2205</v>
      </c>
    </row>
    <row r="769" spans="1:4">
      <c r="A769" s="16" t="s">
        <v>2967</v>
      </c>
      <c r="B769" s="17">
        <v>42003</v>
      </c>
      <c r="C769" s="17">
        <v>42005</v>
      </c>
      <c r="D769" s="16" t="s">
        <v>2214</v>
      </c>
    </row>
    <row r="770" spans="1:4">
      <c r="A770" s="16" t="s">
        <v>2968</v>
      </c>
      <c r="B770" s="17">
        <v>41902</v>
      </c>
      <c r="C770" s="17">
        <v>41906</v>
      </c>
      <c r="D770" s="16" t="s">
        <v>2197</v>
      </c>
    </row>
    <row r="771" spans="1:4">
      <c r="A771" s="16" t="s">
        <v>2969</v>
      </c>
      <c r="B771" s="17">
        <v>41810</v>
      </c>
      <c r="C771" s="17">
        <v>41814</v>
      </c>
      <c r="D771" s="16" t="s">
        <v>2197</v>
      </c>
    </row>
    <row r="772" spans="1:4">
      <c r="A772" s="16" t="s">
        <v>2970</v>
      </c>
      <c r="B772" s="17">
        <v>41709</v>
      </c>
      <c r="C772" s="17">
        <v>41714</v>
      </c>
      <c r="D772" s="16" t="s">
        <v>2205</v>
      </c>
    </row>
    <row r="773" spans="1:4">
      <c r="A773" s="16" t="s">
        <v>2971</v>
      </c>
      <c r="B773" s="17">
        <v>41916</v>
      </c>
      <c r="C773" s="17">
        <v>41918</v>
      </c>
      <c r="D773" s="16" t="s">
        <v>2214</v>
      </c>
    </row>
    <row r="774" spans="1:4">
      <c r="A774" s="16" t="s">
        <v>2972</v>
      </c>
      <c r="B774" s="17">
        <v>41754</v>
      </c>
      <c r="C774" s="17">
        <v>41759</v>
      </c>
      <c r="D774" s="16" t="s">
        <v>2197</v>
      </c>
    </row>
    <row r="775" spans="1:4">
      <c r="A775" s="16" t="s">
        <v>2973</v>
      </c>
      <c r="B775" s="17">
        <v>42000</v>
      </c>
      <c r="C775" s="17">
        <v>42004</v>
      </c>
      <c r="D775" s="16" t="s">
        <v>2197</v>
      </c>
    </row>
    <row r="776" spans="1:4">
      <c r="A776" s="16" t="s">
        <v>2974</v>
      </c>
      <c r="B776" s="17">
        <v>41957</v>
      </c>
      <c r="C776" s="17">
        <v>41961</v>
      </c>
      <c r="D776" s="16" t="s">
        <v>2197</v>
      </c>
    </row>
    <row r="777" spans="1:4">
      <c r="A777" s="16" t="s">
        <v>2975</v>
      </c>
      <c r="B777" s="17">
        <v>41772</v>
      </c>
      <c r="C777" s="17">
        <v>41774</v>
      </c>
      <c r="D777" s="16" t="s">
        <v>2205</v>
      </c>
    </row>
    <row r="778" spans="1:4">
      <c r="A778" s="16" t="s">
        <v>2976</v>
      </c>
      <c r="B778" s="17">
        <v>41645</v>
      </c>
      <c r="C778" s="17">
        <v>41649</v>
      </c>
      <c r="D778" s="16" t="s">
        <v>2197</v>
      </c>
    </row>
    <row r="779" spans="1:4">
      <c r="A779" s="16" t="s">
        <v>2977</v>
      </c>
      <c r="B779" s="17">
        <v>41967</v>
      </c>
      <c r="C779" s="17">
        <v>41972</v>
      </c>
      <c r="D779" s="16" t="s">
        <v>2205</v>
      </c>
    </row>
    <row r="780" spans="1:4">
      <c r="A780" s="16" t="s">
        <v>2978</v>
      </c>
      <c r="B780" s="17">
        <v>41970</v>
      </c>
      <c r="C780" s="17">
        <v>41974</v>
      </c>
      <c r="D780" s="16" t="s">
        <v>2197</v>
      </c>
    </row>
    <row r="781" spans="1:4">
      <c r="A781" s="16" t="s">
        <v>2979</v>
      </c>
      <c r="B781" s="17">
        <v>41742</v>
      </c>
      <c r="C781" s="17">
        <v>41747</v>
      </c>
      <c r="D781" s="16" t="s">
        <v>2197</v>
      </c>
    </row>
    <row r="782" spans="1:4">
      <c r="A782" s="16" t="s">
        <v>2980</v>
      </c>
      <c r="B782" s="17">
        <v>41860</v>
      </c>
      <c r="C782" s="17">
        <v>41867</v>
      </c>
      <c r="D782" s="16" t="s">
        <v>2197</v>
      </c>
    </row>
    <row r="783" spans="1:4">
      <c r="A783" s="16" t="s">
        <v>2981</v>
      </c>
      <c r="B783" s="17">
        <v>41659</v>
      </c>
      <c r="C783" s="17">
        <v>41665</v>
      </c>
      <c r="D783" s="16" t="s">
        <v>2197</v>
      </c>
    </row>
    <row r="784" spans="1:4">
      <c r="A784" s="16" t="s">
        <v>2982</v>
      </c>
      <c r="B784" s="17">
        <v>41665</v>
      </c>
      <c r="C784" s="17">
        <v>41668</v>
      </c>
      <c r="D784" s="16" t="s">
        <v>2214</v>
      </c>
    </row>
    <row r="785" spans="1:4">
      <c r="A785" s="16" t="s">
        <v>2983</v>
      </c>
      <c r="B785" s="17">
        <v>41901</v>
      </c>
      <c r="C785" s="17">
        <v>41901</v>
      </c>
      <c r="D785" s="16" t="s">
        <v>2275</v>
      </c>
    </row>
    <row r="786" spans="1:4">
      <c r="A786" s="16" t="s">
        <v>2984</v>
      </c>
      <c r="B786" s="17">
        <v>41839</v>
      </c>
      <c r="C786" s="17">
        <v>41844</v>
      </c>
      <c r="D786" s="16" t="s">
        <v>2197</v>
      </c>
    </row>
    <row r="787" spans="1:4">
      <c r="A787" s="16" t="s">
        <v>2985</v>
      </c>
      <c r="B787" s="17">
        <v>41944</v>
      </c>
      <c r="C787" s="17">
        <v>41951</v>
      </c>
      <c r="D787" s="16" t="s">
        <v>2197</v>
      </c>
    </row>
    <row r="788" spans="1:4">
      <c r="A788" s="16" t="s">
        <v>2986</v>
      </c>
      <c r="B788" s="17">
        <v>41699</v>
      </c>
      <c r="C788" s="17">
        <v>41705</v>
      </c>
      <c r="D788" s="16" t="s">
        <v>2197</v>
      </c>
    </row>
    <row r="789" spans="1:4">
      <c r="A789" s="16" t="s">
        <v>2987</v>
      </c>
      <c r="B789" s="17">
        <v>41681</v>
      </c>
      <c r="C789" s="17">
        <v>41685</v>
      </c>
      <c r="D789" s="16" t="s">
        <v>2205</v>
      </c>
    </row>
    <row r="790" spans="1:4">
      <c r="A790" s="16" t="s">
        <v>2988</v>
      </c>
      <c r="B790" s="17">
        <v>41999</v>
      </c>
      <c r="C790" s="17">
        <v>42005</v>
      </c>
      <c r="D790" s="16" t="s">
        <v>2197</v>
      </c>
    </row>
    <row r="791" spans="1:4">
      <c r="A791" s="16" t="s">
        <v>2989</v>
      </c>
      <c r="B791" s="17">
        <v>41985</v>
      </c>
      <c r="C791" s="17">
        <v>41987</v>
      </c>
      <c r="D791" s="16" t="s">
        <v>2205</v>
      </c>
    </row>
    <row r="792" spans="1:4">
      <c r="A792" s="16" t="s">
        <v>2990</v>
      </c>
      <c r="B792" s="17">
        <v>41890</v>
      </c>
      <c r="C792" s="17">
        <v>41896</v>
      </c>
      <c r="D792" s="16" t="s">
        <v>2197</v>
      </c>
    </row>
    <row r="793" spans="1:4">
      <c r="A793" s="16" t="s">
        <v>2991</v>
      </c>
      <c r="B793" s="17">
        <v>41903</v>
      </c>
      <c r="C793" s="17">
        <v>41906</v>
      </c>
      <c r="D793" s="16" t="s">
        <v>2214</v>
      </c>
    </row>
    <row r="794" spans="1:4">
      <c r="A794" s="16" t="s">
        <v>2992</v>
      </c>
      <c r="B794" s="17">
        <v>41969</v>
      </c>
      <c r="C794" s="17">
        <v>41975</v>
      </c>
      <c r="D794" s="16" t="s">
        <v>2197</v>
      </c>
    </row>
    <row r="795" spans="1:4">
      <c r="A795" s="16" t="s">
        <v>2993</v>
      </c>
      <c r="B795" s="17">
        <v>41846</v>
      </c>
      <c r="C795" s="17">
        <v>41850</v>
      </c>
      <c r="D795" s="16" t="s">
        <v>2197</v>
      </c>
    </row>
    <row r="796" spans="1:4">
      <c r="A796" s="16" t="s">
        <v>2994</v>
      </c>
      <c r="B796" s="17">
        <v>41728</v>
      </c>
      <c r="C796" s="17">
        <v>41732</v>
      </c>
      <c r="D796" s="16" t="s">
        <v>2197</v>
      </c>
    </row>
    <row r="797" spans="1:4">
      <c r="A797" s="16" t="s">
        <v>2995</v>
      </c>
      <c r="B797" s="17">
        <v>41703</v>
      </c>
      <c r="C797" s="17">
        <v>41706</v>
      </c>
      <c r="D797" s="16" t="s">
        <v>2205</v>
      </c>
    </row>
    <row r="798" spans="1:4">
      <c r="A798" s="16" t="s">
        <v>2996</v>
      </c>
      <c r="B798" s="17">
        <v>41796</v>
      </c>
      <c r="C798" s="17">
        <v>41802</v>
      </c>
      <c r="D798" s="16" t="s">
        <v>2197</v>
      </c>
    </row>
    <row r="799" spans="1:4">
      <c r="A799" s="16" t="s">
        <v>2997</v>
      </c>
      <c r="B799" s="17">
        <v>41992</v>
      </c>
      <c r="C799" s="17">
        <v>41998</v>
      </c>
      <c r="D799" s="16" t="s">
        <v>2197</v>
      </c>
    </row>
    <row r="800" spans="1:4">
      <c r="A800" s="16" t="s">
        <v>2998</v>
      </c>
      <c r="B800" s="17">
        <v>41748</v>
      </c>
      <c r="C800" s="17">
        <v>41750</v>
      </c>
      <c r="D800" s="16" t="s">
        <v>2205</v>
      </c>
    </row>
    <row r="801" spans="1:4">
      <c r="A801" s="16" t="s">
        <v>2999</v>
      </c>
      <c r="B801" s="17">
        <v>41847</v>
      </c>
      <c r="C801" s="17">
        <v>41850</v>
      </c>
      <c r="D801" s="16" t="s">
        <v>2205</v>
      </c>
    </row>
    <row r="802" spans="1:4">
      <c r="A802" s="16" t="s">
        <v>3000</v>
      </c>
      <c r="B802" s="17">
        <v>41982</v>
      </c>
      <c r="C802" s="17">
        <v>41988</v>
      </c>
      <c r="D802" s="16" t="s">
        <v>2197</v>
      </c>
    </row>
    <row r="803" spans="1:4">
      <c r="A803" s="16" t="s">
        <v>3001</v>
      </c>
      <c r="B803" s="17">
        <v>41932</v>
      </c>
      <c r="C803" s="17">
        <v>41935</v>
      </c>
      <c r="D803" s="16" t="s">
        <v>2214</v>
      </c>
    </row>
    <row r="804" spans="1:4">
      <c r="A804" s="16" t="s">
        <v>3002</v>
      </c>
      <c r="B804" s="17">
        <v>41860</v>
      </c>
      <c r="C804" s="17">
        <v>41864</v>
      </c>
      <c r="D804" s="16" t="s">
        <v>2197</v>
      </c>
    </row>
    <row r="805" spans="1:4">
      <c r="A805" s="16" t="s">
        <v>3003</v>
      </c>
      <c r="B805" s="17">
        <v>41880</v>
      </c>
      <c r="C805" s="17">
        <v>41884</v>
      </c>
      <c r="D805" s="16" t="s">
        <v>2205</v>
      </c>
    </row>
    <row r="806" spans="1:4">
      <c r="A806" s="16" t="s">
        <v>3004</v>
      </c>
      <c r="B806" s="17">
        <v>41735</v>
      </c>
      <c r="C806" s="17">
        <v>41741</v>
      </c>
      <c r="D806" s="16" t="s">
        <v>2197</v>
      </c>
    </row>
    <row r="807" spans="1:4">
      <c r="A807" s="16" t="s">
        <v>3005</v>
      </c>
      <c r="B807" s="17">
        <v>41933</v>
      </c>
      <c r="C807" s="17">
        <v>41938</v>
      </c>
      <c r="D807" s="16" t="s">
        <v>2197</v>
      </c>
    </row>
    <row r="808" spans="1:4">
      <c r="A808" s="16" t="s">
        <v>3006</v>
      </c>
      <c r="B808" s="17">
        <v>42138</v>
      </c>
      <c r="C808" s="17">
        <v>42143</v>
      </c>
      <c r="D808" s="16" t="s">
        <v>2197</v>
      </c>
    </row>
    <row r="809" spans="1:4">
      <c r="A809" s="16" t="s">
        <v>3007</v>
      </c>
      <c r="B809" s="17">
        <v>42107</v>
      </c>
      <c r="C809" s="17">
        <v>42108</v>
      </c>
      <c r="D809" s="16" t="s">
        <v>2214</v>
      </c>
    </row>
    <row r="810" spans="1:4">
      <c r="A810" s="16" t="s">
        <v>3008</v>
      </c>
      <c r="B810" s="17">
        <v>42141</v>
      </c>
      <c r="C810" s="17">
        <v>42147</v>
      </c>
      <c r="D810" s="16" t="s">
        <v>2197</v>
      </c>
    </row>
    <row r="811" spans="1:4">
      <c r="A811" s="16" t="s">
        <v>3009</v>
      </c>
      <c r="B811" s="17">
        <v>42328</v>
      </c>
      <c r="C811" s="17">
        <v>42333</v>
      </c>
      <c r="D811" s="16" t="s">
        <v>2197</v>
      </c>
    </row>
    <row r="812" spans="1:4">
      <c r="A812" s="16" t="s">
        <v>3010</v>
      </c>
      <c r="B812" s="17">
        <v>42330</v>
      </c>
      <c r="C812" s="17">
        <v>42334</v>
      </c>
      <c r="D812" s="16" t="s">
        <v>2197</v>
      </c>
    </row>
    <row r="813" spans="1:4">
      <c r="A813" s="16" t="s">
        <v>3011</v>
      </c>
      <c r="B813" s="17">
        <v>42272</v>
      </c>
      <c r="C813" s="17">
        <v>42278</v>
      </c>
      <c r="D813" s="16" t="s">
        <v>2197</v>
      </c>
    </row>
    <row r="814" spans="1:4">
      <c r="A814" s="16" t="s">
        <v>3012</v>
      </c>
      <c r="B814" s="17">
        <v>42310</v>
      </c>
      <c r="C814" s="17">
        <v>42315</v>
      </c>
      <c r="D814" s="16" t="s">
        <v>2197</v>
      </c>
    </row>
    <row r="815" spans="1:4">
      <c r="A815" s="16" t="s">
        <v>3013</v>
      </c>
      <c r="B815" s="17">
        <v>42357</v>
      </c>
      <c r="C815" s="17">
        <v>42359</v>
      </c>
      <c r="D815" s="16" t="s">
        <v>2205</v>
      </c>
    </row>
    <row r="816" spans="1:4">
      <c r="A816" s="16" t="s">
        <v>3014</v>
      </c>
      <c r="B816" s="17">
        <v>42262</v>
      </c>
      <c r="C816" s="17">
        <v>42267</v>
      </c>
      <c r="D816" s="16" t="s">
        <v>2197</v>
      </c>
    </row>
    <row r="817" spans="1:4">
      <c r="A817" s="16" t="s">
        <v>3015</v>
      </c>
      <c r="B817" s="17">
        <v>42140</v>
      </c>
      <c r="C817" s="17">
        <v>42140</v>
      </c>
      <c r="D817" s="16" t="s">
        <v>2275</v>
      </c>
    </row>
    <row r="818" spans="1:4">
      <c r="A818" s="16" t="s">
        <v>3016</v>
      </c>
      <c r="B818" s="17">
        <v>42155</v>
      </c>
      <c r="C818" s="17">
        <v>42160</v>
      </c>
      <c r="D818" s="16" t="s">
        <v>2205</v>
      </c>
    </row>
    <row r="819" spans="1:4">
      <c r="A819" s="16" t="s">
        <v>3017</v>
      </c>
      <c r="B819" s="17">
        <v>42100</v>
      </c>
      <c r="C819" s="17">
        <v>42104</v>
      </c>
      <c r="D819" s="16" t="s">
        <v>2197</v>
      </c>
    </row>
    <row r="820" spans="1:4">
      <c r="A820" s="16" t="s">
        <v>3018</v>
      </c>
      <c r="B820" s="17">
        <v>42103</v>
      </c>
      <c r="C820" s="17">
        <v>42108</v>
      </c>
      <c r="D820" s="16" t="s">
        <v>2197</v>
      </c>
    </row>
    <row r="821" spans="1:4">
      <c r="A821" s="16" t="s">
        <v>3019</v>
      </c>
      <c r="B821" s="17">
        <v>42044</v>
      </c>
      <c r="C821" s="17">
        <v>42048</v>
      </c>
      <c r="D821" s="16" t="s">
        <v>2205</v>
      </c>
    </row>
    <row r="822" spans="1:4">
      <c r="A822" s="16" t="s">
        <v>3020</v>
      </c>
      <c r="B822" s="17">
        <v>42343</v>
      </c>
      <c r="C822" s="17">
        <v>42347</v>
      </c>
      <c r="D822" s="16" t="s">
        <v>2205</v>
      </c>
    </row>
    <row r="823" spans="1:4">
      <c r="A823" s="16" t="s">
        <v>3021</v>
      </c>
      <c r="B823" s="17">
        <v>42045</v>
      </c>
      <c r="C823" s="17">
        <v>42049</v>
      </c>
      <c r="D823" s="16" t="s">
        <v>2205</v>
      </c>
    </row>
    <row r="824" spans="1:4">
      <c r="A824" s="16" t="s">
        <v>3022</v>
      </c>
      <c r="B824" s="17">
        <v>42265</v>
      </c>
      <c r="C824" s="17">
        <v>42268</v>
      </c>
      <c r="D824" s="16" t="s">
        <v>2214</v>
      </c>
    </row>
    <row r="825" spans="1:4">
      <c r="A825" s="16" t="s">
        <v>3023</v>
      </c>
      <c r="B825" s="17">
        <v>42243</v>
      </c>
      <c r="C825" s="17">
        <v>42248</v>
      </c>
      <c r="D825" s="16" t="s">
        <v>2197</v>
      </c>
    </row>
    <row r="826" spans="1:4">
      <c r="A826" s="16" t="s">
        <v>3024</v>
      </c>
      <c r="B826" s="17">
        <v>42164</v>
      </c>
      <c r="C826" s="17">
        <v>42171</v>
      </c>
      <c r="D826" s="16" t="s">
        <v>2197</v>
      </c>
    </row>
    <row r="827" spans="1:4">
      <c r="A827" s="16" t="s">
        <v>3025</v>
      </c>
      <c r="B827" s="17">
        <v>42365</v>
      </c>
      <c r="C827" s="17">
        <v>42369</v>
      </c>
      <c r="D827" s="16" t="s">
        <v>2197</v>
      </c>
    </row>
    <row r="828" spans="1:4">
      <c r="A828" s="16" t="s">
        <v>3026</v>
      </c>
      <c r="B828" s="17">
        <v>42335</v>
      </c>
      <c r="C828" s="17">
        <v>42341</v>
      </c>
      <c r="D828" s="16" t="s">
        <v>2197</v>
      </c>
    </row>
    <row r="829" spans="1:4">
      <c r="A829" s="16" t="s">
        <v>3027</v>
      </c>
      <c r="B829" s="17">
        <v>42251</v>
      </c>
      <c r="C829" s="17">
        <v>42256</v>
      </c>
      <c r="D829" s="16" t="s">
        <v>2197</v>
      </c>
    </row>
    <row r="830" spans="1:4">
      <c r="A830" s="16" t="s">
        <v>3028</v>
      </c>
      <c r="B830" s="17">
        <v>42259</v>
      </c>
      <c r="C830" s="17">
        <v>42265</v>
      </c>
      <c r="D830" s="16" t="s">
        <v>2197</v>
      </c>
    </row>
    <row r="831" spans="1:4">
      <c r="A831" s="16" t="s">
        <v>3029</v>
      </c>
      <c r="B831" s="17">
        <v>42268</v>
      </c>
      <c r="C831" s="17">
        <v>42274</v>
      </c>
      <c r="D831" s="16" t="s">
        <v>2197</v>
      </c>
    </row>
    <row r="832" spans="1:4">
      <c r="A832" s="16" t="s">
        <v>3030</v>
      </c>
      <c r="B832" s="17">
        <v>42269</v>
      </c>
      <c r="C832" s="17">
        <v>42273</v>
      </c>
      <c r="D832" s="16" t="s">
        <v>2197</v>
      </c>
    </row>
    <row r="833" spans="1:4">
      <c r="A833" s="16" t="s">
        <v>3031</v>
      </c>
      <c r="B833" s="17">
        <v>42289</v>
      </c>
      <c r="C833" s="17">
        <v>42291</v>
      </c>
      <c r="D833" s="16" t="s">
        <v>2214</v>
      </c>
    </row>
    <row r="834" spans="1:4">
      <c r="A834" s="16" t="s">
        <v>3032</v>
      </c>
      <c r="B834" s="17">
        <v>42064</v>
      </c>
      <c r="C834" s="17">
        <v>42066</v>
      </c>
      <c r="D834" s="16" t="s">
        <v>2205</v>
      </c>
    </row>
    <row r="835" spans="1:4">
      <c r="A835" s="16" t="s">
        <v>3033</v>
      </c>
      <c r="B835" s="17">
        <v>42240</v>
      </c>
      <c r="C835" s="17">
        <v>42244</v>
      </c>
      <c r="D835" s="16" t="s">
        <v>2197</v>
      </c>
    </row>
    <row r="836" spans="1:4">
      <c r="A836" s="16" t="s">
        <v>3034</v>
      </c>
      <c r="B836" s="17">
        <v>42262</v>
      </c>
      <c r="C836" s="17">
        <v>42266</v>
      </c>
      <c r="D836" s="16" t="s">
        <v>2197</v>
      </c>
    </row>
    <row r="837" spans="1:4">
      <c r="A837" s="16" t="s">
        <v>3035</v>
      </c>
      <c r="B837" s="17">
        <v>42112</v>
      </c>
      <c r="C837" s="17">
        <v>42113</v>
      </c>
      <c r="D837" s="16" t="s">
        <v>2214</v>
      </c>
    </row>
    <row r="838" spans="1:4">
      <c r="A838" s="16" t="s">
        <v>3036</v>
      </c>
      <c r="B838" s="17">
        <v>42329</v>
      </c>
      <c r="C838" s="17">
        <v>42332</v>
      </c>
      <c r="D838" s="16" t="s">
        <v>2214</v>
      </c>
    </row>
    <row r="839" spans="1:4">
      <c r="A839" s="16" t="s">
        <v>3037</v>
      </c>
      <c r="B839" s="17">
        <v>42145</v>
      </c>
      <c r="C839" s="17">
        <v>42152</v>
      </c>
      <c r="D839" s="16" t="s">
        <v>2197</v>
      </c>
    </row>
    <row r="840" spans="1:4">
      <c r="A840" s="16" t="s">
        <v>3038</v>
      </c>
      <c r="B840" s="17">
        <v>42315</v>
      </c>
      <c r="C840" s="17">
        <v>42317</v>
      </c>
      <c r="D840" s="16" t="s">
        <v>2205</v>
      </c>
    </row>
    <row r="841" spans="1:4">
      <c r="A841" s="16" t="s">
        <v>3039</v>
      </c>
      <c r="B841" s="17">
        <v>42099</v>
      </c>
      <c r="C841" s="17">
        <v>42100</v>
      </c>
      <c r="D841" s="16" t="s">
        <v>2275</v>
      </c>
    </row>
    <row r="842" spans="1:4">
      <c r="A842" s="16" t="s">
        <v>3040</v>
      </c>
      <c r="B842" s="17">
        <v>42254</v>
      </c>
      <c r="C842" s="17">
        <v>42261</v>
      </c>
      <c r="D842" s="16" t="s">
        <v>2197</v>
      </c>
    </row>
    <row r="843" spans="1:4">
      <c r="A843" s="16" t="s">
        <v>3041</v>
      </c>
      <c r="B843" s="17">
        <v>42274</v>
      </c>
      <c r="C843" s="17">
        <v>42277</v>
      </c>
      <c r="D843" s="16" t="s">
        <v>2205</v>
      </c>
    </row>
    <row r="844" spans="1:4">
      <c r="A844" s="16" t="s">
        <v>3042</v>
      </c>
      <c r="B844" s="17">
        <v>42038</v>
      </c>
      <c r="C844" s="17">
        <v>42042</v>
      </c>
      <c r="D844" s="16" t="s">
        <v>2197</v>
      </c>
    </row>
    <row r="845" spans="1:4">
      <c r="A845" s="16" t="s">
        <v>3043</v>
      </c>
      <c r="B845" s="17">
        <v>42209</v>
      </c>
      <c r="C845" s="17">
        <v>42213</v>
      </c>
      <c r="D845" s="16" t="s">
        <v>2197</v>
      </c>
    </row>
    <row r="846" spans="1:4">
      <c r="A846" s="16" t="s">
        <v>3044</v>
      </c>
      <c r="B846" s="17">
        <v>42154</v>
      </c>
      <c r="C846" s="17">
        <v>42156</v>
      </c>
      <c r="D846" s="16" t="s">
        <v>2214</v>
      </c>
    </row>
    <row r="847" spans="1:4">
      <c r="A847" s="16" t="s">
        <v>3045</v>
      </c>
      <c r="B847" s="17">
        <v>42346</v>
      </c>
      <c r="C847" s="17">
        <v>42348</v>
      </c>
      <c r="D847" s="16" t="s">
        <v>2205</v>
      </c>
    </row>
    <row r="848" spans="1:4">
      <c r="A848" s="16" t="s">
        <v>3046</v>
      </c>
      <c r="B848" s="17">
        <v>42124</v>
      </c>
      <c r="C848" s="17">
        <v>42130</v>
      </c>
      <c r="D848" s="16" t="s">
        <v>2197</v>
      </c>
    </row>
    <row r="849" spans="1:4">
      <c r="A849" s="16" t="s">
        <v>3047</v>
      </c>
      <c r="B849" s="17">
        <v>42339</v>
      </c>
      <c r="C849" s="17">
        <v>42344</v>
      </c>
      <c r="D849" s="16" t="s">
        <v>2197</v>
      </c>
    </row>
    <row r="850" spans="1:4">
      <c r="A850" s="16" t="s">
        <v>3048</v>
      </c>
      <c r="B850" s="17">
        <v>42183</v>
      </c>
      <c r="C850" s="17">
        <v>42187</v>
      </c>
      <c r="D850" s="16" t="s">
        <v>2197</v>
      </c>
    </row>
    <row r="851" spans="1:4">
      <c r="A851" s="16" t="s">
        <v>3049</v>
      </c>
      <c r="B851" s="17">
        <v>42089</v>
      </c>
      <c r="C851" s="17">
        <v>42094</v>
      </c>
      <c r="D851" s="16" t="s">
        <v>2197</v>
      </c>
    </row>
    <row r="852" spans="1:4">
      <c r="A852" s="16" t="s">
        <v>3050</v>
      </c>
      <c r="B852" s="17">
        <v>42271</v>
      </c>
      <c r="C852" s="17">
        <v>42275</v>
      </c>
      <c r="D852" s="16" t="s">
        <v>2197</v>
      </c>
    </row>
    <row r="853" spans="1:4">
      <c r="A853" s="16" t="s">
        <v>3051</v>
      </c>
      <c r="B853" s="17">
        <v>42365</v>
      </c>
      <c r="C853" s="17">
        <v>42369</v>
      </c>
      <c r="D853" s="16" t="s">
        <v>2197</v>
      </c>
    </row>
    <row r="854" spans="1:4">
      <c r="A854" s="16" t="s">
        <v>3052</v>
      </c>
      <c r="B854" s="17">
        <v>42272</v>
      </c>
      <c r="C854" s="17">
        <v>42274</v>
      </c>
      <c r="D854" s="16" t="s">
        <v>2214</v>
      </c>
    </row>
    <row r="855" spans="1:4">
      <c r="A855" s="16" t="s">
        <v>3053</v>
      </c>
      <c r="B855" s="17">
        <v>42225</v>
      </c>
      <c r="C855" s="17">
        <v>42229</v>
      </c>
      <c r="D855" s="16" t="s">
        <v>2205</v>
      </c>
    </row>
    <row r="856" spans="1:4">
      <c r="A856" s="16" t="s">
        <v>3054</v>
      </c>
      <c r="B856" s="17">
        <v>42313</v>
      </c>
      <c r="C856" s="17">
        <v>42317</v>
      </c>
      <c r="D856" s="16" t="s">
        <v>2197</v>
      </c>
    </row>
    <row r="857" spans="1:4">
      <c r="A857" s="16" t="s">
        <v>3055</v>
      </c>
      <c r="B857" s="17">
        <v>42041</v>
      </c>
      <c r="C857" s="17">
        <v>42043</v>
      </c>
      <c r="D857" s="16" t="s">
        <v>2214</v>
      </c>
    </row>
    <row r="858" spans="1:4">
      <c r="A858" s="16" t="s">
        <v>3056</v>
      </c>
      <c r="B858" s="17">
        <v>42064</v>
      </c>
      <c r="C858" s="17">
        <v>42065</v>
      </c>
      <c r="D858" s="16" t="s">
        <v>2214</v>
      </c>
    </row>
    <row r="859" spans="1:4">
      <c r="A859" s="16" t="s">
        <v>3057</v>
      </c>
      <c r="B859" s="17">
        <v>42168</v>
      </c>
      <c r="C859" s="17">
        <v>42170</v>
      </c>
      <c r="D859" s="16" t="s">
        <v>2205</v>
      </c>
    </row>
    <row r="860" spans="1:4">
      <c r="A860" s="16" t="s">
        <v>3058</v>
      </c>
      <c r="B860" s="17">
        <v>42167</v>
      </c>
      <c r="C860" s="17">
        <v>42171</v>
      </c>
      <c r="D860" s="16" t="s">
        <v>2197</v>
      </c>
    </row>
    <row r="861" spans="1:4">
      <c r="A861" s="16" t="s">
        <v>3059</v>
      </c>
      <c r="B861" s="17">
        <v>42062</v>
      </c>
      <c r="C861" s="17">
        <v>42065</v>
      </c>
      <c r="D861" s="16" t="s">
        <v>2197</v>
      </c>
    </row>
    <row r="862" spans="1:4">
      <c r="A862" s="16" t="s">
        <v>3060</v>
      </c>
      <c r="B862" s="17">
        <v>42008</v>
      </c>
      <c r="C862" s="17">
        <v>42013</v>
      </c>
      <c r="D862" s="16" t="s">
        <v>2197</v>
      </c>
    </row>
    <row r="863" spans="1:4">
      <c r="A863" s="16" t="s">
        <v>3061</v>
      </c>
      <c r="B863" s="17">
        <v>42153</v>
      </c>
      <c r="C863" s="17">
        <v>42155</v>
      </c>
      <c r="D863" s="16" t="s">
        <v>2214</v>
      </c>
    </row>
    <row r="864" spans="1:4">
      <c r="A864" s="16" t="s">
        <v>3062</v>
      </c>
      <c r="B864" s="17">
        <v>42349</v>
      </c>
      <c r="C864" s="17">
        <v>42354</v>
      </c>
      <c r="D864" s="16" t="s">
        <v>2197</v>
      </c>
    </row>
    <row r="865" spans="1:4">
      <c r="A865" s="16" t="s">
        <v>3063</v>
      </c>
      <c r="B865" s="17">
        <v>42125</v>
      </c>
      <c r="C865" s="17">
        <v>42130</v>
      </c>
      <c r="D865" s="16" t="s">
        <v>2197</v>
      </c>
    </row>
    <row r="866" spans="1:4">
      <c r="A866" s="16" t="s">
        <v>3064</v>
      </c>
      <c r="B866" s="17">
        <v>42279</v>
      </c>
      <c r="C866" s="17">
        <v>42285</v>
      </c>
      <c r="D866" s="16" t="s">
        <v>2197</v>
      </c>
    </row>
    <row r="867" spans="1:4">
      <c r="A867" s="16" t="s">
        <v>3065</v>
      </c>
      <c r="B867" s="17">
        <v>42006</v>
      </c>
      <c r="C867" s="17">
        <v>42008</v>
      </c>
      <c r="D867" s="16" t="s">
        <v>2205</v>
      </c>
    </row>
    <row r="868" spans="1:4">
      <c r="A868" s="16" t="s">
        <v>3066</v>
      </c>
      <c r="B868" s="17">
        <v>42248</v>
      </c>
      <c r="C868" s="17">
        <v>42255</v>
      </c>
      <c r="D868" s="16" t="s">
        <v>2197</v>
      </c>
    </row>
    <row r="869" spans="1:4">
      <c r="A869" s="16" t="s">
        <v>3067</v>
      </c>
      <c r="B869" s="17">
        <v>42093</v>
      </c>
      <c r="C869" s="17">
        <v>42097</v>
      </c>
      <c r="D869" s="16" t="s">
        <v>2197</v>
      </c>
    </row>
    <row r="870" spans="1:4">
      <c r="A870" s="16" t="s">
        <v>3068</v>
      </c>
      <c r="B870" s="17">
        <v>42168</v>
      </c>
      <c r="C870" s="17">
        <v>42174</v>
      </c>
      <c r="D870" s="16" t="s">
        <v>2197</v>
      </c>
    </row>
    <row r="871" spans="1:4">
      <c r="A871" s="16" t="s">
        <v>3069</v>
      </c>
      <c r="B871" s="17">
        <v>42321</v>
      </c>
      <c r="C871" s="17">
        <v>42325</v>
      </c>
      <c r="D871" s="16" t="s">
        <v>2197</v>
      </c>
    </row>
    <row r="872" spans="1:4">
      <c r="A872" s="16" t="s">
        <v>3070</v>
      </c>
      <c r="B872" s="17">
        <v>42262</v>
      </c>
      <c r="C872" s="17">
        <v>42266</v>
      </c>
      <c r="D872" s="16" t="s">
        <v>2205</v>
      </c>
    </row>
    <row r="873" spans="1:4">
      <c r="A873" s="16" t="s">
        <v>3071</v>
      </c>
      <c r="B873" s="17">
        <v>42252</v>
      </c>
      <c r="C873" s="17">
        <v>42257</v>
      </c>
      <c r="D873" s="16" t="s">
        <v>2197</v>
      </c>
    </row>
    <row r="874" spans="1:4">
      <c r="A874" s="16" t="s">
        <v>3072</v>
      </c>
      <c r="B874" s="17">
        <v>42309</v>
      </c>
      <c r="C874" s="17">
        <v>42311</v>
      </c>
      <c r="D874" s="16" t="s">
        <v>2214</v>
      </c>
    </row>
    <row r="875" spans="1:4">
      <c r="A875" s="16" t="s">
        <v>3073</v>
      </c>
      <c r="B875" s="17">
        <v>42314</v>
      </c>
      <c r="C875" s="17">
        <v>42317</v>
      </c>
      <c r="D875" s="16" t="s">
        <v>2214</v>
      </c>
    </row>
    <row r="876" spans="1:4">
      <c r="A876" s="16" t="s">
        <v>3074</v>
      </c>
      <c r="B876" s="17">
        <v>42332</v>
      </c>
      <c r="C876" s="17">
        <v>42336</v>
      </c>
      <c r="D876" s="16" t="s">
        <v>2197</v>
      </c>
    </row>
    <row r="877" spans="1:4">
      <c r="A877" s="16" t="s">
        <v>3075</v>
      </c>
      <c r="B877" s="17">
        <v>42092</v>
      </c>
      <c r="C877" s="17">
        <v>42098</v>
      </c>
      <c r="D877" s="16" t="s">
        <v>2197</v>
      </c>
    </row>
    <row r="878" spans="1:4">
      <c r="A878" s="16" t="s">
        <v>3076</v>
      </c>
      <c r="B878" s="17">
        <v>42271</v>
      </c>
      <c r="C878" s="17">
        <v>42276</v>
      </c>
      <c r="D878" s="16" t="s">
        <v>2197</v>
      </c>
    </row>
    <row r="879" spans="1:4">
      <c r="A879" s="16" t="s">
        <v>3077</v>
      </c>
      <c r="B879" s="17">
        <v>42315</v>
      </c>
      <c r="C879" s="17">
        <v>42319</v>
      </c>
      <c r="D879" s="16" t="s">
        <v>2197</v>
      </c>
    </row>
    <row r="880" spans="1:4">
      <c r="A880" s="16" t="s">
        <v>3078</v>
      </c>
      <c r="B880" s="17">
        <v>42254</v>
      </c>
      <c r="C880" s="17">
        <v>42254</v>
      </c>
      <c r="D880" s="16" t="s">
        <v>2275</v>
      </c>
    </row>
    <row r="881" spans="1:4">
      <c r="A881" s="16" t="s">
        <v>3079</v>
      </c>
      <c r="B881" s="17">
        <v>42295</v>
      </c>
      <c r="C881" s="17">
        <v>42299</v>
      </c>
      <c r="D881" s="16" t="s">
        <v>2197</v>
      </c>
    </row>
    <row r="882" spans="1:4">
      <c r="A882" s="16" t="s">
        <v>3080</v>
      </c>
      <c r="B882" s="17">
        <v>42071</v>
      </c>
      <c r="C882" s="17">
        <v>42075</v>
      </c>
      <c r="D882" s="16" t="s">
        <v>2197</v>
      </c>
    </row>
    <row r="883" spans="1:4">
      <c r="A883" s="16" t="s">
        <v>3081</v>
      </c>
      <c r="B883" s="17">
        <v>42316</v>
      </c>
      <c r="C883" s="17">
        <v>42322</v>
      </c>
      <c r="D883" s="16" t="s">
        <v>2197</v>
      </c>
    </row>
    <row r="884" spans="1:4">
      <c r="A884" s="16" t="s">
        <v>3082</v>
      </c>
      <c r="B884" s="17">
        <v>42329</v>
      </c>
      <c r="C884" s="17">
        <v>42334</v>
      </c>
      <c r="D884" s="16" t="s">
        <v>2205</v>
      </c>
    </row>
    <row r="885" spans="1:4">
      <c r="A885" s="16" t="s">
        <v>3083</v>
      </c>
      <c r="B885" s="17">
        <v>42053</v>
      </c>
      <c r="C885" s="17">
        <v>42059</v>
      </c>
      <c r="D885" s="16" t="s">
        <v>2197</v>
      </c>
    </row>
    <row r="886" spans="1:4">
      <c r="A886" s="16" t="s">
        <v>3084</v>
      </c>
      <c r="B886" s="17">
        <v>42302</v>
      </c>
      <c r="C886" s="17">
        <v>42304</v>
      </c>
      <c r="D886" s="16" t="s">
        <v>2205</v>
      </c>
    </row>
    <row r="887" spans="1:4">
      <c r="A887" s="16" t="s">
        <v>3085</v>
      </c>
      <c r="B887" s="17">
        <v>42065</v>
      </c>
      <c r="C887" s="17">
        <v>42070</v>
      </c>
      <c r="D887" s="16" t="s">
        <v>2197</v>
      </c>
    </row>
    <row r="888" spans="1:4">
      <c r="A888" s="16" t="s">
        <v>3086</v>
      </c>
      <c r="B888" s="17">
        <v>42178</v>
      </c>
      <c r="C888" s="17">
        <v>42184</v>
      </c>
      <c r="D888" s="16" t="s">
        <v>2197</v>
      </c>
    </row>
    <row r="889" spans="1:4">
      <c r="A889" s="16" t="s">
        <v>3087</v>
      </c>
      <c r="B889" s="17">
        <v>42348</v>
      </c>
      <c r="C889" s="17">
        <v>42353</v>
      </c>
      <c r="D889" s="16" t="s">
        <v>2197</v>
      </c>
    </row>
    <row r="890" spans="1:4">
      <c r="A890" s="16" t="s">
        <v>3088</v>
      </c>
      <c r="B890" s="17">
        <v>42110</v>
      </c>
      <c r="C890" s="17">
        <v>42115</v>
      </c>
      <c r="D890" s="16" t="s">
        <v>2197</v>
      </c>
    </row>
    <row r="891" spans="1:4">
      <c r="A891" s="16" t="s">
        <v>3089</v>
      </c>
      <c r="B891" s="17">
        <v>42107</v>
      </c>
      <c r="C891" s="17">
        <v>42111</v>
      </c>
      <c r="D891" s="16" t="s">
        <v>2205</v>
      </c>
    </row>
    <row r="892" spans="1:4">
      <c r="A892" s="16" t="s">
        <v>3090</v>
      </c>
      <c r="B892" s="17">
        <v>42272</v>
      </c>
      <c r="C892" s="17">
        <v>42277</v>
      </c>
      <c r="D892" s="16" t="s">
        <v>2197</v>
      </c>
    </row>
    <row r="893" spans="1:4">
      <c r="A893" s="16" t="s">
        <v>3091</v>
      </c>
      <c r="B893" s="17">
        <v>42349</v>
      </c>
      <c r="C893" s="17">
        <v>42353</v>
      </c>
      <c r="D893" s="16" t="s">
        <v>2197</v>
      </c>
    </row>
    <row r="894" spans="1:4">
      <c r="A894" s="16" t="s">
        <v>3092</v>
      </c>
      <c r="B894" s="17">
        <v>42083</v>
      </c>
      <c r="C894" s="17">
        <v>42086</v>
      </c>
      <c r="D894" s="16" t="s">
        <v>2214</v>
      </c>
    </row>
    <row r="895" spans="1:4">
      <c r="A895" s="16" t="s">
        <v>3093</v>
      </c>
      <c r="B895" s="17">
        <v>42275</v>
      </c>
      <c r="C895" s="17">
        <v>42281</v>
      </c>
      <c r="D895" s="16" t="s">
        <v>2197</v>
      </c>
    </row>
    <row r="896" spans="1:4">
      <c r="A896" s="16" t="s">
        <v>3094</v>
      </c>
      <c r="B896" s="17">
        <v>42195</v>
      </c>
      <c r="C896" s="17">
        <v>42199</v>
      </c>
      <c r="D896" s="16" t="s">
        <v>2197</v>
      </c>
    </row>
    <row r="897" spans="1:4">
      <c r="A897" s="16" t="s">
        <v>3095</v>
      </c>
      <c r="B897" s="17">
        <v>42329</v>
      </c>
      <c r="C897" s="17">
        <v>42335</v>
      </c>
      <c r="D897" s="16" t="s">
        <v>2197</v>
      </c>
    </row>
    <row r="898" spans="1:4">
      <c r="A898" s="16" t="s">
        <v>3096</v>
      </c>
      <c r="B898" s="17">
        <v>42356</v>
      </c>
      <c r="C898" s="17">
        <v>42360</v>
      </c>
      <c r="D898" s="16" t="s">
        <v>2197</v>
      </c>
    </row>
    <row r="899" spans="1:4">
      <c r="A899" s="16" t="s">
        <v>3097</v>
      </c>
      <c r="B899" s="17">
        <v>42115</v>
      </c>
      <c r="C899" s="17">
        <v>42122</v>
      </c>
      <c r="D899" s="16" t="s">
        <v>2197</v>
      </c>
    </row>
    <row r="900" spans="1:4">
      <c r="A900" s="16" t="s">
        <v>3098</v>
      </c>
      <c r="B900" s="17">
        <v>42338</v>
      </c>
      <c r="C900" s="17">
        <v>42340</v>
      </c>
      <c r="D900" s="16" t="s">
        <v>2205</v>
      </c>
    </row>
    <row r="901" spans="1:4">
      <c r="A901" s="16" t="s">
        <v>3099</v>
      </c>
      <c r="B901" s="17">
        <v>42071</v>
      </c>
      <c r="C901" s="17">
        <v>42073</v>
      </c>
      <c r="D901" s="16" t="s">
        <v>2214</v>
      </c>
    </row>
    <row r="902" spans="1:4">
      <c r="A902" s="16" t="s">
        <v>3100</v>
      </c>
      <c r="B902" s="17">
        <v>42244</v>
      </c>
      <c r="C902" s="17">
        <v>42249</v>
      </c>
      <c r="D902" s="16" t="s">
        <v>2197</v>
      </c>
    </row>
    <row r="903" spans="1:4">
      <c r="A903" s="16" t="s">
        <v>3101</v>
      </c>
      <c r="B903" s="17">
        <v>42127</v>
      </c>
      <c r="C903" s="17">
        <v>42132</v>
      </c>
      <c r="D903" s="16" t="s">
        <v>2197</v>
      </c>
    </row>
    <row r="904" spans="1:4">
      <c r="A904" s="16" t="s">
        <v>3102</v>
      </c>
      <c r="B904" s="17">
        <v>42309</v>
      </c>
      <c r="C904" s="17">
        <v>42316</v>
      </c>
      <c r="D904" s="16" t="s">
        <v>2197</v>
      </c>
    </row>
    <row r="905" spans="1:4">
      <c r="A905" s="16" t="s">
        <v>3103</v>
      </c>
      <c r="B905" s="17">
        <v>42316</v>
      </c>
      <c r="C905" s="17">
        <v>42323</v>
      </c>
      <c r="D905" s="16" t="s">
        <v>2197</v>
      </c>
    </row>
    <row r="906" spans="1:4">
      <c r="A906" s="16" t="s">
        <v>3104</v>
      </c>
      <c r="B906" s="17">
        <v>42245</v>
      </c>
      <c r="C906" s="17">
        <v>42249</v>
      </c>
      <c r="D906" s="16" t="s">
        <v>2197</v>
      </c>
    </row>
    <row r="907" spans="1:4">
      <c r="A907" s="16" t="s">
        <v>3105</v>
      </c>
      <c r="B907" s="17">
        <v>42009</v>
      </c>
      <c r="C907" s="17">
        <v>42014</v>
      </c>
      <c r="D907" s="16" t="s">
        <v>2197</v>
      </c>
    </row>
    <row r="908" spans="1:4">
      <c r="A908" s="16" t="s">
        <v>3106</v>
      </c>
      <c r="B908" s="17">
        <v>42191</v>
      </c>
      <c r="C908" s="17">
        <v>42195</v>
      </c>
      <c r="D908" s="16" t="s">
        <v>2197</v>
      </c>
    </row>
    <row r="909" spans="1:4">
      <c r="A909" s="16" t="s">
        <v>3107</v>
      </c>
      <c r="B909" s="17">
        <v>42257</v>
      </c>
      <c r="C909" s="17">
        <v>42263</v>
      </c>
      <c r="D909" s="16" t="s">
        <v>2197</v>
      </c>
    </row>
    <row r="910" spans="1:4">
      <c r="A910" s="16" t="s">
        <v>3108</v>
      </c>
      <c r="B910" s="17">
        <v>42068</v>
      </c>
      <c r="C910" s="17">
        <v>42072</v>
      </c>
      <c r="D910" s="16" t="s">
        <v>2197</v>
      </c>
    </row>
    <row r="911" spans="1:4">
      <c r="A911" s="16" t="s">
        <v>3109</v>
      </c>
      <c r="B911" s="17">
        <v>42357</v>
      </c>
      <c r="C911" s="17">
        <v>42361</v>
      </c>
      <c r="D911" s="16" t="s">
        <v>2197</v>
      </c>
    </row>
    <row r="912" spans="1:4">
      <c r="A912" s="16" t="s">
        <v>3110</v>
      </c>
      <c r="B912" s="17">
        <v>42114</v>
      </c>
      <c r="C912" s="17">
        <v>42118</v>
      </c>
      <c r="D912" s="16" t="s">
        <v>2197</v>
      </c>
    </row>
    <row r="913" spans="1:4">
      <c r="A913" s="16" t="s">
        <v>3111</v>
      </c>
      <c r="B913" s="17">
        <v>42300</v>
      </c>
      <c r="C913" s="17">
        <v>42305</v>
      </c>
      <c r="D913" s="16" t="s">
        <v>2197</v>
      </c>
    </row>
    <row r="914" spans="1:4">
      <c r="A914" s="16" t="s">
        <v>3112</v>
      </c>
      <c r="B914" s="17">
        <v>42369</v>
      </c>
      <c r="C914" s="17">
        <v>42373</v>
      </c>
      <c r="D914" s="16" t="s">
        <v>2197</v>
      </c>
    </row>
    <row r="915" spans="1:4">
      <c r="A915" s="16" t="s">
        <v>3113</v>
      </c>
      <c r="B915" s="17">
        <v>42329</v>
      </c>
      <c r="C915" s="17">
        <v>42331</v>
      </c>
      <c r="D915" s="16" t="s">
        <v>2205</v>
      </c>
    </row>
    <row r="916" spans="1:4">
      <c r="A916" s="16" t="s">
        <v>3114</v>
      </c>
      <c r="B916" s="17">
        <v>42316</v>
      </c>
      <c r="C916" s="17">
        <v>42321</v>
      </c>
      <c r="D916" s="16" t="s">
        <v>2205</v>
      </c>
    </row>
    <row r="917" spans="1:4">
      <c r="A917" s="16" t="s">
        <v>3115</v>
      </c>
      <c r="B917" s="17">
        <v>42369</v>
      </c>
      <c r="C917" s="17">
        <v>42372</v>
      </c>
      <c r="D917" s="16" t="s">
        <v>2205</v>
      </c>
    </row>
    <row r="918" spans="1:4">
      <c r="A918" s="16" t="s">
        <v>3116</v>
      </c>
      <c r="B918" s="17">
        <v>42068</v>
      </c>
      <c r="C918" s="17">
        <v>42068</v>
      </c>
      <c r="D918" s="16" t="s">
        <v>2275</v>
      </c>
    </row>
    <row r="919" spans="1:4">
      <c r="A919" s="16" t="s">
        <v>3117</v>
      </c>
      <c r="B919" s="17">
        <v>42265</v>
      </c>
      <c r="C919" s="17">
        <v>42270</v>
      </c>
      <c r="D919" s="16" t="s">
        <v>2197</v>
      </c>
    </row>
    <row r="920" spans="1:4">
      <c r="A920" s="16" t="s">
        <v>3118</v>
      </c>
      <c r="B920" s="17">
        <v>42030</v>
      </c>
      <c r="C920" s="17">
        <v>42036</v>
      </c>
      <c r="D920" s="16" t="s">
        <v>2197</v>
      </c>
    </row>
    <row r="921" spans="1:4">
      <c r="A921" s="16" t="s">
        <v>3119</v>
      </c>
      <c r="B921" s="17">
        <v>42353</v>
      </c>
      <c r="C921" s="17">
        <v>42360</v>
      </c>
      <c r="D921" s="16" t="s">
        <v>2197</v>
      </c>
    </row>
    <row r="922" spans="1:4">
      <c r="A922" s="16" t="s">
        <v>3120</v>
      </c>
      <c r="B922" s="17">
        <v>42149</v>
      </c>
      <c r="C922" s="17">
        <v>42152</v>
      </c>
      <c r="D922" s="16" t="s">
        <v>2205</v>
      </c>
    </row>
    <row r="923" spans="1:4">
      <c r="A923" s="16" t="s">
        <v>3121</v>
      </c>
      <c r="B923" s="17">
        <v>42287</v>
      </c>
      <c r="C923" s="17">
        <v>42288</v>
      </c>
      <c r="D923" s="16" t="s">
        <v>2214</v>
      </c>
    </row>
    <row r="924" spans="1:4">
      <c r="A924" s="16" t="s">
        <v>3122</v>
      </c>
      <c r="B924" s="17">
        <v>42302</v>
      </c>
      <c r="C924" s="17">
        <v>42307</v>
      </c>
      <c r="D924" s="16" t="s">
        <v>2197</v>
      </c>
    </row>
    <row r="925" spans="1:4">
      <c r="A925" s="16" t="s">
        <v>3123</v>
      </c>
      <c r="B925" s="17">
        <v>42132</v>
      </c>
      <c r="C925" s="17">
        <v>42136</v>
      </c>
      <c r="D925" s="16" t="s">
        <v>2197</v>
      </c>
    </row>
    <row r="926" spans="1:4">
      <c r="A926" s="16" t="s">
        <v>3124</v>
      </c>
      <c r="B926" s="17">
        <v>42337</v>
      </c>
      <c r="C926" s="17">
        <v>42342</v>
      </c>
      <c r="D926" s="16" t="s">
        <v>2197</v>
      </c>
    </row>
    <row r="927" spans="1:4">
      <c r="A927" s="16" t="s">
        <v>3125</v>
      </c>
      <c r="B927" s="17">
        <v>42341</v>
      </c>
      <c r="C927" s="17">
        <v>42346</v>
      </c>
      <c r="D927" s="16" t="s">
        <v>2197</v>
      </c>
    </row>
    <row r="928" spans="1:4">
      <c r="A928" s="16" t="s">
        <v>3126</v>
      </c>
      <c r="B928" s="17">
        <v>42342</v>
      </c>
      <c r="C928" s="17">
        <v>42346</v>
      </c>
      <c r="D928" s="16" t="s">
        <v>2197</v>
      </c>
    </row>
    <row r="929" spans="1:4">
      <c r="A929" s="16" t="s">
        <v>3127</v>
      </c>
      <c r="B929" s="17">
        <v>42306</v>
      </c>
      <c r="C929" s="17">
        <v>42310</v>
      </c>
      <c r="D929" s="16" t="s">
        <v>2197</v>
      </c>
    </row>
    <row r="930" spans="1:4">
      <c r="A930" s="16" t="s">
        <v>3128</v>
      </c>
      <c r="B930" s="17">
        <v>42339</v>
      </c>
      <c r="C930" s="17">
        <v>42343</v>
      </c>
      <c r="D930" s="16" t="s">
        <v>2197</v>
      </c>
    </row>
    <row r="931" spans="1:4">
      <c r="A931" s="16" t="s">
        <v>3129</v>
      </c>
      <c r="B931" s="17">
        <v>42072</v>
      </c>
      <c r="C931" s="17">
        <v>42074</v>
      </c>
      <c r="D931" s="16" t="s">
        <v>2205</v>
      </c>
    </row>
    <row r="932" spans="1:4">
      <c r="A932" s="16" t="s">
        <v>3130</v>
      </c>
      <c r="B932" s="17">
        <v>42065</v>
      </c>
      <c r="C932" s="17">
        <v>42069</v>
      </c>
      <c r="D932" s="16" t="s">
        <v>2197</v>
      </c>
    </row>
    <row r="933" spans="1:4">
      <c r="A933" s="16" t="s">
        <v>3131</v>
      </c>
      <c r="B933" s="17">
        <v>42128</v>
      </c>
      <c r="C933" s="17">
        <v>42132</v>
      </c>
      <c r="D933" s="16" t="s">
        <v>2197</v>
      </c>
    </row>
    <row r="934" spans="1:4">
      <c r="A934" s="16" t="s">
        <v>3132</v>
      </c>
      <c r="B934" s="17">
        <v>42080</v>
      </c>
      <c r="C934" s="17">
        <v>42085</v>
      </c>
      <c r="D934" s="16" t="s">
        <v>2205</v>
      </c>
    </row>
    <row r="935" spans="1:4">
      <c r="A935" s="16" t="s">
        <v>3133</v>
      </c>
      <c r="B935" s="17">
        <v>42098</v>
      </c>
      <c r="C935" s="17">
        <v>42102</v>
      </c>
      <c r="D935" s="16" t="s">
        <v>2197</v>
      </c>
    </row>
    <row r="936" spans="1:4">
      <c r="A936" s="16" t="s">
        <v>3134</v>
      </c>
      <c r="B936" s="17">
        <v>42254</v>
      </c>
      <c r="C936" s="17">
        <v>42259</v>
      </c>
      <c r="D936" s="16" t="s">
        <v>2197</v>
      </c>
    </row>
    <row r="937" spans="1:4">
      <c r="A937" s="16" t="s">
        <v>3135</v>
      </c>
      <c r="B937" s="17">
        <v>42293</v>
      </c>
      <c r="C937" s="17">
        <v>42297</v>
      </c>
      <c r="D937" s="16" t="s">
        <v>2205</v>
      </c>
    </row>
    <row r="938" spans="1:4">
      <c r="A938" s="16" t="s">
        <v>3136</v>
      </c>
      <c r="B938" s="17">
        <v>42343</v>
      </c>
      <c r="C938" s="17">
        <v>42347</v>
      </c>
      <c r="D938" s="16" t="s">
        <v>2205</v>
      </c>
    </row>
    <row r="939" spans="1:4">
      <c r="A939" s="16" t="s">
        <v>3137</v>
      </c>
      <c r="B939" s="17">
        <v>42325</v>
      </c>
      <c r="C939" s="17">
        <v>42332</v>
      </c>
      <c r="D939" s="16" t="s">
        <v>2197</v>
      </c>
    </row>
    <row r="940" spans="1:4">
      <c r="A940" s="16" t="s">
        <v>3138</v>
      </c>
      <c r="B940" s="17">
        <v>42350</v>
      </c>
      <c r="C940" s="17">
        <v>42353</v>
      </c>
      <c r="D940" s="16" t="s">
        <v>2214</v>
      </c>
    </row>
    <row r="941" spans="1:4">
      <c r="A941" s="16" t="s">
        <v>3139</v>
      </c>
      <c r="B941" s="17">
        <v>42300</v>
      </c>
      <c r="C941" s="17">
        <v>42303</v>
      </c>
      <c r="D941" s="16" t="s">
        <v>2214</v>
      </c>
    </row>
    <row r="942" spans="1:4">
      <c r="A942" s="16" t="s">
        <v>3140</v>
      </c>
      <c r="B942" s="17">
        <v>42328</v>
      </c>
      <c r="C942" s="17">
        <v>42332</v>
      </c>
      <c r="D942" s="16" t="s">
        <v>2197</v>
      </c>
    </row>
    <row r="943" spans="1:4">
      <c r="A943" s="16" t="s">
        <v>3141</v>
      </c>
      <c r="B943" s="17">
        <v>42164</v>
      </c>
      <c r="C943" s="17">
        <v>42170</v>
      </c>
      <c r="D943" s="16" t="s">
        <v>2197</v>
      </c>
    </row>
    <row r="944" spans="1:4">
      <c r="A944" s="16" t="s">
        <v>3142</v>
      </c>
      <c r="B944" s="17">
        <v>42216</v>
      </c>
      <c r="C944" s="17">
        <v>42222</v>
      </c>
      <c r="D944" s="16" t="s">
        <v>2197</v>
      </c>
    </row>
    <row r="945" spans="1:4">
      <c r="A945" s="16" t="s">
        <v>3143</v>
      </c>
      <c r="B945" s="17">
        <v>42339</v>
      </c>
      <c r="C945" s="17">
        <v>42344</v>
      </c>
      <c r="D945" s="16" t="s">
        <v>2197</v>
      </c>
    </row>
    <row r="946" spans="1:4">
      <c r="A946" s="16" t="s">
        <v>3144</v>
      </c>
      <c r="B946" s="17">
        <v>42364</v>
      </c>
      <c r="C946" s="17">
        <v>42368</v>
      </c>
      <c r="D946" s="16" t="s">
        <v>2197</v>
      </c>
    </row>
    <row r="947" spans="1:4">
      <c r="A947" s="16" t="s">
        <v>3145</v>
      </c>
      <c r="B947" s="17">
        <v>42194</v>
      </c>
      <c r="C947" s="17">
        <v>42198</v>
      </c>
      <c r="D947" s="16" t="s">
        <v>2197</v>
      </c>
    </row>
    <row r="948" spans="1:4">
      <c r="A948" s="16" t="s">
        <v>3146</v>
      </c>
      <c r="B948" s="17">
        <v>42105</v>
      </c>
      <c r="C948" s="17">
        <v>42109</v>
      </c>
      <c r="D948" s="16" t="s">
        <v>2197</v>
      </c>
    </row>
    <row r="949" spans="1:4">
      <c r="A949" s="16" t="s">
        <v>3147</v>
      </c>
      <c r="B949" s="17">
        <v>42321</v>
      </c>
      <c r="C949" s="17">
        <v>42325</v>
      </c>
      <c r="D949" s="16" t="s">
        <v>2197</v>
      </c>
    </row>
    <row r="950" spans="1:4">
      <c r="A950" s="16" t="s">
        <v>3148</v>
      </c>
      <c r="B950" s="17">
        <v>42203</v>
      </c>
      <c r="C950" s="17">
        <v>42207</v>
      </c>
      <c r="D950" s="16" t="s">
        <v>2197</v>
      </c>
    </row>
    <row r="951" spans="1:4">
      <c r="A951" s="16" t="s">
        <v>3149</v>
      </c>
      <c r="B951" s="17">
        <v>42053</v>
      </c>
      <c r="C951" s="17">
        <v>42057</v>
      </c>
      <c r="D951" s="16" t="s">
        <v>2197</v>
      </c>
    </row>
    <row r="952" spans="1:4">
      <c r="A952" s="16" t="s">
        <v>3150</v>
      </c>
      <c r="B952" s="17">
        <v>42233</v>
      </c>
      <c r="C952" s="17">
        <v>42237</v>
      </c>
      <c r="D952" s="16" t="s">
        <v>2197</v>
      </c>
    </row>
    <row r="953" spans="1:4">
      <c r="A953" s="16" t="s">
        <v>3151</v>
      </c>
      <c r="B953" s="17">
        <v>42062</v>
      </c>
      <c r="C953" s="17">
        <v>42063</v>
      </c>
      <c r="D953" s="16" t="s">
        <v>2214</v>
      </c>
    </row>
    <row r="954" spans="1:4">
      <c r="A954" s="16" t="s">
        <v>3152</v>
      </c>
      <c r="B954" s="17">
        <v>42153</v>
      </c>
      <c r="C954" s="17">
        <v>42155</v>
      </c>
      <c r="D954" s="16" t="s">
        <v>2214</v>
      </c>
    </row>
    <row r="955" spans="1:4">
      <c r="A955" s="16" t="s">
        <v>3153</v>
      </c>
      <c r="B955" s="17">
        <v>42331</v>
      </c>
      <c r="C955" s="17">
        <v>42335</v>
      </c>
      <c r="D955" s="16" t="s">
        <v>2197</v>
      </c>
    </row>
    <row r="956" spans="1:4">
      <c r="A956" s="16" t="s">
        <v>3154</v>
      </c>
      <c r="B956" s="17">
        <v>42273</v>
      </c>
      <c r="C956" s="17">
        <v>42277</v>
      </c>
      <c r="D956" s="16" t="s">
        <v>2197</v>
      </c>
    </row>
    <row r="957" spans="1:4">
      <c r="A957" s="16" t="s">
        <v>3155</v>
      </c>
      <c r="B957" s="17">
        <v>42041</v>
      </c>
      <c r="C957" s="17">
        <v>42048</v>
      </c>
      <c r="D957" s="16" t="s">
        <v>2197</v>
      </c>
    </row>
    <row r="958" spans="1:4">
      <c r="A958" s="16" t="s">
        <v>3156</v>
      </c>
      <c r="B958" s="17">
        <v>42247</v>
      </c>
      <c r="C958" s="17">
        <v>42249</v>
      </c>
      <c r="D958" s="16" t="s">
        <v>2214</v>
      </c>
    </row>
    <row r="959" spans="1:4">
      <c r="A959" s="16" t="s">
        <v>3157</v>
      </c>
      <c r="B959" s="17">
        <v>42336</v>
      </c>
      <c r="C959" s="17">
        <v>42340</v>
      </c>
      <c r="D959" s="16" t="s">
        <v>2197</v>
      </c>
    </row>
    <row r="960" spans="1:4">
      <c r="A960" s="16" t="s">
        <v>3158</v>
      </c>
      <c r="B960" s="17">
        <v>42187</v>
      </c>
      <c r="C960" s="17">
        <v>42194</v>
      </c>
      <c r="D960" s="16" t="s">
        <v>2197</v>
      </c>
    </row>
    <row r="961" spans="1:4">
      <c r="A961" s="16" t="s">
        <v>3159</v>
      </c>
      <c r="B961" s="17">
        <v>42363</v>
      </c>
      <c r="C961" s="17">
        <v>42368</v>
      </c>
      <c r="D961" s="16" t="s">
        <v>2205</v>
      </c>
    </row>
    <row r="962" spans="1:4">
      <c r="A962" s="16" t="s">
        <v>3160</v>
      </c>
      <c r="B962" s="17">
        <v>42082</v>
      </c>
      <c r="C962" s="17">
        <v>42083</v>
      </c>
      <c r="D962" s="16" t="s">
        <v>2214</v>
      </c>
    </row>
    <row r="963" spans="1:4">
      <c r="A963" s="16" t="s">
        <v>3161</v>
      </c>
      <c r="B963" s="17">
        <v>42174</v>
      </c>
      <c r="C963" s="17">
        <v>42174</v>
      </c>
      <c r="D963" s="16" t="s">
        <v>2275</v>
      </c>
    </row>
    <row r="964" spans="1:4">
      <c r="A964" s="16" t="s">
        <v>3162</v>
      </c>
      <c r="B964" s="17">
        <v>42319</v>
      </c>
      <c r="C964" s="17">
        <v>42319</v>
      </c>
      <c r="D964" s="16" t="s">
        <v>2275</v>
      </c>
    </row>
    <row r="965" spans="1:4">
      <c r="A965" s="16" t="s">
        <v>3163</v>
      </c>
      <c r="B965" s="17">
        <v>42316</v>
      </c>
      <c r="C965" s="17">
        <v>42321</v>
      </c>
      <c r="D965" s="16" t="s">
        <v>2197</v>
      </c>
    </row>
    <row r="966" spans="1:4">
      <c r="A966" s="16" t="s">
        <v>3164</v>
      </c>
      <c r="B966" s="17">
        <v>42229</v>
      </c>
      <c r="C966" s="17">
        <v>42236</v>
      </c>
      <c r="D966" s="16" t="s">
        <v>2197</v>
      </c>
    </row>
    <row r="967" spans="1:4">
      <c r="A967" s="16" t="s">
        <v>3165</v>
      </c>
      <c r="B967" s="17">
        <v>42288</v>
      </c>
      <c r="C967" s="17">
        <v>42290</v>
      </c>
      <c r="D967" s="16" t="s">
        <v>2205</v>
      </c>
    </row>
    <row r="968" spans="1:4">
      <c r="A968" s="16" t="s">
        <v>3166</v>
      </c>
      <c r="B968" s="17">
        <v>42079</v>
      </c>
      <c r="C968" s="17">
        <v>42081</v>
      </c>
      <c r="D968" s="16" t="s">
        <v>2205</v>
      </c>
    </row>
    <row r="969" spans="1:4">
      <c r="A969" s="16" t="s">
        <v>3167</v>
      </c>
      <c r="B969" s="17">
        <v>42127</v>
      </c>
      <c r="C969" s="17">
        <v>42131</v>
      </c>
      <c r="D969" s="16" t="s">
        <v>2197</v>
      </c>
    </row>
    <row r="970" spans="1:4">
      <c r="A970" s="16" t="s">
        <v>3168</v>
      </c>
      <c r="B970" s="17">
        <v>42183</v>
      </c>
      <c r="C970" s="17">
        <v>42187</v>
      </c>
      <c r="D970" s="16" t="s">
        <v>2197</v>
      </c>
    </row>
    <row r="971" spans="1:4">
      <c r="A971" s="16" t="s">
        <v>3169</v>
      </c>
      <c r="B971" s="17">
        <v>42221</v>
      </c>
      <c r="C971" s="17">
        <v>42227</v>
      </c>
      <c r="D971" s="16" t="s">
        <v>2197</v>
      </c>
    </row>
    <row r="972" spans="1:4">
      <c r="A972" s="16" t="s">
        <v>3170</v>
      </c>
      <c r="B972" s="17">
        <v>42328</v>
      </c>
      <c r="C972" s="17">
        <v>42333</v>
      </c>
      <c r="D972" s="16" t="s">
        <v>2197</v>
      </c>
    </row>
    <row r="973" spans="1:4">
      <c r="A973" s="16" t="s">
        <v>3171</v>
      </c>
      <c r="B973" s="17">
        <v>42247</v>
      </c>
      <c r="C973" s="17">
        <v>42252</v>
      </c>
      <c r="D973" s="16" t="s">
        <v>2197</v>
      </c>
    </row>
    <row r="974" spans="1:4">
      <c r="A974" s="16" t="s">
        <v>3172</v>
      </c>
      <c r="B974" s="17">
        <v>42359</v>
      </c>
      <c r="C974" s="17">
        <v>42365</v>
      </c>
      <c r="D974" s="16" t="s">
        <v>2197</v>
      </c>
    </row>
    <row r="975" spans="1:4">
      <c r="A975" s="16" t="s">
        <v>3173</v>
      </c>
      <c r="B975" s="17">
        <v>42098</v>
      </c>
      <c r="C975" s="17">
        <v>42098</v>
      </c>
      <c r="D975" s="16" t="s">
        <v>2275</v>
      </c>
    </row>
    <row r="976" spans="1:4">
      <c r="A976" s="16" t="s">
        <v>3174</v>
      </c>
      <c r="B976" s="17">
        <v>42287</v>
      </c>
      <c r="C976" s="17">
        <v>42294</v>
      </c>
      <c r="D976" s="16" t="s">
        <v>2197</v>
      </c>
    </row>
    <row r="977" spans="1:4">
      <c r="A977" s="16" t="s">
        <v>3175</v>
      </c>
      <c r="B977" s="17">
        <v>42119</v>
      </c>
      <c r="C977" s="17">
        <v>42122</v>
      </c>
      <c r="D977" s="16" t="s">
        <v>2214</v>
      </c>
    </row>
    <row r="978" spans="1:4">
      <c r="A978" s="16" t="s">
        <v>3176</v>
      </c>
      <c r="B978" s="17">
        <v>42269</v>
      </c>
      <c r="C978" s="17">
        <v>42269</v>
      </c>
      <c r="D978" s="16" t="s">
        <v>2275</v>
      </c>
    </row>
    <row r="979" spans="1:4">
      <c r="A979" s="16" t="s">
        <v>3177</v>
      </c>
      <c r="B979" s="17">
        <v>42197</v>
      </c>
      <c r="C979" s="17">
        <v>42203</v>
      </c>
      <c r="D979" s="16" t="s">
        <v>2197</v>
      </c>
    </row>
    <row r="980" spans="1:4">
      <c r="A980" s="16" t="s">
        <v>3178</v>
      </c>
      <c r="B980" s="17">
        <v>42218</v>
      </c>
      <c r="C980" s="17">
        <v>42222</v>
      </c>
      <c r="D980" s="16" t="s">
        <v>2197</v>
      </c>
    </row>
    <row r="981" spans="1:4">
      <c r="A981" s="16" t="s">
        <v>3179</v>
      </c>
      <c r="B981" s="17">
        <v>42348</v>
      </c>
      <c r="C981" s="17">
        <v>42354</v>
      </c>
      <c r="D981" s="16" t="s">
        <v>2197</v>
      </c>
    </row>
    <row r="982" spans="1:4">
      <c r="A982" s="16" t="s">
        <v>3180</v>
      </c>
      <c r="B982" s="17">
        <v>42243</v>
      </c>
      <c r="C982" s="17">
        <v>42247</v>
      </c>
      <c r="D982" s="16" t="s">
        <v>2197</v>
      </c>
    </row>
    <row r="983" spans="1:4">
      <c r="A983" s="16" t="s">
        <v>3181</v>
      </c>
      <c r="B983" s="17">
        <v>42082</v>
      </c>
      <c r="C983" s="17">
        <v>42086</v>
      </c>
      <c r="D983" s="16" t="s">
        <v>2197</v>
      </c>
    </row>
    <row r="984" spans="1:4">
      <c r="A984" s="16" t="s">
        <v>3182</v>
      </c>
      <c r="B984" s="17">
        <v>42271</v>
      </c>
      <c r="C984" s="17">
        <v>42271</v>
      </c>
      <c r="D984" s="16" t="s">
        <v>2275</v>
      </c>
    </row>
    <row r="985" spans="1:4">
      <c r="A985" s="16" t="s">
        <v>3183</v>
      </c>
      <c r="B985" s="17">
        <v>42309</v>
      </c>
      <c r="C985" s="17">
        <v>42313</v>
      </c>
      <c r="D985" s="16" t="s">
        <v>2197</v>
      </c>
    </row>
    <row r="986" spans="1:4">
      <c r="A986" s="16" t="s">
        <v>3184</v>
      </c>
      <c r="B986" s="17">
        <v>42363</v>
      </c>
      <c r="C986" s="17">
        <v>42368</v>
      </c>
      <c r="D986" s="16" t="s">
        <v>2197</v>
      </c>
    </row>
    <row r="987" spans="1:4">
      <c r="A987" s="16" t="s">
        <v>3185</v>
      </c>
      <c r="B987" s="17">
        <v>42323</v>
      </c>
      <c r="C987" s="17">
        <v>42325</v>
      </c>
      <c r="D987" s="16" t="s">
        <v>2205</v>
      </c>
    </row>
    <row r="988" spans="1:4">
      <c r="A988" s="16" t="s">
        <v>3186</v>
      </c>
      <c r="B988" s="17">
        <v>42250</v>
      </c>
      <c r="C988" s="17">
        <v>42255</v>
      </c>
      <c r="D988" s="16" t="s">
        <v>2197</v>
      </c>
    </row>
    <row r="989" spans="1:4">
      <c r="A989" s="16" t="s">
        <v>3187</v>
      </c>
      <c r="B989" s="17">
        <v>42317</v>
      </c>
      <c r="C989" s="17">
        <v>42317</v>
      </c>
      <c r="D989" s="16" t="s">
        <v>2275</v>
      </c>
    </row>
    <row r="990" spans="1:4">
      <c r="A990" s="16" t="s">
        <v>3188</v>
      </c>
      <c r="B990" s="17">
        <v>42201</v>
      </c>
      <c r="C990" s="17">
        <v>42201</v>
      </c>
      <c r="D990" s="16" t="s">
        <v>2275</v>
      </c>
    </row>
    <row r="991" spans="1:4">
      <c r="A991" s="16" t="s">
        <v>3189</v>
      </c>
      <c r="B991" s="17">
        <v>42251</v>
      </c>
      <c r="C991" s="17">
        <v>42255</v>
      </c>
      <c r="D991" s="16" t="s">
        <v>2197</v>
      </c>
    </row>
    <row r="992" spans="1:4">
      <c r="A992" s="16" t="s">
        <v>3190</v>
      </c>
      <c r="B992" s="17">
        <v>42320</v>
      </c>
      <c r="C992" s="17">
        <v>42327</v>
      </c>
      <c r="D992" s="16" t="s">
        <v>2197</v>
      </c>
    </row>
    <row r="993" spans="1:4">
      <c r="A993" s="16" t="s">
        <v>3191</v>
      </c>
      <c r="B993" s="17">
        <v>42240</v>
      </c>
      <c r="C993" s="17">
        <v>42244</v>
      </c>
      <c r="D993" s="16" t="s">
        <v>2205</v>
      </c>
    </row>
    <row r="994" spans="1:4">
      <c r="A994" s="16" t="s">
        <v>3192</v>
      </c>
      <c r="B994" s="17">
        <v>42296</v>
      </c>
      <c r="C994" s="17">
        <v>42301</v>
      </c>
      <c r="D994" s="16" t="s">
        <v>2197</v>
      </c>
    </row>
    <row r="995" spans="1:4">
      <c r="A995" s="16" t="s">
        <v>3193</v>
      </c>
      <c r="B995" s="17">
        <v>42132</v>
      </c>
      <c r="C995" s="17">
        <v>42138</v>
      </c>
      <c r="D995" s="16" t="s">
        <v>2197</v>
      </c>
    </row>
    <row r="996" spans="1:4">
      <c r="A996" s="16" t="s">
        <v>3194</v>
      </c>
      <c r="B996" s="17">
        <v>42352</v>
      </c>
      <c r="C996" s="17">
        <v>42356</v>
      </c>
      <c r="D996" s="16" t="s">
        <v>2197</v>
      </c>
    </row>
    <row r="997" spans="1:4">
      <c r="A997" s="16" t="s">
        <v>3195</v>
      </c>
      <c r="B997" s="17">
        <v>42198</v>
      </c>
      <c r="C997" s="17">
        <v>42200</v>
      </c>
      <c r="D997" s="16" t="s">
        <v>2205</v>
      </c>
    </row>
    <row r="998" spans="1:4">
      <c r="A998" s="16" t="s">
        <v>3196</v>
      </c>
      <c r="B998" s="17">
        <v>42076</v>
      </c>
      <c r="C998" s="17">
        <v>42078</v>
      </c>
      <c r="D998" s="16" t="s">
        <v>2214</v>
      </c>
    </row>
    <row r="999" spans="1:4">
      <c r="A999" s="16" t="s">
        <v>3197</v>
      </c>
      <c r="B999" s="17">
        <v>42290</v>
      </c>
      <c r="C999" s="17">
        <v>42294</v>
      </c>
      <c r="D999" s="16" t="s">
        <v>2197</v>
      </c>
    </row>
    <row r="1000" spans="1:4">
      <c r="A1000" s="16" t="s">
        <v>3198</v>
      </c>
      <c r="B1000" s="17">
        <v>42239</v>
      </c>
      <c r="C1000" s="17">
        <v>42239</v>
      </c>
      <c r="D1000" s="16" t="s">
        <v>2275</v>
      </c>
    </row>
    <row r="1001" spans="1:4">
      <c r="A1001" s="16" t="s">
        <v>3199</v>
      </c>
      <c r="B1001" s="17">
        <v>42321</v>
      </c>
      <c r="C1001" s="17">
        <v>42325</v>
      </c>
      <c r="D1001" s="16" t="s">
        <v>2197</v>
      </c>
    </row>
    <row r="1002" spans="1:4">
      <c r="A1002" s="16" t="s">
        <v>3200</v>
      </c>
      <c r="B1002" s="17">
        <v>42316</v>
      </c>
      <c r="C1002" s="17">
        <v>42316</v>
      </c>
      <c r="D1002" s="16" t="s">
        <v>2275</v>
      </c>
    </row>
    <row r="1003" spans="1:4">
      <c r="A1003" s="16" t="s">
        <v>3201</v>
      </c>
      <c r="B1003" s="17">
        <v>42043</v>
      </c>
      <c r="C1003" s="17">
        <v>42048</v>
      </c>
      <c r="D1003" s="16" t="s">
        <v>2197</v>
      </c>
    </row>
    <row r="1004" spans="1:4">
      <c r="A1004" s="16" t="s">
        <v>3202</v>
      </c>
      <c r="B1004" s="17">
        <v>42282</v>
      </c>
      <c r="C1004" s="17">
        <v>42286</v>
      </c>
      <c r="D1004" s="16" t="s">
        <v>2197</v>
      </c>
    </row>
    <row r="1005" spans="1:4">
      <c r="A1005" s="16" t="s">
        <v>3203</v>
      </c>
      <c r="B1005" s="17">
        <v>42160</v>
      </c>
      <c r="C1005" s="17">
        <v>42164</v>
      </c>
      <c r="D1005" s="16" t="s">
        <v>2197</v>
      </c>
    </row>
    <row r="1006" spans="1:4">
      <c r="A1006" s="16" t="s">
        <v>3204</v>
      </c>
      <c r="B1006" s="17">
        <v>42278</v>
      </c>
      <c r="C1006" s="17">
        <v>42281</v>
      </c>
      <c r="D1006" s="16" t="s">
        <v>2205</v>
      </c>
    </row>
    <row r="1007" spans="1:4">
      <c r="A1007" s="16" t="s">
        <v>3205</v>
      </c>
      <c r="B1007" s="17">
        <v>42357</v>
      </c>
      <c r="C1007" s="17">
        <v>42360</v>
      </c>
      <c r="D1007" s="16" t="s">
        <v>2214</v>
      </c>
    </row>
    <row r="1008" spans="1:4">
      <c r="A1008" s="16" t="s">
        <v>3206</v>
      </c>
      <c r="B1008" s="17">
        <v>42119</v>
      </c>
      <c r="C1008" s="17">
        <v>42126</v>
      </c>
      <c r="D1008" s="16" t="s">
        <v>2197</v>
      </c>
    </row>
    <row r="1009" spans="1:4">
      <c r="A1009" s="16" t="s">
        <v>3207</v>
      </c>
      <c r="B1009" s="17">
        <v>42329</v>
      </c>
      <c r="C1009" s="17">
        <v>42333</v>
      </c>
      <c r="D1009" s="16" t="s">
        <v>2197</v>
      </c>
    </row>
    <row r="1010" spans="1:4">
      <c r="A1010" s="16" t="s">
        <v>3208</v>
      </c>
      <c r="B1010" s="17">
        <v>42260</v>
      </c>
      <c r="C1010" s="17">
        <v>42265</v>
      </c>
      <c r="D1010" s="16" t="s">
        <v>2197</v>
      </c>
    </row>
    <row r="1011" spans="1:4">
      <c r="A1011" s="16" t="s">
        <v>3209</v>
      </c>
      <c r="B1011" s="17">
        <v>42348</v>
      </c>
      <c r="C1011" s="17">
        <v>42353</v>
      </c>
      <c r="D1011" s="16" t="s">
        <v>2197</v>
      </c>
    </row>
    <row r="1012" spans="1:4">
      <c r="A1012" s="16" t="s">
        <v>3210</v>
      </c>
      <c r="B1012" s="17">
        <v>42112</v>
      </c>
      <c r="C1012" s="17">
        <v>42116</v>
      </c>
      <c r="D1012" s="16" t="s">
        <v>2197</v>
      </c>
    </row>
    <row r="1013" spans="1:4">
      <c r="A1013" s="16" t="s">
        <v>3211</v>
      </c>
      <c r="B1013" s="17">
        <v>42321</v>
      </c>
      <c r="C1013" s="17">
        <v>42327</v>
      </c>
      <c r="D1013" s="16" t="s">
        <v>2197</v>
      </c>
    </row>
    <row r="1014" spans="1:4">
      <c r="A1014" s="16" t="s">
        <v>3212</v>
      </c>
      <c r="B1014" s="17">
        <v>42266</v>
      </c>
      <c r="C1014" s="17">
        <v>42271</v>
      </c>
      <c r="D1014" s="16" t="s">
        <v>2205</v>
      </c>
    </row>
    <row r="1015" spans="1:4">
      <c r="A1015" s="16" t="s">
        <v>3213</v>
      </c>
      <c r="B1015" s="17">
        <v>42261</v>
      </c>
      <c r="C1015" s="17">
        <v>42265</v>
      </c>
      <c r="D1015" s="16" t="s">
        <v>2205</v>
      </c>
    </row>
    <row r="1016" spans="1:4">
      <c r="A1016" s="16" t="s">
        <v>3214</v>
      </c>
      <c r="B1016" s="17">
        <v>42181</v>
      </c>
      <c r="C1016" s="17">
        <v>42185</v>
      </c>
      <c r="D1016" s="16" t="s">
        <v>2197</v>
      </c>
    </row>
    <row r="1017" spans="1:4">
      <c r="A1017" s="16" t="s">
        <v>3215</v>
      </c>
      <c r="B1017" s="17">
        <v>42180</v>
      </c>
      <c r="C1017" s="17">
        <v>42186</v>
      </c>
      <c r="D1017" s="16" t="s">
        <v>2197</v>
      </c>
    </row>
    <row r="1018" spans="1:4">
      <c r="A1018" s="16" t="s">
        <v>3216</v>
      </c>
      <c r="B1018" s="17">
        <v>42050</v>
      </c>
      <c r="C1018" s="17">
        <v>42053</v>
      </c>
      <c r="D1018" s="16" t="s">
        <v>2205</v>
      </c>
    </row>
    <row r="1019" spans="1:4">
      <c r="A1019" s="16" t="s">
        <v>3217</v>
      </c>
      <c r="B1019" s="17">
        <v>42191</v>
      </c>
      <c r="C1019" s="17">
        <v>42197</v>
      </c>
      <c r="D1019" s="16" t="s">
        <v>2197</v>
      </c>
    </row>
    <row r="1020" spans="1:4">
      <c r="A1020" s="16" t="s">
        <v>3218</v>
      </c>
      <c r="B1020" s="17">
        <v>42328</v>
      </c>
      <c r="C1020" s="17">
        <v>42334</v>
      </c>
      <c r="D1020" s="16" t="s">
        <v>2197</v>
      </c>
    </row>
    <row r="1021" spans="1:4">
      <c r="A1021" s="16" t="s">
        <v>3219</v>
      </c>
      <c r="B1021" s="17">
        <v>42103</v>
      </c>
      <c r="C1021" s="17">
        <v>42108</v>
      </c>
      <c r="D1021" s="16" t="s">
        <v>2197</v>
      </c>
    </row>
    <row r="1022" spans="1:4">
      <c r="A1022" s="16" t="s">
        <v>3220</v>
      </c>
      <c r="B1022" s="17">
        <v>42032</v>
      </c>
      <c r="C1022" s="17">
        <v>42035</v>
      </c>
      <c r="D1022" s="16" t="s">
        <v>2205</v>
      </c>
    </row>
    <row r="1023" spans="1:4">
      <c r="A1023" s="16" t="s">
        <v>3221</v>
      </c>
      <c r="B1023" s="17">
        <v>42126</v>
      </c>
      <c r="C1023" s="17">
        <v>42131</v>
      </c>
      <c r="D1023" s="16" t="s">
        <v>2197</v>
      </c>
    </row>
    <row r="1024" spans="1:4">
      <c r="A1024" s="16" t="s">
        <v>3222</v>
      </c>
      <c r="B1024" s="17">
        <v>42190</v>
      </c>
      <c r="C1024" s="17">
        <v>42195</v>
      </c>
      <c r="D1024" s="16" t="s">
        <v>2205</v>
      </c>
    </row>
    <row r="1025" spans="1:4">
      <c r="A1025" s="16" t="s">
        <v>3223</v>
      </c>
      <c r="B1025" s="17">
        <v>42108</v>
      </c>
      <c r="C1025" s="17">
        <v>42112</v>
      </c>
      <c r="D1025" s="16" t="s">
        <v>2197</v>
      </c>
    </row>
    <row r="1026" spans="1:4">
      <c r="A1026" s="16" t="s">
        <v>3224</v>
      </c>
      <c r="B1026" s="17">
        <v>42049</v>
      </c>
      <c r="C1026" s="17">
        <v>42056</v>
      </c>
      <c r="D1026" s="16" t="s">
        <v>2197</v>
      </c>
    </row>
    <row r="1027" spans="1:4">
      <c r="A1027" s="16" t="s">
        <v>3225</v>
      </c>
      <c r="B1027" s="17">
        <v>42316</v>
      </c>
      <c r="C1027" s="17">
        <v>42320</v>
      </c>
      <c r="D1027" s="16" t="s">
        <v>2197</v>
      </c>
    </row>
    <row r="1028" spans="1:4">
      <c r="A1028" s="16" t="s">
        <v>3226</v>
      </c>
      <c r="B1028" s="17">
        <v>42365</v>
      </c>
      <c r="C1028" s="17">
        <v>42369</v>
      </c>
      <c r="D1028" s="16" t="s">
        <v>2197</v>
      </c>
    </row>
    <row r="1029" spans="1:4">
      <c r="A1029" s="16" t="s">
        <v>3227</v>
      </c>
      <c r="B1029" s="17">
        <v>42316</v>
      </c>
      <c r="C1029" s="17">
        <v>42318</v>
      </c>
      <c r="D1029" s="16" t="s">
        <v>2205</v>
      </c>
    </row>
    <row r="1030" spans="1:4">
      <c r="A1030" s="16" t="s">
        <v>3228</v>
      </c>
      <c r="B1030" s="17">
        <v>42257</v>
      </c>
      <c r="C1030" s="17">
        <v>42259</v>
      </c>
      <c r="D1030" s="16" t="s">
        <v>2205</v>
      </c>
    </row>
    <row r="1031" spans="1:4">
      <c r="A1031" s="16" t="s">
        <v>3229</v>
      </c>
      <c r="B1031" s="17">
        <v>42268</v>
      </c>
      <c r="C1031" s="17">
        <v>42273</v>
      </c>
      <c r="D1031" s="16" t="s">
        <v>2197</v>
      </c>
    </row>
    <row r="1032" spans="1:4">
      <c r="A1032" s="16" t="s">
        <v>3230</v>
      </c>
      <c r="B1032" s="17">
        <v>42361</v>
      </c>
      <c r="C1032" s="17">
        <v>42364</v>
      </c>
      <c r="D1032" s="16" t="s">
        <v>2214</v>
      </c>
    </row>
    <row r="1033" spans="1:4">
      <c r="A1033" s="16" t="s">
        <v>3231</v>
      </c>
      <c r="B1033" s="17">
        <v>42085</v>
      </c>
      <c r="C1033" s="17">
        <v>42085</v>
      </c>
      <c r="D1033" s="16" t="s">
        <v>2275</v>
      </c>
    </row>
    <row r="1034" spans="1:4">
      <c r="A1034" s="16" t="s">
        <v>3232</v>
      </c>
      <c r="B1034" s="17">
        <v>42343</v>
      </c>
      <c r="C1034" s="17">
        <v>42349</v>
      </c>
      <c r="D1034" s="16" t="s">
        <v>2197</v>
      </c>
    </row>
    <row r="1035" spans="1:4">
      <c r="A1035" s="16" t="s">
        <v>3233</v>
      </c>
      <c r="B1035" s="17">
        <v>42334</v>
      </c>
      <c r="C1035" s="17">
        <v>42338</v>
      </c>
      <c r="D1035" s="16" t="s">
        <v>2197</v>
      </c>
    </row>
    <row r="1036" spans="1:4">
      <c r="A1036" s="16" t="s">
        <v>3234</v>
      </c>
      <c r="B1036" s="17">
        <v>42118</v>
      </c>
      <c r="C1036" s="17">
        <v>42122</v>
      </c>
      <c r="D1036" s="16" t="s">
        <v>2197</v>
      </c>
    </row>
    <row r="1037" spans="1:4">
      <c r="A1037" s="16" t="s">
        <v>3235</v>
      </c>
      <c r="B1037" s="17">
        <v>42087</v>
      </c>
      <c r="C1037" s="17">
        <v>42090</v>
      </c>
      <c r="D1037" s="16" t="s">
        <v>2214</v>
      </c>
    </row>
    <row r="1038" spans="1:4">
      <c r="A1038" s="16" t="s">
        <v>3236</v>
      </c>
      <c r="B1038" s="17">
        <v>42313</v>
      </c>
      <c r="C1038" s="17">
        <v>42317</v>
      </c>
      <c r="D1038" s="16" t="s">
        <v>2197</v>
      </c>
    </row>
    <row r="1039" spans="1:4">
      <c r="A1039" s="16" t="s">
        <v>3237</v>
      </c>
      <c r="B1039" s="17">
        <v>42301</v>
      </c>
      <c r="C1039" s="17">
        <v>42307</v>
      </c>
      <c r="D1039" s="16" t="s">
        <v>2197</v>
      </c>
    </row>
    <row r="1040" spans="1:4">
      <c r="A1040" s="16" t="s">
        <v>3238</v>
      </c>
      <c r="B1040" s="17">
        <v>42260</v>
      </c>
      <c r="C1040" s="17">
        <v>42267</v>
      </c>
      <c r="D1040" s="16" t="s">
        <v>2197</v>
      </c>
    </row>
    <row r="1041" spans="1:4">
      <c r="A1041" s="16" t="s">
        <v>3239</v>
      </c>
      <c r="B1041" s="17">
        <v>42342</v>
      </c>
      <c r="C1041" s="17">
        <v>42347</v>
      </c>
      <c r="D1041" s="16" t="s">
        <v>2205</v>
      </c>
    </row>
    <row r="1042" spans="1:4">
      <c r="A1042" s="16" t="s">
        <v>3240</v>
      </c>
      <c r="B1042" s="17">
        <v>42152</v>
      </c>
      <c r="C1042" s="17">
        <v>42158</v>
      </c>
      <c r="D1042" s="16" t="s">
        <v>2197</v>
      </c>
    </row>
    <row r="1043" spans="1:4">
      <c r="A1043" s="16" t="s">
        <v>3241</v>
      </c>
      <c r="B1043" s="17">
        <v>42171</v>
      </c>
      <c r="C1043" s="17">
        <v>42175</v>
      </c>
      <c r="D1043" s="16" t="s">
        <v>2197</v>
      </c>
    </row>
    <row r="1044" spans="1:4">
      <c r="A1044" s="16" t="s">
        <v>3242</v>
      </c>
      <c r="B1044" s="17">
        <v>42147</v>
      </c>
      <c r="C1044" s="17">
        <v>42151</v>
      </c>
      <c r="D1044" s="16" t="s">
        <v>2197</v>
      </c>
    </row>
    <row r="1045" spans="1:4">
      <c r="A1045" s="16" t="s">
        <v>3243</v>
      </c>
      <c r="B1045" s="17">
        <v>42027</v>
      </c>
      <c r="C1045" s="17">
        <v>42031</v>
      </c>
      <c r="D1045" s="16" t="s">
        <v>2197</v>
      </c>
    </row>
    <row r="1046" spans="1:4">
      <c r="A1046" s="16" t="s">
        <v>3244</v>
      </c>
      <c r="B1046" s="17">
        <v>42138</v>
      </c>
      <c r="C1046" s="17">
        <v>42141</v>
      </c>
      <c r="D1046" s="16" t="s">
        <v>2214</v>
      </c>
    </row>
    <row r="1047" spans="1:4">
      <c r="A1047" s="16" t="s">
        <v>3245</v>
      </c>
      <c r="B1047" s="17">
        <v>42013</v>
      </c>
      <c r="C1047" s="17">
        <v>42017</v>
      </c>
      <c r="D1047" s="16" t="s">
        <v>2197</v>
      </c>
    </row>
    <row r="1048" spans="1:4">
      <c r="A1048" s="16" t="s">
        <v>3246</v>
      </c>
      <c r="B1048" s="17">
        <v>42342</v>
      </c>
      <c r="C1048" s="17">
        <v>42347</v>
      </c>
      <c r="D1048" s="16" t="s">
        <v>2197</v>
      </c>
    </row>
    <row r="1049" spans="1:4">
      <c r="A1049" s="16" t="s">
        <v>3247</v>
      </c>
      <c r="B1049" s="17">
        <v>42364</v>
      </c>
      <c r="C1049" s="17">
        <v>42369</v>
      </c>
      <c r="D1049" s="16" t="s">
        <v>2197</v>
      </c>
    </row>
    <row r="1050" spans="1:4">
      <c r="A1050" s="16" t="s">
        <v>3248</v>
      </c>
      <c r="B1050" s="17">
        <v>42352</v>
      </c>
      <c r="C1050" s="17">
        <v>42354</v>
      </c>
      <c r="D1050" s="16" t="s">
        <v>2205</v>
      </c>
    </row>
    <row r="1051" spans="1:4">
      <c r="A1051" s="16" t="s">
        <v>3249</v>
      </c>
      <c r="B1051" s="17">
        <v>42233</v>
      </c>
      <c r="C1051" s="17">
        <v>42239</v>
      </c>
      <c r="D1051" s="16" t="s">
        <v>2197</v>
      </c>
    </row>
    <row r="1052" spans="1:4">
      <c r="A1052" s="16" t="s">
        <v>3250</v>
      </c>
      <c r="B1052" s="17">
        <v>42227</v>
      </c>
      <c r="C1052" s="17">
        <v>42232</v>
      </c>
      <c r="D1052" s="16" t="s">
        <v>2197</v>
      </c>
    </row>
    <row r="1053" spans="1:4">
      <c r="A1053" s="16" t="s">
        <v>3251</v>
      </c>
      <c r="B1053" s="17">
        <v>42180</v>
      </c>
      <c r="C1053" s="17">
        <v>42183</v>
      </c>
      <c r="D1053" s="16" t="s">
        <v>2214</v>
      </c>
    </row>
    <row r="1054" spans="1:4">
      <c r="A1054" s="16" t="s">
        <v>3252</v>
      </c>
      <c r="B1054" s="17">
        <v>42366</v>
      </c>
      <c r="C1054" s="17">
        <v>42369</v>
      </c>
      <c r="D1054" s="16" t="s">
        <v>2205</v>
      </c>
    </row>
    <row r="1055" spans="1:4">
      <c r="A1055" s="16" t="s">
        <v>3253</v>
      </c>
      <c r="B1055" s="17">
        <v>42329</v>
      </c>
      <c r="C1055" s="17">
        <v>42333</v>
      </c>
      <c r="D1055" s="16" t="s">
        <v>2197</v>
      </c>
    </row>
    <row r="1056" spans="1:4">
      <c r="A1056" s="16" t="s">
        <v>3254</v>
      </c>
      <c r="B1056" s="17">
        <v>42339</v>
      </c>
      <c r="C1056" s="17">
        <v>42346</v>
      </c>
      <c r="D1056" s="16" t="s">
        <v>2197</v>
      </c>
    </row>
    <row r="1057" spans="1:4">
      <c r="A1057" s="16" t="s">
        <v>3255</v>
      </c>
      <c r="B1057" s="17">
        <v>42099</v>
      </c>
      <c r="C1057" s="17">
        <v>42101</v>
      </c>
      <c r="D1057" s="16" t="s">
        <v>2214</v>
      </c>
    </row>
    <row r="1058" spans="1:4">
      <c r="A1058" s="16" t="s">
        <v>3256</v>
      </c>
      <c r="B1058" s="17">
        <v>42362</v>
      </c>
      <c r="C1058" s="17">
        <v>42367</v>
      </c>
      <c r="D1058" s="16" t="s">
        <v>2197</v>
      </c>
    </row>
    <row r="1059" spans="1:4">
      <c r="A1059" s="16" t="s">
        <v>3257</v>
      </c>
      <c r="B1059" s="17">
        <v>42068</v>
      </c>
      <c r="C1059" s="17">
        <v>42072</v>
      </c>
      <c r="D1059" s="16" t="s">
        <v>2197</v>
      </c>
    </row>
    <row r="1060" spans="1:4">
      <c r="A1060" s="16" t="s">
        <v>3258</v>
      </c>
      <c r="B1060" s="17">
        <v>42273</v>
      </c>
      <c r="C1060" s="17">
        <v>42276</v>
      </c>
      <c r="D1060" s="16" t="s">
        <v>2205</v>
      </c>
    </row>
    <row r="1061" spans="1:4">
      <c r="A1061" s="16" t="s">
        <v>3259</v>
      </c>
      <c r="B1061" s="17">
        <v>42261</v>
      </c>
      <c r="C1061" s="17">
        <v>42266</v>
      </c>
      <c r="D1061" s="16" t="s">
        <v>2197</v>
      </c>
    </row>
    <row r="1062" spans="1:4">
      <c r="A1062" s="16" t="s">
        <v>3260</v>
      </c>
      <c r="B1062" s="17">
        <v>42187</v>
      </c>
      <c r="C1062" s="17">
        <v>42187</v>
      </c>
      <c r="D1062" s="16" t="s">
        <v>2275</v>
      </c>
    </row>
    <row r="1063" spans="1:4">
      <c r="A1063" s="16" t="s">
        <v>3261</v>
      </c>
      <c r="B1063" s="17">
        <v>42169</v>
      </c>
      <c r="C1063" s="17">
        <v>42173</v>
      </c>
      <c r="D1063" s="16" t="s">
        <v>2197</v>
      </c>
    </row>
    <row r="1064" spans="1:4">
      <c r="A1064" s="16" t="s">
        <v>3262</v>
      </c>
      <c r="B1064" s="17">
        <v>42324</v>
      </c>
      <c r="C1064" s="17">
        <v>42326</v>
      </c>
      <c r="D1064" s="16" t="s">
        <v>2214</v>
      </c>
    </row>
    <row r="1065" spans="1:4">
      <c r="A1065" s="16" t="s">
        <v>3263</v>
      </c>
      <c r="B1065" s="17">
        <v>42229</v>
      </c>
      <c r="C1065" s="17">
        <v>42233</v>
      </c>
      <c r="D1065" s="16" t="s">
        <v>2197</v>
      </c>
    </row>
    <row r="1066" spans="1:4">
      <c r="A1066" s="16" t="s">
        <v>3264</v>
      </c>
      <c r="B1066" s="17">
        <v>42107</v>
      </c>
      <c r="C1066" s="17">
        <v>42114</v>
      </c>
      <c r="D1066" s="16" t="s">
        <v>2197</v>
      </c>
    </row>
    <row r="1067" spans="1:4">
      <c r="A1067" s="16" t="s">
        <v>3265</v>
      </c>
      <c r="B1067" s="17">
        <v>42084</v>
      </c>
      <c r="C1067" s="17">
        <v>42089</v>
      </c>
      <c r="D1067" s="16" t="s">
        <v>2197</v>
      </c>
    </row>
    <row r="1068" spans="1:4">
      <c r="A1068" s="16" t="s">
        <v>3266</v>
      </c>
      <c r="B1068" s="17">
        <v>42155</v>
      </c>
      <c r="C1068" s="17">
        <v>42159</v>
      </c>
      <c r="D1068" s="16" t="s">
        <v>2197</v>
      </c>
    </row>
    <row r="1069" spans="1:4">
      <c r="A1069" s="16" t="s">
        <v>3267</v>
      </c>
      <c r="B1069" s="17">
        <v>42122</v>
      </c>
      <c r="C1069" s="17">
        <v>42125</v>
      </c>
      <c r="D1069" s="16" t="s">
        <v>2214</v>
      </c>
    </row>
    <row r="1070" spans="1:4">
      <c r="A1070" s="16" t="s">
        <v>3268</v>
      </c>
      <c r="B1070" s="17">
        <v>42208</v>
      </c>
      <c r="C1070" s="17">
        <v>42212</v>
      </c>
      <c r="D1070" s="16" t="s">
        <v>2197</v>
      </c>
    </row>
    <row r="1071" spans="1:4">
      <c r="A1071" s="16" t="s">
        <v>3269</v>
      </c>
      <c r="B1071" s="17">
        <v>42272</v>
      </c>
      <c r="C1071" s="17">
        <v>42279</v>
      </c>
      <c r="D1071" s="16" t="s">
        <v>2197</v>
      </c>
    </row>
    <row r="1072" spans="1:4">
      <c r="A1072" s="16" t="s">
        <v>3270</v>
      </c>
      <c r="B1072" s="17">
        <v>42153</v>
      </c>
      <c r="C1072" s="17">
        <v>42158</v>
      </c>
      <c r="D1072" s="16" t="s">
        <v>2197</v>
      </c>
    </row>
    <row r="1073" spans="1:4">
      <c r="A1073" s="16" t="s">
        <v>3271</v>
      </c>
      <c r="B1073" s="17">
        <v>42369</v>
      </c>
      <c r="C1073" s="17">
        <v>42373</v>
      </c>
      <c r="D1073" s="16" t="s">
        <v>2197</v>
      </c>
    </row>
    <row r="1074" spans="1:4">
      <c r="A1074" s="16" t="s">
        <v>3272</v>
      </c>
      <c r="B1074" s="17">
        <v>42275</v>
      </c>
      <c r="C1074" s="17">
        <v>42280</v>
      </c>
      <c r="D1074" s="16" t="s">
        <v>2205</v>
      </c>
    </row>
    <row r="1075" spans="1:4">
      <c r="A1075" s="16" t="s">
        <v>3273</v>
      </c>
      <c r="B1075" s="17">
        <v>42311</v>
      </c>
      <c r="C1075" s="17">
        <v>42318</v>
      </c>
      <c r="D1075" s="16" t="s">
        <v>2197</v>
      </c>
    </row>
    <row r="1076" spans="1:4">
      <c r="A1076" s="16" t="s">
        <v>3274</v>
      </c>
      <c r="B1076" s="17">
        <v>42007</v>
      </c>
      <c r="C1076" s="17">
        <v>42012</v>
      </c>
      <c r="D1076" s="16" t="s">
        <v>2197</v>
      </c>
    </row>
    <row r="1077" spans="1:4">
      <c r="A1077" s="16" t="s">
        <v>3275</v>
      </c>
      <c r="B1077" s="17">
        <v>42202</v>
      </c>
      <c r="C1077" s="17">
        <v>42209</v>
      </c>
      <c r="D1077" s="16" t="s">
        <v>2197</v>
      </c>
    </row>
    <row r="1078" spans="1:4">
      <c r="A1078" s="16" t="s">
        <v>3276</v>
      </c>
      <c r="B1078" s="17">
        <v>42244</v>
      </c>
      <c r="C1078" s="17">
        <v>42251</v>
      </c>
      <c r="D1078" s="16" t="s">
        <v>2197</v>
      </c>
    </row>
    <row r="1079" spans="1:4">
      <c r="A1079" s="16" t="s">
        <v>3277</v>
      </c>
      <c r="B1079" s="17">
        <v>42092</v>
      </c>
      <c r="C1079" s="17">
        <v>42098</v>
      </c>
      <c r="D1079" s="16" t="s">
        <v>2197</v>
      </c>
    </row>
    <row r="1080" spans="1:4">
      <c r="A1080" s="16" t="s">
        <v>3278</v>
      </c>
      <c r="B1080" s="17">
        <v>42281</v>
      </c>
      <c r="C1080" s="17">
        <v>42284</v>
      </c>
      <c r="D1080" s="16" t="s">
        <v>2214</v>
      </c>
    </row>
    <row r="1081" spans="1:4">
      <c r="A1081" s="16" t="s">
        <v>3279</v>
      </c>
      <c r="B1081" s="17">
        <v>42093</v>
      </c>
      <c r="C1081" s="17">
        <v>42098</v>
      </c>
      <c r="D1081" s="16" t="s">
        <v>2197</v>
      </c>
    </row>
    <row r="1082" spans="1:4">
      <c r="A1082" s="16" t="s">
        <v>3280</v>
      </c>
      <c r="B1082" s="17">
        <v>42085</v>
      </c>
      <c r="C1082" s="17">
        <v>42090</v>
      </c>
      <c r="D1082" s="16" t="s">
        <v>2197</v>
      </c>
    </row>
    <row r="1083" spans="1:4">
      <c r="A1083" s="16" t="s">
        <v>3281</v>
      </c>
      <c r="B1083" s="17">
        <v>42250</v>
      </c>
      <c r="C1083" s="17">
        <v>42252</v>
      </c>
      <c r="D1083" s="16" t="s">
        <v>2214</v>
      </c>
    </row>
    <row r="1084" spans="1:4">
      <c r="A1084" s="16" t="s">
        <v>3282</v>
      </c>
      <c r="B1084" s="17">
        <v>42348</v>
      </c>
      <c r="C1084" s="17">
        <v>42354</v>
      </c>
      <c r="D1084" s="16" t="s">
        <v>2197</v>
      </c>
    </row>
    <row r="1085" spans="1:4">
      <c r="A1085" s="16" t="s">
        <v>3283</v>
      </c>
      <c r="B1085" s="17">
        <v>42226</v>
      </c>
      <c r="C1085" s="17">
        <v>42230</v>
      </c>
      <c r="D1085" s="16" t="s">
        <v>2197</v>
      </c>
    </row>
    <row r="1086" spans="1:4">
      <c r="A1086" s="16" t="s">
        <v>3284</v>
      </c>
      <c r="B1086" s="17">
        <v>42166</v>
      </c>
      <c r="C1086" s="17">
        <v>42167</v>
      </c>
      <c r="D1086" s="16" t="s">
        <v>2214</v>
      </c>
    </row>
    <row r="1087" spans="1:4">
      <c r="A1087" s="16" t="s">
        <v>3285</v>
      </c>
      <c r="B1087" s="17">
        <v>42051</v>
      </c>
      <c r="C1087" s="17">
        <v>42056</v>
      </c>
      <c r="D1087" s="16" t="s">
        <v>2197</v>
      </c>
    </row>
    <row r="1088" spans="1:4">
      <c r="A1088" s="16" t="s">
        <v>3286</v>
      </c>
      <c r="B1088" s="17">
        <v>42318</v>
      </c>
      <c r="C1088" s="17">
        <v>42322</v>
      </c>
      <c r="D1088" s="16" t="s">
        <v>2197</v>
      </c>
    </row>
    <row r="1089" spans="1:4">
      <c r="A1089" s="16" t="s">
        <v>3287</v>
      </c>
      <c r="B1089" s="17">
        <v>42034</v>
      </c>
      <c r="C1089" s="17">
        <v>42041</v>
      </c>
      <c r="D1089" s="16" t="s">
        <v>2197</v>
      </c>
    </row>
    <row r="1090" spans="1:4">
      <c r="A1090" s="16" t="s">
        <v>3288</v>
      </c>
      <c r="B1090" s="17">
        <v>42174</v>
      </c>
      <c r="C1090" s="17">
        <v>42178</v>
      </c>
      <c r="D1090" s="16" t="s">
        <v>2197</v>
      </c>
    </row>
    <row r="1091" spans="1:4">
      <c r="A1091" s="16" t="s">
        <v>3289</v>
      </c>
      <c r="B1091" s="17">
        <v>42237</v>
      </c>
      <c r="C1091" s="17">
        <v>42242</v>
      </c>
      <c r="D1091" s="16" t="s">
        <v>2197</v>
      </c>
    </row>
    <row r="1092" spans="1:4">
      <c r="A1092" s="16" t="s">
        <v>3290</v>
      </c>
      <c r="B1092" s="17">
        <v>42338</v>
      </c>
      <c r="C1092" s="17">
        <v>42342</v>
      </c>
      <c r="D1092" s="16" t="s">
        <v>2197</v>
      </c>
    </row>
    <row r="1093" spans="1:4">
      <c r="A1093" s="16" t="s">
        <v>3291</v>
      </c>
      <c r="B1093" s="17">
        <v>42308</v>
      </c>
      <c r="C1093" s="17">
        <v>42312</v>
      </c>
      <c r="D1093" s="16" t="s">
        <v>2197</v>
      </c>
    </row>
    <row r="1094" spans="1:4">
      <c r="A1094" s="16" t="s">
        <v>3292</v>
      </c>
      <c r="B1094" s="17">
        <v>42120</v>
      </c>
      <c r="C1094" s="17">
        <v>42124</v>
      </c>
      <c r="D1094" s="16" t="s">
        <v>2197</v>
      </c>
    </row>
    <row r="1095" spans="1:4">
      <c r="A1095" s="16" t="s">
        <v>3293</v>
      </c>
      <c r="B1095" s="17">
        <v>42173</v>
      </c>
      <c r="C1095" s="17">
        <v>42178</v>
      </c>
      <c r="D1095" s="16" t="s">
        <v>2197</v>
      </c>
    </row>
    <row r="1096" spans="1:4">
      <c r="A1096" s="16" t="s">
        <v>3294</v>
      </c>
      <c r="B1096" s="17">
        <v>42273</v>
      </c>
      <c r="C1096" s="17">
        <v>42278</v>
      </c>
      <c r="D1096" s="16" t="s">
        <v>2197</v>
      </c>
    </row>
    <row r="1097" spans="1:4">
      <c r="A1097" s="16" t="s">
        <v>3295</v>
      </c>
      <c r="B1097" s="17">
        <v>42218</v>
      </c>
      <c r="C1097" s="17">
        <v>42221</v>
      </c>
      <c r="D1097" s="16" t="s">
        <v>2205</v>
      </c>
    </row>
    <row r="1098" spans="1:4">
      <c r="A1098" s="16" t="s">
        <v>3296</v>
      </c>
      <c r="B1098" s="17">
        <v>42254</v>
      </c>
      <c r="C1098" s="17">
        <v>42258</v>
      </c>
      <c r="D1098" s="16" t="s">
        <v>2197</v>
      </c>
    </row>
    <row r="1099" spans="1:4">
      <c r="A1099" s="16" t="s">
        <v>3297</v>
      </c>
      <c r="B1099" s="17">
        <v>42341</v>
      </c>
      <c r="C1099" s="17">
        <v>42345</v>
      </c>
      <c r="D1099" s="16" t="s">
        <v>2197</v>
      </c>
    </row>
    <row r="1100" spans="1:4">
      <c r="A1100" s="16" t="s">
        <v>3298</v>
      </c>
      <c r="B1100" s="17">
        <v>42178</v>
      </c>
      <c r="C1100" s="17">
        <v>42180</v>
      </c>
      <c r="D1100" s="16" t="s">
        <v>2205</v>
      </c>
    </row>
    <row r="1101" spans="1:4">
      <c r="A1101" s="16" t="s">
        <v>3299</v>
      </c>
      <c r="B1101" s="17">
        <v>42203</v>
      </c>
      <c r="C1101" s="17">
        <v>42205</v>
      </c>
      <c r="D1101" s="16" t="s">
        <v>2205</v>
      </c>
    </row>
    <row r="1102" spans="1:4">
      <c r="A1102" s="16" t="s">
        <v>3300</v>
      </c>
      <c r="B1102" s="17">
        <v>42341</v>
      </c>
      <c r="C1102" s="17">
        <v>42345</v>
      </c>
      <c r="D1102" s="16" t="s">
        <v>2197</v>
      </c>
    </row>
    <row r="1103" spans="1:4">
      <c r="A1103" s="16" t="s">
        <v>3301</v>
      </c>
      <c r="B1103" s="17">
        <v>42331</v>
      </c>
      <c r="C1103" s="17">
        <v>42335</v>
      </c>
      <c r="D1103" s="16" t="s">
        <v>2205</v>
      </c>
    </row>
    <row r="1104" spans="1:4">
      <c r="A1104" s="16" t="s">
        <v>3302</v>
      </c>
      <c r="B1104" s="17">
        <v>42322</v>
      </c>
      <c r="C1104" s="17">
        <v>42327</v>
      </c>
      <c r="D1104" s="16" t="s">
        <v>2197</v>
      </c>
    </row>
    <row r="1105" spans="1:4">
      <c r="A1105" s="16" t="s">
        <v>3303</v>
      </c>
      <c r="B1105" s="17">
        <v>42072</v>
      </c>
      <c r="C1105" s="17">
        <v>42075</v>
      </c>
      <c r="D1105" s="16" t="s">
        <v>2214</v>
      </c>
    </row>
    <row r="1106" spans="1:4">
      <c r="A1106" s="16" t="s">
        <v>3304</v>
      </c>
      <c r="B1106" s="17">
        <v>42352</v>
      </c>
      <c r="C1106" s="17">
        <v>42354</v>
      </c>
      <c r="D1106" s="16" t="s">
        <v>2205</v>
      </c>
    </row>
    <row r="1107" spans="1:4">
      <c r="A1107" s="16" t="s">
        <v>3305</v>
      </c>
      <c r="B1107" s="17">
        <v>42176</v>
      </c>
      <c r="C1107" s="17">
        <v>42182</v>
      </c>
      <c r="D1107" s="16" t="s">
        <v>2197</v>
      </c>
    </row>
    <row r="1108" spans="1:4">
      <c r="A1108" s="16" t="s">
        <v>3306</v>
      </c>
      <c r="B1108" s="17">
        <v>42194</v>
      </c>
      <c r="C1108" s="17">
        <v>42198</v>
      </c>
      <c r="D1108" s="16" t="s">
        <v>2197</v>
      </c>
    </row>
    <row r="1109" spans="1:4">
      <c r="A1109" s="16" t="s">
        <v>3307</v>
      </c>
      <c r="B1109" s="17">
        <v>42330</v>
      </c>
      <c r="C1109" s="17">
        <v>42334</v>
      </c>
      <c r="D1109" s="16" t="s">
        <v>2197</v>
      </c>
    </row>
    <row r="1110" spans="1:4">
      <c r="A1110" s="16" t="s">
        <v>3308</v>
      </c>
      <c r="B1110" s="17">
        <v>42316</v>
      </c>
      <c r="C1110" s="17">
        <v>42322</v>
      </c>
      <c r="D1110" s="16" t="s">
        <v>2197</v>
      </c>
    </row>
    <row r="1111" spans="1:4">
      <c r="A1111" s="16" t="s">
        <v>3309</v>
      </c>
      <c r="B1111" s="17">
        <v>42307</v>
      </c>
      <c r="C1111" s="17">
        <v>42309</v>
      </c>
      <c r="D1111" s="16" t="s">
        <v>2205</v>
      </c>
    </row>
    <row r="1112" spans="1:4">
      <c r="A1112" s="16" t="s">
        <v>3310</v>
      </c>
      <c r="B1112" s="17">
        <v>42240</v>
      </c>
      <c r="C1112" s="17">
        <v>42242</v>
      </c>
      <c r="D1112" s="16" t="s">
        <v>2205</v>
      </c>
    </row>
    <row r="1113" spans="1:4">
      <c r="A1113" s="16" t="s">
        <v>3311</v>
      </c>
      <c r="B1113" s="17">
        <v>42208</v>
      </c>
      <c r="C1113" s="17">
        <v>42211</v>
      </c>
      <c r="D1113" s="16" t="s">
        <v>2205</v>
      </c>
    </row>
    <row r="1114" spans="1:4">
      <c r="A1114" s="16" t="s">
        <v>3312</v>
      </c>
      <c r="B1114" s="17">
        <v>42328</v>
      </c>
      <c r="C1114" s="17">
        <v>42332</v>
      </c>
      <c r="D1114" s="16" t="s">
        <v>2197</v>
      </c>
    </row>
    <row r="1115" spans="1:4">
      <c r="A1115" s="16" t="s">
        <v>3313</v>
      </c>
      <c r="B1115" s="17">
        <v>42286</v>
      </c>
      <c r="C1115" s="17">
        <v>42289</v>
      </c>
      <c r="D1115" s="16" t="s">
        <v>2205</v>
      </c>
    </row>
    <row r="1116" spans="1:4">
      <c r="A1116" s="16" t="s">
        <v>3314</v>
      </c>
      <c r="B1116" s="17">
        <v>42189</v>
      </c>
      <c r="C1116" s="17">
        <v>42193</v>
      </c>
      <c r="D1116" s="16" t="s">
        <v>2197</v>
      </c>
    </row>
    <row r="1117" spans="1:4">
      <c r="A1117" s="16" t="s">
        <v>3315</v>
      </c>
      <c r="B1117" s="17">
        <v>42121</v>
      </c>
      <c r="C1117" s="17">
        <v>42127</v>
      </c>
      <c r="D1117" s="16" t="s">
        <v>2197</v>
      </c>
    </row>
    <row r="1118" spans="1:4">
      <c r="A1118" s="16" t="s">
        <v>3316</v>
      </c>
      <c r="B1118" s="17">
        <v>42286</v>
      </c>
      <c r="C1118" s="17">
        <v>42290</v>
      </c>
      <c r="D1118" s="16" t="s">
        <v>2197</v>
      </c>
    </row>
    <row r="1119" spans="1:4">
      <c r="A1119" s="16" t="s">
        <v>3317</v>
      </c>
      <c r="B1119" s="17">
        <v>42100</v>
      </c>
      <c r="C1119" s="17">
        <v>42104</v>
      </c>
      <c r="D1119" s="16" t="s">
        <v>2197</v>
      </c>
    </row>
    <row r="1120" spans="1:4">
      <c r="A1120" s="16" t="s">
        <v>3318</v>
      </c>
      <c r="B1120" s="17">
        <v>42362</v>
      </c>
      <c r="C1120" s="17">
        <v>42364</v>
      </c>
      <c r="D1120" s="16" t="s">
        <v>2214</v>
      </c>
    </row>
    <row r="1121" spans="1:4">
      <c r="A1121" s="16" t="s">
        <v>3319</v>
      </c>
      <c r="B1121" s="17">
        <v>42273</v>
      </c>
      <c r="C1121" s="17">
        <v>42277</v>
      </c>
      <c r="D1121" s="16" t="s">
        <v>2197</v>
      </c>
    </row>
    <row r="1122" spans="1:4">
      <c r="A1122" s="16" t="s">
        <v>3320</v>
      </c>
      <c r="B1122" s="17">
        <v>42216</v>
      </c>
      <c r="C1122" s="17">
        <v>42216</v>
      </c>
      <c r="D1122" s="16" t="s">
        <v>2275</v>
      </c>
    </row>
    <row r="1123" spans="1:4">
      <c r="A1123" s="16" t="s">
        <v>3321</v>
      </c>
      <c r="B1123" s="17">
        <v>42155</v>
      </c>
      <c r="C1123" s="17">
        <v>42157</v>
      </c>
      <c r="D1123" s="16" t="s">
        <v>2214</v>
      </c>
    </row>
    <row r="1124" spans="1:4">
      <c r="A1124" s="16" t="s">
        <v>3322</v>
      </c>
      <c r="B1124" s="17">
        <v>42364</v>
      </c>
      <c r="C1124" s="17">
        <v>42368</v>
      </c>
      <c r="D1124" s="16" t="s">
        <v>2205</v>
      </c>
    </row>
    <row r="1125" spans="1:4">
      <c r="A1125" s="16" t="s">
        <v>3323</v>
      </c>
      <c r="B1125" s="17">
        <v>42177</v>
      </c>
      <c r="C1125" s="17">
        <v>42180</v>
      </c>
      <c r="D1125" s="16" t="s">
        <v>2214</v>
      </c>
    </row>
    <row r="1126" spans="1:4">
      <c r="A1126" s="16" t="s">
        <v>3324</v>
      </c>
      <c r="B1126" s="17">
        <v>42352</v>
      </c>
      <c r="C1126" s="17">
        <v>42356</v>
      </c>
      <c r="D1126" s="16" t="s">
        <v>2197</v>
      </c>
    </row>
    <row r="1127" spans="1:4">
      <c r="A1127" s="16" t="s">
        <v>3325</v>
      </c>
      <c r="B1127" s="17">
        <v>42280</v>
      </c>
      <c r="C1127" s="17">
        <v>42286</v>
      </c>
      <c r="D1127" s="16" t="s">
        <v>2197</v>
      </c>
    </row>
    <row r="1128" spans="1:4">
      <c r="A1128" s="16" t="s">
        <v>3326</v>
      </c>
      <c r="B1128" s="17">
        <v>42068</v>
      </c>
      <c r="C1128" s="17">
        <v>42070</v>
      </c>
      <c r="D1128" s="16" t="s">
        <v>2205</v>
      </c>
    </row>
    <row r="1129" spans="1:4">
      <c r="A1129" s="16" t="s">
        <v>3327</v>
      </c>
      <c r="B1129" s="17">
        <v>42335</v>
      </c>
      <c r="C1129" s="17">
        <v>42339</v>
      </c>
      <c r="D1129" s="16" t="s">
        <v>2197</v>
      </c>
    </row>
    <row r="1130" spans="1:4">
      <c r="A1130" s="16" t="s">
        <v>3328</v>
      </c>
      <c r="B1130" s="17">
        <v>42181</v>
      </c>
      <c r="C1130" s="17">
        <v>42184</v>
      </c>
      <c r="D1130" s="16" t="s">
        <v>2205</v>
      </c>
    </row>
    <row r="1131" spans="1:4">
      <c r="A1131" s="16" t="s">
        <v>3329</v>
      </c>
      <c r="B1131" s="17">
        <v>42310</v>
      </c>
      <c r="C1131" s="17">
        <v>42310</v>
      </c>
      <c r="D1131" s="16" t="s">
        <v>2275</v>
      </c>
    </row>
    <row r="1132" spans="1:4">
      <c r="A1132" s="16" t="s">
        <v>3330</v>
      </c>
      <c r="B1132" s="17">
        <v>42351</v>
      </c>
      <c r="C1132" s="17">
        <v>42353</v>
      </c>
      <c r="D1132" s="16" t="s">
        <v>2205</v>
      </c>
    </row>
    <row r="1133" spans="1:4">
      <c r="A1133" s="16" t="s">
        <v>3331</v>
      </c>
      <c r="B1133" s="17">
        <v>42105</v>
      </c>
      <c r="C1133" s="17">
        <v>42111</v>
      </c>
      <c r="D1133" s="16" t="s">
        <v>2197</v>
      </c>
    </row>
    <row r="1134" spans="1:4">
      <c r="A1134" s="16" t="s">
        <v>3332</v>
      </c>
      <c r="B1134" s="17">
        <v>42279</v>
      </c>
      <c r="C1134" s="17">
        <v>42283</v>
      </c>
      <c r="D1134" s="16" t="s">
        <v>2197</v>
      </c>
    </row>
    <row r="1135" spans="1:4">
      <c r="A1135" s="16" t="s">
        <v>3333</v>
      </c>
      <c r="B1135" s="17">
        <v>42285</v>
      </c>
      <c r="C1135" s="17">
        <v>42290</v>
      </c>
      <c r="D1135" s="16" t="s">
        <v>2197</v>
      </c>
    </row>
    <row r="1136" spans="1:4">
      <c r="A1136" s="16" t="s">
        <v>3334</v>
      </c>
      <c r="B1136" s="17">
        <v>42258</v>
      </c>
      <c r="C1136" s="17">
        <v>42265</v>
      </c>
      <c r="D1136" s="16" t="s">
        <v>2197</v>
      </c>
    </row>
    <row r="1137" spans="1:4">
      <c r="A1137" s="16" t="s">
        <v>3335</v>
      </c>
      <c r="B1137" s="17">
        <v>42274</v>
      </c>
      <c r="C1137" s="17">
        <v>42279</v>
      </c>
      <c r="D1137" s="16" t="s">
        <v>2197</v>
      </c>
    </row>
    <row r="1138" spans="1:4">
      <c r="A1138" s="16" t="s">
        <v>3336</v>
      </c>
      <c r="B1138" s="17">
        <v>42280</v>
      </c>
      <c r="C1138" s="17">
        <v>42285</v>
      </c>
      <c r="D1138" s="16" t="s">
        <v>2197</v>
      </c>
    </row>
    <row r="1139" spans="1:4">
      <c r="A1139" s="16" t="s">
        <v>3337</v>
      </c>
      <c r="B1139" s="17">
        <v>42258</v>
      </c>
      <c r="C1139" s="17">
        <v>42259</v>
      </c>
      <c r="D1139" s="16" t="s">
        <v>2214</v>
      </c>
    </row>
    <row r="1140" spans="1:4">
      <c r="A1140" s="16" t="s">
        <v>3338</v>
      </c>
      <c r="B1140" s="17">
        <v>42352</v>
      </c>
      <c r="C1140" s="17">
        <v>42357</v>
      </c>
      <c r="D1140" s="16" t="s">
        <v>2205</v>
      </c>
    </row>
    <row r="1141" spans="1:4">
      <c r="A1141" s="16" t="s">
        <v>3339</v>
      </c>
      <c r="B1141" s="17">
        <v>42243</v>
      </c>
      <c r="C1141" s="17">
        <v>42247</v>
      </c>
      <c r="D1141" s="16" t="s">
        <v>2197</v>
      </c>
    </row>
    <row r="1142" spans="1:4">
      <c r="A1142" s="16" t="s">
        <v>3340</v>
      </c>
      <c r="B1142" s="17">
        <v>42317</v>
      </c>
      <c r="C1142" s="17">
        <v>42321</v>
      </c>
      <c r="D1142" s="16" t="s">
        <v>2197</v>
      </c>
    </row>
    <row r="1143" spans="1:4">
      <c r="A1143" s="16" t="s">
        <v>3341</v>
      </c>
      <c r="B1143" s="17">
        <v>42197</v>
      </c>
      <c r="C1143" s="17">
        <v>42202</v>
      </c>
      <c r="D1143" s="16" t="s">
        <v>2205</v>
      </c>
    </row>
    <row r="1144" spans="1:4">
      <c r="A1144" s="16" t="s">
        <v>3342</v>
      </c>
      <c r="B1144" s="17">
        <v>42315</v>
      </c>
      <c r="C1144" s="17">
        <v>42321</v>
      </c>
      <c r="D1144" s="16" t="s">
        <v>2197</v>
      </c>
    </row>
    <row r="1145" spans="1:4">
      <c r="A1145" s="16" t="s">
        <v>3343</v>
      </c>
      <c r="B1145" s="17">
        <v>42268</v>
      </c>
      <c r="C1145" s="17">
        <v>42271</v>
      </c>
      <c r="D1145" s="16" t="s">
        <v>2214</v>
      </c>
    </row>
    <row r="1146" spans="1:4">
      <c r="A1146" s="16" t="s">
        <v>3344</v>
      </c>
      <c r="B1146" s="17">
        <v>42325</v>
      </c>
      <c r="C1146" s="17">
        <v>42329</v>
      </c>
      <c r="D1146" s="16" t="s">
        <v>2197</v>
      </c>
    </row>
    <row r="1147" spans="1:4">
      <c r="A1147" s="16" t="s">
        <v>3345</v>
      </c>
      <c r="B1147" s="17">
        <v>42309</v>
      </c>
      <c r="C1147" s="17">
        <v>42311</v>
      </c>
      <c r="D1147" s="16" t="s">
        <v>2205</v>
      </c>
    </row>
    <row r="1148" spans="1:4">
      <c r="A1148" s="16" t="s">
        <v>3346</v>
      </c>
      <c r="B1148" s="17">
        <v>42267</v>
      </c>
      <c r="C1148" s="17">
        <v>42271</v>
      </c>
      <c r="D1148" s="16" t="s">
        <v>2197</v>
      </c>
    </row>
    <row r="1149" spans="1:4">
      <c r="A1149" s="16" t="s">
        <v>3347</v>
      </c>
      <c r="B1149" s="17">
        <v>42359</v>
      </c>
      <c r="C1149" s="17">
        <v>42363</v>
      </c>
      <c r="D1149" s="16" t="s">
        <v>2197</v>
      </c>
    </row>
    <row r="1150" spans="1:4">
      <c r="A1150" s="16" t="s">
        <v>3348</v>
      </c>
      <c r="B1150" s="17">
        <v>42180</v>
      </c>
      <c r="C1150" s="17">
        <v>42186</v>
      </c>
      <c r="D1150" s="16" t="s">
        <v>2197</v>
      </c>
    </row>
    <row r="1151" spans="1:4">
      <c r="A1151" s="16" t="s">
        <v>3349</v>
      </c>
      <c r="B1151" s="17">
        <v>42273</v>
      </c>
      <c r="C1151" s="17">
        <v>42280</v>
      </c>
      <c r="D1151" s="16" t="s">
        <v>2197</v>
      </c>
    </row>
    <row r="1152" spans="1:4">
      <c r="A1152" s="16" t="s">
        <v>3350</v>
      </c>
      <c r="B1152" s="17">
        <v>42038</v>
      </c>
      <c r="C1152" s="17">
        <v>42042</v>
      </c>
      <c r="D1152" s="16" t="s">
        <v>2197</v>
      </c>
    </row>
    <row r="1153" spans="1:4">
      <c r="A1153" s="16" t="s">
        <v>3351</v>
      </c>
      <c r="B1153" s="17">
        <v>42168</v>
      </c>
      <c r="C1153" s="17">
        <v>42169</v>
      </c>
      <c r="D1153" s="16" t="s">
        <v>2214</v>
      </c>
    </row>
    <row r="1154" spans="1:4">
      <c r="A1154" s="16" t="s">
        <v>3352</v>
      </c>
      <c r="B1154" s="17">
        <v>42357</v>
      </c>
      <c r="C1154" s="17">
        <v>42358</v>
      </c>
      <c r="D1154" s="16" t="s">
        <v>2214</v>
      </c>
    </row>
    <row r="1155" spans="1:4">
      <c r="A1155" s="16" t="s">
        <v>3353</v>
      </c>
      <c r="B1155" s="17">
        <v>42350</v>
      </c>
      <c r="C1155" s="17">
        <v>42353</v>
      </c>
      <c r="D1155" s="16" t="s">
        <v>2205</v>
      </c>
    </row>
    <row r="1156" spans="1:4">
      <c r="A1156" s="16" t="s">
        <v>3354</v>
      </c>
      <c r="B1156" s="17">
        <v>42348</v>
      </c>
      <c r="C1156" s="17">
        <v>42352</v>
      </c>
      <c r="D1156" s="16" t="s">
        <v>2197</v>
      </c>
    </row>
    <row r="1157" spans="1:4">
      <c r="A1157" s="16" t="s">
        <v>3355</v>
      </c>
      <c r="B1157" s="17">
        <v>42317</v>
      </c>
      <c r="C1157" s="17">
        <v>42321</v>
      </c>
      <c r="D1157" s="16" t="s">
        <v>2197</v>
      </c>
    </row>
    <row r="1158" spans="1:4">
      <c r="A1158" s="16" t="s">
        <v>3356</v>
      </c>
      <c r="B1158" s="17">
        <v>42224</v>
      </c>
      <c r="C1158" s="17">
        <v>42228</v>
      </c>
      <c r="D1158" s="16" t="s">
        <v>2197</v>
      </c>
    </row>
    <row r="1159" spans="1:4">
      <c r="A1159" s="16" t="s">
        <v>3357</v>
      </c>
      <c r="B1159" s="17">
        <v>42268</v>
      </c>
      <c r="C1159" s="17">
        <v>42268</v>
      </c>
      <c r="D1159" s="16" t="s">
        <v>2275</v>
      </c>
    </row>
    <row r="1160" spans="1:4">
      <c r="A1160" s="16" t="s">
        <v>3358</v>
      </c>
      <c r="B1160" s="17">
        <v>42083</v>
      </c>
      <c r="C1160" s="17">
        <v>42089</v>
      </c>
      <c r="D1160" s="16" t="s">
        <v>2197</v>
      </c>
    </row>
    <row r="1161" spans="1:4">
      <c r="A1161" s="16" t="s">
        <v>3359</v>
      </c>
      <c r="B1161" s="17">
        <v>42211</v>
      </c>
      <c r="C1161" s="17">
        <v>42216</v>
      </c>
      <c r="D1161" s="16" t="s">
        <v>2197</v>
      </c>
    </row>
    <row r="1162" spans="1:4">
      <c r="A1162" s="16" t="s">
        <v>3360</v>
      </c>
      <c r="B1162" s="17">
        <v>42295</v>
      </c>
      <c r="C1162" s="17">
        <v>42299</v>
      </c>
      <c r="D1162" s="16" t="s">
        <v>2197</v>
      </c>
    </row>
    <row r="1163" spans="1:4">
      <c r="A1163" s="16" t="s">
        <v>3361</v>
      </c>
      <c r="B1163" s="17">
        <v>42225</v>
      </c>
      <c r="C1163" s="17">
        <v>42232</v>
      </c>
      <c r="D1163" s="16" t="s">
        <v>2197</v>
      </c>
    </row>
    <row r="1164" spans="1:4">
      <c r="A1164" s="16" t="s">
        <v>3362</v>
      </c>
      <c r="B1164" s="17">
        <v>42261</v>
      </c>
      <c r="C1164" s="17">
        <v>42264</v>
      </c>
      <c r="D1164" s="16" t="s">
        <v>2205</v>
      </c>
    </row>
    <row r="1165" spans="1:4">
      <c r="A1165" s="16" t="s">
        <v>3363</v>
      </c>
      <c r="B1165" s="17">
        <v>42075</v>
      </c>
      <c r="C1165" s="17">
        <v>42080</v>
      </c>
      <c r="D1165" s="16" t="s">
        <v>2197</v>
      </c>
    </row>
    <row r="1166" spans="1:4">
      <c r="A1166" s="16" t="s">
        <v>3364</v>
      </c>
      <c r="B1166" s="17">
        <v>42094</v>
      </c>
      <c r="C1166" s="17">
        <v>42099</v>
      </c>
      <c r="D1166" s="16" t="s">
        <v>2197</v>
      </c>
    </row>
    <row r="1167" spans="1:4">
      <c r="A1167" s="16" t="s">
        <v>3365</v>
      </c>
      <c r="B1167" s="17">
        <v>42188</v>
      </c>
      <c r="C1167" s="17">
        <v>42194</v>
      </c>
      <c r="D1167" s="16" t="s">
        <v>2197</v>
      </c>
    </row>
    <row r="1168" spans="1:4">
      <c r="A1168" s="16" t="s">
        <v>3366</v>
      </c>
      <c r="B1168" s="17">
        <v>42177</v>
      </c>
      <c r="C1168" s="17">
        <v>42181</v>
      </c>
      <c r="D1168" s="16" t="s">
        <v>2205</v>
      </c>
    </row>
    <row r="1169" spans="1:4">
      <c r="A1169" s="16" t="s">
        <v>3367</v>
      </c>
      <c r="B1169" s="17">
        <v>42279</v>
      </c>
      <c r="C1169" s="17">
        <v>42284</v>
      </c>
      <c r="D1169" s="16" t="s">
        <v>2197</v>
      </c>
    </row>
    <row r="1170" spans="1:4">
      <c r="A1170" s="16" t="s">
        <v>3368</v>
      </c>
      <c r="B1170" s="17">
        <v>42016</v>
      </c>
      <c r="C1170" s="17">
        <v>42021</v>
      </c>
      <c r="D1170" s="16" t="s">
        <v>2197</v>
      </c>
    </row>
    <row r="1171" spans="1:4">
      <c r="A1171" s="16" t="s">
        <v>3369</v>
      </c>
      <c r="B1171" s="17">
        <v>42184</v>
      </c>
      <c r="C1171" s="17">
        <v>42190</v>
      </c>
      <c r="D1171" s="16" t="s">
        <v>2197</v>
      </c>
    </row>
    <row r="1172" spans="1:4">
      <c r="A1172" s="16" t="s">
        <v>3370</v>
      </c>
      <c r="B1172" s="17">
        <v>42028</v>
      </c>
      <c r="C1172" s="17">
        <v>42032</v>
      </c>
      <c r="D1172" s="16" t="s">
        <v>2197</v>
      </c>
    </row>
    <row r="1173" spans="1:4">
      <c r="A1173" s="16" t="s">
        <v>3371</v>
      </c>
      <c r="B1173" s="17">
        <v>42259</v>
      </c>
      <c r="C1173" s="17">
        <v>42264</v>
      </c>
      <c r="D1173" s="16" t="s">
        <v>2205</v>
      </c>
    </row>
    <row r="1174" spans="1:4">
      <c r="A1174" s="16" t="s">
        <v>3372</v>
      </c>
      <c r="B1174" s="17">
        <v>42350</v>
      </c>
      <c r="C1174" s="17">
        <v>42355</v>
      </c>
      <c r="D1174" s="16" t="s">
        <v>2197</v>
      </c>
    </row>
    <row r="1175" spans="1:4">
      <c r="A1175" s="16" t="s">
        <v>3373</v>
      </c>
      <c r="B1175" s="17">
        <v>42286</v>
      </c>
      <c r="C1175" s="17">
        <v>42290</v>
      </c>
      <c r="D1175" s="16" t="s">
        <v>2197</v>
      </c>
    </row>
    <row r="1176" spans="1:4">
      <c r="A1176" s="16" t="s">
        <v>3374</v>
      </c>
      <c r="B1176" s="17">
        <v>42337</v>
      </c>
      <c r="C1176" s="17">
        <v>42338</v>
      </c>
      <c r="D1176" s="16" t="s">
        <v>2214</v>
      </c>
    </row>
    <row r="1177" spans="1:4">
      <c r="A1177" s="16" t="s">
        <v>3375</v>
      </c>
      <c r="B1177" s="17">
        <v>42134</v>
      </c>
      <c r="C1177" s="17">
        <v>42134</v>
      </c>
      <c r="D1177" s="16" t="s">
        <v>2275</v>
      </c>
    </row>
    <row r="1178" spans="1:4">
      <c r="A1178" s="16" t="s">
        <v>3376</v>
      </c>
      <c r="B1178" s="17">
        <v>42224</v>
      </c>
      <c r="C1178" s="17">
        <v>42226</v>
      </c>
      <c r="D1178" s="16" t="s">
        <v>2205</v>
      </c>
    </row>
    <row r="1179" spans="1:4">
      <c r="A1179" s="16" t="s">
        <v>3377</v>
      </c>
      <c r="B1179" s="17">
        <v>42193</v>
      </c>
      <c r="C1179" s="17">
        <v>42193</v>
      </c>
      <c r="D1179" s="16" t="s">
        <v>2275</v>
      </c>
    </row>
    <row r="1180" spans="1:4">
      <c r="A1180" s="16" t="s">
        <v>3378</v>
      </c>
      <c r="B1180" s="17">
        <v>42292</v>
      </c>
      <c r="C1180" s="17">
        <v>42297</v>
      </c>
      <c r="D1180" s="16" t="s">
        <v>2197</v>
      </c>
    </row>
    <row r="1181" spans="1:4">
      <c r="A1181" s="16" t="s">
        <v>3379</v>
      </c>
      <c r="B1181" s="17">
        <v>42323</v>
      </c>
      <c r="C1181" s="17">
        <v>42328</v>
      </c>
      <c r="D1181" s="16" t="s">
        <v>2197</v>
      </c>
    </row>
    <row r="1182" spans="1:4">
      <c r="A1182" s="16" t="s">
        <v>3380</v>
      </c>
      <c r="B1182" s="17">
        <v>42346</v>
      </c>
      <c r="C1182" s="17">
        <v>42350</v>
      </c>
      <c r="D1182" s="16" t="s">
        <v>2197</v>
      </c>
    </row>
    <row r="1183" spans="1:4">
      <c r="A1183" s="16" t="s">
        <v>3381</v>
      </c>
      <c r="B1183" s="17">
        <v>42275</v>
      </c>
      <c r="C1183" s="17">
        <v>42282</v>
      </c>
      <c r="D1183" s="16" t="s">
        <v>2197</v>
      </c>
    </row>
    <row r="1184" spans="1:4">
      <c r="A1184" s="16" t="s">
        <v>3382</v>
      </c>
      <c r="B1184" s="17">
        <v>42128</v>
      </c>
      <c r="C1184" s="17">
        <v>42129</v>
      </c>
      <c r="D1184" s="16" t="s">
        <v>2214</v>
      </c>
    </row>
    <row r="1185" spans="1:4">
      <c r="A1185" s="16" t="s">
        <v>3383</v>
      </c>
      <c r="B1185" s="17">
        <v>42056</v>
      </c>
      <c r="C1185" s="17">
        <v>42058</v>
      </c>
      <c r="D1185" s="16" t="s">
        <v>2205</v>
      </c>
    </row>
    <row r="1186" spans="1:4">
      <c r="A1186" s="16" t="s">
        <v>3384</v>
      </c>
      <c r="B1186" s="17">
        <v>42238</v>
      </c>
      <c r="C1186" s="17">
        <v>42242</v>
      </c>
      <c r="D1186" s="16" t="s">
        <v>2197</v>
      </c>
    </row>
    <row r="1187" spans="1:4">
      <c r="A1187" s="16" t="s">
        <v>3385</v>
      </c>
      <c r="B1187" s="17">
        <v>42170</v>
      </c>
      <c r="C1187" s="17">
        <v>42175</v>
      </c>
      <c r="D1187" s="16" t="s">
        <v>2197</v>
      </c>
    </row>
    <row r="1188" spans="1:4">
      <c r="A1188" s="16" t="s">
        <v>3386</v>
      </c>
      <c r="B1188" s="17">
        <v>42279</v>
      </c>
      <c r="C1188" s="17">
        <v>42280</v>
      </c>
      <c r="D1188" s="16" t="s">
        <v>2214</v>
      </c>
    </row>
    <row r="1189" spans="1:4">
      <c r="A1189" s="16" t="s">
        <v>3387</v>
      </c>
      <c r="B1189" s="17">
        <v>42226</v>
      </c>
      <c r="C1189" s="17">
        <v>42232</v>
      </c>
      <c r="D1189" s="16" t="s">
        <v>2197</v>
      </c>
    </row>
    <row r="1190" spans="1:4">
      <c r="A1190" s="16" t="s">
        <v>3388</v>
      </c>
      <c r="B1190" s="17">
        <v>42365</v>
      </c>
      <c r="C1190" s="17">
        <v>42369</v>
      </c>
      <c r="D1190" s="16" t="s">
        <v>2197</v>
      </c>
    </row>
    <row r="1191" spans="1:4">
      <c r="A1191" s="16" t="s">
        <v>3389</v>
      </c>
      <c r="B1191" s="17">
        <v>42321</v>
      </c>
      <c r="C1191" s="17">
        <v>42325</v>
      </c>
      <c r="D1191" s="16" t="s">
        <v>2197</v>
      </c>
    </row>
    <row r="1192" spans="1:4">
      <c r="A1192" s="16" t="s">
        <v>3390</v>
      </c>
      <c r="B1192" s="17">
        <v>42250</v>
      </c>
      <c r="C1192" s="17">
        <v>42256</v>
      </c>
      <c r="D1192" s="16" t="s">
        <v>2197</v>
      </c>
    </row>
    <row r="1193" spans="1:4">
      <c r="A1193" s="16" t="s">
        <v>3391</v>
      </c>
      <c r="B1193" s="17">
        <v>42086</v>
      </c>
      <c r="C1193" s="17">
        <v>42089</v>
      </c>
      <c r="D1193" s="16" t="s">
        <v>2214</v>
      </c>
    </row>
    <row r="1194" spans="1:4">
      <c r="A1194" s="16" t="s">
        <v>3392</v>
      </c>
      <c r="B1194" s="17">
        <v>42352</v>
      </c>
      <c r="C1194" s="17">
        <v>42356</v>
      </c>
      <c r="D1194" s="16" t="s">
        <v>2197</v>
      </c>
    </row>
    <row r="1195" spans="1:4">
      <c r="A1195" s="16" t="s">
        <v>3393</v>
      </c>
      <c r="B1195" s="17">
        <v>42119</v>
      </c>
      <c r="C1195" s="17">
        <v>42123</v>
      </c>
      <c r="D1195" s="16" t="s">
        <v>2197</v>
      </c>
    </row>
    <row r="1196" spans="1:4">
      <c r="A1196" s="16" t="s">
        <v>3394</v>
      </c>
      <c r="B1196" s="17">
        <v>42237</v>
      </c>
      <c r="C1196" s="17">
        <v>42242</v>
      </c>
      <c r="D1196" s="16" t="s">
        <v>2197</v>
      </c>
    </row>
    <row r="1197" spans="1:4">
      <c r="A1197" s="16" t="s">
        <v>3395</v>
      </c>
      <c r="B1197" s="17">
        <v>42101</v>
      </c>
      <c r="C1197" s="17">
        <v>42103</v>
      </c>
      <c r="D1197" s="16" t="s">
        <v>2214</v>
      </c>
    </row>
    <row r="1198" spans="1:4">
      <c r="A1198" s="16" t="s">
        <v>3396</v>
      </c>
      <c r="B1198" s="17">
        <v>42190</v>
      </c>
      <c r="C1198" s="17">
        <v>42195</v>
      </c>
      <c r="D1198" s="16" t="s">
        <v>2197</v>
      </c>
    </row>
    <row r="1199" spans="1:4">
      <c r="A1199" s="16" t="s">
        <v>3397</v>
      </c>
      <c r="B1199" s="17">
        <v>42342</v>
      </c>
      <c r="C1199" s="17">
        <v>42347</v>
      </c>
      <c r="D1199" s="16" t="s">
        <v>2205</v>
      </c>
    </row>
    <row r="1200" spans="1:4">
      <c r="A1200" s="16" t="s">
        <v>3398</v>
      </c>
      <c r="B1200" s="17">
        <v>42345</v>
      </c>
      <c r="C1200" s="17">
        <v>42347</v>
      </c>
      <c r="D1200" s="16" t="s">
        <v>2214</v>
      </c>
    </row>
    <row r="1201" spans="1:4">
      <c r="A1201" s="16" t="s">
        <v>3399</v>
      </c>
      <c r="B1201" s="17">
        <v>42252</v>
      </c>
      <c r="C1201" s="17">
        <v>42256</v>
      </c>
      <c r="D1201" s="16" t="s">
        <v>2197</v>
      </c>
    </row>
    <row r="1202" spans="1:4">
      <c r="A1202" s="16" t="s">
        <v>3400</v>
      </c>
      <c r="B1202" s="17">
        <v>42122</v>
      </c>
      <c r="C1202" s="17">
        <v>42129</v>
      </c>
      <c r="D1202" s="16" t="s">
        <v>2197</v>
      </c>
    </row>
    <row r="1203" spans="1:4">
      <c r="A1203" s="16" t="s">
        <v>3401</v>
      </c>
      <c r="B1203" s="17">
        <v>42302</v>
      </c>
      <c r="C1203" s="17">
        <v>42302</v>
      </c>
      <c r="D1203" s="16" t="s">
        <v>2275</v>
      </c>
    </row>
    <row r="1204" spans="1:4">
      <c r="A1204" s="16" t="s">
        <v>3402</v>
      </c>
      <c r="B1204" s="17">
        <v>42367</v>
      </c>
      <c r="C1204" s="17">
        <v>42374</v>
      </c>
      <c r="D1204" s="16" t="s">
        <v>2197</v>
      </c>
    </row>
    <row r="1205" spans="1:4">
      <c r="A1205" s="16" t="s">
        <v>3403</v>
      </c>
      <c r="B1205" s="17">
        <v>42136</v>
      </c>
      <c r="C1205" s="17">
        <v>42140</v>
      </c>
      <c r="D1205" s="16" t="s">
        <v>2205</v>
      </c>
    </row>
    <row r="1206" spans="1:4">
      <c r="A1206" s="16" t="s">
        <v>3404</v>
      </c>
      <c r="B1206" s="17">
        <v>42273</v>
      </c>
      <c r="C1206" s="17">
        <v>42279</v>
      </c>
      <c r="D1206" s="16" t="s">
        <v>2197</v>
      </c>
    </row>
    <row r="1207" spans="1:4">
      <c r="A1207" s="16" t="s">
        <v>3405</v>
      </c>
      <c r="B1207" s="17">
        <v>42310</v>
      </c>
      <c r="C1207" s="17">
        <v>42314</v>
      </c>
      <c r="D1207" s="16" t="s">
        <v>2197</v>
      </c>
    </row>
    <row r="1208" spans="1:4">
      <c r="A1208" s="16" t="s">
        <v>3406</v>
      </c>
      <c r="B1208" s="17">
        <v>42335</v>
      </c>
      <c r="C1208" s="17">
        <v>42337</v>
      </c>
      <c r="D1208" s="16" t="s">
        <v>2205</v>
      </c>
    </row>
    <row r="1209" spans="1:4">
      <c r="A1209" s="16" t="s">
        <v>3407</v>
      </c>
      <c r="B1209" s="17">
        <v>42309</v>
      </c>
      <c r="C1209" s="17">
        <v>42314</v>
      </c>
      <c r="D1209" s="16" t="s">
        <v>2197</v>
      </c>
    </row>
    <row r="1210" spans="1:4">
      <c r="A1210" s="16" t="s">
        <v>3408</v>
      </c>
      <c r="B1210" s="17">
        <v>42313</v>
      </c>
      <c r="C1210" s="17">
        <v>42313</v>
      </c>
      <c r="D1210" s="16" t="s">
        <v>2275</v>
      </c>
    </row>
    <row r="1211" spans="1:4">
      <c r="A1211" s="16" t="s">
        <v>3409</v>
      </c>
      <c r="B1211" s="17">
        <v>42296</v>
      </c>
      <c r="C1211" s="17">
        <v>42297</v>
      </c>
      <c r="D1211" s="16" t="s">
        <v>2214</v>
      </c>
    </row>
    <row r="1212" spans="1:4">
      <c r="A1212" s="16" t="s">
        <v>3410</v>
      </c>
      <c r="B1212" s="17">
        <v>42225</v>
      </c>
      <c r="C1212" s="17">
        <v>42228</v>
      </c>
      <c r="D1212" s="16" t="s">
        <v>2214</v>
      </c>
    </row>
    <row r="1213" spans="1:4">
      <c r="A1213" s="16" t="s">
        <v>3411</v>
      </c>
      <c r="B1213" s="17">
        <v>42285</v>
      </c>
      <c r="C1213" s="17">
        <v>42290</v>
      </c>
      <c r="D1213" s="16" t="s">
        <v>2197</v>
      </c>
    </row>
    <row r="1214" spans="1:4">
      <c r="A1214" s="16" t="s">
        <v>3412</v>
      </c>
      <c r="B1214" s="17">
        <v>42313</v>
      </c>
      <c r="C1214" s="17">
        <v>42317</v>
      </c>
      <c r="D1214" s="16" t="s">
        <v>2197</v>
      </c>
    </row>
    <row r="1215" spans="1:4">
      <c r="A1215" s="16" t="s">
        <v>3413</v>
      </c>
      <c r="B1215" s="17">
        <v>42308</v>
      </c>
      <c r="C1215" s="17">
        <v>42314</v>
      </c>
      <c r="D1215" s="16" t="s">
        <v>2197</v>
      </c>
    </row>
    <row r="1216" spans="1:4">
      <c r="A1216" s="16" t="s">
        <v>3414</v>
      </c>
      <c r="B1216" s="17">
        <v>42091</v>
      </c>
      <c r="C1216" s="17">
        <v>42096</v>
      </c>
      <c r="D1216" s="16" t="s">
        <v>2197</v>
      </c>
    </row>
    <row r="1217" spans="1:4">
      <c r="A1217" s="16" t="s">
        <v>3415</v>
      </c>
      <c r="B1217" s="17">
        <v>42261</v>
      </c>
      <c r="C1217" s="17">
        <v>42265</v>
      </c>
      <c r="D1217" s="16" t="s">
        <v>2197</v>
      </c>
    </row>
    <row r="1218" spans="1:4">
      <c r="A1218" s="16" t="s">
        <v>3416</v>
      </c>
      <c r="B1218" s="17">
        <v>42152</v>
      </c>
      <c r="C1218" s="17">
        <v>42156</v>
      </c>
      <c r="D1218" s="16" t="s">
        <v>2197</v>
      </c>
    </row>
    <row r="1219" spans="1:4">
      <c r="A1219" s="16" t="s">
        <v>3417</v>
      </c>
      <c r="B1219" s="17">
        <v>42167</v>
      </c>
      <c r="C1219" s="17">
        <v>42172</v>
      </c>
      <c r="D1219" s="16" t="s">
        <v>2197</v>
      </c>
    </row>
    <row r="1220" spans="1:4">
      <c r="A1220" s="16" t="s">
        <v>3418</v>
      </c>
      <c r="B1220" s="17">
        <v>42136</v>
      </c>
      <c r="C1220" s="17">
        <v>42141</v>
      </c>
      <c r="D1220" s="16" t="s">
        <v>2197</v>
      </c>
    </row>
    <row r="1221" spans="1:4">
      <c r="A1221" s="16" t="s">
        <v>3419</v>
      </c>
      <c r="B1221" s="17">
        <v>42344</v>
      </c>
      <c r="C1221" s="17">
        <v>42344</v>
      </c>
      <c r="D1221" s="16" t="s">
        <v>2275</v>
      </c>
    </row>
    <row r="1222" spans="1:4">
      <c r="A1222" s="16" t="s">
        <v>3420</v>
      </c>
      <c r="B1222" s="17">
        <v>42238</v>
      </c>
      <c r="C1222" s="17">
        <v>42241</v>
      </c>
      <c r="D1222" s="16" t="s">
        <v>2214</v>
      </c>
    </row>
    <row r="1223" spans="1:4">
      <c r="A1223" s="16" t="s">
        <v>3421</v>
      </c>
      <c r="B1223" s="17">
        <v>42082</v>
      </c>
      <c r="C1223" s="17">
        <v>42088</v>
      </c>
      <c r="D1223" s="16" t="s">
        <v>2197</v>
      </c>
    </row>
    <row r="1224" spans="1:4">
      <c r="A1224" s="16" t="s">
        <v>3422</v>
      </c>
      <c r="B1224" s="17">
        <v>42071</v>
      </c>
      <c r="C1224" s="17">
        <v>42075</v>
      </c>
      <c r="D1224" s="16" t="s">
        <v>2197</v>
      </c>
    </row>
    <row r="1225" spans="1:4">
      <c r="A1225" s="16" t="s">
        <v>3423</v>
      </c>
      <c r="B1225" s="17">
        <v>42058</v>
      </c>
      <c r="C1225" s="17">
        <v>42063</v>
      </c>
      <c r="D1225" s="16" t="s">
        <v>2197</v>
      </c>
    </row>
    <row r="1226" spans="1:4">
      <c r="A1226" s="16" t="s">
        <v>3424</v>
      </c>
      <c r="B1226" s="17">
        <v>42307</v>
      </c>
      <c r="C1226" s="17">
        <v>42310</v>
      </c>
      <c r="D1226" s="16" t="s">
        <v>2214</v>
      </c>
    </row>
    <row r="1227" spans="1:4">
      <c r="A1227" s="16" t="s">
        <v>3425</v>
      </c>
      <c r="B1227" s="17">
        <v>42057</v>
      </c>
      <c r="C1227" s="17">
        <v>42059</v>
      </c>
      <c r="D1227" s="16" t="s">
        <v>2205</v>
      </c>
    </row>
    <row r="1228" spans="1:4">
      <c r="A1228" s="16" t="s">
        <v>3426</v>
      </c>
      <c r="B1228" s="17">
        <v>42287</v>
      </c>
      <c r="C1228" s="17">
        <v>42289</v>
      </c>
      <c r="D1228" s="16" t="s">
        <v>2214</v>
      </c>
    </row>
    <row r="1229" spans="1:4">
      <c r="A1229" s="16" t="s">
        <v>3427</v>
      </c>
      <c r="B1229" s="17">
        <v>42258</v>
      </c>
      <c r="C1229" s="17">
        <v>42262</v>
      </c>
      <c r="D1229" s="16" t="s">
        <v>2205</v>
      </c>
    </row>
    <row r="1230" spans="1:4">
      <c r="A1230" s="16" t="s">
        <v>3428</v>
      </c>
      <c r="B1230" s="17">
        <v>42300</v>
      </c>
      <c r="C1230" s="17">
        <v>42304</v>
      </c>
      <c r="D1230" s="16" t="s">
        <v>2205</v>
      </c>
    </row>
    <row r="1231" spans="1:4">
      <c r="A1231" s="16" t="s">
        <v>3429</v>
      </c>
      <c r="B1231" s="17">
        <v>42215</v>
      </c>
      <c r="C1231" s="17">
        <v>42219</v>
      </c>
      <c r="D1231" s="16" t="s">
        <v>2205</v>
      </c>
    </row>
    <row r="1232" spans="1:4">
      <c r="A1232" s="16" t="s">
        <v>3430</v>
      </c>
      <c r="B1232" s="17">
        <v>42308</v>
      </c>
      <c r="C1232" s="17">
        <v>42310</v>
      </c>
      <c r="D1232" s="16" t="s">
        <v>2205</v>
      </c>
    </row>
    <row r="1233" spans="1:4">
      <c r="A1233" s="16" t="s">
        <v>3431</v>
      </c>
      <c r="B1233" s="17">
        <v>42194</v>
      </c>
      <c r="C1233" s="17">
        <v>42199</v>
      </c>
      <c r="D1233" s="16" t="s">
        <v>2197</v>
      </c>
    </row>
    <row r="1234" spans="1:4">
      <c r="A1234" s="16" t="s">
        <v>3432</v>
      </c>
      <c r="B1234" s="17">
        <v>42038</v>
      </c>
      <c r="C1234" s="17">
        <v>42040</v>
      </c>
      <c r="D1234" s="16" t="s">
        <v>2205</v>
      </c>
    </row>
    <row r="1235" spans="1:4">
      <c r="A1235" s="16" t="s">
        <v>3433</v>
      </c>
      <c r="B1235" s="17">
        <v>42266</v>
      </c>
      <c r="C1235" s="17">
        <v>42269</v>
      </c>
      <c r="D1235" s="16" t="s">
        <v>2205</v>
      </c>
    </row>
    <row r="1236" spans="1:4">
      <c r="A1236" s="16" t="s">
        <v>3434</v>
      </c>
      <c r="B1236" s="17">
        <v>42257</v>
      </c>
      <c r="C1236" s="17">
        <v>42261</v>
      </c>
      <c r="D1236" s="16" t="s">
        <v>2197</v>
      </c>
    </row>
    <row r="1237" spans="1:4">
      <c r="A1237" s="16" t="s">
        <v>3435</v>
      </c>
      <c r="B1237" s="17">
        <v>42149</v>
      </c>
      <c r="C1237" s="17">
        <v>42152</v>
      </c>
      <c r="D1237" s="16" t="s">
        <v>2214</v>
      </c>
    </row>
    <row r="1238" spans="1:4">
      <c r="A1238" s="16" t="s">
        <v>3436</v>
      </c>
      <c r="B1238" s="17">
        <v>42090</v>
      </c>
      <c r="C1238" s="17">
        <v>42097</v>
      </c>
      <c r="D1238" s="16" t="s">
        <v>2197</v>
      </c>
    </row>
    <row r="1239" spans="1:4">
      <c r="A1239" s="16" t="s">
        <v>3437</v>
      </c>
      <c r="B1239" s="17">
        <v>42264</v>
      </c>
      <c r="C1239" s="17">
        <v>42266</v>
      </c>
      <c r="D1239" s="16" t="s">
        <v>2205</v>
      </c>
    </row>
    <row r="1240" spans="1:4">
      <c r="A1240" s="16" t="s">
        <v>3438</v>
      </c>
      <c r="B1240" s="17">
        <v>42173</v>
      </c>
      <c r="C1240" s="17">
        <v>42179</v>
      </c>
      <c r="D1240" s="16" t="s">
        <v>2197</v>
      </c>
    </row>
    <row r="1241" spans="1:4">
      <c r="A1241" s="16" t="s">
        <v>3439</v>
      </c>
      <c r="B1241" s="17">
        <v>42229</v>
      </c>
      <c r="C1241" s="17">
        <v>42231</v>
      </c>
      <c r="D1241" s="16" t="s">
        <v>2214</v>
      </c>
    </row>
    <row r="1242" spans="1:4">
      <c r="A1242" s="16" t="s">
        <v>3440</v>
      </c>
      <c r="B1242" s="17">
        <v>42282</v>
      </c>
      <c r="C1242" s="17">
        <v>42286</v>
      </c>
      <c r="D1242" s="16" t="s">
        <v>2197</v>
      </c>
    </row>
    <row r="1243" spans="1:4">
      <c r="A1243" s="16" t="s">
        <v>3441</v>
      </c>
      <c r="B1243" s="17">
        <v>42107</v>
      </c>
      <c r="C1243" s="17">
        <v>42113</v>
      </c>
      <c r="D1243" s="16" t="s">
        <v>2197</v>
      </c>
    </row>
    <row r="1244" spans="1:4">
      <c r="A1244" s="16" t="s">
        <v>3442</v>
      </c>
      <c r="B1244" s="17">
        <v>42064</v>
      </c>
      <c r="C1244" s="17">
        <v>42068</v>
      </c>
      <c r="D1244" s="16" t="s">
        <v>2197</v>
      </c>
    </row>
    <row r="1245" spans="1:4">
      <c r="A1245" s="16" t="s">
        <v>3443</v>
      </c>
      <c r="B1245" s="17">
        <v>42091</v>
      </c>
      <c r="C1245" s="17">
        <v>42093</v>
      </c>
      <c r="D1245" s="16" t="s">
        <v>2205</v>
      </c>
    </row>
    <row r="1246" spans="1:4">
      <c r="A1246" s="16" t="s">
        <v>3444</v>
      </c>
      <c r="B1246" s="17">
        <v>42064</v>
      </c>
      <c r="C1246" s="17">
        <v>42067</v>
      </c>
      <c r="D1246" s="16" t="s">
        <v>2214</v>
      </c>
    </row>
    <row r="1247" spans="1:4">
      <c r="A1247" s="16" t="s">
        <v>3445</v>
      </c>
      <c r="B1247" s="17">
        <v>42155</v>
      </c>
      <c r="C1247" s="17">
        <v>42162</v>
      </c>
      <c r="D1247" s="16" t="s">
        <v>2197</v>
      </c>
    </row>
    <row r="1248" spans="1:4">
      <c r="A1248" s="16" t="s">
        <v>3446</v>
      </c>
      <c r="B1248" s="17">
        <v>42107</v>
      </c>
      <c r="C1248" s="17">
        <v>42112</v>
      </c>
      <c r="D1248" s="16" t="s">
        <v>2197</v>
      </c>
    </row>
    <row r="1249" spans="1:4">
      <c r="A1249" s="16" t="s">
        <v>3447</v>
      </c>
      <c r="B1249" s="17">
        <v>42253</v>
      </c>
      <c r="C1249" s="17">
        <v>42255</v>
      </c>
      <c r="D1249" s="16" t="s">
        <v>2205</v>
      </c>
    </row>
    <row r="1250" spans="1:4">
      <c r="A1250" s="16" t="s">
        <v>3448</v>
      </c>
      <c r="B1250" s="17">
        <v>42350</v>
      </c>
      <c r="C1250" s="17">
        <v>42354</v>
      </c>
      <c r="D1250" s="16" t="s">
        <v>2197</v>
      </c>
    </row>
    <row r="1251" spans="1:4">
      <c r="A1251" s="16" t="s">
        <v>3449</v>
      </c>
      <c r="B1251" s="17">
        <v>42349</v>
      </c>
      <c r="C1251" s="17">
        <v>42355</v>
      </c>
      <c r="D1251" s="16" t="s">
        <v>2197</v>
      </c>
    </row>
    <row r="1252" spans="1:4">
      <c r="A1252" s="16" t="s">
        <v>3450</v>
      </c>
      <c r="B1252" s="17">
        <v>42355</v>
      </c>
      <c r="C1252" s="17">
        <v>42357</v>
      </c>
      <c r="D1252" s="16" t="s">
        <v>2205</v>
      </c>
    </row>
    <row r="1253" spans="1:4">
      <c r="A1253" s="16" t="s">
        <v>3451</v>
      </c>
      <c r="B1253" s="17">
        <v>42104</v>
      </c>
      <c r="C1253" s="17">
        <v>42110</v>
      </c>
      <c r="D1253" s="16" t="s">
        <v>2197</v>
      </c>
    </row>
    <row r="1254" spans="1:4">
      <c r="A1254" s="16" t="s">
        <v>3452</v>
      </c>
      <c r="B1254" s="17">
        <v>42079</v>
      </c>
      <c r="C1254" s="17">
        <v>42082</v>
      </c>
      <c r="D1254" s="16" t="s">
        <v>2205</v>
      </c>
    </row>
    <row r="1255" spans="1:4">
      <c r="A1255" s="16" t="s">
        <v>3453</v>
      </c>
      <c r="B1255" s="17">
        <v>42287</v>
      </c>
      <c r="C1255" s="17">
        <v>42292</v>
      </c>
      <c r="D1255" s="16" t="s">
        <v>2197</v>
      </c>
    </row>
    <row r="1256" spans="1:4">
      <c r="A1256" s="16" t="s">
        <v>3454</v>
      </c>
      <c r="B1256" s="17">
        <v>42289</v>
      </c>
      <c r="C1256" s="17">
        <v>42294</v>
      </c>
      <c r="D1256" s="16" t="s">
        <v>2205</v>
      </c>
    </row>
    <row r="1257" spans="1:4">
      <c r="A1257" s="16" t="s">
        <v>3455</v>
      </c>
      <c r="B1257" s="17">
        <v>42365</v>
      </c>
      <c r="C1257" s="17">
        <v>42369</v>
      </c>
      <c r="D1257" s="16" t="s">
        <v>2197</v>
      </c>
    </row>
    <row r="1258" spans="1:4">
      <c r="A1258" s="16" t="s">
        <v>3456</v>
      </c>
      <c r="B1258" s="17">
        <v>42281</v>
      </c>
      <c r="C1258" s="17">
        <v>42286</v>
      </c>
      <c r="D1258" s="16" t="s">
        <v>2197</v>
      </c>
    </row>
    <row r="1259" spans="1:4">
      <c r="A1259" s="16" t="s">
        <v>3457</v>
      </c>
      <c r="B1259" s="17">
        <v>42345</v>
      </c>
      <c r="C1259" s="17">
        <v>42349</v>
      </c>
      <c r="D1259" s="16" t="s">
        <v>2197</v>
      </c>
    </row>
    <row r="1260" spans="1:4">
      <c r="A1260" s="16" t="s">
        <v>3458</v>
      </c>
      <c r="B1260" s="17">
        <v>42315</v>
      </c>
      <c r="C1260" s="17">
        <v>42319</v>
      </c>
      <c r="D1260" s="16" t="s">
        <v>2197</v>
      </c>
    </row>
    <row r="1261" spans="1:4">
      <c r="A1261" s="16" t="s">
        <v>3459</v>
      </c>
      <c r="B1261" s="17">
        <v>42343</v>
      </c>
      <c r="C1261" s="17">
        <v>42344</v>
      </c>
      <c r="D1261" s="16" t="s">
        <v>2214</v>
      </c>
    </row>
    <row r="1262" spans="1:4">
      <c r="A1262" s="16" t="s">
        <v>3460</v>
      </c>
      <c r="B1262" s="17">
        <v>42269</v>
      </c>
      <c r="C1262" s="17">
        <v>42273</v>
      </c>
      <c r="D1262" s="16" t="s">
        <v>2205</v>
      </c>
    </row>
    <row r="1263" spans="1:4">
      <c r="A1263" s="16" t="s">
        <v>3461</v>
      </c>
      <c r="B1263" s="17">
        <v>42152</v>
      </c>
      <c r="C1263" s="17">
        <v>42157</v>
      </c>
      <c r="D1263" s="16" t="s">
        <v>2197</v>
      </c>
    </row>
    <row r="1264" spans="1:4">
      <c r="A1264" s="16" t="s">
        <v>3462</v>
      </c>
      <c r="B1264" s="17">
        <v>42124</v>
      </c>
      <c r="C1264" s="17">
        <v>42126</v>
      </c>
      <c r="D1264" s="16" t="s">
        <v>2205</v>
      </c>
    </row>
    <row r="1265" spans="1:4">
      <c r="A1265" s="16" t="s">
        <v>3463</v>
      </c>
      <c r="B1265" s="17">
        <v>42222</v>
      </c>
      <c r="C1265" s="17">
        <v>42226</v>
      </c>
      <c r="D1265" s="16" t="s">
        <v>2197</v>
      </c>
    </row>
    <row r="1266" spans="1:4">
      <c r="A1266" s="16" t="s">
        <v>3464</v>
      </c>
      <c r="B1266" s="17">
        <v>42345</v>
      </c>
      <c r="C1266" s="17">
        <v>42350</v>
      </c>
      <c r="D1266" s="16" t="s">
        <v>2197</v>
      </c>
    </row>
    <row r="1267" spans="1:4">
      <c r="A1267" s="16" t="s">
        <v>3465</v>
      </c>
      <c r="B1267" s="17">
        <v>42194</v>
      </c>
      <c r="C1267" s="17">
        <v>42199</v>
      </c>
      <c r="D1267" s="16" t="s">
        <v>2205</v>
      </c>
    </row>
    <row r="1268" spans="1:4">
      <c r="A1268" s="16" t="s">
        <v>3466</v>
      </c>
      <c r="B1268" s="17">
        <v>42091</v>
      </c>
      <c r="C1268" s="17">
        <v>42096</v>
      </c>
      <c r="D1268" s="16" t="s">
        <v>2197</v>
      </c>
    </row>
    <row r="1269" spans="1:4">
      <c r="A1269" s="16" t="s">
        <v>3467</v>
      </c>
      <c r="B1269" s="17">
        <v>42044</v>
      </c>
      <c r="C1269" s="17">
        <v>42046</v>
      </c>
      <c r="D1269" s="16" t="s">
        <v>2205</v>
      </c>
    </row>
    <row r="1270" spans="1:4">
      <c r="A1270" s="16" t="s">
        <v>3468</v>
      </c>
      <c r="B1270" s="17">
        <v>42266</v>
      </c>
      <c r="C1270" s="17">
        <v>42269</v>
      </c>
      <c r="D1270" s="16" t="s">
        <v>2205</v>
      </c>
    </row>
    <row r="1271" spans="1:4">
      <c r="A1271" s="16" t="s">
        <v>3469</v>
      </c>
      <c r="B1271" s="17">
        <v>42252</v>
      </c>
      <c r="C1271" s="17">
        <v>42259</v>
      </c>
      <c r="D1271" s="16" t="s">
        <v>2197</v>
      </c>
    </row>
    <row r="1272" spans="1:4">
      <c r="A1272" s="16" t="s">
        <v>3470</v>
      </c>
      <c r="B1272" s="17">
        <v>42362</v>
      </c>
      <c r="C1272" s="17">
        <v>42366</v>
      </c>
      <c r="D1272" s="16" t="s">
        <v>2197</v>
      </c>
    </row>
    <row r="1273" spans="1:4">
      <c r="A1273" s="16" t="s">
        <v>3471</v>
      </c>
      <c r="B1273" s="17">
        <v>42332</v>
      </c>
      <c r="C1273" s="17">
        <v>42338</v>
      </c>
      <c r="D1273" s="16" t="s">
        <v>2197</v>
      </c>
    </row>
    <row r="1274" spans="1:4">
      <c r="A1274" s="16" t="s">
        <v>3472</v>
      </c>
      <c r="B1274" s="17">
        <v>42368</v>
      </c>
      <c r="C1274" s="17">
        <v>42372</v>
      </c>
      <c r="D1274" s="16" t="s">
        <v>2197</v>
      </c>
    </row>
    <row r="1275" spans="1:4">
      <c r="A1275" s="16" t="s">
        <v>3473</v>
      </c>
      <c r="B1275" s="17">
        <v>42346</v>
      </c>
      <c r="C1275" s="17">
        <v>42349</v>
      </c>
      <c r="D1275" s="16" t="s">
        <v>2205</v>
      </c>
    </row>
    <row r="1276" spans="1:4">
      <c r="A1276" s="16" t="s">
        <v>3474</v>
      </c>
      <c r="B1276" s="17">
        <v>42324</v>
      </c>
      <c r="C1276" s="17">
        <v>42326</v>
      </c>
      <c r="D1276" s="16" t="s">
        <v>2205</v>
      </c>
    </row>
    <row r="1277" spans="1:4">
      <c r="A1277" s="16" t="s">
        <v>3475</v>
      </c>
      <c r="B1277" s="17">
        <v>42135</v>
      </c>
      <c r="C1277" s="17">
        <v>42140</v>
      </c>
      <c r="D1277" s="16" t="s">
        <v>2205</v>
      </c>
    </row>
    <row r="1278" spans="1:4">
      <c r="A1278" s="16" t="s">
        <v>3476</v>
      </c>
      <c r="B1278" s="17">
        <v>42349</v>
      </c>
      <c r="C1278" s="17">
        <v>42352</v>
      </c>
      <c r="D1278" s="16" t="s">
        <v>2214</v>
      </c>
    </row>
    <row r="1279" spans="1:4">
      <c r="A1279" s="16" t="s">
        <v>3477</v>
      </c>
      <c r="B1279" s="17">
        <v>42167</v>
      </c>
      <c r="C1279" s="17">
        <v>42171</v>
      </c>
      <c r="D1279" s="16" t="s">
        <v>2197</v>
      </c>
    </row>
    <row r="1280" spans="1:4">
      <c r="A1280" s="16" t="s">
        <v>3478</v>
      </c>
      <c r="B1280" s="17">
        <v>42321</v>
      </c>
      <c r="C1280" s="17">
        <v>42326</v>
      </c>
      <c r="D1280" s="16" t="s">
        <v>2197</v>
      </c>
    </row>
    <row r="1281" spans="1:4">
      <c r="A1281" s="16" t="s">
        <v>3479</v>
      </c>
      <c r="B1281" s="17">
        <v>42336</v>
      </c>
      <c r="C1281" s="17">
        <v>42342</v>
      </c>
      <c r="D1281" s="16" t="s">
        <v>2197</v>
      </c>
    </row>
    <row r="1282" spans="1:4">
      <c r="A1282" s="16" t="s">
        <v>3480</v>
      </c>
      <c r="B1282" s="17">
        <v>42155</v>
      </c>
      <c r="C1282" s="17">
        <v>42155</v>
      </c>
      <c r="D1282" s="16" t="s">
        <v>2275</v>
      </c>
    </row>
    <row r="1283" spans="1:4">
      <c r="A1283" s="16" t="s">
        <v>3481</v>
      </c>
      <c r="B1283" s="17">
        <v>42096</v>
      </c>
      <c r="C1283" s="17">
        <v>42101</v>
      </c>
      <c r="D1283" s="16" t="s">
        <v>2197</v>
      </c>
    </row>
    <row r="1284" spans="1:4">
      <c r="A1284" s="16" t="s">
        <v>3482</v>
      </c>
      <c r="B1284" s="17">
        <v>42328</v>
      </c>
      <c r="C1284" s="17">
        <v>42329</v>
      </c>
      <c r="D1284" s="16" t="s">
        <v>2214</v>
      </c>
    </row>
    <row r="1285" spans="1:4">
      <c r="A1285" s="16" t="s">
        <v>3483</v>
      </c>
      <c r="B1285" s="17">
        <v>42196</v>
      </c>
      <c r="C1285" s="17">
        <v>42197</v>
      </c>
      <c r="D1285" s="16" t="s">
        <v>2214</v>
      </c>
    </row>
    <row r="1286" spans="1:4">
      <c r="A1286" s="16" t="s">
        <v>3484</v>
      </c>
      <c r="B1286" s="17">
        <v>42257</v>
      </c>
      <c r="C1286" s="17">
        <v>42264</v>
      </c>
      <c r="D1286" s="16" t="s">
        <v>2197</v>
      </c>
    </row>
    <row r="1287" spans="1:4">
      <c r="A1287" s="16" t="s">
        <v>3485</v>
      </c>
      <c r="B1287" s="17">
        <v>42344</v>
      </c>
      <c r="C1287" s="17">
        <v>42349</v>
      </c>
      <c r="D1287" s="16" t="s">
        <v>2205</v>
      </c>
    </row>
    <row r="1288" spans="1:4">
      <c r="A1288" s="16" t="s">
        <v>3486</v>
      </c>
      <c r="B1288" s="17">
        <v>42260</v>
      </c>
      <c r="C1288" s="17">
        <v>42264</v>
      </c>
      <c r="D1288" s="16" t="s">
        <v>2205</v>
      </c>
    </row>
    <row r="1289" spans="1:4">
      <c r="A1289" s="16" t="s">
        <v>3487</v>
      </c>
      <c r="B1289" s="17">
        <v>42211</v>
      </c>
      <c r="C1289" s="17">
        <v>42218</v>
      </c>
      <c r="D1289" s="16" t="s">
        <v>2197</v>
      </c>
    </row>
    <row r="1290" spans="1:4">
      <c r="A1290" s="16" t="s">
        <v>3488</v>
      </c>
      <c r="B1290" s="17">
        <v>42132</v>
      </c>
      <c r="C1290" s="17">
        <v>42136</v>
      </c>
      <c r="D1290" s="16" t="s">
        <v>2197</v>
      </c>
    </row>
    <row r="1291" spans="1:4">
      <c r="A1291" s="16" t="s">
        <v>3489</v>
      </c>
      <c r="B1291" s="17">
        <v>42147</v>
      </c>
      <c r="C1291" s="17">
        <v>42151</v>
      </c>
      <c r="D1291" s="16" t="s">
        <v>2205</v>
      </c>
    </row>
    <row r="1292" spans="1:4">
      <c r="A1292" s="16" t="s">
        <v>3490</v>
      </c>
      <c r="B1292" s="17">
        <v>42041</v>
      </c>
      <c r="C1292" s="17">
        <v>42048</v>
      </c>
      <c r="D1292" s="16" t="s">
        <v>2197</v>
      </c>
    </row>
    <row r="1293" spans="1:4">
      <c r="A1293" s="16" t="s">
        <v>3491</v>
      </c>
      <c r="B1293" s="17">
        <v>42358</v>
      </c>
      <c r="C1293" s="17">
        <v>42359</v>
      </c>
      <c r="D1293" s="16" t="s">
        <v>2214</v>
      </c>
    </row>
    <row r="1294" spans="1:4">
      <c r="A1294" s="16" t="s">
        <v>3492</v>
      </c>
      <c r="B1294" s="17">
        <v>42094</v>
      </c>
      <c r="C1294" s="17">
        <v>42098</v>
      </c>
      <c r="D1294" s="16" t="s">
        <v>2197</v>
      </c>
    </row>
    <row r="1295" spans="1:4">
      <c r="A1295" s="16" t="s">
        <v>3493</v>
      </c>
      <c r="B1295" s="17">
        <v>42339</v>
      </c>
      <c r="C1295" s="17">
        <v>42343</v>
      </c>
      <c r="D1295" s="16" t="s">
        <v>2205</v>
      </c>
    </row>
    <row r="1296" spans="1:4">
      <c r="A1296" s="16" t="s">
        <v>3494</v>
      </c>
      <c r="B1296" s="17">
        <v>42353</v>
      </c>
      <c r="C1296" s="17">
        <v>42357</v>
      </c>
      <c r="D1296" s="16" t="s">
        <v>2197</v>
      </c>
    </row>
    <row r="1297" spans="1:4">
      <c r="A1297" s="16" t="s">
        <v>3495</v>
      </c>
      <c r="B1297" s="17">
        <v>42168</v>
      </c>
      <c r="C1297" s="17">
        <v>42172</v>
      </c>
      <c r="D1297" s="16" t="s">
        <v>2197</v>
      </c>
    </row>
    <row r="1298" spans="1:4">
      <c r="A1298" s="16" t="s">
        <v>3496</v>
      </c>
      <c r="B1298" s="17">
        <v>42120</v>
      </c>
      <c r="C1298" s="17">
        <v>42125</v>
      </c>
      <c r="D1298" s="16" t="s">
        <v>2197</v>
      </c>
    </row>
    <row r="1299" spans="1:4">
      <c r="A1299" s="16" t="s">
        <v>3497</v>
      </c>
      <c r="B1299" s="17">
        <v>42131</v>
      </c>
      <c r="C1299" s="17">
        <v>42136</v>
      </c>
      <c r="D1299" s="16" t="s">
        <v>2197</v>
      </c>
    </row>
    <row r="1300" spans="1:4">
      <c r="A1300" s="16" t="s">
        <v>3498</v>
      </c>
      <c r="B1300" s="17">
        <v>42017</v>
      </c>
      <c r="C1300" s="17">
        <v>42021</v>
      </c>
      <c r="D1300" s="16" t="s">
        <v>2197</v>
      </c>
    </row>
    <row r="1301" spans="1:4">
      <c r="A1301" s="16" t="s">
        <v>3499</v>
      </c>
      <c r="B1301" s="17">
        <v>42266</v>
      </c>
      <c r="C1301" s="17">
        <v>42271</v>
      </c>
      <c r="D1301" s="16" t="s">
        <v>2197</v>
      </c>
    </row>
    <row r="1302" spans="1:4">
      <c r="A1302" s="16" t="s">
        <v>3500</v>
      </c>
      <c r="B1302" s="17">
        <v>42330</v>
      </c>
      <c r="C1302" s="17">
        <v>42333</v>
      </c>
      <c r="D1302" s="16" t="s">
        <v>2205</v>
      </c>
    </row>
    <row r="1303" spans="1:4">
      <c r="A1303" s="16" t="s">
        <v>3501</v>
      </c>
      <c r="B1303" s="17">
        <v>42180</v>
      </c>
      <c r="C1303" s="17">
        <v>42185</v>
      </c>
      <c r="D1303" s="16" t="s">
        <v>2197</v>
      </c>
    </row>
    <row r="1304" spans="1:4">
      <c r="A1304" s="16" t="s">
        <v>3502</v>
      </c>
      <c r="B1304" s="17">
        <v>42322</v>
      </c>
      <c r="C1304" s="17">
        <v>42327</v>
      </c>
      <c r="D1304" s="16" t="s">
        <v>2197</v>
      </c>
    </row>
    <row r="1305" spans="1:4">
      <c r="A1305" s="16" t="s">
        <v>3503</v>
      </c>
      <c r="B1305" s="17">
        <v>42338</v>
      </c>
      <c r="C1305" s="17">
        <v>42342</v>
      </c>
      <c r="D1305" s="16" t="s">
        <v>2197</v>
      </c>
    </row>
    <row r="1306" spans="1:4">
      <c r="A1306" s="16" t="s">
        <v>3504</v>
      </c>
      <c r="B1306" s="17">
        <v>42248</v>
      </c>
      <c r="C1306" s="17">
        <v>42251</v>
      </c>
      <c r="D1306" s="16" t="s">
        <v>2205</v>
      </c>
    </row>
    <row r="1307" spans="1:4">
      <c r="A1307" s="16" t="s">
        <v>3505</v>
      </c>
      <c r="B1307" s="17">
        <v>42110</v>
      </c>
      <c r="C1307" s="17">
        <v>42112</v>
      </c>
      <c r="D1307" s="16" t="s">
        <v>2214</v>
      </c>
    </row>
    <row r="1308" spans="1:4">
      <c r="A1308" s="16" t="s">
        <v>3506</v>
      </c>
      <c r="B1308" s="17">
        <v>42253</v>
      </c>
      <c r="C1308" s="17">
        <v>42259</v>
      </c>
      <c r="D1308" s="16" t="s">
        <v>2197</v>
      </c>
    </row>
    <row r="1309" spans="1:4">
      <c r="A1309" s="16" t="s">
        <v>3507</v>
      </c>
      <c r="B1309" s="17">
        <v>42337</v>
      </c>
      <c r="C1309" s="17">
        <v>42341</v>
      </c>
      <c r="D1309" s="16" t="s">
        <v>2197</v>
      </c>
    </row>
    <row r="1310" spans="1:4">
      <c r="A1310" s="16" t="s">
        <v>3508</v>
      </c>
      <c r="B1310" s="17">
        <v>42086</v>
      </c>
      <c r="C1310" s="17">
        <v>42093</v>
      </c>
      <c r="D1310" s="16" t="s">
        <v>2197</v>
      </c>
    </row>
    <row r="1311" spans="1:4">
      <c r="A1311" s="16" t="s">
        <v>3509</v>
      </c>
      <c r="B1311" s="17">
        <v>42223</v>
      </c>
      <c r="C1311" s="17">
        <v>42228</v>
      </c>
      <c r="D1311" s="16" t="s">
        <v>2197</v>
      </c>
    </row>
    <row r="1312" spans="1:4">
      <c r="A1312" s="16" t="s">
        <v>3510</v>
      </c>
      <c r="B1312" s="17">
        <v>42260</v>
      </c>
      <c r="C1312" s="17">
        <v>42264</v>
      </c>
      <c r="D1312" s="16" t="s">
        <v>2197</v>
      </c>
    </row>
    <row r="1313" spans="1:4">
      <c r="A1313" s="16" t="s">
        <v>3511</v>
      </c>
      <c r="B1313" s="17">
        <v>42062</v>
      </c>
      <c r="C1313" s="17">
        <v>42064</v>
      </c>
      <c r="D1313" s="16" t="s">
        <v>2205</v>
      </c>
    </row>
    <row r="1314" spans="1:4">
      <c r="A1314" s="16" t="s">
        <v>3512</v>
      </c>
      <c r="B1314" s="17">
        <v>42139</v>
      </c>
      <c r="C1314" s="17">
        <v>42146</v>
      </c>
      <c r="D1314" s="16" t="s">
        <v>2197</v>
      </c>
    </row>
    <row r="1315" spans="1:4">
      <c r="A1315" s="16" t="s">
        <v>3513</v>
      </c>
      <c r="B1315" s="17">
        <v>42202</v>
      </c>
      <c r="C1315" s="17">
        <v>42204</v>
      </c>
      <c r="D1315" s="16" t="s">
        <v>2205</v>
      </c>
    </row>
    <row r="1316" spans="1:4">
      <c r="A1316" s="16" t="s">
        <v>3514</v>
      </c>
      <c r="B1316" s="17">
        <v>42310</v>
      </c>
      <c r="C1316" s="17">
        <v>42313</v>
      </c>
      <c r="D1316" s="16" t="s">
        <v>2214</v>
      </c>
    </row>
    <row r="1317" spans="1:4">
      <c r="A1317" s="16" t="s">
        <v>3515</v>
      </c>
      <c r="B1317" s="17">
        <v>42322</v>
      </c>
      <c r="C1317" s="17">
        <v>42325</v>
      </c>
      <c r="D1317" s="16" t="s">
        <v>2214</v>
      </c>
    </row>
    <row r="1318" spans="1:4">
      <c r="A1318" s="16" t="s">
        <v>3516</v>
      </c>
      <c r="B1318" s="17">
        <v>42149</v>
      </c>
      <c r="C1318" s="17">
        <v>42153</v>
      </c>
      <c r="D1318" s="16" t="s">
        <v>2197</v>
      </c>
    </row>
    <row r="1319" spans="1:4">
      <c r="A1319" s="16" t="s">
        <v>3517</v>
      </c>
      <c r="B1319" s="17">
        <v>42323</v>
      </c>
      <c r="C1319" s="17">
        <v>42325</v>
      </c>
      <c r="D1319" s="16" t="s">
        <v>2214</v>
      </c>
    </row>
    <row r="1320" spans="1:4">
      <c r="A1320" s="16" t="s">
        <v>3518</v>
      </c>
      <c r="B1320" s="17">
        <v>42330</v>
      </c>
      <c r="C1320" s="17">
        <v>42335</v>
      </c>
      <c r="D1320" s="16" t="s">
        <v>2197</v>
      </c>
    </row>
    <row r="1321" spans="1:4">
      <c r="A1321" s="16" t="s">
        <v>3519</v>
      </c>
      <c r="B1321" s="17">
        <v>42178</v>
      </c>
      <c r="C1321" s="17">
        <v>42183</v>
      </c>
      <c r="D1321" s="16" t="s">
        <v>2197</v>
      </c>
    </row>
    <row r="1322" spans="1:4">
      <c r="A1322" s="16" t="s">
        <v>3520</v>
      </c>
      <c r="B1322" s="17">
        <v>42210</v>
      </c>
      <c r="C1322" s="17">
        <v>42215</v>
      </c>
      <c r="D1322" s="16" t="s">
        <v>2197</v>
      </c>
    </row>
    <row r="1323" spans="1:4">
      <c r="A1323" s="16" t="s">
        <v>3521</v>
      </c>
      <c r="B1323" s="17">
        <v>42303</v>
      </c>
      <c r="C1323" s="17">
        <v>42307</v>
      </c>
      <c r="D1323" s="16" t="s">
        <v>2197</v>
      </c>
    </row>
    <row r="1324" spans="1:4">
      <c r="A1324" s="16" t="s">
        <v>3522</v>
      </c>
      <c r="B1324" s="17">
        <v>42257</v>
      </c>
      <c r="C1324" s="17">
        <v>42261</v>
      </c>
      <c r="D1324" s="16" t="s">
        <v>2197</v>
      </c>
    </row>
    <row r="1325" spans="1:4">
      <c r="A1325" s="16" t="s">
        <v>3523</v>
      </c>
      <c r="B1325" s="17">
        <v>42240</v>
      </c>
      <c r="C1325" s="17">
        <v>42244</v>
      </c>
      <c r="D1325" s="16" t="s">
        <v>2197</v>
      </c>
    </row>
    <row r="1326" spans="1:4">
      <c r="A1326" s="16" t="s">
        <v>3524</v>
      </c>
      <c r="B1326" s="17">
        <v>42292</v>
      </c>
      <c r="C1326" s="17">
        <v>42292</v>
      </c>
      <c r="D1326" s="16" t="s">
        <v>2275</v>
      </c>
    </row>
    <row r="1327" spans="1:4">
      <c r="A1327" s="16" t="s">
        <v>3525</v>
      </c>
      <c r="B1327" s="17">
        <v>42272</v>
      </c>
      <c r="C1327" s="17">
        <v>42276</v>
      </c>
      <c r="D1327" s="16" t="s">
        <v>2197</v>
      </c>
    </row>
    <row r="1328" spans="1:4">
      <c r="A1328" s="16" t="s">
        <v>3526</v>
      </c>
      <c r="B1328" s="17">
        <v>42369</v>
      </c>
      <c r="C1328" s="17">
        <v>42371</v>
      </c>
      <c r="D1328" s="16" t="s">
        <v>2205</v>
      </c>
    </row>
    <row r="1329" spans="1:4">
      <c r="A1329" s="16" t="s">
        <v>3527</v>
      </c>
      <c r="B1329" s="17">
        <v>42167</v>
      </c>
      <c r="C1329" s="17">
        <v>42172</v>
      </c>
      <c r="D1329" s="16" t="s">
        <v>2197</v>
      </c>
    </row>
    <row r="1330" spans="1:4">
      <c r="A1330" s="16" t="s">
        <v>3528</v>
      </c>
      <c r="B1330" s="17">
        <v>42351</v>
      </c>
      <c r="C1330" s="17">
        <v>42358</v>
      </c>
      <c r="D1330" s="16" t="s">
        <v>2197</v>
      </c>
    </row>
    <row r="1331" spans="1:4">
      <c r="A1331" s="16" t="s">
        <v>3529</v>
      </c>
      <c r="B1331" s="17">
        <v>42101</v>
      </c>
      <c r="C1331" s="17">
        <v>42105</v>
      </c>
      <c r="D1331" s="16" t="s">
        <v>2197</v>
      </c>
    </row>
    <row r="1332" spans="1:4">
      <c r="A1332" s="16" t="s">
        <v>3530</v>
      </c>
      <c r="B1332" s="17">
        <v>42175</v>
      </c>
      <c r="C1332" s="17">
        <v>42180</v>
      </c>
      <c r="D1332" s="16" t="s">
        <v>2205</v>
      </c>
    </row>
    <row r="1333" spans="1:4">
      <c r="A1333" s="16" t="s">
        <v>3531</v>
      </c>
      <c r="B1333" s="17">
        <v>42068</v>
      </c>
      <c r="C1333" s="17">
        <v>42072</v>
      </c>
      <c r="D1333" s="16" t="s">
        <v>2205</v>
      </c>
    </row>
    <row r="1334" spans="1:4">
      <c r="A1334" s="16" t="s">
        <v>3532</v>
      </c>
      <c r="B1334" s="17">
        <v>42279</v>
      </c>
      <c r="C1334" s="17">
        <v>42282</v>
      </c>
      <c r="D1334" s="16" t="s">
        <v>2205</v>
      </c>
    </row>
    <row r="1335" spans="1:4">
      <c r="A1335" s="16" t="s">
        <v>3533</v>
      </c>
      <c r="B1335" s="17">
        <v>42311</v>
      </c>
      <c r="C1335" s="17">
        <v>42315</v>
      </c>
      <c r="D1335" s="16" t="s">
        <v>2197</v>
      </c>
    </row>
    <row r="1336" spans="1:4">
      <c r="A1336" s="16" t="s">
        <v>3534</v>
      </c>
      <c r="B1336" s="17">
        <v>42254</v>
      </c>
      <c r="C1336" s="17">
        <v>42258</v>
      </c>
      <c r="D1336" s="16" t="s">
        <v>2197</v>
      </c>
    </row>
    <row r="1337" spans="1:4">
      <c r="A1337" s="16" t="s">
        <v>3535</v>
      </c>
      <c r="B1337" s="17">
        <v>42187</v>
      </c>
      <c r="C1337" s="17">
        <v>42189</v>
      </c>
      <c r="D1337" s="16" t="s">
        <v>2214</v>
      </c>
    </row>
    <row r="1338" spans="1:4">
      <c r="A1338" s="16" t="s">
        <v>3536</v>
      </c>
      <c r="B1338" s="17">
        <v>42338</v>
      </c>
      <c r="C1338" s="17">
        <v>42340</v>
      </c>
      <c r="D1338" s="16" t="s">
        <v>2205</v>
      </c>
    </row>
    <row r="1339" spans="1:4">
      <c r="A1339" s="16" t="s">
        <v>3537</v>
      </c>
      <c r="B1339" s="17">
        <v>42038</v>
      </c>
      <c r="C1339" s="17">
        <v>42040</v>
      </c>
      <c r="D1339" s="16" t="s">
        <v>2214</v>
      </c>
    </row>
    <row r="1340" spans="1:4">
      <c r="A1340" s="16" t="s">
        <v>3538</v>
      </c>
      <c r="B1340" s="17">
        <v>42261</v>
      </c>
      <c r="C1340" s="17">
        <v>42265</v>
      </c>
      <c r="D1340" s="16" t="s">
        <v>2197</v>
      </c>
    </row>
    <row r="1341" spans="1:4">
      <c r="A1341" s="16" t="s">
        <v>3539</v>
      </c>
      <c r="B1341" s="17">
        <v>42164</v>
      </c>
      <c r="C1341" s="17">
        <v>42166</v>
      </c>
      <c r="D1341" s="16" t="s">
        <v>2205</v>
      </c>
    </row>
    <row r="1342" spans="1:4">
      <c r="A1342" s="16" t="s">
        <v>3540</v>
      </c>
      <c r="B1342" s="17">
        <v>42286</v>
      </c>
      <c r="C1342" s="17">
        <v>42290</v>
      </c>
      <c r="D1342" s="16" t="s">
        <v>2205</v>
      </c>
    </row>
    <row r="1343" spans="1:4">
      <c r="A1343" s="16" t="s">
        <v>3541</v>
      </c>
      <c r="B1343" s="17">
        <v>42264</v>
      </c>
      <c r="C1343" s="17">
        <v>42270</v>
      </c>
      <c r="D1343" s="16" t="s">
        <v>2197</v>
      </c>
    </row>
    <row r="1344" spans="1:4">
      <c r="A1344" s="16" t="s">
        <v>3542</v>
      </c>
      <c r="B1344" s="17">
        <v>42007</v>
      </c>
      <c r="C1344" s="17">
        <v>42012</v>
      </c>
      <c r="D1344" s="16" t="s">
        <v>2205</v>
      </c>
    </row>
    <row r="1345" spans="1:4">
      <c r="A1345" s="16" t="s">
        <v>3543</v>
      </c>
      <c r="B1345" s="17">
        <v>42023</v>
      </c>
      <c r="C1345" s="17">
        <v>42027</v>
      </c>
      <c r="D1345" s="16" t="s">
        <v>2197</v>
      </c>
    </row>
    <row r="1346" spans="1:4">
      <c r="A1346" s="16" t="s">
        <v>3544</v>
      </c>
      <c r="B1346" s="17">
        <v>42338</v>
      </c>
      <c r="C1346" s="17">
        <v>42341</v>
      </c>
      <c r="D1346" s="16" t="s">
        <v>2214</v>
      </c>
    </row>
    <row r="1347" spans="1:4">
      <c r="A1347" s="16" t="s">
        <v>3545</v>
      </c>
      <c r="B1347" s="17">
        <v>42267</v>
      </c>
      <c r="C1347" s="17">
        <v>42271</v>
      </c>
      <c r="D1347" s="16" t="s">
        <v>2197</v>
      </c>
    </row>
    <row r="1348" spans="1:4">
      <c r="A1348" s="16" t="s">
        <v>3546</v>
      </c>
      <c r="B1348" s="17">
        <v>42352</v>
      </c>
      <c r="C1348" s="17">
        <v>42354</v>
      </c>
      <c r="D1348" s="16" t="s">
        <v>2205</v>
      </c>
    </row>
    <row r="1349" spans="1:4">
      <c r="A1349" s="16" t="s">
        <v>3547</v>
      </c>
      <c r="B1349" s="17">
        <v>42309</v>
      </c>
      <c r="C1349" s="17">
        <v>42313</v>
      </c>
      <c r="D1349" s="16" t="s">
        <v>2197</v>
      </c>
    </row>
    <row r="1350" spans="1:4">
      <c r="A1350" s="16" t="s">
        <v>3548</v>
      </c>
      <c r="B1350" s="17">
        <v>42358</v>
      </c>
      <c r="C1350" s="17">
        <v>42363</v>
      </c>
      <c r="D1350" s="16" t="s">
        <v>2197</v>
      </c>
    </row>
    <row r="1351" spans="1:4">
      <c r="A1351" s="16" t="s">
        <v>3549</v>
      </c>
      <c r="B1351" s="17">
        <v>42149</v>
      </c>
      <c r="C1351" s="17">
        <v>42151</v>
      </c>
      <c r="D1351" s="16" t="s">
        <v>2205</v>
      </c>
    </row>
    <row r="1352" spans="1:4">
      <c r="A1352" s="16" t="s">
        <v>3550</v>
      </c>
      <c r="B1352" s="17">
        <v>42310</v>
      </c>
      <c r="C1352" s="17">
        <v>42315</v>
      </c>
      <c r="D1352" s="16" t="s">
        <v>2197</v>
      </c>
    </row>
    <row r="1353" spans="1:4">
      <c r="A1353" s="16" t="s">
        <v>3551</v>
      </c>
      <c r="B1353" s="17">
        <v>42223</v>
      </c>
      <c r="C1353" s="17">
        <v>42228</v>
      </c>
      <c r="D1353" s="16" t="s">
        <v>2197</v>
      </c>
    </row>
    <row r="1354" spans="1:4">
      <c r="A1354" s="16" t="s">
        <v>3552</v>
      </c>
      <c r="B1354" s="17">
        <v>42103</v>
      </c>
      <c r="C1354" s="17">
        <v>42108</v>
      </c>
      <c r="D1354" s="16" t="s">
        <v>2197</v>
      </c>
    </row>
    <row r="1355" spans="1:4">
      <c r="A1355" s="16" t="s">
        <v>3553</v>
      </c>
      <c r="B1355" s="17">
        <v>42162</v>
      </c>
      <c r="C1355" s="17">
        <v>42164</v>
      </c>
      <c r="D1355" s="16" t="s">
        <v>2205</v>
      </c>
    </row>
    <row r="1356" spans="1:4">
      <c r="A1356" s="16" t="s">
        <v>3554</v>
      </c>
      <c r="B1356" s="17">
        <v>42132</v>
      </c>
      <c r="C1356" s="17">
        <v>42134</v>
      </c>
      <c r="D1356" s="16" t="s">
        <v>2214</v>
      </c>
    </row>
    <row r="1357" spans="1:4">
      <c r="A1357" s="16" t="s">
        <v>3555</v>
      </c>
      <c r="B1357" s="17">
        <v>42247</v>
      </c>
      <c r="C1357" s="17">
        <v>42252</v>
      </c>
      <c r="D1357" s="16" t="s">
        <v>2197</v>
      </c>
    </row>
    <row r="1358" spans="1:4">
      <c r="A1358" s="16" t="s">
        <v>3556</v>
      </c>
      <c r="B1358" s="17">
        <v>42265</v>
      </c>
      <c r="C1358" s="17">
        <v>42270</v>
      </c>
      <c r="D1358" s="16" t="s">
        <v>2205</v>
      </c>
    </row>
    <row r="1359" spans="1:4">
      <c r="A1359" s="16" t="s">
        <v>3557</v>
      </c>
      <c r="B1359" s="17">
        <v>42196</v>
      </c>
      <c r="C1359" s="17">
        <v>42198</v>
      </c>
      <c r="D1359" s="16" t="s">
        <v>2214</v>
      </c>
    </row>
    <row r="1360" spans="1:4">
      <c r="A1360" s="16" t="s">
        <v>3558</v>
      </c>
      <c r="B1360" s="17">
        <v>42342</v>
      </c>
      <c r="C1360" s="17">
        <v>42347</v>
      </c>
      <c r="D1360" s="16" t="s">
        <v>2197</v>
      </c>
    </row>
    <row r="1361" spans="1:4">
      <c r="A1361" s="16" t="s">
        <v>3559</v>
      </c>
      <c r="B1361" s="17">
        <v>42196</v>
      </c>
      <c r="C1361" s="17">
        <v>42198</v>
      </c>
      <c r="D1361" s="16" t="s">
        <v>2205</v>
      </c>
    </row>
    <row r="1362" spans="1:4">
      <c r="A1362" s="16" t="s">
        <v>3560</v>
      </c>
      <c r="B1362" s="17">
        <v>42114</v>
      </c>
      <c r="C1362" s="17">
        <v>42119</v>
      </c>
      <c r="D1362" s="16" t="s">
        <v>2197</v>
      </c>
    </row>
    <row r="1363" spans="1:4">
      <c r="A1363" s="16" t="s">
        <v>3561</v>
      </c>
      <c r="B1363" s="17">
        <v>42231</v>
      </c>
      <c r="C1363" s="17">
        <v>42235</v>
      </c>
      <c r="D1363" s="16" t="s">
        <v>2197</v>
      </c>
    </row>
    <row r="1364" spans="1:4">
      <c r="A1364" s="16" t="s">
        <v>3562</v>
      </c>
      <c r="B1364" s="17">
        <v>42341</v>
      </c>
      <c r="C1364" s="17">
        <v>42345</v>
      </c>
      <c r="D1364" s="16" t="s">
        <v>2197</v>
      </c>
    </row>
    <row r="1365" spans="1:4">
      <c r="A1365" s="16" t="s">
        <v>3563</v>
      </c>
      <c r="B1365" s="17">
        <v>42112</v>
      </c>
      <c r="C1365" s="17">
        <v>42114</v>
      </c>
      <c r="D1365" s="16" t="s">
        <v>2205</v>
      </c>
    </row>
    <row r="1366" spans="1:4">
      <c r="A1366" s="16" t="s">
        <v>3564</v>
      </c>
      <c r="B1366" s="17">
        <v>42300</v>
      </c>
      <c r="C1366" s="17">
        <v>42305</v>
      </c>
      <c r="D1366" s="16" t="s">
        <v>2197</v>
      </c>
    </row>
    <row r="1367" spans="1:4">
      <c r="A1367" s="16" t="s">
        <v>3565</v>
      </c>
      <c r="B1367" s="17">
        <v>42110</v>
      </c>
      <c r="C1367" s="17">
        <v>42115</v>
      </c>
      <c r="D1367" s="16" t="s">
        <v>2197</v>
      </c>
    </row>
    <row r="1368" spans="1:4">
      <c r="A1368" s="16" t="s">
        <v>3566</v>
      </c>
      <c r="B1368" s="17">
        <v>42251</v>
      </c>
      <c r="C1368" s="17">
        <v>42255</v>
      </c>
      <c r="D1368" s="16" t="s">
        <v>2197</v>
      </c>
    </row>
    <row r="1369" spans="1:4">
      <c r="A1369" s="16" t="s">
        <v>3567</v>
      </c>
      <c r="B1369" s="17">
        <v>42336</v>
      </c>
      <c r="C1369" s="17">
        <v>42340</v>
      </c>
      <c r="D1369" s="16" t="s">
        <v>2197</v>
      </c>
    </row>
    <row r="1370" spans="1:4">
      <c r="A1370" s="16" t="s">
        <v>3568</v>
      </c>
      <c r="B1370" s="17">
        <v>42343</v>
      </c>
      <c r="C1370" s="17">
        <v>42344</v>
      </c>
      <c r="D1370" s="16" t="s">
        <v>2214</v>
      </c>
    </row>
    <row r="1371" spans="1:4">
      <c r="A1371" s="16" t="s">
        <v>3569</v>
      </c>
      <c r="B1371" s="17">
        <v>42069</v>
      </c>
      <c r="C1371" s="17">
        <v>42074</v>
      </c>
      <c r="D1371" s="16" t="s">
        <v>2197</v>
      </c>
    </row>
    <row r="1372" spans="1:4">
      <c r="A1372" s="16" t="s">
        <v>3570</v>
      </c>
      <c r="B1372" s="17">
        <v>42289</v>
      </c>
      <c r="C1372" s="17">
        <v>42294</v>
      </c>
      <c r="D1372" s="16" t="s">
        <v>2197</v>
      </c>
    </row>
    <row r="1373" spans="1:4">
      <c r="A1373" s="16" t="s">
        <v>3571</v>
      </c>
      <c r="B1373" s="17">
        <v>42264</v>
      </c>
      <c r="C1373" s="17">
        <v>42268</v>
      </c>
      <c r="D1373" s="16" t="s">
        <v>2197</v>
      </c>
    </row>
    <row r="1374" spans="1:4">
      <c r="A1374" s="16" t="s">
        <v>3572</v>
      </c>
      <c r="B1374" s="17">
        <v>42348</v>
      </c>
      <c r="C1374" s="17">
        <v>42348</v>
      </c>
      <c r="D1374" s="16" t="s">
        <v>2275</v>
      </c>
    </row>
    <row r="1375" spans="1:4">
      <c r="A1375" s="16" t="s">
        <v>3573</v>
      </c>
      <c r="B1375" s="17">
        <v>42271</v>
      </c>
      <c r="C1375" s="17">
        <v>42277</v>
      </c>
      <c r="D1375" s="16" t="s">
        <v>2197</v>
      </c>
    </row>
    <row r="1376" spans="1:4">
      <c r="A1376" s="16" t="s">
        <v>3574</v>
      </c>
      <c r="B1376" s="17">
        <v>42150</v>
      </c>
      <c r="C1376" s="17">
        <v>42152</v>
      </c>
      <c r="D1376" s="16" t="s">
        <v>2205</v>
      </c>
    </row>
    <row r="1377" spans="1:4">
      <c r="A1377" s="16" t="s">
        <v>3575</v>
      </c>
      <c r="B1377" s="17">
        <v>42253</v>
      </c>
      <c r="C1377" s="17">
        <v>42255</v>
      </c>
      <c r="D1377" s="16" t="s">
        <v>2214</v>
      </c>
    </row>
    <row r="1378" spans="1:4">
      <c r="A1378" s="16" t="s">
        <v>3576</v>
      </c>
      <c r="B1378" s="17">
        <v>42199</v>
      </c>
      <c r="C1378" s="17">
        <v>42204</v>
      </c>
      <c r="D1378" s="16" t="s">
        <v>2205</v>
      </c>
    </row>
    <row r="1379" spans="1:4">
      <c r="A1379" s="16" t="s">
        <v>3577</v>
      </c>
      <c r="B1379" s="17">
        <v>42344</v>
      </c>
      <c r="C1379" s="17">
        <v>42351</v>
      </c>
      <c r="D1379" s="16" t="s">
        <v>2197</v>
      </c>
    </row>
    <row r="1380" spans="1:4">
      <c r="A1380" s="16" t="s">
        <v>3578</v>
      </c>
      <c r="B1380" s="17">
        <v>42082</v>
      </c>
      <c r="C1380" s="17">
        <v>42087</v>
      </c>
      <c r="D1380" s="16" t="s">
        <v>2197</v>
      </c>
    </row>
    <row r="1381" spans="1:4">
      <c r="A1381" s="16" t="s">
        <v>3579</v>
      </c>
      <c r="B1381" s="17">
        <v>42119</v>
      </c>
      <c r="C1381" s="17">
        <v>42122</v>
      </c>
      <c r="D1381" s="16" t="s">
        <v>2205</v>
      </c>
    </row>
    <row r="1382" spans="1:4">
      <c r="A1382" s="16" t="s">
        <v>3580</v>
      </c>
      <c r="B1382" s="17">
        <v>42274</v>
      </c>
      <c r="C1382" s="17">
        <v>42276</v>
      </c>
      <c r="D1382" s="16" t="s">
        <v>2205</v>
      </c>
    </row>
    <row r="1383" spans="1:4">
      <c r="A1383" s="16" t="s">
        <v>3581</v>
      </c>
      <c r="B1383" s="17">
        <v>42211</v>
      </c>
      <c r="C1383" s="17">
        <v>42211</v>
      </c>
      <c r="D1383" s="16" t="s">
        <v>2275</v>
      </c>
    </row>
    <row r="1384" spans="1:4">
      <c r="A1384" s="16" t="s">
        <v>3582</v>
      </c>
      <c r="B1384" s="17">
        <v>42181</v>
      </c>
      <c r="C1384" s="17">
        <v>42185</v>
      </c>
      <c r="D1384" s="16" t="s">
        <v>2197</v>
      </c>
    </row>
    <row r="1385" spans="1:4">
      <c r="A1385" s="16" t="s">
        <v>3583</v>
      </c>
      <c r="B1385" s="17">
        <v>42363</v>
      </c>
      <c r="C1385" s="17">
        <v>42367</v>
      </c>
      <c r="D1385" s="16" t="s">
        <v>2197</v>
      </c>
    </row>
    <row r="1386" spans="1:4">
      <c r="A1386" s="16" t="s">
        <v>3584</v>
      </c>
      <c r="B1386" s="17">
        <v>42134</v>
      </c>
      <c r="C1386" s="17">
        <v>42139</v>
      </c>
      <c r="D1386" s="16" t="s">
        <v>2197</v>
      </c>
    </row>
    <row r="1387" spans="1:4">
      <c r="A1387" s="16" t="s">
        <v>3585</v>
      </c>
      <c r="B1387" s="17">
        <v>42337</v>
      </c>
      <c r="C1387" s="17">
        <v>42338</v>
      </c>
      <c r="D1387" s="16" t="s">
        <v>2275</v>
      </c>
    </row>
    <row r="1388" spans="1:4">
      <c r="A1388" s="16" t="s">
        <v>3586</v>
      </c>
      <c r="B1388" s="17">
        <v>42164</v>
      </c>
      <c r="C1388" s="17">
        <v>42168</v>
      </c>
      <c r="D1388" s="16" t="s">
        <v>2197</v>
      </c>
    </row>
    <row r="1389" spans="1:4">
      <c r="A1389" s="16" t="s">
        <v>3587</v>
      </c>
      <c r="B1389" s="17">
        <v>42128</v>
      </c>
      <c r="C1389" s="17">
        <v>42133</v>
      </c>
      <c r="D1389" s="16" t="s">
        <v>2205</v>
      </c>
    </row>
    <row r="1390" spans="1:4">
      <c r="A1390" s="16" t="s">
        <v>3588</v>
      </c>
      <c r="B1390" s="17">
        <v>42237</v>
      </c>
      <c r="C1390" s="17">
        <v>42239</v>
      </c>
      <c r="D1390" s="16" t="s">
        <v>2214</v>
      </c>
    </row>
    <row r="1391" spans="1:4">
      <c r="A1391" s="16" t="s">
        <v>3589</v>
      </c>
      <c r="B1391" s="17">
        <v>42331</v>
      </c>
      <c r="C1391" s="17">
        <v>42333</v>
      </c>
      <c r="D1391" s="16" t="s">
        <v>2205</v>
      </c>
    </row>
    <row r="1392" spans="1:4">
      <c r="A1392" s="16" t="s">
        <v>3590</v>
      </c>
      <c r="B1392" s="17">
        <v>42363</v>
      </c>
      <c r="C1392" s="17">
        <v>42369</v>
      </c>
      <c r="D1392" s="16" t="s">
        <v>2197</v>
      </c>
    </row>
    <row r="1393" spans="1:4">
      <c r="A1393" s="16" t="s">
        <v>3591</v>
      </c>
      <c r="B1393" s="17">
        <v>42174</v>
      </c>
      <c r="C1393" s="17">
        <v>42178</v>
      </c>
      <c r="D1393" s="16" t="s">
        <v>2197</v>
      </c>
    </row>
    <row r="1394" spans="1:4">
      <c r="A1394" s="16" t="s">
        <v>3592</v>
      </c>
      <c r="B1394" s="17">
        <v>42313</v>
      </c>
      <c r="C1394" s="17">
        <v>42319</v>
      </c>
      <c r="D1394" s="16" t="s">
        <v>2197</v>
      </c>
    </row>
    <row r="1395" spans="1:4">
      <c r="A1395" s="16" t="s">
        <v>3593</v>
      </c>
      <c r="B1395" s="17">
        <v>42321</v>
      </c>
      <c r="C1395" s="17">
        <v>42325</v>
      </c>
      <c r="D1395" s="16" t="s">
        <v>2197</v>
      </c>
    </row>
    <row r="1396" spans="1:4">
      <c r="A1396" s="16" t="s">
        <v>3594</v>
      </c>
      <c r="B1396" s="17">
        <v>42328</v>
      </c>
      <c r="C1396" s="17">
        <v>42334</v>
      </c>
      <c r="D1396" s="16" t="s">
        <v>2197</v>
      </c>
    </row>
    <row r="1397" spans="1:4">
      <c r="A1397" s="16" t="s">
        <v>3595</v>
      </c>
      <c r="B1397" s="17">
        <v>42079</v>
      </c>
      <c r="C1397" s="17">
        <v>42086</v>
      </c>
      <c r="D1397" s="16" t="s">
        <v>2197</v>
      </c>
    </row>
    <row r="1398" spans="1:4">
      <c r="A1398" s="16" t="s">
        <v>3596</v>
      </c>
      <c r="B1398" s="17">
        <v>42344</v>
      </c>
      <c r="C1398" s="17">
        <v>42349</v>
      </c>
      <c r="D1398" s="16" t="s">
        <v>2197</v>
      </c>
    </row>
    <row r="1399" spans="1:4">
      <c r="A1399" s="16" t="s">
        <v>3597</v>
      </c>
      <c r="B1399" s="17">
        <v>42363</v>
      </c>
      <c r="C1399" s="17">
        <v>42367</v>
      </c>
      <c r="D1399" s="16" t="s">
        <v>2197</v>
      </c>
    </row>
    <row r="1400" spans="1:4">
      <c r="A1400" s="16" t="s">
        <v>3598</v>
      </c>
      <c r="B1400" s="17">
        <v>42350</v>
      </c>
      <c r="C1400" s="17">
        <v>42353</v>
      </c>
      <c r="D1400" s="16" t="s">
        <v>2214</v>
      </c>
    </row>
    <row r="1401" spans="1:4">
      <c r="A1401" s="16" t="s">
        <v>3599</v>
      </c>
      <c r="B1401" s="17">
        <v>42335</v>
      </c>
      <c r="C1401" s="17">
        <v>42337</v>
      </c>
      <c r="D1401" s="16" t="s">
        <v>2214</v>
      </c>
    </row>
    <row r="1402" spans="1:4">
      <c r="A1402" s="16" t="s">
        <v>3600</v>
      </c>
      <c r="B1402" s="17">
        <v>42323</v>
      </c>
      <c r="C1402" s="17">
        <v>42327</v>
      </c>
      <c r="D1402" s="16" t="s">
        <v>2197</v>
      </c>
    </row>
    <row r="1403" spans="1:4">
      <c r="A1403" s="16" t="s">
        <v>3601</v>
      </c>
      <c r="B1403" s="17">
        <v>42079</v>
      </c>
      <c r="C1403" s="17">
        <v>42085</v>
      </c>
      <c r="D1403" s="16" t="s">
        <v>2197</v>
      </c>
    </row>
    <row r="1404" spans="1:4">
      <c r="A1404" s="16" t="s">
        <v>3602</v>
      </c>
      <c r="B1404" s="17">
        <v>42324</v>
      </c>
      <c r="C1404" s="17">
        <v>42328</v>
      </c>
      <c r="D1404" s="16" t="s">
        <v>2197</v>
      </c>
    </row>
    <row r="1405" spans="1:4">
      <c r="A1405" s="16" t="s">
        <v>3603</v>
      </c>
      <c r="B1405" s="17">
        <v>42034</v>
      </c>
      <c r="C1405" s="17">
        <v>42039</v>
      </c>
      <c r="D1405" s="16" t="s">
        <v>2197</v>
      </c>
    </row>
    <row r="1406" spans="1:4">
      <c r="A1406" s="16" t="s">
        <v>3604</v>
      </c>
      <c r="B1406" s="17">
        <v>42106</v>
      </c>
      <c r="C1406" s="17">
        <v>42111</v>
      </c>
      <c r="D1406" s="16" t="s">
        <v>2205</v>
      </c>
    </row>
    <row r="1407" spans="1:4">
      <c r="A1407" s="16" t="s">
        <v>3605</v>
      </c>
      <c r="B1407" s="17">
        <v>42087</v>
      </c>
      <c r="C1407" s="17">
        <v>42090</v>
      </c>
      <c r="D1407" s="16" t="s">
        <v>2205</v>
      </c>
    </row>
    <row r="1408" spans="1:4">
      <c r="A1408" s="16" t="s">
        <v>3606</v>
      </c>
      <c r="B1408" s="17">
        <v>42313</v>
      </c>
      <c r="C1408" s="17">
        <v>42313</v>
      </c>
      <c r="D1408" s="16" t="s">
        <v>2275</v>
      </c>
    </row>
    <row r="1409" spans="1:4">
      <c r="A1409" s="16" t="s">
        <v>3607</v>
      </c>
      <c r="B1409" s="17">
        <v>42307</v>
      </c>
      <c r="C1409" s="17">
        <v>42307</v>
      </c>
      <c r="D1409" s="16" t="s">
        <v>2275</v>
      </c>
    </row>
    <row r="1410" spans="1:4">
      <c r="A1410" s="16" t="s">
        <v>3608</v>
      </c>
      <c r="B1410" s="17">
        <v>42327</v>
      </c>
      <c r="C1410" s="17">
        <v>42332</v>
      </c>
      <c r="D1410" s="16" t="s">
        <v>2197</v>
      </c>
    </row>
    <row r="1411" spans="1:4">
      <c r="A1411" s="16" t="s">
        <v>3609</v>
      </c>
      <c r="B1411" s="17">
        <v>42125</v>
      </c>
      <c r="C1411" s="17">
        <v>42131</v>
      </c>
      <c r="D1411" s="16" t="s">
        <v>2197</v>
      </c>
    </row>
    <row r="1412" spans="1:4">
      <c r="A1412" s="16" t="s">
        <v>3610</v>
      </c>
      <c r="B1412" s="17">
        <v>42282</v>
      </c>
      <c r="C1412" s="17">
        <v>42284</v>
      </c>
      <c r="D1412" s="16" t="s">
        <v>2214</v>
      </c>
    </row>
    <row r="1413" spans="1:4">
      <c r="A1413" s="16" t="s">
        <v>3611</v>
      </c>
      <c r="B1413" s="17">
        <v>42137</v>
      </c>
      <c r="C1413" s="17">
        <v>42142</v>
      </c>
      <c r="D1413" s="16" t="s">
        <v>2205</v>
      </c>
    </row>
    <row r="1414" spans="1:4">
      <c r="A1414" s="16" t="s">
        <v>3612</v>
      </c>
      <c r="B1414" s="17">
        <v>42262</v>
      </c>
      <c r="C1414" s="17">
        <v>42264</v>
      </c>
      <c r="D1414" s="16" t="s">
        <v>2205</v>
      </c>
    </row>
    <row r="1415" spans="1:4">
      <c r="A1415" s="16" t="s">
        <v>3613</v>
      </c>
      <c r="B1415" s="17">
        <v>42044</v>
      </c>
      <c r="C1415" s="17">
        <v>42051</v>
      </c>
      <c r="D1415" s="16" t="s">
        <v>2197</v>
      </c>
    </row>
    <row r="1416" spans="1:4">
      <c r="A1416" s="16" t="s">
        <v>3614</v>
      </c>
      <c r="B1416" s="17">
        <v>42191</v>
      </c>
      <c r="C1416" s="17">
        <v>42196</v>
      </c>
      <c r="D1416" s="16" t="s">
        <v>2197</v>
      </c>
    </row>
    <row r="1417" spans="1:4">
      <c r="A1417" s="16" t="s">
        <v>3615</v>
      </c>
      <c r="B1417" s="17">
        <v>42070</v>
      </c>
      <c r="C1417" s="17">
        <v>42073</v>
      </c>
      <c r="D1417" s="16" t="s">
        <v>2214</v>
      </c>
    </row>
    <row r="1418" spans="1:4">
      <c r="A1418" s="16" t="s">
        <v>3616</v>
      </c>
      <c r="B1418" s="17">
        <v>42006</v>
      </c>
      <c r="C1418" s="17">
        <v>42013</v>
      </c>
      <c r="D1418" s="16" t="s">
        <v>2197</v>
      </c>
    </row>
    <row r="1419" spans="1:4">
      <c r="A1419" s="16" t="s">
        <v>3617</v>
      </c>
      <c r="B1419" s="17">
        <v>42128</v>
      </c>
      <c r="C1419" s="17">
        <v>42135</v>
      </c>
      <c r="D1419" s="16" t="s">
        <v>2197</v>
      </c>
    </row>
    <row r="1420" spans="1:4">
      <c r="A1420" s="16" t="s">
        <v>3618</v>
      </c>
      <c r="B1420" s="17">
        <v>42328</v>
      </c>
      <c r="C1420" s="17">
        <v>42332</v>
      </c>
      <c r="D1420" s="16" t="s">
        <v>2197</v>
      </c>
    </row>
    <row r="1421" spans="1:4">
      <c r="A1421" s="16" t="s">
        <v>3619</v>
      </c>
      <c r="B1421" s="17">
        <v>42317</v>
      </c>
      <c r="C1421" s="17">
        <v>42322</v>
      </c>
      <c r="D1421" s="16" t="s">
        <v>2205</v>
      </c>
    </row>
    <row r="1422" spans="1:4">
      <c r="A1422" s="16" t="s">
        <v>3620</v>
      </c>
      <c r="B1422" s="17">
        <v>42240</v>
      </c>
      <c r="C1422" s="17">
        <v>42244</v>
      </c>
      <c r="D1422" s="16" t="s">
        <v>2197</v>
      </c>
    </row>
    <row r="1423" spans="1:4">
      <c r="A1423" s="16" t="s">
        <v>3621</v>
      </c>
      <c r="B1423" s="17">
        <v>42110</v>
      </c>
      <c r="C1423" s="17">
        <v>42114</v>
      </c>
      <c r="D1423" s="16" t="s">
        <v>2197</v>
      </c>
    </row>
    <row r="1424" spans="1:4">
      <c r="A1424" s="16" t="s">
        <v>3622</v>
      </c>
      <c r="B1424" s="17">
        <v>42352</v>
      </c>
      <c r="C1424" s="17">
        <v>42357</v>
      </c>
      <c r="D1424" s="16" t="s">
        <v>2197</v>
      </c>
    </row>
    <row r="1425" spans="1:4">
      <c r="A1425" s="16" t="s">
        <v>3623</v>
      </c>
      <c r="B1425" s="17">
        <v>42073</v>
      </c>
      <c r="C1425" s="17">
        <v>42073</v>
      </c>
      <c r="D1425" s="16" t="s">
        <v>2275</v>
      </c>
    </row>
    <row r="1426" spans="1:4">
      <c r="A1426" s="16" t="s">
        <v>3624</v>
      </c>
      <c r="B1426" s="17">
        <v>42201</v>
      </c>
      <c r="C1426" s="17">
        <v>42205</v>
      </c>
      <c r="D1426" s="16" t="s">
        <v>2197</v>
      </c>
    </row>
    <row r="1427" spans="1:4">
      <c r="A1427" s="16" t="s">
        <v>3625</v>
      </c>
      <c r="B1427" s="17">
        <v>42173</v>
      </c>
      <c r="C1427" s="17">
        <v>42177</v>
      </c>
      <c r="D1427" s="16" t="s">
        <v>2197</v>
      </c>
    </row>
    <row r="1428" spans="1:4">
      <c r="A1428" s="16" t="s">
        <v>3626</v>
      </c>
      <c r="B1428" s="17">
        <v>42266</v>
      </c>
      <c r="C1428" s="17">
        <v>42273</v>
      </c>
      <c r="D1428" s="16" t="s">
        <v>2197</v>
      </c>
    </row>
    <row r="1429" spans="1:4">
      <c r="A1429" s="16" t="s">
        <v>3627</v>
      </c>
      <c r="B1429" s="17">
        <v>42218</v>
      </c>
      <c r="C1429" s="17">
        <v>42222</v>
      </c>
      <c r="D1429" s="16" t="s">
        <v>2197</v>
      </c>
    </row>
    <row r="1430" spans="1:4">
      <c r="A1430" s="16" t="s">
        <v>3628</v>
      </c>
      <c r="B1430" s="17">
        <v>42042</v>
      </c>
      <c r="C1430" s="17">
        <v>42046</v>
      </c>
      <c r="D1430" s="16" t="s">
        <v>2197</v>
      </c>
    </row>
    <row r="1431" spans="1:4">
      <c r="A1431" s="16" t="s">
        <v>3629</v>
      </c>
      <c r="B1431" s="17">
        <v>42318</v>
      </c>
      <c r="C1431" s="17">
        <v>42322</v>
      </c>
      <c r="D1431" s="16" t="s">
        <v>2197</v>
      </c>
    </row>
    <row r="1432" spans="1:4">
      <c r="A1432" s="16" t="s">
        <v>3630</v>
      </c>
      <c r="B1432" s="17">
        <v>42155</v>
      </c>
      <c r="C1432" s="17">
        <v>42159</v>
      </c>
      <c r="D1432" s="16" t="s">
        <v>2197</v>
      </c>
    </row>
    <row r="1433" spans="1:4">
      <c r="A1433" s="16" t="s">
        <v>3631</v>
      </c>
      <c r="B1433" s="17">
        <v>42271</v>
      </c>
      <c r="C1433" s="17">
        <v>42273</v>
      </c>
      <c r="D1433" s="16" t="s">
        <v>2205</v>
      </c>
    </row>
    <row r="1434" spans="1:4">
      <c r="A1434" s="16" t="s">
        <v>3632</v>
      </c>
      <c r="B1434" s="17">
        <v>42353</v>
      </c>
      <c r="C1434" s="17">
        <v>42356</v>
      </c>
      <c r="D1434" s="16" t="s">
        <v>2214</v>
      </c>
    </row>
    <row r="1435" spans="1:4">
      <c r="A1435" s="16" t="s">
        <v>3633</v>
      </c>
      <c r="B1435" s="17">
        <v>42341</v>
      </c>
      <c r="C1435" s="17">
        <v>42346</v>
      </c>
      <c r="D1435" s="16" t="s">
        <v>2197</v>
      </c>
    </row>
    <row r="1436" spans="1:4">
      <c r="A1436" s="16" t="s">
        <v>3634</v>
      </c>
      <c r="B1436" s="17">
        <v>42131</v>
      </c>
      <c r="C1436" s="17">
        <v>42136</v>
      </c>
      <c r="D1436" s="16" t="s">
        <v>2197</v>
      </c>
    </row>
    <row r="1437" spans="1:4">
      <c r="A1437" s="16" t="s">
        <v>3635</v>
      </c>
      <c r="B1437" s="17">
        <v>42211</v>
      </c>
      <c r="C1437" s="17">
        <v>42216</v>
      </c>
      <c r="D1437" s="16" t="s">
        <v>2197</v>
      </c>
    </row>
    <row r="1438" spans="1:4">
      <c r="A1438" s="16" t="s">
        <v>3636</v>
      </c>
      <c r="B1438" s="17">
        <v>42351</v>
      </c>
      <c r="C1438" s="17">
        <v>42355</v>
      </c>
      <c r="D1438" s="16" t="s">
        <v>2197</v>
      </c>
    </row>
    <row r="1439" spans="1:4">
      <c r="A1439" s="16" t="s">
        <v>3637</v>
      </c>
      <c r="B1439" s="17">
        <v>42365</v>
      </c>
      <c r="C1439" s="17">
        <v>42369</v>
      </c>
      <c r="D1439" s="16" t="s">
        <v>2197</v>
      </c>
    </row>
    <row r="1440" spans="1:4">
      <c r="A1440" s="16" t="s">
        <v>3638</v>
      </c>
      <c r="B1440" s="17">
        <v>42315</v>
      </c>
      <c r="C1440" s="17">
        <v>42318</v>
      </c>
      <c r="D1440" s="16" t="s">
        <v>2205</v>
      </c>
    </row>
    <row r="1441" spans="1:4">
      <c r="A1441" s="16" t="s">
        <v>3639</v>
      </c>
      <c r="B1441" s="17">
        <v>42229</v>
      </c>
      <c r="C1441" s="17">
        <v>42229</v>
      </c>
      <c r="D1441" s="16" t="s">
        <v>2275</v>
      </c>
    </row>
    <row r="1442" spans="1:4">
      <c r="A1442" s="16" t="s">
        <v>3640</v>
      </c>
      <c r="B1442" s="17">
        <v>42344</v>
      </c>
      <c r="C1442" s="17">
        <v>42349</v>
      </c>
      <c r="D1442" s="16" t="s">
        <v>2197</v>
      </c>
    </row>
    <row r="1443" spans="1:4">
      <c r="A1443" s="16" t="s">
        <v>3641</v>
      </c>
      <c r="B1443" s="17">
        <v>42210</v>
      </c>
      <c r="C1443" s="17">
        <v>42212</v>
      </c>
      <c r="D1443" s="16" t="s">
        <v>2205</v>
      </c>
    </row>
    <row r="1444" spans="1:4">
      <c r="A1444" s="16" t="s">
        <v>3642</v>
      </c>
      <c r="B1444" s="17">
        <v>42075</v>
      </c>
      <c r="C1444" s="17">
        <v>42081</v>
      </c>
      <c r="D1444" s="16" t="s">
        <v>2197</v>
      </c>
    </row>
    <row r="1445" spans="1:4">
      <c r="A1445" s="16" t="s">
        <v>3643</v>
      </c>
      <c r="B1445" s="17">
        <v>42111</v>
      </c>
      <c r="C1445" s="17">
        <v>42117</v>
      </c>
      <c r="D1445" s="16" t="s">
        <v>2197</v>
      </c>
    </row>
    <row r="1446" spans="1:4">
      <c r="A1446" s="16" t="s">
        <v>3644</v>
      </c>
      <c r="B1446" s="17">
        <v>42366</v>
      </c>
      <c r="C1446" s="17">
        <v>42370</v>
      </c>
      <c r="D1446" s="16" t="s">
        <v>2197</v>
      </c>
    </row>
    <row r="1447" spans="1:4">
      <c r="A1447" s="16" t="s">
        <v>3645</v>
      </c>
      <c r="B1447" s="17">
        <v>42278</v>
      </c>
      <c r="C1447" s="17">
        <v>42282</v>
      </c>
      <c r="D1447" s="16" t="s">
        <v>2197</v>
      </c>
    </row>
    <row r="1448" spans="1:4">
      <c r="A1448" s="16" t="s">
        <v>3646</v>
      </c>
      <c r="B1448" s="17">
        <v>42150</v>
      </c>
      <c r="C1448" s="17">
        <v>42155</v>
      </c>
      <c r="D1448" s="16" t="s">
        <v>2197</v>
      </c>
    </row>
    <row r="1449" spans="1:4">
      <c r="A1449" s="16" t="s">
        <v>3647</v>
      </c>
      <c r="B1449" s="17">
        <v>42272</v>
      </c>
      <c r="C1449" s="17">
        <v>42277</v>
      </c>
      <c r="D1449" s="16" t="s">
        <v>2197</v>
      </c>
    </row>
    <row r="1450" spans="1:4">
      <c r="A1450" s="16" t="s">
        <v>3648</v>
      </c>
      <c r="B1450" s="17">
        <v>42297</v>
      </c>
      <c r="C1450" s="17">
        <v>42301</v>
      </c>
      <c r="D1450" s="16" t="s">
        <v>2197</v>
      </c>
    </row>
    <row r="1451" spans="1:4">
      <c r="A1451" s="16" t="s">
        <v>3649</v>
      </c>
      <c r="B1451" s="17">
        <v>42330</v>
      </c>
      <c r="C1451" s="17">
        <v>42331</v>
      </c>
      <c r="D1451" s="16" t="s">
        <v>2214</v>
      </c>
    </row>
    <row r="1452" spans="1:4">
      <c r="A1452" s="16" t="s">
        <v>3650</v>
      </c>
      <c r="B1452" s="17">
        <v>42114</v>
      </c>
      <c r="C1452" s="17">
        <v>42119</v>
      </c>
      <c r="D1452" s="16" t="s">
        <v>2197</v>
      </c>
    </row>
    <row r="1453" spans="1:4">
      <c r="A1453" s="16" t="s">
        <v>3651</v>
      </c>
      <c r="B1453" s="17">
        <v>42195</v>
      </c>
      <c r="C1453" s="17">
        <v>42195</v>
      </c>
      <c r="D1453" s="16" t="s">
        <v>2275</v>
      </c>
    </row>
    <row r="1454" spans="1:4">
      <c r="A1454" s="16" t="s">
        <v>3652</v>
      </c>
      <c r="B1454" s="17">
        <v>42266</v>
      </c>
      <c r="C1454" s="17">
        <v>42270</v>
      </c>
      <c r="D1454" s="16" t="s">
        <v>2197</v>
      </c>
    </row>
    <row r="1455" spans="1:4">
      <c r="A1455" s="16" t="s">
        <v>3653</v>
      </c>
      <c r="B1455" s="17">
        <v>42343</v>
      </c>
      <c r="C1455" s="17">
        <v>42348</v>
      </c>
      <c r="D1455" s="16" t="s">
        <v>2197</v>
      </c>
    </row>
    <row r="1456" spans="1:4">
      <c r="A1456" s="16" t="s">
        <v>3654</v>
      </c>
      <c r="B1456" s="17">
        <v>42035</v>
      </c>
      <c r="C1456" s="17">
        <v>42040</v>
      </c>
      <c r="D1456" s="16" t="s">
        <v>2205</v>
      </c>
    </row>
    <row r="1457" spans="1:4">
      <c r="A1457" s="16" t="s">
        <v>3655</v>
      </c>
      <c r="B1457" s="17">
        <v>42152</v>
      </c>
      <c r="C1457" s="17">
        <v>42158</v>
      </c>
      <c r="D1457" s="16" t="s">
        <v>2197</v>
      </c>
    </row>
    <row r="1458" spans="1:4">
      <c r="A1458" s="16" t="s">
        <v>3656</v>
      </c>
      <c r="B1458" s="17">
        <v>42010</v>
      </c>
      <c r="C1458" s="17">
        <v>42016</v>
      </c>
      <c r="D1458" s="16" t="s">
        <v>2197</v>
      </c>
    </row>
    <row r="1459" spans="1:4">
      <c r="A1459" s="16" t="s">
        <v>3657</v>
      </c>
      <c r="B1459" s="17">
        <v>42301</v>
      </c>
      <c r="C1459" s="17">
        <v>42304</v>
      </c>
      <c r="D1459" s="16" t="s">
        <v>2214</v>
      </c>
    </row>
    <row r="1460" spans="1:4">
      <c r="A1460" s="16" t="s">
        <v>3658</v>
      </c>
      <c r="B1460" s="17">
        <v>42107</v>
      </c>
      <c r="C1460" s="17">
        <v>42109</v>
      </c>
      <c r="D1460" s="16" t="s">
        <v>2205</v>
      </c>
    </row>
    <row r="1461" spans="1:4">
      <c r="A1461" s="16" t="s">
        <v>3659</v>
      </c>
      <c r="B1461" s="17">
        <v>42265</v>
      </c>
      <c r="C1461" s="17">
        <v>42269</v>
      </c>
      <c r="D1461" s="16" t="s">
        <v>2205</v>
      </c>
    </row>
    <row r="1462" spans="1:4">
      <c r="A1462" s="16" t="s">
        <v>3660</v>
      </c>
      <c r="B1462" s="17">
        <v>42250</v>
      </c>
      <c r="C1462" s="17">
        <v>42255</v>
      </c>
      <c r="D1462" s="16" t="s">
        <v>2197</v>
      </c>
    </row>
    <row r="1463" spans="1:4">
      <c r="A1463" s="16" t="s">
        <v>3661</v>
      </c>
      <c r="B1463" s="17">
        <v>42155</v>
      </c>
      <c r="C1463" s="17">
        <v>42157</v>
      </c>
      <c r="D1463" s="16" t="s">
        <v>2205</v>
      </c>
    </row>
    <row r="1464" spans="1:4">
      <c r="A1464" s="16" t="s">
        <v>3662</v>
      </c>
      <c r="B1464" s="17">
        <v>42008</v>
      </c>
      <c r="C1464" s="17">
        <v>42014</v>
      </c>
      <c r="D1464" s="16" t="s">
        <v>2197</v>
      </c>
    </row>
    <row r="1465" spans="1:4">
      <c r="A1465" s="16" t="s">
        <v>3663</v>
      </c>
      <c r="B1465" s="17">
        <v>42146</v>
      </c>
      <c r="C1465" s="17">
        <v>42150</v>
      </c>
      <c r="D1465" s="16" t="s">
        <v>2197</v>
      </c>
    </row>
    <row r="1466" spans="1:4">
      <c r="A1466" s="16" t="s">
        <v>3664</v>
      </c>
      <c r="B1466" s="17">
        <v>42321</v>
      </c>
      <c r="C1466" s="17">
        <v>42325</v>
      </c>
      <c r="D1466" s="16" t="s">
        <v>2197</v>
      </c>
    </row>
    <row r="1467" spans="1:4">
      <c r="A1467" s="16" t="s">
        <v>3665</v>
      </c>
      <c r="B1467" s="17">
        <v>42268</v>
      </c>
      <c r="C1467" s="17">
        <v>42270</v>
      </c>
      <c r="D1467" s="16" t="s">
        <v>2214</v>
      </c>
    </row>
    <row r="1468" spans="1:4">
      <c r="A1468" s="16" t="s">
        <v>3666</v>
      </c>
      <c r="B1468" s="17">
        <v>42082</v>
      </c>
      <c r="C1468" s="17">
        <v>42083</v>
      </c>
      <c r="D1468" s="16" t="s">
        <v>2214</v>
      </c>
    </row>
    <row r="1469" spans="1:4">
      <c r="A1469" s="16" t="s">
        <v>3667</v>
      </c>
      <c r="B1469" s="17">
        <v>42187</v>
      </c>
      <c r="C1469" s="17">
        <v>42188</v>
      </c>
      <c r="D1469" s="16" t="s">
        <v>2214</v>
      </c>
    </row>
    <row r="1470" spans="1:4">
      <c r="A1470" s="16" t="s">
        <v>3668</v>
      </c>
      <c r="B1470" s="17">
        <v>42353</v>
      </c>
      <c r="C1470" s="17">
        <v>42358</v>
      </c>
      <c r="D1470" s="16" t="s">
        <v>2197</v>
      </c>
    </row>
    <row r="1471" spans="1:4">
      <c r="A1471" s="16" t="s">
        <v>3669</v>
      </c>
      <c r="B1471" s="17">
        <v>42296</v>
      </c>
      <c r="C1471" s="17">
        <v>42301</v>
      </c>
      <c r="D1471" s="16" t="s">
        <v>2205</v>
      </c>
    </row>
    <row r="1472" spans="1:4">
      <c r="A1472" s="16" t="s">
        <v>3670</v>
      </c>
      <c r="B1472" s="17">
        <v>42229</v>
      </c>
      <c r="C1472" s="17">
        <v>42233</v>
      </c>
      <c r="D1472" s="16" t="s">
        <v>2205</v>
      </c>
    </row>
    <row r="1473" spans="1:4">
      <c r="A1473" s="16" t="s">
        <v>3671</v>
      </c>
      <c r="B1473" s="17">
        <v>42265</v>
      </c>
      <c r="C1473" s="17">
        <v>42271</v>
      </c>
      <c r="D1473" s="16" t="s">
        <v>2197</v>
      </c>
    </row>
    <row r="1474" spans="1:4">
      <c r="A1474" s="16" t="s">
        <v>3672</v>
      </c>
      <c r="B1474" s="17">
        <v>42349</v>
      </c>
      <c r="C1474" s="17">
        <v>42350</v>
      </c>
      <c r="D1474" s="16" t="s">
        <v>2214</v>
      </c>
    </row>
    <row r="1475" spans="1:4">
      <c r="A1475" s="16" t="s">
        <v>3673</v>
      </c>
      <c r="B1475" s="17">
        <v>42303</v>
      </c>
      <c r="C1475" s="17">
        <v>42309</v>
      </c>
      <c r="D1475" s="16" t="s">
        <v>2197</v>
      </c>
    </row>
    <row r="1476" spans="1:4">
      <c r="A1476" s="16" t="s">
        <v>3674</v>
      </c>
      <c r="B1476" s="17">
        <v>42092</v>
      </c>
      <c r="C1476" s="17">
        <v>42097</v>
      </c>
      <c r="D1476" s="16" t="s">
        <v>2205</v>
      </c>
    </row>
    <row r="1477" spans="1:4">
      <c r="A1477" s="16" t="s">
        <v>3675</v>
      </c>
      <c r="B1477" s="17">
        <v>42127</v>
      </c>
      <c r="C1477" s="17">
        <v>42130</v>
      </c>
      <c r="D1477" s="16" t="s">
        <v>2214</v>
      </c>
    </row>
    <row r="1478" spans="1:4">
      <c r="A1478" s="16" t="s">
        <v>3676</v>
      </c>
      <c r="B1478" s="17">
        <v>42253</v>
      </c>
      <c r="C1478" s="17">
        <v>42260</v>
      </c>
      <c r="D1478" s="16" t="s">
        <v>2197</v>
      </c>
    </row>
    <row r="1479" spans="1:4">
      <c r="A1479" s="16" t="s">
        <v>3677</v>
      </c>
      <c r="B1479" s="17">
        <v>42324</v>
      </c>
      <c r="C1479" s="17">
        <v>42328</v>
      </c>
      <c r="D1479" s="16" t="s">
        <v>2197</v>
      </c>
    </row>
    <row r="1480" spans="1:4">
      <c r="A1480" s="16" t="s">
        <v>3678</v>
      </c>
      <c r="B1480" s="17">
        <v>42322</v>
      </c>
      <c r="C1480" s="17">
        <v>42328</v>
      </c>
      <c r="D1480" s="16" t="s">
        <v>2197</v>
      </c>
    </row>
    <row r="1481" spans="1:4">
      <c r="A1481" s="16" t="s">
        <v>3679</v>
      </c>
      <c r="B1481" s="17">
        <v>42116</v>
      </c>
      <c r="C1481" s="17">
        <v>42120</v>
      </c>
      <c r="D1481" s="16" t="s">
        <v>2197</v>
      </c>
    </row>
    <row r="1482" spans="1:4">
      <c r="A1482" s="16" t="s">
        <v>3680</v>
      </c>
      <c r="B1482" s="17">
        <v>42267</v>
      </c>
      <c r="C1482" s="17">
        <v>42273</v>
      </c>
      <c r="D1482" s="16" t="s">
        <v>2197</v>
      </c>
    </row>
    <row r="1483" spans="1:4">
      <c r="A1483" s="16" t="s">
        <v>3681</v>
      </c>
      <c r="B1483" s="17">
        <v>42021</v>
      </c>
      <c r="C1483" s="17">
        <v>42027</v>
      </c>
      <c r="D1483" s="16" t="s">
        <v>2197</v>
      </c>
    </row>
    <row r="1484" spans="1:4">
      <c r="A1484" s="16" t="s">
        <v>3682</v>
      </c>
      <c r="B1484" s="17">
        <v>42365</v>
      </c>
      <c r="C1484" s="17">
        <v>42368</v>
      </c>
      <c r="D1484" s="16" t="s">
        <v>2214</v>
      </c>
    </row>
    <row r="1485" spans="1:4">
      <c r="A1485" s="16" t="s">
        <v>3683</v>
      </c>
      <c r="B1485" s="17">
        <v>42255</v>
      </c>
      <c r="C1485" s="17">
        <v>42261</v>
      </c>
      <c r="D1485" s="16" t="s">
        <v>2197</v>
      </c>
    </row>
    <row r="1486" spans="1:4">
      <c r="A1486" s="16" t="s">
        <v>3684</v>
      </c>
      <c r="B1486" s="17">
        <v>42327</v>
      </c>
      <c r="C1486" s="17">
        <v>42329</v>
      </c>
      <c r="D1486" s="16" t="s">
        <v>2205</v>
      </c>
    </row>
    <row r="1487" spans="1:4">
      <c r="A1487" s="16" t="s">
        <v>3685</v>
      </c>
      <c r="B1487" s="17">
        <v>42282</v>
      </c>
      <c r="C1487" s="17">
        <v>42286</v>
      </c>
      <c r="D1487" s="16" t="s">
        <v>2197</v>
      </c>
    </row>
    <row r="1488" spans="1:4">
      <c r="A1488" s="16" t="s">
        <v>3686</v>
      </c>
      <c r="B1488" s="17">
        <v>42068</v>
      </c>
      <c r="C1488" s="17">
        <v>42073</v>
      </c>
      <c r="D1488" s="16" t="s">
        <v>2197</v>
      </c>
    </row>
    <row r="1489" spans="1:4">
      <c r="A1489" s="16" t="s">
        <v>3687</v>
      </c>
      <c r="B1489" s="17">
        <v>42121</v>
      </c>
      <c r="C1489" s="17">
        <v>42126</v>
      </c>
      <c r="D1489" s="16" t="s">
        <v>2197</v>
      </c>
    </row>
    <row r="1490" spans="1:4">
      <c r="A1490" s="16" t="s">
        <v>3688</v>
      </c>
      <c r="B1490" s="17">
        <v>42272</v>
      </c>
      <c r="C1490" s="17">
        <v>42272</v>
      </c>
      <c r="D1490" s="16" t="s">
        <v>2275</v>
      </c>
    </row>
    <row r="1491" spans="1:4">
      <c r="A1491" s="16" t="s">
        <v>3689</v>
      </c>
      <c r="B1491" s="17">
        <v>42189</v>
      </c>
      <c r="C1491" s="17">
        <v>42193</v>
      </c>
      <c r="D1491" s="16" t="s">
        <v>2205</v>
      </c>
    </row>
    <row r="1492" spans="1:4">
      <c r="A1492" s="16" t="s">
        <v>3690</v>
      </c>
      <c r="B1492" s="17">
        <v>42294</v>
      </c>
      <c r="C1492" s="17">
        <v>42294</v>
      </c>
      <c r="D1492" s="16" t="s">
        <v>2275</v>
      </c>
    </row>
    <row r="1493" spans="1:4">
      <c r="A1493" s="16" t="s">
        <v>3691</v>
      </c>
      <c r="B1493" s="17">
        <v>42055</v>
      </c>
      <c r="C1493" s="17">
        <v>42058</v>
      </c>
      <c r="D1493" s="16" t="s">
        <v>2205</v>
      </c>
    </row>
    <row r="1494" spans="1:4">
      <c r="A1494" s="16" t="s">
        <v>3692</v>
      </c>
      <c r="B1494" s="17">
        <v>42021</v>
      </c>
      <c r="C1494" s="17">
        <v>42026</v>
      </c>
      <c r="D1494" s="16" t="s">
        <v>2197</v>
      </c>
    </row>
    <row r="1495" spans="1:4">
      <c r="A1495" s="16" t="s">
        <v>3693</v>
      </c>
      <c r="B1495" s="17">
        <v>42302</v>
      </c>
      <c r="C1495" s="17">
        <v>42307</v>
      </c>
      <c r="D1495" s="16" t="s">
        <v>2197</v>
      </c>
    </row>
    <row r="1496" spans="1:4">
      <c r="A1496" s="16" t="s">
        <v>3694</v>
      </c>
      <c r="B1496" s="17">
        <v>42356</v>
      </c>
      <c r="C1496" s="17">
        <v>42363</v>
      </c>
      <c r="D1496" s="16" t="s">
        <v>2197</v>
      </c>
    </row>
    <row r="1497" spans="1:4">
      <c r="A1497" s="16" t="s">
        <v>3695</v>
      </c>
      <c r="B1497" s="17">
        <v>42321</v>
      </c>
      <c r="C1497" s="17">
        <v>42321</v>
      </c>
      <c r="D1497" s="16" t="s">
        <v>2275</v>
      </c>
    </row>
    <row r="1498" spans="1:4">
      <c r="A1498" s="16" t="s">
        <v>3696</v>
      </c>
      <c r="B1498" s="17">
        <v>42068</v>
      </c>
      <c r="C1498" s="17">
        <v>42072</v>
      </c>
      <c r="D1498" s="16" t="s">
        <v>2197</v>
      </c>
    </row>
    <row r="1499" spans="1:4">
      <c r="A1499" s="16" t="s">
        <v>3697</v>
      </c>
      <c r="B1499" s="17">
        <v>42320</v>
      </c>
      <c r="C1499" s="17">
        <v>42322</v>
      </c>
      <c r="D1499" s="16" t="s">
        <v>2214</v>
      </c>
    </row>
    <row r="1500" spans="1:4">
      <c r="A1500" s="16" t="s">
        <v>3698</v>
      </c>
      <c r="B1500" s="17">
        <v>42064</v>
      </c>
      <c r="C1500" s="17">
        <v>42065</v>
      </c>
      <c r="D1500" s="16" t="s">
        <v>2205</v>
      </c>
    </row>
    <row r="1501" spans="1:4">
      <c r="A1501" s="16" t="s">
        <v>3699</v>
      </c>
      <c r="B1501" s="17">
        <v>42271</v>
      </c>
      <c r="C1501" s="17">
        <v>42275</v>
      </c>
      <c r="D1501" s="16" t="s">
        <v>2197</v>
      </c>
    </row>
    <row r="1502" spans="1:4">
      <c r="A1502" s="16" t="s">
        <v>3700</v>
      </c>
      <c r="B1502" s="17">
        <v>42217</v>
      </c>
      <c r="C1502" s="17">
        <v>42223</v>
      </c>
      <c r="D1502" s="16" t="s">
        <v>2197</v>
      </c>
    </row>
    <row r="1503" spans="1:4">
      <c r="A1503" s="16" t="s">
        <v>3701</v>
      </c>
      <c r="B1503" s="17">
        <v>42332</v>
      </c>
      <c r="C1503" s="17">
        <v>42337</v>
      </c>
      <c r="D1503" s="16" t="s">
        <v>2197</v>
      </c>
    </row>
    <row r="1504" spans="1:4">
      <c r="A1504" s="16" t="s">
        <v>3702</v>
      </c>
      <c r="B1504" s="17">
        <v>42177</v>
      </c>
      <c r="C1504" s="17">
        <v>42182</v>
      </c>
      <c r="D1504" s="16" t="s">
        <v>2197</v>
      </c>
    </row>
    <row r="1505" spans="1:4">
      <c r="A1505" s="16" t="s">
        <v>3703</v>
      </c>
      <c r="B1505" s="17">
        <v>42144</v>
      </c>
      <c r="C1505" s="17">
        <v>42148</v>
      </c>
      <c r="D1505" s="16" t="s">
        <v>2197</v>
      </c>
    </row>
    <row r="1506" spans="1:4">
      <c r="A1506" s="16" t="s">
        <v>3704</v>
      </c>
      <c r="B1506" s="17">
        <v>42092</v>
      </c>
      <c r="C1506" s="17">
        <v>42094</v>
      </c>
      <c r="D1506" s="16" t="s">
        <v>2205</v>
      </c>
    </row>
    <row r="1507" spans="1:4">
      <c r="A1507" s="16" t="s">
        <v>3705</v>
      </c>
      <c r="B1507" s="17">
        <v>42360</v>
      </c>
      <c r="C1507" s="17">
        <v>42365</v>
      </c>
      <c r="D1507" s="16" t="s">
        <v>2197</v>
      </c>
    </row>
    <row r="1508" spans="1:4">
      <c r="A1508" s="16" t="s">
        <v>3706</v>
      </c>
      <c r="B1508" s="17">
        <v>42194</v>
      </c>
      <c r="C1508" s="17">
        <v>42199</v>
      </c>
      <c r="D1508" s="16" t="s">
        <v>2197</v>
      </c>
    </row>
    <row r="1509" spans="1:4">
      <c r="A1509" s="16" t="s">
        <v>3707</v>
      </c>
      <c r="B1509" s="17">
        <v>42363</v>
      </c>
      <c r="C1509" s="17">
        <v>42370</v>
      </c>
      <c r="D1509" s="16" t="s">
        <v>2197</v>
      </c>
    </row>
    <row r="1510" spans="1:4">
      <c r="A1510" s="16" t="s">
        <v>3708</v>
      </c>
      <c r="B1510" s="17">
        <v>42267</v>
      </c>
      <c r="C1510" s="17">
        <v>42269</v>
      </c>
      <c r="D1510" s="16" t="s">
        <v>2214</v>
      </c>
    </row>
    <row r="1511" spans="1:4">
      <c r="A1511" s="16" t="s">
        <v>3709</v>
      </c>
      <c r="B1511" s="17">
        <v>42344</v>
      </c>
      <c r="C1511" s="17">
        <v>42349</v>
      </c>
      <c r="D1511" s="16" t="s">
        <v>2205</v>
      </c>
    </row>
    <row r="1512" spans="1:4">
      <c r="A1512" s="16" t="s">
        <v>3710</v>
      </c>
      <c r="B1512" s="17">
        <v>42258</v>
      </c>
      <c r="C1512" s="17">
        <v>42263</v>
      </c>
      <c r="D1512" s="16" t="s">
        <v>2197</v>
      </c>
    </row>
    <row r="1513" spans="1:4">
      <c r="A1513" s="16" t="s">
        <v>3711</v>
      </c>
      <c r="B1513" s="17">
        <v>42119</v>
      </c>
      <c r="C1513" s="17">
        <v>42124</v>
      </c>
      <c r="D1513" s="16" t="s">
        <v>2197</v>
      </c>
    </row>
    <row r="1514" spans="1:4">
      <c r="A1514" s="16" t="s">
        <v>3712</v>
      </c>
      <c r="B1514" s="17">
        <v>42079</v>
      </c>
      <c r="C1514" s="17">
        <v>42083</v>
      </c>
      <c r="D1514" s="16" t="s">
        <v>2197</v>
      </c>
    </row>
    <row r="1515" spans="1:4">
      <c r="A1515" s="16" t="s">
        <v>3713</v>
      </c>
      <c r="B1515" s="17">
        <v>42358</v>
      </c>
      <c r="C1515" s="17">
        <v>42362</v>
      </c>
      <c r="D1515" s="16" t="s">
        <v>2197</v>
      </c>
    </row>
    <row r="1516" spans="1:4">
      <c r="A1516" s="16" t="s">
        <v>3714</v>
      </c>
      <c r="B1516" s="17">
        <v>42173</v>
      </c>
      <c r="C1516" s="17">
        <v>42177</v>
      </c>
      <c r="D1516" s="16" t="s">
        <v>2197</v>
      </c>
    </row>
    <row r="1517" spans="1:4">
      <c r="A1517" s="16" t="s">
        <v>3715</v>
      </c>
      <c r="B1517" s="17">
        <v>42359</v>
      </c>
      <c r="C1517" s="17">
        <v>42364</v>
      </c>
      <c r="D1517" s="16" t="s">
        <v>2205</v>
      </c>
    </row>
    <row r="1518" spans="1:4">
      <c r="A1518" s="16" t="s">
        <v>3716</v>
      </c>
      <c r="B1518" s="17">
        <v>42210</v>
      </c>
      <c r="C1518" s="17">
        <v>42214</v>
      </c>
      <c r="D1518" s="16" t="s">
        <v>2197</v>
      </c>
    </row>
    <row r="1519" spans="1:4">
      <c r="A1519" s="16" t="s">
        <v>3717</v>
      </c>
      <c r="B1519" s="17">
        <v>42050</v>
      </c>
      <c r="C1519" s="17">
        <v>42054</v>
      </c>
      <c r="D1519" s="16" t="s">
        <v>2197</v>
      </c>
    </row>
    <row r="1520" spans="1:4">
      <c r="A1520" s="16" t="s">
        <v>3718</v>
      </c>
      <c r="B1520" s="17">
        <v>42337</v>
      </c>
      <c r="C1520" s="17">
        <v>42338</v>
      </c>
      <c r="D1520" s="16" t="s">
        <v>2214</v>
      </c>
    </row>
    <row r="1521" spans="1:4">
      <c r="A1521" s="16" t="s">
        <v>3719</v>
      </c>
      <c r="B1521" s="17">
        <v>42350</v>
      </c>
      <c r="C1521" s="17">
        <v>42354</v>
      </c>
      <c r="D1521" s="16" t="s">
        <v>2197</v>
      </c>
    </row>
    <row r="1522" spans="1:4">
      <c r="A1522" s="16" t="s">
        <v>3720</v>
      </c>
      <c r="B1522" s="17">
        <v>42322</v>
      </c>
      <c r="C1522" s="17">
        <v>42325</v>
      </c>
      <c r="D1522" s="16" t="s">
        <v>2214</v>
      </c>
    </row>
    <row r="1523" spans="1:4">
      <c r="A1523" s="16" t="s">
        <v>3721</v>
      </c>
      <c r="B1523" s="17">
        <v>42358</v>
      </c>
      <c r="C1523" s="17">
        <v>42362</v>
      </c>
      <c r="D1523" s="16" t="s">
        <v>2197</v>
      </c>
    </row>
    <row r="1524" spans="1:4">
      <c r="A1524" s="16" t="s">
        <v>3722</v>
      </c>
      <c r="B1524" s="17">
        <v>42237</v>
      </c>
      <c r="C1524" s="17">
        <v>42241</v>
      </c>
      <c r="D1524" s="16" t="s">
        <v>2197</v>
      </c>
    </row>
    <row r="1525" spans="1:4">
      <c r="A1525" s="16" t="s">
        <v>3723</v>
      </c>
      <c r="B1525" s="17">
        <v>42316</v>
      </c>
      <c r="C1525" s="17">
        <v>42320</v>
      </c>
      <c r="D1525" s="16" t="s">
        <v>2197</v>
      </c>
    </row>
    <row r="1526" spans="1:4">
      <c r="A1526" s="16" t="s">
        <v>3724</v>
      </c>
      <c r="B1526" s="17">
        <v>42060</v>
      </c>
      <c r="C1526" s="17">
        <v>42064</v>
      </c>
      <c r="D1526" s="16" t="s">
        <v>2197</v>
      </c>
    </row>
    <row r="1527" spans="1:4">
      <c r="A1527" s="16" t="s">
        <v>3725</v>
      </c>
      <c r="B1527" s="17">
        <v>42147</v>
      </c>
      <c r="C1527" s="17">
        <v>42152</v>
      </c>
      <c r="D1527" s="16" t="s">
        <v>2197</v>
      </c>
    </row>
    <row r="1528" spans="1:4">
      <c r="A1528" s="16" t="s">
        <v>3726</v>
      </c>
      <c r="B1528" s="17">
        <v>42189</v>
      </c>
      <c r="C1528" s="17">
        <v>42194</v>
      </c>
      <c r="D1528" s="16" t="s">
        <v>2197</v>
      </c>
    </row>
    <row r="1529" spans="1:4">
      <c r="A1529" s="16" t="s">
        <v>3727</v>
      </c>
      <c r="B1529" s="17">
        <v>42009</v>
      </c>
      <c r="C1529" s="17">
        <v>42014</v>
      </c>
      <c r="D1529" s="16" t="s">
        <v>2197</v>
      </c>
    </row>
    <row r="1530" spans="1:4">
      <c r="A1530" s="16" t="s">
        <v>3728</v>
      </c>
      <c r="B1530" s="17">
        <v>42318</v>
      </c>
      <c r="C1530" s="17">
        <v>42323</v>
      </c>
      <c r="D1530" s="16" t="s">
        <v>2197</v>
      </c>
    </row>
    <row r="1531" spans="1:4">
      <c r="A1531" s="16" t="s">
        <v>3729</v>
      </c>
      <c r="B1531" s="17">
        <v>42168</v>
      </c>
      <c r="C1531" s="17">
        <v>42174</v>
      </c>
      <c r="D1531" s="16" t="s">
        <v>2197</v>
      </c>
    </row>
    <row r="1532" spans="1:4">
      <c r="A1532" s="16" t="s">
        <v>3730</v>
      </c>
      <c r="B1532" s="17">
        <v>42300</v>
      </c>
      <c r="C1532" s="17">
        <v>42300</v>
      </c>
      <c r="D1532" s="16" t="s">
        <v>2275</v>
      </c>
    </row>
    <row r="1533" spans="1:4">
      <c r="A1533" s="16" t="s">
        <v>3731</v>
      </c>
      <c r="B1533" s="17">
        <v>42078</v>
      </c>
      <c r="C1533" s="17">
        <v>42084</v>
      </c>
      <c r="D1533" s="16" t="s">
        <v>2197</v>
      </c>
    </row>
    <row r="1534" spans="1:4">
      <c r="A1534" s="16" t="s">
        <v>3732</v>
      </c>
      <c r="B1534" s="17">
        <v>42365</v>
      </c>
      <c r="C1534" s="17">
        <v>42367</v>
      </c>
      <c r="D1534" s="16" t="s">
        <v>2205</v>
      </c>
    </row>
    <row r="1535" spans="1:4">
      <c r="A1535" s="16" t="s">
        <v>3733</v>
      </c>
      <c r="B1535" s="17">
        <v>42111</v>
      </c>
      <c r="C1535" s="17">
        <v>42115</v>
      </c>
      <c r="D1535" s="16" t="s">
        <v>2197</v>
      </c>
    </row>
    <row r="1536" spans="1:4">
      <c r="A1536" s="16" t="s">
        <v>3734</v>
      </c>
      <c r="B1536" s="17">
        <v>42215</v>
      </c>
      <c r="C1536" s="17">
        <v>42216</v>
      </c>
      <c r="D1536" s="16" t="s">
        <v>2214</v>
      </c>
    </row>
    <row r="1537" spans="1:4">
      <c r="A1537" s="16" t="s">
        <v>3735</v>
      </c>
      <c r="B1537" s="17">
        <v>42225</v>
      </c>
      <c r="C1537" s="17">
        <v>42230</v>
      </c>
      <c r="D1537" s="16" t="s">
        <v>2197</v>
      </c>
    </row>
    <row r="1538" spans="1:4">
      <c r="A1538" s="16" t="s">
        <v>3736</v>
      </c>
      <c r="B1538" s="17">
        <v>42350</v>
      </c>
      <c r="C1538" s="17">
        <v>42354</v>
      </c>
      <c r="D1538" s="16" t="s">
        <v>2205</v>
      </c>
    </row>
    <row r="1539" spans="1:4">
      <c r="A1539" s="16" t="s">
        <v>3737</v>
      </c>
      <c r="B1539" s="17">
        <v>42342</v>
      </c>
      <c r="C1539" s="17">
        <v>42345</v>
      </c>
      <c r="D1539" s="16" t="s">
        <v>2205</v>
      </c>
    </row>
    <row r="1540" spans="1:4">
      <c r="A1540" s="16" t="s">
        <v>3738</v>
      </c>
      <c r="B1540" s="17">
        <v>42133</v>
      </c>
      <c r="C1540" s="17">
        <v>42137</v>
      </c>
      <c r="D1540" s="16" t="s">
        <v>2197</v>
      </c>
    </row>
    <row r="1541" spans="1:4">
      <c r="A1541" s="16" t="s">
        <v>3739</v>
      </c>
      <c r="B1541" s="17">
        <v>42349</v>
      </c>
      <c r="C1541" s="17">
        <v>42349</v>
      </c>
      <c r="D1541" s="16" t="s">
        <v>2275</v>
      </c>
    </row>
    <row r="1542" spans="1:4">
      <c r="A1542" s="16" t="s">
        <v>3740</v>
      </c>
      <c r="B1542" s="17">
        <v>42267</v>
      </c>
      <c r="C1542" s="17">
        <v>42273</v>
      </c>
      <c r="D1542" s="16" t="s">
        <v>2197</v>
      </c>
    </row>
    <row r="1543" spans="1:4">
      <c r="A1543" s="16" t="s">
        <v>3741</v>
      </c>
      <c r="B1543" s="17">
        <v>42344</v>
      </c>
      <c r="C1543" s="17">
        <v>42346</v>
      </c>
      <c r="D1543" s="16" t="s">
        <v>2205</v>
      </c>
    </row>
    <row r="1544" spans="1:4">
      <c r="A1544" s="16" t="s">
        <v>3742</v>
      </c>
      <c r="B1544" s="17">
        <v>42346</v>
      </c>
      <c r="C1544" s="17">
        <v>42350</v>
      </c>
      <c r="D1544" s="16" t="s">
        <v>2197</v>
      </c>
    </row>
    <row r="1545" spans="1:4">
      <c r="A1545" s="16" t="s">
        <v>3743</v>
      </c>
      <c r="B1545" s="17">
        <v>42303</v>
      </c>
      <c r="C1545" s="17">
        <v>42307</v>
      </c>
      <c r="D1545" s="16" t="s">
        <v>2205</v>
      </c>
    </row>
    <row r="1546" spans="1:4">
      <c r="A1546" s="16" t="s">
        <v>3744</v>
      </c>
      <c r="B1546" s="17">
        <v>42155</v>
      </c>
      <c r="C1546" s="17">
        <v>42157</v>
      </c>
      <c r="D1546" s="16" t="s">
        <v>2205</v>
      </c>
    </row>
    <row r="1547" spans="1:4">
      <c r="A1547" s="16" t="s">
        <v>3745</v>
      </c>
      <c r="B1547" s="17">
        <v>42338</v>
      </c>
      <c r="C1547" s="17">
        <v>42343</v>
      </c>
      <c r="D1547" s="16" t="s">
        <v>2197</v>
      </c>
    </row>
    <row r="1548" spans="1:4">
      <c r="A1548" s="16" t="s">
        <v>3746</v>
      </c>
      <c r="B1548" s="17">
        <v>42272</v>
      </c>
      <c r="C1548" s="17">
        <v>42275</v>
      </c>
      <c r="D1548" s="16" t="s">
        <v>2205</v>
      </c>
    </row>
    <row r="1549" spans="1:4">
      <c r="A1549" s="16" t="s">
        <v>3747</v>
      </c>
      <c r="B1549" s="17">
        <v>42369</v>
      </c>
      <c r="C1549" s="17">
        <v>42374</v>
      </c>
      <c r="D1549" s="16" t="s">
        <v>2197</v>
      </c>
    </row>
    <row r="1550" spans="1:4">
      <c r="A1550" s="16" t="s">
        <v>3748</v>
      </c>
      <c r="B1550" s="17">
        <v>42343</v>
      </c>
      <c r="C1550" s="17">
        <v>42347</v>
      </c>
      <c r="D1550" s="16" t="s">
        <v>2197</v>
      </c>
    </row>
    <row r="1551" spans="1:4">
      <c r="A1551" s="16" t="s">
        <v>3749</v>
      </c>
      <c r="B1551" s="17">
        <v>42041</v>
      </c>
      <c r="C1551" s="17">
        <v>42048</v>
      </c>
      <c r="D1551" s="16" t="s">
        <v>2197</v>
      </c>
    </row>
    <row r="1552" spans="1:4">
      <c r="A1552" s="16" t="s">
        <v>3750</v>
      </c>
      <c r="B1552" s="17">
        <v>42272</v>
      </c>
      <c r="C1552" s="17">
        <v>42276</v>
      </c>
      <c r="D1552" s="16" t="s">
        <v>2197</v>
      </c>
    </row>
    <row r="1553" spans="1:4">
      <c r="A1553" s="16" t="s">
        <v>3751</v>
      </c>
      <c r="B1553" s="17">
        <v>42328</v>
      </c>
      <c r="C1553" s="17">
        <v>42334</v>
      </c>
      <c r="D1553" s="16" t="s">
        <v>2197</v>
      </c>
    </row>
    <row r="1554" spans="1:4">
      <c r="A1554" s="16" t="s">
        <v>3752</v>
      </c>
      <c r="B1554" s="17">
        <v>42278</v>
      </c>
      <c r="C1554" s="17">
        <v>42281</v>
      </c>
      <c r="D1554" s="16" t="s">
        <v>2214</v>
      </c>
    </row>
    <row r="1555" spans="1:4">
      <c r="A1555" s="16" t="s">
        <v>3753</v>
      </c>
      <c r="B1555" s="17">
        <v>42301</v>
      </c>
      <c r="C1555" s="17">
        <v>42306</v>
      </c>
      <c r="D1555" s="16" t="s">
        <v>2197</v>
      </c>
    </row>
    <row r="1556" spans="1:4">
      <c r="A1556" s="16" t="s">
        <v>3754</v>
      </c>
      <c r="B1556" s="17">
        <v>42173</v>
      </c>
      <c r="C1556" s="17">
        <v>42175</v>
      </c>
      <c r="D1556" s="16" t="s">
        <v>2214</v>
      </c>
    </row>
    <row r="1557" spans="1:4">
      <c r="A1557" s="16" t="s">
        <v>3755</v>
      </c>
      <c r="B1557" s="17">
        <v>42016</v>
      </c>
      <c r="C1557" s="17">
        <v>42022</v>
      </c>
      <c r="D1557" s="16" t="s">
        <v>2197</v>
      </c>
    </row>
    <row r="1558" spans="1:4">
      <c r="A1558" s="16" t="s">
        <v>3756</v>
      </c>
      <c r="B1558" s="17">
        <v>42341</v>
      </c>
      <c r="C1558" s="17">
        <v>42343</v>
      </c>
      <c r="D1558" s="16" t="s">
        <v>2205</v>
      </c>
    </row>
    <row r="1559" spans="1:4">
      <c r="A1559" s="16" t="s">
        <v>3757</v>
      </c>
      <c r="B1559" s="17">
        <v>42051</v>
      </c>
      <c r="C1559" s="17">
        <v>42055</v>
      </c>
      <c r="D1559" s="16" t="s">
        <v>2197</v>
      </c>
    </row>
    <row r="1560" spans="1:4">
      <c r="A1560" s="16" t="s">
        <v>3758</v>
      </c>
      <c r="B1560" s="17">
        <v>42336</v>
      </c>
      <c r="C1560" s="17">
        <v>42341</v>
      </c>
      <c r="D1560" s="16" t="s">
        <v>2197</v>
      </c>
    </row>
    <row r="1561" spans="1:4">
      <c r="A1561" s="16" t="s">
        <v>3759</v>
      </c>
      <c r="B1561" s="17">
        <v>42347</v>
      </c>
      <c r="C1561" s="17">
        <v>42350</v>
      </c>
      <c r="D1561" s="16" t="s">
        <v>2214</v>
      </c>
    </row>
    <row r="1562" spans="1:4">
      <c r="A1562" s="16" t="s">
        <v>3760</v>
      </c>
      <c r="B1562" s="17">
        <v>42357</v>
      </c>
      <c r="C1562" s="17">
        <v>42362</v>
      </c>
      <c r="D1562" s="16" t="s">
        <v>2197</v>
      </c>
    </row>
    <row r="1563" spans="1:4">
      <c r="A1563" s="16" t="s">
        <v>3761</v>
      </c>
      <c r="B1563" s="17">
        <v>42336</v>
      </c>
      <c r="C1563" s="17">
        <v>42341</v>
      </c>
      <c r="D1563" s="16" t="s">
        <v>2197</v>
      </c>
    </row>
    <row r="1564" spans="1:4">
      <c r="A1564" s="16" t="s">
        <v>3762</v>
      </c>
      <c r="B1564" s="17">
        <v>42360</v>
      </c>
      <c r="C1564" s="17">
        <v>42361</v>
      </c>
      <c r="D1564" s="16" t="s">
        <v>2214</v>
      </c>
    </row>
    <row r="1565" spans="1:4">
      <c r="A1565" s="16" t="s">
        <v>3763</v>
      </c>
      <c r="B1565" s="17">
        <v>42187</v>
      </c>
      <c r="C1565" s="17">
        <v>42191</v>
      </c>
      <c r="D1565" s="16" t="s">
        <v>2197</v>
      </c>
    </row>
    <row r="1566" spans="1:4">
      <c r="A1566" s="16" t="s">
        <v>3764</v>
      </c>
      <c r="B1566" s="17">
        <v>42162</v>
      </c>
      <c r="C1566" s="17">
        <v>42166</v>
      </c>
      <c r="D1566" s="16" t="s">
        <v>2197</v>
      </c>
    </row>
    <row r="1567" spans="1:4">
      <c r="A1567" s="16" t="s">
        <v>3765</v>
      </c>
      <c r="B1567" s="17">
        <v>42123</v>
      </c>
      <c r="C1567" s="17">
        <v>42128</v>
      </c>
      <c r="D1567" s="16" t="s">
        <v>2205</v>
      </c>
    </row>
    <row r="1568" spans="1:4">
      <c r="A1568" s="16" t="s">
        <v>3766</v>
      </c>
      <c r="B1568" s="17">
        <v>42351</v>
      </c>
      <c r="C1568" s="17">
        <v>42353</v>
      </c>
      <c r="D1568" s="16" t="s">
        <v>2214</v>
      </c>
    </row>
    <row r="1569" spans="1:4">
      <c r="A1569" s="16" t="s">
        <v>3767</v>
      </c>
      <c r="B1569" s="17">
        <v>42247</v>
      </c>
      <c r="C1569" s="17">
        <v>42251</v>
      </c>
      <c r="D1569" s="16" t="s">
        <v>2197</v>
      </c>
    </row>
    <row r="1570" spans="1:4">
      <c r="A1570" s="16" t="s">
        <v>3768</v>
      </c>
      <c r="B1570" s="17">
        <v>42085</v>
      </c>
      <c r="C1570" s="17">
        <v>42089</v>
      </c>
      <c r="D1570" s="16" t="s">
        <v>2197</v>
      </c>
    </row>
    <row r="1571" spans="1:4">
      <c r="A1571" s="16" t="s">
        <v>3769</v>
      </c>
      <c r="B1571" s="17">
        <v>42038</v>
      </c>
      <c r="C1571" s="17">
        <v>42039</v>
      </c>
      <c r="D1571" s="16" t="s">
        <v>2214</v>
      </c>
    </row>
    <row r="1572" spans="1:4">
      <c r="A1572" s="16" t="s">
        <v>3770</v>
      </c>
      <c r="B1572" s="17">
        <v>42358</v>
      </c>
      <c r="C1572" s="17">
        <v>42364</v>
      </c>
      <c r="D1572" s="16" t="s">
        <v>2197</v>
      </c>
    </row>
    <row r="1573" spans="1:4">
      <c r="A1573" s="16" t="s">
        <v>3771</v>
      </c>
      <c r="B1573" s="17">
        <v>42338</v>
      </c>
      <c r="C1573" s="17">
        <v>42341</v>
      </c>
      <c r="D1573" s="16" t="s">
        <v>2214</v>
      </c>
    </row>
    <row r="1574" spans="1:4">
      <c r="A1574" s="16" t="s">
        <v>3772</v>
      </c>
      <c r="B1574" s="17">
        <v>42175</v>
      </c>
      <c r="C1574" s="17">
        <v>42179</v>
      </c>
      <c r="D1574" s="16" t="s">
        <v>2205</v>
      </c>
    </row>
    <row r="1575" spans="1:4">
      <c r="A1575" s="16" t="s">
        <v>3773</v>
      </c>
      <c r="B1575" s="17">
        <v>42268</v>
      </c>
      <c r="C1575" s="17">
        <v>42273</v>
      </c>
      <c r="D1575" s="16" t="s">
        <v>2197</v>
      </c>
    </row>
    <row r="1576" spans="1:4">
      <c r="A1576" s="16" t="s">
        <v>3774</v>
      </c>
      <c r="B1576" s="17">
        <v>42362</v>
      </c>
      <c r="C1576" s="17">
        <v>42367</v>
      </c>
      <c r="D1576" s="16" t="s">
        <v>2197</v>
      </c>
    </row>
    <row r="1577" spans="1:4">
      <c r="A1577" s="16" t="s">
        <v>3775</v>
      </c>
      <c r="B1577" s="17">
        <v>42159</v>
      </c>
      <c r="C1577" s="17">
        <v>42164</v>
      </c>
      <c r="D1577" s="16" t="s">
        <v>2205</v>
      </c>
    </row>
    <row r="1578" spans="1:4">
      <c r="A1578" s="16" t="s">
        <v>3776</v>
      </c>
      <c r="B1578" s="17">
        <v>42317</v>
      </c>
      <c r="C1578" s="17">
        <v>42317</v>
      </c>
      <c r="D1578" s="16" t="s">
        <v>2275</v>
      </c>
    </row>
    <row r="1579" spans="1:4">
      <c r="A1579" s="16" t="s">
        <v>3777</v>
      </c>
      <c r="B1579" s="17">
        <v>42318</v>
      </c>
      <c r="C1579" s="17">
        <v>42322</v>
      </c>
      <c r="D1579" s="16" t="s">
        <v>2205</v>
      </c>
    </row>
    <row r="1580" spans="1:4">
      <c r="A1580" s="16" t="s">
        <v>3778</v>
      </c>
      <c r="B1580" s="17">
        <v>42009</v>
      </c>
      <c r="C1580" s="17">
        <v>42014</v>
      </c>
      <c r="D1580" s="16" t="s">
        <v>2197</v>
      </c>
    </row>
    <row r="1581" spans="1:4">
      <c r="A1581" s="16" t="s">
        <v>3779</v>
      </c>
      <c r="B1581" s="17">
        <v>42364</v>
      </c>
      <c r="C1581" s="17">
        <v>42371</v>
      </c>
      <c r="D1581" s="16" t="s">
        <v>2197</v>
      </c>
    </row>
    <row r="1582" spans="1:4">
      <c r="A1582" s="16" t="s">
        <v>3780</v>
      </c>
      <c r="B1582" s="17">
        <v>42358</v>
      </c>
      <c r="C1582" s="17">
        <v>42363</v>
      </c>
      <c r="D1582" s="16" t="s">
        <v>2205</v>
      </c>
    </row>
    <row r="1583" spans="1:4">
      <c r="A1583" s="16" t="s">
        <v>3781</v>
      </c>
      <c r="B1583" s="17">
        <v>42334</v>
      </c>
      <c r="C1583" s="17">
        <v>42339</v>
      </c>
      <c r="D1583" s="16" t="s">
        <v>2197</v>
      </c>
    </row>
    <row r="1584" spans="1:4">
      <c r="A1584" s="16" t="s">
        <v>3782</v>
      </c>
      <c r="B1584" s="17">
        <v>42136</v>
      </c>
      <c r="C1584" s="17">
        <v>42140</v>
      </c>
      <c r="D1584" s="16" t="s">
        <v>2197</v>
      </c>
    </row>
    <row r="1585" spans="1:4">
      <c r="A1585" s="16" t="s">
        <v>3783</v>
      </c>
      <c r="B1585" s="17">
        <v>42083</v>
      </c>
      <c r="C1585" s="17">
        <v>42086</v>
      </c>
      <c r="D1585" s="16" t="s">
        <v>2214</v>
      </c>
    </row>
    <row r="1586" spans="1:4">
      <c r="A1586" s="16" t="s">
        <v>3784</v>
      </c>
      <c r="B1586" s="17">
        <v>42203</v>
      </c>
      <c r="C1586" s="17">
        <v>42206</v>
      </c>
      <c r="D1586" s="16" t="s">
        <v>2214</v>
      </c>
    </row>
    <row r="1587" spans="1:4">
      <c r="A1587" s="16" t="s">
        <v>3785</v>
      </c>
      <c r="B1587" s="17">
        <v>42272</v>
      </c>
      <c r="C1587" s="17">
        <v>42276</v>
      </c>
      <c r="D1587" s="16" t="s">
        <v>2197</v>
      </c>
    </row>
    <row r="1588" spans="1:4">
      <c r="A1588" s="16" t="s">
        <v>3786</v>
      </c>
      <c r="B1588" s="17">
        <v>42289</v>
      </c>
      <c r="C1588" s="17">
        <v>42294</v>
      </c>
      <c r="D1588" s="16" t="s">
        <v>2205</v>
      </c>
    </row>
    <row r="1589" spans="1:4">
      <c r="A1589" s="16" t="s">
        <v>3787</v>
      </c>
      <c r="B1589" s="17">
        <v>42251</v>
      </c>
      <c r="C1589" s="17">
        <v>42254</v>
      </c>
      <c r="D1589" s="16" t="s">
        <v>2205</v>
      </c>
    </row>
    <row r="1590" spans="1:4">
      <c r="A1590" s="16" t="s">
        <v>3788</v>
      </c>
      <c r="B1590" s="17">
        <v>42335</v>
      </c>
      <c r="C1590" s="17">
        <v>42339</v>
      </c>
      <c r="D1590" s="16" t="s">
        <v>2197</v>
      </c>
    </row>
    <row r="1591" spans="1:4">
      <c r="A1591" s="16" t="s">
        <v>3789</v>
      </c>
      <c r="B1591" s="17">
        <v>42296</v>
      </c>
      <c r="C1591" s="17">
        <v>42301</v>
      </c>
      <c r="D1591" s="16" t="s">
        <v>2197</v>
      </c>
    </row>
    <row r="1592" spans="1:4">
      <c r="A1592" s="16" t="s">
        <v>3790</v>
      </c>
      <c r="B1592" s="17">
        <v>42071</v>
      </c>
      <c r="C1592" s="17">
        <v>42076</v>
      </c>
      <c r="D1592" s="16" t="s">
        <v>2197</v>
      </c>
    </row>
    <row r="1593" spans="1:4">
      <c r="A1593" s="16" t="s">
        <v>3791</v>
      </c>
      <c r="B1593" s="17">
        <v>42310</v>
      </c>
      <c r="C1593" s="17">
        <v>42312</v>
      </c>
      <c r="D1593" s="16" t="s">
        <v>2214</v>
      </c>
    </row>
    <row r="1594" spans="1:4">
      <c r="A1594" s="16" t="s">
        <v>3792</v>
      </c>
      <c r="B1594" s="17">
        <v>42205</v>
      </c>
      <c r="C1594" s="17">
        <v>42210</v>
      </c>
      <c r="D1594" s="16" t="s">
        <v>2205</v>
      </c>
    </row>
    <row r="1595" spans="1:4">
      <c r="A1595" s="16" t="s">
        <v>3793</v>
      </c>
      <c r="B1595" s="17">
        <v>42253</v>
      </c>
      <c r="C1595" s="17">
        <v>42257</v>
      </c>
      <c r="D1595" s="16" t="s">
        <v>2197</v>
      </c>
    </row>
    <row r="1596" spans="1:4">
      <c r="A1596" s="16" t="s">
        <v>3794</v>
      </c>
      <c r="B1596" s="17">
        <v>42272</v>
      </c>
      <c r="C1596" s="17">
        <v>42272</v>
      </c>
      <c r="D1596" s="16" t="s">
        <v>2275</v>
      </c>
    </row>
    <row r="1597" spans="1:4">
      <c r="A1597" s="16" t="s">
        <v>3795</v>
      </c>
      <c r="B1597" s="17">
        <v>42222</v>
      </c>
      <c r="C1597" s="17">
        <v>42224</v>
      </c>
      <c r="D1597" s="16" t="s">
        <v>2214</v>
      </c>
    </row>
    <row r="1598" spans="1:4">
      <c r="A1598" s="16" t="s">
        <v>3796</v>
      </c>
      <c r="B1598" s="17">
        <v>42127</v>
      </c>
      <c r="C1598" s="17">
        <v>42130</v>
      </c>
      <c r="D1598" s="16" t="s">
        <v>2214</v>
      </c>
    </row>
    <row r="1599" spans="1:4">
      <c r="A1599" s="16" t="s">
        <v>3797</v>
      </c>
      <c r="B1599" s="17">
        <v>42282</v>
      </c>
      <c r="C1599" s="17">
        <v>42285</v>
      </c>
      <c r="D1599" s="16" t="s">
        <v>2205</v>
      </c>
    </row>
    <row r="1600" spans="1:4">
      <c r="A1600" s="16" t="s">
        <v>3798</v>
      </c>
      <c r="B1600" s="17">
        <v>42156</v>
      </c>
      <c r="C1600" s="17">
        <v>42163</v>
      </c>
      <c r="D1600" s="16" t="s">
        <v>2197</v>
      </c>
    </row>
    <row r="1601" spans="1:4">
      <c r="A1601" s="16" t="s">
        <v>3799</v>
      </c>
      <c r="B1601" s="17">
        <v>42110</v>
      </c>
      <c r="C1601" s="17">
        <v>42115</v>
      </c>
      <c r="D1601" s="16" t="s">
        <v>2197</v>
      </c>
    </row>
    <row r="1602" spans="1:4">
      <c r="A1602" s="16" t="s">
        <v>3800</v>
      </c>
      <c r="B1602" s="17">
        <v>42254</v>
      </c>
      <c r="C1602" s="17">
        <v>42256</v>
      </c>
      <c r="D1602" s="16" t="s">
        <v>2205</v>
      </c>
    </row>
    <row r="1603" spans="1:4">
      <c r="A1603" s="16" t="s">
        <v>3801</v>
      </c>
      <c r="B1603" s="17">
        <v>42099</v>
      </c>
      <c r="C1603" s="17">
        <v>42105</v>
      </c>
      <c r="D1603" s="16" t="s">
        <v>2197</v>
      </c>
    </row>
    <row r="1604" spans="1:4">
      <c r="A1604" s="16" t="s">
        <v>3802</v>
      </c>
      <c r="B1604" s="17">
        <v>42191</v>
      </c>
      <c r="C1604" s="17">
        <v>42196</v>
      </c>
      <c r="D1604" s="16" t="s">
        <v>2197</v>
      </c>
    </row>
    <row r="1605" spans="1:4">
      <c r="A1605" s="16" t="s">
        <v>3803</v>
      </c>
      <c r="B1605" s="17">
        <v>42336</v>
      </c>
      <c r="C1605" s="17">
        <v>42341</v>
      </c>
      <c r="D1605" s="16" t="s">
        <v>2197</v>
      </c>
    </row>
    <row r="1606" spans="1:4">
      <c r="A1606" s="16" t="s">
        <v>3804</v>
      </c>
      <c r="B1606" s="17">
        <v>42342</v>
      </c>
      <c r="C1606" s="17">
        <v>42348</v>
      </c>
      <c r="D1606" s="16" t="s">
        <v>2197</v>
      </c>
    </row>
    <row r="1607" spans="1:4">
      <c r="A1607" s="16" t="s">
        <v>3805</v>
      </c>
      <c r="B1607" s="17">
        <v>42328</v>
      </c>
      <c r="C1607" s="17">
        <v>42332</v>
      </c>
      <c r="D1607" s="16" t="s">
        <v>2197</v>
      </c>
    </row>
    <row r="1608" spans="1:4">
      <c r="A1608" s="16" t="s">
        <v>3806</v>
      </c>
      <c r="B1608" s="17">
        <v>42359</v>
      </c>
      <c r="C1608" s="17">
        <v>42361</v>
      </c>
      <c r="D1608" s="16" t="s">
        <v>2205</v>
      </c>
    </row>
    <row r="1609" spans="1:4">
      <c r="A1609" s="16" t="s">
        <v>3807</v>
      </c>
      <c r="B1609" s="17">
        <v>42271</v>
      </c>
      <c r="C1609" s="17">
        <v>42273</v>
      </c>
      <c r="D1609" s="16" t="s">
        <v>2205</v>
      </c>
    </row>
    <row r="1610" spans="1:4">
      <c r="A1610" s="16" t="s">
        <v>3808</v>
      </c>
      <c r="B1610" s="17">
        <v>42125</v>
      </c>
      <c r="C1610" s="17">
        <v>42129</v>
      </c>
      <c r="D1610" s="16" t="s">
        <v>2197</v>
      </c>
    </row>
    <row r="1611" spans="1:4">
      <c r="A1611" s="16" t="s">
        <v>3809</v>
      </c>
      <c r="B1611" s="17">
        <v>42311</v>
      </c>
      <c r="C1611" s="17">
        <v>42313</v>
      </c>
      <c r="D1611" s="16" t="s">
        <v>2214</v>
      </c>
    </row>
    <row r="1612" spans="1:4">
      <c r="A1612" s="16" t="s">
        <v>3810</v>
      </c>
      <c r="B1612" s="17">
        <v>42255</v>
      </c>
      <c r="C1612" s="17">
        <v>42258</v>
      </c>
      <c r="D1612" s="16" t="s">
        <v>2214</v>
      </c>
    </row>
    <row r="1613" spans="1:4">
      <c r="A1613" s="16" t="s">
        <v>3811</v>
      </c>
      <c r="B1613" s="17">
        <v>42163</v>
      </c>
      <c r="C1613" s="17">
        <v>42167</v>
      </c>
      <c r="D1613" s="16" t="s">
        <v>2197</v>
      </c>
    </row>
    <row r="1614" spans="1:4">
      <c r="A1614" s="16" t="s">
        <v>3812</v>
      </c>
      <c r="B1614" s="17">
        <v>42231</v>
      </c>
      <c r="C1614" s="17">
        <v>42235</v>
      </c>
      <c r="D1614" s="16" t="s">
        <v>2197</v>
      </c>
    </row>
    <row r="1615" spans="1:4">
      <c r="A1615" s="16" t="s">
        <v>3813</v>
      </c>
      <c r="B1615" s="17">
        <v>42330</v>
      </c>
      <c r="C1615" s="17">
        <v>42333</v>
      </c>
      <c r="D1615" s="16" t="s">
        <v>2205</v>
      </c>
    </row>
    <row r="1616" spans="1:4">
      <c r="A1616" s="16" t="s">
        <v>3814</v>
      </c>
      <c r="B1616" s="17">
        <v>42305</v>
      </c>
      <c r="C1616" s="17">
        <v>42311</v>
      </c>
      <c r="D1616" s="16" t="s">
        <v>2197</v>
      </c>
    </row>
    <row r="1617" spans="1:4">
      <c r="A1617" s="16" t="s">
        <v>3815</v>
      </c>
      <c r="B1617" s="17">
        <v>42354</v>
      </c>
      <c r="C1617" s="17">
        <v>42357</v>
      </c>
      <c r="D1617" s="16" t="s">
        <v>2214</v>
      </c>
    </row>
    <row r="1618" spans="1:4">
      <c r="A1618" s="16" t="s">
        <v>3816</v>
      </c>
      <c r="B1618" s="17">
        <v>42136</v>
      </c>
      <c r="C1618" s="17">
        <v>42142</v>
      </c>
      <c r="D1618" s="16" t="s">
        <v>2197</v>
      </c>
    </row>
    <row r="1619" spans="1:4">
      <c r="A1619" s="16" t="s">
        <v>3817</v>
      </c>
      <c r="B1619" s="17">
        <v>42252</v>
      </c>
      <c r="C1619" s="17">
        <v>42258</v>
      </c>
      <c r="D1619" s="16" t="s">
        <v>2197</v>
      </c>
    </row>
    <row r="1620" spans="1:4">
      <c r="A1620" s="16" t="s">
        <v>3818</v>
      </c>
      <c r="B1620" s="17">
        <v>42286</v>
      </c>
      <c r="C1620" s="17">
        <v>42290</v>
      </c>
      <c r="D1620" s="16" t="s">
        <v>2197</v>
      </c>
    </row>
    <row r="1621" spans="1:4">
      <c r="A1621" s="16" t="s">
        <v>3819</v>
      </c>
      <c r="B1621" s="17">
        <v>42056</v>
      </c>
      <c r="C1621" s="17">
        <v>42062</v>
      </c>
      <c r="D1621" s="16" t="s">
        <v>2197</v>
      </c>
    </row>
    <row r="1622" spans="1:4">
      <c r="A1622" s="16" t="s">
        <v>3820</v>
      </c>
      <c r="B1622" s="17">
        <v>42315</v>
      </c>
      <c r="C1622" s="17">
        <v>42317</v>
      </c>
      <c r="D1622" s="16" t="s">
        <v>2205</v>
      </c>
    </row>
    <row r="1623" spans="1:4">
      <c r="A1623" s="16" t="s">
        <v>3821</v>
      </c>
      <c r="B1623" s="17">
        <v>42183</v>
      </c>
      <c r="C1623" s="17">
        <v>42188</v>
      </c>
      <c r="D1623" s="16" t="s">
        <v>2205</v>
      </c>
    </row>
    <row r="1624" spans="1:4">
      <c r="A1624" s="16" t="s">
        <v>3822</v>
      </c>
      <c r="B1624" s="17">
        <v>42320</v>
      </c>
      <c r="C1624" s="17">
        <v>42326</v>
      </c>
      <c r="D1624" s="16" t="s">
        <v>2197</v>
      </c>
    </row>
    <row r="1625" spans="1:4">
      <c r="A1625" s="16" t="s">
        <v>3823</v>
      </c>
      <c r="B1625" s="17">
        <v>42225</v>
      </c>
      <c r="C1625" s="17">
        <v>42232</v>
      </c>
      <c r="D1625" s="16" t="s">
        <v>2197</v>
      </c>
    </row>
    <row r="1626" spans="1:4">
      <c r="A1626" s="16" t="s">
        <v>3824</v>
      </c>
      <c r="B1626" s="17">
        <v>42325</v>
      </c>
      <c r="C1626" s="17">
        <v>42329</v>
      </c>
      <c r="D1626" s="16" t="s">
        <v>2205</v>
      </c>
    </row>
    <row r="1627" spans="1:4">
      <c r="A1627" s="16" t="s">
        <v>3825</v>
      </c>
      <c r="B1627" s="17">
        <v>42082</v>
      </c>
      <c r="C1627" s="17">
        <v>42089</v>
      </c>
      <c r="D1627" s="16" t="s">
        <v>2197</v>
      </c>
    </row>
    <row r="1628" spans="1:4">
      <c r="A1628" s="16" t="s">
        <v>3826</v>
      </c>
      <c r="B1628" s="17">
        <v>42315</v>
      </c>
      <c r="C1628" s="17">
        <v>42320</v>
      </c>
      <c r="D1628" s="16" t="s">
        <v>2197</v>
      </c>
    </row>
    <row r="1629" spans="1:4">
      <c r="A1629" s="16" t="s">
        <v>3827</v>
      </c>
      <c r="B1629" s="17">
        <v>42223</v>
      </c>
      <c r="C1629" s="17">
        <v>42225</v>
      </c>
      <c r="D1629" s="16" t="s">
        <v>2205</v>
      </c>
    </row>
    <row r="1630" spans="1:4">
      <c r="A1630" s="16" t="s">
        <v>3828</v>
      </c>
      <c r="B1630" s="17">
        <v>42085</v>
      </c>
      <c r="C1630" s="17">
        <v>42087</v>
      </c>
      <c r="D1630" s="16" t="s">
        <v>2214</v>
      </c>
    </row>
    <row r="1631" spans="1:4">
      <c r="A1631" s="16" t="s">
        <v>3829</v>
      </c>
      <c r="B1631" s="17">
        <v>42077</v>
      </c>
      <c r="C1631" s="17">
        <v>42081</v>
      </c>
      <c r="D1631" s="16" t="s">
        <v>2197</v>
      </c>
    </row>
    <row r="1632" spans="1:4">
      <c r="A1632" s="16" t="s">
        <v>3830</v>
      </c>
      <c r="B1632" s="17">
        <v>42174</v>
      </c>
      <c r="C1632" s="17">
        <v>42179</v>
      </c>
      <c r="D1632" s="16" t="s">
        <v>2197</v>
      </c>
    </row>
    <row r="1633" spans="1:4">
      <c r="A1633" s="16" t="s">
        <v>3831</v>
      </c>
      <c r="B1633" s="17">
        <v>42335</v>
      </c>
      <c r="C1633" s="17">
        <v>42339</v>
      </c>
      <c r="D1633" s="16" t="s">
        <v>2197</v>
      </c>
    </row>
    <row r="1634" spans="1:4">
      <c r="A1634" s="16" t="s">
        <v>3832</v>
      </c>
      <c r="B1634" s="17">
        <v>42223</v>
      </c>
      <c r="C1634" s="17">
        <v>42227</v>
      </c>
      <c r="D1634" s="16" t="s">
        <v>2197</v>
      </c>
    </row>
    <row r="1635" spans="1:4">
      <c r="A1635" s="16" t="s">
        <v>3833</v>
      </c>
      <c r="B1635" s="17">
        <v>42154</v>
      </c>
      <c r="C1635" s="17">
        <v>42158</v>
      </c>
      <c r="D1635" s="16" t="s">
        <v>2197</v>
      </c>
    </row>
    <row r="1636" spans="1:4">
      <c r="A1636" s="16" t="s">
        <v>3834</v>
      </c>
      <c r="B1636" s="17">
        <v>42328</v>
      </c>
      <c r="C1636" s="17">
        <v>42335</v>
      </c>
      <c r="D1636" s="16" t="s">
        <v>2197</v>
      </c>
    </row>
    <row r="1637" spans="1:4">
      <c r="A1637" s="16" t="s">
        <v>3835</v>
      </c>
      <c r="B1637" s="17">
        <v>42163</v>
      </c>
      <c r="C1637" s="17">
        <v>42167</v>
      </c>
      <c r="D1637" s="16" t="s">
        <v>2197</v>
      </c>
    </row>
    <row r="1638" spans="1:4">
      <c r="A1638" s="16" t="s">
        <v>3836</v>
      </c>
      <c r="B1638" s="17">
        <v>42254</v>
      </c>
      <c r="C1638" s="17">
        <v>42259</v>
      </c>
      <c r="D1638" s="16" t="s">
        <v>2197</v>
      </c>
    </row>
    <row r="1639" spans="1:4">
      <c r="A1639" s="16" t="s">
        <v>3837</v>
      </c>
      <c r="B1639" s="17">
        <v>42089</v>
      </c>
      <c r="C1639" s="17">
        <v>42093</v>
      </c>
      <c r="D1639" s="16" t="s">
        <v>2197</v>
      </c>
    </row>
    <row r="1640" spans="1:4">
      <c r="A1640" s="16" t="s">
        <v>3838</v>
      </c>
      <c r="B1640" s="17">
        <v>42190</v>
      </c>
      <c r="C1640" s="17">
        <v>42195</v>
      </c>
      <c r="D1640" s="16" t="s">
        <v>2197</v>
      </c>
    </row>
    <row r="1641" spans="1:4">
      <c r="A1641" s="16" t="s">
        <v>3839</v>
      </c>
      <c r="B1641" s="17">
        <v>42216</v>
      </c>
      <c r="C1641" s="17">
        <v>42222</v>
      </c>
      <c r="D1641" s="16" t="s">
        <v>2197</v>
      </c>
    </row>
    <row r="1642" spans="1:4">
      <c r="A1642" s="16" t="s">
        <v>3840</v>
      </c>
      <c r="B1642" s="17">
        <v>42316</v>
      </c>
      <c r="C1642" s="17">
        <v>42321</v>
      </c>
      <c r="D1642" s="16" t="s">
        <v>2197</v>
      </c>
    </row>
    <row r="1643" spans="1:4">
      <c r="A1643" s="16" t="s">
        <v>3841</v>
      </c>
      <c r="B1643" s="17">
        <v>42336</v>
      </c>
      <c r="C1643" s="17">
        <v>42338</v>
      </c>
      <c r="D1643" s="16" t="s">
        <v>2214</v>
      </c>
    </row>
    <row r="1644" spans="1:4">
      <c r="A1644" s="16" t="s">
        <v>3842</v>
      </c>
      <c r="B1644" s="17">
        <v>42324</v>
      </c>
      <c r="C1644" s="17">
        <v>42330</v>
      </c>
      <c r="D1644" s="16" t="s">
        <v>2197</v>
      </c>
    </row>
    <row r="1645" spans="1:4">
      <c r="A1645" s="16" t="s">
        <v>3843</v>
      </c>
      <c r="B1645" s="17">
        <v>42170</v>
      </c>
      <c r="C1645" s="17">
        <v>42174</v>
      </c>
      <c r="D1645" s="16" t="s">
        <v>2197</v>
      </c>
    </row>
    <row r="1646" spans="1:4">
      <c r="A1646" s="16" t="s">
        <v>3844</v>
      </c>
      <c r="B1646" s="17">
        <v>42297</v>
      </c>
      <c r="C1646" s="17">
        <v>42299</v>
      </c>
      <c r="D1646" s="16" t="s">
        <v>2214</v>
      </c>
    </row>
    <row r="1647" spans="1:4">
      <c r="A1647" s="16" t="s">
        <v>3845</v>
      </c>
      <c r="B1647" s="17">
        <v>42031</v>
      </c>
      <c r="C1647" s="17">
        <v>42033</v>
      </c>
      <c r="D1647" s="16" t="s">
        <v>2214</v>
      </c>
    </row>
    <row r="1648" spans="1:4">
      <c r="A1648" s="16" t="s">
        <v>3846</v>
      </c>
      <c r="B1648" s="17">
        <v>42159</v>
      </c>
      <c r="C1648" s="17">
        <v>42159</v>
      </c>
      <c r="D1648" s="16" t="s">
        <v>2275</v>
      </c>
    </row>
    <row r="1649" spans="1:4">
      <c r="A1649" s="16" t="s">
        <v>3847</v>
      </c>
      <c r="B1649" s="17">
        <v>42308</v>
      </c>
      <c r="C1649" s="17">
        <v>42308</v>
      </c>
      <c r="D1649" s="16" t="s">
        <v>2275</v>
      </c>
    </row>
    <row r="1650" spans="1:4">
      <c r="A1650" s="16" t="s">
        <v>3848</v>
      </c>
      <c r="B1650" s="17">
        <v>42345</v>
      </c>
      <c r="C1650" s="17">
        <v>42347</v>
      </c>
      <c r="D1650" s="16" t="s">
        <v>2214</v>
      </c>
    </row>
    <row r="1651" spans="1:4">
      <c r="A1651" s="16" t="s">
        <v>3849</v>
      </c>
      <c r="B1651" s="17">
        <v>42258</v>
      </c>
      <c r="C1651" s="17">
        <v>42262</v>
      </c>
      <c r="D1651" s="16" t="s">
        <v>2197</v>
      </c>
    </row>
    <row r="1652" spans="1:4">
      <c r="A1652" s="16" t="s">
        <v>3850</v>
      </c>
      <c r="B1652" s="17">
        <v>42365</v>
      </c>
      <c r="C1652" s="17">
        <v>42369</v>
      </c>
      <c r="D1652" s="16" t="s">
        <v>2197</v>
      </c>
    </row>
    <row r="1653" spans="1:4">
      <c r="A1653" s="16" t="s">
        <v>3851</v>
      </c>
      <c r="B1653" s="17">
        <v>42138</v>
      </c>
      <c r="C1653" s="17">
        <v>42145</v>
      </c>
      <c r="D1653" s="16" t="s">
        <v>2197</v>
      </c>
    </row>
    <row r="1654" spans="1:4">
      <c r="A1654" s="16" t="s">
        <v>3852</v>
      </c>
      <c r="B1654" s="17">
        <v>42359</v>
      </c>
      <c r="C1654" s="17">
        <v>42362</v>
      </c>
      <c r="D1654" s="16" t="s">
        <v>2214</v>
      </c>
    </row>
    <row r="1655" spans="1:4">
      <c r="A1655" s="16" t="s">
        <v>3853</v>
      </c>
      <c r="B1655" s="17">
        <v>42142</v>
      </c>
      <c r="C1655" s="17">
        <v>42146</v>
      </c>
      <c r="D1655" s="16" t="s">
        <v>2197</v>
      </c>
    </row>
    <row r="1656" spans="1:4">
      <c r="A1656" s="16" t="s">
        <v>3854</v>
      </c>
      <c r="B1656" s="17">
        <v>42239</v>
      </c>
      <c r="C1656" s="17">
        <v>42244</v>
      </c>
      <c r="D1656" s="16" t="s">
        <v>2197</v>
      </c>
    </row>
    <row r="1657" spans="1:4">
      <c r="A1657" s="16" t="s">
        <v>3855</v>
      </c>
      <c r="B1657" s="17">
        <v>42184</v>
      </c>
      <c r="C1657" s="17">
        <v>42187</v>
      </c>
      <c r="D1657" s="16" t="s">
        <v>2214</v>
      </c>
    </row>
    <row r="1658" spans="1:4">
      <c r="A1658" s="16" t="s">
        <v>3856</v>
      </c>
      <c r="B1658" s="17">
        <v>42083</v>
      </c>
      <c r="C1658" s="17">
        <v>42085</v>
      </c>
      <c r="D1658" s="16" t="s">
        <v>2205</v>
      </c>
    </row>
    <row r="1659" spans="1:4">
      <c r="A1659" s="16" t="s">
        <v>3857</v>
      </c>
      <c r="B1659" s="17">
        <v>42278</v>
      </c>
      <c r="C1659" s="17">
        <v>42283</v>
      </c>
      <c r="D1659" s="16" t="s">
        <v>2197</v>
      </c>
    </row>
    <row r="1660" spans="1:4">
      <c r="A1660" s="16" t="s">
        <v>3858</v>
      </c>
      <c r="B1660" s="17">
        <v>42244</v>
      </c>
      <c r="C1660" s="17">
        <v>42248</v>
      </c>
      <c r="D1660" s="16" t="s">
        <v>2197</v>
      </c>
    </row>
    <row r="1661" spans="1:4">
      <c r="A1661" s="16" t="s">
        <v>3859</v>
      </c>
      <c r="B1661" s="17">
        <v>42344</v>
      </c>
      <c r="C1661" s="17">
        <v>42345</v>
      </c>
      <c r="D1661" s="16" t="s">
        <v>2214</v>
      </c>
    </row>
    <row r="1662" spans="1:4">
      <c r="A1662" s="16" t="s">
        <v>3860</v>
      </c>
      <c r="B1662" s="17">
        <v>42259</v>
      </c>
      <c r="C1662" s="17">
        <v>42264</v>
      </c>
      <c r="D1662" s="16" t="s">
        <v>2197</v>
      </c>
    </row>
    <row r="1663" spans="1:4">
      <c r="A1663" s="16" t="s">
        <v>3861</v>
      </c>
      <c r="B1663" s="17">
        <v>42101</v>
      </c>
      <c r="C1663" s="17">
        <v>42104</v>
      </c>
      <c r="D1663" s="16" t="s">
        <v>2214</v>
      </c>
    </row>
    <row r="1664" spans="1:4">
      <c r="A1664" s="16" t="s">
        <v>3862</v>
      </c>
      <c r="B1664" s="17">
        <v>42181</v>
      </c>
      <c r="C1664" s="17">
        <v>42185</v>
      </c>
      <c r="D1664" s="16" t="s">
        <v>2197</v>
      </c>
    </row>
    <row r="1665" spans="1:4">
      <c r="A1665" s="16" t="s">
        <v>3863</v>
      </c>
      <c r="B1665" s="17">
        <v>42139</v>
      </c>
      <c r="C1665" s="17">
        <v>42144</v>
      </c>
      <c r="D1665" s="16" t="s">
        <v>2205</v>
      </c>
    </row>
    <row r="1666" spans="1:4">
      <c r="A1666" s="16" t="s">
        <v>3864</v>
      </c>
      <c r="B1666" s="17">
        <v>42327</v>
      </c>
      <c r="C1666" s="17">
        <v>42334</v>
      </c>
      <c r="D1666" s="16" t="s">
        <v>2197</v>
      </c>
    </row>
    <row r="1667" spans="1:4">
      <c r="A1667" s="16" t="s">
        <v>3865</v>
      </c>
      <c r="B1667" s="17">
        <v>42160</v>
      </c>
      <c r="C1667" s="17">
        <v>42165</v>
      </c>
      <c r="D1667" s="16" t="s">
        <v>2197</v>
      </c>
    </row>
    <row r="1668" spans="1:4">
      <c r="A1668" s="16" t="s">
        <v>3866</v>
      </c>
      <c r="B1668" s="17">
        <v>42334</v>
      </c>
      <c r="C1668" s="17">
        <v>42338</v>
      </c>
      <c r="D1668" s="16" t="s">
        <v>2197</v>
      </c>
    </row>
    <row r="1669" spans="1:4">
      <c r="A1669" s="16" t="s">
        <v>3867</v>
      </c>
      <c r="B1669" s="17">
        <v>42099</v>
      </c>
      <c r="C1669" s="17">
        <v>42104</v>
      </c>
      <c r="D1669" s="16" t="s">
        <v>2197</v>
      </c>
    </row>
    <row r="1670" spans="1:4">
      <c r="A1670" s="16" t="s">
        <v>3868</v>
      </c>
      <c r="B1670" s="17">
        <v>42274</v>
      </c>
      <c r="C1670" s="17">
        <v>42276</v>
      </c>
      <c r="D1670" s="16" t="s">
        <v>2205</v>
      </c>
    </row>
    <row r="1671" spans="1:4">
      <c r="A1671" s="16" t="s">
        <v>3869</v>
      </c>
      <c r="B1671" s="17">
        <v>42171</v>
      </c>
      <c r="C1671" s="17">
        <v>42175</v>
      </c>
      <c r="D1671" s="16" t="s">
        <v>2197</v>
      </c>
    </row>
    <row r="1672" spans="1:4">
      <c r="A1672" s="16" t="s">
        <v>3870</v>
      </c>
      <c r="B1672" s="17">
        <v>42089</v>
      </c>
      <c r="C1672" s="17">
        <v>42093</v>
      </c>
      <c r="D1672" s="16" t="s">
        <v>2205</v>
      </c>
    </row>
    <row r="1673" spans="1:4">
      <c r="A1673" s="16" t="s">
        <v>3871</v>
      </c>
      <c r="B1673" s="17">
        <v>42077</v>
      </c>
      <c r="C1673" s="17">
        <v>42082</v>
      </c>
      <c r="D1673" s="16" t="s">
        <v>2197</v>
      </c>
    </row>
    <row r="1674" spans="1:4">
      <c r="A1674" s="16" t="s">
        <v>3872</v>
      </c>
      <c r="B1674" s="17">
        <v>42263</v>
      </c>
      <c r="C1674" s="17">
        <v>42268</v>
      </c>
      <c r="D1674" s="16" t="s">
        <v>2197</v>
      </c>
    </row>
    <row r="1675" spans="1:4">
      <c r="A1675" s="16" t="s">
        <v>3873</v>
      </c>
      <c r="B1675" s="17">
        <v>42265</v>
      </c>
      <c r="C1675" s="17">
        <v>42270</v>
      </c>
      <c r="D1675" s="16" t="s">
        <v>2197</v>
      </c>
    </row>
    <row r="1676" spans="1:4">
      <c r="A1676" s="16" t="s">
        <v>3874</v>
      </c>
      <c r="B1676" s="17">
        <v>42281</v>
      </c>
      <c r="C1676" s="17">
        <v>42286</v>
      </c>
      <c r="D1676" s="16" t="s">
        <v>2205</v>
      </c>
    </row>
    <row r="1677" spans="1:4">
      <c r="A1677" s="16" t="s">
        <v>3875</v>
      </c>
      <c r="B1677" s="17">
        <v>42082</v>
      </c>
      <c r="C1677" s="17">
        <v>42085</v>
      </c>
      <c r="D1677" s="16" t="s">
        <v>2214</v>
      </c>
    </row>
    <row r="1678" spans="1:4">
      <c r="A1678" s="16" t="s">
        <v>3876</v>
      </c>
      <c r="B1678" s="17">
        <v>42257</v>
      </c>
      <c r="C1678" s="17">
        <v>42262</v>
      </c>
      <c r="D1678" s="16" t="s">
        <v>2197</v>
      </c>
    </row>
    <row r="1679" spans="1:4">
      <c r="A1679" s="16" t="s">
        <v>3877</v>
      </c>
      <c r="B1679" s="17">
        <v>42310</v>
      </c>
      <c r="C1679" s="17">
        <v>42314</v>
      </c>
      <c r="D1679" s="16" t="s">
        <v>2197</v>
      </c>
    </row>
    <row r="1680" spans="1:4">
      <c r="A1680" s="16" t="s">
        <v>3878</v>
      </c>
      <c r="B1680" s="17">
        <v>42153</v>
      </c>
      <c r="C1680" s="17">
        <v>42158</v>
      </c>
      <c r="D1680" s="16" t="s">
        <v>2197</v>
      </c>
    </row>
    <row r="1681" spans="1:4">
      <c r="A1681" s="16" t="s">
        <v>3879</v>
      </c>
      <c r="B1681" s="17">
        <v>42330</v>
      </c>
      <c r="C1681" s="17">
        <v>42335</v>
      </c>
      <c r="D1681" s="16" t="s">
        <v>2197</v>
      </c>
    </row>
    <row r="1682" spans="1:4">
      <c r="A1682" s="16" t="s">
        <v>3880</v>
      </c>
      <c r="B1682" s="17">
        <v>42268</v>
      </c>
      <c r="C1682" s="17">
        <v>42274</v>
      </c>
      <c r="D1682" s="16" t="s">
        <v>2197</v>
      </c>
    </row>
    <row r="1683" spans="1:4">
      <c r="A1683" s="16" t="s">
        <v>3881</v>
      </c>
      <c r="B1683" s="17">
        <v>42285</v>
      </c>
      <c r="C1683" s="17">
        <v>42289</v>
      </c>
      <c r="D1683" s="16" t="s">
        <v>2197</v>
      </c>
    </row>
    <row r="1684" spans="1:4">
      <c r="A1684" s="16" t="s">
        <v>3882</v>
      </c>
      <c r="B1684" s="17">
        <v>42224</v>
      </c>
      <c r="C1684" s="17">
        <v>42224</v>
      </c>
      <c r="D1684" s="16" t="s">
        <v>2275</v>
      </c>
    </row>
    <row r="1685" spans="1:4">
      <c r="A1685" s="16" t="s">
        <v>3883</v>
      </c>
      <c r="B1685" s="17">
        <v>42344</v>
      </c>
      <c r="C1685" s="17">
        <v>42349</v>
      </c>
      <c r="D1685" s="16" t="s">
        <v>2197</v>
      </c>
    </row>
    <row r="1686" spans="1:4">
      <c r="A1686" s="16" t="s">
        <v>3884</v>
      </c>
      <c r="B1686" s="17">
        <v>42031</v>
      </c>
      <c r="C1686" s="17">
        <v>42033</v>
      </c>
      <c r="D1686" s="16" t="s">
        <v>2205</v>
      </c>
    </row>
    <row r="1687" spans="1:4">
      <c r="A1687" s="16" t="s">
        <v>3885</v>
      </c>
      <c r="B1687" s="17">
        <v>42269</v>
      </c>
      <c r="C1687" s="17">
        <v>42273</v>
      </c>
      <c r="D1687" s="16" t="s">
        <v>2205</v>
      </c>
    </row>
    <row r="1688" spans="1:4">
      <c r="A1688" s="16" t="s">
        <v>3886</v>
      </c>
      <c r="B1688" s="17">
        <v>42104</v>
      </c>
      <c r="C1688" s="17">
        <v>42109</v>
      </c>
      <c r="D1688" s="16" t="s">
        <v>2197</v>
      </c>
    </row>
    <row r="1689" spans="1:4">
      <c r="A1689" s="16" t="s">
        <v>3887</v>
      </c>
      <c r="B1689" s="17">
        <v>42241</v>
      </c>
      <c r="C1689" s="17">
        <v>42241</v>
      </c>
      <c r="D1689" s="16" t="s">
        <v>2275</v>
      </c>
    </row>
    <row r="1690" spans="1:4">
      <c r="A1690" s="16" t="s">
        <v>3888</v>
      </c>
      <c r="B1690" s="17">
        <v>42275</v>
      </c>
      <c r="C1690" s="17">
        <v>42278</v>
      </c>
      <c r="D1690" s="16" t="s">
        <v>2214</v>
      </c>
    </row>
    <row r="1691" spans="1:4">
      <c r="A1691" s="16" t="s">
        <v>3889</v>
      </c>
      <c r="B1691" s="17">
        <v>42145</v>
      </c>
      <c r="C1691" s="17">
        <v>42149</v>
      </c>
      <c r="D1691" s="16" t="s">
        <v>2197</v>
      </c>
    </row>
    <row r="1692" spans="1:4">
      <c r="A1692" s="16" t="s">
        <v>3890</v>
      </c>
      <c r="B1692" s="17">
        <v>42240</v>
      </c>
      <c r="C1692" s="17">
        <v>42242</v>
      </c>
      <c r="D1692" s="16" t="s">
        <v>2214</v>
      </c>
    </row>
    <row r="1693" spans="1:4">
      <c r="A1693" s="16" t="s">
        <v>3891</v>
      </c>
      <c r="B1693" s="17">
        <v>42362</v>
      </c>
      <c r="C1693" s="17">
        <v>42365</v>
      </c>
      <c r="D1693" s="16" t="s">
        <v>2214</v>
      </c>
    </row>
    <row r="1694" spans="1:4">
      <c r="A1694" s="16" t="s">
        <v>3892</v>
      </c>
      <c r="B1694" s="17">
        <v>42250</v>
      </c>
      <c r="C1694" s="17">
        <v>42254</v>
      </c>
      <c r="D1694" s="16" t="s">
        <v>2205</v>
      </c>
    </row>
    <row r="1695" spans="1:4">
      <c r="A1695" s="16" t="s">
        <v>3893</v>
      </c>
      <c r="B1695" s="17">
        <v>42253</v>
      </c>
      <c r="C1695" s="17">
        <v>42259</v>
      </c>
      <c r="D1695" s="16" t="s">
        <v>2197</v>
      </c>
    </row>
    <row r="1696" spans="1:4">
      <c r="A1696" s="16" t="s">
        <v>3894</v>
      </c>
      <c r="B1696" s="17">
        <v>42229</v>
      </c>
      <c r="C1696" s="17">
        <v>42232</v>
      </c>
      <c r="D1696" s="16" t="s">
        <v>2214</v>
      </c>
    </row>
    <row r="1697" spans="1:4">
      <c r="A1697" s="16" t="s">
        <v>3895</v>
      </c>
      <c r="B1697" s="17">
        <v>42017</v>
      </c>
      <c r="C1697" s="17">
        <v>42019</v>
      </c>
      <c r="D1697" s="16" t="s">
        <v>2205</v>
      </c>
    </row>
    <row r="1698" spans="1:4">
      <c r="A1698" s="16" t="s">
        <v>3896</v>
      </c>
      <c r="B1698" s="17">
        <v>42299</v>
      </c>
      <c r="C1698" s="17">
        <v>42303</v>
      </c>
      <c r="D1698" s="16" t="s">
        <v>2205</v>
      </c>
    </row>
    <row r="1699" spans="1:4">
      <c r="A1699" s="16" t="s">
        <v>3897</v>
      </c>
      <c r="B1699" s="17">
        <v>42055</v>
      </c>
      <c r="C1699" s="17">
        <v>42060</v>
      </c>
      <c r="D1699" s="16" t="s">
        <v>2197</v>
      </c>
    </row>
    <row r="1700" spans="1:4">
      <c r="A1700" s="16" t="s">
        <v>3898</v>
      </c>
      <c r="B1700" s="17">
        <v>42317</v>
      </c>
      <c r="C1700" s="17">
        <v>42322</v>
      </c>
      <c r="D1700" s="16" t="s">
        <v>2197</v>
      </c>
    </row>
    <row r="1701" spans="1:4">
      <c r="A1701" s="16" t="s">
        <v>3899</v>
      </c>
      <c r="B1701" s="17">
        <v>42694</v>
      </c>
      <c r="C1701" s="17">
        <v>42699</v>
      </c>
      <c r="D1701" s="16" t="s">
        <v>2197</v>
      </c>
    </row>
    <row r="1702" spans="1:4">
      <c r="A1702" s="16" t="s">
        <v>3900</v>
      </c>
      <c r="B1702" s="17">
        <v>42698</v>
      </c>
      <c r="C1702" s="17">
        <v>42703</v>
      </c>
      <c r="D1702" s="16" t="s">
        <v>2197</v>
      </c>
    </row>
    <row r="1703" spans="1:4">
      <c r="A1703" s="16" t="s">
        <v>3901</v>
      </c>
      <c r="B1703" s="17">
        <v>42717</v>
      </c>
      <c r="C1703" s="17">
        <v>42721</v>
      </c>
      <c r="D1703" s="16" t="s">
        <v>2197</v>
      </c>
    </row>
    <row r="1704" spans="1:4">
      <c r="A1704" s="16" t="s">
        <v>3902</v>
      </c>
      <c r="B1704" s="17">
        <v>42633</v>
      </c>
      <c r="C1704" s="17">
        <v>42637</v>
      </c>
      <c r="D1704" s="16" t="s">
        <v>2197</v>
      </c>
    </row>
    <row r="1705" spans="1:4">
      <c r="A1705" s="16" t="s">
        <v>3903</v>
      </c>
      <c r="B1705" s="17">
        <v>42545</v>
      </c>
      <c r="C1705" s="17">
        <v>42547</v>
      </c>
      <c r="D1705" s="16" t="s">
        <v>2205</v>
      </c>
    </row>
    <row r="1706" spans="1:4">
      <c r="A1706" s="16" t="s">
        <v>3904</v>
      </c>
      <c r="B1706" s="17">
        <v>42719</v>
      </c>
      <c r="C1706" s="17">
        <v>42723</v>
      </c>
      <c r="D1706" s="16" t="s">
        <v>2197</v>
      </c>
    </row>
    <row r="1707" spans="1:4">
      <c r="A1707" s="16" t="s">
        <v>3905</v>
      </c>
      <c r="B1707" s="17">
        <v>42698</v>
      </c>
      <c r="C1707" s="17">
        <v>42705</v>
      </c>
      <c r="D1707" s="16" t="s">
        <v>2197</v>
      </c>
    </row>
    <row r="1708" spans="1:4">
      <c r="A1708" s="16" t="s">
        <v>3906</v>
      </c>
      <c r="B1708" s="17">
        <v>42502</v>
      </c>
      <c r="C1708" s="17">
        <v>42507</v>
      </c>
      <c r="D1708" s="16" t="s">
        <v>2197</v>
      </c>
    </row>
    <row r="1709" spans="1:4">
      <c r="A1709" s="16" t="s">
        <v>3907</v>
      </c>
      <c r="B1709" s="17">
        <v>42714</v>
      </c>
      <c r="C1709" s="17">
        <v>42718</v>
      </c>
      <c r="D1709" s="16" t="s">
        <v>2197</v>
      </c>
    </row>
    <row r="1710" spans="1:4">
      <c r="A1710" s="16" t="s">
        <v>3908</v>
      </c>
      <c r="B1710" s="17">
        <v>42675</v>
      </c>
      <c r="C1710" s="17">
        <v>42678</v>
      </c>
      <c r="D1710" s="16" t="s">
        <v>2214</v>
      </c>
    </row>
    <row r="1711" spans="1:4">
      <c r="A1711" s="16" t="s">
        <v>3909</v>
      </c>
      <c r="B1711" s="17">
        <v>42547</v>
      </c>
      <c r="C1711" s="17">
        <v>42553</v>
      </c>
      <c r="D1711" s="16" t="s">
        <v>2197</v>
      </c>
    </row>
    <row r="1712" spans="1:4">
      <c r="A1712" s="16" t="s">
        <v>3910</v>
      </c>
      <c r="B1712" s="17">
        <v>42637</v>
      </c>
      <c r="C1712" s="17">
        <v>42641</v>
      </c>
      <c r="D1712" s="16" t="s">
        <v>2197</v>
      </c>
    </row>
    <row r="1713" spans="1:4">
      <c r="A1713" s="16" t="s">
        <v>3911</v>
      </c>
      <c r="B1713" s="17">
        <v>42558</v>
      </c>
      <c r="C1713" s="17">
        <v>42562</v>
      </c>
      <c r="D1713" s="16" t="s">
        <v>2197</v>
      </c>
    </row>
    <row r="1714" spans="1:4">
      <c r="A1714" s="16" t="s">
        <v>3912</v>
      </c>
      <c r="B1714" s="17">
        <v>42405</v>
      </c>
      <c r="C1714" s="17">
        <v>42410</v>
      </c>
      <c r="D1714" s="16" t="s">
        <v>2197</v>
      </c>
    </row>
    <row r="1715" spans="1:4">
      <c r="A1715" s="16" t="s">
        <v>3913</v>
      </c>
      <c r="B1715" s="17">
        <v>42656</v>
      </c>
      <c r="C1715" s="17">
        <v>42663</v>
      </c>
      <c r="D1715" s="16" t="s">
        <v>2197</v>
      </c>
    </row>
    <row r="1716" spans="1:4">
      <c r="A1716" s="16" t="s">
        <v>3914</v>
      </c>
      <c r="B1716" s="17">
        <v>42729</v>
      </c>
      <c r="C1716" s="17">
        <v>42736</v>
      </c>
      <c r="D1716" s="16" t="s">
        <v>2197</v>
      </c>
    </row>
    <row r="1717" spans="1:4">
      <c r="A1717" s="16" t="s">
        <v>3915</v>
      </c>
      <c r="B1717" s="17">
        <v>42404</v>
      </c>
      <c r="C1717" s="17">
        <v>42409</v>
      </c>
      <c r="D1717" s="16" t="s">
        <v>2197</v>
      </c>
    </row>
    <row r="1718" spans="1:4">
      <c r="A1718" s="16" t="s">
        <v>3916</v>
      </c>
      <c r="B1718" s="17">
        <v>42482</v>
      </c>
      <c r="C1718" s="17">
        <v>42489</v>
      </c>
      <c r="D1718" s="16" t="s">
        <v>2197</v>
      </c>
    </row>
    <row r="1719" spans="1:4">
      <c r="A1719" s="16" t="s">
        <v>3917</v>
      </c>
      <c r="B1719" s="17">
        <v>42687</v>
      </c>
      <c r="C1719" s="17">
        <v>42692</v>
      </c>
      <c r="D1719" s="16" t="s">
        <v>2197</v>
      </c>
    </row>
    <row r="1720" spans="1:4">
      <c r="A1720" s="16" t="s">
        <v>3918</v>
      </c>
      <c r="B1720" s="17">
        <v>42568</v>
      </c>
      <c r="C1720" s="17">
        <v>42573</v>
      </c>
      <c r="D1720" s="16" t="s">
        <v>2197</v>
      </c>
    </row>
    <row r="1721" spans="1:4">
      <c r="A1721" s="16" t="s">
        <v>3919</v>
      </c>
      <c r="B1721" s="17">
        <v>42565</v>
      </c>
      <c r="C1721" s="17">
        <v>42565</v>
      </c>
      <c r="D1721" s="16" t="s">
        <v>2275</v>
      </c>
    </row>
    <row r="1722" spans="1:4">
      <c r="A1722" s="16" t="s">
        <v>3920</v>
      </c>
      <c r="B1722" s="17">
        <v>42638</v>
      </c>
      <c r="C1722" s="17">
        <v>42644</v>
      </c>
      <c r="D1722" s="16" t="s">
        <v>2197</v>
      </c>
    </row>
    <row r="1723" spans="1:4">
      <c r="A1723" s="16" t="s">
        <v>3921</v>
      </c>
      <c r="B1723" s="17">
        <v>42427</v>
      </c>
      <c r="C1723" s="17">
        <v>42430</v>
      </c>
      <c r="D1723" s="16" t="s">
        <v>2205</v>
      </c>
    </row>
    <row r="1724" spans="1:4">
      <c r="A1724" s="16" t="s">
        <v>3922</v>
      </c>
      <c r="B1724" s="17">
        <v>42553</v>
      </c>
      <c r="C1724" s="17">
        <v>42559</v>
      </c>
      <c r="D1724" s="16" t="s">
        <v>2197</v>
      </c>
    </row>
    <row r="1725" spans="1:4">
      <c r="A1725" s="16" t="s">
        <v>3923</v>
      </c>
      <c r="B1725" s="17">
        <v>42491</v>
      </c>
      <c r="C1725" s="17">
        <v>42494</v>
      </c>
      <c r="D1725" s="16" t="s">
        <v>2205</v>
      </c>
    </row>
    <row r="1726" spans="1:4">
      <c r="A1726" s="16" t="s">
        <v>3924</v>
      </c>
      <c r="B1726" s="17">
        <v>42722</v>
      </c>
      <c r="C1726" s="17">
        <v>42728</v>
      </c>
      <c r="D1726" s="16" t="s">
        <v>2197</v>
      </c>
    </row>
    <row r="1727" spans="1:4">
      <c r="A1727" s="16" t="s">
        <v>3925</v>
      </c>
      <c r="B1727" s="17">
        <v>42428</v>
      </c>
      <c r="C1727" s="17">
        <v>42435</v>
      </c>
      <c r="D1727" s="16" t="s">
        <v>2197</v>
      </c>
    </row>
    <row r="1728" spans="1:4">
      <c r="A1728" s="16" t="s">
        <v>3926</v>
      </c>
      <c r="B1728" s="17">
        <v>42419</v>
      </c>
      <c r="C1728" s="17">
        <v>42423</v>
      </c>
      <c r="D1728" s="16" t="s">
        <v>2205</v>
      </c>
    </row>
    <row r="1729" spans="1:4">
      <c r="A1729" s="16" t="s">
        <v>3927</v>
      </c>
      <c r="B1729" s="17">
        <v>42728</v>
      </c>
      <c r="C1729" s="17">
        <v>42734</v>
      </c>
      <c r="D1729" s="16" t="s">
        <v>2197</v>
      </c>
    </row>
    <row r="1730" spans="1:4">
      <c r="A1730" s="16" t="s">
        <v>3928</v>
      </c>
      <c r="B1730" s="17">
        <v>42646</v>
      </c>
      <c r="C1730" s="17">
        <v>42650</v>
      </c>
      <c r="D1730" s="16" t="s">
        <v>2197</v>
      </c>
    </row>
    <row r="1731" spans="1:4">
      <c r="A1731" s="16" t="s">
        <v>3929</v>
      </c>
      <c r="B1731" s="17">
        <v>42546</v>
      </c>
      <c r="C1731" s="17">
        <v>42548</v>
      </c>
      <c r="D1731" s="16" t="s">
        <v>2205</v>
      </c>
    </row>
    <row r="1732" spans="1:4">
      <c r="A1732" s="16" t="s">
        <v>3930</v>
      </c>
      <c r="B1732" s="17">
        <v>42636</v>
      </c>
      <c r="C1732" s="17">
        <v>42641</v>
      </c>
      <c r="D1732" s="16" t="s">
        <v>2205</v>
      </c>
    </row>
    <row r="1733" spans="1:4">
      <c r="A1733" s="16" t="s">
        <v>3931</v>
      </c>
      <c r="B1733" s="17">
        <v>42517</v>
      </c>
      <c r="C1733" s="17">
        <v>42521</v>
      </c>
      <c r="D1733" s="16" t="s">
        <v>2197</v>
      </c>
    </row>
    <row r="1734" spans="1:4">
      <c r="A1734" s="16" t="s">
        <v>3932</v>
      </c>
      <c r="B1734" s="17">
        <v>42376</v>
      </c>
      <c r="C1734" s="17">
        <v>42381</v>
      </c>
      <c r="D1734" s="16" t="s">
        <v>2197</v>
      </c>
    </row>
    <row r="1735" spans="1:4">
      <c r="A1735" s="16" t="s">
        <v>3933</v>
      </c>
      <c r="B1735" s="17">
        <v>42565</v>
      </c>
      <c r="C1735" s="17">
        <v>42567</v>
      </c>
      <c r="D1735" s="16" t="s">
        <v>2205</v>
      </c>
    </row>
    <row r="1736" spans="1:4">
      <c r="A1736" s="16" t="s">
        <v>3934</v>
      </c>
      <c r="B1736" s="17">
        <v>42601</v>
      </c>
      <c r="C1736" s="17">
        <v>42602</v>
      </c>
      <c r="D1736" s="16" t="s">
        <v>2214</v>
      </c>
    </row>
    <row r="1737" spans="1:4">
      <c r="A1737" s="16" t="s">
        <v>3935</v>
      </c>
      <c r="B1737" s="17">
        <v>42545</v>
      </c>
      <c r="C1737" s="17">
        <v>42551</v>
      </c>
      <c r="D1737" s="16" t="s">
        <v>2197</v>
      </c>
    </row>
    <row r="1738" spans="1:4">
      <c r="A1738" s="16" t="s">
        <v>3936</v>
      </c>
      <c r="B1738" s="17">
        <v>42713</v>
      </c>
      <c r="C1738" s="17">
        <v>42715</v>
      </c>
      <c r="D1738" s="16" t="s">
        <v>2214</v>
      </c>
    </row>
    <row r="1739" spans="1:4">
      <c r="A1739" s="16" t="s">
        <v>3937</v>
      </c>
      <c r="B1739" s="17">
        <v>42547</v>
      </c>
      <c r="C1739" s="17">
        <v>42553</v>
      </c>
      <c r="D1739" s="16" t="s">
        <v>2197</v>
      </c>
    </row>
    <row r="1740" spans="1:4">
      <c r="A1740" s="16" t="s">
        <v>3938</v>
      </c>
      <c r="B1740" s="17">
        <v>42443</v>
      </c>
      <c r="C1740" s="17">
        <v>42448</v>
      </c>
      <c r="D1740" s="16" t="s">
        <v>2197</v>
      </c>
    </row>
    <row r="1741" spans="1:4">
      <c r="A1741" s="16" t="s">
        <v>3939</v>
      </c>
      <c r="B1741" s="17">
        <v>42624</v>
      </c>
      <c r="C1741" s="17">
        <v>42629</v>
      </c>
      <c r="D1741" s="16" t="s">
        <v>2197</v>
      </c>
    </row>
    <row r="1742" spans="1:4">
      <c r="A1742" s="16" t="s">
        <v>3940</v>
      </c>
      <c r="B1742" s="17">
        <v>42427</v>
      </c>
      <c r="C1742" s="17">
        <v>42430</v>
      </c>
      <c r="D1742" s="16" t="s">
        <v>2214</v>
      </c>
    </row>
    <row r="1743" spans="1:4">
      <c r="A1743" s="16" t="s">
        <v>3941</v>
      </c>
      <c r="B1743" s="17">
        <v>42575</v>
      </c>
      <c r="C1743" s="17">
        <v>42576</v>
      </c>
      <c r="D1743" s="16" t="s">
        <v>2214</v>
      </c>
    </row>
    <row r="1744" spans="1:4">
      <c r="A1744" s="16" t="s">
        <v>3942</v>
      </c>
      <c r="B1744" s="17">
        <v>42569</v>
      </c>
      <c r="C1744" s="17">
        <v>42573</v>
      </c>
      <c r="D1744" s="16" t="s">
        <v>2197</v>
      </c>
    </row>
    <row r="1745" spans="1:4">
      <c r="A1745" s="16" t="s">
        <v>3943</v>
      </c>
      <c r="B1745" s="17">
        <v>42731</v>
      </c>
      <c r="C1745" s="17">
        <v>42734</v>
      </c>
      <c r="D1745" s="16" t="s">
        <v>2214</v>
      </c>
    </row>
    <row r="1746" spans="1:4">
      <c r="A1746" s="16" t="s">
        <v>3944</v>
      </c>
      <c r="B1746" s="17">
        <v>42717</v>
      </c>
      <c r="C1746" s="17">
        <v>42723</v>
      </c>
      <c r="D1746" s="16" t="s">
        <v>2197</v>
      </c>
    </row>
    <row r="1747" spans="1:4">
      <c r="A1747" s="16" t="s">
        <v>3945</v>
      </c>
      <c r="B1747" s="17">
        <v>42553</v>
      </c>
      <c r="C1747" s="17">
        <v>42554</v>
      </c>
      <c r="D1747" s="16" t="s">
        <v>2214</v>
      </c>
    </row>
    <row r="1748" spans="1:4">
      <c r="A1748" s="16" t="s">
        <v>3946</v>
      </c>
      <c r="B1748" s="17">
        <v>42632</v>
      </c>
      <c r="C1748" s="17">
        <v>42636</v>
      </c>
      <c r="D1748" s="16" t="s">
        <v>2205</v>
      </c>
    </row>
    <row r="1749" spans="1:4">
      <c r="A1749" s="16" t="s">
        <v>3947</v>
      </c>
      <c r="B1749" s="17">
        <v>42619</v>
      </c>
      <c r="C1749" s="17">
        <v>42622</v>
      </c>
      <c r="D1749" s="16" t="s">
        <v>2205</v>
      </c>
    </row>
    <row r="1750" spans="1:4">
      <c r="A1750" s="16" t="s">
        <v>3948</v>
      </c>
      <c r="B1750" s="17">
        <v>42576</v>
      </c>
      <c r="C1750" s="17">
        <v>42580</v>
      </c>
      <c r="D1750" s="16" t="s">
        <v>2197</v>
      </c>
    </row>
    <row r="1751" spans="1:4">
      <c r="A1751" s="16" t="s">
        <v>3949</v>
      </c>
      <c r="B1751" s="17">
        <v>42555</v>
      </c>
      <c r="C1751" s="17">
        <v>42555</v>
      </c>
      <c r="D1751" s="16" t="s">
        <v>2275</v>
      </c>
    </row>
    <row r="1752" spans="1:4">
      <c r="A1752" s="16" t="s">
        <v>3950</v>
      </c>
      <c r="B1752" s="17">
        <v>42685</v>
      </c>
      <c r="C1752" s="17">
        <v>42689</v>
      </c>
      <c r="D1752" s="16" t="s">
        <v>2197</v>
      </c>
    </row>
    <row r="1753" spans="1:4">
      <c r="A1753" s="16" t="s">
        <v>3951</v>
      </c>
      <c r="B1753" s="17">
        <v>42528</v>
      </c>
      <c r="C1753" s="17">
        <v>42532</v>
      </c>
      <c r="D1753" s="16" t="s">
        <v>2197</v>
      </c>
    </row>
    <row r="1754" spans="1:4">
      <c r="A1754" s="16" t="s">
        <v>3952</v>
      </c>
      <c r="B1754" s="17">
        <v>42726</v>
      </c>
      <c r="C1754" s="17">
        <v>42730</v>
      </c>
      <c r="D1754" s="16" t="s">
        <v>2197</v>
      </c>
    </row>
    <row r="1755" spans="1:4">
      <c r="A1755" s="16" t="s">
        <v>3953</v>
      </c>
      <c r="B1755" s="17">
        <v>42692</v>
      </c>
      <c r="C1755" s="17">
        <v>42696</v>
      </c>
      <c r="D1755" s="16" t="s">
        <v>2197</v>
      </c>
    </row>
    <row r="1756" spans="1:4">
      <c r="A1756" s="16" t="s">
        <v>3954</v>
      </c>
      <c r="B1756" s="17">
        <v>42621</v>
      </c>
      <c r="C1756" s="17">
        <v>42628</v>
      </c>
      <c r="D1756" s="16" t="s">
        <v>2197</v>
      </c>
    </row>
    <row r="1757" spans="1:4">
      <c r="A1757" s="16" t="s">
        <v>3955</v>
      </c>
      <c r="B1757" s="17">
        <v>42533</v>
      </c>
      <c r="C1757" s="17">
        <v>42536</v>
      </c>
      <c r="D1757" s="16" t="s">
        <v>2214</v>
      </c>
    </row>
    <row r="1758" spans="1:4">
      <c r="A1758" s="16" t="s">
        <v>3956</v>
      </c>
      <c r="B1758" s="17">
        <v>42563</v>
      </c>
      <c r="C1758" s="17">
        <v>42570</v>
      </c>
      <c r="D1758" s="16" t="s">
        <v>2197</v>
      </c>
    </row>
    <row r="1759" spans="1:4">
      <c r="A1759" s="16" t="s">
        <v>3957</v>
      </c>
      <c r="B1759" s="17">
        <v>42646</v>
      </c>
      <c r="C1759" s="17">
        <v>42650</v>
      </c>
      <c r="D1759" s="16" t="s">
        <v>2197</v>
      </c>
    </row>
    <row r="1760" spans="1:4">
      <c r="A1760" s="16" t="s">
        <v>3958</v>
      </c>
      <c r="B1760" s="17">
        <v>42461</v>
      </c>
      <c r="C1760" s="17">
        <v>42468</v>
      </c>
      <c r="D1760" s="16" t="s">
        <v>2197</v>
      </c>
    </row>
    <row r="1761" spans="1:4">
      <c r="A1761" s="16" t="s">
        <v>3959</v>
      </c>
      <c r="B1761" s="17">
        <v>42432</v>
      </c>
      <c r="C1761" s="17">
        <v>42437</v>
      </c>
      <c r="D1761" s="16" t="s">
        <v>2197</v>
      </c>
    </row>
    <row r="1762" spans="1:4">
      <c r="A1762" s="16" t="s">
        <v>3960</v>
      </c>
      <c r="B1762" s="17">
        <v>42585</v>
      </c>
      <c r="C1762" s="17">
        <v>42587</v>
      </c>
      <c r="D1762" s="16" t="s">
        <v>2205</v>
      </c>
    </row>
    <row r="1763" spans="1:4">
      <c r="A1763" s="16" t="s">
        <v>3961</v>
      </c>
      <c r="B1763" s="17">
        <v>42576</v>
      </c>
      <c r="C1763" s="17">
        <v>42580</v>
      </c>
      <c r="D1763" s="16" t="s">
        <v>2197</v>
      </c>
    </row>
    <row r="1764" spans="1:4">
      <c r="A1764" s="16" t="s">
        <v>3962</v>
      </c>
      <c r="B1764" s="17">
        <v>42701</v>
      </c>
      <c r="C1764" s="17">
        <v>42707</v>
      </c>
      <c r="D1764" s="16" t="s">
        <v>2197</v>
      </c>
    </row>
    <row r="1765" spans="1:4">
      <c r="A1765" s="16" t="s">
        <v>3963</v>
      </c>
      <c r="B1765" s="17">
        <v>42492</v>
      </c>
      <c r="C1765" s="17">
        <v>42496</v>
      </c>
      <c r="D1765" s="16" t="s">
        <v>2197</v>
      </c>
    </row>
    <row r="1766" spans="1:4">
      <c r="A1766" s="16" t="s">
        <v>3964</v>
      </c>
      <c r="B1766" s="17">
        <v>42533</v>
      </c>
      <c r="C1766" s="17">
        <v>42537</v>
      </c>
      <c r="D1766" s="16" t="s">
        <v>2197</v>
      </c>
    </row>
    <row r="1767" spans="1:4">
      <c r="A1767" s="16" t="s">
        <v>3965</v>
      </c>
      <c r="B1767" s="17">
        <v>42705</v>
      </c>
      <c r="C1767" s="17">
        <v>42709</v>
      </c>
      <c r="D1767" s="16" t="s">
        <v>2197</v>
      </c>
    </row>
    <row r="1768" spans="1:4">
      <c r="A1768" s="16" t="s">
        <v>3966</v>
      </c>
      <c r="B1768" s="17">
        <v>42468</v>
      </c>
      <c r="C1768" s="17">
        <v>42474</v>
      </c>
      <c r="D1768" s="16" t="s">
        <v>2197</v>
      </c>
    </row>
    <row r="1769" spans="1:4">
      <c r="A1769" s="16" t="s">
        <v>3967</v>
      </c>
      <c r="B1769" s="17">
        <v>42554</v>
      </c>
      <c r="C1769" s="17">
        <v>42554</v>
      </c>
      <c r="D1769" s="16" t="s">
        <v>2275</v>
      </c>
    </row>
    <row r="1770" spans="1:4">
      <c r="A1770" s="16" t="s">
        <v>3968</v>
      </c>
      <c r="B1770" s="17">
        <v>42702</v>
      </c>
      <c r="C1770" s="17">
        <v>42706</v>
      </c>
      <c r="D1770" s="16" t="s">
        <v>2197</v>
      </c>
    </row>
    <row r="1771" spans="1:4">
      <c r="A1771" s="16" t="s">
        <v>3969</v>
      </c>
      <c r="B1771" s="17">
        <v>42729</v>
      </c>
      <c r="C1771" s="17">
        <v>42734</v>
      </c>
      <c r="D1771" s="16" t="s">
        <v>2197</v>
      </c>
    </row>
    <row r="1772" spans="1:4">
      <c r="A1772" s="16" t="s">
        <v>3970</v>
      </c>
      <c r="B1772" s="17">
        <v>42372</v>
      </c>
      <c r="C1772" s="17">
        <v>42377</v>
      </c>
      <c r="D1772" s="16" t="s">
        <v>2197</v>
      </c>
    </row>
    <row r="1773" spans="1:4">
      <c r="A1773" s="16" t="s">
        <v>3971</v>
      </c>
      <c r="B1773" s="17">
        <v>42510</v>
      </c>
      <c r="C1773" s="17">
        <v>42510</v>
      </c>
      <c r="D1773" s="16" t="s">
        <v>2275</v>
      </c>
    </row>
    <row r="1774" spans="1:4">
      <c r="A1774" s="16" t="s">
        <v>3972</v>
      </c>
      <c r="B1774" s="17">
        <v>42588</v>
      </c>
      <c r="C1774" s="17">
        <v>42593</v>
      </c>
      <c r="D1774" s="16" t="s">
        <v>2197</v>
      </c>
    </row>
    <row r="1775" spans="1:4">
      <c r="A1775" s="16" t="s">
        <v>3973</v>
      </c>
      <c r="B1775" s="17">
        <v>42708</v>
      </c>
      <c r="C1775" s="17">
        <v>42712</v>
      </c>
      <c r="D1775" s="16" t="s">
        <v>2197</v>
      </c>
    </row>
    <row r="1776" spans="1:4">
      <c r="A1776" s="16" t="s">
        <v>3974</v>
      </c>
      <c r="B1776" s="17">
        <v>42698</v>
      </c>
      <c r="C1776" s="17">
        <v>42705</v>
      </c>
      <c r="D1776" s="16" t="s">
        <v>2197</v>
      </c>
    </row>
    <row r="1777" spans="1:4">
      <c r="A1777" s="16" t="s">
        <v>3975</v>
      </c>
      <c r="B1777" s="17">
        <v>42673</v>
      </c>
      <c r="C1777" s="17">
        <v>42678</v>
      </c>
      <c r="D1777" s="16" t="s">
        <v>2197</v>
      </c>
    </row>
    <row r="1778" spans="1:4">
      <c r="A1778" s="16" t="s">
        <v>3976</v>
      </c>
      <c r="B1778" s="17">
        <v>42706</v>
      </c>
      <c r="C1778" s="17">
        <v>42710</v>
      </c>
      <c r="D1778" s="16" t="s">
        <v>2197</v>
      </c>
    </row>
    <row r="1779" spans="1:4">
      <c r="A1779" s="16" t="s">
        <v>3977</v>
      </c>
      <c r="B1779" s="17">
        <v>42594</v>
      </c>
      <c r="C1779" s="17">
        <v>42599</v>
      </c>
      <c r="D1779" s="16" t="s">
        <v>2205</v>
      </c>
    </row>
    <row r="1780" spans="1:4">
      <c r="A1780" s="16" t="s">
        <v>3978</v>
      </c>
      <c r="B1780" s="17">
        <v>42476</v>
      </c>
      <c r="C1780" s="17">
        <v>42478</v>
      </c>
      <c r="D1780" s="16" t="s">
        <v>2205</v>
      </c>
    </row>
    <row r="1781" spans="1:4">
      <c r="A1781" s="16" t="s">
        <v>3979</v>
      </c>
      <c r="B1781" s="17">
        <v>42684</v>
      </c>
      <c r="C1781" s="17">
        <v>42686</v>
      </c>
      <c r="D1781" s="16" t="s">
        <v>2214</v>
      </c>
    </row>
    <row r="1782" spans="1:4">
      <c r="A1782" s="16" t="s">
        <v>3980</v>
      </c>
      <c r="B1782" s="17">
        <v>42608</v>
      </c>
      <c r="C1782" s="17">
        <v>42609</v>
      </c>
      <c r="D1782" s="16" t="s">
        <v>2214</v>
      </c>
    </row>
    <row r="1783" spans="1:4">
      <c r="A1783" s="16" t="s">
        <v>3981</v>
      </c>
      <c r="B1783" s="17">
        <v>42495</v>
      </c>
      <c r="C1783" s="17">
        <v>42499</v>
      </c>
      <c r="D1783" s="16" t="s">
        <v>2197</v>
      </c>
    </row>
    <row r="1784" spans="1:4">
      <c r="A1784" s="16" t="s">
        <v>3982</v>
      </c>
      <c r="B1784" s="17">
        <v>42626</v>
      </c>
      <c r="C1784" s="17">
        <v>42631</v>
      </c>
      <c r="D1784" s="16" t="s">
        <v>2197</v>
      </c>
    </row>
    <row r="1785" spans="1:4">
      <c r="A1785" s="16" t="s">
        <v>3983</v>
      </c>
      <c r="B1785" s="17">
        <v>42734</v>
      </c>
      <c r="C1785" s="17">
        <v>42736</v>
      </c>
      <c r="D1785" s="16" t="s">
        <v>2214</v>
      </c>
    </row>
    <row r="1786" spans="1:4">
      <c r="A1786" s="16" t="s">
        <v>3984</v>
      </c>
      <c r="B1786" s="17">
        <v>42663</v>
      </c>
      <c r="C1786" s="17">
        <v>42669</v>
      </c>
      <c r="D1786" s="16" t="s">
        <v>2197</v>
      </c>
    </row>
    <row r="1787" spans="1:4">
      <c r="A1787" s="16" t="s">
        <v>3985</v>
      </c>
      <c r="B1787" s="17">
        <v>42540</v>
      </c>
      <c r="C1787" s="17">
        <v>42541</v>
      </c>
      <c r="D1787" s="16" t="s">
        <v>2214</v>
      </c>
    </row>
    <row r="1788" spans="1:4">
      <c r="A1788" s="16" t="s">
        <v>3986</v>
      </c>
      <c r="B1788" s="17">
        <v>42416</v>
      </c>
      <c r="C1788" s="17">
        <v>42420</v>
      </c>
      <c r="D1788" s="16" t="s">
        <v>2197</v>
      </c>
    </row>
    <row r="1789" spans="1:4">
      <c r="A1789" s="16" t="s">
        <v>3987</v>
      </c>
      <c r="B1789" s="17">
        <v>42715</v>
      </c>
      <c r="C1789" s="17">
        <v>42721</v>
      </c>
      <c r="D1789" s="16" t="s">
        <v>2197</v>
      </c>
    </row>
    <row r="1790" spans="1:4">
      <c r="A1790" s="16" t="s">
        <v>3988</v>
      </c>
      <c r="B1790" s="17">
        <v>42630</v>
      </c>
      <c r="C1790" s="17">
        <v>42636</v>
      </c>
      <c r="D1790" s="16" t="s">
        <v>2197</v>
      </c>
    </row>
    <row r="1791" spans="1:4">
      <c r="A1791" s="16" t="s">
        <v>3989</v>
      </c>
      <c r="B1791" s="17">
        <v>42689</v>
      </c>
      <c r="C1791" s="17">
        <v>42696</v>
      </c>
      <c r="D1791" s="16" t="s">
        <v>2197</v>
      </c>
    </row>
    <row r="1792" spans="1:4">
      <c r="A1792" s="16" t="s">
        <v>3990</v>
      </c>
      <c r="B1792" s="17">
        <v>42631</v>
      </c>
      <c r="C1792" s="17">
        <v>42636</v>
      </c>
      <c r="D1792" s="16" t="s">
        <v>2197</v>
      </c>
    </row>
    <row r="1793" spans="1:4">
      <c r="A1793" s="16" t="s">
        <v>3991</v>
      </c>
      <c r="B1793" s="17">
        <v>42643</v>
      </c>
      <c r="C1793" s="17">
        <v>42647</v>
      </c>
      <c r="D1793" s="16" t="s">
        <v>2197</v>
      </c>
    </row>
    <row r="1794" spans="1:4">
      <c r="A1794" s="16" t="s">
        <v>3992</v>
      </c>
      <c r="B1794" s="17">
        <v>42615</v>
      </c>
      <c r="C1794" s="17">
        <v>42618</v>
      </c>
      <c r="D1794" s="16" t="s">
        <v>2205</v>
      </c>
    </row>
    <row r="1795" spans="1:4">
      <c r="A1795" s="16" t="s">
        <v>3993</v>
      </c>
      <c r="B1795" s="17">
        <v>42437</v>
      </c>
      <c r="C1795" s="17">
        <v>42437</v>
      </c>
      <c r="D1795" s="16" t="s">
        <v>2275</v>
      </c>
    </row>
    <row r="1796" spans="1:4">
      <c r="A1796" s="16" t="s">
        <v>3994</v>
      </c>
      <c r="B1796" s="17">
        <v>42663</v>
      </c>
      <c r="C1796" s="17">
        <v>42666</v>
      </c>
      <c r="D1796" s="16" t="s">
        <v>2214</v>
      </c>
    </row>
    <row r="1797" spans="1:4">
      <c r="A1797" s="16" t="s">
        <v>3995</v>
      </c>
      <c r="B1797" s="17">
        <v>42448</v>
      </c>
      <c r="C1797" s="17">
        <v>42450</v>
      </c>
      <c r="D1797" s="16" t="s">
        <v>2205</v>
      </c>
    </row>
    <row r="1798" spans="1:4">
      <c r="A1798" s="16" t="s">
        <v>3996</v>
      </c>
      <c r="B1798" s="17">
        <v>42558</v>
      </c>
      <c r="C1798" s="17">
        <v>42564</v>
      </c>
      <c r="D1798" s="16" t="s">
        <v>2197</v>
      </c>
    </row>
    <row r="1799" spans="1:4">
      <c r="A1799" s="16" t="s">
        <v>3997</v>
      </c>
      <c r="B1799" s="17">
        <v>42419</v>
      </c>
      <c r="C1799" s="17">
        <v>42422</v>
      </c>
      <c r="D1799" s="16" t="s">
        <v>2205</v>
      </c>
    </row>
    <row r="1800" spans="1:4">
      <c r="A1800" s="16" t="s">
        <v>3998</v>
      </c>
      <c r="B1800" s="17">
        <v>42498</v>
      </c>
      <c r="C1800" s="17">
        <v>42498</v>
      </c>
      <c r="D1800" s="16" t="s">
        <v>2275</v>
      </c>
    </row>
    <row r="1801" spans="1:4">
      <c r="A1801" s="16" t="s">
        <v>3999</v>
      </c>
      <c r="B1801" s="17">
        <v>42386</v>
      </c>
      <c r="C1801" s="17">
        <v>42390</v>
      </c>
      <c r="D1801" s="16" t="s">
        <v>2197</v>
      </c>
    </row>
    <row r="1802" spans="1:4">
      <c r="A1802" s="16" t="s">
        <v>4000</v>
      </c>
      <c r="B1802" s="17">
        <v>42642</v>
      </c>
      <c r="C1802" s="17">
        <v>42644</v>
      </c>
      <c r="D1802" s="16" t="s">
        <v>2205</v>
      </c>
    </row>
    <row r="1803" spans="1:4">
      <c r="A1803" s="16" t="s">
        <v>4001</v>
      </c>
      <c r="B1803" s="17">
        <v>42636</v>
      </c>
      <c r="C1803" s="17">
        <v>42639</v>
      </c>
      <c r="D1803" s="16" t="s">
        <v>2214</v>
      </c>
    </row>
    <row r="1804" spans="1:4">
      <c r="A1804" s="16" t="s">
        <v>4002</v>
      </c>
      <c r="B1804" s="17">
        <v>42407</v>
      </c>
      <c r="C1804" s="17">
        <v>42407</v>
      </c>
      <c r="D1804" s="16" t="s">
        <v>2275</v>
      </c>
    </row>
    <row r="1805" spans="1:4">
      <c r="A1805" s="16" t="s">
        <v>4003</v>
      </c>
      <c r="B1805" s="17">
        <v>42700</v>
      </c>
      <c r="C1805" s="17">
        <v>42706</v>
      </c>
      <c r="D1805" s="16" t="s">
        <v>2197</v>
      </c>
    </row>
    <row r="1806" spans="1:4">
      <c r="A1806" s="16" t="s">
        <v>4004</v>
      </c>
      <c r="B1806" s="17">
        <v>42615</v>
      </c>
      <c r="C1806" s="17">
        <v>42619</v>
      </c>
      <c r="D1806" s="16" t="s">
        <v>2197</v>
      </c>
    </row>
    <row r="1807" spans="1:4">
      <c r="A1807" s="16" t="s">
        <v>4005</v>
      </c>
      <c r="B1807" s="17">
        <v>42700</v>
      </c>
      <c r="C1807" s="17">
        <v>42704</v>
      </c>
      <c r="D1807" s="16" t="s">
        <v>2197</v>
      </c>
    </row>
    <row r="1808" spans="1:4">
      <c r="A1808" s="16" t="s">
        <v>4006</v>
      </c>
      <c r="B1808" s="17">
        <v>42538</v>
      </c>
      <c r="C1808" s="17">
        <v>42540</v>
      </c>
      <c r="D1808" s="16" t="s">
        <v>2214</v>
      </c>
    </row>
    <row r="1809" spans="1:4">
      <c r="A1809" s="16" t="s">
        <v>4007</v>
      </c>
      <c r="B1809" s="17">
        <v>42511</v>
      </c>
      <c r="C1809" s="17">
        <v>42518</v>
      </c>
      <c r="D1809" s="16" t="s">
        <v>2197</v>
      </c>
    </row>
    <row r="1810" spans="1:4">
      <c r="A1810" s="16" t="s">
        <v>4008</v>
      </c>
      <c r="B1810" s="17">
        <v>42535</v>
      </c>
      <c r="C1810" s="17">
        <v>42538</v>
      </c>
      <c r="D1810" s="16" t="s">
        <v>2214</v>
      </c>
    </row>
    <row r="1811" spans="1:4">
      <c r="A1811" s="16" t="s">
        <v>4009</v>
      </c>
      <c r="B1811" s="17">
        <v>42590</v>
      </c>
      <c r="C1811" s="17">
        <v>42597</v>
      </c>
      <c r="D1811" s="16" t="s">
        <v>2197</v>
      </c>
    </row>
    <row r="1812" spans="1:4">
      <c r="A1812" s="16" t="s">
        <v>4010</v>
      </c>
      <c r="B1812" s="17">
        <v>42528</v>
      </c>
      <c r="C1812" s="17">
        <v>42532</v>
      </c>
      <c r="D1812" s="16" t="s">
        <v>2197</v>
      </c>
    </row>
    <row r="1813" spans="1:4">
      <c r="A1813" s="16" t="s">
        <v>4011</v>
      </c>
      <c r="B1813" s="17">
        <v>42451</v>
      </c>
      <c r="C1813" s="17">
        <v>42454</v>
      </c>
      <c r="D1813" s="16" t="s">
        <v>2214</v>
      </c>
    </row>
    <row r="1814" spans="1:4">
      <c r="A1814" s="16" t="s">
        <v>4012</v>
      </c>
      <c r="B1814" s="17">
        <v>42579</v>
      </c>
      <c r="C1814" s="17">
        <v>42580</v>
      </c>
      <c r="D1814" s="16" t="s">
        <v>2214</v>
      </c>
    </row>
    <row r="1815" spans="1:4">
      <c r="A1815" s="16" t="s">
        <v>4013</v>
      </c>
      <c r="B1815" s="17">
        <v>42694</v>
      </c>
      <c r="C1815" s="17">
        <v>42698</v>
      </c>
      <c r="D1815" s="16" t="s">
        <v>2197</v>
      </c>
    </row>
    <row r="1816" spans="1:4">
      <c r="A1816" s="16" t="s">
        <v>4014</v>
      </c>
      <c r="B1816" s="17">
        <v>42642</v>
      </c>
      <c r="C1816" s="17">
        <v>42646</v>
      </c>
      <c r="D1816" s="16" t="s">
        <v>2197</v>
      </c>
    </row>
    <row r="1817" spans="1:4">
      <c r="A1817" s="16" t="s">
        <v>4015</v>
      </c>
      <c r="B1817" s="17">
        <v>42416</v>
      </c>
      <c r="C1817" s="17">
        <v>42423</v>
      </c>
      <c r="D1817" s="16" t="s">
        <v>2197</v>
      </c>
    </row>
    <row r="1818" spans="1:4">
      <c r="A1818" s="16" t="s">
        <v>4016</v>
      </c>
      <c r="B1818" s="17">
        <v>42699</v>
      </c>
      <c r="C1818" s="17">
        <v>42706</v>
      </c>
      <c r="D1818" s="16" t="s">
        <v>2197</v>
      </c>
    </row>
    <row r="1819" spans="1:4">
      <c r="A1819" s="16" t="s">
        <v>4017</v>
      </c>
      <c r="B1819" s="17">
        <v>42520</v>
      </c>
      <c r="C1819" s="17">
        <v>42521</v>
      </c>
      <c r="D1819" s="16" t="s">
        <v>2275</v>
      </c>
    </row>
    <row r="1820" spans="1:4">
      <c r="A1820" s="16" t="s">
        <v>4018</v>
      </c>
      <c r="B1820" s="17">
        <v>42504</v>
      </c>
      <c r="C1820" s="17">
        <v>42504</v>
      </c>
      <c r="D1820" s="16" t="s">
        <v>2275</v>
      </c>
    </row>
    <row r="1821" spans="1:4">
      <c r="A1821" s="16" t="s">
        <v>4019</v>
      </c>
      <c r="B1821" s="17">
        <v>42527</v>
      </c>
      <c r="C1821" s="17">
        <v>42530</v>
      </c>
      <c r="D1821" s="16" t="s">
        <v>2205</v>
      </c>
    </row>
    <row r="1822" spans="1:4">
      <c r="A1822" s="16" t="s">
        <v>4020</v>
      </c>
      <c r="B1822" s="17">
        <v>42723</v>
      </c>
      <c r="C1822" s="17">
        <v>42728</v>
      </c>
      <c r="D1822" s="16" t="s">
        <v>2197</v>
      </c>
    </row>
    <row r="1823" spans="1:4">
      <c r="A1823" s="16" t="s">
        <v>4021</v>
      </c>
      <c r="B1823" s="17">
        <v>42709</v>
      </c>
      <c r="C1823" s="17">
        <v>42711</v>
      </c>
      <c r="D1823" s="16" t="s">
        <v>2205</v>
      </c>
    </row>
    <row r="1824" spans="1:4">
      <c r="A1824" s="16" t="s">
        <v>4022</v>
      </c>
      <c r="B1824" s="17">
        <v>42510</v>
      </c>
      <c r="C1824" s="17">
        <v>42514</v>
      </c>
      <c r="D1824" s="16" t="s">
        <v>2197</v>
      </c>
    </row>
    <row r="1825" spans="1:4">
      <c r="A1825" s="16" t="s">
        <v>4023</v>
      </c>
      <c r="B1825" s="17">
        <v>42541</v>
      </c>
      <c r="C1825" s="17">
        <v>42547</v>
      </c>
      <c r="D1825" s="16" t="s">
        <v>2197</v>
      </c>
    </row>
    <row r="1826" spans="1:4">
      <c r="A1826" s="16" t="s">
        <v>4024</v>
      </c>
      <c r="B1826" s="17">
        <v>42642</v>
      </c>
      <c r="C1826" s="17">
        <v>42646</v>
      </c>
      <c r="D1826" s="16" t="s">
        <v>2197</v>
      </c>
    </row>
    <row r="1827" spans="1:4">
      <c r="A1827" s="16" t="s">
        <v>4025</v>
      </c>
      <c r="B1827" s="17">
        <v>42692</v>
      </c>
      <c r="C1827" s="17">
        <v>42692</v>
      </c>
      <c r="D1827" s="16" t="s">
        <v>2275</v>
      </c>
    </row>
    <row r="1828" spans="1:4">
      <c r="A1828" s="16" t="s">
        <v>4026</v>
      </c>
      <c r="B1828" s="17">
        <v>42643</v>
      </c>
      <c r="C1828" s="17">
        <v>42646</v>
      </c>
      <c r="D1828" s="16" t="s">
        <v>2214</v>
      </c>
    </row>
    <row r="1829" spans="1:4">
      <c r="A1829" s="16" t="s">
        <v>4027</v>
      </c>
      <c r="B1829" s="17">
        <v>42477</v>
      </c>
      <c r="C1829" s="17">
        <v>42481</v>
      </c>
      <c r="D1829" s="16" t="s">
        <v>2197</v>
      </c>
    </row>
    <row r="1830" spans="1:4">
      <c r="A1830" s="16" t="s">
        <v>4028</v>
      </c>
      <c r="B1830" s="17">
        <v>42621</v>
      </c>
      <c r="C1830" s="17">
        <v>42625</v>
      </c>
      <c r="D1830" s="16" t="s">
        <v>2197</v>
      </c>
    </row>
    <row r="1831" spans="1:4">
      <c r="A1831" s="16" t="s">
        <v>4029</v>
      </c>
      <c r="B1831" s="17">
        <v>42637</v>
      </c>
      <c r="C1831" s="17">
        <v>42644</v>
      </c>
      <c r="D1831" s="16" t="s">
        <v>2197</v>
      </c>
    </row>
    <row r="1832" spans="1:4">
      <c r="A1832" s="16" t="s">
        <v>4030</v>
      </c>
      <c r="B1832" s="17">
        <v>42378</v>
      </c>
      <c r="C1832" s="17">
        <v>42384</v>
      </c>
      <c r="D1832" s="16" t="s">
        <v>2197</v>
      </c>
    </row>
    <row r="1833" spans="1:4">
      <c r="A1833" s="16" t="s">
        <v>4031</v>
      </c>
      <c r="B1833" s="17">
        <v>42439</v>
      </c>
      <c r="C1833" s="17">
        <v>42443</v>
      </c>
      <c r="D1833" s="16" t="s">
        <v>2205</v>
      </c>
    </row>
    <row r="1834" spans="1:4">
      <c r="A1834" s="16" t="s">
        <v>4032</v>
      </c>
      <c r="B1834" s="17">
        <v>42621</v>
      </c>
      <c r="C1834" s="17">
        <v>42623</v>
      </c>
      <c r="D1834" s="16" t="s">
        <v>2205</v>
      </c>
    </row>
    <row r="1835" spans="1:4">
      <c r="A1835" s="16" t="s">
        <v>4033</v>
      </c>
      <c r="B1835" s="17">
        <v>42482</v>
      </c>
      <c r="C1835" s="17">
        <v>42487</v>
      </c>
      <c r="D1835" s="16" t="s">
        <v>2197</v>
      </c>
    </row>
    <row r="1836" spans="1:4">
      <c r="A1836" s="16" t="s">
        <v>4034</v>
      </c>
      <c r="B1836" s="17">
        <v>42499</v>
      </c>
      <c r="C1836" s="17">
        <v>42505</v>
      </c>
      <c r="D1836" s="16" t="s">
        <v>2197</v>
      </c>
    </row>
    <row r="1837" spans="1:4">
      <c r="A1837" s="16" t="s">
        <v>4035</v>
      </c>
      <c r="B1837" s="17">
        <v>42408</v>
      </c>
      <c r="C1837" s="17">
        <v>42411</v>
      </c>
      <c r="D1837" s="16" t="s">
        <v>2205</v>
      </c>
    </row>
    <row r="1838" spans="1:4">
      <c r="A1838" s="16" t="s">
        <v>4036</v>
      </c>
      <c r="B1838" s="17">
        <v>42677</v>
      </c>
      <c r="C1838" s="17">
        <v>42682</v>
      </c>
      <c r="D1838" s="16" t="s">
        <v>2197</v>
      </c>
    </row>
    <row r="1839" spans="1:4">
      <c r="A1839" s="16" t="s">
        <v>4037</v>
      </c>
      <c r="B1839" s="17">
        <v>42492</v>
      </c>
      <c r="C1839" s="17">
        <v>42496</v>
      </c>
      <c r="D1839" s="16" t="s">
        <v>2197</v>
      </c>
    </row>
    <row r="1840" spans="1:4">
      <c r="A1840" s="16" t="s">
        <v>4038</v>
      </c>
      <c r="B1840" s="17">
        <v>42393</v>
      </c>
      <c r="C1840" s="17">
        <v>42395</v>
      </c>
      <c r="D1840" s="16" t="s">
        <v>2205</v>
      </c>
    </row>
    <row r="1841" spans="1:4">
      <c r="A1841" s="16" t="s">
        <v>4039</v>
      </c>
      <c r="B1841" s="17">
        <v>42470</v>
      </c>
      <c r="C1841" s="17">
        <v>42475</v>
      </c>
      <c r="D1841" s="16" t="s">
        <v>2197</v>
      </c>
    </row>
    <row r="1842" spans="1:4">
      <c r="A1842" s="16" t="s">
        <v>4040</v>
      </c>
      <c r="B1842" s="17">
        <v>42479</v>
      </c>
      <c r="C1842" s="17">
        <v>42486</v>
      </c>
      <c r="D1842" s="16" t="s">
        <v>2197</v>
      </c>
    </row>
    <row r="1843" spans="1:4">
      <c r="A1843" s="16" t="s">
        <v>4041</v>
      </c>
      <c r="B1843" s="17">
        <v>42709</v>
      </c>
      <c r="C1843" s="17">
        <v>42711</v>
      </c>
      <c r="D1843" s="16" t="s">
        <v>2205</v>
      </c>
    </row>
    <row r="1844" spans="1:4">
      <c r="A1844" s="16" t="s">
        <v>4042</v>
      </c>
      <c r="B1844" s="17">
        <v>42635</v>
      </c>
      <c r="C1844" s="17">
        <v>42642</v>
      </c>
      <c r="D1844" s="16" t="s">
        <v>2197</v>
      </c>
    </row>
    <row r="1845" spans="1:4">
      <c r="A1845" s="16" t="s">
        <v>4043</v>
      </c>
      <c r="B1845" s="17">
        <v>42630</v>
      </c>
      <c r="C1845" s="17">
        <v>42635</v>
      </c>
      <c r="D1845" s="16" t="s">
        <v>2197</v>
      </c>
    </row>
    <row r="1846" spans="1:4">
      <c r="A1846" s="16" t="s">
        <v>4044</v>
      </c>
      <c r="B1846" s="17">
        <v>42694</v>
      </c>
      <c r="C1846" s="17">
        <v>42696</v>
      </c>
      <c r="D1846" s="16" t="s">
        <v>2214</v>
      </c>
    </row>
    <row r="1847" spans="1:4">
      <c r="A1847" s="16" t="s">
        <v>4045</v>
      </c>
      <c r="B1847" s="17">
        <v>42729</v>
      </c>
      <c r="C1847" s="17">
        <v>42736</v>
      </c>
      <c r="D1847" s="16" t="s">
        <v>2197</v>
      </c>
    </row>
    <row r="1848" spans="1:4">
      <c r="A1848" s="16" t="s">
        <v>4046</v>
      </c>
      <c r="B1848" s="17">
        <v>42482</v>
      </c>
      <c r="C1848" s="17">
        <v>42489</v>
      </c>
      <c r="D1848" s="16" t="s">
        <v>2197</v>
      </c>
    </row>
    <row r="1849" spans="1:4">
      <c r="A1849" s="16" t="s">
        <v>4047</v>
      </c>
      <c r="B1849" s="17">
        <v>42502</v>
      </c>
      <c r="C1849" s="17">
        <v>42506</v>
      </c>
      <c r="D1849" s="16" t="s">
        <v>2197</v>
      </c>
    </row>
    <row r="1850" spans="1:4">
      <c r="A1850" s="16" t="s">
        <v>4048</v>
      </c>
      <c r="B1850" s="17">
        <v>42680</v>
      </c>
      <c r="C1850" s="17">
        <v>42684</v>
      </c>
      <c r="D1850" s="16" t="s">
        <v>2205</v>
      </c>
    </row>
    <row r="1851" spans="1:4">
      <c r="A1851" s="16" t="s">
        <v>4049</v>
      </c>
      <c r="B1851" s="17">
        <v>42565</v>
      </c>
      <c r="C1851" s="17">
        <v>42569</v>
      </c>
      <c r="D1851" s="16" t="s">
        <v>2197</v>
      </c>
    </row>
    <row r="1852" spans="1:4">
      <c r="A1852" s="16" t="s">
        <v>4050</v>
      </c>
      <c r="B1852" s="17">
        <v>42621</v>
      </c>
      <c r="C1852" s="17">
        <v>42626</v>
      </c>
      <c r="D1852" s="16" t="s">
        <v>2197</v>
      </c>
    </row>
    <row r="1853" spans="1:4">
      <c r="A1853" s="16" t="s">
        <v>4051</v>
      </c>
      <c r="B1853" s="17">
        <v>42622</v>
      </c>
      <c r="C1853" s="17">
        <v>42624</v>
      </c>
      <c r="D1853" s="16" t="s">
        <v>2214</v>
      </c>
    </row>
    <row r="1854" spans="1:4">
      <c r="A1854" s="16" t="s">
        <v>4052</v>
      </c>
      <c r="B1854" s="17">
        <v>42549</v>
      </c>
      <c r="C1854" s="17">
        <v>42553</v>
      </c>
      <c r="D1854" s="16" t="s">
        <v>2205</v>
      </c>
    </row>
    <row r="1855" spans="1:4">
      <c r="A1855" s="16" t="s">
        <v>4053</v>
      </c>
      <c r="B1855" s="17">
        <v>42631</v>
      </c>
      <c r="C1855" s="17">
        <v>42635</v>
      </c>
      <c r="D1855" s="16" t="s">
        <v>2197</v>
      </c>
    </row>
    <row r="1856" spans="1:4">
      <c r="A1856" s="16" t="s">
        <v>4054</v>
      </c>
      <c r="B1856" s="17">
        <v>42586</v>
      </c>
      <c r="C1856" s="17">
        <v>42590</v>
      </c>
      <c r="D1856" s="16" t="s">
        <v>2197</v>
      </c>
    </row>
    <row r="1857" spans="1:4">
      <c r="A1857" s="16" t="s">
        <v>4055</v>
      </c>
      <c r="B1857" s="17">
        <v>42618</v>
      </c>
      <c r="C1857" s="17">
        <v>42620</v>
      </c>
      <c r="D1857" s="16" t="s">
        <v>2205</v>
      </c>
    </row>
    <row r="1858" spans="1:4">
      <c r="A1858" s="16" t="s">
        <v>4056</v>
      </c>
      <c r="B1858" s="17">
        <v>42412</v>
      </c>
      <c r="C1858" s="17">
        <v>42414</v>
      </c>
      <c r="D1858" s="16" t="s">
        <v>2214</v>
      </c>
    </row>
    <row r="1859" spans="1:4">
      <c r="A1859" s="16" t="s">
        <v>4057</v>
      </c>
      <c r="B1859" s="17">
        <v>42467</v>
      </c>
      <c r="C1859" s="17">
        <v>42469</v>
      </c>
      <c r="D1859" s="16" t="s">
        <v>2214</v>
      </c>
    </row>
    <row r="1860" spans="1:4">
      <c r="A1860" s="16" t="s">
        <v>4058</v>
      </c>
      <c r="B1860" s="17">
        <v>42636</v>
      </c>
      <c r="C1860" s="17">
        <v>42639</v>
      </c>
      <c r="D1860" s="16" t="s">
        <v>2205</v>
      </c>
    </row>
    <row r="1861" spans="1:4">
      <c r="A1861" s="16" t="s">
        <v>4059</v>
      </c>
      <c r="B1861" s="17">
        <v>42694</v>
      </c>
      <c r="C1861" s="17">
        <v>42698</v>
      </c>
      <c r="D1861" s="16" t="s">
        <v>2205</v>
      </c>
    </row>
    <row r="1862" spans="1:4">
      <c r="A1862" s="16" t="s">
        <v>4060</v>
      </c>
      <c r="B1862" s="17">
        <v>42435</v>
      </c>
      <c r="C1862" s="17">
        <v>42441</v>
      </c>
      <c r="D1862" s="16" t="s">
        <v>2197</v>
      </c>
    </row>
    <row r="1863" spans="1:4">
      <c r="A1863" s="16" t="s">
        <v>4061</v>
      </c>
      <c r="B1863" s="17">
        <v>42729</v>
      </c>
      <c r="C1863" s="17">
        <v>42734</v>
      </c>
      <c r="D1863" s="16" t="s">
        <v>2197</v>
      </c>
    </row>
    <row r="1864" spans="1:4">
      <c r="A1864" s="16" t="s">
        <v>4062</v>
      </c>
      <c r="B1864" s="17">
        <v>42526</v>
      </c>
      <c r="C1864" s="17">
        <v>42528</v>
      </c>
      <c r="D1864" s="16" t="s">
        <v>2214</v>
      </c>
    </row>
    <row r="1865" spans="1:4">
      <c r="A1865" s="16" t="s">
        <v>4063</v>
      </c>
      <c r="B1865" s="17">
        <v>42391</v>
      </c>
      <c r="C1865" s="17">
        <v>42397</v>
      </c>
      <c r="D1865" s="16" t="s">
        <v>2197</v>
      </c>
    </row>
    <row r="1866" spans="1:4">
      <c r="A1866" s="16" t="s">
        <v>4064</v>
      </c>
      <c r="B1866" s="17">
        <v>42576</v>
      </c>
      <c r="C1866" s="17">
        <v>42578</v>
      </c>
      <c r="D1866" s="16" t="s">
        <v>2205</v>
      </c>
    </row>
    <row r="1867" spans="1:4">
      <c r="A1867" s="16" t="s">
        <v>4065</v>
      </c>
      <c r="B1867" s="17">
        <v>42693</v>
      </c>
      <c r="C1867" s="17">
        <v>42696</v>
      </c>
      <c r="D1867" s="16" t="s">
        <v>2214</v>
      </c>
    </row>
    <row r="1868" spans="1:4">
      <c r="A1868" s="16" t="s">
        <v>4066</v>
      </c>
      <c r="B1868" s="17">
        <v>42461</v>
      </c>
      <c r="C1868" s="17">
        <v>42465</v>
      </c>
      <c r="D1868" s="16" t="s">
        <v>2197</v>
      </c>
    </row>
    <row r="1869" spans="1:4">
      <c r="A1869" s="16" t="s">
        <v>4067</v>
      </c>
      <c r="B1869" s="17">
        <v>42429</v>
      </c>
      <c r="C1869" s="17">
        <v>42433</v>
      </c>
      <c r="D1869" s="16" t="s">
        <v>2197</v>
      </c>
    </row>
    <row r="1870" spans="1:4">
      <c r="A1870" s="16" t="s">
        <v>4068</v>
      </c>
      <c r="B1870" s="17">
        <v>42574</v>
      </c>
      <c r="C1870" s="17">
        <v>42577</v>
      </c>
      <c r="D1870" s="16" t="s">
        <v>2214</v>
      </c>
    </row>
    <row r="1871" spans="1:4">
      <c r="A1871" s="16" t="s">
        <v>4069</v>
      </c>
      <c r="B1871" s="17">
        <v>42631</v>
      </c>
      <c r="C1871" s="17">
        <v>42635</v>
      </c>
      <c r="D1871" s="16" t="s">
        <v>2197</v>
      </c>
    </row>
    <row r="1872" spans="1:4">
      <c r="A1872" s="16" t="s">
        <v>4070</v>
      </c>
      <c r="B1872" s="17">
        <v>42630</v>
      </c>
      <c r="C1872" s="17">
        <v>42635</v>
      </c>
      <c r="D1872" s="16" t="s">
        <v>2197</v>
      </c>
    </row>
    <row r="1873" spans="1:4">
      <c r="A1873" s="16" t="s">
        <v>4071</v>
      </c>
      <c r="B1873" s="17">
        <v>42664</v>
      </c>
      <c r="C1873" s="17">
        <v>42665</v>
      </c>
      <c r="D1873" s="16" t="s">
        <v>2214</v>
      </c>
    </row>
    <row r="1874" spans="1:4">
      <c r="A1874" s="16" t="s">
        <v>4072</v>
      </c>
      <c r="B1874" s="17">
        <v>42731</v>
      </c>
      <c r="C1874" s="17">
        <v>42737</v>
      </c>
      <c r="D1874" s="16" t="s">
        <v>2197</v>
      </c>
    </row>
    <row r="1875" spans="1:4">
      <c r="A1875" s="16" t="s">
        <v>4073</v>
      </c>
      <c r="B1875" s="17">
        <v>42538</v>
      </c>
      <c r="C1875" s="17">
        <v>42539</v>
      </c>
      <c r="D1875" s="16" t="s">
        <v>2214</v>
      </c>
    </row>
    <row r="1876" spans="1:4">
      <c r="A1876" s="16" t="s">
        <v>4074</v>
      </c>
      <c r="B1876" s="17">
        <v>42498</v>
      </c>
      <c r="C1876" s="17">
        <v>42500</v>
      </c>
      <c r="D1876" s="16" t="s">
        <v>2214</v>
      </c>
    </row>
    <row r="1877" spans="1:4">
      <c r="A1877" s="16" t="s">
        <v>4075</v>
      </c>
      <c r="B1877" s="17">
        <v>42644</v>
      </c>
      <c r="C1877" s="17">
        <v>42644</v>
      </c>
      <c r="D1877" s="16" t="s">
        <v>2275</v>
      </c>
    </row>
    <row r="1878" spans="1:4">
      <c r="A1878" s="16" t="s">
        <v>4076</v>
      </c>
      <c r="B1878" s="17">
        <v>42586</v>
      </c>
      <c r="C1878" s="17">
        <v>42588</v>
      </c>
      <c r="D1878" s="16" t="s">
        <v>2205</v>
      </c>
    </row>
    <row r="1879" spans="1:4">
      <c r="A1879" s="16" t="s">
        <v>4077</v>
      </c>
      <c r="B1879" s="17">
        <v>42729</v>
      </c>
      <c r="C1879" s="17">
        <v>42732</v>
      </c>
      <c r="D1879" s="16" t="s">
        <v>2205</v>
      </c>
    </row>
    <row r="1880" spans="1:4">
      <c r="A1880" s="16" t="s">
        <v>4078</v>
      </c>
      <c r="B1880" s="17">
        <v>42437</v>
      </c>
      <c r="C1880" s="17">
        <v>42441</v>
      </c>
      <c r="D1880" s="16" t="s">
        <v>2197</v>
      </c>
    </row>
    <row r="1881" spans="1:4">
      <c r="A1881" s="16" t="s">
        <v>4079</v>
      </c>
      <c r="B1881" s="17">
        <v>42581</v>
      </c>
      <c r="C1881" s="17">
        <v>42586</v>
      </c>
      <c r="D1881" s="16" t="s">
        <v>2197</v>
      </c>
    </row>
    <row r="1882" spans="1:4">
      <c r="A1882" s="16" t="s">
        <v>4080</v>
      </c>
      <c r="B1882" s="17">
        <v>42708</v>
      </c>
      <c r="C1882" s="17">
        <v>42713</v>
      </c>
      <c r="D1882" s="16" t="s">
        <v>2197</v>
      </c>
    </row>
    <row r="1883" spans="1:4">
      <c r="A1883" s="16" t="s">
        <v>4081</v>
      </c>
      <c r="B1883" s="17">
        <v>42472</v>
      </c>
      <c r="C1883" s="17">
        <v>42476</v>
      </c>
      <c r="D1883" s="16" t="s">
        <v>2197</v>
      </c>
    </row>
    <row r="1884" spans="1:4">
      <c r="A1884" s="16" t="s">
        <v>4082</v>
      </c>
      <c r="B1884" s="17">
        <v>42559</v>
      </c>
      <c r="C1884" s="17">
        <v>42563</v>
      </c>
      <c r="D1884" s="16" t="s">
        <v>2197</v>
      </c>
    </row>
    <row r="1885" spans="1:4">
      <c r="A1885" s="16" t="s">
        <v>4083</v>
      </c>
      <c r="B1885" s="17">
        <v>42432</v>
      </c>
      <c r="C1885" s="17">
        <v>42437</v>
      </c>
      <c r="D1885" s="16" t="s">
        <v>2197</v>
      </c>
    </row>
    <row r="1886" spans="1:4">
      <c r="A1886" s="16" t="s">
        <v>4084</v>
      </c>
      <c r="B1886" s="17">
        <v>42574</v>
      </c>
      <c r="C1886" s="17">
        <v>42579</v>
      </c>
      <c r="D1886" s="16" t="s">
        <v>2197</v>
      </c>
    </row>
    <row r="1887" spans="1:4">
      <c r="A1887" s="16" t="s">
        <v>4085</v>
      </c>
      <c r="B1887" s="17">
        <v>42623</v>
      </c>
      <c r="C1887" s="17">
        <v>42628</v>
      </c>
      <c r="D1887" s="16" t="s">
        <v>2197</v>
      </c>
    </row>
    <row r="1888" spans="1:4">
      <c r="A1888" s="16" t="s">
        <v>4086</v>
      </c>
      <c r="B1888" s="17">
        <v>42664</v>
      </c>
      <c r="C1888" s="17">
        <v>42670</v>
      </c>
      <c r="D1888" s="16" t="s">
        <v>2197</v>
      </c>
    </row>
    <row r="1889" spans="1:4">
      <c r="A1889" s="16" t="s">
        <v>4087</v>
      </c>
      <c r="B1889" s="17">
        <v>42499</v>
      </c>
      <c r="C1889" s="17">
        <v>42503</v>
      </c>
      <c r="D1889" s="16" t="s">
        <v>2197</v>
      </c>
    </row>
    <row r="1890" spans="1:4">
      <c r="A1890" s="16" t="s">
        <v>4088</v>
      </c>
      <c r="B1890" s="17">
        <v>42672</v>
      </c>
      <c r="C1890" s="17">
        <v>42676</v>
      </c>
      <c r="D1890" s="16" t="s">
        <v>2197</v>
      </c>
    </row>
    <row r="1891" spans="1:4">
      <c r="A1891" s="16" t="s">
        <v>4089</v>
      </c>
      <c r="B1891" s="17">
        <v>42733</v>
      </c>
      <c r="C1891" s="17">
        <v>42737</v>
      </c>
      <c r="D1891" s="16" t="s">
        <v>2197</v>
      </c>
    </row>
    <row r="1892" spans="1:4">
      <c r="A1892" s="16" t="s">
        <v>4090</v>
      </c>
      <c r="B1892" s="17">
        <v>42581</v>
      </c>
      <c r="C1892" s="17">
        <v>42584</v>
      </c>
      <c r="D1892" s="16" t="s">
        <v>2214</v>
      </c>
    </row>
    <row r="1893" spans="1:4">
      <c r="A1893" s="16" t="s">
        <v>4091</v>
      </c>
      <c r="B1893" s="17">
        <v>42474</v>
      </c>
      <c r="C1893" s="17">
        <v>42474</v>
      </c>
      <c r="D1893" s="16" t="s">
        <v>2275</v>
      </c>
    </row>
    <row r="1894" spans="1:4">
      <c r="A1894" s="16" t="s">
        <v>4092</v>
      </c>
      <c r="B1894" s="17">
        <v>42495</v>
      </c>
      <c r="C1894" s="17">
        <v>42498</v>
      </c>
      <c r="D1894" s="16" t="s">
        <v>2214</v>
      </c>
    </row>
    <row r="1895" spans="1:4">
      <c r="A1895" s="16" t="s">
        <v>4093</v>
      </c>
      <c r="B1895" s="17">
        <v>42722</v>
      </c>
      <c r="C1895" s="17">
        <v>42724</v>
      </c>
      <c r="D1895" s="16" t="s">
        <v>2205</v>
      </c>
    </row>
    <row r="1896" spans="1:4">
      <c r="A1896" s="16" t="s">
        <v>4094</v>
      </c>
      <c r="B1896" s="17">
        <v>42615</v>
      </c>
      <c r="C1896" s="17">
        <v>42620</v>
      </c>
      <c r="D1896" s="16" t="s">
        <v>2205</v>
      </c>
    </row>
    <row r="1897" spans="1:4">
      <c r="A1897" s="16" t="s">
        <v>4095</v>
      </c>
      <c r="B1897" s="17">
        <v>42527</v>
      </c>
      <c r="C1897" s="17">
        <v>42531</v>
      </c>
      <c r="D1897" s="16" t="s">
        <v>2197</v>
      </c>
    </row>
    <row r="1898" spans="1:4">
      <c r="A1898" s="16" t="s">
        <v>4096</v>
      </c>
      <c r="B1898" s="17">
        <v>42622</v>
      </c>
      <c r="C1898" s="17">
        <v>42626</v>
      </c>
      <c r="D1898" s="16" t="s">
        <v>2205</v>
      </c>
    </row>
    <row r="1899" spans="1:4">
      <c r="A1899" s="16" t="s">
        <v>4097</v>
      </c>
      <c r="B1899" s="17">
        <v>42413</v>
      </c>
      <c r="C1899" s="17">
        <v>42418</v>
      </c>
      <c r="D1899" s="16" t="s">
        <v>2197</v>
      </c>
    </row>
    <row r="1900" spans="1:4">
      <c r="A1900" s="16" t="s">
        <v>4098</v>
      </c>
      <c r="B1900" s="17">
        <v>42482</v>
      </c>
      <c r="C1900" s="17">
        <v>42486</v>
      </c>
      <c r="D1900" s="16" t="s">
        <v>2197</v>
      </c>
    </row>
    <row r="1901" spans="1:4">
      <c r="A1901" s="16" t="s">
        <v>4099</v>
      </c>
      <c r="B1901" s="17">
        <v>42625</v>
      </c>
      <c r="C1901" s="17">
        <v>42629</v>
      </c>
      <c r="D1901" s="16" t="s">
        <v>2197</v>
      </c>
    </row>
    <row r="1902" spans="1:4">
      <c r="A1902" s="16" t="s">
        <v>4100</v>
      </c>
      <c r="B1902" s="17">
        <v>42615</v>
      </c>
      <c r="C1902" s="17">
        <v>42617</v>
      </c>
      <c r="D1902" s="16" t="s">
        <v>2214</v>
      </c>
    </row>
    <row r="1903" spans="1:4">
      <c r="A1903" s="16" t="s">
        <v>4101</v>
      </c>
      <c r="B1903" s="17">
        <v>42598</v>
      </c>
      <c r="C1903" s="17">
        <v>42604</v>
      </c>
      <c r="D1903" s="16" t="s">
        <v>2197</v>
      </c>
    </row>
    <row r="1904" spans="1:4">
      <c r="A1904" s="16" t="s">
        <v>4102</v>
      </c>
      <c r="B1904" s="17">
        <v>42693</v>
      </c>
      <c r="C1904" s="17">
        <v>42699</v>
      </c>
      <c r="D1904" s="16" t="s">
        <v>2197</v>
      </c>
    </row>
    <row r="1905" spans="1:4">
      <c r="A1905" s="16" t="s">
        <v>4103</v>
      </c>
      <c r="B1905" s="17">
        <v>42516</v>
      </c>
      <c r="C1905" s="17">
        <v>42519</v>
      </c>
      <c r="D1905" s="16" t="s">
        <v>2205</v>
      </c>
    </row>
    <row r="1906" spans="1:4">
      <c r="A1906" s="16" t="s">
        <v>4104</v>
      </c>
      <c r="B1906" s="17">
        <v>42531</v>
      </c>
      <c r="C1906" s="17">
        <v>42536</v>
      </c>
      <c r="D1906" s="16" t="s">
        <v>2197</v>
      </c>
    </row>
    <row r="1907" spans="1:4">
      <c r="A1907" s="16" t="s">
        <v>4105</v>
      </c>
      <c r="B1907" s="17">
        <v>42447</v>
      </c>
      <c r="C1907" s="17">
        <v>42449</v>
      </c>
      <c r="D1907" s="16" t="s">
        <v>2205</v>
      </c>
    </row>
    <row r="1908" spans="1:4">
      <c r="A1908" s="16" t="s">
        <v>4106</v>
      </c>
      <c r="B1908" s="17">
        <v>42699</v>
      </c>
      <c r="C1908" s="17">
        <v>42703</v>
      </c>
      <c r="D1908" s="16" t="s">
        <v>2197</v>
      </c>
    </row>
    <row r="1909" spans="1:4">
      <c r="A1909" s="16" t="s">
        <v>4107</v>
      </c>
      <c r="B1909" s="17">
        <v>42654</v>
      </c>
      <c r="C1909" s="17">
        <v>42658</v>
      </c>
      <c r="D1909" s="16" t="s">
        <v>2197</v>
      </c>
    </row>
    <row r="1910" spans="1:4">
      <c r="A1910" s="16" t="s">
        <v>4108</v>
      </c>
      <c r="B1910" s="17">
        <v>42695</v>
      </c>
      <c r="C1910" s="17">
        <v>42695</v>
      </c>
      <c r="D1910" s="16" t="s">
        <v>2275</v>
      </c>
    </row>
    <row r="1911" spans="1:4">
      <c r="A1911" s="16" t="s">
        <v>4109</v>
      </c>
      <c r="B1911" s="17">
        <v>42621</v>
      </c>
      <c r="C1911" s="17">
        <v>42623</v>
      </c>
      <c r="D1911" s="16" t="s">
        <v>2205</v>
      </c>
    </row>
    <row r="1912" spans="1:4">
      <c r="A1912" s="16" t="s">
        <v>4110</v>
      </c>
      <c r="B1912" s="17">
        <v>42600</v>
      </c>
      <c r="C1912" s="17">
        <v>42602</v>
      </c>
      <c r="D1912" s="16" t="s">
        <v>2214</v>
      </c>
    </row>
    <row r="1913" spans="1:4">
      <c r="A1913" s="16" t="s">
        <v>4111</v>
      </c>
      <c r="B1913" s="17">
        <v>42719</v>
      </c>
      <c r="C1913" s="17">
        <v>42721</v>
      </c>
      <c r="D1913" s="16" t="s">
        <v>2205</v>
      </c>
    </row>
    <row r="1914" spans="1:4">
      <c r="A1914" s="16" t="s">
        <v>4112</v>
      </c>
      <c r="B1914" s="17">
        <v>42657</v>
      </c>
      <c r="C1914" s="17">
        <v>42661</v>
      </c>
      <c r="D1914" s="16" t="s">
        <v>2197</v>
      </c>
    </row>
    <row r="1915" spans="1:4">
      <c r="A1915" s="16" t="s">
        <v>4113</v>
      </c>
      <c r="B1915" s="17">
        <v>42705</v>
      </c>
      <c r="C1915" s="17">
        <v>42709</v>
      </c>
      <c r="D1915" s="16" t="s">
        <v>2197</v>
      </c>
    </row>
    <row r="1916" spans="1:4">
      <c r="A1916" s="16" t="s">
        <v>4114</v>
      </c>
      <c r="B1916" s="17">
        <v>42392</v>
      </c>
      <c r="C1916" s="17">
        <v>42398</v>
      </c>
      <c r="D1916" s="16" t="s">
        <v>2197</v>
      </c>
    </row>
    <row r="1917" spans="1:4">
      <c r="A1917" s="16" t="s">
        <v>4115</v>
      </c>
      <c r="B1917" s="17">
        <v>42698</v>
      </c>
      <c r="C1917" s="17">
        <v>42705</v>
      </c>
      <c r="D1917" s="16" t="s">
        <v>2197</v>
      </c>
    </row>
    <row r="1918" spans="1:4">
      <c r="A1918" s="16" t="s">
        <v>4116</v>
      </c>
      <c r="B1918" s="17">
        <v>42712</v>
      </c>
      <c r="C1918" s="17">
        <v>42716</v>
      </c>
      <c r="D1918" s="16" t="s">
        <v>2197</v>
      </c>
    </row>
    <row r="1919" spans="1:4">
      <c r="A1919" s="16" t="s">
        <v>4117</v>
      </c>
      <c r="B1919" s="17">
        <v>42518</v>
      </c>
      <c r="C1919" s="17">
        <v>42525</v>
      </c>
      <c r="D1919" s="16" t="s">
        <v>2197</v>
      </c>
    </row>
    <row r="1920" spans="1:4">
      <c r="A1920" s="16" t="s">
        <v>4118</v>
      </c>
      <c r="B1920" s="17">
        <v>42453</v>
      </c>
      <c r="C1920" s="17">
        <v>42455</v>
      </c>
      <c r="D1920" s="16" t="s">
        <v>2214</v>
      </c>
    </row>
    <row r="1921" spans="1:4">
      <c r="A1921" s="16" t="s">
        <v>4119</v>
      </c>
      <c r="B1921" s="17">
        <v>42681</v>
      </c>
      <c r="C1921" s="17">
        <v>42685</v>
      </c>
      <c r="D1921" s="16" t="s">
        <v>2197</v>
      </c>
    </row>
    <row r="1922" spans="1:4">
      <c r="A1922" s="16" t="s">
        <v>4120</v>
      </c>
      <c r="B1922" s="17">
        <v>42520</v>
      </c>
      <c r="C1922" s="17">
        <v>42524</v>
      </c>
      <c r="D1922" s="16" t="s">
        <v>2197</v>
      </c>
    </row>
    <row r="1923" spans="1:4">
      <c r="A1923" s="16" t="s">
        <v>4121</v>
      </c>
      <c r="B1923" s="17">
        <v>42694</v>
      </c>
      <c r="C1923" s="17">
        <v>42699</v>
      </c>
      <c r="D1923" s="16" t="s">
        <v>2197</v>
      </c>
    </row>
    <row r="1924" spans="1:4">
      <c r="A1924" s="16" t="s">
        <v>4122</v>
      </c>
      <c r="B1924" s="17">
        <v>42638</v>
      </c>
      <c r="C1924" s="17">
        <v>42642</v>
      </c>
      <c r="D1924" s="16" t="s">
        <v>2197</v>
      </c>
    </row>
    <row r="1925" spans="1:4">
      <c r="A1925" s="16" t="s">
        <v>4123</v>
      </c>
      <c r="B1925" s="17">
        <v>42694</v>
      </c>
      <c r="C1925" s="17">
        <v>42698</v>
      </c>
      <c r="D1925" s="16" t="s">
        <v>2197</v>
      </c>
    </row>
    <row r="1926" spans="1:4">
      <c r="A1926" s="16" t="s">
        <v>4124</v>
      </c>
      <c r="B1926" s="17">
        <v>42511</v>
      </c>
      <c r="C1926" s="17">
        <v>42516</v>
      </c>
      <c r="D1926" s="16" t="s">
        <v>2197</v>
      </c>
    </row>
    <row r="1927" spans="1:4">
      <c r="A1927" s="16" t="s">
        <v>4125</v>
      </c>
      <c r="B1927" s="17">
        <v>42573</v>
      </c>
      <c r="C1927" s="17">
        <v>42577</v>
      </c>
      <c r="D1927" s="16" t="s">
        <v>2197</v>
      </c>
    </row>
    <row r="1928" spans="1:4">
      <c r="A1928" s="16" t="s">
        <v>4126</v>
      </c>
      <c r="B1928" s="17">
        <v>42467</v>
      </c>
      <c r="C1928" s="17">
        <v>42472</v>
      </c>
      <c r="D1928" s="16" t="s">
        <v>2197</v>
      </c>
    </row>
    <row r="1929" spans="1:4">
      <c r="A1929" s="16" t="s">
        <v>4127</v>
      </c>
      <c r="B1929" s="17">
        <v>42695</v>
      </c>
      <c r="C1929" s="17">
        <v>42699</v>
      </c>
      <c r="D1929" s="16" t="s">
        <v>2205</v>
      </c>
    </row>
    <row r="1930" spans="1:4">
      <c r="A1930" s="16" t="s">
        <v>4128</v>
      </c>
      <c r="B1930" s="17">
        <v>42709</v>
      </c>
      <c r="C1930" s="17">
        <v>42713</v>
      </c>
      <c r="D1930" s="16" t="s">
        <v>2197</v>
      </c>
    </row>
    <row r="1931" spans="1:4">
      <c r="A1931" s="16" t="s">
        <v>4129</v>
      </c>
      <c r="B1931" s="17">
        <v>42730</v>
      </c>
      <c r="C1931" s="17">
        <v>42731</v>
      </c>
      <c r="D1931" s="16" t="s">
        <v>2214</v>
      </c>
    </row>
    <row r="1932" spans="1:4">
      <c r="A1932" s="16" t="s">
        <v>4130</v>
      </c>
      <c r="B1932" s="17">
        <v>42608</v>
      </c>
      <c r="C1932" s="17">
        <v>42615</v>
      </c>
      <c r="D1932" s="16" t="s">
        <v>2197</v>
      </c>
    </row>
    <row r="1933" spans="1:4">
      <c r="A1933" s="16" t="s">
        <v>4131</v>
      </c>
      <c r="B1933" s="17">
        <v>42558</v>
      </c>
      <c r="C1933" s="17">
        <v>42563</v>
      </c>
      <c r="D1933" s="16" t="s">
        <v>2197</v>
      </c>
    </row>
    <row r="1934" spans="1:4">
      <c r="A1934" s="16" t="s">
        <v>4132</v>
      </c>
      <c r="B1934" s="17">
        <v>42569</v>
      </c>
      <c r="C1934" s="17">
        <v>42575</v>
      </c>
      <c r="D1934" s="16" t="s">
        <v>2197</v>
      </c>
    </row>
    <row r="1935" spans="1:4">
      <c r="A1935" s="16" t="s">
        <v>4133</v>
      </c>
      <c r="B1935" s="17">
        <v>42652</v>
      </c>
      <c r="C1935" s="17">
        <v>42657</v>
      </c>
      <c r="D1935" s="16" t="s">
        <v>2197</v>
      </c>
    </row>
    <row r="1936" spans="1:4">
      <c r="A1936" s="16" t="s">
        <v>4134</v>
      </c>
      <c r="B1936" s="17">
        <v>42726</v>
      </c>
      <c r="C1936" s="17">
        <v>42732</v>
      </c>
      <c r="D1936" s="16" t="s">
        <v>2197</v>
      </c>
    </row>
    <row r="1937" spans="1:4">
      <c r="A1937" s="16" t="s">
        <v>4135</v>
      </c>
      <c r="B1937" s="17">
        <v>42727</v>
      </c>
      <c r="C1937" s="17">
        <v>42732</v>
      </c>
      <c r="D1937" s="16" t="s">
        <v>2197</v>
      </c>
    </row>
    <row r="1938" spans="1:4">
      <c r="A1938" s="16" t="s">
        <v>4136</v>
      </c>
      <c r="B1938" s="17">
        <v>42695</v>
      </c>
      <c r="C1938" s="17">
        <v>42702</v>
      </c>
      <c r="D1938" s="16" t="s">
        <v>2197</v>
      </c>
    </row>
    <row r="1939" spans="1:4">
      <c r="A1939" s="16" t="s">
        <v>4137</v>
      </c>
      <c r="B1939" s="17">
        <v>42399</v>
      </c>
      <c r="C1939" s="17">
        <v>42404</v>
      </c>
      <c r="D1939" s="16" t="s">
        <v>2197</v>
      </c>
    </row>
    <row r="1940" spans="1:4">
      <c r="A1940" s="16" t="s">
        <v>4138</v>
      </c>
      <c r="B1940" s="17">
        <v>42547</v>
      </c>
      <c r="C1940" s="17">
        <v>42554</v>
      </c>
      <c r="D1940" s="16" t="s">
        <v>2197</v>
      </c>
    </row>
    <row r="1941" spans="1:4">
      <c r="A1941" s="16" t="s">
        <v>4139</v>
      </c>
      <c r="B1941" s="17">
        <v>42677</v>
      </c>
      <c r="C1941" s="17">
        <v>42680</v>
      </c>
      <c r="D1941" s="16" t="s">
        <v>2214</v>
      </c>
    </row>
    <row r="1942" spans="1:4">
      <c r="A1942" s="16" t="s">
        <v>4140</v>
      </c>
      <c r="B1942" s="17">
        <v>42712</v>
      </c>
      <c r="C1942" s="17">
        <v>42715</v>
      </c>
      <c r="D1942" s="16" t="s">
        <v>2205</v>
      </c>
    </row>
    <row r="1943" spans="1:4">
      <c r="A1943" s="16" t="s">
        <v>4141</v>
      </c>
      <c r="B1943" s="17">
        <v>42692</v>
      </c>
      <c r="C1943" s="17">
        <v>42697</v>
      </c>
      <c r="D1943" s="16" t="s">
        <v>2205</v>
      </c>
    </row>
    <row r="1944" spans="1:4">
      <c r="A1944" s="16" t="s">
        <v>4142</v>
      </c>
      <c r="B1944" s="17">
        <v>42446</v>
      </c>
      <c r="C1944" s="17">
        <v>42446</v>
      </c>
      <c r="D1944" s="16" t="s">
        <v>2275</v>
      </c>
    </row>
    <row r="1945" spans="1:4">
      <c r="A1945" s="16" t="s">
        <v>4143</v>
      </c>
      <c r="B1945" s="17">
        <v>42565</v>
      </c>
      <c r="C1945" s="17">
        <v>42569</v>
      </c>
      <c r="D1945" s="16" t="s">
        <v>2205</v>
      </c>
    </row>
    <row r="1946" spans="1:4">
      <c r="A1946" s="16" t="s">
        <v>4144</v>
      </c>
      <c r="B1946" s="17">
        <v>42441</v>
      </c>
      <c r="C1946" s="17">
        <v>42446</v>
      </c>
      <c r="D1946" s="16" t="s">
        <v>2197</v>
      </c>
    </row>
    <row r="1947" spans="1:4">
      <c r="A1947" s="16" t="s">
        <v>4145</v>
      </c>
      <c r="B1947" s="17">
        <v>42576</v>
      </c>
      <c r="C1947" s="17">
        <v>42580</v>
      </c>
      <c r="D1947" s="16" t="s">
        <v>2197</v>
      </c>
    </row>
    <row r="1948" spans="1:4">
      <c r="A1948" s="16" t="s">
        <v>4146</v>
      </c>
      <c r="B1948" s="17">
        <v>42727</v>
      </c>
      <c r="C1948" s="17">
        <v>42728</v>
      </c>
      <c r="D1948" s="16" t="s">
        <v>2214</v>
      </c>
    </row>
    <row r="1949" spans="1:4">
      <c r="A1949" s="16" t="s">
        <v>4147</v>
      </c>
      <c r="B1949" s="17">
        <v>42684</v>
      </c>
      <c r="C1949" s="17">
        <v>42686</v>
      </c>
      <c r="D1949" s="16" t="s">
        <v>2205</v>
      </c>
    </row>
    <row r="1950" spans="1:4">
      <c r="A1950" s="16" t="s">
        <v>4148</v>
      </c>
      <c r="B1950" s="17">
        <v>42618</v>
      </c>
      <c r="C1950" s="17">
        <v>42620</v>
      </c>
      <c r="D1950" s="16" t="s">
        <v>2205</v>
      </c>
    </row>
    <row r="1951" spans="1:4">
      <c r="A1951" s="16" t="s">
        <v>4149</v>
      </c>
      <c r="B1951" s="17">
        <v>42510</v>
      </c>
      <c r="C1951" s="17">
        <v>42515</v>
      </c>
      <c r="D1951" s="16" t="s">
        <v>2197</v>
      </c>
    </row>
    <row r="1952" spans="1:4">
      <c r="A1952" s="16" t="s">
        <v>4150</v>
      </c>
      <c r="B1952" s="17">
        <v>42635</v>
      </c>
      <c r="C1952" s="17">
        <v>42639</v>
      </c>
      <c r="D1952" s="16" t="s">
        <v>2197</v>
      </c>
    </row>
    <row r="1953" spans="1:4">
      <c r="A1953" s="16" t="s">
        <v>4151</v>
      </c>
      <c r="B1953" s="17">
        <v>42681</v>
      </c>
      <c r="C1953" s="17">
        <v>42686</v>
      </c>
      <c r="D1953" s="16" t="s">
        <v>2197</v>
      </c>
    </row>
    <row r="1954" spans="1:4">
      <c r="A1954" s="16" t="s">
        <v>4152</v>
      </c>
      <c r="B1954" s="17">
        <v>42580</v>
      </c>
      <c r="C1954" s="17">
        <v>42584</v>
      </c>
      <c r="D1954" s="16" t="s">
        <v>2197</v>
      </c>
    </row>
    <row r="1955" spans="1:4">
      <c r="A1955" s="16" t="s">
        <v>4153</v>
      </c>
      <c r="B1955" s="17">
        <v>42681</v>
      </c>
      <c r="C1955" s="17">
        <v>42686</v>
      </c>
      <c r="D1955" s="16" t="s">
        <v>2197</v>
      </c>
    </row>
    <row r="1956" spans="1:4">
      <c r="A1956" s="16" t="s">
        <v>4154</v>
      </c>
      <c r="B1956" s="17">
        <v>42614</v>
      </c>
      <c r="C1956" s="17">
        <v>42618</v>
      </c>
      <c r="D1956" s="16" t="s">
        <v>2197</v>
      </c>
    </row>
    <row r="1957" spans="1:4">
      <c r="A1957" s="16" t="s">
        <v>4155</v>
      </c>
      <c r="B1957" s="17">
        <v>42615</v>
      </c>
      <c r="C1957" s="17">
        <v>42615</v>
      </c>
      <c r="D1957" s="16" t="s">
        <v>2275</v>
      </c>
    </row>
    <row r="1958" spans="1:4">
      <c r="A1958" s="16" t="s">
        <v>4156</v>
      </c>
      <c r="B1958" s="17">
        <v>42379</v>
      </c>
      <c r="C1958" s="17">
        <v>42386</v>
      </c>
      <c r="D1958" s="16" t="s">
        <v>2197</v>
      </c>
    </row>
    <row r="1959" spans="1:4">
      <c r="A1959" s="16" t="s">
        <v>4157</v>
      </c>
      <c r="B1959" s="17">
        <v>42624</v>
      </c>
      <c r="C1959" s="17">
        <v>42630</v>
      </c>
      <c r="D1959" s="16" t="s">
        <v>2197</v>
      </c>
    </row>
    <row r="1960" spans="1:4">
      <c r="A1960" s="16" t="s">
        <v>4158</v>
      </c>
      <c r="B1960" s="17">
        <v>42670</v>
      </c>
      <c r="C1960" s="17">
        <v>42674</v>
      </c>
      <c r="D1960" s="16" t="s">
        <v>2197</v>
      </c>
    </row>
    <row r="1961" spans="1:4">
      <c r="A1961" s="16" t="s">
        <v>4159</v>
      </c>
      <c r="B1961" s="17">
        <v>42568</v>
      </c>
      <c r="C1961" s="17">
        <v>42573</v>
      </c>
      <c r="D1961" s="16" t="s">
        <v>2197</v>
      </c>
    </row>
    <row r="1962" spans="1:4">
      <c r="A1962" s="16" t="s">
        <v>4160</v>
      </c>
      <c r="B1962" s="17">
        <v>42685</v>
      </c>
      <c r="C1962" s="17">
        <v>42690</v>
      </c>
      <c r="D1962" s="16" t="s">
        <v>2197</v>
      </c>
    </row>
    <row r="1963" spans="1:4">
      <c r="A1963" s="16" t="s">
        <v>4161</v>
      </c>
      <c r="B1963" s="17">
        <v>42386</v>
      </c>
      <c r="C1963" s="17">
        <v>42390</v>
      </c>
      <c r="D1963" s="16" t="s">
        <v>2197</v>
      </c>
    </row>
    <row r="1964" spans="1:4">
      <c r="A1964" s="16" t="s">
        <v>4162</v>
      </c>
      <c r="B1964" s="17">
        <v>42609</v>
      </c>
      <c r="C1964" s="17">
        <v>42615</v>
      </c>
      <c r="D1964" s="16" t="s">
        <v>2197</v>
      </c>
    </row>
    <row r="1965" spans="1:4">
      <c r="A1965" s="16" t="s">
        <v>4163</v>
      </c>
      <c r="B1965" s="17">
        <v>42432</v>
      </c>
      <c r="C1965" s="17">
        <v>42435</v>
      </c>
      <c r="D1965" s="16" t="s">
        <v>2214</v>
      </c>
    </row>
    <row r="1966" spans="1:4">
      <c r="A1966" s="16" t="s">
        <v>4164</v>
      </c>
      <c r="B1966" s="17">
        <v>42628</v>
      </c>
      <c r="C1966" s="17">
        <v>42633</v>
      </c>
      <c r="D1966" s="16" t="s">
        <v>2197</v>
      </c>
    </row>
    <row r="1967" spans="1:4">
      <c r="A1967" s="16" t="s">
        <v>4165</v>
      </c>
      <c r="B1967" s="17">
        <v>42644</v>
      </c>
      <c r="C1967" s="17">
        <v>42649</v>
      </c>
      <c r="D1967" s="16" t="s">
        <v>2205</v>
      </c>
    </row>
    <row r="1968" spans="1:4">
      <c r="A1968" s="16" t="s">
        <v>4166</v>
      </c>
      <c r="B1968" s="17">
        <v>42652</v>
      </c>
      <c r="C1968" s="17">
        <v>42658</v>
      </c>
      <c r="D1968" s="16" t="s">
        <v>2197</v>
      </c>
    </row>
    <row r="1969" spans="1:4">
      <c r="A1969" s="16" t="s">
        <v>4167</v>
      </c>
      <c r="B1969" s="17">
        <v>42721</v>
      </c>
      <c r="C1969" s="17">
        <v>42725</v>
      </c>
      <c r="D1969" s="16" t="s">
        <v>2197</v>
      </c>
    </row>
    <row r="1970" spans="1:4">
      <c r="A1970" s="16" t="s">
        <v>4168</v>
      </c>
      <c r="B1970" s="17">
        <v>42734</v>
      </c>
      <c r="C1970" s="17">
        <v>42736</v>
      </c>
      <c r="D1970" s="16" t="s">
        <v>2214</v>
      </c>
    </row>
    <row r="1971" spans="1:4">
      <c r="A1971" s="16" t="s">
        <v>4169</v>
      </c>
      <c r="B1971" s="17">
        <v>42565</v>
      </c>
      <c r="C1971" s="17">
        <v>42569</v>
      </c>
      <c r="D1971" s="16" t="s">
        <v>2197</v>
      </c>
    </row>
    <row r="1972" spans="1:4">
      <c r="A1972" s="16" t="s">
        <v>4170</v>
      </c>
      <c r="B1972" s="17">
        <v>42613</v>
      </c>
      <c r="C1972" s="17">
        <v>42619</v>
      </c>
      <c r="D1972" s="16" t="s">
        <v>2197</v>
      </c>
    </row>
    <row r="1973" spans="1:4">
      <c r="A1973" s="16" t="s">
        <v>4171</v>
      </c>
      <c r="B1973" s="17">
        <v>42701</v>
      </c>
      <c r="C1973" s="17">
        <v>42704</v>
      </c>
      <c r="D1973" s="16" t="s">
        <v>2214</v>
      </c>
    </row>
    <row r="1974" spans="1:4">
      <c r="A1974" s="16" t="s">
        <v>4172</v>
      </c>
      <c r="B1974" s="17">
        <v>42712</v>
      </c>
      <c r="C1974" s="17">
        <v>42714</v>
      </c>
      <c r="D1974" s="16" t="s">
        <v>2214</v>
      </c>
    </row>
    <row r="1975" spans="1:4">
      <c r="A1975" s="16" t="s">
        <v>4173</v>
      </c>
      <c r="B1975" s="17">
        <v>42617</v>
      </c>
      <c r="C1975" s="17">
        <v>42622</v>
      </c>
      <c r="D1975" s="16" t="s">
        <v>2197</v>
      </c>
    </row>
    <row r="1976" spans="1:4">
      <c r="A1976" s="16" t="s">
        <v>4174</v>
      </c>
      <c r="B1976" s="17">
        <v>42500</v>
      </c>
      <c r="C1976" s="17">
        <v>42505</v>
      </c>
      <c r="D1976" s="16" t="s">
        <v>2197</v>
      </c>
    </row>
    <row r="1977" spans="1:4">
      <c r="A1977" s="16" t="s">
        <v>4175</v>
      </c>
      <c r="B1977" s="17">
        <v>42734</v>
      </c>
      <c r="C1977" s="17">
        <v>42739</v>
      </c>
      <c r="D1977" s="16" t="s">
        <v>2197</v>
      </c>
    </row>
    <row r="1978" spans="1:4">
      <c r="A1978" s="16" t="s">
        <v>4176</v>
      </c>
      <c r="B1978" s="17">
        <v>42469</v>
      </c>
      <c r="C1978" s="17">
        <v>42474</v>
      </c>
      <c r="D1978" s="16" t="s">
        <v>2197</v>
      </c>
    </row>
    <row r="1979" spans="1:4">
      <c r="A1979" s="16" t="s">
        <v>4177</v>
      </c>
      <c r="B1979" s="17">
        <v>42475</v>
      </c>
      <c r="C1979" s="17">
        <v>42477</v>
      </c>
      <c r="D1979" s="16" t="s">
        <v>2205</v>
      </c>
    </row>
    <row r="1980" spans="1:4">
      <c r="A1980" s="16" t="s">
        <v>4178</v>
      </c>
      <c r="B1980" s="17">
        <v>42404</v>
      </c>
      <c r="C1980" s="17">
        <v>42408</v>
      </c>
      <c r="D1980" s="16" t="s">
        <v>2197</v>
      </c>
    </row>
    <row r="1981" spans="1:4">
      <c r="A1981" s="16" t="s">
        <v>4179</v>
      </c>
      <c r="B1981" s="17">
        <v>42609</v>
      </c>
      <c r="C1981" s="17">
        <v>42611</v>
      </c>
      <c r="D1981" s="16" t="s">
        <v>2205</v>
      </c>
    </row>
    <row r="1982" spans="1:4">
      <c r="A1982" s="16" t="s">
        <v>4180</v>
      </c>
      <c r="B1982" s="17">
        <v>42496</v>
      </c>
      <c r="C1982" s="17">
        <v>42500</v>
      </c>
      <c r="D1982" s="16" t="s">
        <v>2197</v>
      </c>
    </row>
    <row r="1983" spans="1:4">
      <c r="A1983" s="16" t="s">
        <v>4181</v>
      </c>
      <c r="B1983" s="17">
        <v>42594</v>
      </c>
      <c r="C1983" s="17">
        <v>42598</v>
      </c>
      <c r="D1983" s="16" t="s">
        <v>2197</v>
      </c>
    </row>
    <row r="1984" spans="1:4">
      <c r="A1984" s="16" t="s">
        <v>4182</v>
      </c>
      <c r="B1984" s="17">
        <v>42547</v>
      </c>
      <c r="C1984" s="17">
        <v>42547</v>
      </c>
      <c r="D1984" s="16" t="s">
        <v>2275</v>
      </c>
    </row>
    <row r="1985" spans="1:4">
      <c r="A1985" s="16" t="s">
        <v>4183</v>
      </c>
      <c r="B1985" s="17">
        <v>42723</v>
      </c>
      <c r="C1985" s="17">
        <v>42725</v>
      </c>
      <c r="D1985" s="16" t="s">
        <v>2205</v>
      </c>
    </row>
    <row r="1986" spans="1:4">
      <c r="A1986" s="16" t="s">
        <v>4184</v>
      </c>
      <c r="B1986" s="17">
        <v>42448</v>
      </c>
      <c r="C1986" s="17">
        <v>42453</v>
      </c>
      <c r="D1986" s="16" t="s">
        <v>2197</v>
      </c>
    </row>
    <row r="1987" spans="1:4">
      <c r="A1987" s="16" t="s">
        <v>4185</v>
      </c>
      <c r="B1987" s="17">
        <v>42440</v>
      </c>
      <c r="C1987" s="17">
        <v>42442</v>
      </c>
      <c r="D1987" s="16" t="s">
        <v>2214</v>
      </c>
    </row>
    <row r="1988" spans="1:4">
      <c r="A1988" s="16" t="s">
        <v>4186</v>
      </c>
      <c r="B1988" s="17">
        <v>42667</v>
      </c>
      <c r="C1988" s="17">
        <v>42671</v>
      </c>
      <c r="D1988" s="16" t="s">
        <v>2197</v>
      </c>
    </row>
    <row r="1989" spans="1:4">
      <c r="A1989" s="16" t="s">
        <v>4187</v>
      </c>
      <c r="B1989" s="17">
        <v>42720</v>
      </c>
      <c r="C1989" s="17">
        <v>42727</v>
      </c>
      <c r="D1989" s="16" t="s">
        <v>2197</v>
      </c>
    </row>
    <row r="1990" spans="1:4">
      <c r="A1990" s="16" t="s">
        <v>4188</v>
      </c>
      <c r="B1990" s="17">
        <v>42691</v>
      </c>
      <c r="C1990" s="17">
        <v>42692</v>
      </c>
      <c r="D1990" s="16" t="s">
        <v>2214</v>
      </c>
    </row>
    <row r="1991" spans="1:4">
      <c r="A1991" s="16" t="s">
        <v>4189</v>
      </c>
      <c r="B1991" s="17">
        <v>42403</v>
      </c>
      <c r="C1991" s="17">
        <v>42410</v>
      </c>
      <c r="D1991" s="16" t="s">
        <v>2197</v>
      </c>
    </row>
    <row r="1992" spans="1:4">
      <c r="A1992" s="16" t="s">
        <v>4190</v>
      </c>
      <c r="B1992" s="17">
        <v>42687</v>
      </c>
      <c r="C1992" s="17">
        <v>42691</v>
      </c>
      <c r="D1992" s="16" t="s">
        <v>2197</v>
      </c>
    </row>
    <row r="1993" spans="1:4">
      <c r="A1993" s="16" t="s">
        <v>4191</v>
      </c>
      <c r="B1993" s="17">
        <v>42597</v>
      </c>
      <c r="C1993" s="17">
        <v>42602</v>
      </c>
      <c r="D1993" s="16" t="s">
        <v>2197</v>
      </c>
    </row>
    <row r="1994" spans="1:4">
      <c r="A1994" s="16" t="s">
        <v>4192</v>
      </c>
      <c r="B1994" s="17">
        <v>42645</v>
      </c>
      <c r="C1994" s="17">
        <v>42652</v>
      </c>
      <c r="D1994" s="16" t="s">
        <v>2197</v>
      </c>
    </row>
    <row r="1995" spans="1:4">
      <c r="A1995" s="16" t="s">
        <v>4193</v>
      </c>
      <c r="B1995" s="17">
        <v>42532</v>
      </c>
      <c r="C1995" s="17">
        <v>42537</v>
      </c>
      <c r="D1995" s="16" t="s">
        <v>2197</v>
      </c>
    </row>
    <row r="1996" spans="1:4">
      <c r="A1996" s="16" t="s">
        <v>4194</v>
      </c>
      <c r="B1996" s="17">
        <v>42688</v>
      </c>
      <c r="C1996" s="17">
        <v>42691</v>
      </c>
      <c r="D1996" s="16" t="s">
        <v>2214</v>
      </c>
    </row>
    <row r="1997" spans="1:4">
      <c r="A1997" s="16" t="s">
        <v>4195</v>
      </c>
      <c r="B1997" s="17">
        <v>42451</v>
      </c>
      <c r="C1997" s="17">
        <v>42451</v>
      </c>
      <c r="D1997" s="16" t="s">
        <v>2275</v>
      </c>
    </row>
    <row r="1998" spans="1:4">
      <c r="A1998" s="16" t="s">
        <v>4196</v>
      </c>
      <c r="B1998" s="17">
        <v>42546</v>
      </c>
      <c r="C1998" s="17">
        <v>42550</v>
      </c>
      <c r="D1998" s="16" t="s">
        <v>2197</v>
      </c>
    </row>
    <row r="1999" spans="1:4">
      <c r="A1999" s="16" t="s">
        <v>4197</v>
      </c>
      <c r="B1999" s="17">
        <v>42591</v>
      </c>
      <c r="C1999" s="17">
        <v>42596</v>
      </c>
      <c r="D1999" s="16" t="s">
        <v>2197</v>
      </c>
    </row>
    <row r="2000" spans="1:4">
      <c r="A2000" s="16" t="s">
        <v>4198</v>
      </c>
      <c r="B2000" s="17">
        <v>42645</v>
      </c>
      <c r="C2000" s="17">
        <v>42646</v>
      </c>
      <c r="D2000" s="16" t="s">
        <v>2214</v>
      </c>
    </row>
    <row r="2001" spans="1:4">
      <c r="A2001" s="16" t="s">
        <v>4199</v>
      </c>
      <c r="B2001" s="17">
        <v>42678</v>
      </c>
      <c r="C2001" s="17">
        <v>42682</v>
      </c>
      <c r="D2001" s="16" t="s">
        <v>2197</v>
      </c>
    </row>
    <row r="2002" spans="1:4">
      <c r="A2002" s="16" t="s">
        <v>4200</v>
      </c>
      <c r="B2002" s="17">
        <v>42422</v>
      </c>
      <c r="C2002" s="17">
        <v>42428</v>
      </c>
      <c r="D2002" s="16" t="s">
        <v>2197</v>
      </c>
    </row>
    <row r="2003" spans="1:4">
      <c r="A2003" s="16" t="s">
        <v>4201</v>
      </c>
      <c r="B2003" s="17">
        <v>42456</v>
      </c>
      <c r="C2003" s="17">
        <v>42460</v>
      </c>
      <c r="D2003" s="16" t="s">
        <v>2197</v>
      </c>
    </row>
    <row r="2004" spans="1:4">
      <c r="A2004" s="16" t="s">
        <v>4202</v>
      </c>
      <c r="B2004" s="17">
        <v>42442</v>
      </c>
      <c r="C2004" s="17">
        <v>42447</v>
      </c>
      <c r="D2004" s="16" t="s">
        <v>2197</v>
      </c>
    </row>
    <row r="2005" spans="1:4">
      <c r="A2005" s="16" t="s">
        <v>4203</v>
      </c>
      <c r="B2005" s="17">
        <v>42674</v>
      </c>
      <c r="C2005" s="17">
        <v>42680</v>
      </c>
      <c r="D2005" s="16" t="s">
        <v>2197</v>
      </c>
    </row>
    <row r="2006" spans="1:4">
      <c r="A2006" s="16" t="s">
        <v>4204</v>
      </c>
      <c r="B2006" s="17">
        <v>42516</v>
      </c>
      <c r="C2006" s="17">
        <v>42516</v>
      </c>
      <c r="D2006" s="16" t="s">
        <v>2275</v>
      </c>
    </row>
    <row r="2007" spans="1:4">
      <c r="A2007" s="16" t="s">
        <v>4205</v>
      </c>
      <c r="B2007" s="17">
        <v>42547</v>
      </c>
      <c r="C2007" s="17">
        <v>42554</v>
      </c>
      <c r="D2007" s="16" t="s">
        <v>2197</v>
      </c>
    </row>
    <row r="2008" spans="1:4">
      <c r="A2008" s="16" t="s">
        <v>4206</v>
      </c>
      <c r="B2008" s="17">
        <v>42596</v>
      </c>
      <c r="C2008" s="17">
        <v>42598</v>
      </c>
      <c r="D2008" s="16" t="s">
        <v>2214</v>
      </c>
    </row>
    <row r="2009" spans="1:4">
      <c r="A2009" s="16" t="s">
        <v>4207</v>
      </c>
      <c r="B2009" s="17">
        <v>42635</v>
      </c>
      <c r="C2009" s="17">
        <v>42639</v>
      </c>
      <c r="D2009" s="16" t="s">
        <v>2197</v>
      </c>
    </row>
    <row r="2010" spans="1:4">
      <c r="A2010" s="16" t="s">
        <v>4208</v>
      </c>
      <c r="B2010" s="17">
        <v>42441</v>
      </c>
      <c r="C2010" s="17">
        <v>42445</v>
      </c>
      <c r="D2010" s="16" t="s">
        <v>2205</v>
      </c>
    </row>
    <row r="2011" spans="1:4">
      <c r="A2011" s="16" t="s">
        <v>4209</v>
      </c>
      <c r="B2011" s="17">
        <v>42525</v>
      </c>
      <c r="C2011" s="17">
        <v>42527</v>
      </c>
      <c r="D2011" s="16" t="s">
        <v>2214</v>
      </c>
    </row>
    <row r="2012" spans="1:4">
      <c r="A2012" s="16" t="s">
        <v>4210</v>
      </c>
      <c r="B2012" s="17">
        <v>42542</v>
      </c>
      <c r="C2012" s="17">
        <v>42547</v>
      </c>
      <c r="D2012" s="16" t="s">
        <v>2197</v>
      </c>
    </row>
    <row r="2013" spans="1:4">
      <c r="A2013" s="16" t="s">
        <v>4211</v>
      </c>
      <c r="B2013" s="17">
        <v>42684</v>
      </c>
      <c r="C2013" s="17">
        <v>42688</v>
      </c>
      <c r="D2013" s="16" t="s">
        <v>2197</v>
      </c>
    </row>
    <row r="2014" spans="1:4">
      <c r="A2014" s="16" t="s">
        <v>4212</v>
      </c>
      <c r="B2014" s="17">
        <v>42692</v>
      </c>
      <c r="C2014" s="17">
        <v>42696</v>
      </c>
      <c r="D2014" s="16" t="s">
        <v>2197</v>
      </c>
    </row>
    <row r="2015" spans="1:4">
      <c r="A2015" s="16" t="s">
        <v>4213</v>
      </c>
      <c r="B2015" s="17">
        <v>42432</v>
      </c>
      <c r="C2015" s="17">
        <v>42432</v>
      </c>
      <c r="D2015" s="16" t="s">
        <v>2275</v>
      </c>
    </row>
    <row r="2016" spans="1:4">
      <c r="A2016" s="16" t="s">
        <v>4214</v>
      </c>
      <c r="B2016" s="17">
        <v>42454</v>
      </c>
      <c r="C2016" s="17">
        <v>42456</v>
      </c>
      <c r="D2016" s="16" t="s">
        <v>2205</v>
      </c>
    </row>
    <row r="2017" spans="1:4">
      <c r="A2017" s="16" t="s">
        <v>4215</v>
      </c>
      <c r="B2017" s="17">
        <v>42565</v>
      </c>
      <c r="C2017" s="17">
        <v>42567</v>
      </c>
      <c r="D2017" s="16" t="s">
        <v>2214</v>
      </c>
    </row>
    <row r="2018" spans="1:4">
      <c r="A2018" s="16" t="s">
        <v>4216</v>
      </c>
      <c r="B2018" s="17">
        <v>42632</v>
      </c>
      <c r="C2018" s="17">
        <v>42635</v>
      </c>
      <c r="D2018" s="16" t="s">
        <v>2214</v>
      </c>
    </row>
    <row r="2019" spans="1:4">
      <c r="A2019" s="16" t="s">
        <v>4217</v>
      </c>
      <c r="B2019" s="17">
        <v>42635</v>
      </c>
      <c r="C2019" s="17">
        <v>42641</v>
      </c>
      <c r="D2019" s="16" t="s">
        <v>2197</v>
      </c>
    </row>
    <row r="2020" spans="1:4">
      <c r="A2020" s="16" t="s">
        <v>4218</v>
      </c>
      <c r="B2020" s="17">
        <v>42631</v>
      </c>
      <c r="C2020" s="17">
        <v>42638</v>
      </c>
      <c r="D2020" s="16" t="s">
        <v>2197</v>
      </c>
    </row>
    <row r="2021" spans="1:4">
      <c r="A2021" s="16" t="s">
        <v>4219</v>
      </c>
      <c r="B2021" s="17">
        <v>42671</v>
      </c>
      <c r="C2021" s="17">
        <v>42671</v>
      </c>
      <c r="D2021" s="16" t="s">
        <v>2275</v>
      </c>
    </row>
    <row r="2022" spans="1:4">
      <c r="A2022" s="16" t="s">
        <v>4220</v>
      </c>
      <c r="B2022" s="17">
        <v>42467</v>
      </c>
      <c r="C2022" s="17">
        <v>42472</v>
      </c>
      <c r="D2022" s="16" t="s">
        <v>2197</v>
      </c>
    </row>
    <row r="2023" spans="1:4">
      <c r="A2023" s="16" t="s">
        <v>4221</v>
      </c>
      <c r="B2023" s="17">
        <v>42528</v>
      </c>
      <c r="C2023" s="17">
        <v>42531</v>
      </c>
      <c r="D2023" s="16" t="s">
        <v>2214</v>
      </c>
    </row>
    <row r="2024" spans="1:4">
      <c r="A2024" s="16" t="s">
        <v>4222</v>
      </c>
      <c r="B2024" s="17">
        <v>42463</v>
      </c>
      <c r="C2024" s="17">
        <v>42467</v>
      </c>
      <c r="D2024" s="16" t="s">
        <v>2197</v>
      </c>
    </row>
    <row r="2025" spans="1:4">
      <c r="A2025" s="16" t="s">
        <v>4223</v>
      </c>
      <c r="B2025" s="17">
        <v>42438</v>
      </c>
      <c r="C2025" s="17">
        <v>42442</v>
      </c>
      <c r="D2025" s="16" t="s">
        <v>2197</v>
      </c>
    </row>
    <row r="2026" spans="1:4">
      <c r="A2026" s="16" t="s">
        <v>4224</v>
      </c>
      <c r="B2026" s="17">
        <v>42533</v>
      </c>
      <c r="C2026" s="17">
        <v>42537</v>
      </c>
      <c r="D2026" s="16" t="s">
        <v>2205</v>
      </c>
    </row>
    <row r="2027" spans="1:4">
      <c r="A2027" s="16" t="s">
        <v>4225</v>
      </c>
      <c r="B2027" s="17">
        <v>42614</v>
      </c>
      <c r="C2027" s="17">
        <v>42617</v>
      </c>
      <c r="D2027" s="16" t="s">
        <v>2214</v>
      </c>
    </row>
    <row r="2028" spans="1:4">
      <c r="A2028" s="16" t="s">
        <v>4226</v>
      </c>
      <c r="B2028" s="17">
        <v>42670</v>
      </c>
      <c r="C2028" s="17">
        <v>42675</v>
      </c>
      <c r="D2028" s="16" t="s">
        <v>2205</v>
      </c>
    </row>
    <row r="2029" spans="1:4">
      <c r="A2029" s="16" t="s">
        <v>4227</v>
      </c>
      <c r="B2029" s="17">
        <v>42667</v>
      </c>
      <c r="C2029" s="17">
        <v>42674</v>
      </c>
      <c r="D2029" s="16" t="s">
        <v>2197</v>
      </c>
    </row>
    <row r="2030" spans="1:4">
      <c r="A2030" s="16" t="s">
        <v>4228</v>
      </c>
      <c r="B2030" s="17">
        <v>42590</v>
      </c>
      <c r="C2030" s="17">
        <v>42592</v>
      </c>
      <c r="D2030" s="16" t="s">
        <v>2205</v>
      </c>
    </row>
    <row r="2031" spans="1:4">
      <c r="A2031" s="16" t="s">
        <v>4229</v>
      </c>
      <c r="B2031" s="17">
        <v>42624</v>
      </c>
      <c r="C2031" s="17">
        <v>42626</v>
      </c>
      <c r="D2031" s="16" t="s">
        <v>2205</v>
      </c>
    </row>
    <row r="2032" spans="1:4">
      <c r="A2032" s="16" t="s">
        <v>4230</v>
      </c>
      <c r="B2032" s="17">
        <v>42694</v>
      </c>
      <c r="C2032" s="17">
        <v>42698</v>
      </c>
      <c r="D2032" s="16" t="s">
        <v>2197</v>
      </c>
    </row>
    <row r="2033" spans="1:4">
      <c r="A2033" s="16" t="s">
        <v>4231</v>
      </c>
      <c r="B2033" s="17">
        <v>42688</v>
      </c>
      <c r="C2033" s="17">
        <v>42693</v>
      </c>
      <c r="D2033" s="16" t="s">
        <v>2205</v>
      </c>
    </row>
    <row r="2034" spans="1:4">
      <c r="A2034" s="16" t="s">
        <v>4232</v>
      </c>
      <c r="B2034" s="17">
        <v>42518</v>
      </c>
      <c r="C2034" s="17">
        <v>42523</v>
      </c>
      <c r="D2034" s="16" t="s">
        <v>2197</v>
      </c>
    </row>
    <row r="2035" spans="1:4">
      <c r="A2035" s="16" t="s">
        <v>4233</v>
      </c>
      <c r="B2035" s="17">
        <v>42421</v>
      </c>
      <c r="C2035" s="17">
        <v>42422</v>
      </c>
      <c r="D2035" s="16" t="s">
        <v>2214</v>
      </c>
    </row>
    <row r="2036" spans="1:4">
      <c r="A2036" s="16" t="s">
        <v>4234</v>
      </c>
      <c r="B2036" s="17">
        <v>42647</v>
      </c>
      <c r="C2036" s="17">
        <v>42647</v>
      </c>
      <c r="D2036" s="16" t="s">
        <v>2275</v>
      </c>
    </row>
    <row r="2037" spans="1:4">
      <c r="A2037" s="16" t="s">
        <v>4235</v>
      </c>
      <c r="B2037" s="17">
        <v>42568</v>
      </c>
      <c r="C2037" s="17">
        <v>42573</v>
      </c>
      <c r="D2037" s="16" t="s">
        <v>2197</v>
      </c>
    </row>
    <row r="2038" spans="1:4">
      <c r="A2038" s="16" t="s">
        <v>4236</v>
      </c>
      <c r="B2038" s="17">
        <v>42667</v>
      </c>
      <c r="C2038" s="17">
        <v>42671</v>
      </c>
      <c r="D2038" s="16" t="s">
        <v>2205</v>
      </c>
    </row>
    <row r="2039" spans="1:4">
      <c r="A2039" s="16" t="s">
        <v>4237</v>
      </c>
      <c r="B2039" s="17">
        <v>42385</v>
      </c>
      <c r="C2039" s="17">
        <v>42389</v>
      </c>
      <c r="D2039" s="16" t="s">
        <v>2205</v>
      </c>
    </row>
    <row r="2040" spans="1:4">
      <c r="A2040" s="16" t="s">
        <v>4238</v>
      </c>
      <c r="B2040" s="17">
        <v>42687</v>
      </c>
      <c r="C2040" s="17">
        <v>42691</v>
      </c>
      <c r="D2040" s="16" t="s">
        <v>2197</v>
      </c>
    </row>
    <row r="2041" spans="1:4">
      <c r="A2041" s="16" t="s">
        <v>4239</v>
      </c>
      <c r="B2041" s="17">
        <v>42531</v>
      </c>
      <c r="C2041" s="17">
        <v>42533</v>
      </c>
      <c r="D2041" s="16" t="s">
        <v>2214</v>
      </c>
    </row>
    <row r="2042" spans="1:4">
      <c r="A2042" s="16" t="s">
        <v>4240</v>
      </c>
      <c r="B2042" s="17">
        <v>42733</v>
      </c>
      <c r="C2042" s="17">
        <v>42737</v>
      </c>
      <c r="D2042" s="16" t="s">
        <v>2197</v>
      </c>
    </row>
    <row r="2043" spans="1:4">
      <c r="A2043" s="16" t="s">
        <v>4241</v>
      </c>
      <c r="B2043" s="17">
        <v>42707</v>
      </c>
      <c r="C2043" s="17">
        <v>42711</v>
      </c>
      <c r="D2043" s="16" t="s">
        <v>2197</v>
      </c>
    </row>
    <row r="2044" spans="1:4">
      <c r="A2044" s="16" t="s">
        <v>4242</v>
      </c>
      <c r="B2044" s="17">
        <v>42506</v>
      </c>
      <c r="C2044" s="17">
        <v>42513</v>
      </c>
      <c r="D2044" s="16" t="s">
        <v>2197</v>
      </c>
    </row>
    <row r="2045" spans="1:4">
      <c r="A2045" s="16" t="s">
        <v>4243</v>
      </c>
      <c r="B2045" s="17">
        <v>42566</v>
      </c>
      <c r="C2045" s="17">
        <v>42572</v>
      </c>
      <c r="D2045" s="16" t="s">
        <v>2197</v>
      </c>
    </row>
    <row r="2046" spans="1:4">
      <c r="A2046" s="16" t="s">
        <v>4244</v>
      </c>
      <c r="B2046" s="17">
        <v>42573</v>
      </c>
      <c r="C2046" s="17">
        <v>42578</v>
      </c>
      <c r="D2046" s="16" t="s">
        <v>2197</v>
      </c>
    </row>
    <row r="2047" spans="1:4">
      <c r="A2047" s="16" t="s">
        <v>4245</v>
      </c>
      <c r="B2047" s="17">
        <v>42530</v>
      </c>
      <c r="C2047" s="17">
        <v>42535</v>
      </c>
      <c r="D2047" s="16" t="s">
        <v>2197</v>
      </c>
    </row>
    <row r="2048" spans="1:4">
      <c r="A2048" s="16" t="s">
        <v>4246</v>
      </c>
      <c r="B2048" s="17">
        <v>42440</v>
      </c>
      <c r="C2048" s="17">
        <v>42440</v>
      </c>
      <c r="D2048" s="16" t="s">
        <v>2275</v>
      </c>
    </row>
    <row r="2049" spans="1:4">
      <c r="A2049" s="16" t="s">
        <v>4247</v>
      </c>
      <c r="B2049" s="17">
        <v>42433</v>
      </c>
      <c r="C2049" s="17">
        <v>42437</v>
      </c>
      <c r="D2049" s="16" t="s">
        <v>2205</v>
      </c>
    </row>
    <row r="2050" spans="1:4">
      <c r="A2050" s="16" t="s">
        <v>4248</v>
      </c>
      <c r="B2050" s="17">
        <v>42603</v>
      </c>
      <c r="C2050" s="17">
        <v>42607</v>
      </c>
      <c r="D2050" s="16" t="s">
        <v>2197</v>
      </c>
    </row>
    <row r="2051" spans="1:4">
      <c r="A2051" s="16" t="s">
        <v>4249</v>
      </c>
      <c r="B2051" s="17">
        <v>42508</v>
      </c>
      <c r="C2051" s="17">
        <v>42514</v>
      </c>
      <c r="D2051" s="16" t="s">
        <v>2197</v>
      </c>
    </row>
    <row r="2052" spans="1:4">
      <c r="A2052" s="16" t="s">
        <v>4250</v>
      </c>
      <c r="B2052" s="17">
        <v>42517</v>
      </c>
      <c r="C2052" s="17">
        <v>42519</v>
      </c>
      <c r="D2052" s="16" t="s">
        <v>2205</v>
      </c>
    </row>
    <row r="2053" spans="1:4">
      <c r="A2053" s="16" t="s">
        <v>4251</v>
      </c>
      <c r="B2053" s="17">
        <v>42730</v>
      </c>
      <c r="C2053" s="17">
        <v>42734</v>
      </c>
      <c r="D2053" s="16" t="s">
        <v>2197</v>
      </c>
    </row>
    <row r="2054" spans="1:4">
      <c r="A2054" s="16" t="s">
        <v>4252</v>
      </c>
      <c r="B2054" s="17">
        <v>42464</v>
      </c>
      <c r="C2054" s="17">
        <v>42468</v>
      </c>
      <c r="D2054" s="16" t="s">
        <v>2205</v>
      </c>
    </row>
    <row r="2055" spans="1:4">
      <c r="A2055" s="16" t="s">
        <v>4253</v>
      </c>
      <c r="B2055" s="17">
        <v>42617</v>
      </c>
      <c r="C2055" s="17">
        <v>42621</v>
      </c>
      <c r="D2055" s="16" t="s">
        <v>2197</v>
      </c>
    </row>
    <row r="2056" spans="1:4">
      <c r="A2056" s="16" t="s">
        <v>4254</v>
      </c>
      <c r="B2056" s="17">
        <v>42640</v>
      </c>
      <c r="C2056" s="17">
        <v>42642</v>
      </c>
      <c r="D2056" s="16" t="s">
        <v>2205</v>
      </c>
    </row>
    <row r="2057" spans="1:4">
      <c r="A2057" s="16" t="s">
        <v>4255</v>
      </c>
      <c r="B2057" s="17">
        <v>42419</v>
      </c>
      <c r="C2057" s="17">
        <v>42424</v>
      </c>
      <c r="D2057" s="16" t="s">
        <v>2197</v>
      </c>
    </row>
    <row r="2058" spans="1:4">
      <c r="A2058" s="16" t="s">
        <v>4256</v>
      </c>
      <c r="B2058" s="17">
        <v>42629</v>
      </c>
      <c r="C2058" s="17">
        <v>42635</v>
      </c>
      <c r="D2058" s="16" t="s">
        <v>2197</v>
      </c>
    </row>
    <row r="2059" spans="1:4">
      <c r="A2059" s="16" t="s">
        <v>4257</v>
      </c>
      <c r="B2059" s="17">
        <v>42470</v>
      </c>
      <c r="C2059" s="17">
        <v>42477</v>
      </c>
      <c r="D2059" s="16" t="s">
        <v>2197</v>
      </c>
    </row>
    <row r="2060" spans="1:4">
      <c r="A2060" s="16" t="s">
        <v>4258</v>
      </c>
      <c r="B2060" s="17">
        <v>42603</v>
      </c>
      <c r="C2060" s="17">
        <v>42609</v>
      </c>
      <c r="D2060" s="16" t="s">
        <v>2197</v>
      </c>
    </row>
    <row r="2061" spans="1:4">
      <c r="A2061" s="16" t="s">
        <v>4259</v>
      </c>
      <c r="B2061" s="17">
        <v>42538</v>
      </c>
      <c r="C2061" s="17">
        <v>42540</v>
      </c>
      <c r="D2061" s="16" t="s">
        <v>2214</v>
      </c>
    </row>
    <row r="2062" spans="1:4">
      <c r="A2062" s="16" t="s">
        <v>4260</v>
      </c>
      <c r="B2062" s="17">
        <v>42728</v>
      </c>
      <c r="C2062" s="17">
        <v>42729</v>
      </c>
      <c r="D2062" s="16" t="s">
        <v>2214</v>
      </c>
    </row>
    <row r="2063" spans="1:4">
      <c r="A2063" s="16" t="s">
        <v>4261</v>
      </c>
      <c r="B2063" s="17">
        <v>42698</v>
      </c>
      <c r="C2063" s="17">
        <v>42704</v>
      </c>
      <c r="D2063" s="16" t="s">
        <v>2197</v>
      </c>
    </row>
    <row r="2064" spans="1:4">
      <c r="A2064" s="16" t="s">
        <v>4262</v>
      </c>
      <c r="B2064" s="17">
        <v>42462</v>
      </c>
      <c r="C2064" s="17">
        <v>42466</v>
      </c>
      <c r="D2064" s="16" t="s">
        <v>2205</v>
      </c>
    </row>
    <row r="2065" spans="1:4">
      <c r="A2065" s="16" t="s">
        <v>4263</v>
      </c>
      <c r="B2065" s="17">
        <v>42702</v>
      </c>
      <c r="C2065" s="17">
        <v>42707</v>
      </c>
      <c r="D2065" s="16" t="s">
        <v>2197</v>
      </c>
    </row>
    <row r="2066" spans="1:4">
      <c r="A2066" s="16" t="s">
        <v>4264</v>
      </c>
      <c r="B2066" s="17">
        <v>42455</v>
      </c>
      <c r="C2066" s="17">
        <v>42459</v>
      </c>
      <c r="D2066" s="16" t="s">
        <v>2197</v>
      </c>
    </row>
    <row r="2067" spans="1:4">
      <c r="A2067" s="16" t="s">
        <v>4265</v>
      </c>
      <c r="B2067" s="17">
        <v>42638</v>
      </c>
      <c r="C2067" s="17">
        <v>42644</v>
      </c>
      <c r="D2067" s="16" t="s">
        <v>2197</v>
      </c>
    </row>
    <row r="2068" spans="1:4">
      <c r="A2068" s="16" t="s">
        <v>4266</v>
      </c>
      <c r="B2068" s="17">
        <v>42698</v>
      </c>
      <c r="C2068" s="17">
        <v>42701</v>
      </c>
      <c r="D2068" s="16" t="s">
        <v>2205</v>
      </c>
    </row>
    <row r="2069" spans="1:4">
      <c r="A2069" s="16" t="s">
        <v>4267</v>
      </c>
      <c r="B2069" s="17">
        <v>42619</v>
      </c>
      <c r="C2069" s="17">
        <v>42625</v>
      </c>
      <c r="D2069" s="16" t="s">
        <v>2197</v>
      </c>
    </row>
    <row r="2070" spans="1:4">
      <c r="A2070" s="16" t="s">
        <v>4268</v>
      </c>
      <c r="B2070" s="17">
        <v>42625</v>
      </c>
      <c r="C2070" s="17">
        <v>42630</v>
      </c>
      <c r="D2070" s="16" t="s">
        <v>2197</v>
      </c>
    </row>
    <row r="2071" spans="1:4">
      <c r="A2071" s="16" t="s">
        <v>4269</v>
      </c>
      <c r="B2071" s="17">
        <v>42636</v>
      </c>
      <c r="C2071" s="17">
        <v>42639</v>
      </c>
      <c r="D2071" s="16" t="s">
        <v>2205</v>
      </c>
    </row>
    <row r="2072" spans="1:4">
      <c r="A2072" s="16" t="s">
        <v>4270</v>
      </c>
      <c r="B2072" s="17">
        <v>42733</v>
      </c>
      <c r="C2072" s="17">
        <v>42734</v>
      </c>
      <c r="D2072" s="16" t="s">
        <v>2214</v>
      </c>
    </row>
    <row r="2073" spans="1:4">
      <c r="A2073" s="16" t="s">
        <v>4271</v>
      </c>
      <c r="B2073" s="17">
        <v>42460</v>
      </c>
      <c r="C2073" s="17">
        <v>42466</v>
      </c>
      <c r="D2073" s="16" t="s">
        <v>2197</v>
      </c>
    </row>
    <row r="2074" spans="1:4">
      <c r="A2074" s="16" t="s">
        <v>4272</v>
      </c>
      <c r="B2074" s="17">
        <v>42483</v>
      </c>
      <c r="C2074" s="17">
        <v>42486</v>
      </c>
      <c r="D2074" s="16" t="s">
        <v>2214</v>
      </c>
    </row>
    <row r="2075" spans="1:4">
      <c r="A2075" s="16" t="s">
        <v>4273</v>
      </c>
      <c r="B2075" s="17">
        <v>42468</v>
      </c>
      <c r="C2075" s="17">
        <v>42474</v>
      </c>
      <c r="D2075" s="16" t="s">
        <v>2197</v>
      </c>
    </row>
    <row r="2076" spans="1:4">
      <c r="A2076" s="16" t="s">
        <v>4274</v>
      </c>
      <c r="B2076" s="17">
        <v>42472</v>
      </c>
      <c r="C2076" s="17">
        <v>42477</v>
      </c>
      <c r="D2076" s="16" t="s">
        <v>2197</v>
      </c>
    </row>
    <row r="2077" spans="1:4">
      <c r="A2077" s="16" t="s">
        <v>4275</v>
      </c>
      <c r="B2077" s="17">
        <v>42658</v>
      </c>
      <c r="C2077" s="17">
        <v>42664</v>
      </c>
      <c r="D2077" s="16" t="s">
        <v>2197</v>
      </c>
    </row>
    <row r="2078" spans="1:4">
      <c r="A2078" s="16" t="s">
        <v>4276</v>
      </c>
      <c r="B2078" s="17">
        <v>42698</v>
      </c>
      <c r="C2078" s="17">
        <v>42700</v>
      </c>
      <c r="D2078" s="16" t="s">
        <v>2214</v>
      </c>
    </row>
    <row r="2079" spans="1:4">
      <c r="A2079" s="16" t="s">
        <v>4277</v>
      </c>
      <c r="B2079" s="17">
        <v>42685</v>
      </c>
      <c r="C2079" s="17">
        <v>42691</v>
      </c>
      <c r="D2079" s="16" t="s">
        <v>2197</v>
      </c>
    </row>
    <row r="2080" spans="1:4">
      <c r="A2080" s="16" t="s">
        <v>4278</v>
      </c>
      <c r="B2080" s="17">
        <v>42690</v>
      </c>
      <c r="C2080" s="17">
        <v>42691</v>
      </c>
      <c r="D2080" s="16" t="s">
        <v>2214</v>
      </c>
    </row>
    <row r="2081" spans="1:4">
      <c r="A2081" s="16" t="s">
        <v>4279</v>
      </c>
      <c r="B2081" s="17">
        <v>42712</v>
      </c>
      <c r="C2081" s="17">
        <v>42716</v>
      </c>
      <c r="D2081" s="16" t="s">
        <v>2197</v>
      </c>
    </row>
    <row r="2082" spans="1:4">
      <c r="A2082" s="16" t="s">
        <v>4280</v>
      </c>
      <c r="B2082" s="17">
        <v>42614</v>
      </c>
      <c r="C2082" s="17">
        <v>42616</v>
      </c>
      <c r="D2082" s="16" t="s">
        <v>2205</v>
      </c>
    </row>
    <row r="2083" spans="1:4">
      <c r="A2083" s="16" t="s">
        <v>4281</v>
      </c>
      <c r="B2083" s="17">
        <v>42686</v>
      </c>
      <c r="C2083" s="17">
        <v>42690</v>
      </c>
      <c r="D2083" s="16" t="s">
        <v>2197</v>
      </c>
    </row>
    <row r="2084" spans="1:4">
      <c r="A2084" s="16" t="s">
        <v>4282</v>
      </c>
      <c r="B2084" s="17">
        <v>42685</v>
      </c>
      <c r="C2084" s="17">
        <v>42690</v>
      </c>
      <c r="D2084" s="16" t="s">
        <v>2197</v>
      </c>
    </row>
    <row r="2085" spans="1:4">
      <c r="A2085" s="16" t="s">
        <v>4283</v>
      </c>
      <c r="B2085" s="17">
        <v>42569</v>
      </c>
      <c r="C2085" s="17">
        <v>42574</v>
      </c>
      <c r="D2085" s="16" t="s">
        <v>2205</v>
      </c>
    </row>
    <row r="2086" spans="1:4">
      <c r="A2086" s="16" t="s">
        <v>4284</v>
      </c>
      <c r="B2086" s="17">
        <v>42709</v>
      </c>
      <c r="C2086" s="17">
        <v>42710</v>
      </c>
      <c r="D2086" s="16" t="s">
        <v>2214</v>
      </c>
    </row>
    <row r="2087" spans="1:4">
      <c r="A2087" s="16" t="s">
        <v>4285</v>
      </c>
      <c r="B2087" s="17">
        <v>42443</v>
      </c>
      <c r="C2087" s="17">
        <v>42445</v>
      </c>
      <c r="D2087" s="16" t="s">
        <v>2214</v>
      </c>
    </row>
    <row r="2088" spans="1:4">
      <c r="A2088" s="16" t="s">
        <v>4286</v>
      </c>
      <c r="B2088" s="17">
        <v>42470</v>
      </c>
      <c r="C2088" s="17">
        <v>42476</v>
      </c>
      <c r="D2088" s="16" t="s">
        <v>2197</v>
      </c>
    </row>
    <row r="2089" spans="1:4">
      <c r="A2089" s="16" t="s">
        <v>4287</v>
      </c>
      <c r="B2089" s="17">
        <v>42406</v>
      </c>
      <c r="C2089" s="17">
        <v>42411</v>
      </c>
      <c r="D2089" s="16" t="s">
        <v>2197</v>
      </c>
    </row>
    <row r="2090" spans="1:4">
      <c r="A2090" s="16" t="s">
        <v>4288</v>
      </c>
      <c r="B2090" s="17">
        <v>42664</v>
      </c>
      <c r="C2090" s="17">
        <v>42669</v>
      </c>
      <c r="D2090" s="16" t="s">
        <v>2197</v>
      </c>
    </row>
    <row r="2091" spans="1:4">
      <c r="A2091" s="16" t="s">
        <v>4289</v>
      </c>
      <c r="B2091" s="17">
        <v>42478</v>
      </c>
      <c r="C2091" s="17">
        <v>42483</v>
      </c>
      <c r="D2091" s="16" t="s">
        <v>2197</v>
      </c>
    </row>
    <row r="2092" spans="1:4">
      <c r="A2092" s="16" t="s">
        <v>4290</v>
      </c>
      <c r="B2092" s="17">
        <v>42679</v>
      </c>
      <c r="C2092" s="17">
        <v>42683</v>
      </c>
      <c r="D2092" s="16" t="s">
        <v>2197</v>
      </c>
    </row>
    <row r="2093" spans="1:4">
      <c r="A2093" s="16" t="s">
        <v>4291</v>
      </c>
      <c r="B2093" s="17">
        <v>42684</v>
      </c>
      <c r="C2093" s="17">
        <v>42688</v>
      </c>
      <c r="D2093" s="16" t="s">
        <v>2197</v>
      </c>
    </row>
    <row r="2094" spans="1:4">
      <c r="A2094" s="16" t="s">
        <v>4292</v>
      </c>
      <c r="B2094" s="17">
        <v>42372</v>
      </c>
      <c r="C2094" s="17">
        <v>42374</v>
      </c>
      <c r="D2094" s="16" t="s">
        <v>2214</v>
      </c>
    </row>
    <row r="2095" spans="1:4">
      <c r="A2095" s="16" t="s">
        <v>4293</v>
      </c>
      <c r="B2095" s="17">
        <v>42657</v>
      </c>
      <c r="C2095" s="17">
        <v>42662</v>
      </c>
      <c r="D2095" s="16" t="s">
        <v>2197</v>
      </c>
    </row>
    <row r="2096" spans="1:4">
      <c r="A2096" s="16" t="s">
        <v>4294</v>
      </c>
      <c r="B2096" s="17">
        <v>42527</v>
      </c>
      <c r="C2096" s="17">
        <v>42534</v>
      </c>
      <c r="D2096" s="16" t="s">
        <v>2197</v>
      </c>
    </row>
    <row r="2097" spans="1:4">
      <c r="A2097" s="16" t="s">
        <v>4295</v>
      </c>
      <c r="B2097" s="17">
        <v>42698</v>
      </c>
      <c r="C2097" s="17">
        <v>42700</v>
      </c>
      <c r="D2097" s="16" t="s">
        <v>2214</v>
      </c>
    </row>
    <row r="2098" spans="1:4">
      <c r="A2098" s="16" t="s">
        <v>4296</v>
      </c>
      <c r="B2098" s="17">
        <v>42635</v>
      </c>
      <c r="C2098" s="17">
        <v>42640</v>
      </c>
      <c r="D2098" s="16" t="s">
        <v>2197</v>
      </c>
    </row>
    <row r="2099" spans="1:4">
      <c r="A2099" s="16" t="s">
        <v>4297</v>
      </c>
      <c r="B2099" s="17">
        <v>42658</v>
      </c>
      <c r="C2099" s="17">
        <v>42664</v>
      </c>
      <c r="D2099" s="16" t="s">
        <v>2197</v>
      </c>
    </row>
    <row r="2100" spans="1:4">
      <c r="A2100" s="16" t="s">
        <v>4298</v>
      </c>
      <c r="B2100" s="17">
        <v>42642</v>
      </c>
      <c r="C2100" s="17">
        <v>42646</v>
      </c>
      <c r="D2100" s="16" t="s">
        <v>2197</v>
      </c>
    </row>
    <row r="2101" spans="1:4">
      <c r="A2101" s="16" t="s">
        <v>4299</v>
      </c>
      <c r="B2101" s="17">
        <v>42671</v>
      </c>
      <c r="C2101" s="17">
        <v>42675</v>
      </c>
      <c r="D2101" s="16" t="s">
        <v>2205</v>
      </c>
    </row>
    <row r="2102" spans="1:4">
      <c r="A2102" s="16" t="s">
        <v>4300</v>
      </c>
      <c r="B2102" s="17">
        <v>42595</v>
      </c>
      <c r="C2102" s="17">
        <v>42598</v>
      </c>
      <c r="D2102" s="16" t="s">
        <v>2214</v>
      </c>
    </row>
    <row r="2103" spans="1:4">
      <c r="A2103" s="16" t="s">
        <v>4301</v>
      </c>
      <c r="B2103" s="17">
        <v>42391</v>
      </c>
      <c r="C2103" s="17">
        <v>42397</v>
      </c>
      <c r="D2103" s="16" t="s">
        <v>2197</v>
      </c>
    </row>
    <row r="2104" spans="1:4">
      <c r="A2104" s="16" t="s">
        <v>4302</v>
      </c>
      <c r="B2104" s="17">
        <v>42511</v>
      </c>
      <c r="C2104" s="17">
        <v>42518</v>
      </c>
      <c r="D2104" s="16" t="s">
        <v>2197</v>
      </c>
    </row>
    <row r="2105" spans="1:4">
      <c r="A2105" s="16" t="s">
        <v>4303</v>
      </c>
      <c r="B2105" s="17">
        <v>42708</v>
      </c>
      <c r="C2105" s="17">
        <v>42709</v>
      </c>
      <c r="D2105" s="16" t="s">
        <v>2214</v>
      </c>
    </row>
    <row r="2106" spans="1:4">
      <c r="A2106" s="16" t="s">
        <v>4304</v>
      </c>
      <c r="B2106" s="17">
        <v>42623</v>
      </c>
      <c r="C2106" s="17">
        <v>42625</v>
      </c>
      <c r="D2106" s="16" t="s">
        <v>2205</v>
      </c>
    </row>
    <row r="2107" spans="1:4">
      <c r="A2107" s="16" t="s">
        <v>4305</v>
      </c>
      <c r="B2107" s="17">
        <v>42576</v>
      </c>
      <c r="C2107" s="17">
        <v>42582</v>
      </c>
      <c r="D2107" s="16" t="s">
        <v>2197</v>
      </c>
    </row>
    <row r="2108" spans="1:4">
      <c r="A2108" s="16" t="s">
        <v>4306</v>
      </c>
      <c r="B2108" s="17">
        <v>42495</v>
      </c>
      <c r="C2108" s="17">
        <v>42497</v>
      </c>
      <c r="D2108" s="16" t="s">
        <v>2205</v>
      </c>
    </row>
    <row r="2109" spans="1:4">
      <c r="A2109" s="16" t="s">
        <v>4307</v>
      </c>
      <c r="B2109" s="17">
        <v>42483</v>
      </c>
      <c r="C2109" s="17">
        <v>42487</v>
      </c>
      <c r="D2109" s="16" t="s">
        <v>2197</v>
      </c>
    </row>
    <row r="2110" spans="1:4">
      <c r="A2110" s="16" t="s">
        <v>4308</v>
      </c>
      <c r="B2110" s="17">
        <v>42633</v>
      </c>
      <c r="C2110" s="17">
        <v>42637</v>
      </c>
      <c r="D2110" s="16" t="s">
        <v>2197</v>
      </c>
    </row>
    <row r="2111" spans="1:4">
      <c r="A2111" s="16" t="s">
        <v>4309</v>
      </c>
      <c r="B2111" s="17">
        <v>42380</v>
      </c>
      <c r="C2111" s="17">
        <v>42382</v>
      </c>
      <c r="D2111" s="16" t="s">
        <v>2205</v>
      </c>
    </row>
    <row r="2112" spans="1:4">
      <c r="A2112" s="16" t="s">
        <v>4310</v>
      </c>
      <c r="B2112" s="17">
        <v>42378</v>
      </c>
      <c r="C2112" s="17">
        <v>42382</v>
      </c>
      <c r="D2112" s="16" t="s">
        <v>2205</v>
      </c>
    </row>
    <row r="2113" spans="1:4">
      <c r="A2113" s="16" t="s">
        <v>4311</v>
      </c>
      <c r="B2113" s="17">
        <v>42561</v>
      </c>
      <c r="C2113" s="17">
        <v>42567</v>
      </c>
      <c r="D2113" s="16" t="s">
        <v>2197</v>
      </c>
    </row>
    <row r="2114" spans="1:4">
      <c r="A2114" s="16" t="s">
        <v>4312</v>
      </c>
      <c r="B2114" s="17">
        <v>42653</v>
      </c>
      <c r="C2114" s="17">
        <v>42655</v>
      </c>
      <c r="D2114" s="16" t="s">
        <v>2214</v>
      </c>
    </row>
    <row r="2115" spans="1:4">
      <c r="A2115" s="16" t="s">
        <v>4313</v>
      </c>
      <c r="B2115" s="17">
        <v>42615</v>
      </c>
      <c r="C2115" s="17">
        <v>42619</v>
      </c>
      <c r="D2115" s="16" t="s">
        <v>2197</v>
      </c>
    </row>
    <row r="2116" spans="1:4">
      <c r="A2116" s="16" t="s">
        <v>4314</v>
      </c>
      <c r="B2116" s="17">
        <v>42534</v>
      </c>
      <c r="C2116" s="17">
        <v>42537</v>
      </c>
      <c r="D2116" s="16" t="s">
        <v>2205</v>
      </c>
    </row>
    <row r="2117" spans="1:4">
      <c r="A2117" s="16" t="s">
        <v>4315</v>
      </c>
      <c r="B2117" s="17">
        <v>42469</v>
      </c>
      <c r="C2117" s="17">
        <v>42473</v>
      </c>
      <c r="D2117" s="16" t="s">
        <v>2197</v>
      </c>
    </row>
    <row r="2118" spans="1:4">
      <c r="A2118" s="16" t="s">
        <v>4316</v>
      </c>
      <c r="B2118" s="17">
        <v>42693</v>
      </c>
      <c r="C2118" s="17">
        <v>42697</v>
      </c>
      <c r="D2118" s="16" t="s">
        <v>2197</v>
      </c>
    </row>
    <row r="2119" spans="1:4">
      <c r="A2119" s="16" t="s">
        <v>4317</v>
      </c>
      <c r="B2119" s="17">
        <v>42509</v>
      </c>
      <c r="C2119" s="17">
        <v>42514</v>
      </c>
      <c r="D2119" s="16" t="s">
        <v>2197</v>
      </c>
    </row>
    <row r="2120" spans="1:4">
      <c r="A2120" s="16" t="s">
        <v>4318</v>
      </c>
      <c r="B2120" s="17">
        <v>42441</v>
      </c>
      <c r="C2120" s="17">
        <v>42444</v>
      </c>
      <c r="D2120" s="16" t="s">
        <v>2205</v>
      </c>
    </row>
    <row r="2121" spans="1:4">
      <c r="A2121" s="16" t="s">
        <v>4319</v>
      </c>
      <c r="B2121" s="17">
        <v>42714</v>
      </c>
      <c r="C2121" s="17">
        <v>42720</v>
      </c>
      <c r="D2121" s="16" t="s">
        <v>2197</v>
      </c>
    </row>
    <row r="2122" spans="1:4">
      <c r="A2122" s="16" t="s">
        <v>4320</v>
      </c>
      <c r="B2122" s="17">
        <v>42533</v>
      </c>
      <c r="C2122" s="17">
        <v>42536</v>
      </c>
      <c r="D2122" s="16" t="s">
        <v>2214</v>
      </c>
    </row>
    <row r="2123" spans="1:4">
      <c r="A2123" s="16" t="s">
        <v>4321</v>
      </c>
      <c r="B2123" s="17">
        <v>42458</v>
      </c>
      <c r="C2123" s="17">
        <v>42462</v>
      </c>
      <c r="D2123" s="16" t="s">
        <v>2197</v>
      </c>
    </row>
    <row r="2124" spans="1:4">
      <c r="A2124" s="16" t="s">
        <v>4322</v>
      </c>
      <c r="B2124" s="17">
        <v>42702</v>
      </c>
      <c r="C2124" s="17">
        <v>42708</v>
      </c>
      <c r="D2124" s="16" t="s">
        <v>2197</v>
      </c>
    </row>
    <row r="2125" spans="1:4">
      <c r="A2125" s="16" t="s">
        <v>4323</v>
      </c>
      <c r="B2125" s="17">
        <v>42677</v>
      </c>
      <c r="C2125" s="17">
        <v>42681</v>
      </c>
      <c r="D2125" s="16" t="s">
        <v>2197</v>
      </c>
    </row>
    <row r="2126" spans="1:4">
      <c r="A2126" s="16" t="s">
        <v>4324</v>
      </c>
      <c r="B2126" s="17">
        <v>42527</v>
      </c>
      <c r="C2126" s="17">
        <v>42528</v>
      </c>
      <c r="D2126" s="16" t="s">
        <v>2214</v>
      </c>
    </row>
    <row r="2127" spans="1:4">
      <c r="A2127" s="16" t="s">
        <v>4325</v>
      </c>
      <c r="B2127" s="17">
        <v>42511</v>
      </c>
      <c r="C2127" s="17">
        <v>42513</v>
      </c>
      <c r="D2127" s="16" t="s">
        <v>2214</v>
      </c>
    </row>
    <row r="2128" spans="1:4">
      <c r="A2128" s="16" t="s">
        <v>4326</v>
      </c>
      <c r="B2128" s="17">
        <v>42650</v>
      </c>
      <c r="C2128" s="17">
        <v>42652</v>
      </c>
      <c r="D2128" s="16" t="s">
        <v>2214</v>
      </c>
    </row>
    <row r="2129" spans="1:4">
      <c r="A2129" s="16" t="s">
        <v>4327</v>
      </c>
      <c r="B2129" s="17">
        <v>42449</v>
      </c>
      <c r="C2129" s="17">
        <v>42453</v>
      </c>
      <c r="D2129" s="16" t="s">
        <v>2197</v>
      </c>
    </row>
    <row r="2130" spans="1:4">
      <c r="A2130" s="16" t="s">
        <v>4328</v>
      </c>
      <c r="B2130" s="17">
        <v>42705</v>
      </c>
      <c r="C2130" s="17">
        <v>42705</v>
      </c>
      <c r="D2130" s="16" t="s">
        <v>2275</v>
      </c>
    </row>
    <row r="2131" spans="1:4">
      <c r="A2131" s="16" t="s">
        <v>4329</v>
      </c>
      <c r="B2131" s="17">
        <v>42684</v>
      </c>
      <c r="C2131" s="17">
        <v>42688</v>
      </c>
      <c r="D2131" s="16" t="s">
        <v>2197</v>
      </c>
    </row>
    <row r="2132" spans="1:4">
      <c r="A2132" s="16" t="s">
        <v>4330</v>
      </c>
      <c r="B2132" s="17">
        <v>42532</v>
      </c>
      <c r="C2132" s="17">
        <v>42534</v>
      </c>
      <c r="D2132" s="16" t="s">
        <v>2205</v>
      </c>
    </row>
    <row r="2133" spans="1:4">
      <c r="A2133" s="16" t="s">
        <v>4331</v>
      </c>
      <c r="B2133" s="17">
        <v>42461</v>
      </c>
      <c r="C2133" s="17">
        <v>42465</v>
      </c>
      <c r="D2133" s="16" t="s">
        <v>2205</v>
      </c>
    </row>
    <row r="2134" spans="1:4">
      <c r="A2134" s="16" t="s">
        <v>4332</v>
      </c>
      <c r="B2134" s="17">
        <v>42446</v>
      </c>
      <c r="C2134" s="17">
        <v>42452</v>
      </c>
      <c r="D2134" s="16" t="s">
        <v>2197</v>
      </c>
    </row>
    <row r="2135" spans="1:4">
      <c r="A2135" s="16" t="s">
        <v>4333</v>
      </c>
      <c r="B2135" s="17">
        <v>42535</v>
      </c>
      <c r="C2135" s="17">
        <v>42535</v>
      </c>
      <c r="D2135" s="16" t="s">
        <v>2275</v>
      </c>
    </row>
    <row r="2136" spans="1:4">
      <c r="A2136" s="16" t="s">
        <v>4334</v>
      </c>
      <c r="B2136" s="17">
        <v>42459</v>
      </c>
      <c r="C2136" s="17">
        <v>42461</v>
      </c>
      <c r="D2136" s="16" t="s">
        <v>2214</v>
      </c>
    </row>
    <row r="2137" spans="1:4">
      <c r="A2137" s="16" t="s">
        <v>4335</v>
      </c>
      <c r="B2137" s="17">
        <v>42576</v>
      </c>
      <c r="C2137" s="17">
        <v>42580</v>
      </c>
      <c r="D2137" s="16" t="s">
        <v>2197</v>
      </c>
    </row>
    <row r="2138" spans="1:4">
      <c r="A2138" s="16" t="s">
        <v>4336</v>
      </c>
      <c r="B2138" s="17">
        <v>42714</v>
      </c>
      <c r="C2138" s="17">
        <v>42721</v>
      </c>
      <c r="D2138" s="16" t="s">
        <v>2197</v>
      </c>
    </row>
    <row r="2139" spans="1:4">
      <c r="A2139" s="16" t="s">
        <v>4337</v>
      </c>
      <c r="B2139" s="17">
        <v>42469</v>
      </c>
      <c r="C2139" s="17">
        <v>42474</v>
      </c>
      <c r="D2139" s="16" t="s">
        <v>2205</v>
      </c>
    </row>
    <row r="2140" spans="1:4">
      <c r="A2140" s="16" t="s">
        <v>4338</v>
      </c>
      <c r="B2140" s="17">
        <v>42698</v>
      </c>
      <c r="C2140" s="17">
        <v>42700</v>
      </c>
      <c r="D2140" s="16" t="s">
        <v>2205</v>
      </c>
    </row>
    <row r="2141" spans="1:4">
      <c r="A2141" s="16" t="s">
        <v>4339</v>
      </c>
      <c r="B2141" s="17">
        <v>42608</v>
      </c>
      <c r="C2141" s="17">
        <v>42611</v>
      </c>
      <c r="D2141" s="16" t="s">
        <v>2214</v>
      </c>
    </row>
    <row r="2142" spans="1:4">
      <c r="A2142" s="16" t="s">
        <v>4340</v>
      </c>
      <c r="B2142" s="17">
        <v>42593</v>
      </c>
      <c r="C2142" s="17">
        <v>42598</v>
      </c>
      <c r="D2142" s="16" t="s">
        <v>2197</v>
      </c>
    </row>
    <row r="2143" spans="1:4">
      <c r="A2143" s="16" t="s">
        <v>4341</v>
      </c>
      <c r="B2143" s="17">
        <v>42427</v>
      </c>
      <c r="C2143" s="17">
        <v>42431</v>
      </c>
      <c r="D2143" s="16" t="s">
        <v>2197</v>
      </c>
    </row>
    <row r="2144" spans="1:4">
      <c r="A2144" s="16" t="s">
        <v>4342</v>
      </c>
      <c r="B2144" s="17">
        <v>42611</v>
      </c>
      <c r="C2144" s="17">
        <v>42617</v>
      </c>
      <c r="D2144" s="16" t="s">
        <v>2197</v>
      </c>
    </row>
    <row r="2145" spans="1:4">
      <c r="A2145" s="16" t="s">
        <v>4343</v>
      </c>
      <c r="B2145" s="17">
        <v>42625</v>
      </c>
      <c r="C2145" s="17">
        <v>42629</v>
      </c>
      <c r="D2145" s="16" t="s">
        <v>2197</v>
      </c>
    </row>
    <row r="2146" spans="1:4">
      <c r="A2146" s="16" t="s">
        <v>4344</v>
      </c>
      <c r="B2146" s="17">
        <v>42497</v>
      </c>
      <c r="C2146" s="17">
        <v>42501</v>
      </c>
      <c r="D2146" s="16" t="s">
        <v>2197</v>
      </c>
    </row>
    <row r="2147" spans="1:4">
      <c r="A2147" s="16" t="s">
        <v>4345</v>
      </c>
      <c r="B2147" s="17">
        <v>42677</v>
      </c>
      <c r="C2147" s="17">
        <v>42684</v>
      </c>
      <c r="D2147" s="16" t="s">
        <v>2197</v>
      </c>
    </row>
    <row r="2148" spans="1:4">
      <c r="A2148" s="16" t="s">
        <v>4346</v>
      </c>
      <c r="B2148" s="17">
        <v>42600</v>
      </c>
      <c r="C2148" s="17">
        <v>42602</v>
      </c>
      <c r="D2148" s="16" t="s">
        <v>2205</v>
      </c>
    </row>
    <row r="2149" spans="1:4">
      <c r="A2149" s="16" t="s">
        <v>4347</v>
      </c>
      <c r="B2149" s="17">
        <v>42713</v>
      </c>
      <c r="C2149" s="17">
        <v>42717</v>
      </c>
      <c r="D2149" s="16" t="s">
        <v>2197</v>
      </c>
    </row>
    <row r="2150" spans="1:4">
      <c r="A2150" s="16" t="s">
        <v>4348</v>
      </c>
      <c r="B2150" s="17">
        <v>42687</v>
      </c>
      <c r="C2150" s="17">
        <v>42691</v>
      </c>
      <c r="D2150" s="16" t="s">
        <v>2197</v>
      </c>
    </row>
    <row r="2151" spans="1:4">
      <c r="A2151" s="16" t="s">
        <v>4349</v>
      </c>
      <c r="B2151" s="17">
        <v>42718</v>
      </c>
      <c r="C2151" s="17">
        <v>42723</v>
      </c>
      <c r="D2151" s="16" t="s">
        <v>2197</v>
      </c>
    </row>
    <row r="2152" spans="1:4">
      <c r="A2152" s="16" t="s">
        <v>4350</v>
      </c>
      <c r="B2152" s="17">
        <v>42675</v>
      </c>
      <c r="C2152" s="17">
        <v>42681</v>
      </c>
      <c r="D2152" s="16" t="s">
        <v>2197</v>
      </c>
    </row>
    <row r="2153" spans="1:4">
      <c r="A2153" s="16" t="s">
        <v>4351</v>
      </c>
      <c r="B2153" s="17">
        <v>42400</v>
      </c>
      <c r="C2153" s="17">
        <v>42404</v>
      </c>
      <c r="D2153" s="16" t="s">
        <v>2197</v>
      </c>
    </row>
    <row r="2154" spans="1:4">
      <c r="A2154" s="16" t="s">
        <v>4352</v>
      </c>
      <c r="B2154" s="17">
        <v>42493</v>
      </c>
      <c r="C2154" s="17">
        <v>42495</v>
      </c>
      <c r="D2154" s="16" t="s">
        <v>2214</v>
      </c>
    </row>
    <row r="2155" spans="1:4">
      <c r="A2155" s="16" t="s">
        <v>4353</v>
      </c>
      <c r="B2155" s="17">
        <v>42558</v>
      </c>
      <c r="C2155" s="17">
        <v>42564</v>
      </c>
      <c r="D2155" s="16" t="s">
        <v>2197</v>
      </c>
    </row>
    <row r="2156" spans="1:4">
      <c r="A2156" s="16" t="s">
        <v>4354</v>
      </c>
      <c r="B2156" s="17">
        <v>42617</v>
      </c>
      <c r="C2156" s="17">
        <v>42617</v>
      </c>
      <c r="D2156" s="16" t="s">
        <v>2275</v>
      </c>
    </row>
    <row r="2157" spans="1:4">
      <c r="A2157" s="16" t="s">
        <v>4355</v>
      </c>
      <c r="B2157" s="17">
        <v>42701</v>
      </c>
      <c r="C2157" s="17">
        <v>42703</v>
      </c>
      <c r="D2157" s="16" t="s">
        <v>2205</v>
      </c>
    </row>
    <row r="2158" spans="1:4">
      <c r="A2158" s="16" t="s">
        <v>4356</v>
      </c>
      <c r="B2158" s="17">
        <v>42700</v>
      </c>
      <c r="C2158" s="17">
        <v>42706</v>
      </c>
      <c r="D2158" s="16" t="s">
        <v>2197</v>
      </c>
    </row>
    <row r="2159" spans="1:4">
      <c r="A2159" s="16" t="s">
        <v>4357</v>
      </c>
      <c r="B2159" s="17">
        <v>42614</v>
      </c>
      <c r="C2159" s="17">
        <v>42616</v>
      </c>
      <c r="D2159" s="16" t="s">
        <v>2214</v>
      </c>
    </row>
    <row r="2160" spans="1:4">
      <c r="A2160" s="16" t="s">
        <v>4358</v>
      </c>
      <c r="B2160" s="17">
        <v>42520</v>
      </c>
      <c r="C2160" s="17">
        <v>42527</v>
      </c>
      <c r="D2160" s="16" t="s">
        <v>2197</v>
      </c>
    </row>
    <row r="2161" spans="1:4">
      <c r="A2161" s="16" t="s">
        <v>4359</v>
      </c>
      <c r="B2161" s="17">
        <v>42615</v>
      </c>
      <c r="C2161" s="17">
        <v>42617</v>
      </c>
      <c r="D2161" s="16" t="s">
        <v>2214</v>
      </c>
    </row>
    <row r="2162" spans="1:4">
      <c r="A2162" s="16" t="s">
        <v>4360</v>
      </c>
      <c r="B2162" s="17">
        <v>42538</v>
      </c>
      <c r="C2162" s="17">
        <v>42544</v>
      </c>
      <c r="D2162" s="16" t="s">
        <v>2197</v>
      </c>
    </row>
    <row r="2163" spans="1:4">
      <c r="A2163" s="16" t="s">
        <v>4361</v>
      </c>
      <c r="B2163" s="17">
        <v>42730</v>
      </c>
      <c r="C2163" s="17">
        <v>42735</v>
      </c>
      <c r="D2163" s="16" t="s">
        <v>2197</v>
      </c>
    </row>
    <row r="2164" spans="1:4">
      <c r="A2164" s="16" t="s">
        <v>4362</v>
      </c>
      <c r="B2164" s="17">
        <v>42705</v>
      </c>
      <c r="C2164" s="17">
        <v>42708</v>
      </c>
      <c r="D2164" s="16" t="s">
        <v>2205</v>
      </c>
    </row>
    <row r="2165" spans="1:4">
      <c r="A2165" s="16" t="s">
        <v>4363</v>
      </c>
      <c r="B2165" s="17">
        <v>42483</v>
      </c>
      <c r="C2165" s="17">
        <v>42488</v>
      </c>
      <c r="D2165" s="16" t="s">
        <v>2197</v>
      </c>
    </row>
    <row r="2166" spans="1:4">
      <c r="A2166" s="16" t="s">
        <v>4364</v>
      </c>
      <c r="B2166" s="17">
        <v>42554</v>
      </c>
      <c r="C2166" s="17">
        <v>42557</v>
      </c>
      <c r="D2166" s="16" t="s">
        <v>2214</v>
      </c>
    </row>
    <row r="2167" spans="1:4">
      <c r="A2167" s="16" t="s">
        <v>4365</v>
      </c>
      <c r="B2167" s="17">
        <v>42567</v>
      </c>
      <c r="C2167" s="17">
        <v>42569</v>
      </c>
      <c r="D2167" s="16" t="s">
        <v>2205</v>
      </c>
    </row>
    <row r="2168" spans="1:4">
      <c r="A2168" s="16" t="s">
        <v>4366</v>
      </c>
      <c r="B2168" s="17">
        <v>42590</v>
      </c>
      <c r="C2168" s="17">
        <v>42596</v>
      </c>
      <c r="D2168" s="16" t="s">
        <v>2197</v>
      </c>
    </row>
    <row r="2169" spans="1:4">
      <c r="A2169" s="16" t="s">
        <v>4367</v>
      </c>
      <c r="B2169" s="17">
        <v>42671</v>
      </c>
      <c r="C2169" s="17">
        <v>42675</v>
      </c>
      <c r="D2169" s="16" t="s">
        <v>2197</v>
      </c>
    </row>
    <row r="2170" spans="1:4">
      <c r="A2170" s="16" t="s">
        <v>4368</v>
      </c>
      <c r="B2170" s="17">
        <v>42624</v>
      </c>
      <c r="C2170" s="17">
        <v>42630</v>
      </c>
      <c r="D2170" s="16" t="s">
        <v>2197</v>
      </c>
    </row>
    <row r="2171" spans="1:4">
      <c r="A2171" s="16" t="s">
        <v>4369</v>
      </c>
      <c r="B2171" s="17">
        <v>42632</v>
      </c>
      <c r="C2171" s="17">
        <v>42636</v>
      </c>
      <c r="D2171" s="16" t="s">
        <v>2197</v>
      </c>
    </row>
    <row r="2172" spans="1:4">
      <c r="A2172" s="16" t="s">
        <v>4370</v>
      </c>
      <c r="B2172" s="17">
        <v>42700</v>
      </c>
      <c r="C2172" s="17">
        <v>42704</v>
      </c>
      <c r="D2172" s="16" t="s">
        <v>2205</v>
      </c>
    </row>
    <row r="2173" spans="1:4">
      <c r="A2173" s="16" t="s">
        <v>4371</v>
      </c>
      <c r="B2173" s="17">
        <v>42705</v>
      </c>
      <c r="C2173" s="17">
        <v>42707</v>
      </c>
      <c r="D2173" s="16" t="s">
        <v>2205</v>
      </c>
    </row>
    <row r="2174" spans="1:4">
      <c r="A2174" s="16" t="s">
        <v>4372</v>
      </c>
      <c r="B2174" s="17">
        <v>42437</v>
      </c>
      <c r="C2174" s="17">
        <v>42441</v>
      </c>
      <c r="D2174" s="16" t="s">
        <v>2197</v>
      </c>
    </row>
    <row r="2175" spans="1:4">
      <c r="A2175" s="16" t="s">
        <v>4373</v>
      </c>
      <c r="B2175" s="17">
        <v>42615</v>
      </c>
      <c r="C2175" s="17">
        <v>42619</v>
      </c>
      <c r="D2175" s="16" t="s">
        <v>2197</v>
      </c>
    </row>
    <row r="2176" spans="1:4">
      <c r="A2176" s="16" t="s">
        <v>4374</v>
      </c>
      <c r="B2176" s="17">
        <v>42720</v>
      </c>
      <c r="C2176" s="17">
        <v>42723</v>
      </c>
      <c r="D2176" s="16" t="s">
        <v>2214</v>
      </c>
    </row>
    <row r="2177" spans="1:4">
      <c r="A2177" s="16" t="s">
        <v>4375</v>
      </c>
      <c r="B2177" s="17">
        <v>42468</v>
      </c>
      <c r="C2177" s="17">
        <v>42472</v>
      </c>
      <c r="D2177" s="16" t="s">
        <v>2197</v>
      </c>
    </row>
    <row r="2178" spans="1:4">
      <c r="A2178" s="16" t="s">
        <v>4376</v>
      </c>
      <c r="B2178" s="17">
        <v>42604</v>
      </c>
      <c r="C2178" s="17">
        <v>42609</v>
      </c>
      <c r="D2178" s="16" t="s">
        <v>2197</v>
      </c>
    </row>
    <row r="2179" spans="1:4">
      <c r="A2179" s="16" t="s">
        <v>4377</v>
      </c>
      <c r="B2179" s="17">
        <v>42506</v>
      </c>
      <c r="C2179" s="17">
        <v>42509</v>
      </c>
      <c r="D2179" s="16" t="s">
        <v>2205</v>
      </c>
    </row>
    <row r="2180" spans="1:4">
      <c r="A2180" s="16" t="s">
        <v>4378</v>
      </c>
      <c r="B2180" s="17">
        <v>42545</v>
      </c>
      <c r="C2180" s="17">
        <v>42550</v>
      </c>
      <c r="D2180" s="16" t="s">
        <v>2197</v>
      </c>
    </row>
    <row r="2181" spans="1:4">
      <c r="A2181" s="16" t="s">
        <v>4379</v>
      </c>
      <c r="B2181" s="17">
        <v>42693</v>
      </c>
      <c r="C2181" s="17">
        <v>42699</v>
      </c>
      <c r="D2181" s="16" t="s">
        <v>2197</v>
      </c>
    </row>
    <row r="2182" spans="1:4">
      <c r="A2182" s="16" t="s">
        <v>4380</v>
      </c>
      <c r="B2182" s="17">
        <v>42685</v>
      </c>
      <c r="C2182" s="17">
        <v>42690</v>
      </c>
      <c r="D2182" s="16" t="s">
        <v>2205</v>
      </c>
    </row>
    <row r="2183" spans="1:4">
      <c r="A2183" s="16" t="s">
        <v>4381</v>
      </c>
      <c r="B2183" s="17">
        <v>42689</v>
      </c>
      <c r="C2183" s="17">
        <v>42689</v>
      </c>
      <c r="D2183" s="16" t="s">
        <v>2275</v>
      </c>
    </row>
    <row r="2184" spans="1:4">
      <c r="A2184" s="16" t="s">
        <v>4382</v>
      </c>
      <c r="B2184" s="17">
        <v>42453</v>
      </c>
      <c r="C2184" s="17">
        <v>42455</v>
      </c>
      <c r="D2184" s="16" t="s">
        <v>2205</v>
      </c>
    </row>
    <row r="2185" spans="1:4">
      <c r="A2185" s="16" t="s">
        <v>4383</v>
      </c>
      <c r="B2185" s="17">
        <v>42468</v>
      </c>
      <c r="C2185" s="17">
        <v>42472</v>
      </c>
      <c r="D2185" s="16" t="s">
        <v>2197</v>
      </c>
    </row>
    <row r="2186" spans="1:4">
      <c r="A2186" s="16" t="s">
        <v>4384</v>
      </c>
      <c r="B2186" s="17">
        <v>42688</v>
      </c>
      <c r="C2186" s="17">
        <v>42690</v>
      </c>
      <c r="D2186" s="16" t="s">
        <v>2205</v>
      </c>
    </row>
    <row r="2187" spans="1:4">
      <c r="A2187" s="16" t="s">
        <v>4385</v>
      </c>
      <c r="B2187" s="17">
        <v>42630</v>
      </c>
      <c r="C2187" s="17">
        <v>42633</v>
      </c>
      <c r="D2187" s="16" t="s">
        <v>2205</v>
      </c>
    </row>
    <row r="2188" spans="1:4">
      <c r="A2188" s="16" t="s">
        <v>4386</v>
      </c>
      <c r="B2188" s="17">
        <v>42617</v>
      </c>
      <c r="C2188" s="17">
        <v>42621</v>
      </c>
      <c r="D2188" s="16" t="s">
        <v>2197</v>
      </c>
    </row>
    <row r="2189" spans="1:4">
      <c r="A2189" s="16" t="s">
        <v>4387</v>
      </c>
      <c r="B2189" s="17">
        <v>42712</v>
      </c>
      <c r="C2189" s="17">
        <v>42718</v>
      </c>
      <c r="D2189" s="16" t="s">
        <v>2197</v>
      </c>
    </row>
    <row r="2190" spans="1:4">
      <c r="A2190" s="16" t="s">
        <v>4388</v>
      </c>
      <c r="B2190" s="17">
        <v>42647</v>
      </c>
      <c r="C2190" s="17">
        <v>42652</v>
      </c>
      <c r="D2190" s="16" t="s">
        <v>2197</v>
      </c>
    </row>
    <row r="2191" spans="1:4">
      <c r="A2191" s="16" t="s">
        <v>4389</v>
      </c>
      <c r="B2191" s="17">
        <v>42457</v>
      </c>
      <c r="C2191" s="17">
        <v>42460</v>
      </c>
      <c r="D2191" s="16" t="s">
        <v>2205</v>
      </c>
    </row>
    <row r="2192" spans="1:4">
      <c r="A2192" s="16" t="s">
        <v>4390</v>
      </c>
      <c r="B2192" s="17">
        <v>42621</v>
      </c>
      <c r="C2192" s="17">
        <v>42623</v>
      </c>
      <c r="D2192" s="16" t="s">
        <v>2214</v>
      </c>
    </row>
    <row r="2193" spans="1:4">
      <c r="A2193" s="16" t="s">
        <v>4391</v>
      </c>
      <c r="B2193" s="17">
        <v>42696</v>
      </c>
      <c r="C2193" s="17">
        <v>42700</v>
      </c>
      <c r="D2193" s="16" t="s">
        <v>2197</v>
      </c>
    </row>
    <row r="2194" spans="1:4">
      <c r="A2194" s="16" t="s">
        <v>4392</v>
      </c>
      <c r="B2194" s="17">
        <v>42721</v>
      </c>
      <c r="C2194" s="17">
        <v>42727</v>
      </c>
      <c r="D2194" s="16" t="s">
        <v>2197</v>
      </c>
    </row>
    <row r="2195" spans="1:4">
      <c r="A2195" s="16" t="s">
        <v>4393</v>
      </c>
      <c r="B2195" s="17">
        <v>42446</v>
      </c>
      <c r="C2195" s="17">
        <v>42446</v>
      </c>
      <c r="D2195" s="16" t="s">
        <v>2275</v>
      </c>
    </row>
    <row r="2196" spans="1:4">
      <c r="A2196" s="16" t="s">
        <v>4394</v>
      </c>
      <c r="B2196" s="17">
        <v>42539</v>
      </c>
      <c r="C2196" s="17">
        <v>42541</v>
      </c>
      <c r="D2196" s="16" t="s">
        <v>2205</v>
      </c>
    </row>
    <row r="2197" spans="1:4">
      <c r="A2197" s="16" t="s">
        <v>4395</v>
      </c>
      <c r="B2197" s="17">
        <v>42568</v>
      </c>
      <c r="C2197" s="17">
        <v>42572</v>
      </c>
      <c r="D2197" s="16" t="s">
        <v>2197</v>
      </c>
    </row>
    <row r="2198" spans="1:4">
      <c r="A2198" s="16" t="s">
        <v>4396</v>
      </c>
      <c r="B2198" s="17">
        <v>42685</v>
      </c>
      <c r="C2198" s="17">
        <v>42689</v>
      </c>
      <c r="D2198" s="16" t="s">
        <v>2197</v>
      </c>
    </row>
    <row r="2199" spans="1:4">
      <c r="A2199" s="16" t="s">
        <v>4397</v>
      </c>
      <c r="B2199" s="17">
        <v>42639</v>
      </c>
      <c r="C2199" s="17">
        <v>42640</v>
      </c>
      <c r="D2199" s="16" t="s">
        <v>2214</v>
      </c>
    </row>
    <row r="2200" spans="1:4">
      <c r="A2200" s="16" t="s">
        <v>4398</v>
      </c>
      <c r="B2200" s="17">
        <v>42659</v>
      </c>
      <c r="C2200" s="17">
        <v>42663</v>
      </c>
      <c r="D2200" s="16" t="s">
        <v>2197</v>
      </c>
    </row>
    <row r="2201" spans="1:4">
      <c r="A2201" s="16" t="s">
        <v>4399</v>
      </c>
      <c r="B2201" s="17">
        <v>42608</v>
      </c>
      <c r="C2201" s="17">
        <v>42615</v>
      </c>
      <c r="D2201" s="16" t="s">
        <v>2197</v>
      </c>
    </row>
    <row r="2202" spans="1:4">
      <c r="A2202" s="16" t="s">
        <v>4400</v>
      </c>
      <c r="B2202" s="17">
        <v>42616</v>
      </c>
      <c r="C2202" s="17">
        <v>42618</v>
      </c>
      <c r="D2202" s="16" t="s">
        <v>2214</v>
      </c>
    </row>
    <row r="2203" spans="1:4">
      <c r="A2203" s="16" t="s">
        <v>4401</v>
      </c>
      <c r="B2203" s="17">
        <v>42535</v>
      </c>
      <c r="C2203" s="17">
        <v>42539</v>
      </c>
      <c r="D2203" s="16" t="s">
        <v>2197</v>
      </c>
    </row>
    <row r="2204" spans="1:4">
      <c r="A2204" s="16" t="s">
        <v>4402</v>
      </c>
      <c r="B2204" s="17">
        <v>42516</v>
      </c>
      <c r="C2204" s="17">
        <v>42522</v>
      </c>
      <c r="D2204" s="16" t="s">
        <v>2197</v>
      </c>
    </row>
    <row r="2205" spans="1:4">
      <c r="A2205" s="16" t="s">
        <v>4403</v>
      </c>
      <c r="B2205" s="17">
        <v>42637</v>
      </c>
      <c r="C2205" s="17">
        <v>42639</v>
      </c>
      <c r="D2205" s="16" t="s">
        <v>2214</v>
      </c>
    </row>
    <row r="2206" spans="1:4">
      <c r="A2206" s="16" t="s">
        <v>4404</v>
      </c>
      <c r="B2206" s="17">
        <v>42699</v>
      </c>
      <c r="C2206" s="17">
        <v>42704</v>
      </c>
      <c r="D2206" s="16" t="s">
        <v>2197</v>
      </c>
    </row>
    <row r="2207" spans="1:4">
      <c r="A2207" s="16" t="s">
        <v>4405</v>
      </c>
      <c r="B2207" s="17">
        <v>42666</v>
      </c>
      <c r="C2207" s="17">
        <v>42672</v>
      </c>
      <c r="D2207" s="16" t="s">
        <v>2197</v>
      </c>
    </row>
    <row r="2208" spans="1:4">
      <c r="A2208" s="16" t="s">
        <v>4406</v>
      </c>
      <c r="B2208" s="17">
        <v>42698</v>
      </c>
      <c r="C2208" s="17">
        <v>42702</v>
      </c>
      <c r="D2208" s="16" t="s">
        <v>2197</v>
      </c>
    </row>
    <row r="2209" spans="1:4">
      <c r="A2209" s="16" t="s">
        <v>4407</v>
      </c>
      <c r="B2209" s="17">
        <v>42727</v>
      </c>
      <c r="C2209" s="17">
        <v>42730</v>
      </c>
      <c r="D2209" s="16" t="s">
        <v>2205</v>
      </c>
    </row>
    <row r="2210" spans="1:4">
      <c r="A2210" s="16" t="s">
        <v>4408</v>
      </c>
      <c r="B2210" s="17">
        <v>42467</v>
      </c>
      <c r="C2210" s="17">
        <v>42471</v>
      </c>
      <c r="D2210" s="16" t="s">
        <v>2197</v>
      </c>
    </row>
    <row r="2211" spans="1:4">
      <c r="A2211" s="16" t="s">
        <v>4409</v>
      </c>
      <c r="B2211" s="17">
        <v>42583</v>
      </c>
      <c r="C2211" s="17">
        <v>42585</v>
      </c>
      <c r="D2211" s="16" t="s">
        <v>2205</v>
      </c>
    </row>
    <row r="2212" spans="1:4">
      <c r="A2212" s="16" t="s">
        <v>4410</v>
      </c>
      <c r="B2212" s="17">
        <v>42681</v>
      </c>
      <c r="C2212" s="17">
        <v>42683</v>
      </c>
      <c r="D2212" s="16" t="s">
        <v>2214</v>
      </c>
    </row>
    <row r="2213" spans="1:4">
      <c r="A2213" s="16" t="s">
        <v>4411</v>
      </c>
      <c r="B2213" s="17">
        <v>42619</v>
      </c>
      <c r="C2213" s="17">
        <v>42624</v>
      </c>
      <c r="D2213" s="16" t="s">
        <v>2197</v>
      </c>
    </row>
    <row r="2214" spans="1:4">
      <c r="A2214" s="16" t="s">
        <v>4412</v>
      </c>
      <c r="B2214" s="17">
        <v>42506</v>
      </c>
      <c r="C2214" s="17">
        <v>42511</v>
      </c>
      <c r="D2214" s="16" t="s">
        <v>2205</v>
      </c>
    </row>
    <row r="2215" spans="1:4">
      <c r="A2215" s="16" t="s">
        <v>4413</v>
      </c>
      <c r="B2215" s="17">
        <v>42618</v>
      </c>
      <c r="C2215" s="17">
        <v>42624</v>
      </c>
      <c r="D2215" s="16" t="s">
        <v>2197</v>
      </c>
    </row>
    <row r="2216" spans="1:4">
      <c r="A2216" s="16" t="s">
        <v>4414</v>
      </c>
      <c r="B2216" s="17">
        <v>42713</v>
      </c>
      <c r="C2216" s="17">
        <v>42717</v>
      </c>
      <c r="D2216" s="16" t="s">
        <v>2197</v>
      </c>
    </row>
    <row r="2217" spans="1:4">
      <c r="A2217" s="16" t="s">
        <v>4415</v>
      </c>
      <c r="B2217" s="17">
        <v>42383</v>
      </c>
      <c r="C2217" s="17">
        <v>42389</v>
      </c>
      <c r="D2217" s="16" t="s">
        <v>2197</v>
      </c>
    </row>
    <row r="2218" spans="1:4">
      <c r="A2218" s="16" t="s">
        <v>4416</v>
      </c>
      <c r="B2218" s="17">
        <v>42582</v>
      </c>
      <c r="C2218" s="17">
        <v>42588</v>
      </c>
      <c r="D2218" s="16" t="s">
        <v>2197</v>
      </c>
    </row>
    <row r="2219" spans="1:4">
      <c r="A2219" s="16" t="s">
        <v>4417</v>
      </c>
      <c r="B2219" s="17">
        <v>42538</v>
      </c>
      <c r="C2219" s="17">
        <v>42543</v>
      </c>
      <c r="D2219" s="16" t="s">
        <v>2197</v>
      </c>
    </row>
    <row r="2220" spans="1:4">
      <c r="A2220" s="16" t="s">
        <v>4418</v>
      </c>
      <c r="B2220" s="17">
        <v>42664</v>
      </c>
      <c r="C2220" s="17">
        <v>42670</v>
      </c>
      <c r="D2220" s="16" t="s">
        <v>2197</v>
      </c>
    </row>
    <row r="2221" spans="1:4">
      <c r="A2221" s="16" t="s">
        <v>4419</v>
      </c>
      <c r="B2221" s="17">
        <v>42663</v>
      </c>
      <c r="C2221" s="17">
        <v>42667</v>
      </c>
      <c r="D2221" s="16" t="s">
        <v>2205</v>
      </c>
    </row>
    <row r="2222" spans="1:4">
      <c r="A2222" s="16" t="s">
        <v>4420</v>
      </c>
      <c r="B2222" s="17">
        <v>42700</v>
      </c>
      <c r="C2222" s="17">
        <v>42703</v>
      </c>
      <c r="D2222" s="16" t="s">
        <v>2214</v>
      </c>
    </row>
    <row r="2223" spans="1:4">
      <c r="A2223" s="16" t="s">
        <v>4421</v>
      </c>
      <c r="B2223" s="17">
        <v>42513</v>
      </c>
      <c r="C2223" s="17">
        <v>42518</v>
      </c>
      <c r="D2223" s="16" t="s">
        <v>2197</v>
      </c>
    </row>
    <row r="2224" spans="1:4">
      <c r="A2224" s="16" t="s">
        <v>4422</v>
      </c>
      <c r="B2224" s="17">
        <v>42722</v>
      </c>
      <c r="C2224" s="17">
        <v>42728</v>
      </c>
      <c r="D2224" s="16" t="s">
        <v>2197</v>
      </c>
    </row>
    <row r="2225" spans="1:4">
      <c r="A2225" s="16" t="s">
        <v>4423</v>
      </c>
      <c r="B2225" s="17">
        <v>42443</v>
      </c>
      <c r="C2225" s="17">
        <v>42449</v>
      </c>
      <c r="D2225" s="16" t="s">
        <v>2197</v>
      </c>
    </row>
    <row r="2226" spans="1:4">
      <c r="A2226" s="16" t="s">
        <v>4424</v>
      </c>
      <c r="B2226" s="17">
        <v>42500</v>
      </c>
      <c r="C2226" s="17">
        <v>42503</v>
      </c>
      <c r="D2226" s="16" t="s">
        <v>2205</v>
      </c>
    </row>
    <row r="2227" spans="1:4">
      <c r="A2227" s="16" t="s">
        <v>4425</v>
      </c>
      <c r="B2227" s="17">
        <v>42535</v>
      </c>
      <c r="C2227" s="17">
        <v>42538</v>
      </c>
      <c r="D2227" s="16" t="s">
        <v>2214</v>
      </c>
    </row>
    <row r="2228" spans="1:4">
      <c r="A2228" s="16" t="s">
        <v>4426</v>
      </c>
      <c r="B2228" s="17">
        <v>42631</v>
      </c>
      <c r="C2228" s="17">
        <v>42635</v>
      </c>
      <c r="D2228" s="16" t="s">
        <v>2197</v>
      </c>
    </row>
    <row r="2229" spans="1:4">
      <c r="A2229" s="16" t="s">
        <v>4427</v>
      </c>
      <c r="B2229" s="17">
        <v>42691</v>
      </c>
      <c r="C2229" s="17">
        <v>42692</v>
      </c>
      <c r="D2229" s="16" t="s">
        <v>2214</v>
      </c>
    </row>
    <row r="2230" spans="1:4">
      <c r="A2230" s="16" t="s">
        <v>4428</v>
      </c>
      <c r="B2230" s="17">
        <v>42416</v>
      </c>
      <c r="C2230" s="17">
        <v>42420</v>
      </c>
      <c r="D2230" s="16" t="s">
        <v>2197</v>
      </c>
    </row>
    <row r="2231" spans="1:4">
      <c r="A2231" s="16" t="s">
        <v>4429</v>
      </c>
      <c r="B2231" s="17">
        <v>42677</v>
      </c>
      <c r="C2231" s="17">
        <v>42681</v>
      </c>
      <c r="D2231" s="16" t="s">
        <v>2197</v>
      </c>
    </row>
    <row r="2232" spans="1:4">
      <c r="A2232" s="16" t="s">
        <v>4430</v>
      </c>
      <c r="B2232" s="17">
        <v>42630</v>
      </c>
      <c r="C2232" s="17">
        <v>42636</v>
      </c>
      <c r="D2232" s="16" t="s">
        <v>2197</v>
      </c>
    </row>
    <row r="2233" spans="1:4">
      <c r="A2233" s="16" t="s">
        <v>4431</v>
      </c>
      <c r="B2233" s="17">
        <v>42561</v>
      </c>
      <c r="C2233" s="17">
        <v>42562</v>
      </c>
      <c r="D2233" s="16" t="s">
        <v>2275</v>
      </c>
    </row>
    <row r="2234" spans="1:4">
      <c r="A2234" s="16" t="s">
        <v>4432</v>
      </c>
      <c r="B2234" s="17">
        <v>42414</v>
      </c>
      <c r="C2234" s="17">
        <v>42415</v>
      </c>
      <c r="D2234" s="16" t="s">
        <v>2214</v>
      </c>
    </row>
    <row r="2235" spans="1:4">
      <c r="A2235" s="16" t="s">
        <v>4433</v>
      </c>
      <c r="B2235" s="17">
        <v>42686</v>
      </c>
      <c r="C2235" s="17">
        <v>42693</v>
      </c>
      <c r="D2235" s="16" t="s">
        <v>2197</v>
      </c>
    </row>
    <row r="2236" spans="1:4">
      <c r="A2236" s="16" t="s">
        <v>4434</v>
      </c>
      <c r="B2236" s="17">
        <v>42642</v>
      </c>
      <c r="C2236" s="17">
        <v>42645</v>
      </c>
      <c r="D2236" s="16" t="s">
        <v>2214</v>
      </c>
    </row>
    <row r="2237" spans="1:4">
      <c r="A2237" s="16" t="s">
        <v>4435</v>
      </c>
      <c r="B2237" s="17">
        <v>42645</v>
      </c>
      <c r="C2237" s="17">
        <v>42649</v>
      </c>
      <c r="D2237" s="16" t="s">
        <v>2197</v>
      </c>
    </row>
    <row r="2238" spans="1:4">
      <c r="A2238" s="16" t="s">
        <v>4436</v>
      </c>
      <c r="B2238" s="17">
        <v>42712</v>
      </c>
      <c r="C2238" s="17">
        <v>42716</v>
      </c>
      <c r="D2238" s="16" t="s">
        <v>2205</v>
      </c>
    </row>
    <row r="2239" spans="1:4">
      <c r="A2239" s="16" t="s">
        <v>4437</v>
      </c>
      <c r="B2239" s="17">
        <v>42374</v>
      </c>
      <c r="C2239" s="17">
        <v>42376</v>
      </c>
      <c r="D2239" s="16" t="s">
        <v>2205</v>
      </c>
    </row>
    <row r="2240" spans="1:4">
      <c r="A2240" s="16" t="s">
        <v>4438</v>
      </c>
      <c r="B2240" s="17">
        <v>42633</v>
      </c>
      <c r="C2240" s="17">
        <v>42638</v>
      </c>
      <c r="D2240" s="16" t="s">
        <v>2197</v>
      </c>
    </row>
    <row r="2241" spans="1:4">
      <c r="A2241" s="16" t="s">
        <v>4439</v>
      </c>
      <c r="B2241" s="17">
        <v>42446</v>
      </c>
      <c r="C2241" s="17">
        <v>42448</v>
      </c>
      <c r="D2241" s="16" t="s">
        <v>2205</v>
      </c>
    </row>
    <row r="2242" spans="1:4">
      <c r="A2242" s="16" t="s">
        <v>4440</v>
      </c>
      <c r="B2242" s="17">
        <v>42688</v>
      </c>
      <c r="C2242" s="17">
        <v>42692</v>
      </c>
      <c r="D2242" s="16" t="s">
        <v>2197</v>
      </c>
    </row>
    <row r="2243" spans="1:4">
      <c r="A2243" s="16" t="s">
        <v>4441</v>
      </c>
      <c r="B2243" s="17">
        <v>42671</v>
      </c>
      <c r="C2243" s="17">
        <v>42672</v>
      </c>
      <c r="D2243" s="16" t="s">
        <v>2214</v>
      </c>
    </row>
    <row r="2244" spans="1:4">
      <c r="A2244" s="16" t="s">
        <v>4442</v>
      </c>
      <c r="B2244" s="17">
        <v>42468</v>
      </c>
      <c r="C2244" s="17">
        <v>42475</v>
      </c>
      <c r="D2244" s="16" t="s">
        <v>2197</v>
      </c>
    </row>
    <row r="2245" spans="1:4">
      <c r="A2245" s="16" t="s">
        <v>4443</v>
      </c>
      <c r="B2245" s="17">
        <v>42518</v>
      </c>
      <c r="C2245" s="17">
        <v>42524</v>
      </c>
      <c r="D2245" s="16" t="s">
        <v>2197</v>
      </c>
    </row>
    <row r="2246" spans="1:4">
      <c r="A2246" s="16" t="s">
        <v>4444</v>
      </c>
      <c r="B2246" s="17">
        <v>42454</v>
      </c>
      <c r="C2246" s="17">
        <v>42454</v>
      </c>
      <c r="D2246" s="16" t="s">
        <v>2275</v>
      </c>
    </row>
    <row r="2247" spans="1:4">
      <c r="A2247" s="16" t="s">
        <v>4445</v>
      </c>
      <c r="B2247" s="17">
        <v>42723</v>
      </c>
      <c r="C2247" s="17">
        <v>42729</v>
      </c>
      <c r="D2247" s="16" t="s">
        <v>2197</v>
      </c>
    </row>
    <row r="2248" spans="1:4">
      <c r="A2248" s="16" t="s">
        <v>4446</v>
      </c>
      <c r="B2248" s="17">
        <v>42558</v>
      </c>
      <c r="C2248" s="17">
        <v>42560</v>
      </c>
      <c r="D2248" s="16" t="s">
        <v>2205</v>
      </c>
    </row>
    <row r="2249" spans="1:4">
      <c r="A2249" s="16" t="s">
        <v>4447</v>
      </c>
      <c r="B2249" s="17">
        <v>42407</v>
      </c>
      <c r="C2249" s="17">
        <v>42410</v>
      </c>
      <c r="D2249" s="16" t="s">
        <v>2205</v>
      </c>
    </row>
    <row r="2250" spans="1:4">
      <c r="A2250" s="16" t="s">
        <v>4448</v>
      </c>
      <c r="B2250" s="17">
        <v>42551</v>
      </c>
      <c r="C2250" s="17">
        <v>42554</v>
      </c>
      <c r="D2250" s="16" t="s">
        <v>2205</v>
      </c>
    </row>
    <row r="2251" spans="1:4">
      <c r="A2251" s="16" t="s">
        <v>4449</v>
      </c>
      <c r="B2251" s="17">
        <v>42651</v>
      </c>
      <c r="C2251" s="17">
        <v>42656</v>
      </c>
      <c r="D2251" s="16" t="s">
        <v>2197</v>
      </c>
    </row>
    <row r="2252" spans="1:4">
      <c r="A2252" s="16" t="s">
        <v>4450</v>
      </c>
      <c r="B2252" s="17">
        <v>42727</v>
      </c>
      <c r="C2252" s="17">
        <v>42734</v>
      </c>
      <c r="D2252" s="16" t="s">
        <v>2197</v>
      </c>
    </row>
    <row r="2253" spans="1:4">
      <c r="A2253" s="16" t="s">
        <v>4451</v>
      </c>
      <c r="B2253" s="17">
        <v>42635</v>
      </c>
      <c r="C2253" s="17">
        <v>42638</v>
      </c>
      <c r="D2253" s="16" t="s">
        <v>2214</v>
      </c>
    </row>
    <row r="2254" spans="1:4">
      <c r="A2254" s="16" t="s">
        <v>4452</v>
      </c>
      <c r="B2254" s="17">
        <v>42596</v>
      </c>
      <c r="C2254" s="17">
        <v>42600</v>
      </c>
      <c r="D2254" s="16" t="s">
        <v>2197</v>
      </c>
    </row>
    <row r="2255" spans="1:4">
      <c r="A2255" s="16" t="s">
        <v>4453</v>
      </c>
      <c r="B2255" s="17">
        <v>42727</v>
      </c>
      <c r="C2255" s="17">
        <v>42732</v>
      </c>
      <c r="D2255" s="16" t="s">
        <v>2197</v>
      </c>
    </row>
    <row r="2256" spans="1:4">
      <c r="A2256" s="16" t="s">
        <v>4454</v>
      </c>
      <c r="B2256" s="17">
        <v>42514</v>
      </c>
      <c r="C2256" s="17">
        <v>42514</v>
      </c>
      <c r="D2256" s="16" t="s">
        <v>2275</v>
      </c>
    </row>
    <row r="2257" spans="1:4">
      <c r="A2257" s="16" t="s">
        <v>4455</v>
      </c>
      <c r="B2257" s="17">
        <v>42600</v>
      </c>
      <c r="C2257" s="17">
        <v>42605</v>
      </c>
      <c r="D2257" s="16" t="s">
        <v>2205</v>
      </c>
    </row>
    <row r="2258" spans="1:4">
      <c r="A2258" s="16" t="s">
        <v>4456</v>
      </c>
      <c r="B2258" s="17">
        <v>42618</v>
      </c>
      <c r="C2258" s="17">
        <v>42620</v>
      </c>
      <c r="D2258" s="16" t="s">
        <v>2205</v>
      </c>
    </row>
    <row r="2259" spans="1:4">
      <c r="A2259" s="16" t="s">
        <v>4457</v>
      </c>
      <c r="B2259" s="17">
        <v>42534</v>
      </c>
      <c r="C2259" s="17">
        <v>42538</v>
      </c>
      <c r="D2259" s="16" t="s">
        <v>2197</v>
      </c>
    </row>
    <row r="2260" spans="1:4">
      <c r="A2260" s="16" t="s">
        <v>4458</v>
      </c>
      <c r="B2260" s="17">
        <v>42442</v>
      </c>
      <c r="C2260" s="17">
        <v>42444</v>
      </c>
      <c r="D2260" s="16" t="s">
        <v>2205</v>
      </c>
    </row>
    <row r="2261" spans="1:4">
      <c r="A2261" s="16" t="s">
        <v>4459</v>
      </c>
      <c r="B2261" s="17">
        <v>42664</v>
      </c>
      <c r="C2261" s="17">
        <v>42669</v>
      </c>
      <c r="D2261" s="16" t="s">
        <v>2197</v>
      </c>
    </row>
    <row r="2262" spans="1:4">
      <c r="A2262" s="16" t="s">
        <v>4460</v>
      </c>
      <c r="B2262" s="17">
        <v>42560</v>
      </c>
      <c r="C2262" s="17">
        <v>42564</v>
      </c>
      <c r="D2262" s="16" t="s">
        <v>2197</v>
      </c>
    </row>
    <row r="2263" spans="1:4">
      <c r="A2263" s="16" t="s">
        <v>4461</v>
      </c>
      <c r="B2263" s="17">
        <v>42448</v>
      </c>
      <c r="C2263" s="17">
        <v>42450</v>
      </c>
      <c r="D2263" s="16" t="s">
        <v>2205</v>
      </c>
    </row>
    <row r="2264" spans="1:4">
      <c r="A2264" s="16" t="s">
        <v>4462</v>
      </c>
      <c r="B2264" s="17">
        <v>42475</v>
      </c>
      <c r="C2264" s="17">
        <v>42477</v>
      </c>
      <c r="D2264" s="16" t="s">
        <v>2205</v>
      </c>
    </row>
    <row r="2265" spans="1:4">
      <c r="A2265" s="16" t="s">
        <v>4463</v>
      </c>
      <c r="B2265" s="17">
        <v>42705</v>
      </c>
      <c r="C2265" s="17">
        <v>42711</v>
      </c>
      <c r="D2265" s="16" t="s">
        <v>2197</v>
      </c>
    </row>
    <row r="2266" spans="1:4">
      <c r="A2266" s="16" t="s">
        <v>4464</v>
      </c>
      <c r="B2266" s="17">
        <v>42705</v>
      </c>
      <c r="C2266" s="17">
        <v>42710</v>
      </c>
      <c r="D2266" s="16" t="s">
        <v>2197</v>
      </c>
    </row>
    <row r="2267" spans="1:4">
      <c r="A2267" s="16" t="s">
        <v>4465</v>
      </c>
      <c r="B2267" s="17">
        <v>42618</v>
      </c>
      <c r="C2267" s="17">
        <v>42620</v>
      </c>
      <c r="D2267" s="16" t="s">
        <v>2214</v>
      </c>
    </row>
    <row r="2268" spans="1:4">
      <c r="A2268" s="16" t="s">
        <v>4466</v>
      </c>
      <c r="B2268" s="17">
        <v>42716</v>
      </c>
      <c r="C2268" s="17">
        <v>42720</v>
      </c>
      <c r="D2268" s="16" t="s">
        <v>2197</v>
      </c>
    </row>
    <row r="2269" spans="1:4">
      <c r="A2269" s="16" t="s">
        <v>4467</v>
      </c>
      <c r="B2269" s="17">
        <v>42596</v>
      </c>
      <c r="C2269" s="17">
        <v>42600</v>
      </c>
      <c r="D2269" s="16" t="s">
        <v>2197</v>
      </c>
    </row>
    <row r="2270" spans="1:4">
      <c r="A2270" s="16" t="s">
        <v>4468</v>
      </c>
      <c r="B2270" s="17">
        <v>42692</v>
      </c>
      <c r="C2270" s="17">
        <v>42697</v>
      </c>
      <c r="D2270" s="16" t="s">
        <v>2197</v>
      </c>
    </row>
    <row r="2271" spans="1:4">
      <c r="A2271" s="16" t="s">
        <v>4469</v>
      </c>
      <c r="B2271" s="17">
        <v>42565</v>
      </c>
      <c r="C2271" s="17">
        <v>42568</v>
      </c>
      <c r="D2271" s="16" t="s">
        <v>2214</v>
      </c>
    </row>
    <row r="2272" spans="1:4">
      <c r="A2272" s="16" t="s">
        <v>4470</v>
      </c>
      <c r="B2272" s="17">
        <v>42517</v>
      </c>
      <c r="C2272" s="17">
        <v>42523</v>
      </c>
      <c r="D2272" s="16" t="s">
        <v>2197</v>
      </c>
    </row>
    <row r="2273" spans="1:4">
      <c r="A2273" s="16" t="s">
        <v>4471</v>
      </c>
      <c r="B2273" s="17">
        <v>42727</v>
      </c>
      <c r="C2273" s="17">
        <v>42729</v>
      </c>
      <c r="D2273" s="16" t="s">
        <v>2205</v>
      </c>
    </row>
    <row r="2274" spans="1:4">
      <c r="A2274" s="16" t="s">
        <v>4472</v>
      </c>
      <c r="B2274" s="17">
        <v>42565</v>
      </c>
      <c r="C2274" s="17">
        <v>42569</v>
      </c>
      <c r="D2274" s="16" t="s">
        <v>2205</v>
      </c>
    </row>
    <row r="2275" spans="1:4">
      <c r="A2275" s="16" t="s">
        <v>4473</v>
      </c>
      <c r="B2275" s="17">
        <v>42537</v>
      </c>
      <c r="C2275" s="17">
        <v>42543</v>
      </c>
      <c r="D2275" s="16" t="s">
        <v>2197</v>
      </c>
    </row>
    <row r="2276" spans="1:4">
      <c r="A2276" s="16" t="s">
        <v>4474</v>
      </c>
      <c r="B2276" s="17">
        <v>42622</v>
      </c>
      <c r="C2276" s="17">
        <v>42627</v>
      </c>
      <c r="D2276" s="16" t="s">
        <v>2205</v>
      </c>
    </row>
    <row r="2277" spans="1:4">
      <c r="A2277" s="16" t="s">
        <v>4475</v>
      </c>
      <c r="B2277" s="17">
        <v>42488</v>
      </c>
      <c r="C2277" s="17">
        <v>42495</v>
      </c>
      <c r="D2277" s="16" t="s">
        <v>2197</v>
      </c>
    </row>
    <row r="2278" spans="1:4">
      <c r="A2278" s="16" t="s">
        <v>4476</v>
      </c>
      <c r="B2278" s="17">
        <v>42604</v>
      </c>
      <c r="C2278" s="17">
        <v>42610</v>
      </c>
      <c r="D2278" s="16" t="s">
        <v>2197</v>
      </c>
    </row>
    <row r="2279" spans="1:4">
      <c r="A2279" s="16" t="s">
        <v>4477</v>
      </c>
      <c r="B2279" s="17">
        <v>42713</v>
      </c>
      <c r="C2279" s="17">
        <v>42717</v>
      </c>
      <c r="D2279" s="16" t="s">
        <v>2197</v>
      </c>
    </row>
    <row r="2280" spans="1:4">
      <c r="A2280" s="16" t="s">
        <v>4478</v>
      </c>
      <c r="B2280" s="17">
        <v>42437</v>
      </c>
      <c r="C2280" s="17">
        <v>42441</v>
      </c>
      <c r="D2280" s="16" t="s">
        <v>2197</v>
      </c>
    </row>
    <row r="2281" spans="1:4">
      <c r="A2281" s="16" t="s">
        <v>4479</v>
      </c>
      <c r="B2281" s="17">
        <v>42496</v>
      </c>
      <c r="C2281" s="17">
        <v>42500</v>
      </c>
      <c r="D2281" s="16" t="s">
        <v>2197</v>
      </c>
    </row>
    <row r="2282" spans="1:4">
      <c r="A2282" s="16" t="s">
        <v>4480</v>
      </c>
      <c r="B2282" s="17">
        <v>42610</v>
      </c>
      <c r="C2282" s="17">
        <v>42612</v>
      </c>
      <c r="D2282" s="16" t="s">
        <v>2214</v>
      </c>
    </row>
    <row r="2283" spans="1:4">
      <c r="A2283" s="16" t="s">
        <v>4481</v>
      </c>
      <c r="B2283" s="17">
        <v>42618</v>
      </c>
      <c r="C2283" s="17">
        <v>42623</v>
      </c>
      <c r="D2283" s="16" t="s">
        <v>2197</v>
      </c>
    </row>
    <row r="2284" spans="1:4">
      <c r="A2284" s="16" t="s">
        <v>4482</v>
      </c>
      <c r="B2284" s="17">
        <v>42495</v>
      </c>
      <c r="C2284" s="17">
        <v>42499</v>
      </c>
      <c r="D2284" s="16" t="s">
        <v>2197</v>
      </c>
    </row>
    <row r="2285" spans="1:4">
      <c r="A2285" s="16" t="s">
        <v>4483</v>
      </c>
      <c r="B2285" s="17">
        <v>42684</v>
      </c>
      <c r="C2285" s="17">
        <v>42689</v>
      </c>
      <c r="D2285" s="16" t="s">
        <v>2197</v>
      </c>
    </row>
    <row r="2286" spans="1:4">
      <c r="A2286" s="16" t="s">
        <v>4484</v>
      </c>
      <c r="B2286" s="17">
        <v>42581</v>
      </c>
      <c r="C2286" s="17">
        <v>42586</v>
      </c>
      <c r="D2286" s="16" t="s">
        <v>2197</v>
      </c>
    </row>
    <row r="2287" spans="1:4">
      <c r="A2287" s="16" t="s">
        <v>4485</v>
      </c>
      <c r="B2287" s="17">
        <v>42384</v>
      </c>
      <c r="C2287" s="17">
        <v>42390</v>
      </c>
      <c r="D2287" s="16" t="s">
        <v>2197</v>
      </c>
    </row>
    <row r="2288" spans="1:4">
      <c r="A2288" s="16" t="s">
        <v>4486</v>
      </c>
      <c r="B2288" s="17">
        <v>42571</v>
      </c>
      <c r="C2288" s="17">
        <v>42574</v>
      </c>
      <c r="D2288" s="16" t="s">
        <v>2205</v>
      </c>
    </row>
    <row r="2289" spans="1:4">
      <c r="A2289" s="16" t="s">
        <v>4487</v>
      </c>
      <c r="B2289" s="17">
        <v>42642</v>
      </c>
      <c r="C2289" s="17">
        <v>42646</v>
      </c>
      <c r="D2289" s="16" t="s">
        <v>2197</v>
      </c>
    </row>
    <row r="2290" spans="1:4">
      <c r="A2290" s="16" t="s">
        <v>4488</v>
      </c>
      <c r="B2290" s="17">
        <v>42391</v>
      </c>
      <c r="C2290" s="17">
        <v>42397</v>
      </c>
      <c r="D2290" s="16" t="s">
        <v>2197</v>
      </c>
    </row>
    <row r="2291" spans="1:4">
      <c r="A2291" s="16" t="s">
        <v>4489</v>
      </c>
      <c r="B2291" s="17">
        <v>42683</v>
      </c>
      <c r="C2291" s="17">
        <v>42688</v>
      </c>
      <c r="D2291" s="16" t="s">
        <v>2197</v>
      </c>
    </row>
    <row r="2292" spans="1:4">
      <c r="A2292" s="16" t="s">
        <v>4490</v>
      </c>
      <c r="B2292" s="17">
        <v>42509</v>
      </c>
      <c r="C2292" s="17">
        <v>42513</v>
      </c>
      <c r="D2292" s="16" t="s">
        <v>2197</v>
      </c>
    </row>
    <row r="2293" spans="1:4">
      <c r="A2293" s="16" t="s">
        <v>4491</v>
      </c>
      <c r="B2293" s="17">
        <v>42664</v>
      </c>
      <c r="C2293" s="17">
        <v>42669</v>
      </c>
      <c r="D2293" s="16" t="s">
        <v>2205</v>
      </c>
    </row>
    <row r="2294" spans="1:4">
      <c r="A2294" s="16" t="s">
        <v>4492</v>
      </c>
      <c r="B2294" s="17">
        <v>42468</v>
      </c>
      <c r="C2294" s="17">
        <v>42473</v>
      </c>
      <c r="D2294" s="16" t="s">
        <v>2197</v>
      </c>
    </row>
    <row r="2295" spans="1:4">
      <c r="A2295" s="16" t="s">
        <v>4493</v>
      </c>
      <c r="B2295" s="17">
        <v>42514</v>
      </c>
      <c r="C2295" s="17">
        <v>42518</v>
      </c>
      <c r="D2295" s="16" t="s">
        <v>2197</v>
      </c>
    </row>
    <row r="2296" spans="1:4">
      <c r="A2296" s="16" t="s">
        <v>4494</v>
      </c>
      <c r="B2296" s="17">
        <v>42722</v>
      </c>
      <c r="C2296" s="17">
        <v>42725</v>
      </c>
      <c r="D2296" s="16" t="s">
        <v>2214</v>
      </c>
    </row>
    <row r="2297" spans="1:4">
      <c r="A2297" s="16" t="s">
        <v>4495</v>
      </c>
      <c r="B2297" s="17">
        <v>42731</v>
      </c>
      <c r="C2297" s="17">
        <v>42734</v>
      </c>
      <c r="D2297" s="16" t="s">
        <v>2205</v>
      </c>
    </row>
    <row r="2298" spans="1:4">
      <c r="A2298" s="16" t="s">
        <v>4496</v>
      </c>
      <c r="B2298" s="17">
        <v>42533</v>
      </c>
      <c r="C2298" s="17">
        <v>42537</v>
      </c>
      <c r="D2298" s="16" t="s">
        <v>2205</v>
      </c>
    </row>
    <row r="2299" spans="1:4">
      <c r="A2299" s="16" t="s">
        <v>4497</v>
      </c>
      <c r="B2299" s="17">
        <v>42518</v>
      </c>
      <c r="C2299" s="17">
        <v>42524</v>
      </c>
      <c r="D2299" s="16" t="s">
        <v>2197</v>
      </c>
    </row>
    <row r="2300" spans="1:4">
      <c r="A2300" s="16" t="s">
        <v>4498</v>
      </c>
      <c r="B2300" s="17">
        <v>42484</v>
      </c>
      <c r="C2300" s="17">
        <v>42487</v>
      </c>
      <c r="D2300" s="16" t="s">
        <v>2214</v>
      </c>
    </row>
    <row r="2301" spans="1:4">
      <c r="A2301" s="16" t="s">
        <v>4499</v>
      </c>
      <c r="B2301" s="17">
        <v>42444</v>
      </c>
      <c r="C2301" s="17">
        <v>42445</v>
      </c>
      <c r="D2301" s="16" t="s">
        <v>2214</v>
      </c>
    </row>
    <row r="2302" spans="1:4">
      <c r="A2302" s="16" t="s">
        <v>4500</v>
      </c>
      <c r="B2302" s="17">
        <v>42421</v>
      </c>
      <c r="C2302" s="17">
        <v>42426</v>
      </c>
      <c r="D2302" s="16" t="s">
        <v>2205</v>
      </c>
    </row>
    <row r="2303" spans="1:4">
      <c r="A2303" s="16" t="s">
        <v>4501</v>
      </c>
      <c r="B2303" s="17">
        <v>42644</v>
      </c>
      <c r="C2303" s="17">
        <v>42648</v>
      </c>
      <c r="D2303" s="16" t="s">
        <v>2197</v>
      </c>
    </row>
    <row r="2304" spans="1:4">
      <c r="A2304" s="16" t="s">
        <v>4502</v>
      </c>
      <c r="B2304" s="17">
        <v>42496</v>
      </c>
      <c r="C2304" s="17">
        <v>42500</v>
      </c>
      <c r="D2304" s="16" t="s">
        <v>2197</v>
      </c>
    </row>
    <row r="2305" spans="1:4">
      <c r="A2305" s="16" t="s">
        <v>4503</v>
      </c>
      <c r="B2305" s="17">
        <v>42515</v>
      </c>
      <c r="C2305" s="17">
        <v>42520</v>
      </c>
      <c r="D2305" s="16" t="s">
        <v>2197</v>
      </c>
    </row>
    <row r="2306" spans="1:4">
      <c r="A2306" s="16" t="s">
        <v>4504</v>
      </c>
      <c r="B2306" s="17">
        <v>42478</v>
      </c>
      <c r="C2306" s="17">
        <v>42482</v>
      </c>
      <c r="D2306" s="16" t="s">
        <v>2197</v>
      </c>
    </row>
    <row r="2307" spans="1:4">
      <c r="A2307" s="16" t="s">
        <v>4505</v>
      </c>
      <c r="B2307" s="17">
        <v>42716</v>
      </c>
      <c r="C2307" s="17">
        <v>42722</v>
      </c>
      <c r="D2307" s="16" t="s">
        <v>2197</v>
      </c>
    </row>
    <row r="2308" spans="1:4">
      <c r="A2308" s="16" t="s">
        <v>4506</v>
      </c>
      <c r="B2308" s="17">
        <v>42618</v>
      </c>
      <c r="C2308" s="17">
        <v>42620</v>
      </c>
      <c r="D2308" s="16" t="s">
        <v>2214</v>
      </c>
    </row>
    <row r="2309" spans="1:4">
      <c r="A2309" s="16" t="s">
        <v>4507</v>
      </c>
      <c r="B2309" s="17">
        <v>42663</v>
      </c>
      <c r="C2309" s="17">
        <v>42668</v>
      </c>
      <c r="D2309" s="16" t="s">
        <v>2197</v>
      </c>
    </row>
    <row r="2310" spans="1:4">
      <c r="A2310" s="16" t="s">
        <v>4508</v>
      </c>
      <c r="B2310" s="17">
        <v>42486</v>
      </c>
      <c r="C2310" s="17">
        <v>42491</v>
      </c>
      <c r="D2310" s="16" t="s">
        <v>2197</v>
      </c>
    </row>
    <row r="2311" spans="1:4">
      <c r="A2311" s="16" t="s">
        <v>4509</v>
      </c>
      <c r="B2311" s="17">
        <v>42733</v>
      </c>
      <c r="C2311" s="17">
        <v>42738</v>
      </c>
      <c r="D2311" s="16" t="s">
        <v>2197</v>
      </c>
    </row>
    <row r="2312" spans="1:4">
      <c r="A2312" s="16" t="s">
        <v>4510</v>
      </c>
      <c r="B2312" s="17">
        <v>42650</v>
      </c>
      <c r="C2312" s="17">
        <v>42654</v>
      </c>
      <c r="D2312" s="16" t="s">
        <v>2197</v>
      </c>
    </row>
    <row r="2313" spans="1:4">
      <c r="A2313" s="16" t="s">
        <v>4511</v>
      </c>
      <c r="B2313" s="17">
        <v>42685</v>
      </c>
      <c r="C2313" s="17">
        <v>42690</v>
      </c>
      <c r="D2313" s="16" t="s">
        <v>2197</v>
      </c>
    </row>
    <row r="2314" spans="1:4">
      <c r="A2314" s="16" t="s">
        <v>4512</v>
      </c>
      <c r="B2314" s="17">
        <v>42708</v>
      </c>
      <c r="C2314" s="17">
        <v>42712</v>
      </c>
      <c r="D2314" s="16" t="s">
        <v>2197</v>
      </c>
    </row>
    <row r="2315" spans="1:4">
      <c r="A2315" s="16" t="s">
        <v>4513</v>
      </c>
      <c r="B2315" s="17">
        <v>42722</v>
      </c>
      <c r="C2315" s="17">
        <v>42724</v>
      </c>
      <c r="D2315" s="16" t="s">
        <v>2214</v>
      </c>
    </row>
    <row r="2316" spans="1:4">
      <c r="A2316" s="16" t="s">
        <v>4514</v>
      </c>
      <c r="B2316" s="17">
        <v>42533</v>
      </c>
      <c r="C2316" s="17">
        <v>42538</v>
      </c>
      <c r="D2316" s="16" t="s">
        <v>2197</v>
      </c>
    </row>
    <row r="2317" spans="1:4">
      <c r="A2317" s="16" t="s">
        <v>4515</v>
      </c>
      <c r="B2317" s="17">
        <v>42552</v>
      </c>
      <c r="C2317" s="17">
        <v>42554</v>
      </c>
      <c r="D2317" s="16" t="s">
        <v>2214</v>
      </c>
    </row>
    <row r="2318" spans="1:4">
      <c r="A2318" s="16" t="s">
        <v>4516</v>
      </c>
      <c r="B2318" s="17">
        <v>42695</v>
      </c>
      <c r="C2318" s="17">
        <v>42700</v>
      </c>
      <c r="D2318" s="16" t="s">
        <v>2197</v>
      </c>
    </row>
    <row r="2319" spans="1:4">
      <c r="A2319" s="16" t="s">
        <v>4517</v>
      </c>
      <c r="B2319" s="17">
        <v>42579</v>
      </c>
      <c r="C2319" s="17">
        <v>42585</v>
      </c>
      <c r="D2319" s="16" t="s">
        <v>2197</v>
      </c>
    </row>
    <row r="2320" spans="1:4">
      <c r="A2320" s="16" t="s">
        <v>4518</v>
      </c>
      <c r="B2320" s="17">
        <v>42541</v>
      </c>
      <c r="C2320" s="17">
        <v>42545</v>
      </c>
      <c r="D2320" s="16" t="s">
        <v>2197</v>
      </c>
    </row>
    <row r="2321" spans="1:4">
      <c r="A2321" s="16" t="s">
        <v>4519</v>
      </c>
      <c r="B2321" s="17">
        <v>42674</v>
      </c>
      <c r="C2321" s="17">
        <v>42679</v>
      </c>
      <c r="D2321" s="16" t="s">
        <v>2197</v>
      </c>
    </row>
    <row r="2322" spans="1:4">
      <c r="A2322" s="16" t="s">
        <v>4520</v>
      </c>
      <c r="B2322" s="17">
        <v>42679</v>
      </c>
      <c r="C2322" s="17">
        <v>42684</v>
      </c>
      <c r="D2322" s="16" t="s">
        <v>2197</v>
      </c>
    </row>
    <row r="2323" spans="1:4">
      <c r="A2323" s="16" t="s">
        <v>4521</v>
      </c>
      <c r="B2323" s="17">
        <v>42640</v>
      </c>
      <c r="C2323" s="17">
        <v>42646</v>
      </c>
      <c r="D2323" s="16" t="s">
        <v>2197</v>
      </c>
    </row>
    <row r="2324" spans="1:4">
      <c r="A2324" s="16" t="s">
        <v>4522</v>
      </c>
      <c r="B2324" s="17">
        <v>42604</v>
      </c>
      <c r="C2324" s="17">
        <v>42611</v>
      </c>
      <c r="D2324" s="16" t="s">
        <v>2197</v>
      </c>
    </row>
    <row r="2325" spans="1:4">
      <c r="A2325" s="16" t="s">
        <v>4523</v>
      </c>
      <c r="B2325" s="17">
        <v>42544</v>
      </c>
      <c r="C2325" s="17">
        <v>42546</v>
      </c>
      <c r="D2325" s="16" t="s">
        <v>2205</v>
      </c>
    </row>
    <row r="2326" spans="1:4">
      <c r="A2326" s="16" t="s">
        <v>4524</v>
      </c>
      <c r="B2326" s="17">
        <v>42638</v>
      </c>
      <c r="C2326" s="17">
        <v>42642</v>
      </c>
      <c r="D2326" s="16" t="s">
        <v>2197</v>
      </c>
    </row>
    <row r="2327" spans="1:4">
      <c r="A2327" s="16" t="s">
        <v>4525</v>
      </c>
      <c r="B2327" s="17">
        <v>42728</v>
      </c>
      <c r="C2327" s="17">
        <v>42731</v>
      </c>
      <c r="D2327" s="16" t="s">
        <v>2205</v>
      </c>
    </row>
    <row r="2328" spans="1:4">
      <c r="A2328" s="16" t="s">
        <v>4526</v>
      </c>
      <c r="B2328" s="17">
        <v>42544</v>
      </c>
      <c r="C2328" s="17">
        <v>42549</v>
      </c>
      <c r="D2328" s="16" t="s">
        <v>2197</v>
      </c>
    </row>
    <row r="2329" spans="1:4">
      <c r="A2329" s="16" t="s">
        <v>4527</v>
      </c>
      <c r="B2329" s="17">
        <v>42550</v>
      </c>
      <c r="C2329" s="17">
        <v>42554</v>
      </c>
      <c r="D2329" s="16" t="s">
        <v>2205</v>
      </c>
    </row>
    <row r="2330" spans="1:4">
      <c r="A2330" s="16" t="s">
        <v>4528</v>
      </c>
      <c r="B2330" s="17">
        <v>42709</v>
      </c>
      <c r="C2330" s="17">
        <v>42714</v>
      </c>
      <c r="D2330" s="16" t="s">
        <v>2205</v>
      </c>
    </row>
    <row r="2331" spans="1:4">
      <c r="A2331" s="16" t="s">
        <v>4529</v>
      </c>
      <c r="B2331" s="17">
        <v>42444</v>
      </c>
      <c r="C2331" s="17">
        <v>42448</v>
      </c>
      <c r="D2331" s="16" t="s">
        <v>2197</v>
      </c>
    </row>
    <row r="2332" spans="1:4">
      <c r="A2332" s="16" t="s">
        <v>4530</v>
      </c>
      <c r="B2332" s="17">
        <v>42573</v>
      </c>
      <c r="C2332" s="17">
        <v>42580</v>
      </c>
      <c r="D2332" s="16" t="s">
        <v>2197</v>
      </c>
    </row>
    <row r="2333" spans="1:4">
      <c r="A2333" s="16" t="s">
        <v>4531</v>
      </c>
      <c r="B2333" s="17">
        <v>42646</v>
      </c>
      <c r="C2333" s="17">
        <v>42649</v>
      </c>
      <c r="D2333" s="16" t="s">
        <v>2205</v>
      </c>
    </row>
    <row r="2334" spans="1:4">
      <c r="A2334" s="16" t="s">
        <v>4532</v>
      </c>
      <c r="B2334" s="17">
        <v>42671</v>
      </c>
      <c r="C2334" s="17">
        <v>42676</v>
      </c>
      <c r="D2334" s="16" t="s">
        <v>2197</v>
      </c>
    </row>
    <row r="2335" spans="1:4">
      <c r="A2335" s="16" t="s">
        <v>4533</v>
      </c>
      <c r="B2335" s="17">
        <v>42384</v>
      </c>
      <c r="C2335" s="17">
        <v>42384</v>
      </c>
      <c r="D2335" s="16" t="s">
        <v>2275</v>
      </c>
    </row>
    <row r="2336" spans="1:4">
      <c r="A2336" s="16" t="s">
        <v>4534</v>
      </c>
      <c r="B2336" s="17">
        <v>42618</v>
      </c>
      <c r="C2336" s="17">
        <v>42623</v>
      </c>
      <c r="D2336" s="16" t="s">
        <v>2197</v>
      </c>
    </row>
    <row r="2337" spans="1:4">
      <c r="A2337" s="16" t="s">
        <v>4535</v>
      </c>
      <c r="B2337" s="17">
        <v>42631</v>
      </c>
      <c r="C2337" s="17">
        <v>42635</v>
      </c>
      <c r="D2337" s="16" t="s">
        <v>2197</v>
      </c>
    </row>
    <row r="2338" spans="1:4">
      <c r="A2338" s="16" t="s">
        <v>4536</v>
      </c>
      <c r="B2338" s="17">
        <v>42684</v>
      </c>
      <c r="C2338" s="17">
        <v>42686</v>
      </c>
      <c r="D2338" s="16" t="s">
        <v>2214</v>
      </c>
    </row>
    <row r="2339" spans="1:4">
      <c r="A2339" s="16" t="s">
        <v>4537</v>
      </c>
      <c r="B2339" s="17">
        <v>42537</v>
      </c>
      <c r="C2339" s="17">
        <v>42540</v>
      </c>
      <c r="D2339" s="16" t="s">
        <v>2205</v>
      </c>
    </row>
    <row r="2340" spans="1:4">
      <c r="A2340" s="16" t="s">
        <v>4538</v>
      </c>
      <c r="B2340" s="17">
        <v>42504</v>
      </c>
      <c r="C2340" s="17">
        <v>42504</v>
      </c>
      <c r="D2340" s="16" t="s">
        <v>2275</v>
      </c>
    </row>
    <row r="2341" spans="1:4">
      <c r="A2341" s="16" t="s">
        <v>4539</v>
      </c>
      <c r="B2341" s="17">
        <v>42713</v>
      </c>
      <c r="C2341" s="17">
        <v>42717</v>
      </c>
      <c r="D2341" s="16" t="s">
        <v>2197</v>
      </c>
    </row>
    <row r="2342" spans="1:4">
      <c r="A2342" s="16" t="s">
        <v>4540</v>
      </c>
      <c r="B2342" s="17">
        <v>42505</v>
      </c>
      <c r="C2342" s="17">
        <v>42509</v>
      </c>
      <c r="D2342" s="16" t="s">
        <v>2205</v>
      </c>
    </row>
    <row r="2343" spans="1:4">
      <c r="A2343" s="16" t="s">
        <v>4541</v>
      </c>
      <c r="B2343" s="17">
        <v>42541</v>
      </c>
      <c r="C2343" s="17">
        <v>42542</v>
      </c>
      <c r="D2343" s="16" t="s">
        <v>2214</v>
      </c>
    </row>
    <row r="2344" spans="1:4">
      <c r="A2344" s="16" t="s">
        <v>4542</v>
      </c>
      <c r="B2344" s="17">
        <v>42723</v>
      </c>
      <c r="C2344" s="17">
        <v>42728</v>
      </c>
      <c r="D2344" s="16" t="s">
        <v>2205</v>
      </c>
    </row>
    <row r="2345" spans="1:4">
      <c r="A2345" s="16" t="s">
        <v>4543</v>
      </c>
      <c r="B2345" s="17">
        <v>42637</v>
      </c>
      <c r="C2345" s="17">
        <v>42643</v>
      </c>
      <c r="D2345" s="16" t="s">
        <v>2197</v>
      </c>
    </row>
    <row r="2346" spans="1:4">
      <c r="A2346" s="16" t="s">
        <v>4544</v>
      </c>
      <c r="B2346" s="17">
        <v>42660</v>
      </c>
      <c r="C2346" s="17">
        <v>42663</v>
      </c>
      <c r="D2346" s="16" t="s">
        <v>2214</v>
      </c>
    </row>
    <row r="2347" spans="1:4">
      <c r="A2347" s="16" t="s">
        <v>4545</v>
      </c>
      <c r="B2347" s="17">
        <v>42380</v>
      </c>
      <c r="C2347" s="17">
        <v>42384</v>
      </c>
      <c r="D2347" s="16" t="s">
        <v>2197</v>
      </c>
    </row>
    <row r="2348" spans="1:4">
      <c r="A2348" s="16" t="s">
        <v>4546</v>
      </c>
      <c r="B2348" s="17">
        <v>42572</v>
      </c>
      <c r="C2348" s="17">
        <v>42572</v>
      </c>
      <c r="D2348" s="16" t="s">
        <v>2275</v>
      </c>
    </row>
    <row r="2349" spans="1:4">
      <c r="A2349" s="16" t="s">
        <v>4547</v>
      </c>
      <c r="B2349" s="17">
        <v>42658</v>
      </c>
      <c r="C2349" s="17">
        <v>42663</v>
      </c>
      <c r="D2349" s="16" t="s">
        <v>2197</v>
      </c>
    </row>
    <row r="2350" spans="1:4">
      <c r="A2350" s="16" t="s">
        <v>4548</v>
      </c>
      <c r="B2350" s="17">
        <v>42719</v>
      </c>
      <c r="C2350" s="17">
        <v>42723</v>
      </c>
      <c r="D2350" s="16" t="s">
        <v>2197</v>
      </c>
    </row>
    <row r="2351" spans="1:4">
      <c r="A2351" s="16" t="s">
        <v>4549</v>
      </c>
      <c r="B2351" s="17">
        <v>42632</v>
      </c>
      <c r="C2351" s="17">
        <v>42636</v>
      </c>
      <c r="D2351" s="16" t="s">
        <v>2197</v>
      </c>
    </row>
    <row r="2352" spans="1:4">
      <c r="A2352" s="16" t="s">
        <v>4550</v>
      </c>
      <c r="B2352" s="17">
        <v>42472</v>
      </c>
      <c r="C2352" s="17">
        <v>42476</v>
      </c>
      <c r="D2352" s="16" t="s">
        <v>2197</v>
      </c>
    </row>
    <row r="2353" spans="1:4">
      <c r="A2353" s="16" t="s">
        <v>4551</v>
      </c>
      <c r="B2353" s="17">
        <v>42532</v>
      </c>
      <c r="C2353" s="17">
        <v>42536</v>
      </c>
      <c r="D2353" s="16" t="s">
        <v>2197</v>
      </c>
    </row>
    <row r="2354" spans="1:4">
      <c r="A2354" s="16" t="s">
        <v>4552</v>
      </c>
      <c r="B2354" s="17">
        <v>42617</v>
      </c>
      <c r="C2354" s="17">
        <v>42621</v>
      </c>
      <c r="D2354" s="16" t="s">
        <v>2197</v>
      </c>
    </row>
    <row r="2355" spans="1:4">
      <c r="A2355" s="16" t="s">
        <v>4553</v>
      </c>
      <c r="B2355" s="17">
        <v>42671</v>
      </c>
      <c r="C2355" s="17">
        <v>42677</v>
      </c>
      <c r="D2355" s="16" t="s">
        <v>2197</v>
      </c>
    </row>
    <row r="2356" spans="1:4">
      <c r="A2356" s="16" t="s">
        <v>4554</v>
      </c>
      <c r="B2356" s="17">
        <v>42705</v>
      </c>
      <c r="C2356" s="17">
        <v>42710</v>
      </c>
      <c r="D2356" s="16" t="s">
        <v>2205</v>
      </c>
    </row>
    <row r="2357" spans="1:4">
      <c r="A2357" s="16" t="s">
        <v>4555</v>
      </c>
      <c r="B2357" s="17">
        <v>42694</v>
      </c>
      <c r="C2357" s="17">
        <v>42698</v>
      </c>
      <c r="D2357" s="16" t="s">
        <v>2197</v>
      </c>
    </row>
    <row r="2358" spans="1:4">
      <c r="A2358" s="16" t="s">
        <v>4556</v>
      </c>
      <c r="B2358" s="17">
        <v>42513</v>
      </c>
      <c r="C2358" s="17">
        <v>42517</v>
      </c>
      <c r="D2358" s="16" t="s">
        <v>2197</v>
      </c>
    </row>
    <row r="2359" spans="1:4">
      <c r="A2359" s="16" t="s">
        <v>4557</v>
      </c>
      <c r="B2359" s="17">
        <v>42572</v>
      </c>
      <c r="C2359" s="17">
        <v>42577</v>
      </c>
      <c r="D2359" s="16" t="s">
        <v>2197</v>
      </c>
    </row>
    <row r="2360" spans="1:4">
      <c r="A2360" s="16" t="s">
        <v>4558</v>
      </c>
      <c r="B2360" s="17">
        <v>42625</v>
      </c>
      <c r="C2360" s="17">
        <v>42627</v>
      </c>
      <c r="D2360" s="16" t="s">
        <v>2205</v>
      </c>
    </row>
    <row r="2361" spans="1:4">
      <c r="A2361" s="16" t="s">
        <v>4559</v>
      </c>
      <c r="B2361" s="17">
        <v>42717</v>
      </c>
      <c r="C2361" s="17">
        <v>42724</v>
      </c>
      <c r="D2361" s="16" t="s">
        <v>2197</v>
      </c>
    </row>
    <row r="2362" spans="1:4">
      <c r="A2362" s="16" t="s">
        <v>4560</v>
      </c>
      <c r="B2362" s="17">
        <v>42706</v>
      </c>
      <c r="C2362" s="17">
        <v>42712</v>
      </c>
      <c r="D2362" s="16" t="s">
        <v>2197</v>
      </c>
    </row>
    <row r="2363" spans="1:4">
      <c r="A2363" s="16" t="s">
        <v>4561</v>
      </c>
      <c r="B2363" s="17">
        <v>42678</v>
      </c>
      <c r="C2363" s="17">
        <v>42678</v>
      </c>
      <c r="D2363" s="16" t="s">
        <v>2275</v>
      </c>
    </row>
    <row r="2364" spans="1:4">
      <c r="A2364" s="16" t="s">
        <v>4562</v>
      </c>
      <c r="B2364" s="17">
        <v>42639</v>
      </c>
      <c r="C2364" s="17">
        <v>42643</v>
      </c>
      <c r="D2364" s="16" t="s">
        <v>2197</v>
      </c>
    </row>
    <row r="2365" spans="1:4">
      <c r="A2365" s="16" t="s">
        <v>4563</v>
      </c>
      <c r="B2365" s="17">
        <v>42679</v>
      </c>
      <c r="C2365" s="17">
        <v>42679</v>
      </c>
      <c r="D2365" s="16" t="s">
        <v>2275</v>
      </c>
    </row>
    <row r="2366" spans="1:4">
      <c r="A2366" s="16" t="s">
        <v>4564</v>
      </c>
      <c r="B2366" s="17">
        <v>42624</v>
      </c>
      <c r="C2366" s="17">
        <v>42626</v>
      </c>
      <c r="D2366" s="16" t="s">
        <v>2214</v>
      </c>
    </row>
    <row r="2367" spans="1:4">
      <c r="A2367" s="16" t="s">
        <v>4565</v>
      </c>
      <c r="B2367" s="17">
        <v>42715</v>
      </c>
      <c r="C2367" s="17">
        <v>42717</v>
      </c>
      <c r="D2367" s="16" t="s">
        <v>2214</v>
      </c>
    </row>
    <row r="2368" spans="1:4">
      <c r="A2368" s="16" t="s">
        <v>4566</v>
      </c>
      <c r="B2368" s="17">
        <v>42513</v>
      </c>
      <c r="C2368" s="17">
        <v>42517</v>
      </c>
      <c r="D2368" s="16" t="s">
        <v>2197</v>
      </c>
    </row>
    <row r="2369" spans="1:4">
      <c r="A2369" s="16" t="s">
        <v>4567</v>
      </c>
      <c r="B2369" s="17">
        <v>42709</v>
      </c>
      <c r="C2369" s="17">
        <v>42711</v>
      </c>
      <c r="D2369" s="16" t="s">
        <v>2214</v>
      </c>
    </row>
    <row r="2370" spans="1:4">
      <c r="A2370" s="16" t="s">
        <v>4568</v>
      </c>
      <c r="B2370" s="17">
        <v>42705</v>
      </c>
      <c r="C2370" s="17">
        <v>42707</v>
      </c>
      <c r="D2370" s="16" t="s">
        <v>2205</v>
      </c>
    </row>
    <row r="2371" spans="1:4">
      <c r="A2371" s="16" t="s">
        <v>4569</v>
      </c>
      <c r="B2371" s="17">
        <v>42594</v>
      </c>
      <c r="C2371" s="17">
        <v>42598</v>
      </c>
      <c r="D2371" s="16" t="s">
        <v>2197</v>
      </c>
    </row>
    <row r="2372" spans="1:4">
      <c r="A2372" s="16" t="s">
        <v>4570</v>
      </c>
      <c r="B2372" s="17">
        <v>42579</v>
      </c>
      <c r="C2372" s="17">
        <v>42585</v>
      </c>
      <c r="D2372" s="16" t="s">
        <v>2197</v>
      </c>
    </row>
    <row r="2373" spans="1:4">
      <c r="A2373" s="16" t="s">
        <v>4571</v>
      </c>
      <c r="B2373" s="17">
        <v>42547</v>
      </c>
      <c r="C2373" s="17">
        <v>42547</v>
      </c>
      <c r="D2373" s="16" t="s">
        <v>2275</v>
      </c>
    </row>
    <row r="2374" spans="1:4">
      <c r="A2374" s="16" t="s">
        <v>4572</v>
      </c>
      <c r="B2374" s="17">
        <v>42679</v>
      </c>
      <c r="C2374" s="17">
        <v>42681</v>
      </c>
      <c r="D2374" s="16" t="s">
        <v>2205</v>
      </c>
    </row>
    <row r="2375" spans="1:4">
      <c r="A2375" s="16" t="s">
        <v>4573</v>
      </c>
      <c r="B2375" s="17">
        <v>42582</v>
      </c>
      <c r="C2375" s="17">
        <v>42587</v>
      </c>
      <c r="D2375" s="16" t="s">
        <v>2197</v>
      </c>
    </row>
    <row r="2376" spans="1:4">
      <c r="A2376" s="16" t="s">
        <v>4574</v>
      </c>
      <c r="B2376" s="17">
        <v>42674</v>
      </c>
      <c r="C2376" s="17">
        <v>42678</v>
      </c>
      <c r="D2376" s="16" t="s">
        <v>2197</v>
      </c>
    </row>
    <row r="2377" spans="1:4">
      <c r="A2377" s="16" t="s">
        <v>4575</v>
      </c>
      <c r="B2377" s="17">
        <v>42714</v>
      </c>
      <c r="C2377" s="17">
        <v>42720</v>
      </c>
      <c r="D2377" s="16" t="s">
        <v>2197</v>
      </c>
    </row>
    <row r="2378" spans="1:4">
      <c r="A2378" s="16" t="s">
        <v>4576</v>
      </c>
      <c r="B2378" s="17">
        <v>42583</v>
      </c>
      <c r="C2378" s="17">
        <v>42587</v>
      </c>
      <c r="D2378" s="16" t="s">
        <v>2205</v>
      </c>
    </row>
    <row r="2379" spans="1:4">
      <c r="A2379" s="16" t="s">
        <v>4577</v>
      </c>
      <c r="B2379" s="17">
        <v>42671</v>
      </c>
      <c r="C2379" s="17">
        <v>42671</v>
      </c>
      <c r="D2379" s="16" t="s">
        <v>2275</v>
      </c>
    </row>
    <row r="2380" spans="1:4">
      <c r="A2380" s="16" t="s">
        <v>4578</v>
      </c>
      <c r="B2380" s="17">
        <v>42423</v>
      </c>
      <c r="C2380" s="17">
        <v>42427</v>
      </c>
      <c r="D2380" s="16" t="s">
        <v>2197</v>
      </c>
    </row>
    <row r="2381" spans="1:4">
      <c r="A2381" s="16" t="s">
        <v>4579</v>
      </c>
      <c r="B2381" s="17">
        <v>42618</v>
      </c>
      <c r="C2381" s="17">
        <v>42623</v>
      </c>
      <c r="D2381" s="16" t="s">
        <v>2197</v>
      </c>
    </row>
    <row r="2382" spans="1:4">
      <c r="A2382" s="16" t="s">
        <v>4580</v>
      </c>
      <c r="B2382" s="17">
        <v>42681</v>
      </c>
      <c r="C2382" s="17">
        <v>42686</v>
      </c>
      <c r="D2382" s="16" t="s">
        <v>2197</v>
      </c>
    </row>
    <row r="2383" spans="1:4">
      <c r="A2383" s="16" t="s">
        <v>4581</v>
      </c>
      <c r="B2383" s="17">
        <v>42402</v>
      </c>
      <c r="C2383" s="17">
        <v>42408</v>
      </c>
      <c r="D2383" s="16" t="s">
        <v>2197</v>
      </c>
    </row>
    <row r="2384" spans="1:4">
      <c r="A2384" s="16" t="s">
        <v>4582</v>
      </c>
      <c r="B2384" s="17">
        <v>42664</v>
      </c>
      <c r="C2384" s="17">
        <v>42668</v>
      </c>
      <c r="D2384" s="16" t="s">
        <v>2197</v>
      </c>
    </row>
    <row r="2385" spans="1:4">
      <c r="A2385" s="16" t="s">
        <v>4583</v>
      </c>
      <c r="B2385" s="17">
        <v>42615</v>
      </c>
      <c r="C2385" s="17">
        <v>42621</v>
      </c>
      <c r="D2385" s="16" t="s">
        <v>2197</v>
      </c>
    </row>
    <row r="2386" spans="1:4">
      <c r="A2386" s="16" t="s">
        <v>4584</v>
      </c>
      <c r="B2386" s="17">
        <v>42478</v>
      </c>
      <c r="C2386" s="17">
        <v>42483</v>
      </c>
      <c r="D2386" s="16" t="s">
        <v>2197</v>
      </c>
    </row>
    <row r="2387" spans="1:4">
      <c r="A2387" s="16" t="s">
        <v>4585</v>
      </c>
      <c r="B2387" s="17">
        <v>42490</v>
      </c>
      <c r="C2387" s="17">
        <v>42494</v>
      </c>
      <c r="D2387" s="16" t="s">
        <v>2197</v>
      </c>
    </row>
    <row r="2388" spans="1:4">
      <c r="A2388" s="16" t="s">
        <v>4586</v>
      </c>
      <c r="B2388" s="17">
        <v>42573</v>
      </c>
      <c r="C2388" s="17">
        <v>42575</v>
      </c>
      <c r="D2388" s="16" t="s">
        <v>2205</v>
      </c>
    </row>
    <row r="2389" spans="1:4">
      <c r="A2389" s="16" t="s">
        <v>4587</v>
      </c>
      <c r="B2389" s="17">
        <v>42701</v>
      </c>
      <c r="C2389" s="17">
        <v>42704</v>
      </c>
      <c r="D2389" s="16" t="s">
        <v>2214</v>
      </c>
    </row>
    <row r="2390" spans="1:4">
      <c r="A2390" s="16" t="s">
        <v>4588</v>
      </c>
      <c r="B2390" s="17">
        <v>42646</v>
      </c>
      <c r="C2390" s="17">
        <v>42651</v>
      </c>
      <c r="D2390" s="16" t="s">
        <v>2197</v>
      </c>
    </row>
    <row r="2391" spans="1:4">
      <c r="A2391" s="16" t="s">
        <v>4589</v>
      </c>
      <c r="B2391" s="17">
        <v>42709</v>
      </c>
      <c r="C2391" s="17">
        <v>42712</v>
      </c>
      <c r="D2391" s="16" t="s">
        <v>2205</v>
      </c>
    </row>
    <row r="2392" spans="1:4">
      <c r="A2392" s="16" t="s">
        <v>4590</v>
      </c>
      <c r="B2392" s="17">
        <v>42700</v>
      </c>
      <c r="C2392" s="17">
        <v>42702</v>
      </c>
      <c r="D2392" s="16" t="s">
        <v>2214</v>
      </c>
    </row>
    <row r="2393" spans="1:4">
      <c r="A2393" s="16" t="s">
        <v>4591</v>
      </c>
      <c r="B2393" s="17">
        <v>42684</v>
      </c>
      <c r="C2393" s="17">
        <v>42688</v>
      </c>
      <c r="D2393" s="16" t="s">
        <v>2197</v>
      </c>
    </row>
    <row r="2394" spans="1:4">
      <c r="A2394" s="16" t="s">
        <v>4592</v>
      </c>
      <c r="B2394" s="17">
        <v>42619</v>
      </c>
      <c r="C2394" s="17">
        <v>42621</v>
      </c>
      <c r="D2394" s="16" t="s">
        <v>2214</v>
      </c>
    </row>
    <row r="2395" spans="1:4">
      <c r="A2395" s="16" t="s">
        <v>4593</v>
      </c>
      <c r="B2395" s="17">
        <v>42495</v>
      </c>
      <c r="C2395" s="17">
        <v>42497</v>
      </c>
      <c r="D2395" s="16" t="s">
        <v>2214</v>
      </c>
    </row>
    <row r="2396" spans="1:4">
      <c r="A2396" s="16" t="s">
        <v>4594</v>
      </c>
      <c r="B2396" s="17">
        <v>42722</v>
      </c>
      <c r="C2396" s="17">
        <v>42725</v>
      </c>
      <c r="D2396" s="16" t="s">
        <v>2214</v>
      </c>
    </row>
    <row r="2397" spans="1:4">
      <c r="A2397" s="16" t="s">
        <v>4595</v>
      </c>
      <c r="B2397" s="17">
        <v>42610</v>
      </c>
      <c r="C2397" s="17">
        <v>42613</v>
      </c>
      <c r="D2397" s="16" t="s">
        <v>2214</v>
      </c>
    </row>
    <row r="2398" spans="1:4">
      <c r="A2398" s="16" t="s">
        <v>4596</v>
      </c>
      <c r="B2398" s="17">
        <v>42694</v>
      </c>
      <c r="C2398" s="17">
        <v>42701</v>
      </c>
      <c r="D2398" s="16" t="s">
        <v>2197</v>
      </c>
    </row>
    <row r="2399" spans="1:4">
      <c r="A2399" s="16" t="s">
        <v>4597</v>
      </c>
      <c r="B2399" s="17">
        <v>42520</v>
      </c>
      <c r="C2399" s="17">
        <v>42521</v>
      </c>
      <c r="D2399" s="16" t="s">
        <v>2214</v>
      </c>
    </row>
    <row r="2400" spans="1:4">
      <c r="A2400" s="16" t="s">
        <v>4598</v>
      </c>
      <c r="B2400" s="17">
        <v>42685</v>
      </c>
      <c r="C2400" s="17">
        <v>42690</v>
      </c>
      <c r="D2400" s="16" t="s">
        <v>2197</v>
      </c>
    </row>
    <row r="2401" spans="1:4">
      <c r="A2401" s="16" t="s">
        <v>4599</v>
      </c>
      <c r="B2401" s="17">
        <v>42656</v>
      </c>
      <c r="C2401" s="17">
        <v>42662</v>
      </c>
      <c r="D2401" s="16" t="s">
        <v>2197</v>
      </c>
    </row>
    <row r="2402" spans="1:4">
      <c r="A2402" s="16" t="s">
        <v>4600</v>
      </c>
      <c r="B2402" s="17">
        <v>42633</v>
      </c>
      <c r="C2402" s="17">
        <v>42637</v>
      </c>
      <c r="D2402" s="16" t="s">
        <v>2197</v>
      </c>
    </row>
    <row r="2403" spans="1:4">
      <c r="A2403" s="16" t="s">
        <v>4601</v>
      </c>
      <c r="B2403" s="17">
        <v>42624</v>
      </c>
      <c r="C2403" s="17">
        <v>42630</v>
      </c>
      <c r="D2403" s="16" t="s">
        <v>2197</v>
      </c>
    </row>
    <row r="2404" spans="1:4">
      <c r="A2404" s="16" t="s">
        <v>4602</v>
      </c>
      <c r="B2404" s="17">
        <v>42647</v>
      </c>
      <c r="C2404" s="17">
        <v>42651</v>
      </c>
      <c r="D2404" s="16" t="s">
        <v>2197</v>
      </c>
    </row>
    <row r="2405" spans="1:4">
      <c r="A2405" s="16" t="s">
        <v>4603</v>
      </c>
      <c r="B2405" s="17">
        <v>42432</v>
      </c>
      <c r="C2405" s="17">
        <v>42437</v>
      </c>
      <c r="D2405" s="16" t="s">
        <v>2197</v>
      </c>
    </row>
    <row r="2406" spans="1:4">
      <c r="A2406" s="16" t="s">
        <v>4604</v>
      </c>
      <c r="B2406" s="17">
        <v>42538</v>
      </c>
      <c r="C2406" s="17">
        <v>42541</v>
      </c>
      <c r="D2406" s="16" t="s">
        <v>2205</v>
      </c>
    </row>
    <row r="2407" spans="1:4">
      <c r="A2407" s="16" t="s">
        <v>4605</v>
      </c>
      <c r="B2407" s="17">
        <v>42639</v>
      </c>
      <c r="C2407" s="17">
        <v>42639</v>
      </c>
      <c r="D2407" s="16" t="s">
        <v>2275</v>
      </c>
    </row>
    <row r="2408" spans="1:4">
      <c r="A2408" s="16" t="s">
        <v>4606</v>
      </c>
      <c r="B2408" s="17">
        <v>42631</v>
      </c>
      <c r="C2408" s="17">
        <v>42636</v>
      </c>
      <c r="D2408" s="16" t="s">
        <v>2197</v>
      </c>
    </row>
    <row r="2409" spans="1:4">
      <c r="A2409" s="16" t="s">
        <v>4607</v>
      </c>
      <c r="B2409" s="17">
        <v>42722</v>
      </c>
      <c r="C2409" s="17">
        <v>42727</v>
      </c>
      <c r="D2409" s="16" t="s">
        <v>2197</v>
      </c>
    </row>
    <row r="2410" spans="1:4">
      <c r="A2410" s="16" t="s">
        <v>4608</v>
      </c>
      <c r="B2410" s="17">
        <v>42609</v>
      </c>
      <c r="C2410" s="17">
        <v>42614</v>
      </c>
      <c r="D2410" s="16" t="s">
        <v>2205</v>
      </c>
    </row>
    <row r="2411" spans="1:4">
      <c r="A2411" s="16" t="s">
        <v>4609</v>
      </c>
      <c r="B2411" s="17">
        <v>42510</v>
      </c>
      <c r="C2411" s="17">
        <v>42513</v>
      </c>
      <c r="D2411" s="16" t="s">
        <v>2214</v>
      </c>
    </row>
    <row r="2412" spans="1:4">
      <c r="A2412" s="16" t="s">
        <v>4610</v>
      </c>
      <c r="B2412" s="17">
        <v>42718</v>
      </c>
      <c r="C2412" s="17">
        <v>42723</v>
      </c>
      <c r="D2412" s="16" t="s">
        <v>2197</v>
      </c>
    </row>
    <row r="2413" spans="1:4">
      <c r="A2413" s="16" t="s">
        <v>4611</v>
      </c>
      <c r="B2413" s="17">
        <v>42414</v>
      </c>
      <c r="C2413" s="17">
        <v>42419</v>
      </c>
      <c r="D2413" s="16" t="s">
        <v>2197</v>
      </c>
    </row>
    <row r="2414" spans="1:4">
      <c r="A2414" s="16" t="s">
        <v>4612</v>
      </c>
      <c r="B2414" s="17">
        <v>42695</v>
      </c>
      <c r="C2414" s="17">
        <v>42700</v>
      </c>
      <c r="D2414" s="16" t="s">
        <v>2197</v>
      </c>
    </row>
    <row r="2415" spans="1:4">
      <c r="A2415" s="16" t="s">
        <v>4613</v>
      </c>
      <c r="B2415" s="17">
        <v>42440</v>
      </c>
      <c r="C2415" s="17">
        <v>42444</v>
      </c>
      <c r="D2415" s="16" t="s">
        <v>2197</v>
      </c>
    </row>
    <row r="2416" spans="1:4">
      <c r="A2416" s="16" t="s">
        <v>4614</v>
      </c>
      <c r="B2416" s="17">
        <v>42623</v>
      </c>
      <c r="C2416" s="17">
        <v>42627</v>
      </c>
      <c r="D2416" s="16" t="s">
        <v>2205</v>
      </c>
    </row>
    <row r="2417" spans="1:4">
      <c r="A2417" s="16" t="s">
        <v>4615</v>
      </c>
      <c r="B2417" s="17">
        <v>42391</v>
      </c>
      <c r="C2417" s="17">
        <v>42396</v>
      </c>
      <c r="D2417" s="16" t="s">
        <v>2197</v>
      </c>
    </row>
    <row r="2418" spans="1:4">
      <c r="A2418" s="16" t="s">
        <v>4616</v>
      </c>
      <c r="B2418" s="17">
        <v>42718</v>
      </c>
      <c r="C2418" s="17">
        <v>42721</v>
      </c>
      <c r="D2418" s="16" t="s">
        <v>2214</v>
      </c>
    </row>
    <row r="2419" spans="1:4">
      <c r="A2419" s="16" t="s">
        <v>4617</v>
      </c>
      <c r="B2419" s="17">
        <v>42709</v>
      </c>
      <c r="C2419" s="17">
        <v>42714</v>
      </c>
      <c r="D2419" s="16" t="s">
        <v>2205</v>
      </c>
    </row>
    <row r="2420" spans="1:4">
      <c r="A2420" s="16" t="s">
        <v>4618</v>
      </c>
      <c r="B2420" s="17">
        <v>42481</v>
      </c>
      <c r="C2420" s="17">
        <v>42481</v>
      </c>
      <c r="D2420" s="16" t="s">
        <v>2275</v>
      </c>
    </row>
    <row r="2421" spans="1:4">
      <c r="A2421" s="16" t="s">
        <v>4619</v>
      </c>
      <c r="B2421" s="17">
        <v>42397</v>
      </c>
      <c r="C2421" s="17">
        <v>42401</v>
      </c>
      <c r="D2421" s="16" t="s">
        <v>2205</v>
      </c>
    </row>
    <row r="2422" spans="1:4">
      <c r="A2422" s="16" t="s">
        <v>4620</v>
      </c>
      <c r="B2422" s="17">
        <v>42572</v>
      </c>
      <c r="C2422" s="17">
        <v>42574</v>
      </c>
      <c r="D2422" s="16" t="s">
        <v>2205</v>
      </c>
    </row>
    <row r="2423" spans="1:4">
      <c r="A2423" s="16" t="s">
        <v>4621</v>
      </c>
      <c r="B2423" s="17">
        <v>42689</v>
      </c>
      <c r="C2423" s="17">
        <v>42691</v>
      </c>
      <c r="D2423" s="16" t="s">
        <v>2205</v>
      </c>
    </row>
    <row r="2424" spans="1:4">
      <c r="A2424" s="16" t="s">
        <v>4622</v>
      </c>
      <c r="B2424" s="17">
        <v>42672</v>
      </c>
      <c r="C2424" s="17">
        <v>42674</v>
      </c>
      <c r="D2424" s="16" t="s">
        <v>2214</v>
      </c>
    </row>
    <row r="2425" spans="1:4">
      <c r="A2425" s="16" t="s">
        <v>4623</v>
      </c>
      <c r="B2425" s="17">
        <v>42678</v>
      </c>
      <c r="C2425" s="17">
        <v>42678</v>
      </c>
      <c r="D2425" s="16" t="s">
        <v>2275</v>
      </c>
    </row>
    <row r="2426" spans="1:4">
      <c r="A2426" s="16" t="s">
        <v>4624</v>
      </c>
      <c r="B2426" s="17">
        <v>42492</v>
      </c>
      <c r="C2426" s="17">
        <v>42492</v>
      </c>
      <c r="D2426" s="16" t="s">
        <v>2275</v>
      </c>
    </row>
    <row r="2427" spans="1:4">
      <c r="A2427" s="16" t="s">
        <v>4625</v>
      </c>
      <c r="B2427" s="17">
        <v>42674</v>
      </c>
      <c r="C2427" s="17">
        <v>42679</v>
      </c>
      <c r="D2427" s="16" t="s">
        <v>2197</v>
      </c>
    </row>
    <row r="2428" spans="1:4">
      <c r="A2428" s="16" t="s">
        <v>4626</v>
      </c>
      <c r="B2428" s="17">
        <v>42512</v>
      </c>
      <c r="C2428" s="17">
        <v>42517</v>
      </c>
      <c r="D2428" s="16" t="s">
        <v>2197</v>
      </c>
    </row>
    <row r="2429" spans="1:4">
      <c r="A2429" s="16" t="s">
        <v>4627</v>
      </c>
      <c r="B2429" s="17">
        <v>42714</v>
      </c>
      <c r="C2429" s="17">
        <v>42717</v>
      </c>
      <c r="D2429" s="16" t="s">
        <v>2214</v>
      </c>
    </row>
    <row r="2430" spans="1:4">
      <c r="A2430" s="16" t="s">
        <v>4628</v>
      </c>
      <c r="B2430" s="17">
        <v>42722</v>
      </c>
      <c r="C2430" s="17">
        <v>42726</v>
      </c>
      <c r="D2430" s="16" t="s">
        <v>2197</v>
      </c>
    </row>
    <row r="2431" spans="1:4">
      <c r="A2431" s="16" t="s">
        <v>4629</v>
      </c>
      <c r="B2431" s="17">
        <v>42721</v>
      </c>
      <c r="C2431" s="17">
        <v>42725</v>
      </c>
      <c r="D2431" s="16" t="s">
        <v>2197</v>
      </c>
    </row>
    <row r="2432" spans="1:4">
      <c r="A2432" s="16" t="s">
        <v>4630</v>
      </c>
      <c r="B2432" s="17">
        <v>42714</v>
      </c>
      <c r="C2432" s="17">
        <v>42716</v>
      </c>
      <c r="D2432" s="16" t="s">
        <v>2214</v>
      </c>
    </row>
    <row r="2433" spans="1:4">
      <c r="A2433" s="16" t="s">
        <v>4631</v>
      </c>
      <c r="B2433" s="17">
        <v>42555</v>
      </c>
      <c r="C2433" s="17">
        <v>42557</v>
      </c>
      <c r="D2433" s="16" t="s">
        <v>2214</v>
      </c>
    </row>
    <row r="2434" spans="1:4">
      <c r="A2434" s="16" t="s">
        <v>4632</v>
      </c>
      <c r="B2434" s="17">
        <v>42660</v>
      </c>
      <c r="C2434" s="17">
        <v>42664</v>
      </c>
      <c r="D2434" s="16" t="s">
        <v>2205</v>
      </c>
    </row>
    <row r="2435" spans="1:4">
      <c r="A2435" s="16" t="s">
        <v>4633</v>
      </c>
      <c r="B2435" s="17">
        <v>42530</v>
      </c>
      <c r="C2435" s="17">
        <v>42533</v>
      </c>
      <c r="D2435" s="16" t="s">
        <v>2214</v>
      </c>
    </row>
    <row r="2436" spans="1:4">
      <c r="A2436" s="16" t="s">
        <v>4634</v>
      </c>
      <c r="B2436" s="17">
        <v>42533</v>
      </c>
      <c r="C2436" s="17">
        <v>42535</v>
      </c>
      <c r="D2436" s="16" t="s">
        <v>2205</v>
      </c>
    </row>
    <row r="2437" spans="1:4">
      <c r="A2437" s="16" t="s">
        <v>4635</v>
      </c>
      <c r="B2437" s="17">
        <v>42576</v>
      </c>
      <c r="C2437" s="17">
        <v>42578</v>
      </c>
      <c r="D2437" s="16" t="s">
        <v>2214</v>
      </c>
    </row>
    <row r="2438" spans="1:4">
      <c r="A2438" s="16" t="s">
        <v>4636</v>
      </c>
      <c r="B2438" s="17">
        <v>42402</v>
      </c>
      <c r="C2438" s="17">
        <v>42407</v>
      </c>
      <c r="D2438" s="16" t="s">
        <v>2197</v>
      </c>
    </row>
    <row r="2439" spans="1:4">
      <c r="A2439" s="16" t="s">
        <v>4637</v>
      </c>
      <c r="B2439" s="17">
        <v>42520</v>
      </c>
      <c r="C2439" s="17">
        <v>42524</v>
      </c>
      <c r="D2439" s="16" t="s">
        <v>2197</v>
      </c>
    </row>
    <row r="2440" spans="1:4">
      <c r="A2440" s="16" t="s">
        <v>4638</v>
      </c>
      <c r="B2440" s="17">
        <v>42730</v>
      </c>
      <c r="C2440" s="17">
        <v>42735</v>
      </c>
      <c r="D2440" s="16" t="s">
        <v>2197</v>
      </c>
    </row>
    <row r="2441" spans="1:4">
      <c r="A2441" s="16" t="s">
        <v>4639</v>
      </c>
      <c r="B2441" s="17">
        <v>42482</v>
      </c>
      <c r="C2441" s="17">
        <v>42486</v>
      </c>
      <c r="D2441" s="16" t="s">
        <v>2205</v>
      </c>
    </row>
    <row r="2442" spans="1:4">
      <c r="A2442" s="16" t="s">
        <v>4640</v>
      </c>
      <c r="B2442" s="17">
        <v>42681</v>
      </c>
      <c r="C2442" s="17">
        <v>42686</v>
      </c>
      <c r="D2442" s="16" t="s">
        <v>2197</v>
      </c>
    </row>
    <row r="2443" spans="1:4">
      <c r="A2443" s="16" t="s">
        <v>4641</v>
      </c>
      <c r="B2443" s="17">
        <v>42687</v>
      </c>
      <c r="C2443" s="17">
        <v>42691</v>
      </c>
      <c r="D2443" s="16" t="s">
        <v>2197</v>
      </c>
    </row>
    <row r="2444" spans="1:4">
      <c r="A2444" s="16" t="s">
        <v>4642</v>
      </c>
      <c r="B2444" s="17">
        <v>42400</v>
      </c>
      <c r="C2444" s="17">
        <v>42402</v>
      </c>
      <c r="D2444" s="16" t="s">
        <v>2205</v>
      </c>
    </row>
    <row r="2445" spans="1:4">
      <c r="A2445" s="16" t="s">
        <v>4643</v>
      </c>
      <c r="B2445" s="17">
        <v>42598</v>
      </c>
      <c r="C2445" s="17">
        <v>42601</v>
      </c>
      <c r="D2445" s="16" t="s">
        <v>2214</v>
      </c>
    </row>
    <row r="2446" spans="1:4">
      <c r="A2446" s="16" t="s">
        <v>4644</v>
      </c>
      <c r="B2446" s="17">
        <v>42608</v>
      </c>
      <c r="C2446" s="17">
        <v>42611</v>
      </c>
      <c r="D2446" s="16" t="s">
        <v>2205</v>
      </c>
    </row>
    <row r="2447" spans="1:4">
      <c r="A2447" s="16" t="s">
        <v>4645</v>
      </c>
      <c r="B2447" s="17">
        <v>42391</v>
      </c>
      <c r="C2447" s="17">
        <v>42396</v>
      </c>
      <c r="D2447" s="16" t="s">
        <v>2197</v>
      </c>
    </row>
    <row r="2448" spans="1:4">
      <c r="A2448" s="16" t="s">
        <v>4646</v>
      </c>
      <c r="B2448" s="17">
        <v>42589</v>
      </c>
      <c r="C2448" s="17">
        <v>42593</v>
      </c>
      <c r="D2448" s="16" t="s">
        <v>2197</v>
      </c>
    </row>
    <row r="2449" spans="1:4">
      <c r="A2449" s="16" t="s">
        <v>4647</v>
      </c>
      <c r="B2449" s="17">
        <v>42537</v>
      </c>
      <c r="C2449" s="17">
        <v>42539</v>
      </c>
      <c r="D2449" s="16" t="s">
        <v>2205</v>
      </c>
    </row>
    <row r="2450" spans="1:4">
      <c r="A2450" s="16" t="s">
        <v>4648</v>
      </c>
      <c r="B2450" s="17">
        <v>42729</v>
      </c>
      <c r="C2450" s="17">
        <v>42733</v>
      </c>
      <c r="D2450" s="16" t="s">
        <v>2197</v>
      </c>
    </row>
    <row r="2451" spans="1:4">
      <c r="A2451" s="16" t="s">
        <v>4649</v>
      </c>
      <c r="B2451" s="17">
        <v>42492</v>
      </c>
      <c r="C2451" s="17">
        <v>42497</v>
      </c>
      <c r="D2451" s="16" t="s">
        <v>2197</v>
      </c>
    </row>
    <row r="2452" spans="1:4">
      <c r="A2452" s="16" t="s">
        <v>4650</v>
      </c>
      <c r="B2452" s="17">
        <v>42689</v>
      </c>
      <c r="C2452" s="17">
        <v>42693</v>
      </c>
      <c r="D2452" s="16" t="s">
        <v>2197</v>
      </c>
    </row>
    <row r="2453" spans="1:4">
      <c r="A2453" s="16" t="s">
        <v>4651</v>
      </c>
      <c r="B2453" s="17">
        <v>42638</v>
      </c>
      <c r="C2453" s="17">
        <v>42640</v>
      </c>
      <c r="D2453" s="16" t="s">
        <v>2214</v>
      </c>
    </row>
    <row r="2454" spans="1:4">
      <c r="A2454" s="16" t="s">
        <v>4652</v>
      </c>
      <c r="B2454" s="17">
        <v>42474</v>
      </c>
      <c r="C2454" s="17">
        <v>42478</v>
      </c>
      <c r="D2454" s="16" t="s">
        <v>2197</v>
      </c>
    </row>
    <row r="2455" spans="1:4">
      <c r="A2455" s="16" t="s">
        <v>4653</v>
      </c>
      <c r="B2455" s="17">
        <v>42516</v>
      </c>
      <c r="C2455" s="17">
        <v>42521</v>
      </c>
      <c r="D2455" s="16" t="s">
        <v>2197</v>
      </c>
    </row>
    <row r="2456" spans="1:4">
      <c r="A2456" s="16" t="s">
        <v>4654</v>
      </c>
      <c r="B2456" s="17">
        <v>42679</v>
      </c>
      <c r="C2456" s="17">
        <v>42682</v>
      </c>
      <c r="D2456" s="16" t="s">
        <v>2214</v>
      </c>
    </row>
    <row r="2457" spans="1:4">
      <c r="A2457" s="16" t="s">
        <v>4655</v>
      </c>
      <c r="B2457" s="17">
        <v>42477</v>
      </c>
      <c r="C2457" s="17">
        <v>42481</v>
      </c>
      <c r="D2457" s="16" t="s">
        <v>2205</v>
      </c>
    </row>
    <row r="2458" spans="1:4">
      <c r="A2458" s="16" t="s">
        <v>4656</v>
      </c>
      <c r="B2458" s="17">
        <v>42618</v>
      </c>
      <c r="C2458" s="17">
        <v>42620</v>
      </c>
      <c r="D2458" s="16" t="s">
        <v>2205</v>
      </c>
    </row>
    <row r="2459" spans="1:4">
      <c r="A2459" s="16" t="s">
        <v>4657</v>
      </c>
      <c r="B2459" s="17">
        <v>42619</v>
      </c>
      <c r="C2459" s="17">
        <v>42624</v>
      </c>
      <c r="D2459" s="16" t="s">
        <v>2197</v>
      </c>
    </row>
    <row r="2460" spans="1:4">
      <c r="A2460" s="16" t="s">
        <v>4658</v>
      </c>
      <c r="B2460" s="17">
        <v>42516</v>
      </c>
      <c r="C2460" s="17">
        <v>42520</v>
      </c>
      <c r="D2460" s="16" t="s">
        <v>2197</v>
      </c>
    </row>
    <row r="2461" spans="1:4">
      <c r="A2461" s="16" t="s">
        <v>4659</v>
      </c>
      <c r="B2461" s="17">
        <v>42444</v>
      </c>
      <c r="C2461" s="17">
        <v>42448</v>
      </c>
      <c r="D2461" s="16" t="s">
        <v>2197</v>
      </c>
    </row>
    <row r="2462" spans="1:4">
      <c r="A2462" s="16" t="s">
        <v>4660</v>
      </c>
      <c r="B2462" s="17">
        <v>42484</v>
      </c>
      <c r="C2462" s="17">
        <v>42488</v>
      </c>
      <c r="D2462" s="16" t="s">
        <v>2197</v>
      </c>
    </row>
    <row r="2463" spans="1:4">
      <c r="A2463" s="16" t="s">
        <v>4661</v>
      </c>
      <c r="B2463" s="17">
        <v>42553</v>
      </c>
      <c r="C2463" s="17">
        <v>42558</v>
      </c>
      <c r="D2463" s="16" t="s">
        <v>2205</v>
      </c>
    </row>
    <row r="2464" spans="1:4">
      <c r="A2464" s="16" t="s">
        <v>4662</v>
      </c>
      <c r="B2464" s="17">
        <v>42576</v>
      </c>
      <c r="C2464" s="17">
        <v>42576</v>
      </c>
      <c r="D2464" s="16" t="s">
        <v>2275</v>
      </c>
    </row>
    <row r="2465" spans="1:4">
      <c r="A2465" s="16" t="s">
        <v>4663</v>
      </c>
      <c r="B2465" s="17">
        <v>42686</v>
      </c>
      <c r="C2465" s="17">
        <v>42687</v>
      </c>
      <c r="D2465" s="16" t="s">
        <v>2214</v>
      </c>
    </row>
    <row r="2466" spans="1:4">
      <c r="A2466" s="16" t="s">
        <v>4664</v>
      </c>
      <c r="B2466" s="17">
        <v>42628</v>
      </c>
      <c r="C2466" s="17">
        <v>42632</v>
      </c>
      <c r="D2466" s="16" t="s">
        <v>2197</v>
      </c>
    </row>
    <row r="2467" spans="1:4">
      <c r="A2467" s="16" t="s">
        <v>4665</v>
      </c>
      <c r="B2467" s="17">
        <v>42576</v>
      </c>
      <c r="C2467" s="17">
        <v>42577</v>
      </c>
      <c r="D2467" s="16" t="s">
        <v>2214</v>
      </c>
    </row>
    <row r="2468" spans="1:4">
      <c r="A2468" s="16" t="s">
        <v>4666</v>
      </c>
      <c r="B2468" s="17">
        <v>42687</v>
      </c>
      <c r="C2468" s="17">
        <v>42693</v>
      </c>
      <c r="D2468" s="16" t="s">
        <v>2197</v>
      </c>
    </row>
    <row r="2469" spans="1:4">
      <c r="A2469" s="16" t="s">
        <v>4667</v>
      </c>
      <c r="B2469" s="17">
        <v>42688</v>
      </c>
      <c r="C2469" s="17">
        <v>42693</v>
      </c>
      <c r="D2469" s="16" t="s">
        <v>2197</v>
      </c>
    </row>
    <row r="2470" spans="1:4">
      <c r="A2470" s="16" t="s">
        <v>4668</v>
      </c>
      <c r="B2470" s="17">
        <v>42713</v>
      </c>
      <c r="C2470" s="17">
        <v>42716</v>
      </c>
      <c r="D2470" s="16" t="s">
        <v>2214</v>
      </c>
    </row>
    <row r="2471" spans="1:4">
      <c r="A2471" s="16" t="s">
        <v>4669</v>
      </c>
      <c r="B2471" s="17">
        <v>42526</v>
      </c>
      <c r="C2471" s="17">
        <v>42530</v>
      </c>
      <c r="D2471" s="16" t="s">
        <v>2197</v>
      </c>
    </row>
    <row r="2472" spans="1:4">
      <c r="A2472" s="16" t="s">
        <v>4670</v>
      </c>
      <c r="B2472" s="17">
        <v>42651</v>
      </c>
      <c r="C2472" s="17">
        <v>42658</v>
      </c>
      <c r="D2472" s="16" t="s">
        <v>2197</v>
      </c>
    </row>
    <row r="2473" spans="1:4">
      <c r="A2473" s="16" t="s">
        <v>4671</v>
      </c>
      <c r="B2473" s="17">
        <v>42707</v>
      </c>
      <c r="C2473" s="17">
        <v>42711</v>
      </c>
      <c r="D2473" s="16" t="s">
        <v>2197</v>
      </c>
    </row>
    <row r="2474" spans="1:4">
      <c r="A2474" s="16" t="s">
        <v>4672</v>
      </c>
      <c r="B2474" s="17">
        <v>42617</v>
      </c>
      <c r="C2474" s="17">
        <v>42620</v>
      </c>
      <c r="D2474" s="16" t="s">
        <v>2205</v>
      </c>
    </row>
    <row r="2475" spans="1:4">
      <c r="A2475" s="16" t="s">
        <v>4673</v>
      </c>
      <c r="B2475" s="17">
        <v>42628</v>
      </c>
      <c r="C2475" s="17">
        <v>42633</v>
      </c>
      <c r="D2475" s="16" t="s">
        <v>2197</v>
      </c>
    </row>
    <row r="2476" spans="1:4">
      <c r="A2476" s="16" t="s">
        <v>4674</v>
      </c>
      <c r="B2476" s="17">
        <v>42461</v>
      </c>
      <c r="C2476" s="17">
        <v>42466</v>
      </c>
      <c r="D2476" s="16" t="s">
        <v>2197</v>
      </c>
    </row>
    <row r="2477" spans="1:4">
      <c r="A2477" s="16" t="s">
        <v>4675</v>
      </c>
      <c r="B2477" s="17">
        <v>42726</v>
      </c>
      <c r="C2477" s="17">
        <v>42728</v>
      </c>
      <c r="D2477" s="16" t="s">
        <v>2205</v>
      </c>
    </row>
    <row r="2478" spans="1:4">
      <c r="A2478" s="16" t="s">
        <v>4676</v>
      </c>
      <c r="B2478" s="17">
        <v>42541</v>
      </c>
      <c r="C2478" s="17">
        <v>42546</v>
      </c>
      <c r="D2478" s="16" t="s">
        <v>2197</v>
      </c>
    </row>
    <row r="2479" spans="1:4">
      <c r="A2479" s="16" t="s">
        <v>4677</v>
      </c>
      <c r="B2479" s="17">
        <v>42636</v>
      </c>
      <c r="C2479" s="17">
        <v>42641</v>
      </c>
      <c r="D2479" s="16" t="s">
        <v>2205</v>
      </c>
    </row>
    <row r="2480" spans="1:4">
      <c r="A2480" s="16" t="s">
        <v>4678</v>
      </c>
      <c r="B2480" s="17">
        <v>42468</v>
      </c>
      <c r="C2480" s="17">
        <v>42474</v>
      </c>
      <c r="D2480" s="16" t="s">
        <v>2197</v>
      </c>
    </row>
    <row r="2481" spans="1:4">
      <c r="A2481" s="16" t="s">
        <v>4679</v>
      </c>
      <c r="B2481" s="17">
        <v>42624</v>
      </c>
      <c r="C2481" s="17">
        <v>42629</v>
      </c>
      <c r="D2481" s="16" t="s">
        <v>2197</v>
      </c>
    </row>
    <row r="2482" spans="1:4">
      <c r="A2482" s="16" t="s">
        <v>4680</v>
      </c>
      <c r="B2482" s="17">
        <v>42404</v>
      </c>
      <c r="C2482" s="17">
        <v>42410</v>
      </c>
      <c r="D2482" s="16" t="s">
        <v>2197</v>
      </c>
    </row>
    <row r="2483" spans="1:4">
      <c r="A2483" s="16" t="s">
        <v>4681</v>
      </c>
      <c r="B2483" s="17">
        <v>42598</v>
      </c>
      <c r="C2483" s="17">
        <v>42602</v>
      </c>
      <c r="D2483" s="16" t="s">
        <v>2197</v>
      </c>
    </row>
    <row r="2484" spans="1:4">
      <c r="A2484" s="16" t="s">
        <v>4682</v>
      </c>
      <c r="B2484" s="17">
        <v>42605</v>
      </c>
      <c r="C2484" s="17">
        <v>42612</v>
      </c>
      <c r="D2484" s="16" t="s">
        <v>2197</v>
      </c>
    </row>
    <row r="2485" spans="1:4">
      <c r="A2485" s="16" t="s">
        <v>4683</v>
      </c>
      <c r="B2485" s="17">
        <v>42521</v>
      </c>
      <c r="C2485" s="17">
        <v>42525</v>
      </c>
      <c r="D2485" s="16" t="s">
        <v>2197</v>
      </c>
    </row>
    <row r="2486" spans="1:4">
      <c r="A2486" s="16" t="s">
        <v>4684</v>
      </c>
      <c r="B2486" s="17">
        <v>42691</v>
      </c>
      <c r="C2486" s="17">
        <v>42696</v>
      </c>
      <c r="D2486" s="16" t="s">
        <v>2197</v>
      </c>
    </row>
    <row r="2487" spans="1:4">
      <c r="A2487" s="16" t="s">
        <v>4685</v>
      </c>
      <c r="B2487" s="17">
        <v>42449</v>
      </c>
      <c r="C2487" s="17">
        <v>42451</v>
      </c>
      <c r="D2487" s="16" t="s">
        <v>2205</v>
      </c>
    </row>
    <row r="2488" spans="1:4">
      <c r="A2488" s="16" t="s">
        <v>4686</v>
      </c>
      <c r="B2488" s="17">
        <v>42722</v>
      </c>
      <c r="C2488" s="17">
        <v>42724</v>
      </c>
      <c r="D2488" s="16" t="s">
        <v>2205</v>
      </c>
    </row>
    <row r="2489" spans="1:4">
      <c r="A2489" s="16" t="s">
        <v>4687</v>
      </c>
      <c r="B2489" s="17">
        <v>42588</v>
      </c>
      <c r="C2489" s="17">
        <v>42595</v>
      </c>
      <c r="D2489" s="16" t="s">
        <v>2197</v>
      </c>
    </row>
    <row r="2490" spans="1:4">
      <c r="A2490" s="16" t="s">
        <v>4688</v>
      </c>
      <c r="B2490" s="17">
        <v>42602</v>
      </c>
      <c r="C2490" s="17">
        <v>42605</v>
      </c>
      <c r="D2490" s="16" t="s">
        <v>2214</v>
      </c>
    </row>
    <row r="2491" spans="1:4">
      <c r="A2491" s="16" t="s">
        <v>4689</v>
      </c>
      <c r="B2491" s="17">
        <v>42625</v>
      </c>
      <c r="C2491" s="17">
        <v>42626</v>
      </c>
      <c r="D2491" s="16" t="s">
        <v>2275</v>
      </c>
    </row>
    <row r="2492" spans="1:4">
      <c r="A2492" s="16" t="s">
        <v>4690</v>
      </c>
      <c r="B2492" s="17">
        <v>42724</v>
      </c>
      <c r="C2492" s="17">
        <v>42728</v>
      </c>
      <c r="D2492" s="16" t="s">
        <v>2197</v>
      </c>
    </row>
    <row r="2493" spans="1:4">
      <c r="A2493" s="16" t="s">
        <v>4691</v>
      </c>
      <c r="B2493" s="17">
        <v>42664</v>
      </c>
      <c r="C2493" s="17">
        <v>42669</v>
      </c>
      <c r="D2493" s="16" t="s">
        <v>2197</v>
      </c>
    </row>
    <row r="2494" spans="1:4">
      <c r="A2494" s="16" t="s">
        <v>4692</v>
      </c>
      <c r="B2494" s="17">
        <v>42666</v>
      </c>
      <c r="C2494" s="17">
        <v>42671</v>
      </c>
      <c r="D2494" s="16" t="s">
        <v>2197</v>
      </c>
    </row>
    <row r="2495" spans="1:4">
      <c r="A2495" s="16" t="s">
        <v>4693</v>
      </c>
      <c r="B2495" s="17">
        <v>42618</v>
      </c>
      <c r="C2495" s="17">
        <v>42619</v>
      </c>
      <c r="D2495" s="16" t="s">
        <v>2214</v>
      </c>
    </row>
    <row r="2496" spans="1:4">
      <c r="A2496" s="16" t="s">
        <v>4694</v>
      </c>
      <c r="B2496" s="17">
        <v>42481</v>
      </c>
      <c r="C2496" s="17">
        <v>42484</v>
      </c>
      <c r="D2496" s="16" t="s">
        <v>2214</v>
      </c>
    </row>
    <row r="2497" spans="1:4">
      <c r="A2497" s="16" t="s">
        <v>4695</v>
      </c>
      <c r="B2497" s="17">
        <v>42730</v>
      </c>
      <c r="C2497" s="17">
        <v>42737</v>
      </c>
      <c r="D2497" s="16" t="s">
        <v>2197</v>
      </c>
    </row>
    <row r="2498" spans="1:4">
      <c r="A2498" s="16" t="s">
        <v>4696</v>
      </c>
      <c r="B2498" s="17">
        <v>42614</v>
      </c>
      <c r="C2498" s="17">
        <v>42620</v>
      </c>
      <c r="D2498" s="16" t="s">
        <v>2197</v>
      </c>
    </row>
    <row r="2499" spans="1:4">
      <c r="A2499" s="16" t="s">
        <v>4697</v>
      </c>
      <c r="B2499" s="17">
        <v>42635</v>
      </c>
      <c r="C2499" s="17">
        <v>42642</v>
      </c>
      <c r="D2499" s="16" t="s">
        <v>2197</v>
      </c>
    </row>
    <row r="2500" spans="1:4">
      <c r="A2500" s="16" t="s">
        <v>4698</v>
      </c>
      <c r="B2500" s="17">
        <v>42384</v>
      </c>
      <c r="C2500" s="17">
        <v>42388</v>
      </c>
      <c r="D2500" s="16" t="s">
        <v>2197</v>
      </c>
    </row>
    <row r="2501" spans="1:4">
      <c r="A2501" s="16" t="s">
        <v>4699</v>
      </c>
      <c r="B2501" s="17">
        <v>42701</v>
      </c>
      <c r="C2501" s="17">
        <v>42703</v>
      </c>
      <c r="D2501" s="16" t="s">
        <v>2205</v>
      </c>
    </row>
    <row r="2502" spans="1:4">
      <c r="A2502" s="16" t="s">
        <v>4700</v>
      </c>
      <c r="B2502" s="17">
        <v>42682</v>
      </c>
      <c r="C2502" s="17">
        <v>42685</v>
      </c>
      <c r="D2502" s="16" t="s">
        <v>2205</v>
      </c>
    </row>
    <row r="2503" spans="1:4">
      <c r="A2503" s="16" t="s">
        <v>4701</v>
      </c>
      <c r="B2503" s="17">
        <v>42552</v>
      </c>
      <c r="C2503" s="17">
        <v>42552</v>
      </c>
      <c r="D2503" s="16" t="s">
        <v>2275</v>
      </c>
    </row>
    <row r="2504" spans="1:4">
      <c r="A2504" s="16" t="s">
        <v>4702</v>
      </c>
      <c r="B2504" s="17">
        <v>42686</v>
      </c>
      <c r="C2504" s="17">
        <v>42689</v>
      </c>
      <c r="D2504" s="16" t="s">
        <v>2205</v>
      </c>
    </row>
    <row r="2505" spans="1:4">
      <c r="A2505" s="16" t="s">
        <v>4703</v>
      </c>
      <c r="B2505" s="17">
        <v>42681</v>
      </c>
      <c r="C2505" s="17">
        <v>42686</v>
      </c>
      <c r="D2505" s="16" t="s">
        <v>2197</v>
      </c>
    </row>
    <row r="2506" spans="1:4">
      <c r="A2506" s="16" t="s">
        <v>4704</v>
      </c>
      <c r="B2506" s="17">
        <v>42608</v>
      </c>
      <c r="C2506" s="17">
        <v>42610</v>
      </c>
      <c r="D2506" s="16" t="s">
        <v>2214</v>
      </c>
    </row>
    <row r="2507" spans="1:4">
      <c r="A2507" s="16" t="s">
        <v>4705</v>
      </c>
      <c r="B2507" s="17">
        <v>42547</v>
      </c>
      <c r="C2507" s="17">
        <v>42551</v>
      </c>
      <c r="D2507" s="16" t="s">
        <v>2197</v>
      </c>
    </row>
    <row r="2508" spans="1:4">
      <c r="A2508" s="16" t="s">
        <v>4706</v>
      </c>
      <c r="B2508" s="17">
        <v>42505</v>
      </c>
      <c r="C2508" s="17">
        <v>42511</v>
      </c>
      <c r="D2508" s="16" t="s">
        <v>2197</v>
      </c>
    </row>
    <row r="2509" spans="1:4">
      <c r="A2509" s="16" t="s">
        <v>4707</v>
      </c>
      <c r="B2509" s="17">
        <v>42625</v>
      </c>
      <c r="C2509" s="17">
        <v>42631</v>
      </c>
      <c r="D2509" s="16" t="s">
        <v>2197</v>
      </c>
    </row>
    <row r="2510" spans="1:4">
      <c r="A2510" s="16" t="s">
        <v>4708</v>
      </c>
      <c r="B2510" s="17">
        <v>42559</v>
      </c>
      <c r="C2510" s="17">
        <v>42559</v>
      </c>
      <c r="D2510" s="16" t="s">
        <v>2275</v>
      </c>
    </row>
    <row r="2511" spans="1:4">
      <c r="A2511" s="16" t="s">
        <v>4709</v>
      </c>
      <c r="B2511" s="17">
        <v>42559</v>
      </c>
      <c r="C2511" s="17">
        <v>42563</v>
      </c>
      <c r="D2511" s="16" t="s">
        <v>2197</v>
      </c>
    </row>
    <row r="2512" spans="1:4">
      <c r="A2512" s="16" t="s">
        <v>4710</v>
      </c>
      <c r="B2512" s="17">
        <v>42541</v>
      </c>
      <c r="C2512" s="17">
        <v>42546</v>
      </c>
      <c r="D2512" s="16" t="s">
        <v>2205</v>
      </c>
    </row>
    <row r="2513" spans="1:4">
      <c r="A2513" s="16" t="s">
        <v>4711</v>
      </c>
      <c r="B2513" s="17">
        <v>42458</v>
      </c>
      <c r="C2513" s="17">
        <v>42462</v>
      </c>
      <c r="D2513" s="16" t="s">
        <v>2205</v>
      </c>
    </row>
    <row r="2514" spans="1:4">
      <c r="A2514" s="16" t="s">
        <v>4712</v>
      </c>
      <c r="B2514" s="17">
        <v>42670</v>
      </c>
      <c r="C2514" s="17">
        <v>42676</v>
      </c>
      <c r="D2514" s="16" t="s">
        <v>2197</v>
      </c>
    </row>
    <row r="2515" spans="1:4">
      <c r="A2515" s="16" t="s">
        <v>4713</v>
      </c>
      <c r="B2515" s="17">
        <v>42695</v>
      </c>
      <c r="C2515" s="17">
        <v>42700</v>
      </c>
      <c r="D2515" s="16" t="s">
        <v>2197</v>
      </c>
    </row>
    <row r="2516" spans="1:4">
      <c r="A2516" s="16" t="s">
        <v>4714</v>
      </c>
      <c r="B2516" s="17">
        <v>42660</v>
      </c>
      <c r="C2516" s="17">
        <v>42663</v>
      </c>
      <c r="D2516" s="16" t="s">
        <v>2214</v>
      </c>
    </row>
    <row r="2517" spans="1:4">
      <c r="A2517" s="16" t="s">
        <v>4715</v>
      </c>
      <c r="B2517" s="17">
        <v>42520</v>
      </c>
      <c r="C2517" s="17">
        <v>42525</v>
      </c>
      <c r="D2517" s="16" t="s">
        <v>2197</v>
      </c>
    </row>
    <row r="2518" spans="1:4">
      <c r="A2518" s="16" t="s">
        <v>4716</v>
      </c>
      <c r="B2518" s="17">
        <v>42536</v>
      </c>
      <c r="C2518" s="17">
        <v>42539</v>
      </c>
      <c r="D2518" s="16" t="s">
        <v>2214</v>
      </c>
    </row>
    <row r="2519" spans="1:4">
      <c r="A2519" s="16" t="s">
        <v>4717</v>
      </c>
      <c r="B2519" s="17">
        <v>42473</v>
      </c>
      <c r="C2519" s="17">
        <v>42475</v>
      </c>
      <c r="D2519" s="16" t="s">
        <v>2214</v>
      </c>
    </row>
    <row r="2520" spans="1:4">
      <c r="A2520" s="16" t="s">
        <v>4718</v>
      </c>
      <c r="B2520" s="17">
        <v>42488</v>
      </c>
      <c r="C2520" s="17">
        <v>42492</v>
      </c>
      <c r="D2520" s="16" t="s">
        <v>2197</v>
      </c>
    </row>
    <row r="2521" spans="1:4">
      <c r="A2521" s="16" t="s">
        <v>4719</v>
      </c>
      <c r="B2521" s="17">
        <v>42684</v>
      </c>
      <c r="C2521" s="17">
        <v>42687</v>
      </c>
      <c r="D2521" s="16" t="s">
        <v>2214</v>
      </c>
    </row>
    <row r="2522" spans="1:4">
      <c r="A2522" s="16" t="s">
        <v>4720</v>
      </c>
      <c r="B2522" s="17">
        <v>42621</v>
      </c>
      <c r="C2522" s="17">
        <v>42621</v>
      </c>
      <c r="D2522" s="16" t="s">
        <v>2275</v>
      </c>
    </row>
    <row r="2523" spans="1:4">
      <c r="A2523" s="16" t="s">
        <v>4721</v>
      </c>
      <c r="B2523" s="17">
        <v>42624</v>
      </c>
      <c r="C2523" s="17">
        <v>42627</v>
      </c>
      <c r="D2523" s="16" t="s">
        <v>2214</v>
      </c>
    </row>
    <row r="2524" spans="1:4">
      <c r="A2524" s="16" t="s">
        <v>4722</v>
      </c>
      <c r="B2524" s="17">
        <v>42627</v>
      </c>
      <c r="C2524" s="17">
        <v>42631</v>
      </c>
      <c r="D2524" s="16" t="s">
        <v>2197</v>
      </c>
    </row>
    <row r="2525" spans="1:4">
      <c r="A2525" s="16" t="s">
        <v>4723</v>
      </c>
      <c r="B2525" s="17">
        <v>42616</v>
      </c>
      <c r="C2525" s="17">
        <v>42621</v>
      </c>
      <c r="D2525" s="16" t="s">
        <v>2197</v>
      </c>
    </row>
    <row r="2526" spans="1:4">
      <c r="A2526" s="16" t="s">
        <v>4724</v>
      </c>
      <c r="B2526" s="17">
        <v>42438</v>
      </c>
      <c r="C2526" s="17">
        <v>42441</v>
      </c>
      <c r="D2526" s="16" t="s">
        <v>2214</v>
      </c>
    </row>
    <row r="2527" spans="1:4">
      <c r="A2527" s="16" t="s">
        <v>4725</v>
      </c>
      <c r="B2527" s="17">
        <v>42668</v>
      </c>
      <c r="C2527" s="17">
        <v>42671</v>
      </c>
      <c r="D2527" s="16" t="s">
        <v>2214</v>
      </c>
    </row>
    <row r="2528" spans="1:4">
      <c r="A2528" s="16" t="s">
        <v>4726</v>
      </c>
      <c r="B2528" s="17">
        <v>42394</v>
      </c>
      <c r="C2528" s="17">
        <v>42396</v>
      </c>
      <c r="D2528" s="16" t="s">
        <v>2214</v>
      </c>
    </row>
    <row r="2529" spans="1:4">
      <c r="A2529" s="16" t="s">
        <v>4727</v>
      </c>
      <c r="B2529" s="17">
        <v>42600</v>
      </c>
      <c r="C2529" s="17">
        <v>42606</v>
      </c>
      <c r="D2529" s="16" t="s">
        <v>2197</v>
      </c>
    </row>
    <row r="2530" spans="1:4">
      <c r="A2530" s="16" t="s">
        <v>4728</v>
      </c>
      <c r="B2530" s="17">
        <v>42548</v>
      </c>
      <c r="C2530" s="17">
        <v>42552</v>
      </c>
      <c r="D2530" s="16" t="s">
        <v>2197</v>
      </c>
    </row>
    <row r="2531" spans="1:4">
      <c r="A2531" s="16" t="s">
        <v>4729</v>
      </c>
      <c r="B2531" s="17">
        <v>42707</v>
      </c>
      <c r="C2531" s="17">
        <v>42710</v>
      </c>
      <c r="D2531" s="16" t="s">
        <v>2214</v>
      </c>
    </row>
    <row r="2532" spans="1:4">
      <c r="A2532" s="16" t="s">
        <v>4730</v>
      </c>
      <c r="B2532" s="17">
        <v>42399</v>
      </c>
      <c r="C2532" s="17">
        <v>42400</v>
      </c>
      <c r="D2532" s="16" t="s">
        <v>2214</v>
      </c>
    </row>
    <row r="2533" spans="1:4">
      <c r="A2533" s="16" t="s">
        <v>4731</v>
      </c>
      <c r="B2533" s="17">
        <v>42520</v>
      </c>
      <c r="C2533" s="17">
        <v>42522</v>
      </c>
      <c r="D2533" s="16" t="s">
        <v>2214</v>
      </c>
    </row>
    <row r="2534" spans="1:4">
      <c r="A2534" s="16" t="s">
        <v>4732</v>
      </c>
      <c r="B2534" s="17">
        <v>42673</v>
      </c>
      <c r="C2534" s="17">
        <v>42677</v>
      </c>
      <c r="D2534" s="16" t="s">
        <v>2197</v>
      </c>
    </row>
    <row r="2535" spans="1:4">
      <c r="A2535" s="16" t="s">
        <v>4733</v>
      </c>
      <c r="B2535" s="17">
        <v>42656</v>
      </c>
      <c r="C2535" s="17">
        <v>42662</v>
      </c>
      <c r="D2535" s="16" t="s">
        <v>2197</v>
      </c>
    </row>
    <row r="2536" spans="1:4">
      <c r="A2536" s="16" t="s">
        <v>4734</v>
      </c>
      <c r="B2536" s="17">
        <v>42433</v>
      </c>
      <c r="C2536" s="17">
        <v>42439</v>
      </c>
      <c r="D2536" s="16" t="s">
        <v>2197</v>
      </c>
    </row>
    <row r="2537" spans="1:4">
      <c r="A2537" s="16" t="s">
        <v>4735</v>
      </c>
      <c r="B2537" s="17">
        <v>42492</v>
      </c>
      <c r="C2537" s="17">
        <v>42498</v>
      </c>
      <c r="D2537" s="16" t="s">
        <v>2197</v>
      </c>
    </row>
    <row r="2538" spans="1:4">
      <c r="A2538" s="16" t="s">
        <v>4736</v>
      </c>
      <c r="B2538" s="17">
        <v>42401</v>
      </c>
      <c r="C2538" s="17">
        <v>42407</v>
      </c>
      <c r="D2538" s="16" t="s">
        <v>2197</v>
      </c>
    </row>
    <row r="2539" spans="1:4">
      <c r="A2539" s="16" t="s">
        <v>4737</v>
      </c>
      <c r="B2539" s="17">
        <v>42512</v>
      </c>
      <c r="C2539" s="17">
        <v>42519</v>
      </c>
      <c r="D2539" s="16" t="s">
        <v>2197</v>
      </c>
    </row>
    <row r="2540" spans="1:4">
      <c r="A2540" s="16" t="s">
        <v>4738</v>
      </c>
      <c r="B2540" s="17">
        <v>42637</v>
      </c>
      <c r="C2540" s="17">
        <v>42641</v>
      </c>
      <c r="D2540" s="16" t="s">
        <v>2197</v>
      </c>
    </row>
    <row r="2541" spans="1:4">
      <c r="A2541" s="16" t="s">
        <v>4739</v>
      </c>
      <c r="B2541" s="17">
        <v>42513</v>
      </c>
      <c r="C2541" s="17">
        <v>42517</v>
      </c>
      <c r="D2541" s="16" t="s">
        <v>2197</v>
      </c>
    </row>
    <row r="2542" spans="1:4">
      <c r="A2542" s="16" t="s">
        <v>4740</v>
      </c>
      <c r="B2542" s="17">
        <v>42690</v>
      </c>
      <c r="C2542" s="17">
        <v>42694</v>
      </c>
      <c r="D2542" s="16" t="s">
        <v>2197</v>
      </c>
    </row>
    <row r="2543" spans="1:4">
      <c r="A2543" s="16" t="s">
        <v>4741</v>
      </c>
      <c r="B2543" s="17">
        <v>42618</v>
      </c>
      <c r="C2543" s="17">
        <v>42622</v>
      </c>
      <c r="D2543" s="16" t="s">
        <v>2197</v>
      </c>
    </row>
    <row r="2544" spans="1:4">
      <c r="A2544" s="16" t="s">
        <v>4742</v>
      </c>
      <c r="B2544" s="17">
        <v>42530</v>
      </c>
      <c r="C2544" s="17">
        <v>42537</v>
      </c>
      <c r="D2544" s="16" t="s">
        <v>2197</v>
      </c>
    </row>
    <row r="2545" spans="1:4">
      <c r="A2545" s="16" t="s">
        <v>4743</v>
      </c>
      <c r="B2545" s="17">
        <v>42597</v>
      </c>
      <c r="C2545" s="17">
        <v>42599</v>
      </c>
      <c r="D2545" s="16" t="s">
        <v>2205</v>
      </c>
    </row>
    <row r="2546" spans="1:4">
      <c r="A2546" s="16" t="s">
        <v>4744</v>
      </c>
      <c r="B2546" s="17">
        <v>42696</v>
      </c>
      <c r="C2546" s="17">
        <v>42700</v>
      </c>
      <c r="D2546" s="16" t="s">
        <v>2197</v>
      </c>
    </row>
    <row r="2547" spans="1:4">
      <c r="A2547" s="16" t="s">
        <v>4745</v>
      </c>
      <c r="B2547" s="17">
        <v>42714</v>
      </c>
      <c r="C2547" s="17">
        <v>42719</v>
      </c>
      <c r="D2547" s="16" t="s">
        <v>2205</v>
      </c>
    </row>
    <row r="2548" spans="1:4">
      <c r="A2548" s="16" t="s">
        <v>4746</v>
      </c>
      <c r="B2548" s="17">
        <v>42549</v>
      </c>
      <c r="C2548" s="17">
        <v>42551</v>
      </c>
      <c r="D2548" s="16" t="s">
        <v>2205</v>
      </c>
    </row>
    <row r="2549" spans="1:4">
      <c r="A2549" s="16" t="s">
        <v>4747</v>
      </c>
      <c r="B2549" s="17">
        <v>42490</v>
      </c>
      <c r="C2549" s="17">
        <v>42494</v>
      </c>
      <c r="D2549" s="16" t="s">
        <v>2197</v>
      </c>
    </row>
    <row r="2550" spans="1:4">
      <c r="A2550" s="16" t="s">
        <v>4748</v>
      </c>
      <c r="B2550" s="17">
        <v>42467</v>
      </c>
      <c r="C2550" s="17">
        <v>42469</v>
      </c>
      <c r="D2550" s="16" t="s">
        <v>2214</v>
      </c>
    </row>
    <row r="2551" spans="1:4">
      <c r="A2551" s="16" t="s">
        <v>4749</v>
      </c>
      <c r="B2551" s="17">
        <v>42534</v>
      </c>
      <c r="C2551" s="17">
        <v>42536</v>
      </c>
      <c r="D2551" s="16" t="s">
        <v>2205</v>
      </c>
    </row>
    <row r="2552" spans="1:4">
      <c r="A2552" s="16" t="s">
        <v>4750</v>
      </c>
      <c r="B2552" s="17">
        <v>42650</v>
      </c>
      <c r="C2552" s="17">
        <v>42655</v>
      </c>
      <c r="D2552" s="16" t="s">
        <v>2197</v>
      </c>
    </row>
    <row r="2553" spans="1:4">
      <c r="A2553" s="16" t="s">
        <v>4751</v>
      </c>
      <c r="B2553" s="17">
        <v>42621</v>
      </c>
      <c r="C2553" s="17">
        <v>42625</v>
      </c>
      <c r="D2553" s="16" t="s">
        <v>2197</v>
      </c>
    </row>
    <row r="2554" spans="1:4">
      <c r="A2554" s="16" t="s">
        <v>4752</v>
      </c>
      <c r="B2554" s="17">
        <v>42730</v>
      </c>
      <c r="C2554" s="17">
        <v>42737</v>
      </c>
      <c r="D2554" s="16" t="s">
        <v>2197</v>
      </c>
    </row>
    <row r="2555" spans="1:4">
      <c r="A2555" s="16" t="s">
        <v>4753</v>
      </c>
      <c r="B2555" s="17">
        <v>42637</v>
      </c>
      <c r="C2555" s="17">
        <v>42639</v>
      </c>
      <c r="D2555" s="16" t="s">
        <v>2205</v>
      </c>
    </row>
    <row r="2556" spans="1:4">
      <c r="A2556" s="16" t="s">
        <v>4754</v>
      </c>
      <c r="B2556" s="17">
        <v>42721</v>
      </c>
      <c r="C2556" s="17">
        <v>42726</v>
      </c>
      <c r="D2556" s="16" t="s">
        <v>2197</v>
      </c>
    </row>
    <row r="2557" spans="1:4">
      <c r="A2557" s="16" t="s">
        <v>4755</v>
      </c>
      <c r="B2557" s="17">
        <v>42627</v>
      </c>
      <c r="C2557" s="17">
        <v>42631</v>
      </c>
      <c r="D2557" s="16" t="s">
        <v>2197</v>
      </c>
    </row>
    <row r="2558" spans="1:4">
      <c r="A2558" s="16" t="s">
        <v>4756</v>
      </c>
      <c r="B2558" s="17">
        <v>42720</v>
      </c>
      <c r="C2558" s="17">
        <v>42727</v>
      </c>
      <c r="D2558" s="16" t="s">
        <v>2197</v>
      </c>
    </row>
    <row r="2559" spans="1:4">
      <c r="A2559" s="16" t="s">
        <v>4757</v>
      </c>
      <c r="B2559" s="17">
        <v>42559</v>
      </c>
      <c r="C2559" s="17">
        <v>42565</v>
      </c>
      <c r="D2559" s="16" t="s">
        <v>2197</v>
      </c>
    </row>
    <row r="2560" spans="1:4">
      <c r="A2560" s="16" t="s">
        <v>4758</v>
      </c>
      <c r="B2560" s="17">
        <v>42614</v>
      </c>
      <c r="C2560" s="17">
        <v>42618</v>
      </c>
      <c r="D2560" s="16" t="s">
        <v>2197</v>
      </c>
    </row>
    <row r="2561" spans="1:4">
      <c r="A2561" s="16" t="s">
        <v>4759</v>
      </c>
      <c r="B2561" s="17">
        <v>42687</v>
      </c>
      <c r="C2561" s="17">
        <v>42691</v>
      </c>
      <c r="D2561" s="16" t="s">
        <v>2197</v>
      </c>
    </row>
    <row r="2562" spans="1:4">
      <c r="A2562" s="16" t="s">
        <v>4760</v>
      </c>
      <c r="B2562" s="17">
        <v>42664</v>
      </c>
      <c r="C2562" s="17">
        <v>42664</v>
      </c>
      <c r="D2562" s="16" t="s">
        <v>2275</v>
      </c>
    </row>
    <row r="2563" spans="1:4">
      <c r="A2563" s="16" t="s">
        <v>4761</v>
      </c>
      <c r="B2563" s="17">
        <v>42721</v>
      </c>
      <c r="C2563" s="17">
        <v>42725</v>
      </c>
      <c r="D2563" s="16" t="s">
        <v>2197</v>
      </c>
    </row>
    <row r="2564" spans="1:4">
      <c r="A2564" s="16" t="s">
        <v>4762</v>
      </c>
      <c r="B2564" s="17">
        <v>42478</v>
      </c>
      <c r="C2564" s="17">
        <v>42483</v>
      </c>
      <c r="D2564" s="16" t="s">
        <v>2197</v>
      </c>
    </row>
    <row r="2565" spans="1:4">
      <c r="A2565" s="16" t="s">
        <v>4763</v>
      </c>
      <c r="B2565" s="17">
        <v>42518</v>
      </c>
      <c r="C2565" s="17">
        <v>42518</v>
      </c>
      <c r="D2565" s="16" t="s">
        <v>2275</v>
      </c>
    </row>
    <row r="2566" spans="1:4">
      <c r="A2566" s="16" t="s">
        <v>4764</v>
      </c>
      <c r="B2566" s="17">
        <v>42595</v>
      </c>
      <c r="C2566" s="17">
        <v>42599</v>
      </c>
      <c r="D2566" s="16" t="s">
        <v>2205</v>
      </c>
    </row>
    <row r="2567" spans="1:4">
      <c r="A2567" s="16" t="s">
        <v>4765</v>
      </c>
      <c r="B2567" s="17">
        <v>42535</v>
      </c>
      <c r="C2567" s="17">
        <v>42542</v>
      </c>
      <c r="D2567" s="16" t="s">
        <v>2197</v>
      </c>
    </row>
    <row r="2568" spans="1:4">
      <c r="A2568" s="16" t="s">
        <v>4766</v>
      </c>
      <c r="B2568" s="17">
        <v>42594</v>
      </c>
      <c r="C2568" s="17">
        <v>42597</v>
      </c>
      <c r="D2568" s="16" t="s">
        <v>2205</v>
      </c>
    </row>
    <row r="2569" spans="1:4">
      <c r="A2569" s="16" t="s">
        <v>4767</v>
      </c>
      <c r="B2569" s="17">
        <v>42583</v>
      </c>
      <c r="C2569" s="17">
        <v>42583</v>
      </c>
      <c r="D2569" s="16" t="s">
        <v>2275</v>
      </c>
    </row>
    <row r="2570" spans="1:4">
      <c r="A2570" s="16" t="s">
        <v>4768</v>
      </c>
      <c r="B2570" s="17">
        <v>42644</v>
      </c>
      <c r="C2570" s="17">
        <v>42645</v>
      </c>
      <c r="D2570" s="16" t="s">
        <v>2214</v>
      </c>
    </row>
    <row r="2571" spans="1:4">
      <c r="A2571" s="16" t="s">
        <v>4769</v>
      </c>
      <c r="B2571" s="17">
        <v>42595</v>
      </c>
      <c r="C2571" s="17">
        <v>42600</v>
      </c>
      <c r="D2571" s="16" t="s">
        <v>2205</v>
      </c>
    </row>
    <row r="2572" spans="1:4">
      <c r="A2572" s="16" t="s">
        <v>4770</v>
      </c>
      <c r="B2572" s="17">
        <v>42584</v>
      </c>
      <c r="C2572" s="17">
        <v>42586</v>
      </c>
      <c r="D2572" s="16" t="s">
        <v>2205</v>
      </c>
    </row>
    <row r="2573" spans="1:4">
      <c r="A2573" s="16" t="s">
        <v>4771</v>
      </c>
      <c r="B2573" s="17">
        <v>42733</v>
      </c>
      <c r="C2573" s="17">
        <v>42737</v>
      </c>
      <c r="D2573" s="16" t="s">
        <v>2197</v>
      </c>
    </row>
    <row r="2574" spans="1:4">
      <c r="A2574" s="16" t="s">
        <v>4772</v>
      </c>
      <c r="B2574" s="17">
        <v>42657</v>
      </c>
      <c r="C2574" s="17">
        <v>42663</v>
      </c>
      <c r="D2574" s="16" t="s">
        <v>2197</v>
      </c>
    </row>
    <row r="2575" spans="1:4">
      <c r="A2575" s="16" t="s">
        <v>4773</v>
      </c>
      <c r="B2575" s="17">
        <v>42519</v>
      </c>
      <c r="C2575" s="17">
        <v>42523</v>
      </c>
      <c r="D2575" s="16" t="s">
        <v>2197</v>
      </c>
    </row>
    <row r="2576" spans="1:4">
      <c r="A2576" s="16" t="s">
        <v>4774</v>
      </c>
      <c r="B2576" s="17">
        <v>42559</v>
      </c>
      <c r="C2576" s="17">
        <v>42561</v>
      </c>
      <c r="D2576" s="16" t="s">
        <v>2205</v>
      </c>
    </row>
    <row r="2577" spans="1:4">
      <c r="A2577" s="16" t="s">
        <v>4775</v>
      </c>
      <c r="B2577" s="17">
        <v>42704</v>
      </c>
      <c r="C2577" s="17">
        <v>42710</v>
      </c>
      <c r="D2577" s="16" t="s">
        <v>2197</v>
      </c>
    </row>
    <row r="2578" spans="1:4">
      <c r="A2578" s="16" t="s">
        <v>4776</v>
      </c>
      <c r="B2578" s="17">
        <v>42670</v>
      </c>
      <c r="C2578" s="17">
        <v>42676</v>
      </c>
      <c r="D2578" s="16" t="s">
        <v>2197</v>
      </c>
    </row>
    <row r="2579" spans="1:4">
      <c r="A2579" s="16" t="s">
        <v>4777</v>
      </c>
      <c r="B2579" s="17">
        <v>42567</v>
      </c>
      <c r="C2579" s="17">
        <v>42573</v>
      </c>
      <c r="D2579" s="16" t="s">
        <v>2197</v>
      </c>
    </row>
    <row r="2580" spans="1:4">
      <c r="A2580" s="16" t="s">
        <v>4778</v>
      </c>
      <c r="B2580" s="17">
        <v>42567</v>
      </c>
      <c r="C2580" s="17">
        <v>42571</v>
      </c>
      <c r="D2580" s="16" t="s">
        <v>2205</v>
      </c>
    </row>
    <row r="2581" spans="1:4">
      <c r="A2581" s="16" t="s">
        <v>4779</v>
      </c>
      <c r="B2581" s="17">
        <v>42570</v>
      </c>
      <c r="C2581" s="17">
        <v>42572</v>
      </c>
      <c r="D2581" s="16" t="s">
        <v>2214</v>
      </c>
    </row>
    <row r="2582" spans="1:4">
      <c r="A2582" s="16" t="s">
        <v>4780</v>
      </c>
      <c r="B2582" s="17">
        <v>42509</v>
      </c>
      <c r="C2582" s="17">
        <v>42514</v>
      </c>
      <c r="D2582" s="16" t="s">
        <v>2197</v>
      </c>
    </row>
    <row r="2583" spans="1:4">
      <c r="A2583" s="16" t="s">
        <v>4781</v>
      </c>
      <c r="B2583" s="17">
        <v>42728</v>
      </c>
      <c r="C2583" s="17">
        <v>42732</v>
      </c>
      <c r="D2583" s="16" t="s">
        <v>2197</v>
      </c>
    </row>
    <row r="2584" spans="1:4">
      <c r="A2584" s="16" t="s">
        <v>4782</v>
      </c>
      <c r="B2584" s="17">
        <v>42516</v>
      </c>
      <c r="C2584" s="17">
        <v>42522</v>
      </c>
      <c r="D2584" s="16" t="s">
        <v>2197</v>
      </c>
    </row>
    <row r="2585" spans="1:4">
      <c r="A2585" s="16" t="s">
        <v>4783</v>
      </c>
      <c r="B2585" s="17">
        <v>42679</v>
      </c>
      <c r="C2585" s="17">
        <v>42681</v>
      </c>
      <c r="D2585" s="16" t="s">
        <v>2214</v>
      </c>
    </row>
    <row r="2586" spans="1:4">
      <c r="A2586" s="16" t="s">
        <v>4784</v>
      </c>
      <c r="B2586" s="17">
        <v>42705</v>
      </c>
      <c r="C2586" s="17">
        <v>42709</v>
      </c>
      <c r="D2586" s="16" t="s">
        <v>2205</v>
      </c>
    </row>
    <row r="2587" spans="1:4">
      <c r="A2587" s="16" t="s">
        <v>4785</v>
      </c>
      <c r="B2587" s="17">
        <v>42693</v>
      </c>
      <c r="C2587" s="17">
        <v>42695</v>
      </c>
      <c r="D2587" s="16" t="s">
        <v>2214</v>
      </c>
    </row>
    <row r="2588" spans="1:4">
      <c r="A2588" s="16" t="s">
        <v>4786</v>
      </c>
      <c r="B2588" s="17">
        <v>42631</v>
      </c>
      <c r="C2588" s="17">
        <v>42633</v>
      </c>
      <c r="D2588" s="16" t="s">
        <v>2214</v>
      </c>
    </row>
    <row r="2589" spans="1:4">
      <c r="A2589" s="16" t="s">
        <v>4787</v>
      </c>
      <c r="B2589" s="17">
        <v>42565</v>
      </c>
      <c r="C2589" s="17">
        <v>42570</v>
      </c>
      <c r="D2589" s="16" t="s">
        <v>2197</v>
      </c>
    </row>
    <row r="2590" spans="1:4">
      <c r="A2590" s="16" t="s">
        <v>4788</v>
      </c>
      <c r="B2590" s="17">
        <v>42644</v>
      </c>
      <c r="C2590" s="17">
        <v>42645</v>
      </c>
      <c r="D2590" s="16" t="s">
        <v>2214</v>
      </c>
    </row>
    <row r="2591" spans="1:4">
      <c r="A2591" s="16" t="s">
        <v>4789</v>
      </c>
      <c r="B2591" s="17">
        <v>42653</v>
      </c>
      <c r="C2591" s="17">
        <v>42655</v>
      </c>
      <c r="D2591" s="16" t="s">
        <v>2214</v>
      </c>
    </row>
    <row r="2592" spans="1:4">
      <c r="A2592" s="16" t="s">
        <v>4790</v>
      </c>
      <c r="B2592" s="17">
        <v>42639</v>
      </c>
      <c r="C2592" s="17">
        <v>42644</v>
      </c>
      <c r="D2592" s="16" t="s">
        <v>2205</v>
      </c>
    </row>
    <row r="2593" spans="1:4">
      <c r="A2593" s="16" t="s">
        <v>4791</v>
      </c>
      <c r="B2593" s="17">
        <v>42733</v>
      </c>
      <c r="C2593" s="17">
        <v>42735</v>
      </c>
      <c r="D2593" s="16" t="s">
        <v>2205</v>
      </c>
    </row>
    <row r="2594" spans="1:4">
      <c r="A2594" s="16" t="s">
        <v>4792</v>
      </c>
      <c r="B2594" s="17">
        <v>42525</v>
      </c>
      <c r="C2594" s="17">
        <v>42530</v>
      </c>
      <c r="D2594" s="16" t="s">
        <v>2205</v>
      </c>
    </row>
    <row r="2595" spans="1:4">
      <c r="A2595" s="16" t="s">
        <v>4793</v>
      </c>
      <c r="B2595" s="17">
        <v>42569</v>
      </c>
      <c r="C2595" s="17">
        <v>42574</v>
      </c>
      <c r="D2595" s="16" t="s">
        <v>2197</v>
      </c>
    </row>
    <row r="2596" spans="1:4">
      <c r="A2596" s="16" t="s">
        <v>4794</v>
      </c>
      <c r="B2596" s="17">
        <v>42727</v>
      </c>
      <c r="C2596" s="17">
        <v>42732</v>
      </c>
      <c r="D2596" s="16" t="s">
        <v>2205</v>
      </c>
    </row>
    <row r="2597" spans="1:4">
      <c r="A2597" s="16" t="s">
        <v>4795</v>
      </c>
      <c r="B2597" s="17">
        <v>42727</v>
      </c>
      <c r="C2597" s="17">
        <v>42733</v>
      </c>
      <c r="D2597" s="16" t="s">
        <v>2197</v>
      </c>
    </row>
    <row r="2598" spans="1:4">
      <c r="A2598" s="16" t="s">
        <v>4796</v>
      </c>
      <c r="B2598" s="17">
        <v>42605</v>
      </c>
      <c r="C2598" s="17">
        <v>42609</v>
      </c>
      <c r="D2598" s="16" t="s">
        <v>2197</v>
      </c>
    </row>
    <row r="2599" spans="1:4">
      <c r="A2599" s="16" t="s">
        <v>4797</v>
      </c>
      <c r="B2599" s="17">
        <v>42400</v>
      </c>
      <c r="C2599" s="17">
        <v>42404</v>
      </c>
      <c r="D2599" s="16" t="s">
        <v>2205</v>
      </c>
    </row>
    <row r="2600" spans="1:4">
      <c r="A2600" s="16" t="s">
        <v>4798</v>
      </c>
      <c r="B2600" s="17">
        <v>42616</v>
      </c>
      <c r="C2600" s="17">
        <v>42618</v>
      </c>
      <c r="D2600" s="16" t="s">
        <v>2214</v>
      </c>
    </row>
    <row r="2601" spans="1:4">
      <c r="A2601" s="16" t="s">
        <v>4799</v>
      </c>
      <c r="B2601" s="17">
        <v>42492</v>
      </c>
      <c r="C2601" s="17">
        <v>42496</v>
      </c>
      <c r="D2601" s="16" t="s">
        <v>2197</v>
      </c>
    </row>
    <row r="2602" spans="1:4">
      <c r="A2602" s="16" t="s">
        <v>4800</v>
      </c>
      <c r="B2602" s="17">
        <v>42373</v>
      </c>
      <c r="C2602" s="17">
        <v>42377</v>
      </c>
      <c r="D2602" s="16" t="s">
        <v>2197</v>
      </c>
    </row>
    <row r="2603" spans="1:4">
      <c r="A2603" s="16" t="s">
        <v>4801</v>
      </c>
      <c r="B2603" s="17">
        <v>42678</v>
      </c>
      <c r="C2603" s="17">
        <v>42682</v>
      </c>
      <c r="D2603" s="16" t="s">
        <v>2197</v>
      </c>
    </row>
    <row r="2604" spans="1:4">
      <c r="A2604" s="16" t="s">
        <v>4802</v>
      </c>
      <c r="B2604" s="17">
        <v>42712</v>
      </c>
      <c r="C2604" s="17">
        <v>42716</v>
      </c>
      <c r="D2604" s="16" t="s">
        <v>2205</v>
      </c>
    </row>
    <row r="2605" spans="1:4">
      <c r="A2605" s="16" t="s">
        <v>4803</v>
      </c>
      <c r="B2605" s="17">
        <v>42433</v>
      </c>
      <c r="C2605" s="17">
        <v>42437</v>
      </c>
      <c r="D2605" s="16" t="s">
        <v>2197</v>
      </c>
    </row>
    <row r="2606" spans="1:4">
      <c r="A2606" s="16" t="s">
        <v>4804</v>
      </c>
      <c r="B2606" s="17">
        <v>42507</v>
      </c>
      <c r="C2606" s="17">
        <v>42508</v>
      </c>
      <c r="D2606" s="16" t="s">
        <v>2214</v>
      </c>
    </row>
    <row r="2607" spans="1:4">
      <c r="A2607" s="16" t="s">
        <v>4805</v>
      </c>
      <c r="B2607" s="17">
        <v>42520</v>
      </c>
      <c r="C2607" s="17">
        <v>42525</v>
      </c>
      <c r="D2607" s="16" t="s">
        <v>2197</v>
      </c>
    </row>
    <row r="2608" spans="1:4">
      <c r="A2608" s="16" t="s">
        <v>4806</v>
      </c>
      <c r="B2608" s="17">
        <v>42611</v>
      </c>
      <c r="C2608" s="17">
        <v>42615</v>
      </c>
      <c r="D2608" s="16" t="s">
        <v>2197</v>
      </c>
    </row>
    <row r="2609" spans="1:4">
      <c r="A2609" s="16" t="s">
        <v>4807</v>
      </c>
      <c r="B2609" s="17">
        <v>42692</v>
      </c>
      <c r="C2609" s="17">
        <v>42698</v>
      </c>
      <c r="D2609" s="16" t="s">
        <v>2197</v>
      </c>
    </row>
    <row r="2610" spans="1:4">
      <c r="A2610" s="16" t="s">
        <v>4808</v>
      </c>
      <c r="B2610" s="17">
        <v>42632</v>
      </c>
      <c r="C2610" s="17">
        <v>42635</v>
      </c>
      <c r="D2610" s="16" t="s">
        <v>2214</v>
      </c>
    </row>
    <row r="2611" spans="1:4">
      <c r="A2611" s="16" t="s">
        <v>4809</v>
      </c>
      <c r="B2611" s="17">
        <v>42635</v>
      </c>
      <c r="C2611" s="17">
        <v>42641</v>
      </c>
      <c r="D2611" s="16" t="s">
        <v>2197</v>
      </c>
    </row>
    <row r="2612" spans="1:4">
      <c r="A2612" s="16" t="s">
        <v>4810</v>
      </c>
      <c r="B2612" s="17">
        <v>42684</v>
      </c>
      <c r="C2612" s="17">
        <v>42687</v>
      </c>
      <c r="D2612" s="16" t="s">
        <v>2205</v>
      </c>
    </row>
    <row r="2613" spans="1:4">
      <c r="A2613" s="16" t="s">
        <v>4811</v>
      </c>
      <c r="B2613" s="17">
        <v>42618</v>
      </c>
      <c r="C2613" s="17">
        <v>42622</v>
      </c>
      <c r="D2613" s="16" t="s">
        <v>2197</v>
      </c>
    </row>
    <row r="2614" spans="1:4">
      <c r="A2614" s="16" t="s">
        <v>4812</v>
      </c>
      <c r="B2614" s="17">
        <v>42376</v>
      </c>
      <c r="C2614" s="17">
        <v>42380</v>
      </c>
      <c r="D2614" s="16" t="s">
        <v>2197</v>
      </c>
    </row>
    <row r="2615" spans="1:4">
      <c r="A2615" s="16" t="s">
        <v>4813</v>
      </c>
      <c r="B2615" s="17">
        <v>42442</v>
      </c>
      <c r="C2615" s="17">
        <v>42445</v>
      </c>
      <c r="D2615" s="16" t="s">
        <v>2214</v>
      </c>
    </row>
    <row r="2616" spans="1:4">
      <c r="A2616" s="16" t="s">
        <v>4814</v>
      </c>
      <c r="B2616" s="17">
        <v>42402</v>
      </c>
      <c r="C2616" s="17">
        <v>42404</v>
      </c>
      <c r="D2616" s="16" t="s">
        <v>2205</v>
      </c>
    </row>
    <row r="2617" spans="1:4">
      <c r="A2617" s="16" t="s">
        <v>4815</v>
      </c>
      <c r="B2617" s="17">
        <v>42588</v>
      </c>
      <c r="C2617" s="17">
        <v>42589</v>
      </c>
      <c r="D2617" s="16" t="s">
        <v>2214</v>
      </c>
    </row>
    <row r="2618" spans="1:4">
      <c r="A2618" s="16" t="s">
        <v>4816</v>
      </c>
      <c r="B2618" s="17">
        <v>42667</v>
      </c>
      <c r="C2618" s="17">
        <v>42671</v>
      </c>
      <c r="D2618" s="16" t="s">
        <v>2197</v>
      </c>
    </row>
    <row r="2619" spans="1:4">
      <c r="A2619" s="16" t="s">
        <v>4817</v>
      </c>
      <c r="B2619" s="17">
        <v>42636</v>
      </c>
      <c r="C2619" s="17">
        <v>42640</v>
      </c>
      <c r="D2619" s="16" t="s">
        <v>2197</v>
      </c>
    </row>
    <row r="2620" spans="1:4">
      <c r="A2620" s="16" t="s">
        <v>4818</v>
      </c>
      <c r="B2620" s="17">
        <v>42439</v>
      </c>
      <c r="C2620" s="17">
        <v>42440</v>
      </c>
      <c r="D2620" s="16" t="s">
        <v>2214</v>
      </c>
    </row>
    <row r="2621" spans="1:4">
      <c r="A2621" s="16" t="s">
        <v>4819</v>
      </c>
      <c r="B2621" s="17">
        <v>42677</v>
      </c>
      <c r="C2621" s="17">
        <v>42679</v>
      </c>
      <c r="D2621" s="16" t="s">
        <v>2214</v>
      </c>
    </row>
    <row r="2622" spans="1:4">
      <c r="A2622" s="16" t="s">
        <v>4820</v>
      </c>
      <c r="B2622" s="17">
        <v>42464</v>
      </c>
      <c r="C2622" s="17">
        <v>42465</v>
      </c>
      <c r="D2622" s="16" t="s">
        <v>2214</v>
      </c>
    </row>
    <row r="2623" spans="1:4">
      <c r="A2623" s="16" t="s">
        <v>4821</v>
      </c>
      <c r="B2623" s="17">
        <v>42675</v>
      </c>
      <c r="C2623" s="17">
        <v>42679</v>
      </c>
      <c r="D2623" s="16" t="s">
        <v>2197</v>
      </c>
    </row>
    <row r="2624" spans="1:4">
      <c r="A2624" s="16" t="s">
        <v>4822</v>
      </c>
      <c r="B2624" s="17">
        <v>42538</v>
      </c>
      <c r="C2624" s="17">
        <v>42543</v>
      </c>
      <c r="D2624" s="16" t="s">
        <v>2197</v>
      </c>
    </row>
    <row r="2625" spans="1:4">
      <c r="A2625" s="16" t="s">
        <v>4823</v>
      </c>
      <c r="B2625" s="17">
        <v>42442</v>
      </c>
      <c r="C2625" s="17">
        <v>42447</v>
      </c>
      <c r="D2625" s="16" t="s">
        <v>2197</v>
      </c>
    </row>
    <row r="2626" spans="1:4">
      <c r="A2626" s="16" t="s">
        <v>4824</v>
      </c>
      <c r="B2626" s="17">
        <v>42701</v>
      </c>
      <c r="C2626" s="17">
        <v>42706</v>
      </c>
      <c r="D2626" s="16" t="s">
        <v>2197</v>
      </c>
    </row>
    <row r="2627" spans="1:4">
      <c r="A2627" s="16" t="s">
        <v>4825</v>
      </c>
      <c r="B2627" s="17">
        <v>42512</v>
      </c>
      <c r="C2627" s="17">
        <v>42512</v>
      </c>
      <c r="D2627" s="16" t="s">
        <v>2275</v>
      </c>
    </row>
    <row r="2628" spans="1:4">
      <c r="A2628" s="16" t="s">
        <v>4826</v>
      </c>
      <c r="B2628" s="17">
        <v>42465</v>
      </c>
      <c r="C2628" s="17">
        <v>42470</v>
      </c>
      <c r="D2628" s="16" t="s">
        <v>2205</v>
      </c>
    </row>
    <row r="2629" spans="1:4">
      <c r="A2629" s="16" t="s">
        <v>4827</v>
      </c>
      <c r="B2629" s="17">
        <v>42630</v>
      </c>
      <c r="C2629" s="17">
        <v>42634</v>
      </c>
      <c r="D2629" s="16" t="s">
        <v>2197</v>
      </c>
    </row>
    <row r="2630" spans="1:4">
      <c r="A2630" s="16" t="s">
        <v>4828</v>
      </c>
      <c r="B2630" s="17">
        <v>42616</v>
      </c>
      <c r="C2630" s="17">
        <v>42622</v>
      </c>
      <c r="D2630" s="16" t="s">
        <v>2197</v>
      </c>
    </row>
    <row r="2631" spans="1:4">
      <c r="A2631" s="16" t="s">
        <v>4829</v>
      </c>
      <c r="B2631" s="17">
        <v>42499</v>
      </c>
      <c r="C2631" s="17">
        <v>42502</v>
      </c>
      <c r="D2631" s="16" t="s">
        <v>2205</v>
      </c>
    </row>
    <row r="2632" spans="1:4">
      <c r="A2632" s="16" t="s">
        <v>4830</v>
      </c>
      <c r="B2632" s="17">
        <v>42400</v>
      </c>
      <c r="C2632" s="17">
        <v>42406</v>
      </c>
      <c r="D2632" s="16" t="s">
        <v>2197</v>
      </c>
    </row>
    <row r="2633" spans="1:4">
      <c r="A2633" s="16" t="s">
        <v>4831</v>
      </c>
      <c r="B2633" s="17">
        <v>42611</v>
      </c>
      <c r="C2633" s="17">
        <v>42616</v>
      </c>
      <c r="D2633" s="16" t="s">
        <v>2197</v>
      </c>
    </row>
    <row r="2634" spans="1:4">
      <c r="A2634" s="16" t="s">
        <v>4832</v>
      </c>
      <c r="B2634" s="17">
        <v>42558</v>
      </c>
      <c r="C2634" s="17">
        <v>42562</v>
      </c>
      <c r="D2634" s="16" t="s">
        <v>2205</v>
      </c>
    </row>
    <row r="2635" spans="1:4">
      <c r="A2635" s="16" t="s">
        <v>4833</v>
      </c>
      <c r="B2635" s="17">
        <v>42713</v>
      </c>
      <c r="C2635" s="17">
        <v>42717</v>
      </c>
      <c r="D2635" s="16" t="s">
        <v>2197</v>
      </c>
    </row>
    <row r="2636" spans="1:4">
      <c r="A2636" s="16" t="s">
        <v>4834</v>
      </c>
      <c r="B2636" s="17">
        <v>42712</v>
      </c>
      <c r="C2636" s="17">
        <v>42716</v>
      </c>
      <c r="D2636" s="16" t="s">
        <v>2197</v>
      </c>
    </row>
    <row r="2637" spans="1:4">
      <c r="A2637" s="16" t="s">
        <v>4835</v>
      </c>
      <c r="B2637" s="17">
        <v>42697</v>
      </c>
      <c r="C2637" s="17">
        <v>42697</v>
      </c>
      <c r="D2637" s="16" t="s">
        <v>2275</v>
      </c>
    </row>
    <row r="2638" spans="1:4">
      <c r="A2638" s="16" t="s">
        <v>4836</v>
      </c>
      <c r="B2638" s="17">
        <v>42677</v>
      </c>
      <c r="C2638" s="17">
        <v>42683</v>
      </c>
      <c r="D2638" s="16" t="s">
        <v>2197</v>
      </c>
    </row>
    <row r="2639" spans="1:4">
      <c r="A2639" s="16" t="s">
        <v>4837</v>
      </c>
      <c r="B2639" s="17">
        <v>42663</v>
      </c>
      <c r="C2639" s="17">
        <v>42669</v>
      </c>
      <c r="D2639" s="16" t="s">
        <v>2197</v>
      </c>
    </row>
    <row r="2640" spans="1:4">
      <c r="A2640" s="16" t="s">
        <v>4838</v>
      </c>
      <c r="B2640" s="17">
        <v>42547</v>
      </c>
      <c r="C2640" s="17">
        <v>42554</v>
      </c>
      <c r="D2640" s="16" t="s">
        <v>2197</v>
      </c>
    </row>
    <row r="2641" spans="1:4">
      <c r="A2641" s="16" t="s">
        <v>4839</v>
      </c>
      <c r="B2641" s="17">
        <v>42703</v>
      </c>
      <c r="C2641" s="17">
        <v>42708</v>
      </c>
      <c r="D2641" s="16" t="s">
        <v>2205</v>
      </c>
    </row>
    <row r="2642" spans="1:4">
      <c r="A2642" s="16" t="s">
        <v>4840</v>
      </c>
      <c r="B2642" s="17">
        <v>42371</v>
      </c>
      <c r="C2642" s="17">
        <v>42376</v>
      </c>
      <c r="D2642" s="16" t="s">
        <v>2197</v>
      </c>
    </row>
    <row r="2643" spans="1:4">
      <c r="A2643" s="16" t="s">
        <v>4841</v>
      </c>
      <c r="B2643" s="17">
        <v>42628</v>
      </c>
      <c r="C2643" s="17">
        <v>42633</v>
      </c>
      <c r="D2643" s="16" t="s">
        <v>2197</v>
      </c>
    </row>
    <row r="2644" spans="1:4">
      <c r="A2644" s="16" t="s">
        <v>4842</v>
      </c>
      <c r="B2644" s="17">
        <v>42734</v>
      </c>
      <c r="C2644" s="17">
        <v>42739</v>
      </c>
      <c r="D2644" s="16" t="s">
        <v>2197</v>
      </c>
    </row>
    <row r="2645" spans="1:4">
      <c r="A2645" s="16" t="s">
        <v>4843</v>
      </c>
      <c r="B2645" s="17">
        <v>42495</v>
      </c>
      <c r="C2645" s="17">
        <v>42498</v>
      </c>
      <c r="D2645" s="16" t="s">
        <v>2214</v>
      </c>
    </row>
    <row r="2646" spans="1:4">
      <c r="A2646" s="16" t="s">
        <v>4844</v>
      </c>
      <c r="B2646" s="17">
        <v>42699</v>
      </c>
      <c r="C2646" s="17">
        <v>42704</v>
      </c>
      <c r="D2646" s="16" t="s">
        <v>2197</v>
      </c>
    </row>
    <row r="2647" spans="1:4">
      <c r="A2647" s="16" t="s">
        <v>4845</v>
      </c>
      <c r="B2647" s="17">
        <v>42608</v>
      </c>
      <c r="C2647" s="17">
        <v>42610</v>
      </c>
      <c r="D2647" s="16" t="s">
        <v>2214</v>
      </c>
    </row>
    <row r="2648" spans="1:4">
      <c r="A2648" s="16" t="s">
        <v>4846</v>
      </c>
      <c r="B2648" s="17">
        <v>42527</v>
      </c>
      <c r="C2648" s="17">
        <v>42532</v>
      </c>
      <c r="D2648" s="16" t="s">
        <v>2197</v>
      </c>
    </row>
    <row r="2649" spans="1:4">
      <c r="A2649" s="16" t="s">
        <v>4847</v>
      </c>
      <c r="B2649" s="17">
        <v>42715</v>
      </c>
      <c r="C2649" s="17">
        <v>42720</v>
      </c>
      <c r="D2649" s="16" t="s">
        <v>2205</v>
      </c>
    </row>
    <row r="2650" spans="1:4">
      <c r="A2650" s="16" t="s">
        <v>4848</v>
      </c>
      <c r="B2650" s="17">
        <v>42618</v>
      </c>
      <c r="C2650" s="17">
        <v>42619</v>
      </c>
      <c r="D2650" s="16" t="s">
        <v>2214</v>
      </c>
    </row>
    <row r="2651" spans="1:4">
      <c r="A2651" s="16" t="s">
        <v>4849</v>
      </c>
      <c r="B2651" s="17">
        <v>42572</v>
      </c>
      <c r="C2651" s="17">
        <v>42577</v>
      </c>
      <c r="D2651" s="16" t="s">
        <v>2197</v>
      </c>
    </row>
    <row r="2652" spans="1:4">
      <c r="A2652" s="16" t="s">
        <v>4850</v>
      </c>
      <c r="B2652" s="17">
        <v>42707</v>
      </c>
      <c r="C2652" s="17">
        <v>42713</v>
      </c>
      <c r="D2652" s="16" t="s">
        <v>2197</v>
      </c>
    </row>
    <row r="2653" spans="1:4">
      <c r="A2653" s="16" t="s">
        <v>4851</v>
      </c>
      <c r="B2653" s="17">
        <v>42549</v>
      </c>
      <c r="C2653" s="17">
        <v>42549</v>
      </c>
      <c r="D2653" s="16" t="s">
        <v>2275</v>
      </c>
    </row>
    <row r="2654" spans="1:4">
      <c r="A2654" s="16" t="s">
        <v>4852</v>
      </c>
      <c r="B2654" s="17">
        <v>42499</v>
      </c>
      <c r="C2654" s="17">
        <v>42503</v>
      </c>
      <c r="D2654" s="16" t="s">
        <v>2197</v>
      </c>
    </row>
    <row r="2655" spans="1:4">
      <c r="A2655" s="16" t="s">
        <v>4853</v>
      </c>
      <c r="B2655" s="17">
        <v>42611</v>
      </c>
      <c r="C2655" s="17">
        <v>42616</v>
      </c>
      <c r="D2655" s="16" t="s">
        <v>2197</v>
      </c>
    </row>
    <row r="2656" spans="1:4">
      <c r="A2656" s="16" t="s">
        <v>4854</v>
      </c>
      <c r="B2656" s="17">
        <v>42455</v>
      </c>
      <c r="C2656" s="17">
        <v>42457</v>
      </c>
      <c r="D2656" s="16" t="s">
        <v>2205</v>
      </c>
    </row>
    <row r="2657" spans="1:4">
      <c r="A2657" s="16" t="s">
        <v>4855</v>
      </c>
      <c r="B2657" s="17">
        <v>42709</v>
      </c>
      <c r="C2657" s="17">
        <v>42714</v>
      </c>
      <c r="D2657" s="16" t="s">
        <v>2197</v>
      </c>
    </row>
    <row r="2658" spans="1:4">
      <c r="A2658" s="16" t="s">
        <v>4856</v>
      </c>
      <c r="B2658" s="17">
        <v>42461</v>
      </c>
      <c r="C2658" s="17">
        <v>42465</v>
      </c>
      <c r="D2658" s="16" t="s">
        <v>2197</v>
      </c>
    </row>
    <row r="2659" spans="1:4">
      <c r="A2659" s="16" t="s">
        <v>4857</v>
      </c>
      <c r="B2659" s="17">
        <v>42500</v>
      </c>
      <c r="C2659" s="17">
        <v>42506</v>
      </c>
      <c r="D2659" s="16" t="s">
        <v>2197</v>
      </c>
    </row>
    <row r="2660" spans="1:4">
      <c r="A2660" s="16" t="s">
        <v>4858</v>
      </c>
      <c r="B2660" s="17">
        <v>42407</v>
      </c>
      <c r="C2660" s="17">
        <v>42409</v>
      </c>
      <c r="D2660" s="16" t="s">
        <v>2214</v>
      </c>
    </row>
    <row r="2661" spans="1:4">
      <c r="A2661" s="16" t="s">
        <v>4859</v>
      </c>
      <c r="B2661" s="17">
        <v>42681</v>
      </c>
      <c r="C2661" s="17">
        <v>42683</v>
      </c>
      <c r="D2661" s="16" t="s">
        <v>2214</v>
      </c>
    </row>
    <row r="2662" spans="1:4">
      <c r="A2662" s="16" t="s">
        <v>4860</v>
      </c>
      <c r="B2662" s="17">
        <v>42569</v>
      </c>
      <c r="C2662" s="17">
        <v>42574</v>
      </c>
      <c r="D2662" s="16" t="s">
        <v>2197</v>
      </c>
    </row>
    <row r="2663" spans="1:4">
      <c r="A2663" s="16" t="s">
        <v>4861</v>
      </c>
      <c r="B2663" s="17">
        <v>42664</v>
      </c>
      <c r="C2663" s="17">
        <v>42670</v>
      </c>
      <c r="D2663" s="16" t="s">
        <v>2197</v>
      </c>
    </row>
    <row r="2664" spans="1:4">
      <c r="A2664" s="16" t="s">
        <v>4862</v>
      </c>
      <c r="B2664" s="17">
        <v>42642</v>
      </c>
      <c r="C2664" s="17">
        <v>42643</v>
      </c>
      <c r="D2664" s="16" t="s">
        <v>2214</v>
      </c>
    </row>
    <row r="2665" spans="1:4">
      <c r="A2665" s="16" t="s">
        <v>4863</v>
      </c>
      <c r="B2665" s="17">
        <v>42488</v>
      </c>
      <c r="C2665" s="17">
        <v>42491</v>
      </c>
      <c r="D2665" s="16" t="s">
        <v>2214</v>
      </c>
    </row>
    <row r="2666" spans="1:4">
      <c r="A2666" s="16" t="s">
        <v>4864</v>
      </c>
      <c r="B2666" s="17">
        <v>42465</v>
      </c>
      <c r="C2666" s="17">
        <v>42469</v>
      </c>
      <c r="D2666" s="16" t="s">
        <v>2197</v>
      </c>
    </row>
    <row r="2667" spans="1:4">
      <c r="A2667" s="16" t="s">
        <v>4865</v>
      </c>
      <c r="B2667" s="17">
        <v>42548</v>
      </c>
      <c r="C2667" s="17">
        <v>42550</v>
      </c>
      <c r="D2667" s="16" t="s">
        <v>2205</v>
      </c>
    </row>
    <row r="2668" spans="1:4">
      <c r="A2668" s="16" t="s">
        <v>4866</v>
      </c>
      <c r="B2668" s="17">
        <v>42443</v>
      </c>
      <c r="C2668" s="17">
        <v>42446</v>
      </c>
      <c r="D2668" s="16" t="s">
        <v>2214</v>
      </c>
    </row>
    <row r="2669" spans="1:4">
      <c r="A2669" s="16" t="s">
        <v>4867</v>
      </c>
      <c r="B2669" s="17">
        <v>42569</v>
      </c>
      <c r="C2669" s="17">
        <v>42573</v>
      </c>
      <c r="D2669" s="16" t="s">
        <v>2197</v>
      </c>
    </row>
    <row r="2670" spans="1:4">
      <c r="A2670" s="16" t="s">
        <v>4868</v>
      </c>
      <c r="B2670" s="17">
        <v>42483</v>
      </c>
      <c r="C2670" s="17">
        <v>42487</v>
      </c>
      <c r="D2670" s="16" t="s">
        <v>2197</v>
      </c>
    </row>
    <row r="2671" spans="1:4">
      <c r="A2671" s="16" t="s">
        <v>4869</v>
      </c>
      <c r="B2671" s="17">
        <v>42629</v>
      </c>
      <c r="C2671" s="17">
        <v>42631</v>
      </c>
      <c r="D2671" s="16" t="s">
        <v>2214</v>
      </c>
    </row>
    <row r="2672" spans="1:4">
      <c r="A2672" s="16" t="s">
        <v>4870</v>
      </c>
      <c r="B2672" s="17">
        <v>42715</v>
      </c>
      <c r="C2672" s="17">
        <v>42715</v>
      </c>
      <c r="D2672" s="16" t="s">
        <v>2275</v>
      </c>
    </row>
    <row r="2673" spans="1:4">
      <c r="A2673" s="16" t="s">
        <v>4871</v>
      </c>
      <c r="B2673" s="17">
        <v>42463</v>
      </c>
      <c r="C2673" s="17">
        <v>42463</v>
      </c>
      <c r="D2673" s="16" t="s">
        <v>2275</v>
      </c>
    </row>
    <row r="2674" spans="1:4">
      <c r="A2674" s="16" t="s">
        <v>4872</v>
      </c>
      <c r="B2674" s="17">
        <v>42678</v>
      </c>
      <c r="C2674" s="17">
        <v>42680</v>
      </c>
      <c r="D2674" s="16" t="s">
        <v>2205</v>
      </c>
    </row>
    <row r="2675" spans="1:4">
      <c r="A2675" s="16" t="s">
        <v>4873</v>
      </c>
      <c r="B2675" s="17">
        <v>42701</v>
      </c>
      <c r="C2675" s="17">
        <v>42704</v>
      </c>
      <c r="D2675" s="16" t="s">
        <v>2214</v>
      </c>
    </row>
    <row r="2676" spans="1:4">
      <c r="A2676" s="16" t="s">
        <v>4874</v>
      </c>
      <c r="B2676" s="17">
        <v>42684</v>
      </c>
      <c r="C2676" s="17">
        <v>42689</v>
      </c>
      <c r="D2676" s="16" t="s">
        <v>2197</v>
      </c>
    </row>
    <row r="2677" spans="1:4">
      <c r="A2677" s="16" t="s">
        <v>4875</v>
      </c>
      <c r="B2677" s="17">
        <v>42551</v>
      </c>
      <c r="C2677" s="17">
        <v>42553</v>
      </c>
      <c r="D2677" s="16" t="s">
        <v>2205</v>
      </c>
    </row>
    <row r="2678" spans="1:4">
      <c r="A2678" s="16" t="s">
        <v>4876</v>
      </c>
      <c r="B2678" s="17">
        <v>42618</v>
      </c>
      <c r="C2678" s="17">
        <v>42624</v>
      </c>
      <c r="D2678" s="16" t="s">
        <v>2197</v>
      </c>
    </row>
    <row r="2679" spans="1:4">
      <c r="A2679" s="16" t="s">
        <v>4877</v>
      </c>
      <c r="B2679" s="17">
        <v>42710</v>
      </c>
      <c r="C2679" s="17">
        <v>42716</v>
      </c>
      <c r="D2679" s="16" t="s">
        <v>2197</v>
      </c>
    </row>
    <row r="2680" spans="1:4">
      <c r="A2680" s="16" t="s">
        <v>4878</v>
      </c>
      <c r="B2680" s="17">
        <v>42574</v>
      </c>
      <c r="C2680" s="17">
        <v>42578</v>
      </c>
      <c r="D2680" s="16" t="s">
        <v>2197</v>
      </c>
    </row>
    <row r="2681" spans="1:4">
      <c r="A2681" s="16" t="s">
        <v>4879</v>
      </c>
      <c r="B2681" s="17">
        <v>42650</v>
      </c>
      <c r="C2681" s="17">
        <v>42656</v>
      </c>
      <c r="D2681" s="16" t="s">
        <v>2197</v>
      </c>
    </row>
    <row r="2682" spans="1:4">
      <c r="A2682" s="16" t="s">
        <v>4880</v>
      </c>
      <c r="B2682" s="17">
        <v>42731</v>
      </c>
      <c r="C2682" s="17">
        <v>42737</v>
      </c>
      <c r="D2682" s="16" t="s">
        <v>2197</v>
      </c>
    </row>
    <row r="2683" spans="1:4">
      <c r="A2683" s="16" t="s">
        <v>4881</v>
      </c>
      <c r="B2683" s="17">
        <v>42501</v>
      </c>
      <c r="C2683" s="17">
        <v>42502</v>
      </c>
      <c r="D2683" s="16" t="s">
        <v>2214</v>
      </c>
    </row>
    <row r="2684" spans="1:4">
      <c r="A2684" s="16" t="s">
        <v>4882</v>
      </c>
      <c r="B2684" s="17">
        <v>42449</v>
      </c>
      <c r="C2684" s="17">
        <v>42454</v>
      </c>
      <c r="D2684" s="16" t="s">
        <v>2205</v>
      </c>
    </row>
    <row r="2685" spans="1:4">
      <c r="A2685" s="16" t="s">
        <v>4883</v>
      </c>
      <c r="B2685" s="17">
        <v>42457</v>
      </c>
      <c r="C2685" s="17">
        <v>42460</v>
      </c>
      <c r="D2685" s="16" t="s">
        <v>2214</v>
      </c>
    </row>
    <row r="2686" spans="1:4">
      <c r="A2686" s="16" t="s">
        <v>4884</v>
      </c>
      <c r="B2686" s="17">
        <v>42575</v>
      </c>
      <c r="C2686" s="17">
        <v>42577</v>
      </c>
      <c r="D2686" s="16" t="s">
        <v>2205</v>
      </c>
    </row>
    <row r="2687" spans="1:4">
      <c r="A2687" s="16" t="s">
        <v>4885</v>
      </c>
      <c r="B2687" s="17">
        <v>42408</v>
      </c>
      <c r="C2687" s="17">
        <v>42415</v>
      </c>
      <c r="D2687" s="16" t="s">
        <v>2197</v>
      </c>
    </row>
    <row r="2688" spans="1:4">
      <c r="A2688" s="16" t="s">
        <v>4886</v>
      </c>
      <c r="B2688" s="17">
        <v>42450</v>
      </c>
      <c r="C2688" s="17">
        <v>42454</v>
      </c>
      <c r="D2688" s="16" t="s">
        <v>2197</v>
      </c>
    </row>
    <row r="2689" spans="1:4">
      <c r="A2689" s="16" t="s">
        <v>4887</v>
      </c>
      <c r="B2689" s="17">
        <v>42702</v>
      </c>
      <c r="C2689" s="17">
        <v>42705</v>
      </c>
      <c r="D2689" s="16" t="s">
        <v>2205</v>
      </c>
    </row>
    <row r="2690" spans="1:4">
      <c r="A2690" s="16" t="s">
        <v>4888</v>
      </c>
      <c r="B2690" s="17">
        <v>42608</v>
      </c>
      <c r="C2690" s="17">
        <v>42612</v>
      </c>
      <c r="D2690" s="16" t="s">
        <v>2197</v>
      </c>
    </row>
    <row r="2691" spans="1:4">
      <c r="A2691" s="16" t="s">
        <v>4889</v>
      </c>
      <c r="B2691" s="17">
        <v>42640</v>
      </c>
      <c r="C2691" s="17">
        <v>42645</v>
      </c>
      <c r="D2691" s="16" t="s">
        <v>2197</v>
      </c>
    </row>
    <row r="2692" spans="1:4">
      <c r="A2692" s="16" t="s">
        <v>4890</v>
      </c>
      <c r="B2692" s="17">
        <v>42650</v>
      </c>
      <c r="C2692" s="17">
        <v>42653</v>
      </c>
      <c r="D2692" s="16" t="s">
        <v>2214</v>
      </c>
    </row>
    <row r="2693" spans="1:4">
      <c r="A2693" s="16" t="s">
        <v>4891</v>
      </c>
      <c r="B2693" s="17">
        <v>42678</v>
      </c>
      <c r="C2693" s="17">
        <v>42680</v>
      </c>
      <c r="D2693" s="16" t="s">
        <v>2205</v>
      </c>
    </row>
    <row r="2694" spans="1:4">
      <c r="A2694" s="16" t="s">
        <v>4892</v>
      </c>
      <c r="B2694" s="17">
        <v>42684</v>
      </c>
      <c r="C2694" s="17">
        <v>42686</v>
      </c>
      <c r="D2694" s="16" t="s">
        <v>2214</v>
      </c>
    </row>
    <row r="2695" spans="1:4">
      <c r="A2695" s="16" t="s">
        <v>4893</v>
      </c>
      <c r="B2695" s="17">
        <v>42493</v>
      </c>
      <c r="C2695" s="17">
        <v>42498</v>
      </c>
      <c r="D2695" s="16" t="s">
        <v>2197</v>
      </c>
    </row>
    <row r="2696" spans="1:4">
      <c r="A2696" s="16" t="s">
        <v>4894</v>
      </c>
      <c r="B2696" s="17">
        <v>42698</v>
      </c>
      <c r="C2696" s="17">
        <v>42701</v>
      </c>
      <c r="D2696" s="16" t="s">
        <v>2214</v>
      </c>
    </row>
    <row r="2697" spans="1:4">
      <c r="A2697" s="16" t="s">
        <v>4895</v>
      </c>
      <c r="B2697" s="17">
        <v>42472</v>
      </c>
      <c r="C2697" s="17">
        <v>42474</v>
      </c>
      <c r="D2697" s="16" t="s">
        <v>2214</v>
      </c>
    </row>
    <row r="2698" spans="1:4">
      <c r="A2698" s="16" t="s">
        <v>4896</v>
      </c>
      <c r="B2698" s="17">
        <v>42709</v>
      </c>
      <c r="C2698" s="17">
        <v>42713</v>
      </c>
      <c r="D2698" s="16" t="s">
        <v>2205</v>
      </c>
    </row>
    <row r="2699" spans="1:4">
      <c r="A2699" s="16" t="s">
        <v>4897</v>
      </c>
      <c r="B2699" s="17">
        <v>42678</v>
      </c>
      <c r="C2699" s="17">
        <v>42682</v>
      </c>
      <c r="D2699" s="16" t="s">
        <v>2205</v>
      </c>
    </row>
    <row r="2700" spans="1:4">
      <c r="A2700" s="16" t="s">
        <v>4898</v>
      </c>
      <c r="B2700" s="17">
        <v>42570</v>
      </c>
      <c r="C2700" s="17">
        <v>42576</v>
      </c>
      <c r="D2700" s="16" t="s">
        <v>2197</v>
      </c>
    </row>
    <row r="2701" spans="1:4">
      <c r="A2701" s="16" t="s">
        <v>4899</v>
      </c>
      <c r="B2701" s="17">
        <v>42706</v>
      </c>
      <c r="C2701" s="17">
        <v>42712</v>
      </c>
      <c r="D2701" s="16" t="s">
        <v>2197</v>
      </c>
    </row>
    <row r="2702" spans="1:4">
      <c r="A2702" s="16" t="s">
        <v>4900</v>
      </c>
      <c r="B2702" s="17">
        <v>42379</v>
      </c>
      <c r="C2702" s="17">
        <v>42382</v>
      </c>
      <c r="D2702" s="16" t="s">
        <v>2205</v>
      </c>
    </row>
    <row r="2703" spans="1:4">
      <c r="A2703" s="16" t="s">
        <v>4901</v>
      </c>
      <c r="B2703" s="17">
        <v>42734</v>
      </c>
      <c r="C2703" s="17">
        <v>42737</v>
      </c>
      <c r="D2703" s="16" t="s">
        <v>2214</v>
      </c>
    </row>
    <row r="2704" spans="1:4">
      <c r="A2704" s="16" t="s">
        <v>4902</v>
      </c>
      <c r="B2704" s="17">
        <v>42660</v>
      </c>
      <c r="C2704" s="17">
        <v>42664</v>
      </c>
      <c r="D2704" s="16" t="s">
        <v>2197</v>
      </c>
    </row>
    <row r="2705" spans="1:4">
      <c r="A2705" s="16" t="s">
        <v>4903</v>
      </c>
      <c r="B2705" s="17">
        <v>42616</v>
      </c>
      <c r="C2705" s="17">
        <v>42623</v>
      </c>
      <c r="D2705" s="16" t="s">
        <v>2197</v>
      </c>
    </row>
    <row r="2706" spans="1:4">
      <c r="A2706" s="16" t="s">
        <v>4904</v>
      </c>
      <c r="B2706" s="17">
        <v>42533</v>
      </c>
      <c r="C2706" s="17">
        <v>42538</v>
      </c>
      <c r="D2706" s="16" t="s">
        <v>2197</v>
      </c>
    </row>
    <row r="2707" spans="1:4">
      <c r="A2707" s="16" t="s">
        <v>4905</v>
      </c>
      <c r="B2707" s="17">
        <v>42630</v>
      </c>
      <c r="C2707" s="17">
        <v>42635</v>
      </c>
      <c r="D2707" s="16" t="s">
        <v>2197</v>
      </c>
    </row>
    <row r="2708" spans="1:4">
      <c r="A2708" s="16" t="s">
        <v>4906</v>
      </c>
      <c r="B2708" s="17">
        <v>42624</v>
      </c>
      <c r="C2708" s="17">
        <v>42630</v>
      </c>
      <c r="D2708" s="16" t="s">
        <v>2197</v>
      </c>
    </row>
    <row r="2709" spans="1:4">
      <c r="A2709" s="16" t="s">
        <v>4907</v>
      </c>
      <c r="B2709" s="17">
        <v>42623</v>
      </c>
      <c r="C2709" s="17">
        <v>42625</v>
      </c>
      <c r="D2709" s="16" t="s">
        <v>2205</v>
      </c>
    </row>
    <row r="2710" spans="1:4">
      <c r="A2710" s="16" t="s">
        <v>4908</v>
      </c>
      <c r="B2710" s="17">
        <v>42686</v>
      </c>
      <c r="C2710" s="17">
        <v>42689</v>
      </c>
      <c r="D2710" s="16" t="s">
        <v>2214</v>
      </c>
    </row>
    <row r="2711" spans="1:4">
      <c r="A2711" s="16" t="s">
        <v>4909</v>
      </c>
      <c r="B2711" s="17">
        <v>42399</v>
      </c>
      <c r="C2711" s="17">
        <v>42403</v>
      </c>
      <c r="D2711" s="16" t="s">
        <v>2197</v>
      </c>
    </row>
    <row r="2712" spans="1:4">
      <c r="A2712" s="16" t="s">
        <v>4910</v>
      </c>
      <c r="B2712" s="17">
        <v>42618</v>
      </c>
      <c r="C2712" s="17">
        <v>42623</v>
      </c>
      <c r="D2712" s="16" t="s">
        <v>2205</v>
      </c>
    </row>
    <row r="2713" spans="1:4">
      <c r="A2713" s="16" t="s">
        <v>4911</v>
      </c>
      <c r="B2713" s="17">
        <v>42693</v>
      </c>
      <c r="C2713" s="17">
        <v>42698</v>
      </c>
      <c r="D2713" s="16" t="s">
        <v>2197</v>
      </c>
    </row>
    <row r="2714" spans="1:4">
      <c r="A2714" s="16" t="s">
        <v>4912</v>
      </c>
      <c r="B2714" s="17">
        <v>42580</v>
      </c>
      <c r="C2714" s="17">
        <v>42585</v>
      </c>
      <c r="D2714" s="16" t="s">
        <v>2197</v>
      </c>
    </row>
    <row r="2715" spans="1:4">
      <c r="A2715" s="16" t="s">
        <v>4913</v>
      </c>
      <c r="B2715" s="17">
        <v>42433</v>
      </c>
      <c r="C2715" s="17">
        <v>42437</v>
      </c>
      <c r="D2715" s="16" t="s">
        <v>2197</v>
      </c>
    </row>
    <row r="2716" spans="1:4">
      <c r="A2716" s="16" t="s">
        <v>4914</v>
      </c>
      <c r="B2716" s="17">
        <v>42498</v>
      </c>
      <c r="C2716" s="17">
        <v>42503</v>
      </c>
      <c r="D2716" s="16" t="s">
        <v>2205</v>
      </c>
    </row>
    <row r="2717" spans="1:4">
      <c r="A2717" s="16" t="s">
        <v>4915</v>
      </c>
      <c r="B2717" s="17">
        <v>42474</v>
      </c>
      <c r="C2717" s="17">
        <v>42479</v>
      </c>
      <c r="D2717" s="16" t="s">
        <v>2205</v>
      </c>
    </row>
    <row r="2718" spans="1:4">
      <c r="A2718" s="16" t="s">
        <v>4916</v>
      </c>
      <c r="B2718" s="17">
        <v>42706</v>
      </c>
      <c r="C2718" s="17">
        <v>42708</v>
      </c>
      <c r="D2718" s="16" t="s">
        <v>2205</v>
      </c>
    </row>
    <row r="2719" spans="1:4">
      <c r="A2719" s="16" t="s">
        <v>4917</v>
      </c>
      <c r="B2719" s="17">
        <v>42491</v>
      </c>
      <c r="C2719" s="17">
        <v>42494</v>
      </c>
      <c r="D2719" s="16" t="s">
        <v>2214</v>
      </c>
    </row>
    <row r="2720" spans="1:4">
      <c r="A2720" s="16" t="s">
        <v>4918</v>
      </c>
      <c r="B2720" s="17">
        <v>42524</v>
      </c>
      <c r="C2720" s="17">
        <v>42527</v>
      </c>
      <c r="D2720" s="16" t="s">
        <v>2205</v>
      </c>
    </row>
    <row r="2721" spans="1:4">
      <c r="A2721" s="16" t="s">
        <v>4919</v>
      </c>
      <c r="B2721" s="17">
        <v>42681</v>
      </c>
      <c r="C2721" s="17">
        <v>42686</v>
      </c>
      <c r="D2721" s="16" t="s">
        <v>2197</v>
      </c>
    </row>
    <row r="2722" spans="1:4">
      <c r="A2722" s="16" t="s">
        <v>4920</v>
      </c>
      <c r="B2722" s="17">
        <v>42561</v>
      </c>
      <c r="C2722" s="17">
        <v>42561</v>
      </c>
      <c r="D2722" s="16" t="s">
        <v>2275</v>
      </c>
    </row>
    <row r="2723" spans="1:4">
      <c r="A2723" s="16" t="s">
        <v>4921</v>
      </c>
      <c r="B2723" s="17">
        <v>42411</v>
      </c>
      <c r="C2723" s="17">
        <v>42413</v>
      </c>
      <c r="D2723" s="16" t="s">
        <v>2214</v>
      </c>
    </row>
    <row r="2724" spans="1:4">
      <c r="A2724" s="16" t="s">
        <v>4922</v>
      </c>
      <c r="B2724" s="17">
        <v>42425</v>
      </c>
      <c r="C2724" s="17">
        <v>42427</v>
      </c>
      <c r="D2724" s="16" t="s">
        <v>2205</v>
      </c>
    </row>
    <row r="2725" spans="1:4">
      <c r="A2725" s="16" t="s">
        <v>4923</v>
      </c>
      <c r="B2725" s="17">
        <v>42665</v>
      </c>
      <c r="C2725" s="17">
        <v>42667</v>
      </c>
      <c r="D2725" s="16" t="s">
        <v>2214</v>
      </c>
    </row>
    <row r="2726" spans="1:4">
      <c r="A2726" s="16" t="s">
        <v>4924</v>
      </c>
      <c r="B2726" s="17">
        <v>42526</v>
      </c>
      <c r="C2726" s="17">
        <v>42532</v>
      </c>
      <c r="D2726" s="16" t="s">
        <v>2197</v>
      </c>
    </row>
    <row r="2727" spans="1:4">
      <c r="A2727" s="16" t="s">
        <v>4925</v>
      </c>
      <c r="B2727" s="17">
        <v>42434</v>
      </c>
      <c r="C2727" s="17">
        <v>42440</v>
      </c>
      <c r="D2727" s="16" t="s">
        <v>2197</v>
      </c>
    </row>
    <row r="2728" spans="1:4">
      <c r="A2728" s="16" t="s">
        <v>4926</v>
      </c>
      <c r="B2728" s="17">
        <v>42574</v>
      </c>
      <c r="C2728" s="17">
        <v>42578</v>
      </c>
      <c r="D2728" s="16" t="s">
        <v>2197</v>
      </c>
    </row>
    <row r="2729" spans="1:4">
      <c r="A2729" s="16" t="s">
        <v>4927</v>
      </c>
      <c r="B2729" s="17">
        <v>42715</v>
      </c>
      <c r="C2729" s="17">
        <v>42715</v>
      </c>
      <c r="D2729" s="16" t="s">
        <v>2275</v>
      </c>
    </row>
    <row r="2730" spans="1:4">
      <c r="A2730" s="16" t="s">
        <v>4928</v>
      </c>
      <c r="B2730" s="17">
        <v>42699</v>
      </c>
      <c r="C2730" s="17">
        <v>42704</v>
      </c>
      <c r="D2730" s="16" t="s">
        <v>2197</v>
      </c>
    </row>
    <row r="2731" spans="1:4">
      <c r="A2731" s="16" t="s">
        <v>4929</v>
      </c>
      <c r="B2731" s="17">
        <v>42666</v>
      </c>
      <c r="C2731" s="17">
        <v>42672</v>
      </c>
      <c r="D2731" s="16" t="s">
        <v>2197</v>
      </c>
    </row>
    <row r="2732" spans="1:4">
      <c r="A2732" s="16" t="s">
        <v>4930</v>
      </c>
      <c r="B2732" s="17">
        <v>42698</v>
      </c>
      <c r="C2732" s="17">
        <v>42702</v>
      </c>
      <c r="D2732" s="16" t="s">
        <v>2197</v>
      </c>
    </row>
    <row r="2733" spans="1:4">
      <c r="A2733" s="16" t="s">
        <v>4931</v>
      </c>
      <c r="B2733" s="17">
        <v>42505</v>
      </c>
      <c r="C2733" s="17">
        <v>42509</v>
      </c>
      <c r="D2733" s="16" t="s">
        <v>2205</v>
      </c>
    </row>
    <row r="2734" spans="1:4">
      <c r="A2734" s="16" t="s">
        <v>4932</v>
      </c>
      <c r="B2734" s="17">
        <v>42639</v>
      </c>
      <c r="C2734" s="17">
        <v>42643</v>
      </c>
      <c r="D2734" s="16" t="s">
        <v>2197</v>
      </c>
    </row>
    <row r="2735" spans="1:4">
      <c r="A2735" s="16" t="s">
        <v>4933</v>
      </c>
      <c r="B2735" s="17">
        <v>42678</v>
      </c>
      <c r="C2735" s="17">
        <v>42683</v>
      </c>
      <c r="D2735" s="16" t="s">
        <v>2197</v>
      </c>
    </row>
    <row r="2736" spans="1:4">
      <c r="A2736" s="16" t="s">
        <v>4934</v>
      </c>
      <c r="B2736" s="17">
        <v>42525</v>
      </c>
      <c r="C2736" s="17">
        <v>42525</v>
      </c>
      <c r="D2736" s="16" t="s">
        <v>2275</v>
      </c>
    </row>
    <row r="2737" spans="1:4">
      <c r="A2737" s="16" t="s">
        <v>4935</v>
      </c>
      <c r="B2737" s="17">
        <v>42623</v>
      </c>
      <c r="C2737" s="17">
        <v>42627</v>
      </c>
      <c r="D2737" s="16" t="s">
        <v>2197</v>
      </c>
    </row>
    <row r="2738" spans="1:4">
      <c r="A2738" s="16" t="s">
        <v>4936</v>
      </c>
      <c r="B2738" s="17">
        <v>42612</v>
      </c>
      <c r="C2738" s="17">
        <v>42619</v>
      </c>
      <c r="D2738" s="16" t="s">
        <v>2197</v>
      </c>
    </row>
    <row r="2739" spans="1:4">
      <c r="A2739" s="16" t="s">
        <v>4937</v>
      </c>
      <c r="B2739" s="17">
        <v>42597</v>
      </c>
      <c r="C2739" s="17">
        <v>42602</v>
      </c>
      <c r="D2739" s="16" t="s">
        <v>2205</v>
      </c>
    </row>
    <row r="2740" spans="1:4">
      <c r="A2740" s="16" t="s">
        <v>4938</v>
      </c>
      <c r="B2740" s="17">
        <v>42692</v>
      </c>
      <c r="C2740" s="17">
        <v>42696</v>
      </c>
      <c r="D2740" s="16" t="s">
        <v>2197</v>
      </c>
    </row>
    <row r="2741" spans="1:4">
      <c r="A2741" s="16" t="s">
        <v>4939</v>
      </c>
      <c r="B2741" s="17">
        <v>42545</v>
      </c>
      <c r="C2741" s="17">
        <v>42549</v>
      </c>
      <c r="D2741" s="16" t="s">
        <v>2197</v>
      </c>
    </row>
    <row r="2742" spans="1:4">
      <c r="A2742" s="16" t="s">
        <v>4940</v>
      </c>
      <c r="B2742" s="17">
        <v>42667</v>
      </c>
      <c r="C2742" s="17">
        <v>42667</v>
      </c>
      <c r="D2742" s="16" t="s">
        <v>2275</v>
      </c>
    </row>
    <row r="2743" spans="1:4">
      <c r="A2743" s="16" t="s">
        <v>4941</v>
      </c>
      <c r="B2743" s="17">
        <v>42476</v>
      </c>
      <c r="C2743" s="17">
        <v>42482</v>
      </c>
      <c r="D2743" s="16" t="s">
        <v>2197</v>
      </c>
    </row>
    <row r="2744" spans="1:4">
      <c r="A2744" s="16" t="s">
        <v>4942</v>
      </c>
      <c r="B2744" s="17">
        <v>42664</v>
      </c>
      <c r="C2744" s="17">
        <v>42668</v>
      </c>
      <c r="D2744" s="16" t="s">
        <v>2197</v>
      </c>
    </row>
    <row r="2745" spans="1:4">
      <c r="A2745" s="16" t="s">
        <v>4943</v>
      </c>
      <c r="B2745" s="17">
        <v>42520</v>
      </c>
      <c r="C2745" s="17">
        <v>42524</v>
      </c>
      <c r="D2745" s="16" t="s">
        <v>2197</v>
      </c>
    </row>
    <row r="2746" spans="1:4">
      <c r="A2746" s="16" t="s">
        <v>4944</v>
      </c>
      <c r="B2746" s="17">
        <v>42615</v>
      </c>
      <c r="C2746" s="17">
        <v>42621</v>
      </c>
      <c r="D2746" s="16" t="s">
        <v>2197</v>
      </c>
    </row>
    <row r="2747" spans="1:4">
      <c r="A2747" s="16" t="s">
        <v>4945</v>
      </c>
      <c r="B2747" s="17">
        <v>42678</v>
      </c>
      <c r="C2747" s="17">
        <v>42679</v>
      </c>
      <c r="D2747" s="16" t="s">
        <v>2214</v>
      </c>
    </row>
    <row r="2748" spans="1:4">
      <c r="A2748" s="16" t="s">
        <v>4946</v>
      </c>
      <c r="B2748" s="17">
        <v>42420</v>
      </c>
      <c r="C2748" s="17">
        <v>42427</v>
      </c>
      <c r="D2748" s="16" t="s">
        <v>2197</v>
      </c>
    </row>
    <row r="2749" spans="1:4">
      <c r="A2749" s="16" t="s">
        <v>4947</v>
      </c>
      <c r="B2749" s="17">
        <v>42688</v>
      </c>
      <c r="C2749" s="17">
        <v>42692</v>
      </c>
      <c r="D2749" s="16" t="s">
        <v>2197</v>
      </c>
    </row>
    <row r="2750" spans="1:4">
      <c r="A2750" s="16" t="s">
        <v>4948</v>
      </c>
      <c r="B2750" s="17">
        <v>42474</v>
      </c>
      <c r="C2750" s="17">
        <v>42477</v>
      </c>
      <c r="D2750" s="16" t="s">
        <v>2214</v>
      </c>
    </row>
    <row r="2751" spans="1:4">
      <c r="A2751" s="16" t="s">
        <v>4949</v>
      </c>
      <c r="B2751" s="17">
        <v>42635</v>
      </c>
      <c r="C2751" s="17">
        <v>42637</v>
      </c>
      <c r="D2751" s="16" t="s">
        <v>2205</v>
      </c>
    </row>
    <row r="2752" spans="1:4">
      <c r="A2752" s="16" t="s">
        <v>4950</v>
      </c>
      <c r="B2752" s="17">
        <v>42461</v>
      </c>
      <c r="C2752" s="17">
        <v>42463</v>
      </c>
      <c r="D2752" s="16" t="s">
        <v>2205</v>
      </c>
    </row>
    <row r="2753" spans="1:4">
      <c r="A2753" s="16" t="s">
        <v>4951</v>
      </c>
      <c r="B2753" s="17">
        <v>42633</v>
      </c>
      <c r="C2753" s="17">
        <v>42637</v>
      </c>
      <c r="D2753" s="16" t="s">
        <v>2197</v>
      </c>
    </row>
    <row r="2754" spans="1:4">
      <c r="A2754" s="16" t="s">
        <v>4952</v>
      </c>
      <c r="B2754" s="17">
        <v>42384</v>
      </c>
      <c r="C2754" s="17">
        <v>42386</v>
      </c>
      <c r="D2754" s="16" t="s">
        <v>2214</v>
      </c>
    </row>
    <row r="2755" spans="1:4">
      <c r="A2755" s="16" t="s">
        <v>4953</v>
      </c>
      <c r="B2755" s="17">
        <v>42464</v>
      </c>
      <c r="C2755" s="17">
        <v>42469</v>
      </c>
      <c r="D2755" s="16" t="s">
        <v>2197</v>
      </c>
    </row>
    <row r="2756" spans="1:4">
      <c r="A2756" s="16" t="s">
        <v>4954</v>
      </c>
      <c r="B2756" s="17">
        <v>42597</v>
      </c>
      <c r="C2756" s="17">
        <v>42604</v>
      </c>
      <c r="D2756" s="16" t="s">
        <v>2197</v>
      </c>
    </row>
    <row r="2757" spans="1:4">
      <c r="A2757" s="16" t="s">
        <v>4955</v>
      </c>
      <c r="B2757" s="17">
        <v>42673</v>
      </c>
      <c r="C2757" s="17">
        <v>42678</v>
      </c>
      <c r="D2757" s="16" t="s">
        <v>2197</v>
      </c>
    </row>
    <row r="2758" spans="1:4">
      <c r="A2758" s="16" t="s">
        <v>4956</v>
      </c>
      <c r="B2758" s="17">
        <v>42502</v>
      </c>
      <c r="C2758" s="17">
        <v>42507</v>
      </c>
      <c r="D2758" s="16" t="s">
        <v>2197</v>
      </c>
    </row>
    <row r="2759" spans="1:4">
      <c r="A2759" s="16" t="s">
        <v>4957</v>
      </c>
      <c r="B2759" s="17">
        <v>42726</v>
      </c>
      <c r="C2759" s="17">
        <v>42732</v>
      </c>
      <c r="D2759" s="16" t="s">
        <v>2197</v>
      </c>
    </row>
    <row r="2760" spans="1:4">
      <c r="A2760" s="16" t="s">
        <v>4958</v>
      </c>
      <c r="B2760" s="17">
        <v>42458</v>
      </c>
      <c r="C2760" s="17">
        <v>42462</v>
      </c>
      <c r="D2760" s="16" t="s">
        <v>2197</v>
      </c>
    </row>
    <row r="2761" spans="1:4">
      <c r="A2761" s="16" t="s">
        <v>4959</v>
      </c>
      <c r="B2761" s="17">
        <v>42594</v>
      </c>
      <c r="C2761" s="17">
        <v>42594</v>
      </c>
      <c r="D2761" s="16" t="s">
        <v>2275</v>
      </c>
    </row>
    <row r="2762" spans="1:4">
      <c r="A2762" s="16" t="s">
        <v>4960</v>
      </c>
      <c r="B2762" s="17">
        <v>42488</v>
      </c>
      <c r="C2762" s="17">
        <v>42490</v>
      </c>
      <c r="D2762" s="16" t="s">
        <v>2205</v>
      </c>
    </row>
    <row r="2763" spans="1:4">
      <c r="A2763" s="16" t="s">
        <v>4961</v>
      </c>
      <c r="B2763" s="17">
        <v>42463</v>
      </c>
      <c r="C2763" s="17">
        <v>42469</v>
      </c>
      <c r="D2763" s="16" t="s">
        <v>2197</v>
      </c>
    </row>
    <row r="2764" spans="1:4">
      <c r="A2764" s="16" t="s">
        <v>4962</v>
      </c>
      <c r="B2764" s="17">
        <v>42432</v>
      </c>
      <c r="C2764" s="17">
        <v>42437</v>
      </c>
      <c r="D2764" s="16" t="s">
        <v>2205</v>
      </c>
    </row>
    <row r="2765" spans="1:4">
      <c r="A2765" s="16" t="s">
        <v>4963</v>
      </c>
      <c r="B2765" s="17">
        <v>42603</v>
      </c>
      <c r="C2765" s="17">
        <v>42606</v>
      </c>
      <c r="D2765" s="16" t="s">
        <v>2205</v>
      </c>
    </row>
    <row r="2766" spans="1:4">
      <c r="A2766" s="16" t="s">
        <v>4964</v>
      </c>
      <c r="B2766" s="17">
        <v>42399</v>
      </c>
      <c r="C2766" s="17">
        <v>42403</v>
      </c>
      <c r="D2766" s="16" t="s">
        <v>2197</v>
      </c>
    </row>
    <row r="2767" spans="1:4">
      <c r="A2767" s="16" t="s">
        <v>4965</v>
      </c>
      <c r="B2767" s="17">
        <v>42394</v>
      </c>
      <c r="C2767" s="17">
        <v>42397</v>
      </c>
      <c r="D2767" s="16" t="s">
        <v>2205</v>
      </c>
    </row>
    <row r="2768" spans="1:4">
      <c r="A2768" s="16" t="s">
        <v>4966</v>
      </c>
      <c r="B2768" s="17">
        <v>42484</v>
      </c>
      <c r="C2768" s="17">
        <v>42487</v>
      </c>
      <c r="D2768" s="16" t="s">
        <v>2205</v>
      </c>
    </row>
    <row r="2769" spans="1:4">
      <c r="A2769" s="16" t="s">
        <v>4967</v>
      </c>
      <c r="B2769" s="17">
        <v>42632</v>
      </c>
      <c r="C2769" s="17">
        <v>42634</v>
      </c>
      <c r="D2769" s="16" t="s">
        <v>2214</v>
      </c>
    </row>
    <row r="2770" spans="1:4">
      <c r="A2770" s="16" t="s">
        <v>4968</v>
      </c>
      <c r="B2770" s="17">
        <v>42542</v>
      </c>
      <c r="C2770" s="17">
        <v>42546</v>
      </c>
      <c r="D2770" s="16" t="s">
        <v>2197</v>
      </c>
    </row>
    <row r="2771" spans="1:4">
      <c r="A2771" s="16" t="s">
        <v>4969</v>
      </c>
      <c r="B2771" s="17">
        <v>42724</v>
      </c>
      <c r="C2771" s="17">
        <v>42728</v>
      </c>
      <c r="D2771" s="16" t="s">
        <v>2197</v>
      </c>
    </row>
    <row r="2772" spans="1:4">
      <c r="A2772" s="16" t="s">
        <v>4970</v>
      </c>
      <c r="B2772" s="17">
        <v>42554</v>
      </c>
      <c r="C2772" s="17">
        <v>42558</v>
      </c>
      <c r="D2772" s="16" t="s">
        <v>2197</v>
      </c>
    </row>
    <row r="2773" spans="1:4">
      <c r="A2773" s="16" t="s">
        <v>4971</v>
      </c>
      <c r="B2773" s="17">
        <v>42632</v>
      </c>
      <c r="C2773" s="17">
        <v>42636</v>
      </c>
      <c r="D2773" s="16" t="s">
        <v>2197</v>
      </c>
    </row>
    <row r="2774" spans="1:4">
      <c r="A2774" s="16" t="s">
        <v>4972</v>
      </c>
      <c r="B2774" s="17">
        <v>42519</v>
      </c>
      <c r="C2774" s="17">
        <v>42522</v>
      </c>
      <c r="D2774" s="16" t="s">
        <v>2205</v>
      </c>
    </row>
    <row r="2775" spans="1:4">
      <c r="A2775" s="16" t="s">
        <v>4973</v>
      </c>
      <c r="B2775" s="17">
        <v>42617</v>
      </c>
      <c r="C2775" s="17">
        <v>42622</v>
      </c>
      <c r="D2775" s="16" t="s">
        <v>2197</v>
      </c>
    </row>
    <row r="2776" spans="1:4">
      <c r="A2776" s="16" t="s">
        <v>4974</v>
      </c>
      <c r="B2776" s="17">
        <v>42681</v>
      </c>
      <c r="C2776" s="17">
        <v>42687</v>
      </c>
      <c r="D2776" s="16" t="s">
        <v>2197</v>
      </c>
    </row>
    <row r="2777" spans="1:4">
      <c r="A2777" s="16" t="s">
        <v>4975</v>
      </c>
      <c r="B2777" s="17">
        <v>42521</v>
      </c>
      <c r="C2777" s="17">
        <v>42527</v>
      </c>
      <c r="D2777" s="16" t="s">
        <v>2197</v>
      </c>
    </row>
    <row r="2778" spans="1:4">
      <c r="A2778" s="16" t="s">
        <v>4976</v>
      </c>
      <c r="B2778" s="17">
        <v>42677</v>
      </c>
      <c r="C2778" s="17">
        <v>42682</v>
      </c>
      <c r="D2778" s="16" t="s">
        <v>2205</v>
      </c>
    </row>
    <row r="2779" spans="1:4">
      <c r="A2779" s="16" t="s">
        <v>4977</v>
      </c>
      <c r="B2779" s="17">
        <v>42663</v>
      </c>
      <c r="C2779" s="17">
        <v>42665</v>
      </c>
      <c r="D2779" s="16" t="s">
        <v>2214</v>
      </c>
    </row>
    <row r="2780" spans="1:4">
      <c r="A2780" s="16" t="s">
        <v>4978</v>
      </c>
      <c r="B2780" s="17">
        <v>42416</v>
      </c>
      <c r="C2780" s="17">
        <v>42420</v>
      </c>
      <c r="D2780" s="16" t="s">
        <v>2197</v>
      </c>
    </row>
    <row r="2781" spans="1:4">
      <c r="A2781" s="16" t="s">
        <v>4979</v>
      </c>
      <c r="B2781" s="17">
        <v>42590</v>
      </c>
      <c r="C2781" s="17">
        <v>42595</v>
      </c>
      <c r="D2781" s="16" t="s">
        <v>2197</v>
      </c>
    </row>
    <row r="2782" spans="1:4">
      <c r="A2782" s="16" t="s">
        <v>4980</v>
      </c>
      <c r="B2782" s="17">
        <v>42437</v>
      </c>
      <c r="C2782" s="17">
        <v>42442</v>
      </c>
      <c r="D2782" s="16" t="s">
        <v>2197</v>
      </c>
    </row>
    <row r="2783" spans="1:4">
      <c r="A2783" s="16" t="s">
        <v>4981</v>
      </c>
      <c r="B2783" s="17">
        <v>42499</v>
      </c>
      <c r="C2783" s="17">
        <v>42504</v>
      </c>
      <c r="D2783" s="16" t="s">
        <v>2197</v>
      </c>
    </row>
    <row r="2784" spans="1:4">
      <c r="A2784" s="16" t="s">
        <v>4982</v>
      </c>
      <c r="B2784" s="17">
        <v>42541</v>
      </c>
      <c r="C2784" s="17">
        <v>42546</v>
      </c>
      <c r="D2784" s="16" t="s">
        <v>2197</v>
      </c>
    </row>
    <row r="2785" spans="1:4">
      <c r="A2785" s="16" t="s">
        <v>4983</v>
      </c>
      <c r="B2785" s="17">
        <v>42565</v>
      </c>
      <c r="C2785" s="17">
        <v>42569</v>
      </c>
      <c r="D2785" s="16" t="s">
        <v>2205</v>
      </c>
    </row>
    <row r="2786" spans="1:4">
      <c r="A2786" s="16" t="s">
        <v>4984</v>
      </c>
      <c r="B2786" s="17">
        <v>42664</v>
      </c>
      <c r="C2786" s="17">
        <v>42667</v>
      </c>
      <c r="D2786" s="16" t="s">
        <v>2205</v>
      </c>
    </row>
    <row r="2787" spans="1:4">
      <c r="A2787" s="16" t="s">
        <v>4985</v>
      </c>
      <c r="B2787" s="17">
        <v>42439</v>
      </c>
      <c r="C2787" s="17">
        <v>42442</v>
      </c>
      <c r="D2787" s="16" t="s">
        <v>2214</v>
      </c>
    </row>
    <row r="2788" spans="1:4">
      <c r="A2788" s="16" t="s">
        <v>4986</v>
      </c>
      <c r="B2788" s="17">
        <v>42729</v>
      </c>
      <c r="C2788" s="17">
        <v>42735</v>
      </c>
      <c r="D2788" s="16" t="s">
        <v>2197</v>
      </c>
    </row>
    <row r="2789" spans="1:4">
      <c r="A2789" s="16" t="s">
        <v>4987</v>
      </c>
      <c r="B2789" s="17">
        <v>42716</v>
      </c>
      <c r="C2789" s="17">
        <v>42721</v>
      </c>
      <c r="D2789" s="16" t="s">
        <v>2197</v>
      </c>
    </row>
    <row r="2790" spans="1:4">
      <c r="A2790" s="16" t="s">
        <v>4988</v>
      </c>
      <c r="B2790" s="17">
        <v>42699</v>
      </c>
      <c r="C2790" s="17">
        <v>42703</v>
      </c>
      <c r="D2790" s="16" t="s">
        <v>2197</v>
      </c>
    </row>
    <row r="2791" spans="1:4">
      <c r="A2791" s="16" t="s">
        <v>4989</v>
      </c>
      <c r="B2791" s="17">
        <v>42665</v>
      </c>
      <c r="C2791" s="17">
        <v>42665</v>
      </c>
      <c r="D2791" s="16" t="s">
        <v>2275</v>
      </c>
    </row>
    <row r="2792" spans="1:4">
      <c r="A2792" s="16" t="s">
        <v>4990</v>
      </c>
      <c r="B2792" s="17">
        <v>42532</v>
      </c>
      <c r="C2792" s="17">
        <v>42538</v>
      </c>
      <c r="D2792" s="16" t="s">
        <v>2197</v>
      </c>
    </row>
    <row r="2793" spans="1:4">
      <c r="A2793" s="16" t="s">
        <v>4991</v>
      </c>
      <c r="B2793" s="17">
        <v>42509</v>
      </c>
      <c r="C2793" s="17">
        <v>42514</v>
      </c>
      <c r="D2793" s="16" t="s">
        <v>2197</v>
      </c>
    </row>
    <row r="2794" spans="1:4">
      <c r="A2794" s="16" t="s">
        <v>4992</v>
      </c>
      <c r="B2794" s="17">
        <v>42639</v>
      </c>
      <c r="C2794" s="17">
        <v>42643</v>
      </c>
      <c r="D2794" s="16" t="s">
        <v>2197</v>
      </c>
    </row>
    <row r="2795" spans="1:4">
      <c r="A2795" s="16" t="s">
        <v>4993</v>
      </c>
      <c r="B2795" s="17">
        <v>42617</v>
      </c>
      <c r="C2795" s="17">
        <v>42622</v>
      </c>
      <c r="D2795" s="16" t="s">
        <v>2197</v>
      </c>
    </row>
    <row r="2796" spans="1:4">
      <c r="A2796" s="16" t="s">
        <v>4994</v>
      </c>
      <c r="B2796" s="17">
        <v>43045</v>
      </c>
      <c r="C2796" s="17">
        <v>43050</v>
      </c>
      <c r="D2796" s="16" t="s">
        <v>2197</v>
      </c>
    </row>
    <row r="2797" spans="1:4">
      <c r="A2797" s="16" t="s">
        <v>4995</v>
      </c>
      <c r="B2797" s="17">
        <v>42883</v>
      </c>
      <c r="C2797" s="17">
        <v>42887</v>
      </c>
      <c r="D2797" s="16" t="s">
        <v>2197</v>
      </c>
    </row>
    <row r="2798" spans="1:4">
      <c r="A2798" s="16" t="s">
        <v>4996</v>
      </c>
      <c r="B2798" s="17">
        <v>43065</v>
      </c>
      <c r="C2798" s="17">
        <v>43068</v>
      </c>
      <c r="D2798" s="16" t="s">
        <v>2205</v>
      </c>
    </row>
    <row r="2799" spans="1:4">
      <c r="A2799" s="16" t="s">
        <v>4997</v>
      </c>
      <c r="B2799" s="17">
        <v>42998</v>
      </c>
      <c r="C2799" s="17">
        <v>43004</v>
      </c>
      <c r="D2799" s="16" t="s">
        <v>2197</v>
      </c>
    </row>
    <row r="2800" spans="1:4">
      <c r="A2800" s="16" t="s">
        <v>4998</v>
      </c>
      <c r="B2800" s="17">
        <v>42985</v>
      </c>
      <c r="C2800" s="17">
        <v>42989</v>
      </c>
      <c r="D2800" s="16" t="s">
        <v>2197</v>
      </c>
    </row>
    <row r="2801" spans="1:4">
      <c r="A2801" s="16" t="s">
        <v>4999</v>
      </c>
      <c r="B2801" s="17">
        <v>42735</v>
      </c>
      <c r="C2801" s="17">
        <v>42740</v>
      </c>
      <c r="D2801" s="16" t="s">
        <v>2197</v>
      </c>
    </row>
    <row r="2802" spans="1:4">
      <c r="A2802" s="16" t="s">
        <v>5000</v>
      </c>
      <c r="B2802" s="17">
        <v>42921</v>
      </c>
      <c r="C2802" s="17">
        <v>42926</v>
      </c>
      <c r="D2802" s="16" t="s">
        <v>2197</v>
      </c>
    </row>
    <row r="2803" spans="1:4">
      <c r="A2803" s="16" t="s">
        <v>5001</v>
      </c>
      <c r="B2803" s="17">
        <v>43080</v>
      </c>
      <c r="C2803" s="17">
        <v>43084</v>
      </c>
      <c r="D2803" s="16" t="s">
        <v>2197</v>
      </c>
    </row>
    <row r="2804" spans="1:4">
      <c r="A2804" s="16" t="s">
        <v>5002</v>
      </c>
      <c r="B2804" s="17">
        <v>43023</v>
      </c>
      <c r="C2804" s="17">
        <v>43027</v>
      </c>
      <c r="D2804" s="16" t="s">
        <v>2197</v>
      </c>
    </row>
    <row r="2805" spans="1:4">
      <c r="A2805" s="16" t="s">
        <v>5003</v>
      </c>
      <c r="B2805" s="17">
        <v>43007</v>
      </c>
      <c r="C2805" s="17">
        <v>43013</v>
      </c>
      <c r="D2805" s="16" t="s">
        <v>2197</v>
      </c>
    </row>
    <row r="2806" spans="1:4">
      <c r="A2806" s="16" t="s">
        <v>5004</v>
      </c>
      <c r="B2806" s="17">
        <v>42985</v>
      </c>
      <c r="C2806" s="17">
        <v>42991</v>
      </c>
      <c r="D2806" s="16" t="s">
        <v>2197</v>
      </c>
    </row>
    <row r="2807" spans="1:4">
      <c r="A2807" s="16" t="s">
        <v>5005</v>
      </c>
      <c r="B2807" s="17">
        <v>43029</v>
      </c>
      <c r="C2807" s="17">
        <v>43033</v>
      </c>
      <c r="D2807" s="16" t="s">
        <v>2197</v>
      </c>
    </row>
    <row r="2808" spans="1:4">
      <c r="A2808" s="16" t="s">
        <v>5006</v>
      </c>
      <c r="B2808" s="17">
        <v>42910</v>
      </c>
      <c r="C2808" s="17">
        <v>42917</v>
      </c>
      <c r="D2808" s="16" t="s">
        <v>2197</v>
      </c>
    </row>
    <row r="2809" spans="1:4">
      <c r="A2809" s="16" t="s">
        <v>5007</v>
      </c>
      <c r="B2809" s="17">
        <v>43091</v>
      </c>
      <c r="C2809" s="17">
        <v>43095</v>
      </c>
      <c r="D2809" s="16" t="s">
        <v>2197</v>
      </c>
    </row>
    <row r="2810" spans="1:4">
      <c r="A2810" s="16" t="s">
        <v>5008</v>
      </c>
      <c r="B2810" s="17">
        <v>42890</v>
      </c>
      <c r="C2810" s="17">
        <v>42894</v>
      </c>
      <c r="D2810" s="16" t="s">
        <v>2197</v>
      </c>
    </row>
    <row r="2811" spans="1:4">
      <c r="A2811" s="16" t="s">
        <v>5009</v>
      </c>
      <c r="B2811" s="17">
        <v>42958</v>
      </c>
      <c r="C2811" s="17">
        <v>42963</v>
      </c>
      <c r="D2811" s="16" t="s">
        <v>2197</v>
      </c>
    </row>
    <row r="2812" spans="1:4">
      <c r="A2812" s="16" t="s">
        <v>5010</v>
      </c>
      <c r="B2812" s="17">
        <v>42825</v>
      </c>
      <c r="C2812" s="17">
        <v>42827</v>
      </c>
      <c r="D2812" s="16" t="s">
        <v>2205</v>
      </c>
    </row>
    <row r="2813" spans="1:4">
      <c r="A2813" s="16" t="s">
        <v>5011</v>
      </c>
      <c r="B2813" s="17">
        <v>42960</v>
      </c>
      <c r="C2813" s="17">
        <v>42967</v>
      </c>
      <c r="D2813" s="16" t="s">
        <v>2197</v>
      </c>
    </row>
    <row r="2814" spans="1:4">
      <c r="A2814" s="16" t="s">
        <v>5012</v>
      </c>
      <c r="B2814" s="17">
        <v>43055</v>
      </c>
      <c r="C2814" s="17">
        <v>43059</v>
      </c>
      <c r="D2814" s="16" t="s">
        <v>2197</v>
      </c>
    </row>
    <row r="2815" spans="1:4">
      <c r="A2815" s="16" t="s">
        <v>5013</v>
      </c>
      <c r="B2815" s="17">
        <v>42845</v>
      </c>
      <c r="C2815" s="17">
        <v>42849</v>
      </c>
      <c r="D2815" s="16" t="s">
        <v>2197</v>
      </c>
    </row>
    <row r="2816" spans="1:4">
      <c r="A2816" s="16" t="s">
        <v>5014</v>
      </c>
      <c r="B2816" s="17">
        <v>43042</v>
      </c>
      <c r="C2816" s="17">
        <v>43046</v>
      </c>
      <c r="D2816" s="16" t="s">
        <v>2197</v>
      </c>
    </row>
    <row r="2817" spans="1:4">
      <c r="A2817" s="16" t="s">
        <v>5015</v>
      </c>
      <c r="B2817" s="17">
        <v>42912</v>
      </c>
      <c r="C2817" s="17">
        <v>42916</v>
      </c>
      <c r="D2817" s="16" t="s">
        <v>2197</v>
      </c>
    </row>
    <row r="2818" spans="1:4">
      <c r="A2818" s="16" t="s">
        <v>5016</v>
      </c>
      <c r="B2818" s="17">
        <v>42915</v>
      </c>
      <c r="C2818" s="17">
        <v>42919</v>
      </c>
      <c r="D2818" s="16" t="s">
        <v>2205</v>
      </c>
    </row>
    <row r="2819" spans="1:4">
      <c r="A2819" s="16" t="s">
        <v>5017</v>
      </c>
      <c r="B2819" s="17">
        <v>42868</v>
      </c>
      <c r="C2819" s="17">
        <v>42875</v>
      </c>
      <c r="D2819" s="16" t="s">
        <v>2197</v>
      </c>
    </row>
    <row r="2820" spans="1:4">
      <c r="A2820" s="16" t="s">
        <v>5018</v>
      </c>
      <c r="B2820" s="17">
        <v>42982</v>
      </c>
      <c r="C2820" s="17">
        <v>42986</v>
      </c>
      <c r="D2820" s="16" t="s">
        <v>2205</v>
      </c>
    </row>
    <row r="2821" spans="1:4">
      <c r="A2821" s="16" t="s">
        <v>5019</v>
      </c>
      <c r="B2821" s="17">
        <v>43060</v>
      </c>
      <c r="C2821" s="17">
        <v>43063</v>
      </c>
      <c r="D2821" s="16" t="s">
        <v>2214</v>
      </c>
    </row>
    <row r="2822" spans="1:4">
      <c r="A2822" s="16" t="s">
        <v>5020</v>
      </c>
      <c r="B2822" s="17">
        <v>42987</v>
      </c>
      <c r="C2822" s="17">
        <v>42992</v>
      </c>
      <c r="D2822" s="16" t="s">
        <v>2197</v>
      </c>
    </row>
    <row r="2823" spans="1:4">
      <c r="A2823" s="16" t="s">
        <v>5021</v>
      </c>
      <c r="B2823" s="17">
        <v>43056</v>
      </c>
      <c r="C2823" s="17">
        <v>43060</v>
      </c>
      <c r="D2823" s="16" t="s">
        <v>2197</v>
      </c>
    </row>
    <row r="2824" spans="1:4">
      <c r="A2824" s="16" t="s">
        <v>5022</v>
      </c>
      <c r="B2824" s="17">
        <v>42895</v>
      </c>
      <c r="C2824" s="17">
        <v>42896</v>
      </c>
      <c r="D2824" s="16" t="s">
        <v>2214</v>
      </c>
    </row>
    <row r="2825" spans="1:4">
      <c r="A2825" s="16" t="s">
        <v>5023</v>
      </c>
      <c r="B2825" s="17">
        <v>42976</v>
      </c>
      <c r="C2825" s="17">
        <v>42982</v>
      </c>
      <c r="D2825" s="16" t="s">
        <v>2197</v>
      </c>
    </row>
    <row r="2826" spans="1:4">
      <c r="A2826" s="16" t="s">
        <v>5024</v>
      </c>
      <c r="B2826" s="17">
        <v>43058</v>
      </c>
      <c r="C2826" s="17">
        <v>43062</v>
      </c>
      <c r="D2826" s="16" t="s">
        <v>2197</v>
      </c>
    </row>
    <row r="2827" spans="1:4">
      <c r="A2827" s="16" t="s">
        <v>5025</v>
      </c>
      <c r="B2827" s="17">
        <v>42907</v>
      </c>
      <c r="C2827" s="17">
        <v>42911</v>
      </c>
      <c r="D2827" s="16" t="s">
        <v>2205</v>
      </c>
    </row>
    <row r="2828" spans="1:4">
      <c r="A2828" s="16" t="s">
        <v>5026</v>
      </c>
      <c r="B2828" s="17">
        <v>42819</v>
      </c>
      <c r="C2828" s="17">
        <v>42824</v>
      </c>
      <c r="D2828" s="16" t="s">
        <v>2205</v>
      </c>
    </row>
    <row r="2829" spans="1:4">
      <c r="A2829" s="16" t="s">
        <v>5027</v>
      </c>
      <c r="B2829" s="17">
        <v>42982</v>
      </c>
      <c r="C2829" s="17">
        <v>42983</v>
      </c>
      <c r="D2829" s="16" t="s">
        <v>2214</v>
      </c>
    </row>
    <row r="2830" spans="1:4">
      <c r="A2830" s="16" t="s">
        <v>5028</v>
      </c>
      <c r="B2830" s="17">
        <v>42972</v>
      </c>
      <c r="C2830" s="17">
        <v>42975</v>
      </c>
      <c r="D2830" s="16" t="s">
        <v>2205</v>
      </c>
    </row>
    <row r="2831" spans="1:4">
      <c r="A2831" s="16" t="s">
        <v>5029</v>
      </c>
      <c r="B2831" s="17">
        <v>43066</v>
      </c>
      <c r="C2831" s="17">
        <v>43072</v>
      </c>
      <c r="D2831" s="16" t="s">
        <v>2197</v>
      </c>
    </row>
    <row r="2832" spans="1:4">
      <c r="A2832" s="16" t="s">
        <v>5030</v>
      </c>
      <c r="B2832" s="17">
        <v>42974</v>
      </c>
      <c r="C2832" s="17">
        <v>42977</v>
      </c>
      <c r="D2832" s="16" t="s">
        <v>2205</v>
      </c>
    </row>
    <row r="2833" spans="1:4">
      <c r="A2833" s="16" t="s">
        <v>5031</v>
      </c>
      <c r="B2833" s="17">
        <v>43010</v>
      </c>
      <c r="C2833" s="17">
        <v>43015</v>
      </c>
      <c r="D2833" s="16" t="s">
        <v>2197</v>
      </c>
    </row>
    <row r="2834" spans="1:4">
      <c r="A2834" s="16" t="s">
        <v>5032</v>
      </c>
      <c r="B2834" s="17">
        <v>43097</v>
      </c>
      <c r="C2834" s="17">
        <v>43100</v>
      </c>
      <c r="D2834" s="16" t="s">
        <v>2214</v>
      </c>
    </row>
    <row r="2835" spans="1:4">
      <c r="A2835" s="16" t="s">
        <v>5033</v>
      </c>
      <c r="B2835" s="17">
        <v>42906</v>
      </c>
      <c r="C2835" s="17">
        <v>42913</v>
      </c>
      <c r="D2835" s="16" t="s">
        <v>2197</v>
      </c>
    </row>
    <row r="2836" spans="1:4">
      <c r="A2836" s="16" t="s">
        <v>5034</v>
      </c>
      <c r="B2836" s="17">
        <v>42945</v>
      </c>
      <c r="C2836" s="17">
        <v>42948</v>
      </c>
      <c r="D2836" s="16" t="s">
        <v>2205</v>
      </c>
    </row>
    <row r="2837" spans="1:4">
      <c r="A2837" s="16" t="s">
        <v>5035</v>
      </c>
      <c r="B2837" s="17">
        <v>43006</v>
      </c>
      <c r="C2837" s="17">
        <v>43012</v>
      </c>
      <c r="D2837" s="16" t="s">
        <v>2197</v>
      </c>
    </row>
    <row r="2838" spans="1:4">
      <c r="A2838" s="16" t="s">
        <v>5036</v>
      </c>
      <c r="B2838" s="17">
        <v>43030</v>
      </c>
      <c r="C2838" s="17">
        <v>43035</v>
      </c>
      <c r="D2838" s="16" t="s">
        <v>2197</v>
      </c>
    </row>
    <row r="2839" spans="1:4">
      <c r="A2839" s="16" t="s">
        <v>5037</v>
      </c>
      <c r="B2839" s="17">
        <v>42818</v>
      </c>
      <c r="C2839" s="17">
        <v>42819</v>
      </c>
      <c r="D2839" s="16" t="s">
        <v>2275</v>
      </c>
    </row>
    <row r="2840" spans="1:4">
      <c r="A2840" s="16" t="s">
        <v>5038</v>
      </c>
      <c r="B2840" s="17">
        <v>43064</v>
      </c>
      <c r="C2840" s="17">
        <v>43070</v>
      </c>
      <c r="D2840" s="16" t="s">
        <v>2197</v>
      </c>
    </row>
    <row r="2841" spans="1:4">
      <c r="A2841" s="16" t="s">
        <v>5039</v>
      </c>
      <c r="B2841" s="17">
        <v>42848</v>
      </c>
      <c r="C2841" s="17">
        <v>42851</v>
      </c>
      <c r="D2841" s="16" t="s">
        <v>2214</v>
      </c>
    </row>
    <row r="2842" spans="1:4">
      <c r="A2842" s="16" t="s">
        <v>5040</v>
      </c>
      <c r="B2842" s="17">
        <v>42966</v>
      </c>
      <c r="C2842" s="17">
        <v>42970</v>
      </c>
      <c r="D2842" s="16" t="s">
        <v>2197</v>
      </c>
    </row>
    <row r="2843" spans="1:4">
      <c r="A2843" s="16" t="s">
        <v>5041</v>
      </c>
      <c r="B2843" s="17">
        <v>43011</v>
      </c>
      <c r="C2843" s="17">
        <v>43016</v>
      </c>
      <c r="D2843" s="16" t="s">
        <v>2197</v>
      </c>
    </row>
    <row r="2844" spans="1:4">
      <c r="A2844" s="16" t="s">
        <v>5042</v>
      </c>
      <c r="B2844" s="17">
        <v>43080</v>
      </c>
      <c r="C2844" s="17">
        <v>43084</v>
      </c>
      <c r="D2844" s="16" t="s">
        <v>2197</v>
      </c>
    </row>
    <row r="2845" spans="1:4">
      <c r="A2845" s="16" t="s">
        <v>5043</v>
      </c>
      <c r="B2845" s="17">
        <v>43070</v>
      </c>
      <c r="C2845" s="17">
        <v>43075</v>
      </c>
      <c r="D2845" s="16" t="s">
        <v>2197</v>
      </c>
    </row>
    <row r="2846" spans="1:4">
      <c r="A2846" s="16" t="s">
        <v>5044</v>
      </c>
      <c r="B2846" s="17">
        <v>43063</v>
      </c>
      <c r="C2846" s="17">
        <v>43067</v>
      </c>
      <c r="D2846" s="16" t="s">
        <v>2197</v>
      </c>
    </row>
    <row r="2847" spans="1:4">
      <c r="A2847" s="16" t="s">
        <v>5045</v>
      </c>
      <c r="B2847" s="17">
        <v>42794</v>
      </c>
      <c r="C2847" s="17">
        <v>42800</v>
      </c>
      <c r="D2847" s="16" t="s">
        <v>2197</v>
      </c>
    </row>
    <row r="2848" spans="1:4">
      <c r="A2848" s="16" t="s">
        <v>5046</v>
      </c>
      <c r="B2848" s="17">
        <v>43087</v>
      </c>
      <c r="C2848" s="17">
        <v>43088</v>
      </c>
      <c r="D2848" s="16" t="s">
        <v>2214</v>
      </c>
    </row>
    <row r="2849" spans="1:4">
      <c r="A2849" s="16" t="s">
        <v>5047</v>
      </c>
      <c r="B2849" s="17">
        <v>42929</v>
      </c>
      <c r="C2849" s="17">
        <v>42933</v>
      </c>
      <c r="D2849" s="16" t="s">
        <v>2197</v>
      </c>
    </row>
    <row r="2850" spans="1:4">
      <c r="A2850" s="16" t="s">
        <v>5048</v>
      </c>
      <c r="B2850" s="17">
        <v>43089</v>
      </c>
      <c r="C2850" s="17">
        <v>43095</v>
      </c>
      <c r="D2850" s="16" t="s">
        <v>2197</v>
      </c>
    </row>
    <row r="2851" spans="1:4">
      <c r="A2851" s="16" t="s">
        <v>5049</v>
      </c>
      <c r="B2851" s="17">
        <v>42856</v>
      </c>
      <c r="C2851" s="17">
        <v>42861</v>
      </c>
      <c r="D2851" s="16" t="s">
        <v>2197</v>
      </c>
    </row>
    <row r="2852" spans="1:4">
      <c r="A2852" s="16" t="s">
        <v>5050</v>
      </c>
      <c r="B2852" s="17">
        <v>42980</v>
      </c>
      <c r="C2852" s="17">
        <v>42982</v>
      </c>
      <c r="D2852" s="16" t="s">
        <v>2205</v>
      </c>
    </row>
    <row r="2853" spans="1:4">
      <c r="A2853" s="16" t="s">
        <v>5051</v>
      </c>
      <c r="B2853" s="17">
        <v>43069</v>
      </c>
      <c r="C2853" s="17">
        <v>43073</v>
      </c>
      <c r="D2853" s="16" t="s">
        <v>2197</v>
      </c>
    </row>
    <row r="2854" spans="1:4">
      <c r="A2854" s="16" t="s">
        <v>5052</v>
      </c>
      <c r="B2854" s="17">
        <v>43001</v>
      </c>
      <c r="C2854" s="17">
        <v>43003</v>
      </c>
      <c r="D2854" s="16" t="s">
        <v>2205</v>
      </c>
    </row>
    <row r="2855" spans="1:4">
      <c r="A2855" s="16" t="s">
        <v>5053</v>
      </c>
      <c r="B2855" s="17">
        <v>42899</v>
      </c>
      <c r="C2855" s="17">
        <v>42902</v>
      </c>
      <c r="D2855" s="16" t="s">
        <v>2214</v>
      </c>
    </row>
    <row r="2856" spans="1:4">
      <c r="A2856" s="16" t="s">
        <v>5054</v>
      </c>
      <c r="B2856" s="17">
        <v>43071</v>
      </c>
      <c r="C2856" s="17">
        <v>43075</v>
      </c>
      <c r="D2856" s="16" t="s">
        <v>2197</v>
      </c>
    </row>
    <row r="2857" spans="1:4">
      <c r="A2857" s="16" t="s">
        <v>5055</v>
      </c>
      <c r="B2857" s="17">
        <v>43078</v>
      </c>
      <c r="C2857" s="17">
        <v>43082</v>
      </c>
      <c r="D2857" s="16" t="s">
        <v>2205</v>
      </c>
    </row>
    <row r="2858" spans="1:4">
      <c r="A2858" s="16" t="s">
        <v>5056</v>
      </c>
      <c r="B2858" s="17">
        <v>42870</v>
      </c>
      <c r="C2858" s="17">
        <v>42873</v>
      </c>
      <c r="D2858" s="16" t="s">
        <v>2205</v>
      </c>
    </row>
    <row r="2859" spans="1:4">
      <c r="A2859" s="16" t="s">
        <v>5057</v>
      </c>
      <c r="B2859" s="17">
        <v>43066</v>
      </c>
      <c r="C2859" s="17">
        <v>43068</v>
      </c>
      <c r="D2859" s="16" t="s">
        <v>2214</v>
      </c>
    </row>
    <row r="2860" spans="1:4">
      <c r="A2860" s="16" t="s">
        <v>5058</v>
      </c>
      <c r="B2860" s="17">
        <v>42897</v>
      </c>
      <c r="C2860" s="17">
        <v>42901</v>
      </c>
      <c r="D2860" s="16" t="s">
        <v>2197</v>
      </c>
    </row>
    <row r="2861" spans="1:4">
      <c r="A2861" s="16" t="s">
        <v>5059</v>
      </c>
      <c r="B2861" s="17">
        <v>43043</v>
      </c>
      <c r="C2861" s="17">
        <v>43047</v>
      </c>
      <c r="D2861" s="16" t="s">
        <v>2197</v>
      </c>
    </row>
    <row r="2862" spans="1:4">
      <c r="A2862" s="16" t="s">
        <v>5060</v>
      </c>
      <c r="B2862" s="17">
        <v>43078</v>
      </c>
      <c r="C2862" s="17">
        <v>43084</v>
      </c>
      <c r="D2862" s="16" t="s">
        <v>2197</v>
      </c>
    </row>
    <row r="2863" spans="1:4">
      <c r="A2863" s="16" t="s">
        <v>5061</v>
      </c>
      <c r="B2863" s="17">
        <v>43034</v>
      </c>
      <c r="C2863" s="17">
        <v>43039</v>
      </c>
      <c r="D2863" s="16" t="s">
        <v>2197</v>
      </c>
    </row>
    <row r="2864" spans="1:4">
      <c r="A2864" s="16" t="s">
        <v>5062</v>
      </c>
      <c r="B2864" s="17">
        <v>42983</v>
      </c>
      <c r="C2864" s="17">
        <v>42987</v>
      </c>
      <c r="D2864" s="16" t="s">
        <v>2197</v>
      </c>
    </row>
    <row r="2865" spans="1:4">
      <c r="A2865" s="16" t="s">
        <v>5063</v>
      </c>
      <c r="B2865" s="17">
        <v>42982</v>
      </c>
      <c r="C2865" s="17">
        <v>42986</v>
      </c>
      <c r="D2865" s="16" t="s">
        <v>2205</v>
      </c>
    </row>
    <row r="2866" spans="1:4">
      <c r="A2866" s="16" t="s">
        <v>5064</v>
      </c>
      <c r="B2866" s="17">
        <v>42825</v>
      </c>
      <c r="C2866" s="17">
        <v>42830</v>
      </c>
      <c r="D2866" s="16" t="s">
        <v>2197</v>
      </c>
    </row>
    <row r="2867" spans="1:4">
      <c r="A2867" s="16" t="s">
        <v>5065</v>
      </c>
      <c r="B2867" s="17">
        <v>42862</v>
      </c>
      <c r="C2867" s="17">
        <v>42866</v>
      </c>
      <c r="D2867" s="16" t="s">
        <v>2197</v>
      </c>
    </row>
    <row r="2868" spans="1:4">
      <c r="A2868" s="16" t="s">
        <v>5066</v>
      </c>
      <c r="B2868" s="17">
        <v>42803</v>
      </c>
      <c r="C2868" s="17">
        <v>42807</v>
      </c>
      <c r="D2868" s="16" t="s">
        <v>2197</v>
      </c>
    </row>
    <row r="2869" spans="1:4">
      <c r="A2869" s="16" t="s">
        <v>5067</v>
      </c>
      <c r="B2869" s="17">
        <v>43044</v>
      </c>
      <c r="C2869" s="17">
        <v>43049</v>
      </c>
      <c r="D2869" s="16" t="s">
        <v>2205</v>
      </c>
    </row>
    <row r="2870" spans="1:4">
      <c r="A2870" s="16" t="s">
        <v>5068</v>
      </c>
      <c r="B2870" s="17">
        <v>42916</v>
      </c>
      <c r="C2870" s="17">
        <v>42921</v>
      </c>
      <c r="D2870" s="16" t="s">
        <v>2197</v>
      </c>
    </row>
    <row r="2871" spans="1:4">
      <c r="A2871" s="16" t="s">
        <v>5069</v>
      </c>
      <c r="B2871" s="17">
        <v>43000</v>
      </c>
      <c r="C2871" s="17">
        <v>43004</v>
      </c>
      <c r="D2871" s="16" t="s">
        <v>2197</v>
      </c>
    </row>
    <row r="2872" spans="1:4">
      <c r="A2872" s="16" t="s">
        <v>5070</v>
      </c>
      <c r="B2872" s="17">
        <v>42997</v>
      </c>
      <c r="C2872" s="17">
        <v>43002</v>
      </c>
      <c r="D2872" s="16" t="s">
        <v>2197</v>
      </c>
    </row>
    <row r="2873" spans="1:4">
      <c r="A2873" s="16" t="s">
        <v>5071</v>
      </c>
      <c r="B2873" s="17">
        <v>43042</v>
      </c>
      <c r="C2873" s="17">
        <v>43044</v>
      </c>
      <c r="D2873" s="16" t="s">
        <v>2205</v>
      </c>
    </row>
    <row r="2874" spans="1:4">
      <c r="A2874" s="16" t="s">
        <v>5072</v>
      </c>
      <c r="B2874" s="17">
        <v>43028</v>
      </c>
      <c r="C2874" s="17">
        <v>43028</v>
      </c>
      <c r="D2874" s="16" t="s">
        <v>2275</v>
      </c>
    </row>
    <row r="2875" spans="1:4">
      <c r="A2875" s="16" t="s">
        <v>5073</v>
      </c>
      <c r="B2875" s="17">
        <v>43062</v>
      </c>
      <c r="C2875" s="17">
        <v>43063</v>
      </c>
      <c r="D2875" s="16" t="s">
        <v>2214</v>
      </c>
    </row>
    <row r="2876" spans="1:4">
      <c r="A2876" s="16" t="s">
        <v>5074</v>
      </c>
      <c r="B2876" s="17">
        <v>43021</v>
      </c>
      <c r="C2876" s="17">
        <v>43022</v>
      </c>
      <c r="D2876" s="16" t="s">
        <v>2214</v>
      </c>
    </row>
    <row r="2877" spans="1:4">
      <c r="A2877" s="16" t="s">
        <v>5075</v>
      </c>
      <c r="B2877" s="17">
        <v>43066</v>
      </c>
      <c r="C2877" s="17">
        <v>43069</v>
      </c>
      <c r="D2877" s="16" t="s">
        <v>2205</v>
      </c>
    </row>
    <row r="2878" spans="1:4">
      <c r="A2878" s="16" t="s">
        <v>5076</v>
      </c>
      <c r="B2878" s="17">
        <v>43060</v>
      </c>
      <c r="C2878" s="17">
        <v>43064</v>
      </c>
      <c r="D2878" s="16" t="s">
        <v>2197</v>
      </c>
    </row>
    <row r="2879" spans="1:4">
      <c r="A2879" s="16" t="s">
        <v>5077</v>
      </c>
      <c r="B2879" s="17">
        <v>43072</v>
      </c>
      <c r="C2879" s="17">
        <v>43077</v>
      </c>
      <c r="D2879" s="16" t="s">
        <v>2197</v>
      </c>
    </row>
    <row r="2880" spans="1:4">
      <c r="A2880" s="16" t="s">
        <v>5078</v>
      </c>
      <c r="B2880" s="17">
        <v>43086</v>
      </c>
      <c r="C2880" s="17">
        <v>43092</v>
      </c>
      <c r="D2880" s="16" t="s">
        <v>2197</v>
      </c>
    </row>
    <row r="2881" spans="1:4">
      <c r="A2881" s="16" t="s">
        <v>5079</v>
      </c>
      <c r="B2881" s="17">
        <v>42937</v>
      </c>
      <c r="C2881" s="17">
        <v>42940</v>
      </c>
      <c r="D2881" s="16" t="s">
        <v>2205</v>
      </c>
    </row>
    <row r="2882" spans="1:4">
      <c r="A2882" s="16" t="s">
        <v>5080</v>
      </c>
      <c r="B2882" s="17">
        <v>43059</v>
      </c>
      <c r="C2882" s="17">
        <v>43063</v>
      </c>
      <c r="D2882" s="16" t="s">
        <v>2197</v>
      </c>
    </row>
    <row r="2883" spans="1:4">
      <c r="A2883" s="16" t="s">
        <v>5081</v>
      </c>
      <c r="B2883" s="17">
        <v>42939</v>
      </c>
      <c r="C2883" s="17">
        <v>42943</v>
      </c>
      <c r="D2883" s="16" t="s">
        <v>2197</v>
      </c>
    </row>
    <row r="2884" spans="1:4">
      <c r="A2884" s="16" t="s">
        <v>5082</v>
      </c>
      <c r="B2884" s="17">
        <v>43001</v>
      </c>
      <c r="C2884" s="17">
        <v>43003</v>
      </c>
      <c r="D2884" s="16" t="s">
        <v>2214</v>
      </c>
    </row>
    <row r="2885" spans="1:4">
      <c r="A2885" s="16" t="s">
        <v>5083</v>
      </c>
      <c r="B2885" s="17">
        <v>42990</v>
      </c>
      <c r="C2885" s="17">
        <v>42993</v>
      </c>
      <c r="D2885" s="16" t="s">
        <v>2214</v>
      </c>
    </row>
    <row r="2886" spans="1:4">
      <c r="A2886" s="16" t="s">
        <v>5084</v>
      </c>
      <c r="B2886" s="17">
        <v>43063</v>
      </c>
      <c r="C2886" s="17">
        <v>43069</v>
      </c>
      <c r="D2886" s="16" t="s">
        <v>2197</v>
      </c>
    </row>
    <row r="2887" spans="1:4">
      <c r="A2887" s="16" t="s">
        <v>5085</v>
      </c>
      <c r="B2887" s="17">
        <v>42985</v>
      </c>
      <c r="C2887" s="17">
        <v>42992</v>
      </c>
      <c r="D2887" s="16" t="s">
        <v>2197</v>
      </c>
    </row>
    <row r="2888" spans="1:4">
      <c r="A2888" s="16" t="s">
        <v>5086</v>
      </c>
      <c r="B2888" s="17">
        <v>43070</v>
      </c>
      <c r="C2888" s="17">
        <v>43076</v>
      </c>
      <c r="D2888" s="16" t="s">
        <v>2197</v>
      </c>
    </row>
    <row r="2889" spans="1:4">
      <c r="A2889" s="16" t="s">
        <v>5087</v>
      </c>
      <c r="B2889" s="17">
        <v>43015</v>
      </c>
      <c r="C2889" s="17">
        <v>43021</v>
      </c>
      <c r="D2889" s="16" t="s">
        <v>2197</v>
      </c>
    </row>
    <row r="2890" spans="1:4">
      <c r="A2890" s="16" t="s">
        <v>5088</v>
      </c>
      <c r="B2890" s="17">
        <v>42848</v>
      </c>
      <c r="C2890" s="17">
        <v>42850</v>
      </c>
      <c r="D2890" s="16" t="s">
        <v>2214</v>
      </c>
    </row>
    <row r="2891" spans="1:4">
      <c r="A2891" s="16" t="s">
        <v>5089</v>
      </c>
      <c r="B2891" s="17">
        <v>42976</v>
      </c>
      <c r="C2891" s="17">
        <v>42981</v>
      </c>
      <c r="D2891" s="16" t="s">
        <v>2205</v>
      </c>
    </row>
    <row r="2892" spans="1:4">
      <c r="A2892" s="16" t="s">
        <v>5090</v>
      </c>
      <c r="B2892" s="17">
        <v>43074</v>
      </c>
      <c r="C2892" s="17">
        <v>43079</v>
      </c>
      <c r="D2892" s="16" t="s">
        <v>2197</v>
      </c>
    </row>
    <row r="2893" spans="1:4">
      <c r="A2893" s="16" t="s">
        <v>5091</v>
      </c>
      <c r="B2893" s="17">
        <v>42802</v>
      </c>
      <c r="C2893" s="17">
        <v>42809</v>
      </c>
      <c r="D2893" s="16" t="s">
        <v>2197</v>
      </c>
    </row>
    <row r="2894" spans="1:4">
      <c r="A2894" s="16" t="s">
        <v>5092</v>
      </c>
      <c r="B2894" s="17">
        <v>43071</v>
      </c>
      <c r="C2894" s="17">
        <v>43078</v>
      </c>
      <c r="D2894" s="16" t="s">
        <v>2197</v>
      </c>
    </row>
    <row r="2895" spans="1:4">
      <c r="A2895" s="16" t="s">
        <v>5093</v>
      </c>
      <c r="B2895" s="17">
        <v>43040</v>
      </c>
      <c r="C2895" s="17">
        <v>43043</v>
      </c>
      <c r="D2895" s="16" t="s">
        <v>2205</v>
      </c>
    </row>
    <row r="2896" spans="1:4">
      <c r="A2896" s="16" t="s">
        <v>5094</v>
      </c>
      <c r="B2896" s="17">
        <v>42765</v>
      </c>
      <c r="C2896" s="17">
        <v>42771</v>
      </c>
      <c r="D2896" s="16" t="s">
        <v>2197</v>
      </c>
    </row>
    <row r="2897" spans="1:4">
      <c r="A2897" s="16" t="s">
        <v>5095</v>
      </c>
      <c r="B2897" s="17">
        <v>42868</v>
      </c>
      <c r="C2897" s="17">
        <v>42873</v>
      </c>
      <c r="D2897" s="16" t="s">
        <v>2197</v>
      </c>
    </row>
    <row r="2898" spans="1:4">
      <c r="A2898" s="16" t="s">
        <v>5096</v>
      </c>
      <c r="B2898" s="17">
        <v>43085</v>
      </c>
      <c r="C2898" s="17">
        <v>43092</v>
      </c>
      <c r="D2898" s="16" t="s">
        <v>2197</v>
      </c>
    </row>
    <row r="2899" spans="1:4">
      <c r="A2899" s="16" t="s">
        <v>5097</v>
      </c>
      <c r="B2899" s="17">
        <v>42921</v>
      </c>
      <c r="C2899" s="17">
        <v>42923</v>
      </c>
      <c r="D2899" s="16" t="s">
        <v>2214</v>
      </c>
    </row>
    <row r="2900" spans="1:4">
      <c r="A2900" s="16" t="s">
        <v>5098</v>
      </c>
      <c r="B2900" s="17">
        <v>42867</v>
      </c>
      <c r="C2900" s="17">
        <v>42872</v>
      </c>
      <c r="D2900" s="16" t="s">
        <v>2197</v>
      </c>
    </row>
    <row r="2901" spans="1:4">
      <c r="A2901" s="16" t="s">
        <v>5099</v>
      </c>
      <c r="B2901" s="17">
        <v>42759</v>
      </c>
      <c r="C2901" s="17">
        <v>42764</v>
      </c>
      <c r="D2901" s="16" t="s">
        <v>2197</v>
      </c>
    </row>
    <row r="2902" spans="1:4">
      <c r="A2902" s="16" t="s">
        <v>5100</v>
      </c>
      <c r="B2902" s="17">
        <v>43049</v>
      </c>
      <c r="C2902" s="17">
        <v>43055</v>
      </c>
      <c r="D2902" s="16" t="s">
        <v>2197</v>
      </c>
    </row>
    <row r="2903" spans="1:4">
      <c r="A2903" s="16" t="s">
        <v>5101</v>
      </c>
      <c r="B2903" s="17">
        <v>42789</v>
      </c>
      <c r="C2903" s="17">
        <v>42795</v>
      </c>
      <c r="D2903" s="16" t="s">
        <v>2197</v>
      </c>
    </row>
    <row r="2904" spans="1:4">
      <c r="A2904" s="16" t="s">
        <v>5102</v>
      </c>
      <c r="B2904" s="17">
        <v>42937</v>
      </c>
      <c r="C2904" s="17">
        <v>42943</v>
      </c>
      <c r="D2904" s="16" t="s">
        <v>2197</v>
      </c>
    </row>
    <row r="2905" spans="1:4">
      <c r="A2905" s="16" t="s">
        <v>5103</v>
      </c>
      <c r="B2905" s="17">
        <v>42884</v>
      </c>
      <c r="C2905" s="17">
        <v>42890</v>
      </c>
      <c r="D2905" s="16" t="s">
        <v>2197</v>
      </c>
    </row>
    <row r="2906" spans="1:4">
      <c r="A2906" s="16" t="s">
        <v>5104</v>
      </c>
      <c r="B2906" s="17">
        <v>42779</v>
      </c>
      <c r="C2906" s="17">
        <v>42785</v>
      </c>
      <c r="D2906" s="16" t="s">
        <v>2197</v>
      </c>
    </row>
    <row r="2907" spans="1:4">
      <c r="A2907" s="16" t="s">
        <v>5105</v>
      </c>
      <c r="B2907" s="17">
        <v>43028</v>
      </c>
      <c r="C2907" s="17">
        <v>43028</v>
      </c>
      <c r="D2907" s="16" t="s">
        <v>2275</v>
      </c>
    </row>
    <row r="2908" spans="1:4">
      <c r="A2908" s="16" t="s">
        <v>5106</v>
      </c>
      <c r="B2908" s="17">
        <v>42899</v>
      </c>
      <c r="C2908" s="17">
        <v>42905</v>
      </c>
      <c r="D2908" s="16" t="s">
        <v>2197</v>
      </c>
    </row>
    <row r="2909" spans="1:4">
      <c r="A2909" s="16" t="s">
        <v>5107</v>
      </c>
      <c r="B2909" s="17">
        <v>43057</v>
      </c>
      <c r="C2909" s="17">
        <v>43062</v>
      </c>
      <c r="D2909" s="16" t="s">
        <v>2205</v>
      </c>
    </row>
    <row r="2910" spans="1:4">
      <c r="A2910" s="16" t="s">
        <v>5108</v>
      </c>
      <c r="B2910" s="17">
        <v>42796</v>
      </c>
      <c r="C2910" s="17">
        <v>42802</v>
      </c>
      <c r="D2910" s="16" t="s">
        <v>2197</v>
      </c>
    </row>
    <row r="2911" spans="1:4">
      <c r="A2911" s="16" t="s">
        <v>5109</v>
      </c>
      <c r="B2911" s="17">
        <v>42779</v>
      </c>
      <c r="C2911" s="17">
        <v>42783</v>
      </c>
      <c r="D2911" s="16" t="s">
        <v>2197</v>
      </c>
    </row>
    <row r="2912" spans="1:4">
      <c r="A2912" s="16" t="s">
        <v>5110</v>
      </c>
      <c r="B2912" s="17">
        <v>43057</v>
      </c>
      <c r="C2912" s="17">
        <v>43061</v>
      </c>
      <c r="D2912" s="16" t="s">
        <v>2197</v>
      </c>
    </row>
    <row r="2913" spans="1:4">
      <c r="A2913" s="16" t="s">
        <v>5111</v>
      </c>
      <c r="B2913" s="17">
        <v>43091</v>
      </c>
      <c r="C2913" s="17">
        <v>43095</v>
      </c>
      <c r="D2913" s="16" t="s">
        <v>2197</v>
      </c>
    </row>
    <row r="2914" spans="1:4">
      <c r="A2914" s="16" t="s">
        <v>5112</v>
      </c>
      <c r="B2914" s="17">
        <v>42923</v>
      </c>
      <c r="C2914" s="17">
        <v>42925</v>
      </c>
      <c r="D2914" s="16" t="s">
        <v>2205</v>
      </c>
    </row>
    <row r="2915" spans="1:4">
      <c r="A2915" s="16" t="s">
        <v>5113</v>
      </c>
      <c r="B2915" s="17">
        <v>42910</v>
      </c>
      <c r="C2915" s="17">
        <v>42915</v>
      </c>
      <c r="D2915" s="16" t="s">
        <v>2197</v>
      </c>
    </row>
    <row r="2916" spans="1:4">
      <c r="A2916" s="16" t="s">
        <v>5114</v>
      </c>
      <c r="B2916" s="17">
        <v>43060</v>
      </c>
      <c r="C2916" s="17">
        <v>43064</v>
      </c>
      <c r="D2916" s="16" t="s">
        <v>2197</v>
      </c>
    </row>
    <row r="2917" spans="1:4">
      <c r="A2917" s="16" t="s">
        <v>5115</v>
      </c>
      <c r="B2917" s="17">
        <v>43043</v>
      </c>
      <c r="C2917" s="17">
        <v>43050</v>
      </c>
      <c r="D2917" s="16" t="s">
        <v>2197</v>
      </c>
    </row>
    <row r="2918" spans="1:4">
      <c r="A2918" s="16" t="s">
        <v>5116</v>
      </c>
      <c r="B2918" s="17">
        <v>42819</v>
      </c>
      <c r="C2918" s="17">
        <v>42825</v>
      </c>
      <c r="D2918" s="16" t="s">
        <v>2197</v>
      </c>
    </row>
    <row r="2919" spans="1:4">
      <c r="A2919" s="16" t="s">
        <v>5117</v>
      </c>
      <c r="B2919" s="17">
        <v>42902</v>
      </c>
      <c r="C2919" s="17">
        <v>42905</v>
      </c>
      <c r="D2919" s="16" t="s">
        <v>2214</v>
      </c>
    </row>
    <row r="2920" spans="1:4">
      <c r="A2920" s="16" t="s">
        <v>5118</v>
      </c>
      <c r="B2920" s="17">
        <v>43074</v>
      </c>
      <c r="C2920" s="17">
        <v>43080</v>
      </c>
      <c r="D2920" s="16" t="s">
        <v>2197</v>
      </c>
    </row>
    <row r="2921" spans="1:4">
      <c r="A2921" s="16" t="s">
        <v>5119</v>
      </c>
      <c r="B2921" s="17">
        <v>42967</v>
      </c>
      <c r="C2921" s="17">
        <v>42974</v>
      </c>
      <c r="D2921" s="16" t="s">
        <v>2197</v>
      </c>
    </row>
    <row r="2922" spans="1:4">
      <c r="A2922" s="16" t="s">
        <v>5120</v>
      </c>
      <c r="B2922" s="17">
        <v>43069</v>
      </c>
      <c r="C2922" s="17">
        <v>43073</v>
      </c>
      <c r="D2922" s="16" t="s">
        <v>2197</v>
      </c>
    </row>
    <row r="2923" spans="1:4">
      <c r="A2923" s="16" t="s">
        <v>5121</v>
      </c>
      <c r="B2923" s="17">
        <v>42813</v>
      </c>
      <c r="C2923" s="17">
        <v>42816</v>
      </c>
      <c r="D2923" s="16" t="s">
        <v>2214</v>
      </c>
    </row>
    <row r="2924" spans="1:4">
      <c r="A2924" s="16" t="s">
        <v>5122</v>
      </c>
      <c r="B2924" s="17">
        <v>42786</v>
      </c>
      <c r="C2924" s="17">
        <v>42791</v>
      </c>
      <c r="D2924" s="16" t="s">
        <v>2205</v>
      </c>
    </row>
    <row r="2925" spans="1:4">
      <c r="A2925" s="16" t="s">
        <v>5123</v>
      </c>
      <c r="B2925" s="17">
        <v>43089</v>
      </c>
      <c r="C2925" s="17">
        <v>43095</v>
      </c>
      <c r="D2925" s="16" t="s">
        <v>2197</v>
      </c>
    </row>
    <row r="2926" spans="1:4">
      <c r="A2926" s="16" t="s">
        <v>5124</v>
      </c>
      <c r="B2926" s="17">
        <v>43016</v>
      </c>
      <c r="C2926" s="17">
        <v>43022</v>
      </c>
      <c r="D2926" s="16" t="s">
        <v>2197</v>
      </c>
    </row>
    <row r="2927" spans="1:4">
      <c r="A2927" s="16" t="s">
        <v>5125</v>
      </c>
      <c r="B2927" s="17">
        <v>43063</v>
      </c>
      <c r="C2927" s="17">
        <v>43063</v>
      </c>
      <c r="D2927" s="16" t="s">
        <v>2275</v>
      </c>
    </row>
    <row r="2928" spans="1:4">
      <c r="A2928" s="16" t="s">
        <v>5126</v>
      </c>
      <c r="B2928" s="17">
        <v>43094</v>
      </c>
      <c r="C2928" s="17">
        <v>43097</v>
      </c>
      <c r="D2928" s="16" t="s">
        <v>2214</v>
      </c>
    </row>
    <row r="2929" spans="1:4">
      <c r="A2929" s="16" t="s">
        <v>5127</v>
      </c>
      <c r="B2929" s="17">
        <v>42995</v>
      </c>
      <c r="C2929" s="17">
        <v>43000</v>
      </c>
      <c r="D2929" s="16" t="s">
        <v>2205</v>
      </c>
    </row>
    <row r="2930" spans="1:4">
      <c r="A2930" s="16" t="s">
        <v>5128</v>
      </c>
      <c r="B2930" s="17">
        <v>42786</v>
      </c>
      <c r="C2930" s="17">
        <v>42789</v>
      </c>
      <c r="D2930" s="16" t="s">
        <v>2214</v>
      </c>
    </row>
    <row r="2931" spans="1:4">
      <c r="A2931" s="16" t="s">
        <v>5129</v>
      </c>
      <c r="B2931" s="17">
        <v>42908</v>
      </c>
      <c r="C2931" s="17">
        <v>42912</v>
      </c>
      <c r="D2931" s="16" t="s">
        <v>2197</v>
      </c>
    </row>
    <row r="2932" spans="1:4">
      <c r="A2932" s="16" t="s">
        <v>5130</v>
      </c>
      <c r="B2932" s="17">
        <v>42807</v>
      </c>
      <c r="C2932" s="17">
        <v>42814</v>
      </c>
      <c r="D2932" s="16" t="s">
        <v>2197</v>
      </c>
    </row>
    <row r="2933" spans="1:4">
      <c r="A2933" s="16" t="s">
        <v>5131</v>
      </c>
      <c r="B2933" s="17">
        <v>43087</v>
      </c>
      <c r="C2933" s="17">
        <v>43092</v>
      </c>
      <c r="D2933" s="16" t="s">
        <v>2197</v>
      </c>
    </row>
    <row r="2934" spans="1:4">
      <c r="A2934" s="16" t="s">
        <v>5132</v>
      </c>
      <c r="B2934" s="17">
        <v>43010</v>
      </c>
      <c r="C2934" s="17">
        <v>43016</v>
      </c>
      <c r="D2934" s="16" t="s">
        <v>2197</v>
      </c>
    </row>
    <row r="2935" spans="1:4">
      <c r="A2935" s="16" t="s">
        <v>5133</v>
      </c>
      <c r="B2935" s="17">
        <v>42961</v>
      </c>
      <c r="C2935" s="17">
        <v>42968</v>
      </c>
      <c r="D2935" s="16" t="s">
        <v>2197</v>
      </c>
    </row>
    <row r="2936" spans="1:4">
      <c r="A2936" s="16" t="s">
        <v>5134</v>
      </c>
      <c r="B2936" s="17">
        <v>42860</v>
      </c>
      <c r="C2936" s="17">
        <v>42861</v>
      </c>
      <c r="D2936" s="16" t="s">
        <v>2214</v>
      </c>
    </row>
    <row r="2937" spans="1:4">
      <c r="A2937" s="16" t="s">
        <v>5135</v>
      </c>
      <c r="B2937" s="17">
        <v>43023</v>
      </c>
      <c r="C2937" s="17">
        <v>43026</v>
      </c>
      <c r="D2937" s="16" t="s">
        <v>2205</v>
      </c>
    </row>
    <row r="2938" spans="1:4">
      <c r="A2938" s="16" t="s">
        <v>5136</v>
      </c>
      <c r="B2938" s="17">
        <v>42928</v>
      </c>
      <c r="C2938" s="17">
        <v>42934</v>
      </c>
      <c r="D2938" s="16" t="s">
        <v>2197</v>
      </c>
    </row>
    <row r="2939" spans="1:4">
      <c r="A2939" s="16" t="s">
        <v>5137</v>
      </c>
      <c r="B2939" s="17">
        <v>43031</v>
      </c>
      <c r="C2939" s="17">
        <v>43036</v>
      </c>
      <c r="D2939" s="16" t="s">
        <v>2197</v>
      </c>
    </row>
    <row r="2940" spans="1:4">
      <c r="A2940" s="16" t="s">
        <v>5138</v>
      </c>
      <c r="B2940" s="17">
        <v>42896</v>
      </c>
      <c r="C2940" s="17">
        <v>42901</v>
      </c>
      <c r="D2940" s="16" t="s">
        <v>2197</v>
      </c>
    </row>
    <row r="2941" spans="1:4">
      <c r="A2941" s="16" t="s">
        <v>5139</v>
      </c>
      <c r="B2941" s="17">
        <v>42996</v>
      </c>
      <c r="C2941" s="17">
        <v>43001</v>
      </c>
      <c r="D2941" s="16" t="s">
        <v>2197</v>
      </c>
    </row>
    <row r="2942" spans="1:4">
      <c r="A2942" s="16" t="s">
        <v>5140</v>
      </c>
      <c r="B2942" s="17">
        <v>42827</v>
      </c>
      <c r="C2942" s="17">
        <v>42830</v>
      </c>
      <c r="D2942" s="16" t="s">
        <v>2214</v>
      </c>
    </row>
    <row r="2943" spans="1:4">
      <c r="A2943" s="16" t="s">
        <v>5141</v>
      </c>
      <c r="B2943" s="17">
        <v>43027</v>
      </c>
      <c r="C2943" s="17">
        <v>43032</v>
      </c>
      <c r="D2943" s="16" t="s">
        <v>2197</v>
      </c>
    </row>
    <row r="2944" spans="1:4">
      <c r="A2944" s="16" t="s">
        <v>5142</v>
      </c>
      <c r="B2944" s="17">
        <v>42959</v>
      </c>
      <c r="C2944" s="17">
        <v>42964</v>
      </c>
      <c r="D2944" s="16" t="s">
        <v>2197</v>
      </c>
    </row>
    <row r="2945" spans="1:4">
      <c r="A2945" s="16" t="s">
        <v>5143</v>
      </c>
      <c r="B2945" s="17">
        <v>43045</v>
      </c>
      <c r="C2945" s="17">
        <v>43051</v>
      </c>
      <c r="D2945" s="16" t="s">
        <v>2197</v>
      </c>
    </row>
    <row r="2946" spans="1:4">
      <c r="A2946" s="16" t="s">
        <v>5144</v>
      </c>
      <c r="B2946" s="17">
        <v>42919</v>
      </c>
      <c r="C2946" s="17">
        <v>42920</v>
      </c>
      <c r="D2946" s="16" t="s">
        <v>2214</v>
      </c>
    </row>
    <row r="2947" spans="1:4">
      <c r="A2947" s="16" t="s">
        <v>5145</v>
      </c>
      <c r="B2947" s="17">
        <v>43090</v>
      </c>
      <c r="C2947" s="17">
        <v>43096</v>
      </c>
      <c r="D2947" s="16" t="s">
        <v>2197</v>
      </c>
    </row>
    <row r="2948" spans="1:4">
      <c r="A2948" s="16" t="s">
        <v>5146</v>
      </c>
      <c r="B2948" s="17">
        <v>42923</v>
      </c>
      <c r="C2948" s="17">
        <v>42927</v>
      </c>
      <c r="D2948" s="16" t="s">
        <v>2197</v>
      </c>
    </row>
    <row r="2949" spans="1:4">
      <c r="A2949" s="16" t="s">
        <v>5147</v>
      </c>
      <c r="B2949" s="17">
        <v>42887</v>
      </c>
      <c r="C2949" s="17">
        <v>42889</v>
      </c>
      <c r="D2949" s="16" t="s">
        <v>2214</v>
      </c>
    </row>
    <row r="2950" spans="1:4">
      <c r="A2950" s="16" t="s">
        <v>5148</v>
      </c>
      <c r="B2950" s="17">
        <v>42906</v>
      </c>
      <c r="C2950" s="17">
        <v>42913</v>
      </c>
      <c r="D2950" s="16" t="s">
        <v>2197</v>
      </c>
    </row>
    <row r="2951" spans="1:4">
      <c r="A2951" s="16" t="s">
        <v>5149</v>
      </c>
      <c r="B2951" s="17">
        <v>42807</v>
      </c>
      <c r="C2951" s="17">
        <v>42812</v>
      </c>
      <c r="D2951" s="16" t="s">
        <v>2205</v>
      </c>
    </row>
    <row r="2952" spans="1:4">
      <c r="A2952" s="16" t="s">
        <v>5150</v>
      </c>
      <c r="B2952" s="17">
        <v>43053</v>
      </c>
      <c r="C2952" s="17">
        <v>43058</v>
      </c>
      <c r="D2952" s="16" t="s">
        <v>2197</v>
      </c>
    </row>
    <row r="2953" spans="1:4">
      <c r="A2953" s="16" t="s">
        <v>5151</v>
      </c>
      <c r="B2953" s="17">
        <v>43086</v>
      </c>
      <c r="C2953" s="17">
        <v>43089</v>
      </c>
      <c r="D2953" s="16" t="s">
        <v>2214</v>
      </c>
    </row>
    <row r="2954" spans="1:4">
      <c r="A2954" s="16" t="s">
        <v>5152</v>
      </c>
      <c r="B2954" s="17">
        <v>43066</v>
      </c>
      <c r="C2954" s="17">
        <v>43071</v>
      </c>
      <c r="D2954" s="16" t="s">
        <v>2197</v>
      </c>
    </row>
    <row r="2955" spans="1:4">
      <c r="A2955" s="16" t="s">
        <v>5153</v>
      </c>
      <c r="B2955" s="17">
        <v>42912</v>
      </c>
      <c r="C2955" s="17">
        <v>42916</v>
      </c>
      <c r="D2955" s="16" t="s">
        <v>2197</v>
      </c>
    </row>
    <row r="2956" spans="1:4">
      <c r="A2956" s="16" t="s">
        <v>5154</v>
      </c>
      <c r="B2956" s="17">
        <v>42896</v>
      </c>
      <c r="C2956" s="17">
        <v>42900</v>
      </c>
      <c r="D2956" s="16" t="s">
        <v>2197</v>
      </c>
    </row>
    <row r="2957" spans="1:4">
      <c r="A2957" s="16" t="s">
        <v>5155</v>
      </c>
      <c r="B2957" s="17">
        <v>43045</v>
      </c>
      <c r="C2957" s="17">
        <v>43052</v>
      </c>
      <c r="D2957" s="16" t="s">
        <v>2197</v>
      </c>
    </row>
    <row r="2958" spans="1:4">
      <c r="A2958" s="16" t="s">
        <v>5156</v>
      </c>
      <c r="B2958" s="17">
        <v>42943</v>
      </c>
      <c r="C2958" s="17">
        <v>42948</v>
      </c>
      <c r="D2958" s="16" t="s">
        <v>2205</v>
      </c>
    </row>
    <row r="2959" spans="1:4">
      <c r="A2959" s="16" t="s">
        <v>5157</v>
      </c>
      <c r="B2959" s="17">
        <v>42985</v>
      </c>
      <c r="C2959" s="17">
        <v>42989</v>
      </c>
      <c r="D2959" s="16" t="s">
        <v>2197</v>
      </c>
    </row>
    <row r="2960" spans="1:4">
      <c r="A2960" s="16" t="s">
        <v>5158</v>
      </c>
      <c r="B2960" s="17">
        <v>42831</v>
      </c>
      <c r="C2960" s="17">
        <v>42837</v>
      </c>
      <c r="D2960" s="16" t="s">
        <v>2197</v>
      </c>
    </row>
    <row r="2961" spans="1:4">
      <c r="A2961" s="16" t="s">
        <v>5159</v>
      </c>
      <c r="B2961" s="17">
        <v>42983</v>
      </c>
      <c r="C2961" s="17">
        <v>42984</v>
      </c>
      <c r="D2961" s="16" t="s">
        <v>2214</v>
      </c>
    </row>
    <row r="2962" spans="1:4">
      <c r="A2962" s="16" t="s">
        <v>5160</v>
      </c>
      <c r="B2962" s="17">
        <v>43069</v>
      </c>
      <c r="C2962" s="17">
        <v>43072</v>
      </c>
      <c r="D2962" s="16" t="s">
        <v>2214</v>
      </c>
    </row>
    <row r="2963" spans="1:4">
      <c r="A2963" s="16" t="s">
        <v>5161</v>
      </c>
      <c r="B2963" s="17">
        <v>42978</v>
      </c>
      <c r="C2963" s="17">
        <v>42982</v>
      </c>
      <c r="D2963" s="16" t="s">
        <v>2197</v>
      </c>
    </row>
    <row r="2964" spans="1:4">
      <c r="A2964" s="16" t="s">
        <v>5162</v>
      </c>
      <c r="B2964" s="17">
        <v>43086</v>
      </c>
      <c r="C2964" s="17">
        <v>43091</v>
      </c>
      <c r="D2964" s="16" t="s">
        <v>2197</v>
      </c>
    </row>
    <row r="2965" spans="1:4">
      <c r="A2965" s="16" t="s">
        <v>5163</v>
      </c>
      <c r="B2965" s="17">
        <v>43090</v>
      </c>
      <c r="C2965" s="17">
        <v>43095</v>
      </c>
      <c r="D2965" s="16" t="s">
        <v>2205</v>
      </c>
    </row>
    <row r="2966" spans="1:4">
      <c r="A2966" s="16" t="s">
        <v>5164</v>
      </c>
      <c r="B2966" s="17">
        <v>42736</v>
      </c>
      <c r="C2966" s="17">
        <v>42741</v>
      </c>
      <c r="D2966" s="16" t="s">
        <v>2197</v>
      </c>
    </row>
    <row r="2967" spans="1:4">
      <c r="A2967" s="16" t="s">
        <v>5165</v>
      </c>
      <c r="B2967" s="17">
        <v>42771</v>
      </c>
      <c r="C2967" s="17">
        <v>42775</v>
      </c>
      <c r="D2967" s="16" t="s">
        <v>2197</v>
      </c>
    </row>
    <row r="2968" spans="1:4">
      <c r="A2968" s="16" t="s">
        <v>5166</v>
      </c>
      <c r="B2968" s="17">
        <v>42860</v>
      </c>
      <c r="C2968" s="17">
        <v>42860</v>
      </c>
      <c r="D2968" s="16" t="s">
        <v>2275</v>
      </c>
    </row>
    <row r="2969" spans="1:4">
      <c r="A2969" s="16" t="s">
        <v>5167</v>
      </c>
      <c r="B2969" s="17">
        <v>43083</v>
      </c>
      <c r="C2969" s="17">
        <v>43083</v>
      </c>
      <c r="D2969" s="16" t="s">
        <v>2275</v>
      </c>
    </row>
    <row r="2970" spans="1:4">
      <c r="A2970" s="16" t="s">
        <v>5168</v>
      </c>
      <c r="B2970" s="17">
        <v>42807</v>
      </c>
      <c r="C2970" s="17">
        <v>42811</v>
      </c>
      <c r="D2970" s="16" t="s">
        <v>2197</v>
      </c>
    </row>
    <row r="2971" spans="1:4">
      <c r="A2971" s="16" t="s">
        <v>5169</v>
      </c>
      <c r="B2971" s="17">
        <v>43045</v>
      </c>
      <c r="C2971" s="17">
        <v>43052</v>
      </c>
      <c r="D2971" s="16" t="s">
        <v>2197</v>
      </c>
    </row>
    <row r="2972" spans="1:4">
      <c r="A2972" s="16" t="s">
        <v>5170</v>
      </c>
      <c r="B2972" s="17">
        <v>43027</v>
      </c>
      <c r="C2972" s="17">
        <v>43031</v>
      </c>
      <c r="D2972" s="16" t="s">
        <v>2205</v>
      </c>
    </row>
    <row r="2973" spans="1:4">
      <c r="A2973" s="16" t="s">
        <v>5171</v>
      </c>
      <c r="B2973" s="17">
        <v>43079</v>
      </c>
      <c r="C2973" s="17">
        <v>43081</v>
      </c>
      <c r="D2973" s="16" t="s">
        <v>2205</v>
      </c>
    </row>
    <row r="2974" spans="1:4">
      <c r="A2974" s="16" t="s">
        <v>5172</v>
      </c>
      <c r="B2974" s="17">
        <v>42863</v>
      </c>
      <c r="C2974" s="17">
        <v>42866</v>
      </c>
      <c r="D2974" s="16" t="s">
        <v>2205</v>
      </c>
    </row>
    <row r="2975" spans="1:4">
      <c r="A2975" s="16" t="s">
        <v>5173</v>
      </c>
      <c r="B2975" s="17">
        <v>43057</v>
      </c>
      <c r="C2975" s="17">
        <v>43057</v>
      </c>
      <c r="D2975" s="16" t="s">
        <v>2275</v>
      </c>
    </row>
    <row r="2976" spans="1:4">
      <c r="A2976" s="16" t="s">
        <v>5174</v>
      </c>
      <c r="B2976" s="17">
        <v>43062</v>
      </c>
      <c r="C2976" s="17">
        <v>43065</v>
      </c>
      <c r="D2976" s="16" t="s">
        <v>2205</v>
      </c>
    </row>
    <row r="2977" spans="1:4">
      <c r="A2977" s="16" t="s">
        <v>5175</v>
      </c>
      <c r="B2977" s="17">
        <v>42881</v>
      </c>
      <c r="C2977" s="17">
        <v>42886</v>
      </c>
      <c r="D2977" s="16" t="s">
        <v>2197</v>
      </c>
    </row>
    <row r="2978" spans="1:4">
      <c r="A2978" s="16" t="s">
        <v>5176</v>
      </c>
      <c r="B2978" s="17">
        <v>43060</v>
      </c>
      <c r="C2978" s="17">
        <v>43064</v>
      </c>
      <c r="D2978" s="16" t="s">
        <v>2197</v>
      </c>
    </row>
    <row r="2979" spans="1:4">
      <c r="A2979" s="16" t="s">
        <v>5177</v>
      </c>
      <c r="B2979" s="17">
        <v>42979</v>
      </c>
      <c r="C2979" s="17">
        <v>42984</v>
      </c>
      <c r="D2979" s="16" t="s">
        <v>2197</v>
      </c>
    </row>
    <row r="2980" spans="1:4">
      <c r="A2980" s="16" t="s">
        <v>5178</v>
      </c>
      <c r="B2980" s="17">
        <v>42918</v>
      </c>
      <c r="C2980" s="17">
        <v>42921</v>
      </c>
      <c r="D2980" s="16" t="s">
        <v>2214</v>
      </c>
    </row>
    <row r="2981" spans="1:4">
      <c r="A2981" s="16" t="s">
        <v>5179</v>
      </c>
      <c r="B2981" s="17">
        <v>43082</v>
      </c>
      <c r="C2981" s="17">
        <v>43082</v>
      </c>
      <c r="D2981" s="16" t="s">
        <v>2275</v>
      </c>
    </row>
    <row r="2982" spans="1:4">
      <c r="A2982" s="16" t="s">
        <v>5180</v>
      </c>
      <c r="B2982" s="17">
        <v>42747</v>
      </c>
      <c r="C2982" s="17">
        <v>42751</v>
      </c>
      <c r="D2982" s="16" t="s">
        <v>2197</v>
      </c>
    </row>
    <row r="2983" spans="1:4">
      <c r="A2983" s="16" t="s">
        <v>5181</v>
      </c>
      <c r="B2983" s="17">
        <v>43068</v>
      </c>
      <c r="C2983" s="17">
        <v>43072</v>
      </c>
      <c r="D2983" s="16" t="s">
        <v>2197</v>
      </c>
    </row>
    <row r="2984" spans="1:4">
      <c r="A2984" s="16" t="s">
        <v>5182</v>
      </c>
      <c r="B2984" s="17">
        <v>42841</v>
      </c>
      <c r="C2984" s="17">
        <v>42845</v>
      </c>
      <c r="D2984" s="16" t="s">
        <v>2197</v>
      </c>
    </row>
    <row r="2985" spans="1:4">
      <c r="A2985" s="16" t="s">
        <v>5183</v>
      </c>
      <c r="B2985" s="17">
        <v>43055</v>
      </c>
      <c r="C2985" s="17">
        <v>43060</v>
      </c>
      <c r="D2985" s="16" t="s">
        <v>2197</v>
      </c>
    </row>
    <row r="2986" spans="1:4">
      <c r="A2986" s="16" t="s">
        <v>5184</v>
      </c>
      <c r="B2986" s="17">
        <v>43054</v>
      </c>
      <c r="C2986" s="17">
        <v>43059</v>
      </c>
      <c r="D2986" s="16" t="s">
        <v>2197</v>
      </c>
    </row>
    <row r="2987" spans="1:4">
      <c r="A2987" s="16" t="s">
        <v>5185</v>
      </c>
      <c r="B2987" s="17">
        <v>43087</v>
      </c>
      <c r="C2987" s="17">
        <v>43089</v>
      </c>
      <c r="D2987" s="16" t="s">
        <v>2214</v>
      </c>
    </row>
    <row r="2988" spans="1:4">
      <c r="A2988" s="16" t="s">
        <v>5186</v>
      </c>
      <c r="B2988" s="17">
        <v>43079</v>
      </c>
      <c r="C2988" s="17">
        <v>43079</v>
      </c>
      <c r="D2988" s="16" t="s">
        <v>2275</v>
      </c>
    </row>
    <row r="2989" spans="1:4">
      <c r="A2989" s="16" t="s">
        <v>5187</v>
      </c>
      <c r="B2989" s="17">
        <v>42855</v>
      </c>
      <c r="C2989" s="17">
        <v>42860</v>
      </c>
      <c r="D2989" s="16" t="s">
        <v>2197</v>
      </c>
    </row>
    <row r="2990" spans="1:4">
      <c r="A2990" s="16" t="s">
        <v>5188</v>
      </c>
      <c r="B2990" s="17">
        <v>43078</v>
      </c>
      <c r="C2990" s="17">
        <v>43083</v>
      </c>
      <c r="D2990" s="16" t="s">
        <v>2197</v>
      </c>
    </row>
    <row r="2991" spans="1:4">
      <c r="A2991" s="16" t="s">
        <v>5189</v>
      </c>
      <c r="B2991" s="17">
        <v>42898</v>
      </c>
      <c r="C2991" s="17">
        <v>42904</v>
      </c>
      <c r="D2991" s="16" t="s">
        <v>2197</v>
      </c>
    </row>
    <row r="2992" spans="1:4">
      <c r="A2992" s="16" t="s">
        <v>5190</v>
      </c>
      <c r="B2992" s="17">
        <v>42815</v>
      </c>
      <c r="C2992" s="17">
        <v>42817</v>
      </c>
      <c r="D2992" s="16" t="s">
        <v>2205</v>
      </c>
    </row>
    <row r="2993" spans="1:4">
      <c r="A2993" s="16" t="s">
        <v>5191</v>
      </c>
      <c r="B2993" s="17">
        <v>42848</v>
      </c>
      <c r="C2993" s="17">
        <v>42854</v>
      </c>
      <c r="D2993" s="16" t="s">
        <v>2197</v>
      </c>
    </row>
    <row r="2994" spans="1:4">
      <c r="A2994" s="16" t="s">
        <v>5192</v>
      </c>
      <c r="B2994" s="17">
        <v>42924</v>
      </c>
      <c r="C2994" s="17">
        <v>42931</v>
      </c>
      <c r="D2994" s="16" t="s">
        <v>2197</v>
      </c>
    </row>
    <row r="2995" spans="1:4">
      <c r="A2995" s="16" t="s">
        <v>5193</v>
      </c>
      <c r="B2995" s="17">
        <v>43015</v>
      </c>
      <c r="C2995" s="17">
        <v>43019</v>
      </c>
      <c r="D2995" s="16" t="s">
        <v>2197</v>
      </c>
    </row>
    <row r="2996" spans="1:4">
      <c r="A2996" s="16" t="s">
        <v>5194</v>
      </c>
      <c r="B2996" s="17">
        <v>42990</v>
      </c>
      <c r="C2996" s="17">
        <v>42993</v>
      </c>
      <c r="D2996" s="16" t="s">
        <v>2214</v>
      </c>
    </row>
    <row r="2997" spans="1:4">
      <c r="A2997" s="16" t="s">
        <v>5195</v>
      </c>
      <c r="B2997" s="17">
        <v>43094</v>
      </c>
      <c r="C2997" s="17">
        <v>43098</v>
      </c>
      <c r="D2997" s="16" t="s">
        <v>2197</v>
      </c>
    </row>
    <row r="2998" spans="1:4">
      <c r="A2998" s="16" t="s">
        <v>5196</v>
      </c>
      <c r="B2998" s="17">
        <v>42943</v>
      </c>
      <c r="C2998" s="17">
        <v>42947</v>
      </c>
      <c r="D2998" s="16" t="s">
        <v>2197</v>
      </c>
    </row>
    <row r="2999" spans="1:4">
      <c r="A2999" s="16" t="s">
        <v>5197</v>
      </c>
      <c r="B2999" s="17">
        <v>43077</v>
      </c>
      <c r="C2999" s="17">
        <v>43083</v>
      </c>
      <c r="D2999" s="16" t="s">
        <v>2197</v>
      </c>
    </row>
    <row r="3000" spans="1:4">
      <c r="A3000" s="16" t="s">
        <v>5198</v>
      </c>
      <c r="B3000" s="17">
        <v>43002</v>
      </c>
      <c r="C3000" s="17">
        <v>43007</v>
      </c>
      <c r="D3000" s="16" t="s">
        <v>2197</v>
      </c>
    </row>
    <row r="3001" spans="1:4">
      <c r="A3001" s="16" t="s">
        <v>5199</v>
      </c>
      <c r="B3001" s="17">
        <v>42992</v>
      </c>
      <c r="C3001" s="17">
        <v>42997</v>
      </c>
      <c r="D3001" s="16" t="s">
        <v>2197</v>
      </c>
    </row>
    <row r="3002" spans="1:4">
      <c r="A3002" s="16" t="s">
        <v>5200</v>
      </c>
      <c r="B3002" s="17">
        <v>42783</v>
      </c>
      <c r="C3002" s="17">
        <v>42786</v>
      </c>
      <c r="D3002" s="16" t="s">
        <v>2214</v>
      </c>
    </row>
    <row r="3003" spans="1:4">
      <c r="A3003" s="16" t="s">
        <v>5201</v>
      </c>
      <c r="B3003" s="17">
        <v>43014</v>
      </c>
      <c r="C3003" s="17">
        <v>43019</v>
      </c>
      <c r="D3003" s="16" t="s">
        <v>2197</v>
      </c>
    </row>
    <row r="3004" spans="1:4">
      <c r="A3004" s="16" t="s">
        <v>5202</v>
      </c>
      <c r="B3004" s="17">
        <v>43073</v>
      </c>
      <c r="C3004" s="17">
        <v>43078</v>
      </c>
      <c r="D3004" s="16" t="s">
        <v>2197</v>
      </c>
    </row>
    <row r="3005" spans="1:4">
      <c r="A3005" s="16" t="s">
        <v>5203</v>
      </c>
      <c r="B3005" s="17">
        <v>42829</v>
      </c>
      <c r="C3005" s="17">
        <v>42835</v>
      </c>
      <c r="D3005" s="16" t="s">
        <v>2197</v>
      </c>
    </row>
    <row r="3006" spans="1:4">
      <c r="A3006" s="16" t="s">
        <v>5204</v>
      </c>
      <c r="B3006" s="17">
        <v>42916</v>
      </c>
      <c r="C3006" s="17">
        <v>42918</v>
      </c>
      <c r="D3006" s="16" t="s">
        <v>2205</v>
      </c>
    </row>
    <row r="3007" spans="1:4">
      <c r="A3007" s="16" t="s">
        <v>5205</v>
      </c>
      <c r="B3007" s="17">
        <v>43090</v>
      </c>
      <c r="C3007" s="17">
        <v>43093</v>
      </c>
      <c r="D3007" s="16" t="s">
        <v>2214</v>
      </c>
    </row>
    <row r="3008" spans="1:4">
      <c r="A3008" s="16" t="s">
        <v>5206</v>
      </c>
      <c r="B3008" s="17">
        <v>43071</v>
      </c>
      <c r="C3008" s="17">
        <v>43072</v>
      </c>
      <c r="D3008" s="16" t="s">
        <v>2275</v>
      </c>
    </row>
    <row r="3009" spans="1:4">
      <c r="A3009" s="16" t="s">
        <v>5207</v>
      </c>
      <c r="B3009" s="17">
        <v>43078</v>
      </c>
      <c r="C3009" s="17">
        <v>43083</v>
      </c>
      <c r="D3009" s="16" t="s">
        <v>2197</v>
      </c>
    </row>
    <row r="3010" spans="1:4">
      <c r="A3010" s="16" t="s">
        <v>5208</v>
      </c>
      <c r="B3010" s="17">
        <v>42938</v>
      </c>
      <c r="C3010" s="17">
        <v>42944</v>
      </c>
      <c r="D3010" s="16" t="s">
        <v>2197</v>
      </c>
    </row>
    <row r="3011" spans="1:4">
      <c r="A3011" s="16" t="s">
        <v>5209</v>
      </c>
      <c r="B3011" s="17">
        <v>42982</v>
      </c>
      <c r="C3011" s="17">
        <v>42987</v>
      </c>
      <c r="D3011" s="16" t="s">
        <v>2205</v>
      </c>
    </row>
    <row r="3012" spans="1:4">
      <c r="A3012" s="16" t="s">
        <v>5210</v>
      </c>
      <c r="B3012" s="17">
        <v>42932</v>
      </c>
      <c r="C3012" s="17">
        <v>42937</v>
      </c>
      <c r="D3012" s="16" t="s">
        <v>2197</v>
      </c>
    </row>
    <row r="3013" spans="1:4">
      <c r="A3013" s="16" t="s">
        <v>5211</v>
      </c>
      <c r="B3013" s="17">
        <v>42841</v>
      </c>
      <c r="C3013" s="17">
        <v>42846</v>
      </c>
      <c r="D3013" s="16" t="s">
        <v>2197</v>
      </c>
    </row>
    <row r="3014" spans="1:4">
      <c r="A3014" s="16" t="s">
        <v>5212</v>
      </c>
      <c r="B3014" s="17">
        <v>43078</v>
      </c>
      <c r="C3014" s="17">
        <v>43080</v>
      </c>
      <c r="D3014" s="16" t="s">
        <v>2205</v>
      </c>
    </row>
    <row r="3015" spans="1:4">
      <c r="A3015" s="16" t="s">
        <v>5213</v>
      </c>
      <c r="B3015" s="17">
        <v>42856</v>
      </c>
      <c r="C3015" s="17">
        <v>42857</v>
      </c>
      <c r="D3015" s="16" t="s">
        <v>2214</v>
      </c>
    </row>
    <row r="3016" spans="1:4">
      <c r="A3016" s="16" t="s">
        <v>5214</v>
      </c>
      <c r="B3016" s="17">
        <v>42856</v>
      </c>
      <c r="C3016" s="17">
        <v>42860</v>
      </c>
      <c r="D3016" s="16" t="s">
        <v>2197</v>
      </c>
    </row>
    <row r="3017" spans="1:4">
      <c r="A3017" s="16" t="s">
        <v>5215</v>
      </c>
      <c r="B3017" s="17">
        <v>43035</v>
      </c>
      <c r="C3017" s="17">
        <v>43041</v>
      </c>
      <c r="D3017" s="16" t="s">
        <v>2197</v>
      </c>
    </row>
    <row r="3018" spans="1:4">
      <c r="A3018" s="16" t="s">
        <v>5216</v>
      </c>
      <c r="B3018" s="17">
        <v>43035</v>
      </c>
      <c r="C3018" s="17">
        <v>43038</v>
      </c>
      <c r="D3018" s="16" t="s">
        <v>2205</v>
      </c>
    </row>
    <row r="3019" spans="1:4">
      <c r="A3019" s="16" t="s">
        <v>5217</v>
      </c>
      <c r="B3019" s="17">
        <v>42980</v>
      </c>
      <c r="C3019" s="17">
        <v>42985</v>
      </c>
      <c r="D3019" s="16" t="s">
        <v>2197</v>
      </c>
    </row>
    <row r="3020" spans="1:4">
      <c r="A3020" s="16" t="s">
        <v>5218</v>
      </c>
      <c r="B3020" s="17">
        <v>43042</v>
      </c>
      <c r="C3020" s="17">
        <v>43047</v>
      </c>
      <c r="D3020" s="16" t="s">
        <v>2197</v>
      </c>
    </row>
    <row r="3021" spans="1:4">
      <c r="A3021" s="16" t="s">
        <v>5219</v>
      </c>
      <c r="B3021" s="17">
        <v>43060</v>
      </c>
      <c r="C3021" s="17">
        <v>43064</v>
      </c>
      <c r="D3021" s="16" t="s">
        <v>2197</v>
      </c>
    </row>
    <row r="3022" spans="1:4">
      <c r="A3022" s="16" t="s">
        <v>5220</v>
      </c>
      <c r="B3022" s="17">
        <v>42798</v>
      </c>
      <c r="C3022" s="17">
        <v>42803</v>
      </c>
      <c r="D3022" s="16" t="s">
        <v>2197</v>
      </c>
    </row>
    <row r="3023" spans="1:4">
      <c r="A3023" s="16" t="s">
        <v>5221</v>
      </c>
      <c r="B3023" s="17">
        <v>43092</v>
      </c>
      <c r="C3023" s="17">
        <v>43099</v>
      </c>
      <c r="D3023" s="16" t="s">
        <v>2197</v>
      </c>
    </row>
    <row r="3024" spans="1:4">
      <c r="A3024" s="16" t="s">
        <v>5222</v>
      </c>
      <c r="B3024" s="17">
        <v>42954</v>
      </c>
      <c r="C3024" s="17">
        <v>42955</v>
      </c>
      <c r="D3024" s="16" t="s">
        <v>2214</v>
      </c>
    </row>
    <row r="3025" spans="1:4">
      <c r="A3025" s="16" t="s">
        <v>5223</v>
      </c>
      <c r="B3025" s="17">
        <v>43050</v>
      </c>
      <c r="C3025" s="17">
        <v>43055</v>
      </c>
      <c r="D3025" s="16" t="s">
        <v>2197</v>
      </c>
    </row>
    <row r="3026" spans="1:4">
      <c r="A3026" s="16" t="s">
        <v>5224</v>
      </c>
      <c r="B3026" s="17">
        <v>42801</v>
      </c>
      <c r="C3026" s="17">
        <v>42806</v>
      </c>
      <c r="D3026" s="16" t="s">
        <v>2197</v>
      </c>
    </row>
    <row r="3027" spans="1:4">
      <c r="A3027" s="16" t="s">
        <v>5225</v>
      </c>
      <c r="B3027" s="17">
        <v>42988</v>
      </c>
      <c r="C3027" s="17">
        <v>42993</v>
      </c>
      <c r="D3027" s="16" t="s">
        <v>2205</v>
      </c>
    </row>
    <row r="3028" spans="1:4">
      <c r="A3028" s="16" t="s">
        <v>5226</v>
      </c>
      <c r="B3028" s="17">
        <v>43058</v>
      </c>
      <c r="C3028" s="17">
        <v>43062</v>
      </c>
      <c r="D3028" s="16" t="s">
        <v>2197</v>
      </c>
    </row>
    <row r="3029" spans="1:4">
      <c r="A3029" s="16" t="s">
        <v>5227</v>
      </c>
      <c r="B3029" s="17">
        <v>42939</v>
      </c>
      <c r="C3029" s="17">
        <v>42944</v>
      </c>
      <c r="D3029" s="16" t="s">
        <v>2197</v>
      </c>
    </row>
    <row r="3030" spans="1:4">
      <c r="A3030" s="16" t="s">
        <v>5228</v>
      </c>
      <c r="B3030" s="17">
        <v>42901</v>
      </c>
      <c r="C3030" s="17">
        <v>42908</v>
      </c>
      <c r="D3030" s="16" t="s">
        <v>2197</v>
      </c>
    </row>
    <row r="3031" spans="1:4">
      <c r="A3031" s="16" t="s">
        <v>5229</v>
      </c>
      <c r="B3031" s="17">
        <v>42980</v>
      </c>
      <c r="C3031" s="17">
        <v>42986</v>
      </c>
      <c r="D3031" s="16" t="s">
        <v>2197</v>
      </c>
    </row>
    <row r="3032" spans="1:4">
      <c r="A3032" s="16" t="s">
        <v>5230</v>
      </c>
      <c r="B3032" s="17">
        <v>43036</v>
      </c>
      <c r="C3032" s="17">
        <v>43040</v>
      </c>
      <c r="D3032" s="16" t="s">
        <v>2205</v>
      </c>
    </row>
    <row r="3033" spans="1:4">
      <c r="A3033" s="16" t="s">
        <v>5231</v>
      </c>
      <c r="B3033" s="17">
        <v>42902</v>
      </c>
      <c r="C3033" s="17">
        <v>42904</v>
      </c>
      <c r="D3033" s="16" t="s">
        <v>2205</v>
      </c>
    </row>
    <row r="3034" spans="1:4">
      <c r="A3034" s="16" t="s">
        <v>5232</v>
      </c>
      <c r="B3034" s="17">
        <v>42875</v>
      </c>
      <c r="C3034" s="17">
        <v>42877</v>
      </c>
      <c r="D3034" s="16" t="s">
        <v>2205</v>
      </c>
    </row>
    <row r="3035" spans="1:4">
      <c r="A3035" s="16" t="s">
        <v>5233</v>
      </c>
      <c r="B3035" s="17">
        <v>42790</v>
      </c>
      <c r="C3035" s="17">
        <v>42794</v>
      </c>
      <c r="D3035" s="16" t="s">
        <v>2197</v>
      </c>
    </row>
    <row r="3036" spans="1:4">
      <c r="A3036" s="16" t="s">
        <v>5234</v>
      </c>
      <c r="B3036" s="17">
        <v>42980</v>
      </c>
      <c r="C3036" s="17">
        <v>42980</v>
      </c>
      <c r="D3036" s="16" t="s">
        <v>2275</v>
      </c>
    </row>
    <row r="3037" spans="1:4">
      <c r="A3037" s="16" t="s">
        <v>5235</v>
      </c>
      <c r="B3037" s="17">
        <v>43059</v>
      </c>
      <c r="C3037" s="17">
        <v>43061</v>
      </c>
      <c r="D3037" s="16" t="s">
        <v>2214</v>
      </c>
    </row>
    <row r="3038" spans="1:4">
      <c r="A3038" s="16" t="s">
        <v>5236</v>
      </c>
      <c r="B3038" s="17">
        <v>43024</v>
      </c>
      <c r="C3038" s="17">
        <v>43029</v>
      </c>
      <c r="D3038" s="16" t="s">
        <v>2197</v>
      </c>
    </row>
    <row r="3039" spans="1:4">
      <c r="A3039" s="16" t="s">
        <v>5237</v>
      </c>
      <c r="B3039" s="17">
        <v>42815</v>
      </c>
      <c r="C3039" s="17">
        <v>42819</v>
      </c>
      <c r="D3039" s="16" t="s">
        <v>2197</v>
      </c>
    </row>
    <row r="3040" spans="1:4">
      <c r="A3040" s="16" t="s">
        <v>5238</v>
      </c>
      <c r="B3040" s="17">
        <v>42919</v>
      </c>
      <c r="C3040" s="17">
        <v>42923</v>
      </c>
      <c r="D3040" s="16" t="s">
        <v>2197</v>
      </c>
    </row>
    <row r="3041" spans="1:4">
      <c r="A3041" s="16" t="s">
        <v>5239</v>
      </c>
      <c r="B3041" s="17">
        <v>43069</v>
      </c>
      <c r="C3041" s="17">
        <v>43071</v>
      </c>
      <c r="D3041" s="16" t="s">
        <v>2205</v>
      </c>
    </row>
    <row r="3042" spans="1:4">
      <c r="A3042" s="16" t="s">
        <v>5240</v>
      </c>
      <c r="B3042" s="17">
        <v>43018</v>
      </c>
      <c r="C3042" s="17">
        <v>43024</v>
      </c>
      <c r="D3042" s="16" t="s">
        <v>2197</v>
      </c>
    </row>
    <row r="3043" spans="1:4">
      <c r="A3043" s="16" t="s">
        <v>5241</v>
      </c>
      <c r="B3043" s="17">
        <v>42738</v>
      </c>
      <c r="C3043" s="17">
        <v>42742</v>
      </c>
      <c r="D3043" s="16" t="s">
        <v>2197</v>
      </c>
    </row>
    <row r="3044" spans="1:4">
      <c r="A3044" s="16" t="s">
        <v>5242</v>
      </c>
      <c r="B3044" s="17">
        <v>42924</v>
      </c>
      <c r="C3044" s="17">
        <v>42928</v>
      </c>
      <c r="D3044" s="16" t="s">
        <v>2197</v>
      </c>
    </row>
    <row r="3045" spans="1:4">
      <c r="A3045" s="16" t="s">
        <v>5243</v>
      </c>
      <c r="B3045" s="17">
        <v>43085</v>
      </c>
      <c r="C3045" s="17">
        <v>43089</v>
      </c>
      <c r="D3045" s="16" t="s">
        <v>2197</v>
      </c>
    </row>
    <row r="3046" spans="1:4">
      <c r="A3046" s="16" t="s">
        <v>5244</v>
      </c>
      <c r="B3046" s="17">
        <v>42797</v>
      </c>
      <c r="C3046" s="17">
        <v>42804</v>
      </c>
      <c r="D3046" s="16" t="s">
        <v>2197</v>
      </c>
    </row>
    <row r="3047" spans="1:4">
      <c r="A3047" s="16" t="s">
        <v>5245</v>
      </c>
      <c r="B3047" s="17">
        <v>43003</v>
      </c>
      <c r="C3047" s="17">
        <v>43006</v>
      </c>
      <c r="D3047" s="16" t="s">
        <v>2214</v>
      </c>
    </row>
    <row r="3048" spans="1:4">
      <c r="A3048" s="16" t="s">
        <v>5246</v>
      </c>
      <c r="B3048" s="17">
        <v>42819</v>
      </c>
      <c r="C3048" s="17">
        <v>42823</v>
      </c>
      <c r="D3048" s="16" t="s">
        <v>2197</v>
      </c>
    </row>
    <row r="3049" spans="1:4">
      <c r="A3049" s="16" t="s">
        <v>5247</v>
      </c>
      <c r="B3049" s="17">
        <v>42896</v>
      </c>
      <c r="C3049" s="17">
        <v>42900</v>
      </c>
      <c r="D3049" s="16" t="s">
        <v>2205</v>
      </c>
    </row>
    <row r="3050" spans="1:4">
      <c r="A3050" s="16" t="s">
        <v>5248</v>
      </c>
      <c r="B3050" s="17">
        <v>42833</v>
      </c>
      <c r="C3050" s="17">
        <v>42839</v>
      </c>
      <c r="D3050" s="16" t="s">
        <v>2197</v>
      </c>
    </row>
    <row r="3051" spans="1:4">
      <c r="A3051" s="16" t="s">
        <v>5249</v>
      </c>
      <c r="B3051" s="17">
        <v>43020</v>
      </c>
      <c r="C3051" s="17">
        <v>43022</v>
      </c>
      <c r="D3051" s="16" t="s">
        <v>2205</v>
      </c>
    </row>
    <row r="3052" spans="1:4">
      <c r="A3052" s="16" t="s">
        <v>5250</v>
      </c>
      <c r="B3052" s="17">
        <v>42880</v>
      </c>
      <c r="C3052" s="17">
        <v>42887</v>
      </c>
      <c r="D3052" s="16" t="s">
        <v>2197</v>
      </c>
    </row>
    <row r="3053" spans="1:4">
      <c r="A3053" s="16" t="s">
        <v>5251</v>
      </c>
      <c r="B3053" s="17">
        <v>43095</v>
      </c>
      <c r="C3053" s="17">
        <v>43099</v>
      </c>
      <c r="D3053" s="16" t="s">
        <v>2197</v>
      </c>
    </row>
    <row r="3054" spans="1:4">
      <c r="A3054" s="16" t="s">
        <v>5252</v>
      </c>
      <c r="B3054" s="17">
        <v>42995</v>
      </c>
      <c r="C3054" s="17">
        <v>42999</v>
      </c>
      <c r="D3054" s="16" t="s">
        <v>2205</v>
      </c>
    </row>
    <row r="3055" spans="1:4">
      <c r="A3055" s="16" t="s">
        <v>5253</v>
      </c>
      <c r="B3055" s="17">
        <v>43058</v>
      </c>
      <c r="C3055" s="17">
        <v>43060</v>
      </c>
      <c r="D3055" s="16" t="s">
        <v>2214</v>
      </c>
    </row>
    <row r="3056" spans="1:4">
      <c r="A3056" s="16" t="s">
        <v>5254</v>
      </c>
      <c r="B3056" s="17">
        <v>42873</v>
      </c>
      <c r="C3056" s="17">
        <v>42878</v>
      </c>
      <c r="D3056" s="16" t="s">
        <v>2197</v>
      </c>
    </row>
    <row r="3057" spans="1:4">
      <c r="A3057" s="16" t="s">
        <v>5255</v>
      </c>
      <c r="B3057" s="17">
        <v>42765</v>
      </c>
      <c r="C3057" s="17">
        <v>42772</v>
      </c>
      <c r="D3057" s="16" t="s">
        <v>2197</v>
      </c>
    </row>
    <row r="3058" spans="1:4">
      <c r="A3058" s="16" t="s">
        <v>5256</v>
      </c>
      <c r="B3058" s="17">
        <v>42904</v>
      </c>
      <c r="C3058" s="17">
        <v>42909</v>
      </c>
      <c r="D3058" s="16" t="s">
        <v>2197</v>
      </c>
    </row>
    <row r="3059" spans="1:4">
      <c r="A3059" s="16" t="s">
        <v>5257</v>
      </c>
      <c r="B3059" s="17">
        <v>42989</v>
      </c>
      <c r="C3059" s="17">
        <v>42990</v>
      </c>
      <c r="D3059" s="16" t="s">
        <v>2214</v>
      </c>
    </row>
    <row r="3060" spans="1:4">
      <c r="A3060" s="16" t="s">
        <v>5258</v>
      </c>
      <c r="B3060" s="17">
        <v>42965</v>
      </c>
      <c r="C3060" s="17">
        <v>42969</v>
      </c>
      <c r="D3060" s="16" t="s">
        <v>2197</v>
      </c>
    </row>
    <row r="3061" spans="1:4">
      <c r="A3061" s="16" t="s">
        <v>5259</v>
      </c>
      <c r="B3061" s="17">
        <v>43052</v>
      </c>
      <c r="C3061" s="17">
        <v>43055</v>
      </c>
      <c r="D3061" s="16" t="s">
        <v>2205</v>
      </c>
    </row>
    <row r="3062" spans="1:4">
      <c r="A3062" s="16" t="s">
        <v>5260</v>
      </c>
      <c r="B3062" s="17">
        <v>42873</v>
      </c>
      <c r="C3062" s="17">
        <v>42877</v>
      </c>
      <c r="D3062" s="16" t="s">
        <v>2197</v>
      </c>
    </row>
    <row r="3063" spans="1:4">
      <c r="A3063" s="16" t="s">
        <v>5261</v>
      </c>
      <c r="B3063" s="17">
        <v>42834</v>
      </c>
      <c r="C3063" s="17">
        <v>42837</v>
      </c>
      <c r="D3063" s="16" t="s">
        <v>2205</v>
      </c>
    </row>
    <row r="3064" spans="1:4">
      <c r="A3064" s="16" t="s">
        <v>5262</v>
      </c>
      <c r="B3064" s="17">
        <v>42968</v>
      </c>
      <c r="C3064" s="17">
        <v>42974</v>
      </c>
      <c r="D3064" s="16" t="s">
        <v>2197</v>
      </c>
    </row>
    <row r="3065" spans="1:4">
      <c r="A3065" s="16" t="s">
        <v>5263</v>
      </c>
      <c r="B3065" s="17">
        <v>42994</v>
      </c>
      <c r="C3065" s="17">
        <v>42996</v>
      </c>
      <c r="D3065" s="16" t="s">
        <v>2205</v>
      </c>
    </row>
    <row r="3066" spans="1:4">
      <c r="A3066" s="16" t="s">
        <v>5264</v>
      </c>
      <c r="B3066" s="17">
        <v>42980</v>
      </c>
      <c r="C3066" s="17">
        <v>42984</v>
      </c>
      <c r="D3066" s="16" t="s">
        <v>2197</v>
      </c>
    </row>
    <row r="3067" spans="1:4">
      <c r="A3067" s="16" t="s">
        <v>5265</v>
      </c>
      <c r="B3067" s="17">
        <v>42820</v>
      </c>
      <c r="C3067" s="17">
        <v>42827</v>
      </c>
      <c r="D3067" s="16" t="s">
        <v>2197</v>
      </c>
    </row>
    <row r="3068" spans="1:4">
      <c r="A3068" s="16" t="s">
        <v>5266</v>
      </c>
      <c r="B3068" s="17">
        <v>42749</v>
      </c>
      <c r="C3068" s="17">
        <v>42755</v>
      </c>
      <c r="D3068" s="16" t="s">
        <v>2197</v>
      </c>
    </row>
    <row r="3069" spans="1:4">
      <c r="A3069" s="16" t="s">
        <v>5267</v>
      </c>
      <c r="B3069" s="17">
        <v>43070</v>
      </c>
      <c r="C3069" s="17">
        <v>43074</v>
      </c>
      <c r="D3069" s="16" t="s">
        <v>2197</v>
      </c>
    </row>
    <row r="3070" spans="1:4">
      <c r="A3070" s="16" t="s">
        <v>5268</v>
      </c>
      <c r="B3070" s="17">
        <v>43009</v>
      </c>
      <c r="C3070" s="17">
        <v>43011</v>
      </c>
      <c r="D3070" s="16" t="s">
        <v>2214</v>
      </c>
    </row>
    <row r="3071" spans="1:4">
      <c r="A3071" s="16" t="s">
        <v>5269</v>
      </c>
      <c r="B3071" s="17">
        <v>43029</v>
      </c>
      <c r="C3071" s="17">
        <v>43036</v>
      </c>
      <c r="D3071" s="16" t="s">
        <v>2197</v>
      </c>
    </row>
    <row r="3072" spans="1:4">
      <c r="A3072" s="16" t="s">
        <v>5270</v>
      </c>
      <c r="B3072" s="17">
        <v>43046</v>
      </c>
      <c r="C3072" s="17">
        <v>43048</v>
      </c>
      <c r="D3072" s="16" t="s">
        <v>2205</v>
      </c>
    </row>
    <row r="3073" spans="1:4">
      <c r="A3073" s="16" t="s">
        <v>5271</v>
      </c>
      <c r="B3073" s="17">
        <v>42824</v>
      </c>
      <c r="C3073" s="17">
        <v>42825</v>
      </c>
      <c r="D3073" s="16" t="s">
        <v>2214</v>
      </c>
    </row>
    <row r="3074" spans="1:4">
      <c r="A3074" s="16" t="s">
        <v>5272</v>
      </c>
      <c r="B3074" s="17">
        <v>42737</v>
      </c>
      <c r="C3074" s="17">
        <v>42739</v>
      </c>
      <c r="D3074" s="16" t="s">
        <v>2214</v>
      </c>
    </row>
    <row r="3075" spans="1:4">
      <c r="A3075" s="16" t="s">
        <v>5273</v>
      </c>
      <c r="B3075" s="17">
        <v>42874</v>
      </c>
      <c r="C3075" s="17">
        <v>42876</v>
      </c>
      <c r="D3075" s="16" t="s">
        <v>2205</v>
      </c>
    </row>
    <row r="3076" spans="1:4">
      <c r="A3076" s="16" t="s">
        <v>5274</v>
      </c>
      <c r="B3076" s="17">
        <v>43029</v>
      </c>
      <c r="C3076" s="17">
        <v>43034</v>
      </c>
      <c r="D3076" s="16" t="s">
        <v>2197</v>
      </c>
    </row>
    <row r="3077" spans="1:4">
      <c r="A3077" s="16" t="s">
        <v>5275</v>
      </c>
      <c r="B3077" s="17">
        <v>43046</v>
      </c>
      <c r="C3077" s="17">
        <v>43050</v>
      </c>
      <c r="D3077" s="16" t="s">
        <v>2197</v>
      </c>
    </row>
    <row r="3078" spans="1:4">
      <c r="A3078" s="16" t="s">
        <v>5276</v>
      </c>
      <c r="B3078" s="17">
        <v>43023</v>
      </c>
      <c r="C3078" s="17">
        <v>43025</v>
      </c>
      <c r="D3078" s="16" t="s">
        <v>2214</v>
      </c>
    </row>
    <row r="3079" spans="1:4">
      <c r="A3079" s="16" t="s">
        <v>5277</v>
      </c>
      <c r="B3079" s="17">
        <v>42821</v>
      </c>
      <c r="C3079" s="17">
        <v>42823</v>
      </c>
      <c r="D3079" s="16" t="s">
        <v>2205</v>
      </c>
    </row>
    <row r="3080" spans="1:4">
      <c r="A3080" s="16" t="s">
        <v>5278</v>
      </c>
      <c r="B3080" s="17">
        <v>43052</v>
      </c>
      <c r="C3080" s="17">
        <v>43058</v>
      </c>
      <c r="D3080" s="16" t="s">
        <v>2197</v>
      </c>
    </row>
    <row r="3081" spans="1:4">
      <c r="A3081" s="16" t="s">
        <v>5279</v>
      </c>
      <c r="B3081" s="17">
        <v>42889</v>
      </c>
      <c r="C3081" s="17">
        <v>42895</v>
      </c>
      <c r="D3081" s="16" t="s">
        <v>2197</v>
      </c>
    </row>
    <row r="3082" spans="1:4">
      <c r="A3082" s="16" t="s">
        <v>5280</v>
      </c>
      <c r="B3082" s="17">
        <v>43094</v>
      </c>
      <c r="C3082" s="17">
        <v>43098</v>
      </c>
      <c r="D3082" s="16" t="s">
        <v>2205</v>
      </c>
    </row>
    <row r="3083" spans="1:4">
      <c r="A3083" s="16" t="s">
        <v>5281</v>
      </c>
      <c r="B3083" s="17">
        <v>42980</v>
      </c>
      <c r="C3083" s="17">
        <v>42984</v>
      </c>
      <c r="D3083" s="16" t="s">
        <v>2197</v>
      </c>
    </row>
    <row r="3084" spans="1:4">
      <c r="A3084" s="16" t="s">
        <v>5282</v>
      </c>
      <c r="B3084" s="17">
        <v>43044</v>
      </c>
      <c r="C3084" s="17">
        <v>43049</v>
      </c>
      <c r="D3084" s="16" t="s">
        <v>2205</v>
      </c>
    </row>
    <row r="3085" spans="1:4">
      <c r="A3085" s="16" t="s">
        <v>5283</v>
      </c>
      <c r="B3085" s="17">
        <v>42808</v>
      </c>
      <c r="C3085" s="17">
        <v>42811</v>
      </c>
      <c r="D3085" s="16" t="s">
        <v>2205</v>
      </c>
    </row>
    <row r="3086" spans="1:4">
      <c r="A3086" s="16" t="s">
        <v>5284</v>
      </c>
      <c r="B3086" s="17">
        <v>42840</v>
      </c>
      <c r="C3086" s="17">
        <v>42845</v>
      </c>
      <c r="D3086" s="16" t="s">
        <v>2197</v>
      </c>
    </row>
    <row r="3087" spans="1:4">
      <c r="A3087" s="16" t="s">
        <v>5285</v>
      </c>
      <c r="B3087" s="17">
        <v>42992</v>
      </c>
      <c r="C3087" s="17">
        <v>42995</v>
      </c>
      <c r="D3087" s="16" t="s">
        <v>2205</v>
      </c>
    </row>
    <row r="3088" spans="1:4">
      <c r="A3088" s="16" t="s">
        <v>5286</v>
      </c>
      <c r="B3088" s="17">
        <v>42825</v>
      </c>
      <c r="C3088" s="17">
        <v>42830</v>
      </c>
      <c r="D3088" s="16" t="s">
        <v>2205</v>
      </c>
    </row>
    <row r="3089" spans="1:4">
      <c r="A3089" s="16" t="s">
        <v>5287</v>
      </c>
      <c r="B3089" s="17">
        <v>42980</v>
      </c>
      <c r="C3089" s="17">
        <v>42986</v>
      </c>
      <c r="D3089" s="16" t="s">
        <v>2197</v>
      </c>
    </row>
    <row r="3090" spans="1:4">
      <c r="A3090" s="16" t="s">
        <v>5288</v>
      </c>
      <c r="B3090" s="17">
        <v>42972</v>
      </c>
      <c r="C3090" s="17">
        <v>42976</v>
      </c>
      <c r="D3090" s="16" t="s">
        <v>2197</v>
      </c>
    </row>
    <row r="3091" spans="1:4">
      <c r="A3091" s="16" t="s">
        <v>5289</v>
      </c>
      <c r="B3091" s="17">
        <v>43025</v>
      </c>
      <c r="C3091" s="17">
        <v>43027</v>
      </c>
      <c r="D3091" s="16" t="s">
        <v>2205</v>
      </c>
    </row>
    <row r="3092" spans="1:4">
      <c r="A3092" s="16" t="s">
        <v>5290</v>
      </c>
      <c r="B3092" s="17">
        <v>42835</v>
      </c>
      <c r="C3092" s="17">
        <v>42839</v>
      </c>
      <c r="D3092" s="16" t="s">
        <v>2205</v>
      </c>
    </row>
    <row r="3093" spans="1:4">
      <c r="A3093" s="16" t="s">
        <v>5291</v>
      </c>
      <c r="B3093" s="17">
        <v>42772</v>
      </c>
      <c r="C3093" s="17">
        <v>42777</v>
      </c>
      <c r="D3093" s="16" t="s">
        <v>2197</v>
      </c>
    </row>
    <row r="3094" spans="1:4">
      <c r="A3094" s="16" t="s">
        <v>5292</v>
      </c>
      <c r="B3094" s="17">
        <v>43034</v>
      </c>
      <c r="C3094" s="17">
        <v>43038</v>
      </c>
      <c r="D3094" s="16" t="s">
        <v>2197</v>
      </c>
    </row>
    <row r="3095" spans="1:4">
      <c r="A3095" s="16" t="s">
        <v>5293</v>
      </c>
      <c r="B3095" s="17">
        <v>42743</v>
      </c>
      <c r="C3095" s="17">
        <v>42746</v>
      </c>
      <c r="D3095" s="16" t="s">
        <v>2214</v>
      </c>
    </row>
    <row r="3096" spans="1:4">
      <c r="A3096" s="16" t="s">
        <v>5294</v>
      </c>
      <c r="B3096" s="17">
        <v>42954</v>
      </c>
      <c r="C3096" s="17">
        <v>42959</v>
      </c>
      <c r="D3096" s="16" t="s">
        <v>2197</v>
      </c>
    </row>
    <row r="3097" spans="1:4">
      <c r="A3097" s="16" t="s">
        <v>5295</v>
      </c>
      <c r="B3097" s="17">
        <v>42866</v>
      </c>
      <c r="C3097" s="17">
        <v>42871</v>
      </c>
      <c r="D3097" s="16" t="s">
        <v>2205</v>
      </c>
    </row>
    <row r="3098" spans="1:4">
      <c r="A3098" s="16" t="s">
        <v>5296</v>
      </c>
      <c r="B3098" s="17">
        <v>42912</v>
      </c>
      <c r="C3098" s="17">
        <v>42918</v>
      </c>
      <c r="D3098" s="16" t="s">
        <v>2197</v>
      </c>
    </row>
    <row r="3099" spans="1:4">
      <c r="A3099" s="16" t="s">
        <v>5297</v>
      </c>
      <c r="B3099" s="17">
        <v>43099</v>
      </c>
      <c r="C3099" s="17">
        <v>43103</v>
      </c>
      <c r="D3099" s="16" t="s">
        <v>2197</v>
      </c>
    </row>
    <row r="3100" spans="1:4">
      <c r="A3100" s="16" t="s">
        <v>5298</v>
      </c>
      <c r="B3100" s="17">
        <v>43050</v>
      </c>
      <c r="C3100" s="17">
        <v>43053</v>
      </c>
      <c r="D3100" s="16" t="s">
        <v>2214</v>
      </c>
    </row>
    <row r="3101" spans="1:4">
      <c r="A3101" s="16" t="s">
        <v>5299</v>
      </c>
      <c r="B3101" s="17">
        <v>42869</v>
      </c>
      <c r="C3101" s="17">
        <v>42873</v>
      </c>
      <c r="D3101" s="16" t="s">
        <v>2197</v>
      </c>
    </row>
    <row r="3102" spans="1:4">
      <c r="A3102" s="16" t="s">
        <v>5300</v>
      </c>
      <c r="B3102" s="17">
        <v>43087</v>
      </c>
      <c r="C3102" s="17">
        <v>43093</v>
      </c>
      <c r="D3102" s="16" t="s">
        <v>2197</v>
      </c>
    </row>
    <row r="3103" spans="1:4">
      <c r="A3103" s="16" t="s">
        <v>5301</v>
      </c>
      <c r="B3103" s="17">
        <v>42925</v>
      </c>
      <c r="C3103" s="17">
        <v>42928</v>
      </c>
      <c r="D3103" s="16" t="s">
        <v>2214</v>
      </c>
    </row>
    <row r="3104" spans="1:4">
      <c r="A3104" s="16" t="s">
        <v>5302</v>
      </c>
      <c r="B3104" s="17">
        <v>42966</v>
      </c>
      <c r="C3104" s="17">
        <v>42971</v>
      </c>
      <c r="D3104" s="16" t="s">
        <v>2197</v>
      </c>
    </row>
    <row r="3105" spans="1:4">
      <c r="A3105" s="16" t="s">
        <v>5303</v>
      </c>
      <c r="B3105" s="17">
        <v>42947</v>
      </c>
      <c r="C3105" s="17">
        <v>42947</v>
      </c>
      <c r="D3105" s="16" t="s">
        <v>2275</v>
      </c>
    </row>
    <row r="3106" spans="1:4">
      <c r="A3106" s="16" t="s">
        <v>5304</v>
      </c>
      <c r="B3106" s="17">
        <v>42992</v>
      </c>
      <c r="C3106" s="17">
        <v>42995</v>
      </c>
      <c r="D3106" s="16" t="s">
        <v>2214</v>
      </c>
    </row>
    <row r="3107" spans="1:4">
      <c r="A3107" s="16" t="s">
        <v>5305</v>
      </c>
      <c r="B3107" s="17">
        <v>43091</v>
      </c>
      <c r="C3107" s="17">
        <v>43095</v>
      </c>
      <c r="D3107" s="16" t="s">
        <v>2197</v>
      </c>
    </row>
    <row r="3108" spans="1:4">
      <c r="A3108" s="16" t="s">
        <v>5306</v>
      </c>
      <c r="B3108" s="17">
        <v>42763</v>
      </c>
      <c r="C3108" s="17">
        <v>42766</v>
      </c>
      <c r="D3108" s="16" t="s">
        <v>2205</v>
      </c>
    </row>
    <row r="3109" spans="1:4">
      <c r="A3109" s="16" t="s">
        <v>5307</v>
      </c>
      <c r="B3109" s="17">
        <v>43010</v>
      </c>
      <c r="C3109" s="17">
        <v>43014</v>
      </c>
      <c r="D3109" s="16" t="s">
        <v>2205</v>
      </c>
    </row>
    <row r="3110" spans="1:4">
      <c r="A3110" s="16" t="s">
        <v>5308</v>
      </c>
      <c r="B3110" s="17">
        <v>42911</v>
      </c>
      <c r="C3110" s="17">
        <v>42913</v>
      </c>
      <c r="D3110" s="16" t="s">
        <v>2205</v>
      </c>
    </row>
    <row r="3111" spans="1:4">
      <c r="A3111" s="16" t="s">
        <v>5309</v>
      </c>
      <c r="B3111" s="17">
        <v>42777</v>
      </c>
      <c r="C3111" s="17">
        <v>42780</v>
      </c>
      <c r="D3111" s="16" t="s">
        <v>2205</v>
      </c>
    </row>
    <row r="3112" spans="1:4">
      <c r="A3112" s="16" t="s">
        <v>5310</v>
      </c>
      <c r="B3112" s="17">
        <v>43044</v>
      </c>
      <c r="C3112" s="17">
        <v>43048</v>
      </c>
      <c r="D3112" s="16" t="s">
        <v>2197</v>
      </c>
    </row>
    <row r="3113" spans="1:4">
      <c r="A3113" s="16" t="s">
        <v>5311</v>
      </c>
      <c r="B3113" s="17">
        <v>42806</v>
      </c>
      <c r="C3113" s="17">
        <v>42811</v>
      </c>
      <c r="D3113" s="16" t="s">
        <v>2197</v>
      </c>
    </row>
    <row r="3114" spans="1:4">
      <c r="A3114" s="16" t="s">
        <v>5312</v>
      </c>
      <c r="B3114" s="17">
        <v>43041</v>
      </c>
      <c r="C3114" s="17">
        <v>43045</v>
      </c>
      <c r="D3114" s="16" t="s">
        <v>2197</v>
      </c>
    </row>
    <row r="3115" spans="1:4">
      <c r="A3115" s="16" t="s">
        <v>5313</v>
      </c>
      <c r="B3115" s="17">
        <v>42885</v>
      </c>
      <c r="C3115" s="17">
        <v>42889</v>
      </c>
      <c r="D3115" s="16" t="s">
        <v>2197</v>
      </c>
    </row>
    <row r="3116" spans="1:4">
      <c r="A3116" s="16" t="s">
        <v>5314</v>
      </c>
      <c r="B3116" s="17">
        <v>43021</v>
      </c>
      <c r="C3116" s="17">
        <v>43023</v>
      </c>
      <c r="D3116" s="16" t="s">
        <v>2214</v>
      </c>
    </row>
    <row r="3117" spans="1:4">
      <c r="A3117" s="16" t="s">
        <v>5315</v>
      </c>
      <c r="B3117" s="17">
        <v>43069</v>
      </c>
      <c r="C3117" s="17">
        <v>43073</v>
      </c>
      <c r="D3117" s="16" t="s">
        <v>2197</v>
      </c>
    </row>
    <row r="3118" spans="1:4">
      <c r="A3118" s="16" t="s">
        <v>5316</v>
      </c>
      <c r="B3118" s="17">
        <v>42982</v>
      </c>
      <c r="C3118" s="17">
        <v>42984</v>
      </c>
      <c r="D3118" s="16" t="s">
        <v>2205</v>
      </c>
    </row>
    <row r="3119" spans="1:4">
      <c r="A3119" s="16" t="s">
        <v>5317</v>
      </c>
      <c r="B3119" s="17">
        <v>43071</v>
      </c>
      <c r="C3119" s="17">
        <v>43074</v>
      </c>
      <c r="D3119" s="16" t="s">
        <v>2214</v>
      </c>
    </row>
    <row r="3120" spans="1:4">
      <c r="A3120" s="16" t="s">
        <v>5318</v>
      </c>
      <c r="B3120" s="17">
        <v>43086</v>
      </c>
      <c r="C3120" s="17">
        <v>43090</v>
      </c>
      <c r="D3120" s="16" t="s">
        <v>2197</v>
      </c>
    </row>
    <row r="3121" spans="1:4">
      <c r="A3121" s="16" t="s">
        <v>5319</v>
      </c>
      <c r="B3121" s="17">
        <v>43003</v>
      </c>
      <c r="C3121" s="17">
        <v>43007</v>
      </c>
      <c r="D3121" s="16" t="s">
        <v>2197</v>
      </c>
    </row>
    <row r="3122" spans="1:4">
      <c r="A3122" s="16" t="s">
        <v>5320</v>
      </c>
      <c r="B3122" s="17">
        <v>43088</v>
      </c>
      <c r="C3122" s="17">
        <v>43092</v>
      </c>
      <c r="D3122" s="16" t="s">
        <v>2197</v>
      </c>
    </row>
    <row r="3123" spans="1:4">
      <c r="A3123" s="16" t="s">
        <v>5321</v>
      </c>
      <c r="B3123" s="17">
        <v>42849</v>
      </c>
      <c r="C3123" s="17">
        <v>42850</v>
      </c>
      <c r="D3123" s="16" t="s">
        <v>2214</v>
      </c>
    </row>
    <row r="3124" spans="1:4">
      <c r="A3124" s="16" t="s">
        <v>5322</v>
      </c>
      <c r="B3124" s="17">
        <v>42913</v>
      </c>
      <c r="C3124" s="17">
        <v>42915</v>
      </c>
      <c r="D3124" s="16" t="s">
        <v>2205</v>
      </c>
    </row>
    <row r="3125" spans="1:4">
      <c r="A3125" s="16" t="s">
        <v>5323</v>
      </c>
      <c r="B3125" s="17">
        <v>43000</v>
      </c>
      <c r="C3125" s="17">
        <v>43006</v>
      </c>
      <c r="D3125" s="16" t="s">
        <v>2197</v>
      </c>
    </row>
    <row r="3126" spans="1:4">
      <c r="A3126" s="16" t="s">
        <v>5324</v>
      </c>
      <c r="B3126" s="17">
        <v>42954</v>
      </c>
      <c r="C3126" s="17">
        <v>42959</v>
      </c>
      <c r="D3126" s="16" t="s">
        <v>2197</v>
      </c>
    </row>
    <row r="3127" spans="1:4">
      <c r="A3127" s="16" t="s">
        <v>5325</v>
      </c>
      <c r="B3127" s="17">
        <v>42989</v>
      </c>
      <c r="C3127" s="17">
        <v>42991</v>
      </c>
      <c r="D3127" s="16" t="s">
        <v>2205</v>
      </c>
    </row>
    <row r="3128" spans="1:4">
      <c r="A3128" s="16" t="s">
        <v>5326</v>
      </c>
      <c r="B3128" s="17">
        <v>43031</v>
      </c>
      <c r="C3128" s="17">
        <v>43035</v>
      </c>
      <c r="D3128" s="16" t="s">
        <v>2197</v>
      </c>
    </row>
    <row r="3129" spans="1:4">
      <c r="A3129" s="16" t="s">
        <v>5327</v>
      </c>
      <c r="B3129" s="17">
        <v>43039</v>
      </c>
      <c r="C3129" s="17">
        <v>43044</v>
      </c>
      <c r="D3129" s="16" t="s">
        <v>2197</v>
      </c>
    </row>
    <row r="3130" spans="1:4">
      <c r="A3130" s="16" t="s">
        <v>5328</v>
      </c>
      <c r="B3130" s="17">
        <v>43074</v>
      </c>
      <c r="C3130" s="17">
        <v>43077</v>
      </c>
      <c r="D3130" s="16" t="s">
        <v>2205</v>
      </c>
    </row>
    <row r="3131" spans="1:4">
      <c r="A3131" s="16" t="s">
        <v>5329</v>
      </c>
      <c r="B3131" s="17">
        <v>42815</v>
      </c>
      <c r="C3131" s="17">
        <v>42817</v>
      </c>
      <c r="D3131" s="16" t="s">
        <v>2205</v>
      </c>
    </row>
    <row r="3132" spans="1:4">
      <c r="A3132" s="16" t="s">
        <v>5330</v>
      </c>
      <c r="B3132" s="17">
        <v>42978</v>
      </c>
      <c r="C3132" s="17">
        <v>42983</v>
      </c>
      <c r="D3132" s="16" t="s">
        <v>2197</v>
      </c>
    </row>
    <row r="3133" spans="1:4">
      <c r="A3133" s="16" t="s">
        <v>5331</v>
      </c>
      <c r="B3133" s="17">
        <v>42792</v>
      </c>
      <c r="C3133" s="17">
        <v>42794</v>
      </c>
      <c r="D3133" s="16" t="s">
        <v>2205</v>
      </c>
    </row>
    <row r="3134" spans="1:4">
      <c r="A3134" s="16" t="s">
        <v>5332</v>
      </c>
      <c r="B3134" s="17">
        <v>42939</v>
      </c>
      <c r="C3134" s="17">
        <v>42944</v>
      </c>
      <c r="D3134" s="16" t="s">
        <v>2197</v>
      </c>
    </row>
    <row r="3135" spans="1:4">
      <c r="A3135" s="16" t="s">
        <v>5333</v>
      </c>
      <c r="B3135" s="17">
        <v>42982</v>
      </c>
      <c r="C3135" s="17">
        <v>42988</v>
      </c>
      <c r="D3135" s="16" t="s">
        <v>2197</v>
      </c>
    </row>
    <row r="3136" spans="1:4">
      <c r="A3136" s="16" t="s">
        <v>5334</v>
      </c>
      <c r="B3136" s="17">
        <v>43077</v>
      </c>
      <c r="C3136" s="17">
        <v>43082</v>
      </c>
      <c r="D3136" s="16" t="s">
        <v>2197</v>
      </c>
    </row>
    <row r="3137" spans="1:4">
      <c r="A3137" s="16" t="s">
        <v>5335</v>
      </c>
      <c r="B3137" s="17">
        <v>42982</v>
      </c>
      <c r="C3137" s="17">
        <v>42988</v>
      </c>
      <c r="D3137" s="16" t="s">
        <v>2197</v>
      </c>
    </row>
    <row r="3138" spans="1:4">
      <c r="A3138" s="16" t="s">
        <v>5336</v>
      </c>
      <c r="B3138" s="17">
        <v>42873</v>
      </c>
      <c r="C3138" s="17">
        <v>42877</v>
      </c>
      <c r="D3138" s="16" t="s">
        <v>2205</v>
      </c>
    </row>
    <row r="3139" spans="1:4">
      <c r="A3139" s="16" t="s">
        <v>5337</v>
      </c>
      <c r="B3139" s="17">
        <v>43029</v>
      </c>
      <c r="C3139" s="17">
        <v>43033</v>
      </c>
      <c r="D3139" s="16" t="s">
        <v>2197</v>
      </c>
    </row>
    <row r="3140" spans="1:4">
      <c r="A3140" s="16" t="s">
        <v>5338</v>
      </c>
      <c r="B3140" s="17">
        <v>42894</v>
      </c>
      <c r="C3140" s="17">
        <v>42900</v>
      </c>
      <c r="D3140" s="16" t="s">
        <v>2197</v>
      </c>
    </row>
    <row r="3141" spans="1:4">
      <c r="A3141" s="16" t="s">
        <v>5339</v>
      </c>
      <c r="B3141" s="17">
        <v>43092</v>
      </c>
      <c r="C3141" s="17">
        <v>43094</v>
      </c>
      <c r="D3141" s="16" t="s">
        <v>2205</v>
      </c>
    </row>
    <row r="3142" spans="1:4">
      <c r="A3142" s="16" t="s">
        <v>5340</v>
      </c>
      <c r="B3142" s="17">
        <v>43077</v>
      </c>
      <c r="C3142" s="17">
        <v>43081</v>
      </c>
      <c r="D3142" s="16" t="s">
        <v>2197</v>
      </c>
    </row>
    <row r="3143" spans="1:4">
      <c r="A3143" s="16" t="s">
        <v>5341</v>
      </c>
      <c r="B3143" s="17">
        <v>43001</v>
      </c>
      <c r="C3143" s="17">
        <v>43007</v>
      </c>
      <c r="D3143" s="16" t="s">
        <v>2197</v>
      </c>
    </row>
    <row r="3144" spans="1:4">
      <c r="A3144" s="16" t="s">
        <v>5342</v>
      </c>
      <c r="B3144" s="17">
        <v>42797</v>
      </c>
      <c r="C3144" s="17">
        <v>42802</v>
      </c>
      <c r="D3144" s="16" t="s">
        <v>2197</v>
      </c>
    </row>
    <row r="3145" spans="1:4">
      <c r="A3145" s="16" t="s">
        <v>5343</v>
      </c>
      <c r="B3145" s="17">
        <v>42867</v>
      </c>
      <c r="C3145" s="17">
        <v>42873</v>
      </c>
      <c r="D3145" s="16" t="s">
        <v>2197</v>
      </c>
    </row>
    <row r="3146" spans="1:4">
      <c r="A3146" s="16" t="s">
        <v>5344</v>
      </c>
      <c r="B3146" s="17">
        <v>42968</v>
      </c>
      <c r="C3146" s="17">
        <v>42972</v>
      </c>
      <c r="D3146" s="16" t="s">
        <v>2197</v>
      </c>
    </row>
    <row r="3147" spans="1:4">
      <c r="A3147" s="16" t="s">
        <v>5345</v>
      </c>
      <c r="B3147" s="17">
        <v>43027</v>
      </c>
      <c r="C3147" s="17">
        <v>43031</v>
      </c>
      <c r="D3147" s="16" t="s">
        <v>2197</v>
      </c>
    </row>
    <row r="3148" spans="1:4">
      <c r="A3148" s="16" t="s">
        <v>5346</v>
      </c>
      <c r="B3148" s="17">
        <v>43073</v>
      </c>
      <c r="C3148" s="17">
        <v>43078</v>
      </c>
      <c r="D3148" s="16" t="s">
        <v>2197</v>
      </c>
    </row>
    <row r="3149" spans="1:4">
      <c r="A3149" s="16" t="s">
        <v>5347</v>
      </c>
      <c r="B3149" s="17">
        <v>42952</v>
      </c>
      <c r="C3149" s="17">
        <v>42955</v>
      </c>
      <c r="D3149" s="16" t="s">
        <v>2214</v>
      </c>
    </row>
    <row r="3150" spans="1:4">
      <c r="A3150" s="16" t="s">
        <v>5348</v>
      </c>
      <c r="B3150" s="17">
        <v>43067</v>
      </c>
      <c r="C3150" s="17">
        <v>43073</v>
      </c>
      <c r="D3150" s="16" t="s">
        <v>2197</v>
      </c>
    </row>
    <row r="3151" spans="1:4">
      <c r="A3151" s="16" t="s">
        <v>5349</v>
      </c>
      <c r="B3151" s="17">
        <v>43009</v>
      </c>
      <c r="C3151" s="17">
        <v>43015</v>
      </c>
      <c r="D3151" s="16" t="s">
        <v>2197</v>
      </c>
    </row>
    <row r="3152" spans="1:4">
      <c r="A3152" s="16" t="s">
        <v>5350</v>
      </c>
      <c r="B3152" s="17">
        <v>42898</v>
      </c>
      <c r="C3152" s="17">
        <v>42902</v>
      </c>
      <c r="D3152" s="16" t="s">
        <v>2197</v>
      </c>
    </row>
    <row r="3153" spans="1:4">
      <c r="A3153" s="16" t="s">
        <v>5351</v>
      </c>
      <c r="B3153" s="17">
        <v>42873</v>
      </c>
      <c r="C3153" s="17">
        <v>42878</v>
      </c>
      <c r="D3153" s="16" t="s">
        <v>2197</v>
      </c>
    </row>
    <row r="3154" spans="1:4">
      <c r="A3154" s="16" t="s">
        <v>5352</v>
      </c>
      <c r="B3154" s="17">
        <v>42762</v>
      </c>
      <c r="C3154" s="17">
        <v>42765</v>
      </c>
      <c r="D3154" s="16" t="s">
        <v>2205</v>
      </c>
    </row>
    <row r="3155" spans="1:4">
      <c r="A3155" s="16" t="s">
        <v>5353</v>
      </c>
      <c r="B3155" s="17">
        <v>43077</v>
      </c>
      <c r="C3155" s="17">
        <v>43081</v>
      </c>
      <c r="D3155" s="16" t="s">
        <v>2205</v>
      </c>
    </row>
    <row r="3156" spans="1:4">
      <c r="A3156" s="16" t="s">
        <v>5354</v>
      </c>
      <c r="B3156" s="17">
        <v>43093</v>
      </c>
      <c r="C3156" s="17">
        <v>43098</v>
      </c>
      <c r="D3156" s="16" t="s">
        <v>2197</v>
      </c>
    </row>
    <row r="3157" spans="1:4">
      <c r="A3157" s="16" t="s">
        <v>5355</v>
      </c>
      <c r="B3157" s="17">
        <v>42965</v>
      </c>
      <c r="C3157" s="17">
        <v>42970</v>
      </c>
      <c r="D3157" s="16" t="s">
        <v>2205</v>
      </c>
    </row>
    <row r="3158" spans="1:4">
      <c r="A3158" s="16" t="s">
        <v>5356</v>
      </c>
      <c r="B3158" s="17">
        <v>43073</v>
      </c>
      <c r="C3158" s="17">
        <v>43079</v>
      </c>
      <c r="D3158" s="16" t="s">
        <v>2197</v>
      </c>
    </row>
    <row r="3159" spans="1:4">
      <c r="A3159" s="16" t="s">
        <v>5357</v>
      </c>
      <c r="B3159" s="17">
        <v>43072</v>
      </c>
      <c r="C3159" s="17">
        <v>43075</v>
      </c>
      <c r="D3159" s="16" t="s">
        <v>2205</v>
      </c>
    </row>
    <row r="3160" spans="1:4">
      <c r="A3160" s="16" t="s">
        <v>5358</v>
      </c>
      <c r="B3160" s="17">
        <v>43056</v>
      </c>
      <c r="C3160" s="17">
        <v>43063</v>
      </c>
      <c r="D3160" s="16" t="s">
        <v>2197</v>
      </c>
    </row>
    <row r="3161" spans="1:4">
      <c r="A3161" s="16" t="s">
        <v>5359</v>
      </c>
      <c r="B3161" s="17">
        <v>42994</v>
      </c>
      <c r="C3161" s="17">
        <v>42995</v>
      </c>
      <c r="D3161" s="16" t="s">
        <v>2214</v>
      </c>
    </row>
    <row r="3162" spans="1:4">
      <c r="A3162" s="16" t="s">
        <v>5360</v>
      </c>
      <c r="B3162" s="17">
        <v>42864</v>
      </c>
      <c r="C3162" s="17">
        <v>42866</v>
      </c>
      <c r="D3162" s="16" t="s">
        <v>2214</v>
      </c>
    </row>
    <row r="3163" spans="1:4">
      <c r="A3163" s="16" t="s">
        <v>5361</v>
      </c>
      <c r="B3163" s="17">
        <v>43044</v>
      </c>
      <c r="C3163" s="17">
        <v>43046</v>
      </c>
      <c r="D3163" s="16" t="s">
        <v>2214</v>
      </c>
    </row>
    <row r="3164" spans="1:4">
      <c r="A3164" s="16" t="s">
        <v>5362</v>
      </c>
      <c r="B3164" s="17">
        <v>42939</v>
      </c>
      <c r="C3164" s="17">
        <v>42940</v>
      </c>
      <c r="D3164" s="16" t="s">
        <v>2214</v>
      </c>
    </row>
    <row r="3165" spans="1:4">
      <c r="A3165" s="16" t="s">
        <v>5363</v>
      </c>
      <c r="B3165" s="17">
        <v>42826</v>
      </c>
      <c r="C3165" s="17">
        <v>42832</v>
      </c>
      <c r="D3165" s="16" t="s">
        <v>2197</v>
      </c>
    </row>
    <row r="3166" spans="1:4">
      <c r="A3166" s="16" t="s">
        <v>5364</v>
      </c>
      <c r="B3166" s="17">
        <v>43036</v>
      </c>
      <c r="C3166" s="17">
        <v>43041</v>
      </c>
      <c r="D3166" s="16" t="s">
        <v>2205</v>
      </c>
    </row>
    <row r="3167" spans="1:4">
      <c r="A3167" s="16" t="s">
        <v>5365</v>
      </c>
      <c r="B3167" s="17">
        <v>43007</v>
      </c>
      <c r="C3167" s="17">
        <v>43012</v>
      </c>
      <c r="D3167" s="16" t="s">
        <v>2197</v>
      </c>
    </row>
    <row r="3168" spans="1:4">
      <c r="A3168" s="16" t="s">
        <v>5366</v>
      </c>
      <c r="B3168" s="17">
        <v>42903</v>
      </c>
      <c r="C3168" s="17">
        <v>42907</v>
      </c>
      <c r="D3168" s="16" t="s">
        <v>2205</v>
      </c>
    </row>
    <row r="3169" spans="1:4">
      <c r="A3169" s="16" t="s">
        <v>5367</v>
      </c>
      <c r="B3169" s="17">
        <v>42782</v>
      </c>
      <c r="C3169" s="17">
        <v>42786</v>
      </c>
      <c r="D3169" s="16" t="s">
        <v>2197</v>
      </c>
    </row>
    <row r="3170" spans="1:4">
      <c r="A3170" s="16" t="s">
        <v>5368</v>
      </c>
      <c r="B3170" s="17">
        <v>43070</v>
      </c>
      <c r="C3170" s="17">
        <v>43074</v>
      </c>
      <c r="D3170" s="16" t="s">
        <v>2197</v>
      </c>
    </row>
    <row r="3171" spans="1:4">
      <c r="A3171" s="16" t="s">
        <v>5369</v>
      </c>
      <c r="B3171" s="17">
        <v>43014</v>
      </c>
      <c r="C3171" s="17">
        <v>43019</v>
      </c>
      <c r="D3171" s="16" t="s">
        <v>2197</v>
      </c>
    </row>
    <row r="3172" spans="1:4">
      <c r="A3172" s="16" t="s">
        <v>5370</v>
      </c>
      <c r="B3172" s="17">
        <v>42936</v>
      </c>
      <c r="C3172" s="17">
        <v>42942</v>
      </c>
      <c r="D3172" s="16" t="s">
        <v>2197</v>
      </c>
    </row>
    <row r="3173" spans="1:4">
      <c r="A3173" s="16" t="s">
        <v>5371</v>
      </c>
      <c r="B3173" s="17">
        <v>42737</v>
      </c>
      <c r="C3173" s="17">
        <v>42739</v>
      </c>
      <c r="D3173" s="16" t="s">
        <v>2205</v>
      </c>
    </row>
    <row r="3174" spans="1:4">
      <c r="A3174" s="16" t="s">
        <v>5372</v>
      </c>
      <c r="B3174" s="17">
        <v>42937</v>
      </c>
      <c r="C3174" s="17">
        <v>42941</v>
      </c>
      <c r="D3174" s="16" t="s">
        <v>2205</v>
      </c>
    </row>
    <row r="3175" spans="1:4">
      <c r="A3175" s="16" t="s">
        <v>5373</v>
      </c>
      <c r="B3175" s="17">
        <v>43059</v>
      </c>
      <c r="C3175" s="17">
        <v>43061</v>
      </c>
      <c r="D3175" s="16" t="s">
        <v>2205</v>
      </c>
    </row>
    <row r="3176" spans="1:4">
      <c r="A3176" s="16" t="s">
        <v>5374</v>
      </c>
      <c r="B3176" s="17">
        <v>42775</v>
      </c>
      <c r="C3176" s="17">
        <v>42780</v>
      </c>
      <c r="D3176" s="16" t="s">
        <v>2197</v>
      </c>
    </row>
    <row r="3177" spans="1:4">
      <c r="A3177" s="16" t="s">
        <v>5375</v>
      </c>
      <c r="B3177" s="17">
        <v>42840</v>
      </c>
      <c r="C3177" s="17">
        <v>42843</v>
      </c>
      <c r="D3177" s="16" t="s">
        <v>2214</v>
      </c>
    </row>
    <row r="3178" spans="1:4">
      <c r="A3178" s="16" t="s">
        <v>5376</v>
      </c>
      <c r="B3178" s="17">
        <v>42901</v>
      </c>
      <c r="C3178" s="17">
        <v>42905</v>
      </c>
      <c r="D3178" s="16" t="s">
        <v>2205</v>
      </c>
    </row>
    <row r="3179" spans="1:4">
      <c r="A3179" s="16" t="s">
        <v>5377</v>
      </c>
      <c r="B3179" s="17">
        <v>43098</v>
      </c>
      <c r="C3179" s="17">
        <v>43102</v>
      </c>
      <c r="D3179" s="16" t="s">
        <v>2197</v>
      </c>
    </row>
    <row r="3180" spans="1:4">
      <c r="A3180" s="16" t="s">
        <v>5378</v>
      </c>
      <c r="B3180" s="17">
        <v>42964</v>
      </c>
      <c r="C3180" s="17">
        <v>42969</v>
      </c>
      <c r="D3180" s="16" t="s">
        <v>2205</v>
      </c>
    </row>
    <row r="3181" spans="1:4">
      <c r="A3181" s="16" t="s">
        <v>5379</v>
      </c>
      <c r="B3181" s="17">
        <v>43062</v>
      </c>
      <c r="C3181" s="17">
        <v>43067</v>
      </c>
      <c r="D3181" s="16" t="s">
        <v>2197</v>
      </c>
    </row>
    <row r="3182" spans="1:4">
      <c r="A3182" s="16" t="s">
        <v>5380</v>
      </c>
      <c r="B3182" s="17">
        <v>42967</v>
      </c>
      <c r="C3182" s="17">
        <v>42972</v>
      </c>
      <c r="D3182" s="16" t="s">
        <v>2197</v>
      </c>
    </row>
    <row r="3183" spans="1:4">
      <c r="A3183" s="16" t="s">
        <v>5381</v>
      </c>
      <c r="B3183" s="17">
        <v>43091</v>
      </c>
      <c r="C3183" s="17">
        <v>43093</v>
      </c>
      <c r="D3183" s="16" t="s">
        <v>2214</v>
      </c>
    </row>
    <row r="3184" spans="1:4">
      <c r="A3184" s="16" t="s">
        <v>5382</v>
      </c>
      <c r="B3184" s="17">
        <v>42901</v>
      </c>
      <c r="C3184" s="17">
        <v>42906</v>
      </c>
      <c r="D3184" s="16" t="s">
        <v>2197</v>
      </c>
    </row>
    <row r="3185" spans="1:4">
      <c r="A3185" s="16" t="s">
        <v>5383</v>
      </c>
      <c r="B3185" s="17">
        <v>43069</v>
      </c>
      <c r="C3185" s="17">
        <v>43073</v>
      </c>
      <c r="D3185" s="16" t="s">
        <v>2197</v>
      </c>
    </row>
    <row r="3186" spans="1:4">
      <c r="A3186" s="16" t="s">
        <v>5384</v>
      </c>
      <c r="B3186" s="17">
        <v>42842</v>
      </c>
      <c r="C3186" s="17">
        <v>42844</v>
      </c>
      <c r="D3186" s="16" t="s">
        <v>2214</v>
      </c>
    </row>
    <row r="3187" spans="1:4">
      <c r="A3187" s="16" t="s">
        <v>5385</v>
      </c>
      <c r="B3187" s="17">
        <v>42898</v>
      </c>
      <c r="C3187" s="17">
        <v>42900</v>
      </c>
      <c r="D3187" s="16" t="s">
        <v>2205</v>
      </c>
    </row>
    <row r="3188" spans="1:4">
      <c r="A3188" s="16" t="s">
        <v>5386</v>
      </c>
      <c r="B3188" s="17">
        <v>42815</v>
      </c>
      <c r="C3188" s="17">
        <v>42821</v>
      </c>
      <c r="D3188" s="16" t="s">
        <v>2197</v>
      </c>
    </row>
    <row r="3189" spans="1:4">
      <c r="A3189" s="16" t="s">
        <v>5387</v>
      </c>
      <c r="B3189" s="17">
        <v>43048</v>
      </c>
      <c r="C3189" s="17">
        <v>43052</v>
      </c>
      <c r="D3189" s="16" t="s">
        <v>2197</v>
      </c>
    </row>
    <row r="3190" spans="1:4">
      <c r="A3190" s="16" t="s">
        <v>5388</v>
      </c>
      <c r="B3190" s="17">
        <v>43084</v>
      </c>
      <c r="C3190" s="17">
        <v>43089</v>
      </c>
      <c r="D3190" s="16" t="s">
        <v>2197</v>
      </c>
    </row>
    <row r="3191" spans="1:4">
      <c r="A3191" s="16" t="s">
        <v>5389</v>
      </c>
      <c r="B3191" s="17">
        <v>43091</v>
      </c>
      <c r="C3191" s="17">
        <v>43096</v>
      </c>
      <c r="D3191" s="16" t="s">
        <v>2205</v>
      </c>
    </row>
    <row r="3192" spans="1:4">
      <c r="A3192" s="16" t="s">
        <v>5390</v>
      </c>
      <c r="B3192" s="17">
        <v>42845</v>
      </c>
      <c r="C3192" s="17">
        <v>42849</v>
      </c>
      <c r="D3192" s="16" t="s">
        <v>2197</v>
      </c>
    </row>
    <row r="3193" spans="1:4">
      <c r="A3193" s="16" t="s">
        <v>5391</v>
      </c>
      <c r="B3193" s="17">
        <v>42759</v>
      </c>
      <c r="C3193" s="17">
        <v>42765</v>
      </c>
      <c r="D3193" s="16" t="s">
        <v>2197</v>
      </c>
    </row>
    <row r="3194" spans="1:4">
      <c r="A3194" s="16" t="s">
        <v>5392</v>
      </c>
      <c r="B3194" s="17">
        <v>43062</v>
      </c>
      <c r="C3194" s="17">
        <v>43066</v>
      </c>
      <c r="D3194" s="16" t="s">
        <v>2197</v>
      </c>
    </row>
    <row r="3195" spans="1:4">
      <c r="A3195" s="16" t="s">
        <v>5393</v>
      </c>
      <c r="B3195" s="17">
        <v>42965</v>
      </c>
      <c r="C3195" s="17">
        <v>42972</v>
      </c>
      <c r="D3195" s="16" t="s">
        <v>2197</v>
      </c>
    </row>
    <row r="3196" spans="1:4">
      <c r="A3196" s="16" t="s">
        <v>5394</v>
      </c>
      <c r="B3196" s="17">
        <v>42859</v>
      </c>
      <c r="C3196" s="17">
        <v>42864</v>
      </c>
      <c r="D3196" s="16" t="s">
        <v>2205</v>
      </c>
    </row>
    <row r="3197" spans="1:4">
      <c r="A3197" s="16" t="s">
        <v>5395</v>
      </c>
      <c r="B3197" s="17">
        <v>42782</v>
      </c>
      <c r="C3197" s="17">
        <v>42787</v>
      </c>
      <c r="D3197" s="16" t="s">
        <v>2197</v>
      </c>
    </row>
    <row r="3198" spans="1:4">
      <c r="A3198" s="16" t="s">
        <v>5396</v>
      </c>
      <c r="B3198" s="17">
        <v>43041</v>
      </c>
      <c r="C3198" s="17">
        <v>43046</v>
      </c>
      <c r="D3198" s="16" t="s">
        <v>2205</v>
      </c>
    </row>
    <row r="3199" spans="1:4">
      <c r="A3199" s="16" t="s">
        <v>5397</v>
      </c>
      <c r="B3199" s="17">
        <v>42880</v>
      </c>
      <c r="C3199" s="17">
        <v>42880</v>
      </c>
      <c r="D3199" s="16" t="s">
        <v>2275</v>
      </c>
    </row>
    <row r="3200" spans="1:4">
      <c r="A3200" s="16" t="s">
        <v>5398</v>
      </c>
      <c r="B3200" s="17">
        <v>42850</v>
      </c>
      <c r="C3200" s="17">
        <v>42857</v>
      </c>
      <c r="D3200" s="16" t="s">
        <v>2197</v>
      </c>
    </row>
    <row r="3201" spans="1:4">
      <c r="A3201" s="16" t="s">
        <v>5399</v>
      </c>
      <c r="B3201" s="17">
        <v>43050</v>
      </c>
      <c r="C3201" s="17">
        <v>43055</v>
      </c>
      <c r="D3201" s="16" t="s">
        <v>2197</v>
      </c>
    </row>
    <row r="3202" spans="1:4">
      <c r="A3202" s="16" t="s">
        <v>5400</v>
      </c>
      <c r="B3202" s="17">
        <v>43091</v>
      </c>
      <c r="C3202" s="17">
        <v>43094</v>
      </c>
      <c r="D3202" s="16" t="s">
        <v>2214</v>
      </c>
    </row>
    <row r="3203" spans="1:4">
      <c r="A3203" s="16" t="s">
        <v>5401</v>
      </c>
      <c r="B3203" s="17">
        <v>43059</v>
      </c>
      <c r="C3203" s="17">
        <v>43063</v>
      </c>
      <c r="D3203" s="16" t="s">
        <v>2205</v>
      </c>
    </row>
    <row r="3204" spans="1:4">
      <c r="A3204" s="16" t="s">
        <v>5402</v>
      </c>
      <c r="B3204" s="17">
        <v>42885</v>
      </c>
      <c r="C3204" s="17">
        <v>42890</v>
      </c>
      <c r="D3204" s="16" t="s">
        <v>2197</v>
      </c>
    </row>
    <row r="3205" spans="1:4">
      <c r="A3205" s="16" t="s">
        <v>5403</v>
      </c>
      <c r="B3205" s="17">
        <v>42983</v>
      </c>
      <c r="C3205" s="17">
        <v>42989</v>
      </c>
      <c r="D3205" s="16" t="s">
        <v>2197</v>
      </c>
    </row>
    <row r="3206" spans="1:4">
      <c r="A3206" s="16" t="s">
        <v>5404</v>
      </c>
      <c r="B3206" s="17">
        <v>42817</v>
      </c>
      <c r="C3206" s="17">
        <v>42820</v>
      </c>
      <c r="D3206" s="16" t="s">
        <v>2214</v>
      </c>
    </row>
    <row r="3207" spans="1:4">
      <c r="A3207" s="16" t="s">
        <v>5405</v>
      </c>
      <c r="B3207" s="17">
        <v>42982</v>
      </c>
      <c r="C3207" s="17">
        <v>42986</v>
      </c>
      <c r="D3207" s="16" t="s">
        <v>2197</v>
      </c>
    </row>
    <row r="3208" spans="1:4">
      <c r="A3208" s="16" t="s">
        <v>5406</v>
      </c>
      <c r="B3208" s="17">
        <v>42853</v>
      </c>
      <c r="C3208" s="17">
        <v>42857</v>
      </c>
      <c r="D3208" s="16" t="s">
        <v>2197</v>
      </c>
    </row>
    <row r="3209" spans="1:4">
      <c r="A3209" s="16" t="s">
        <v>5407</v>
      </c>
      <c r="B3209" s="17">
        <v>43086</v>
      </c>
      <c r="C3209" s="17">
        <v>43090</v>
      </c>
      <c r="D3209" s="16" t="s">
        <v>2197</v>
      </c>
    </row>
    <row r="3210" spans="1:4">
      <c r="A3210" s="16" t="s">
        <v>5408</v>
      </c>
      <c r="B3210" s="17">
        <v>42988</v>
      </c>
      <c r="C3210" s="17">
        <v>42993</v>
      </c>
      <c r="D3210" s="16" t="s">
        <v>2197</v>
      </c>
    </row>
    <row r="3211" spans="1:4">
      <c r="A3211" s="16" t="s">
        <v>5409</v>
      </c>
      <c r="B3211" s="17">
        <v>42965</v>
      </c>
      <c r="C3211" s="17">
        <v>42969</v>
      </c>
      <c r="D3211" s="16" t="s">
        <v>2197</v>
      </c>
    </row>
    <row r="3212" spans="1:4">
      <c r="A3212" s="16" t="s">
        <v>5410</v>
      </c>
      <c r="B3212" s="17">
        <v>42930</v>
      </c>
      <c r="C3212" s="17">
        <v>42934</v>
      </c>
      <c r="D3212" s="16" t="s">
        <v>2197</v>
      </c>
    </row>
    <row r="3213" spans="1:4">
      <c r="A3213" s="16" t="s">
        <v>5411</v>
      </c>
      <c r="B3213" s="17">
        <v>42925</v>
      </c>
      <c r="C3213" s="17">
        <v>42931</v>
      </c>
      <c r="D3213" s="16" t="s">
        <v>2197</v>
      </c>
    </row>
    <row r="3214" spans="1:4">
      <c r="A3214" s="16" t="s">
        <v>5412</v>
      </c>
      <c r="B3214" s="17">
        <v>42885</v>
      </c>
      <c r="C3214" s="17">
        <v>42889</v>
      </c>
      <c r="D3214" s="16" t="s">
        <v>2197</v>
      </c>
    </row>
    <row r="3215" spans="1:4">
      <c r="A3215" s="16" t="s">
        <v>5413</v>
      </c>
      <c r="B3215" s="17">
        <v>43043</v>
      </c>
      <c r="C3215" s="17">
        <v>43043</v>
      </c>
      <c r="D3215" s="16" t="s">
        <v>2275</v>
      </c>
    </row>
    <row r="3216" spans="1:4">
      <c r="A3216" s="16" t="s">
        <v>5414</v>
      </c>
      <c r="B3216" s="17">
        <v>43093</v>
      </c>
      <c r="C3216" s="17">
        <v>43096</v>
      </c>
      <c r="D3216" s="16" t="s">
        <v>2214</v>
      </c>
    </row>
    <row r="3217" spans="1:4">
      <c r="A3217" s="16" t="s">
        <v>5415</v>
      </c>
      <c r="B3217" s="17">
        <v>43092</v>
      </c>
      <c r="C3217" s="17">
        <v>43094</v>
      </c>
      <c r="D3217" s="16" t="s">
        <v>2205</v>
      </c>
    </row>
    <row r="3218" spans="1:4">
      <c r="A3218" s="16" t="s">
        <v>5416</v>
      </c>
      <c r="B3218" s="17">
        <v>42792</v>
      </c>
      <c r="C3218" s="17">
        <v>42797</v>
      </c>
      <c r="D3218" s="16" t="s">
        <v>2197</v>
      </c>
    </row>
    <row r="3219" spans="1:4">
      <c r="A3219" s="16" t="s">
        <v>5417</v>
      </c>
      <c r="B3219" s="17">
        <v>42941</v>
      </c>
      <c r="C3219" s="17">
        <v>42944</v>
      </c>
      <c r="D3219" s="16" t="s">
        <v>2205</v>
      </c>
    </row>
    <row r="3220" spans="1:4">
      <c r="A3220" s="16" t="s">
        <v>5418</v>
      </c>
      <c r="B3220" s="17">
        <v>43007</v>
      </c>
      <c r="C3220" s="17">
        <v>43007</v>
      </c>
      <c r="D3220" s="16" t="s">
        <v>2275</v>
      </c>
    </row>
    <row r="3221" spans="1:4">
      <c r="A3221" s="16" t="s">
        <v>5419</v>
      </c>
      <c r="B3221" s="17">
        <v>43001</v>
      </c>
      <c r="C3221" s="17">
        <v>43004</v>
      </c>
      <c r="D3221" s="16" t="s">
        <v>2214</v>
      </c>
    </row>
    <row r="3222" spans="1:4">
      <c r="A3222" s="16" t="s">
        <v>5420</v>
      </c>
      <c r="B3222" s="17">
        <v>43094</v>
      </c>
      <c r="C3222" s="17">
        <v>43098</v>
      </c>
      <c r="D3222" s="16" t="s">
        <v>2197</v>
      </c>
    </row>
    <row r="3223" spans="1:4">
      <c r="A3223" s="16" t="s">
        <v>5421</v>
      </c>
      <c r="B3223" s="17">
        <v>43001</v>
      </c>
      <c r="C3223" s="17">
        <v>43005</v>
      </c>
      <c r="D3223" s="16" t="s">
        <v>2197</v>
      </c>
    </row>
    <row r="3224" spans="1:4">
      <c r="A3224" s="16" t="s">
        <v>5422</v>
      </c>
      <c r="B3224" s="17">
        <v>42827</v>
      </c>
      <c r="C3224" s="17">
        <v>42829</v>
      </c>
      <c r="D3224" s="16" t="s">
        <v>2214</v>
      </c>
    </row>
    <row r="3225" spans="1:4">
      <c r="A3225" s="16" t="s">
        <v>5423</v>
      </c>
      <c r="B3225" s="17">
        <v>43058</v>
      </c>
      <c r="C3225" s="17">
        <v>43059</v>
      </c>
      <c r="D3225" s="16" t="s">
        <v>2214</v>
      </c>
    </row>
    <row r="3226" spans="1:4">
      <c r="A3226" s="16" t="s">
        <v>5424</v>
      </c>
      <c r="B3226" s="17">
        <v>42968</v>
      </c>
      <c r="C3226" s="17">
        <v>42972</v>
      </c>
      <c r="D3226" s="16" t="s">
        <v>2205</v>
      </c>
    </row>
    <row r="3227" spans="1:4">
      <c r="A3227" s="16" t="s">
        <v>5425</v>
      </c>
      <c r="B3227" s="17">
        <v>42919</v>
      </c>
      <c r="C3227" s="17">
        <v>42922</v>
      </c>
      <c r="D3227" s="16" t="s">
        <v>2205</v>
      </c>
    </row>
    <row r="3228" spans="1:4">
      <c r="A3228" s="16" t="s">
        <v>5426</v>
      </c>
      <c r="B3228" s="17">
        <v>43067</v>
      </c>
      <c r="C3228" s="17">
        <v>43070</v>
      </c>
      <c r="D3228" s="16" t="s">
        <v>2214</v>
      </c>
    </row>
    <row r="3229" spans="1:4">
      <c r="A3229" s="16" t="s">
        <v>5427</v>
      </c>
      <c r="B3229" s="17">
        <v>42887</v>
      </c>
      <c r="C3229" s="17">
        <v>42889</v>
      </c>
      <c r="D3229" s="16" t="s">
        <v>2205</v>
      </c>
    </row>
    <row r="3230" spans="1:4">
      <c r="A3230" s="16" t="s">
        <v>5428</v>
      </c>
      <c r="B3230" s="17">
        <v>42884</v>
      </c>
      <c r="C3230" s="17">
        <v>42890</v>
      </c>
      <c r="D3230" s="16" t="s">
        <v>2197</v>
      </c>
    </row>
    <row r="3231" spans="1:4">
      <c r="A3231" s="16" t="s">
        <v>5429</v>
      </c>
      <c r="B3231" s="17">
        <v>43042</v>
      </c>
      <c r="C3231" s="17">
        <v>43048</v>
      </c>
      <c r="D3231" s="16" t="s">
        <v>2197</v>
      </c>
    </row>
    <row r="3232" spans="1:4">
      <c r="A3232" s="16" t="s">
        <v>5430</v>
      </c>
      <c r="B3232" s="17">
        <v>42873</v>
      </c>
      <c r="C3232" s="17">
        <v>42875</v>
      </c>
      <c r="D3232" s="16" t="s">
        <v>2214</v>
      </c>
    </row>
    <row r="3233" spans="1:4">
      <c r="A3233" s="16" t="s">
        <v>5431</v>
      </c>
      <c r="B3233" s="17">
        <v>43055</v>
      </c>
      <c r="C3233" s="17">
        <v>43059</v>
      </c>
      <c r="D3233" s="16" t="s">
        <v>2205</v>
      </c>
    </row>
    <row r="3234" spans="1:4">
      <c r="A3234" s="16" t="s">
        <v>5432</v>
      </c>
      <c r="B3234" s="17">
        <v>42792</v>
      </c>
      <c r="C3234" s="17">
        <v>42796</v>
      </c>
      <c r="D3234" s="16" t="s">
        <v>2197</v>
      </c>
    </row>
    <row r="3235" spans="1:4">
      <c r="A3235" s="16" t="s">
        <v>5433</v>
      </c>
      <c r="B3235" s="17">
        <v>43095</v>
      </c>
      <c r="C3235" s="17">
        <v>43095</v>
      </c>
      <c r="D3235" s="16" t="s">
        <v>2275</v>
      </c>
    </row>
    <row r="3236" spans="1:4">
      <c r="A3236" s="16" t="s">
        <v>5434</v>
      </c>
      <c r="B3236" s="17">
        <v>42765</v>
      </c>
      <c r="C3236" s="17">
        <v>42772</v>
      </c>
      <c r="D3236" s="16" t="s">
        <v>2197</v>
      </c>
    </row>
    <row r="3237" spans="1:4">
      <c r="A3237" s="16" t="s">
        <v>5435</v>
      </c>
      <c r="B3237" s="17">
        <v>42797</v>
      </c>
      <c r="C3237" s="17">
        <v>42802</v>
      </c>
      <c r="D3237" s="16" t="s">
        <v>2197</v>
      </c>
    </row>
    <row r="3238" spans="1:4">
      <c r="A3238" s="16" t="s">
        <v>5436</v>
      </c>
      <c r="B3238" s="17">
        <v>43059</v>
      </c>
      <c r="C3238" s="17">
        <v>43060</v>
      </c>
      <c r="D3238" s="16" t="s">
        <v>2214</v>
      </c>
    </row>
    <row r="3239" spans="1:4">
      <c r="A3239" s="16" t="s">
        <v>5437</v>
      </c>
      <c r="B3239" s="17">
        <v>43002</v>
      </c>
      <c r="C3239" s="17">
        <v>43006</v>
      </c>
      <c r="D3239" s="16" t="s">
        <v>2197</v>
      </c>
    </row>
    <row r="3240" spans="1:4">
      <c r="A3240" s="16" t="s">
        <v>5438</v>
      </c>
      <c r="B3240" s="17">
        <v>43001</v>
      </c>
      <c r="C3240" s="17">
        <v>43007</v>
      </c>
      <c r="D3240" s="16" t="s">
        <v>2197</v>
      </c>
    </row>
    <row r="3241" spans="1:4">
      <c r="A3241" s="16" t="s">
        <v>5439</v>
      </c>
      <c r="B3241" s="17">
        <v>42993</v>
      </c>
      <c r="C3241" s="17">
        <v>42995</v>
      </c>
      <c r="D3241" s="16" t="s">
        <v>2205</v>
      </c>
    </row>
    <row r="3242" spans="1:4">
      <c r="A3242" s="16" t="s">
        <v>5440</v>
      </c>
      <c r="B3242" s="17">
        <v>42947</v>
      </c>
      <c r="C3242" s="17">
        <v>42952</v>
      </c>
      <c r="D3242" s="16" t="s">
        <v>2197</v>
      </c>
    </row>
    <row r="3243" spans="1:4">
      <c r="A3243" s="16" t="s">
        <v>5441</v>
      </c>
      <c r="B3243" s="17">
        <v>42812</v>
      </c>
      <c r="C3243" s="17">
        <v>42814</v>
      </c>
      <c r="D3243" s="16" t="s">
        <v>2205</v>
      </c>
    </row>
    <row r="3244" spans="1:4">
      <c r="A3244" s="16" t="s">
        <v>5442</v>
      </c>
      <c r="B3244" s="17">
        <v>42965</v>
      </c>
      <c r="C3244" s="17">
        <v>42972</v>
      </c>
      <c r="D3244" s="16" t="s">
        <v>2197</v>
      </c>
    </row>
    <row r="3245" spans="1:4">
      <c r="A3245" s="16" t="s">
        <v>5443</v>
      </c>
      <c r="B3245" s="17">
        <v>42936</v>
      </c>
      <c r="C3245" s="17">
        <v>42941</v>
      </c>
      <c r="D3245" s="16" t="s">
        <v>2197</v>
      </c>
    </row>
    <row r="3246" spans="1:4">
      <c r="A3246" s="16" t="s">
        <v>5444</v>
      </c>
      <c r="B3246" s="17">
        <v>42899</v>
      </c>
      <c r="C3246" s="17">
        <v>42903</v>
      </c>
      <c r="D3246" s="16" t="s">
        <v>2197</v>
      </c>
    </row>
    <row r="3247" spans="1:4">
      <c r="A3247" s="16" t="s">
        <v>5445</v>
      </c>
      <c r="B3247" s="17">
        <v>42874</v>
      </c>
      <c r="C3247" s="17">
        <v>42880</v>
      </c>
      <c r="D3247" s="16" t="s">
        <v>2197</v>
      </c>
    </row>
    <row r="3248" spans="1:4">
      <c r="A3248" s="16" t="s">
        <v>5446</v>
      </c>
      <c r="B3248" s="17">
        <v>42910</v>
      </c>
      <c r="C3248" s="17">
        <v>42914</v>
      </c>
      <c r="D3248" s="16" t="s">
        <v>2197</v>
      </c>
    </row>
    <row r="3249" spans="1:4">
      <c r="A3249" s="16" t="s">
        <v>5447</v>
      </c>
      <c r="B3249" s="17">
        <v>43003</v>
      </c>
      <c r="C3249" s="17">
        <v>43007</v>
      </c>
      <c r="D3249" s="16" t="s">
        <v>2197</v>
      </c>
    </row>
    <row r="3250" spans="1:4">
      <c r="A3250" s="16" t="s">
        <v>5448</v>
      </c>
      <c r="B3250" s="17">
        <v>42834</v>
      </c>
      <c r="C3250" s="17">
        <v>42836</v>
      </c>
      <c r="D3250" s="16" t="s">
        <v>2214</v>
      </c>
    </row>
    <row r="3251" spans="1:4">
      <c r="A3251" s="16" t="s">
        <v>5449</v>
      </c>
      <c r="B3251" s="17">
        <v>42867</v>
      </c>
      <c r="C3251" s="17">
        <v>42869</v>
      </c>
      <c r="D3251" s="16" t="s">
        <v>2205</v>
      </c>
    </row>
    <row r="3252" spans="1:4">
      <c r="A3252" s="16" t="s">
        <v>5450</v>
      </c>
      <c r="B3252" s="17">
        <v>43000</v>
      </c>
      <c r="C3252" s="17">
        <v>43002</v>
      </c>
      <c r="D3252" s="16" t="s">
        <v>2214</v>
      </c>
    </row>
    <row r="3253" spans="1:4">
      <c r="A3253" s="16" t="s">
        <v>5451</v>
      </c>
      <c r="B3253" s="17">
        <v>42988</v>
      </c>
      <c r="C3253" s="17">
        <v>42988</v>
      </c>
      <c r="D3253" s="16" t="s">
        <v>2275</v>
      </c>
    </row>
    <row r="3254" spans="1:4">
      <c r="A3254" s="16" t="s">
        <v>5452</v>
      </c>
      <c r="B3254" s="17">
        <v>42818</v>
      </c>
      <c r="C3254" s="17">
        <v>42822</v>
      </c>
      <c r="D3254" s="16" t="s">
        <v>2197</v>
      </c>
    </row>
    <row r="3255" spans="1:4">
      <c r="A3255" s="16" t="s">
        <v>5453</v>
      </c>
      <c r="B3255" s="17">
        <v>43002</v>
      </c>
      <c r="C3255" s="17">
        <v>43007</v>
      </c>
      <c r="D3255" s="16" t="s">
        <v>2197</v>
      </c>
    </row>
    <row r="3256" spans="1:4">
      <c r="A3256" s="16" t="s">
        <v>5454</v>
      </c>
      <c r="B3256" s="17">
        <v>43052</v>
      </c>
      <c r="C3256" s="17">
        <v>43057</v>
      </c>
      <c r="D3256" s="16" t="s">
        <v>2197</v>
      </c>
    </row>
    <row r="3257" spans="1:4">
      <c r="A3257" s="16" t="s">
        <v>5455</v>
      </c>
      <c r="B3257" s="17">
        <v>43046</v>
      </c>
      <c r="C3257" s="17">
        <v>43051</v>
      </c>
      <c r="D3257" s="16" t="s">
        <v>2205</v>
      </c>
    </row>
    <row r="3258" spans="1:4">
      <c r="A3258" s="16" t="s">
        <v>5456</v>
      </c>
      <c r="B3258" s="17">
        <v>43070</v>
      </c>
      <c r="C3258" s="17">
        <v>43074</v>
      </c>
      <c r="D3258" s="16" t="s">
        <v>2197</v>
      </c>
    </row>
    <row r="3259" spans="1:4">
      <c r="A3259" s="16" t="s">
        <v>5457</v>
      </c>
      <c r="B3259" s="17">
        <v>43083</v>
      </c>
      <c r="C3259" s="17">
        <v>43089</v>
      </c>
      <c r="D3259" s="16" t="s">
        <v>2197</v>
      </c>
    </row>
    <row r="3260" spans="1:4">
      <c r="A3260" s="16" t="s">
        <v>5458</v>
      </c>
      <c r="B3260" s="17">
        <v>43051</v>
      </c>
      <c r="C3260" s="17">
        <v>43056</v>
      </c>
      <c r="D3260" s="16" t="s">
        <v>2197</v>
      </c>
    </row>
    <row r="3261" spans="1:4">
      <c r="A3261" s="16" t="s">
        <v>5459</v>
      </c>
      <c r="B3261" s="17">
        <v>42785</v>
      </c>
      <c r="C3261" s="17">
        <v>42787</v>
      </c>
      <c r="D3261" s="16" t="s">
        <v>2205</v>
      </c>
    </row>
    <row r="3262" spans="1:4">
      <c r="A3262" s="16" t="s">
        <v>5460</v>
      </c>
      <c r="B3262" s="17">
        <v>43065</v>
      </c>
      <c r="C3262" s="17">
        <v>43069</v>
      </c>
      <c r="D3262" s="16" t="s">
        <v>2197</v>
      </c>
    </row>
    <row r="3263" spans="1:4">
      <c r="A3263" s="16" t="s">
        <v>5461</v>
      </c>
      <c r="B3263" s="17">
        <v>42841</v>
      </c>
      <c r="C3263" s="17">
        <v>42843</v>
      </c>
      <c r="D3263" s="16" t="s">
        <v>2214</v>
      </c>
    </row>
    <row r="3264" spans="1:4">
      <c r="A3264" s="16" t="s">
        <v>5462</v>
      </c>
      <c r="B3264" s="17">
        <v>42837</v>
      </c>
      <c r="C3264" s="17">
        <v>42840</v>
      </c>
      <c r="D3264" s="16" t="s">
        <v>2205</v>
      </c>
    </row>
    <row r="3265" spans="1:4">
      <c r="A3265" s="16" t="s">
        <v>5463</v>
      </c>
      <c r="B3265" s="17">
        <v>42814</v>
      </c>
      <c r="C3265" s="17">
        <v>42814</v>
      </c>
      <c r="D3265" s="16" t="s">
        <v>2275</v>
      </c>
    </row>
    <row r="3266" spans="1:4">
      <c r="A3266" s="16" t="s">
        <v>5464</v>
      </c>
      <c r="B3266" s="17">
        <v>43082</v>
      </c>
      <c r="C3266" s="17">
        <v>43087</v>
      </c>
      <c r="D3266" s="16" t="s">
        <v>2197</v>
      </c>
    </row>
    <row r="3267" spans="1:4">
      <c r="A3267" s="16" t="s">
        <v>5465</v>
      </c>
      <c r="B3267" s="17">
        <v>43097</v>
      </c>
      <c r="C3267" s="17">
        <v>43101</v>
      </c>
      <c r="D3267" s="16" t="s">
        <v>2197</v>
      </c>
    </row>
    <row r="3268" spans="1:4">
      <c r="A3268" s="16" t="s">
        <v>5466</v>
      </c>
      <c r="B3268" s="17">
        <v>43055</v>
      </c>
      <c r="C3268" s="17">
        <v>43061</v>
      </c>
      <c r="D3268" s="16" t="s">
        <v>2197</v>
      </c>
    </row>
    <row r="3269" spans="1:4">
      <c r="A3269" s="16" t="s">
        <v>5467</v>
      </c>
      <c r="B3269" s="17">
        <v>42963</v>
      </c>
      <c r="C3269" s="17">
        <v>42963</v>
      </c>
      <c r="D3269" s="16" t="s">
        <v>2275</v>
      </c>
    </row>
    <row r="3270" spans="1:4">
      <c r="A3270" s="16" t="s">
        <v>5468</v>
      </c>
      <c r="B3270" s="17">
        <v>42772</v>
      </c>
      <c r="C3270" s="17">
        <v>42775</v>
      </c>
      <c r="D3270" s="16" t="s">
        <v>2214</v>
      </c>
    </row>
    <row r="3271" spans="1:4">
      <c r="A3271" s="16" t="s">
        <v>5469</v>
      </c>
      <c r="B3271" s="17">
        <v>42980</v>
      </c>
      <c r="C3271" s="17">
        <v>42986</v>
      </c>
      <c r="D3271" s="16" t="s">
        <v>2197</v>
      </c>
    </row>
    <row r="3272" spans="1:4">
      <c r="A3272" s="16" t="s">
        <v>5470</v>
      </c>
      <c r="B3272" s="17">
        <v>42981</v>
      </c>
      <c r="C3272" s="17">
        <v>42986</v>
      </c>
      <c r="D3272" s="16" t="s">
        <v>2197</v>
      </c>
    </row>
    <row r="3273" spans="1:4">
      <c r="A3273" s="16" t="s">
        <v>5471</v>
      </c>
      <c r="B3273" s="17">
        <v>43008</v>
      </c>
      <c r="C3273" s="17">
        <v>43010</v>
      </c>
      <c r="D3273" s="16" t="s">
        <v>2205</v>
      </c>
    </row>
    <row r="3274" spans="1:4">
      <c r="A3274" s="16" t="s">
        <v>5472</v>
      </c>
      <c r="B3274" s="17">
        <v>42988</v>
      </c>
      <c r="C3274" s="17">
        <v>42995</v>
      </c>
      <c r="D3274" s="16" t="s">
        <v>2197</v>
      </c>
    </row>
    <row r="3275" spans="1:4">
      <c r="A3275" s="16" t="s">
        <v>5473</v>
      </c>
      <c r="B3275" s="17">
        <v>42971</v>
      </c>
      <c r="C3275" s="17">
        <v>42976</v>
      </c>
      <c r="D3275" s="16" t="s">
        <v>2197</v>
      </c>
    </row>
    <row r="3276" spans="1:4">
      <c r="A3276" s="16" t="s">
        <v>5474</v>
      </c>
      <c r="B3276" s="17">
        <v>43072</v>
      </c>
      <c r="C3276" s="17">
        <v>43075</v>
      </c>
      <c r="D3276" s="16" t="s">
        <v>2214</v>
      </c>
    </row>
    <row r="3277" spans="1:4">
      <c r="A3277" s="16" t="s">
        <v>5475</v>
      </c>
      <c r="B3277" s="17">
        <v>42797</v>
      </c>
      <c r="C3277" s="17">
        <v>42802</v>
      </c>
      <c r="D3277" s="16" t="s">
        <v>2197</v>
      </c>
    </row>
    <row r="3278" spans="1:4">
      <c r="A3278" s="16" t="s">
        <v>5476</v>
      </c>
      <c r="B3278" s="17">
        <v>42857</v>
      </c>
      <c r="C3278" s="17">
        <v>42862</v>
      </c>
      <c r="D3278" s="16" t="s">
        <v>2197</v>
      </c>
    </row>
    <row r="3279" spans="1:4">
      <c r="A3279" s="16" t="s">
        <v>5477</v>
      </c>
      <c r="B3279" s="17">
        <v>42943</v>
      </c>
      <c r="C3279" s="17">
        <v>42947</v>
      </c>
      <c r="D3279" s="16" t="s">
        <v>2205</v>
      </c>
    </row>
    <row r="3280" spans="1:4">
      <c r="A3280" s="16" t="s">
        <v>5478</v>
      </c>
      <c r="B3280" s="17">
        <v>43025</v>
      </c>
      <c r="C3280" s="17">
        <v>43027</v>
      </c>
      <c r="D3280" s="16" t="s">
        <v>2205</v>
      </c>
    </row>
    <row r="3281" spans="1:4">
      <c r="A3281" s="16" t="s">
        <v>5479</v>
      </c>
      <c r="B3281" s="17">
        <v>42999</v>
      </c>
      <c r="C3281" s="17">
        <v>43003</v>
      </c>
      <c r="D3281" s="16" t="s">
        <v>2197</v>
      </c>
    </row>
    <row r="3282" spans="1:4">
      <c r="A3282" s="16" t="s">
        <v>5480</v>
      </c>
      <c r="B3282" s="17">
        <v>43067</v>
      </c>
      <c r="C3282" s="17">
        <v>43071</v>
      </c>
      <c r="D3282" s="16" t="s">
        <v>2197</v>
      </c>
    </row>
    <row r="3283" spans="1:4">
      <c r="A3283" s="16" t="s">
        <v>5481</v>
      </c>
      <c r="B3283" s="17">
        <v>43038</v>
      </c>
      <c r="C3283" s="17">
        <v>43044</v>
      </c>
      <c r="D3283" s="16" t="s">
        <v>2197</v>
      </c>
    </row>
    <row r="3284" spans="1:4">
      <c r="A3284" s="16" t="s">
        <v>5482</v>
      </c>
      <c r="B3284" s="17">
        <v>43052</v>
      </c>
      <c r="C3284" s="17">
        <v>43056</v>
      </c>
      <c r="D3284" s="16" t="s">
        <v>2205</v>
      </c>
    </row>
    <row r="3285" spans="1:4">
      <c r="A3285" s="16" t="s">
        <v>5483</v>
      </c>
      <c r="B3285" s="17">
        <v>42913</v>
      </c>
      <c r="C3285" s="17">
        <v>42920</v>
      </c>
      <c r="D3285" s="16" t="s">
        <v>2197</v>
      </c>
    </row>
    <row r="3286" spans="1:4">
      <c r="A3286" s="16" t="s">
        <v>5484</v>
      </c>
      <c r="B3286" s="17">
        <v>42776</v>
      </c>
      <c r="C3286" s="17">
        <v>42779</v>
      </c>
      <c r="D3286" s="16" t="s">
        <v>2214</v>
      </c>
    </row>
    <row r="3287" spans="1:4">
      <c r="A3287" s="16" t="s">
        <v>5485</v>
      </c>
      <c r="B3287" s="17">
        <v>42881</v>
      </c>
      <c r="C3287" s="17">
        <v>42884</v>
      </c>
      <c r="D3287" s="16" t="s">
        <v>2214</v>
      </c>
    </row>
    <row r="3288" spans="1:4">
      <c r="A3288" s="16" t="s">
        <v>5486</v>
      </c>
      <c r="B3288" s="17">
        <v>43063</v>
      </c>
      <c r="C3288" s="17">
        <v>43066</v>
      </c>
      <c r="D3288" s="16" t="s">
        <v>2214</v>
      </c>
    </row>
    <row r="3289" spans="1:4">
      <c r="A3289" s="16" t="s">
        <v>5487</v>
      </c>
      <c r="B3289" s="17">
        <v>43001</v>
      </c>
      <c r="C3289" s="17">
        <v>43008</v>
      </c>
      <c r="D3289" s="16" t="s">
        <v>2197</v>
      </c>
    </row>
    <row r="3290" spans="1:4">
      <c r="A3290" s="16" t="s">
        <v>5488</v>
      </c>
      <c r="B3290" s="17">
        <v>43040</v>
      </c>
      <c r="C3290" s="17">
        <v>43042</v>
      </c>
      <c r="D3290" s="16" t="s">
        <v>2205</v>
      </c>
    </row>
    <row r="3291" spans="1:4">
      <c r="A3291" s="16" t="s">
        <v>5489</v>
      </c>
      <c r="B3291" s="17">
        <v>43010</v>
      </c>
      <c r="C3291" s="17">
        <v>43016</v>
      </c>
      <c r="D3291" s="16" t="s">
        <v>2197</v>
      </c>
    </row>
    <row r="3292" spans="1:4">
      <c r="A3292" s="16" t="s">
        <v>5490</v>
      </c>
      <c r="B3292" s="17">
        <v>42776</v>
      </c>
      <c r="C3292" s="17">
        <v>42780</v>
      </c>
      <c r="D3292" s="16" t="s">
        <v>2197</v>
      </c>
    </row>
    <row r="3293" spans="1:4">
      <c r="A3293" s="16" t="s">
        <v>5491</v>
      </c>
      <c r="B3293" s="17">
        <v>42796</v>
      </c>
      <c r="C3293" s="17">
        <v>42796</v>
      </c>
      <c r="D3293" s="16" t="s">
        <v>2275</v>
      </c>
    </row>
    <row r="3294" spans="1:4">
      <c r="A3294" s="16" t="s">
        <v>5492</v>
      </c>
      <c r="B3294" s="17">
        <v>42898</v>
      </c>
      <c r="C3294" s="17">
        <v>42900</v>
      </c>
      <c r="D3294" s="16" t="s">
        <v>2205</v>
      </c>
    </row>
    <row r="3295" spans="1:4">
      <c r="A3295" s="16" t="s">
        <v>5493</v>
      </c>
      <c r="B3295" s="17">
        <v>42993</v>
      </c>
      <c r="C3295" s="17">
        <v>42997</v>
      </c>
      <c r="D3295" s="16" t="s">
        <v>2197</v>
      </c>
    </row>
    <row r="3296" spans="1:4">
      <c r="A3296" s="16" t="s">
        <v>5494</v>
      </c>
      <c r="B3296" s="17">
        <v>43053</v>
      </c>
      <c r="C3296" s="17">
        <v>43058</v>
      </c>
      <c r="D3296" s="16" t="s">
        <v>2197</v>
      </c>
    </row>
    <row r="3297" spans="1:4">
      <c r="A3297" s="16" t="s">
        <v>5495</v>
      </c>
      <c r="B3297" s="17">
        <v>43093</v>
      </c>
      <c r="C3297" s="17">
        <v>43097</v>
      </c>
      <c r="D3297" s="16" t="s">
        <v>2197</v>
      </c>
    </row>
    <row r="3298" spans="1:4">
      <c r="A3298" s="16" t="s">
        <v>5496</v>
      </c>
      <c r="B3298" s="17">
        <v>42985</v>
      </c>
      <c r="C3298" s="17">
        <v>42990</v>
      </c>
      <c r="D3298" s="16" t="s">
        <v>2197</v>
      </c>
    </row>
    <row r="3299" spans="1:4">
      <c r="A3299" s="16" t="s">
        <v>5497</v>
      </c>
      <c r="B3299" s="17">
        <v>42813</v>
      </c>
      <c r="C3299" s="17">
        <v>42816</v>
      </c>
      <c r="D3299" s="16" t="s">
        <v>2205</v>
      </c>
    </row>
    <row r="3300" spans="1:4">
      <c r="A3300" s="16" t="s">
        <v>5498</v>
      </c>
      <c r="B3300" s="17">
        <v>42948</v>
      </c>
      <c r="C3300" s="17">
        <v>42951</v>
      </c>
      <c r="D3300" s="16" t="s">
        <v>2205</v>
      </c>
    </row>
    <row r="3301" spans="1:4">
      <c r="A3301" s="16" t="s">
        <v>5499</v>
      </c>
      <c r="B3301" s="17">
        <v>42855</v>
      </c>
      <c r="C3301" s="17">
        <v>42860</v>
      </c>
      <c r="D3301" s="16" t="s">
        <v>2197</v>
      </c>
    </row>
    <row r="3302" spans="1:4">
      <c r="A3302" s="16" t="s">
        <v>5500</v>
      </c>
      <c r="B3302" s="17">
        <v>43056</v>
      </c>
      <c r="C3302" s="17">
        <v>43062</v>
      </c>
      <c r="D3302" s="16" t="s">
        <v>2197</v>
      </c>
    </row>
    <row r="3303" spans="1:4">
      <c r="A3303" s="16" t="s">
        <v>5501</v>
      </c>
      <c r="B3303" s="17">
        <v>42821</v>
      </c>
      <c r="C3303" s="17">
        <v>42825</v>
      </c>
      <c r="D3303" s="16" t="s">
        <v>2197</v>
      </c>
    </row>
    <row r="3304" spans="1:4">
      <c r="A3304" s="16" t="s">
        <v>5502</v>
      </c>
      <c r="B3304" s="17">
        <v>42907</v>
      </c>
      <c r="C3304" s="17">
        <v>42911</v>
      </c>
      <c r="D3304" s="16" t="s">
        <v>2197</v>
      </c>
    </row>
    <row r="3305" spans="1:4">
      <c r="A3305" s="16" t="s">
        <v>5503</v>
      </c>
      <c r="B3305" s="17">
        <v>43064</v>
      </c>
      <c r="C3305" s="17">
        <v>43069</v>
      </c>
      <c r="D3305" s="16" t="s">
        <v>2197</v>
      </c>
    </row>
    <row r="3306" spans="1:4">
      <c r="A3306" s="16" t="s">
        <v>5504</v>
      </c>
      <c r="B3306" s="17">
        <v>42919</v>
      </c>
      <c r="C3306" s="17">
        <v>42920</v>
      </c>
      <c r="D3306" s="16" t="s">
        <v>2214</v>
      </c>
    </row>
    <row r="3307" spans="1:4">
      <c r="A3307" s="16" t="s">
        <v>5505</v>
      </c>
      <c r="B3307" s="17">
        <v>42989</v>
      </c>
      <c r="C3307" s="17">
        <v>42993</v>
      </c>
      <c r="D3307" s="16" t="s">
        <v>2197</v>
      </c>
    </row>
    <row r="3308" spans="1:4">
      <c r="A3308" s="16" t="s">
        <v>5506</v>
      </c>
      <c r="B3308" s="17">
        <v>42787</v>
      </c>
      <c r="C3308" s="17">
        <v>42792</v>
      </c>
      <c r="D3308" s="16" t="s">
        <v>2197</v>
      </c>
    </row>
    <row r="3309" spans="1:4">
      <c r="A3309" s="16" t="s">
        <v>5507</v>
      </c>
      <c r="B3309" s="17">
        <v>42800</v>
      </c>
      <c r="C3309" s="17">
        <v>42804</v>
      </c>
      <c r="D3309" s="16" t="s">
        <v>2205</v>
      </c>
    </row>
    <row r="3310" spans="1:4">
      <c r="A3310" s="16" t="s">
        <v>5508</v>
      </c>
      <c r="B3310" s="17">
        <v>42835</v>
      </c>
      <c r="C3310" s="17">
        <v>42835</v>
      </c>
      <c r="D3310" s="16" t="s">
        <v>2275</v>
      </c>
    </row>
    <row r="3311" spans="1:4">
      <c r="A3311" s="16" t="s">
        <v>5509</v>
      </c>
      <c r="B3311" s="17">
        <v>43027</v>
      </c>
      <c r="C3311" s="17">
        <v>43033</v>
      </c>
      <c r="D3311" s="16" t="s">
        <v>2197</v>
      </c>
    </row>
    <row r="3312" spans="1:4">
      <c r="A3312" s="16" t="s">
        <v>5510</v>
      </c>
      <c r="B3312" s="17">
        <v>42849</v>
      </c>
      <c r="C3312" s="17">
        <v>42855</v>
      </c>
      <c r="D3312" s="16" t="s">
        <v>2197</v>
      </c>
    </row>
    <row r="3313" spans="1:4">
      <c r="A3313" s="16" t="s">
        <v>5511</v>
      </c>
      <c r="B3313" s="17">
        <v>43045</v>
      </c>
      <c r="C3313" s="17">
        <v>43049</v>
      </c>
      <c r="D3313" s="16" t="s">
        <v>2205</v>
      </c>
    </row>
    <row r="3314" spans="1:4">
      <c r="A3314" s="16" t="s">
        <v>5512</v>
      </c>
      <c r="B3314" s="17">
        <v>42939</v>
      </c>
      <c r="C3314" s="17">
        <v>42946</v>
      </c>
      <c r="D3314" s="16" t="s">
        <v>2197</v>
      </c>
    </row>
    <row r="3315" spans="1:4">
      <c r="A3315" s="16" t="s">
        <v>5513</v>
      </c>
      <c r="B3315" s="17">
        <v>42850</v>
      </c>
      <c r="C3315" s="17">
        <v>42852</v>
      </c>
      <c r="D3315" s="16" t="s">
        <v>2205</v>
      </c>
    </row>
    <row r="3316" spans="1:4">
      <c r="A3316" s="16" t="s">
        <v>5514</v>
      </c>
      <c r="B3316" s="17">
        <v>43027</v>
      </c>
      <c r="C3316" s="17">
        <v>43031</v>
      </c>
      <c r="D3316" s="16" t="s">
        <v>2197</v>
      </c>
    </row>
    <row r="3317" spans="1:4">
      <c r="A3317" s="16" t="s">
        <v>5515</v>
      </c>
      <c r="B3317" s="17">
        <v>43031</v>
      </c>
      <c r="C3317" s="17">
        <v>43032</v>
      </c>
      <c r="D3317" s="16" t="s">
        <v>2214</v>
      </c>
    </row>
    <row r="3318" spans="1:4">
      <c r="A3318" s="16" t="s">
        <v>5516</v>
      </c>
      <c r="B3318" s="17">
        <v>42885</v>
      </c>
      <c r="C3318" s="17">
        <v>42886</v>
      </c>
      <c r="D3318" s="16" t="s">
        <v>2214</v>
      </c>
    </row>
    <row r="3319" spans="1:4">
      <c r="A3319" s="16" t="s">
        <v>5517</v>
      </c>
      <c r="B3319" s="17">
        <v>42941</v>
      </c>
      <c r="C3319" s="17">
        <v>42945</v>
      </c>
      <c r="D3319" s="16" t="s">
        <v>2197</v>
      </c>
    </row>
    <row r="3320" spans="1:4">
      <c r="A3320" s="16" t="s">
        <v>5518</v>
      </c>
      <c r="B3320" s="17">
        <v>42916</v>
      </c>
      <c r="C3320" s="17">
        <v>42920</v>
      </c>
      <c r="D3320" s="16" t="s">
        <v>2197</v>
      </c>
    </row>
    <row r="3321" spans="1:4">
      <c r="A3321" s="16" t="s">
        <v>5519</v>
      </c>
      <c r="B3321" s="17">
        <v>42947</v>
      </c>
      <c r="C3321" s="17">
        <v>42951</v>
      </c>
      <c r="D3321" s="16" t="s">
        <v>2197</v>
      </c>
    </row>
    <row r="3322" spans="1:4">
      <c r="A3322" s="16" t="s">
        <v>5520</v>
      </c>
      <c r="B3322" s="17">
        <v>42791</v>
      </c>
      <c r="C3322" s="17">
        <v>42796</v>
      </c>
      <c r="D3322" s="16" t="s">
        <v>2197</v>
      </c>
    </row>
    <row r="3323" spans="1:4">
      <c r="A3323" s="16" t="s">
        <v>5521</v>
      </c>
      <c r="B3323" s="17">
        <v>42751</v>
      </c>
      <c r="C3323" s="17">
        <v>42751</v>
      </c>
      <c r="D3323" s="16" t="s">
        <v>2275</v>
      </c>
    </row>
    <row r="3324" spans="1:4">
      <c r="A3324" s="16" t="s">
        <v>5522</v>
      </c>
      <c r="B3324" s="17">
        <v>43027</v>
      </c>
      <c r="C3324" s="17">
        <v>43031</v>
      </c>
      <c r="D3324" s="16" t="s">
        <v>2197</v>
      </c>
    </row>
    <row r="3325" spans="1:4">
      <c r="A3325" s="16" t="s">
        <v>5523</v>
      </c>
      <c r="B3325" s="17">
        <v>43042</v>
      </c>
      <c r="C3325" s="17">
        <v>43046</v>
      </c>
      <c r="D3325" s="16" t="s">
        <v>2197</v>
      </c>
    </row>
    <row r="3326" spans="1:4">
      <c r="A3326" s="16" t="s">
        <v>5524</v>
      </c>
      <c r="B3326" s="17">
        <v>42975</v>
      </c>
      <c r="C3326" s="17">
        <v>42981</v>
      </c>
      <c r="D3326" s="16" t="s">
        <v>2197</v>
      </c>
    </row>
    <row r="3327" spans="1:4">
      <c r="A3327" s="16" t="s">
        <v>5525</v>
      </c>
      <c r="B3327" s="17">
        <v>43010</v>
      </c>
      <c r="C3327" s="17">
        <v>43014</v>
      </c>
      <c r="D3327" s="16" t="s">
        <v>2197</v>
      </c>
    </row>
    <row r="3328" spans="1:4">
      <c r="A3328" s="16" t="s">
        <v>5526</v>
      </c>
      <c r="B3328" s="17">
        <v>43022</v>
      </c>
      <c r="C3328" s="17">
        <v>43026</v>
      </c>
      <c r="D3328" s="16" t="s">
        <v>2197</v>
      </c>
    </row>
    <row r="3329" spans="1:4">
      <c r="A3329" s="16" t="s">
        <v>5527</v>
      </c>
      <c r="B3329" s="17">
        <v>42947</v>
      </c>
      <c r="C3329" s="17">
        <v>42952</v>
      </c>
      <c r="D3329" s="16" t="s">
        <v>2197</v>
      </c>
    </row>
    <row r="3330" spans="1:4">
      <c r="A3330" s="16" t="s">
        <v>5528</v>
      </c>
      <c r="B3330" s="17">
        <v>43099</v>
      </c>
      <c r="C3330" s="17">
        <v>43105</v>
      </c>
      <c r="D3330" s="16" t="s">
        <v>2197</v>
      </c>
    </row>
    <row r="3331" spans="1:4">
      <c r="A3331" s="16" t="s">
        <v>5529</v>
      </c>
      <c r="B3331" s="17">
        <v>43058</v>
      </c>
      <c r="C3331" s="17">
        <v>43063</v>
      </c>
      <c r="D3331" s="16" t="s">
        <v>2197</v>
      </c>
    </row>
    <row r="3332" spans="1:4">
      <c r="A3332" s="16" t="s">
        <v>5530</v>
      </c>
      <c r="B3332" s="17">
        <v>42769</v>
      </c>
      <c r="C3332" s="17">
        <v>42774</v>
      </c>
      <c r="D3332" s="16" t="s">
        <v>2197</v>
      </c>
    </row>
    <row r="3333" spans="1:4">
      <c r="A3333" s="16" t="s">
        <v>5531</v>
      </c>
      <c r="B3333" s="17">
        <v>42889</v>
      </c>
      <c r="C3333" s="17">
        <v>42893</v>
      </c>
      <c r="D3333" s="16" t="s">
        <v>2197</v>
      </c>
    </row>
    <row r="3334" spans="1:4">
      <c r="A3334" s="16" t="s">
        <v>5532</v>
      </c>
      <c r="B3334" s="17">
        <v>42986</v>
      </c>
      <c r="C3334" s="17">
        <v>42990</v>
      </c>
      <c r="D3334" s="16" t="s">
        <v>2205</v>
      </c>
    </row>
    <row r="3335" spans="1:4">
      <c r="A3335" s="16" t="s">
        <v>5533</v>
      </c>
      <c r="B3335" s="17">
        <v>42988</v>
      </c>
      <c r="C3335" s="17">
        <v>42991</v>
      </c>
      <c r="D3335" s="16" t="s">
        <v>2214</v>
      </c>
    </row>
    <row r="3336" spans="1:4">
      <c r="A3336" s="16" t="s">
        <v>5534</v>
      </c>
      <c r="B3336" s="17">
        <v>43020</v>
      </c>
      <c r="C3336" s="17">
        <v>43022</v>
      </c>
      <c r="D3336" s="16" t="s">
        <v>2214</v>
      </c>
    </row>
    <row r="3337" spans="1:4">
      <c r="A3337" s="16" t="s">
        <v>5535</v>
      </c>
      <c r="B3337" s="17">
        <v>42823</v>
      </c>
      <c r="C3337" s="17">
        <v>42827</v>
      </c>
      <c r="D3337" s="16" t="s">
        <v>2205</v>
      </c>
    </row>
    <row r="3338" spans="1:4">
      <c r="A3338" s="16" t="s">
        <v>5536</v>
      </c>
      <c r="B3338" s="17">
        <v>42824</v>
      </c>
      <c r="C3338" s="17">
        <v>42826</v>
      </c>
      <c r="D3338" s="16" t="s">
        <v>2205</v>
      </c>
    </row>
    <row r="3339" spans="1:4">
      <c r="A3339" s="16" t="s">
        <v>5537</v>
      </c>
      <c r="B3339" s="17">
        <v>42933</v>
      </c>
      <c r="C3339" s="17">
        <v>42937</v>
      </c>
      <c r="D3339" s="16" t="s">
        <v>2197</v>
      </c>
    </row>
    <row r="3340" spans="1:4">
      <c r="A3340" s="16" t="s">
        <v>5538</v>
      </c>
      <c r="B3340" s="17">
        <v>43007</v>
      </c>
      <c r="C3340" s="17">
        <v>43009</v>
      </c>
      <c r="D3340" s="16" t="s">
        <v>2214</v>
      </c>
    </row>
    <row r="3341" spans="1:4">
      <c r="A3341" s="16" t="s">
        <v>5539</v>
      </c>
      <c r="B3341" s="17">
        <v>42854</v>
      </c>
      <c r="C3341" s="17">
        <v>42859</v>
      </c>
      <c r="D3341" s="16" t="s">
        <v>2197</v>
      </c>
    </row>
    <row r="3342" spans="1:4">
      <c r="A3342" s="16" t="s">
        <v>5540</v>
      </c>
      <c r="B3342" s="17">
        <v>42840</v>
      </c>
      <c r="C3342" s="17">
        <v>42842</v>
      </c>
      <c r="D3342" s="16" t="s">
        <v>2214</v>
      </c>
    </row>
    <row r="3343" spans="1:4">
      <c r="A3343" s="16" t="s">
        <v>5541</v>
      </c>
      <c r="B3343" s="17">
        <v>42891</v>
      </c>
      <c r="C3343" s="17">
        <v>42892</v>
      </c>
      <c r="D3343" s="16" t="s">
        <v>2214</v>
      </c>
    </row>
    <row r="3344" spans="1:4">
      <c r="A3344" s="16" t="s">
        <v>5542</v>
      </c>
      <c r="B3344" s="17">
        <v>43074</v>
      </c>
      <c r="C3344" s="17">
        <v>43076</v>
      </c>
      <c r="D3344" s="16" t="s">
        <v>2205</v>
      </c>
    </row>
    <row r="3345" spans="1:4">
      <c r="A3345" s="16" t="s">
        <v>5543</v>
      </c>
      <c r="B3345" s="17">
        <v>42901</v>
      </c>
      <c r="C3345" s="17">
        <v>42905</v>
      </c>
      <c r="D3345" s="16" t="s">
        <v>2197</v>
      </c>
    </row>
    <row r="3346" spans="1:4">
      <c r="A3346" s="16" t="s">
        <v>5544</v>
      </c>
      <c r="B3346" s="17">
        <v>42995</v>
      </c>
      <c r="C3346" s="17">
        <v>43001</v>
      </c>
      <c r="D3346" s="16" t="s">
        <v>2197</v>
      </c>
    </row>
    <row r="3347" spans="1:4">
      <c r="A3347" s="16" t="s">
        <v>5545</v>
      </c>
      <c r="B3347" s="17">
        <v>42968</v>
      </c>
      <c r="C3347" s="17">
        <v>42975</v>
      </c>
      <c r="D3347" s="16" t="s">
        <v>2197</v>
      </c>
    </row>
    <row r="3348" spans="1:4">
      <c r="A3348" s="16" t="s">
        <v>5546</v>
      </c>
      <c r="B3348" s="17">
        <v>42756</v>
      </c>
      <c r="C3348" s="17">
        <v>42762</v>
      </c>
      <c r="D3348" s="16" t="s">
        <v>2197</v>
      </c>
    </row>
    <row r="3349" spans="1:4">
      <c r="A3349" s="16" t="s">
        <v>5547</v>
      </c>
      <c r="B3349" s="17">
        <v>42993</v>
      </c>
      <c r="C3349" s="17">
        <v>42995</v>
      </c>
      <c r="D3349" s="16" t="s">
        <v>2205</v>
      </c>
    </row>
    <row r="3350" spans="1:4">
      <c r="A3350" s="16" t="s">
        <v>5548</v>
      </c>
      <c r="B3350" s="17">
        <v>42839</v>
      </c>
      <c r="C3350" s="17">
        <v>42844</v>
      </c>
      <c r="D3350" s="16" t="s">
        <v>2197</v>
      </c>
    </row>
    <row r="3351" spans="1:4">
      <c r="A3351" s="16" t="s">
        <v>5549</v>
      </c>
      <c r="B3351" s="17">
        <v>43030</v>
      </c>
      <c r="C3351" s="17">
        <v>43032</v>
      </c>
      <c r="D3351" s="16" t="s">
        <v>2214</v>
      </c>
    </row>
    <row r="3352" spans="1:4">
      <c r="A3352" s="16" t="s">
        <v>5550</v>
      </c>
      <c r="B3352" s="17">
        <v>42828</v>
      </c>
      <c r="C3352" s="17">
        <v>42830</v>
      </c>
      <c r="D3352" s="16" t="s">
        <v>2214</v>
      </c>
    </row>
    <row r="3353" spans="1:4">
      <c r="A3353" s="16" t="s">
        <v>5551</v>
      </c>
      <c r="B3353" s="17">
        <v>43038</v>
      </c>
      <c r="C3353" s="17">
        <v>43045</v>
      </c>
      <c r="D3353" s="16" t="s">
        <v>2197</v>
      </c>
    </row>
    <row r="3354" spans="1:4">
      <c r="A3354" s="16" t="s">
        <v>5552</v>
      </c>
      <c r="B3354" s="17">
        <v>42749</v>
      </c>
      <c r="C3354" s="17">
        <v>42753</v>
      </c>
      <c r="D3354" s="16" t="s">
        <v>2197</v>
      </c>
    </row>
    <row r="3355" spans="1:4">
      <c r="A3355" s="16" t="s">
        <v>5553</v>
      </c>
      <c r="B3355" s="17">
        <v>43070</v>
      </c>
      <c r="C3355" s="17">
        <v>43073</v>
      </c>
      <c r="D3355" s="16" t="s">
        <v>2214</v>
      </c>
    </row>
    <row r="3356" spans="1:4">
      <c r="A3356" s="16" t="s">
        <v>5554</v>
      </c>
      <c r="B3356" s="17">
        <v>42790</v>
      </c>
      <c r="C3356" s="17">
        <v>42794</v>
      </c>
      <c r="D3356" s="16" t="s">
        <v>2197</v>
      </c>
    </row>
    <row r="3357" spans="1:4">
      <c r="A3357" s="16" t="s">
        <v>5555</v>
      </c>
      <c r="B3357" s="17">
        <v>42757</v>
      </c>
      <c r="C3357" s="17">
        <v>42762</v>
      </c>
      <c r="D3357" s="16" t="s">
        <v>2197</v>
      </c>
    </row>
    <row r="3358" spans="1:4">
      <c r="A3358" s="16" t="s">
        <v>5556</v>
      </c>
      <c r="B3358" s="17">
        <v>42926</v>
      </c>
      <c r="C3358" s="17">
        <v>42930</v>
      </c>
      <c r="D3358" s="16" t="s">
        <v>2197</v>
      </c>
    </row>
    <row r="3359" spans="1:4">
      <c r="A3359" s="16" t="s">
        <v>5557</v>
      </c>
      <c r="B3359" s="17">
        <v>42769</v>
      </c>
      <c r="C3359" s="17">
        <v>42773</v>
      </c>
      <c r="D3359" s="16" t="s">
        <v>2205</v>
      </c>
    </row>
    <row r="3360" spans="1:4">
      <c r="A3360" s="16" t="s">
        <v>5558</v>
      </c>
      <c r="B3360" s="17">
        <v>43097</v>
      </c>
      <c r="C3360" s="17">
        <v>43103</v>
      </c>
      <c r="D3360" s="16" t="s">
        <v>2197</v>
      </c>
    </row>
    <row r="3361" spans="1:4">
      <c r="A3361" s="16" t="s">
        <v>5559</v>
      </c>
      <c r="B3361" s="17">
        <v>42797</v>
      </c>
      <c r="C3361" s="17">
        <v>42801</v>
      </c>
      <c r="D3361" s="16" t="s">
        <v>2197</v>
      </c>
    </row>
    <row r="3362" spans="1:4">
      <c r="A3362" s="16" t="s">
        <v>5560</v>
      </c>
      <c r="B3362" s="17">
        <v>42927</v>
      </c>
      <c r="C3362" s="17">
        <v>42933</v>
      </c>
      <c r="D3362" s="16" t="s">
        <v>2197</v>
      </c>
    </row>
    <row r="3363" spans="1:4">
      <c r="A3363" s="16" t="s">
        <v>5561</v>
      </c>
      <c r="B3363" s="17">
        <v>42888</v>
      </c>
      <c r="C3363" s="17">
        <v>42892</v>
      </c>
      <c r="D3363" s="16" t="s">
        <v>2197</v>
      </c>
    </row>
    <row r="3364" spans="1:4">
      <c r="A3364" s="16" t="s">
        <v>5562</v>
      </c>
      <c r="B3364" s="17">
        <v>42978</v>
      </c>
      <c r="C3364" s="17">
        <v>42983</v>
      </c>
      <c r="D3364" s="16" t="s">
        <v>2197</v>
      </c>
    </row>
    <row r="3365" spans="1:4">
      <c r="A3365" s="16" t="s">
        <v>5563</v>
      </c>
      <c r="B3365" s="17">
        <v>42989</v>
      </c>
      <c r="C3365" s="17">
        <v>42991</v>
      </c>
      <c r="D3365" s="16" t="s">
        <v>2205</v>
      </c>
    </row>
    <row r="3366" spans="1:4">
      <c r="A3366" s="16" t="s">
        <v>5564</v>
      </c>
      <c r="B3366" s="17">
        <v>43041</v>
      </c>
      <c r="C3366" s="17">
        <v>43045</v>
      </c>
      <c r="D3366" s="16" t="s">
        <v>2197</v>
      </c>
    </row>
    <row r="3367" spans="1:4">
      <c r="A3367" s="16" t="s">
        <v>5565</v>
      </c>
      <c r="B3367" s="17">
        <v>42874</v>
      </c>
      <c r="C3367" s="17">
        <v>42878</v>
      </c>
      <c r="D3367" s="16" t="s">
        <v>2197</v>
      </c>
    </row>
    <row r="3368" spans="1:4">
      <c r="A3368" s="16" t="s">
        <v>5566</v>
      </c>
      <c r="B3368" s="17">
        <v>43035</v>
      </c>
      <c r="C3368" s="17">
        <v>43042</v>
      </c>
      <c r="D3368" s="16" t="s">
        <v>2197</v>
      </c>
    </row>
    <row r="3369" spans="1:4">
      <c r="A3369" s="16" t="s">
        <v>5567</v>
      </c>
      <c r="B3369" s="17">
        <v>43092</v>
      </c>
      <c r="C3369" s="17">
        <v>43096</v>
      </c>
      <c r="D3369" s="16" t="s">
        <v>2197</v>
      </c>
    </row>
    <row r="3370" spans="1:4">
      <c r="A3370" s="16" t="s">
        <v>5568</v>
      </c>
      <c r="B3370" s="17">
        <v>42979</v>
      </c>
      <c r="C3370" s="17">
        <v>42979</v>
      </c>
      <c r="D3370" s="16" t="s">
        <v>2275</v>
      </c>
    </row>
    <row r="3371" spans="1:4">
      <c r="A3371" s="16" t="s">
        <v>5569</v>
      </c>
      <c r="B3371" s="17">
        <v>42768</v>
      </c>
      <c r="C3371" s="17">
        <v>42773</v>
      </c>
      <c r="D3371" s="16" t="s">
        <v>2197</v>
      </c>
    </row>
    <row r="3372" spans="1:4">
      <c r="A3372" s="16" t="s">
        <v>5570</v>
      </c>
      <c r="B3372" s="17">
        <v>43088</v>
      </c>
      <c r="C3372" s="17">
        <v>43093</v>
      </c>
      <c r="D3372" s="16" t="s">
        <v>2205</v>
      </c>
    </row>
    <row r="3373" spans="1:4">
      <c r="A3373" s="16" t="s">
        <v>5571</v>
      </c>
      <c r="B3373" s="17">
        <v>43056</v>
      </c>
      <c r="C3373" s="17">
        <v>43061</v>
      </c>
      <c r="D3373" s="16" t="s">
        <v>2205</v>
      </c>
    </row>
    <row r="3374" spans="1:4">
      <c r="A3374" s="16" t="s">
        <v>5572</v>
      </c>
      <c r="B3374" s="17">
        <v>43063</v>
      </c>
      <c r="C3374" s="17">
        <v>43065</v>
      </c>
      <c r="D3374" s="16" t="s">
        <v>2205</v>
      </c>
    </row>
    <row r="3375" spans="1:4">
      <c r="A3375" s="16" t="s">
        <v>5573</v>
      </c>
      <c r="B3375" s="17">
        <v>42952</v>
      </c>
      <c r="C3375" s="17">
        <v>42956</v>
      </c>
      <c r="D3375" s="16" t="s">
        <v>2197</v>
      </c>
    </row>
    <row r="3376" spans="1:4">
      <c r="A3376" s="16" t="s">
        <v>5574</v>
      </c>
      <c r="B3376" s="17">
        <v>43007</v>
      </c>
      <c r="C3376" s="17">
        <v>43013</v>
      </c>
      <c r="D3376" s="16" t="s">
        <v>2197</v>
      </c>
    </row>
    <row r="3377" spans="1:4">
      <c r="A3377" s="16" t="s">
        <v>5575</v>
      </c>
      <c r="B3377" s="17">
        <v>42960</v>
      </c>
      <c r="C3377" s="17">
        <v>42965</v>
      </c>
      <c r="D3377" s="16" t="s">
        <v>2197</v>
      </c>
    </row>
    <row r="3378" spans="1:4">
      <c r="A3378" s="16" t="s">
        <v>5576</v>
      </c>
      <c r="B3378" s="17">
        <v>42988</v>
      </c>
      <c r="C3378" s="17">
        <v>42988</v>
      </c>
      <c r="D3378" s="16" t="s">
        <v>2275</v>
      </c>
    </row>
    <row r="3379" spans="1:4">
      <c r="A3379" s="16" t="s">
        <v>5577</v>
      </c>
      <c r="B3379" s="17">
        <v>43015</v>
      </c>
      <c r="C3379" s="17">
        <v>43019</v>
      </c>
      <c r="D3379" s="16" t="s">
        <v>2197</v>
      </c>
    </row>
    <row r="3380" spans="1:4">
      <c r="A3380" s="16" t="s">
        <v>5578</v>
      </c>
      <c r="B3380" s="17">
        <v>42973</v>
      </c>
      <c r="C3380" s="17">
        <v>42979</v>
      </c>
      <c r="D3380" s="16" t="s">
        <v>2197</v>
      </c>
    </row>
    <row r="3381" spans="1:4">
      <c r="A3381" s="16" t="s">
        <v>5579</v>
      </c>
      <c r="B3381" s="17">
        <v>42926</v>
      </c>
      <c r="C3381" s="17">
        <v>42930</v>
      </c>
      <c r="D3381" s="16" t="s">
        <v>2205</v>
      </c>
    </row>
    <row r="3382" spans="1:4">
      <c r="A3382" s="16" t="s">
        <v>5580</v>
      </c>
      <c r="B3382" s="17">
        <v>43072</v>
      </c>
      <c r="C3382" s="17">
        <v>43074</v>
      </c>
      <c r="D3382" s="16" t="s">
        <v>2205</v>
      </c>
    </row>
    <row r="3383" spans="1:4">
      <c r="A3383" s="16" t="s">
        <v>5581</v>
      </c>
      <c r="B3383" s="17">
        <v>43093</v>
      </c>
      <c r="C3383" s="17">
        <v>43100</v>
      </c>
      <c r="D3383" s="16" t="s">
        <v>2197</v>
      </c>
    </row>
    <row r="3384" spans="1:4">
      <c r="A3384" s="16" t="s">
        <v>5582</v>
      </c>
      <c r="B3384" s="17">
        <v>42859</v>
      </c>
      <c r="C3384" s="17">
        <v>42863</v>
      </c>
      <c r="D3384" s="16" t="s">
        <v>2197</v>
      </c>
    </row>
    <row r="3385" spans="1:4">
      <c r="A3385" s="16" t="s">
        <v>5583</v>
      </c>
      <c r="B3385" s="17">
        <v>42985</v>
      </c>
      <c r="C3385" s="17">
        <v>42990</v>
      </c>
      <c r="D3385" s="16" t="s">
        <v>2197</v>
      </c>
    </row>
    <row r="3386" spans="1:4">
      <c r="A3386" s="16" t="s">
        <v>5584</v>
      </c>
      <c r="B3386" s="17">
        <v>42985</v>
      </c>
      <c r="C3386" s="17">
        <v>42985</v>
      </c>
      <c r="D3386" s="16" t="s">
        <v>2275</v>
      </c>
    </row>
    <row r="3387" spans="1:4">
      <c r="A3387" s="16" t="s">
        <v>5585</v>
      </c>
      <c r="B3387" s="17">
        <v>42846</v>
      </c>
      <c r="C3387" s="17">
        <v>42848</v>
      </c>
      <c r="D3387" s="16" t="s">
        <v>2214</v>
      </c>
    </row>
    <row r="3388" spans="1:4">
      <c r="A3388" s="16" t="s">
        <v>5586</v>
      </c>
      <c r="B3388" s="17">
        <v>42905</v>
      </c>
      <c r="C3388" s="17">
        <v>42907</v>
      </c>
      <c r="D3388" s="16" t="s">
        <v>2205</v>
      </c>
    </row>
    <row r="3389" spans="1:4">
      <c r="A3389" s="16" t="s">
        <v>5587</v>
      </c>
      <c r="B3389" s="17">
        <v>42842</v>
      </c>
      <c r="C3389" s="17">
        <v>42847</v>
      </c>
      <c r="D3389" s="16" t="s">
        <v>2197</v>
      </c>
    </row>
    <row r="3390" spans="1:4">
      <c r="A3390" s="16" t="s">
        <v>5588</v>
      </c>
      <c r="B3390" s="17">
        <v>43064</v>
      </c>
      <c r="C3390" s="17">
        <v>43066</v>
      </c>
      <c r="D3390" s="16" t="s">
        <v>2205</v>
      </c>
    </row>
    <row r="3391" spans="1:4">
      <c r="A3391" s="16" t="s">
        <v>5589</v>
      </c>
      <c r="B3391" s="17">
        <v>42970</v>
      </c>
      <c r="C3391" s="17">
        <v>42973</v>
      </c>
      <c r="D3391" s="16" t="s">
        <v>2205</v>
      </c>
    </row>
    <row r="3392" spans="1:4">
      <c r="A3392" s="16" t="s">
        <v>5590</v>
      </c>
      <c r="B3392" s="17">
        <v>42826</v>
      </c>
      <c r="C3392" s="17">
        <v>42828</v>
      </c>
      <c r="D3392" s="16" t="s">
        <v>2214</v>
      </c>
    </row>
    <row r="3393" spans="1:4">
      <c r="A3393" s="16" t="s">
        <v>5591</v>
      </c>
      <c r="B3393" s="17">
        <v>42810</v>
      </c>
      <c r="C3393" s="17">
        <v>42815</v>
      </c>
      <c r="D3393" s="16" t="s">
        <v>2197</v>
      </c>
    </row>
    <row r="3394" spans="1:4">
      <c r="A3394" s="16" t="s">
        <v>5592</v>
      </c>
      <c r="B3394" s="17">
        <v>42869</v>
      </c>
      <c r="C3394" s="17">
        <v>42874</v>
      </c>
      <c r="D3394" s="16" t="s">
        <v>2197</v>
      </c>
    </row>
    <row r="3395" spans="1:4">
      <c r="A3395" s="16" t="s">
        <v>5593</v>
      </c>
      <c r="B3395" s="17">
        <v>43009</v>
      </c>
      <c r="C3395" s="17">
        <v>43010</v>
      </c>
      <c r="D3395" s="16" t="s">
        <v>2214</v>
      </c>
    </row>
    <row r="3396" spans="1:4">
      <c r="A3396" s="16" t="s">
        <v>5594</v>
      </c>
      <c r="B3396" s="17">
        <v>42902</v>
      </c>
      <c r="C3396" s="17">
        <v>42907</v>
      </c>
      <c r="D3396" s="16" t="s">
        <v>2205</v>
      </c>
    </row>
    <row r="3397" spans="1:4">
      <c r="A3397" s="16" t="s">
        <v>5595</v>
      </c>
      <c r="B3397" s="17">
        <v>43004</v>
      </c>
      <c r="C3397" s="17">
        <v>43008</v>
      </c>
      <c r="D3397" s="16" t="s">
        <v>2197</v>
      </c>
    </row>
    <row r="3398" spans="1:4">
      <c r="A3398" s="16" t="s">
        <v>5596</v>
      </c>
      <c r="B3398" s="17">
        <v>42811</v>
      </c>
      <c r="C3398" s="17">
        <v>42815</v>
      </c>
      <c r="D3398" s="16" t="s">
        <v>2205</v>
      </c>
    </row>
    <row r="3399" spans="1:4">
      <c r="A3399" s="16" t="s">
        <v>5597</v>
      </c>
      <c r="B3399" s="17">
        <v>43080</v>
      </c>
      <c r="C3399" s="17">
        <v>43087</v>
      </c>
      <c r="D3399" s="16" t="s">
        <v>2197</v>
      </c>
    </row>
    <row r="3400" spans="1:4">
      <c r="A3400" s="16" t="s">
        <v>5598</v>
      </c>
      <c r="B3400" s="17">
        <v>42850</v>
      </c>
      <c r="C3400" s="17">
        <v>42854</v>
      </c>
      <c r="D3400" s="16" t="s">
        <v>2197</v>
      </c>
    </row>
    <row r="3401" spans="1:4">
      <c r="A3401" s="16" t="s">
        <v>5599</v>
      </c>
      <c r="B3401" s="17">
        <v>43097</v>
      </c>
      <c r="C3401" s="17">
        <v>43102</v>
      </c>
      <c r="D3401" s="16" t="s">
        <v>2197</v>
      </c>
    </row>
    <row r="3402" spans="1:4">
      <c r="A3402" s="16" t="s">
        <v>5600</v>
      </c>
      <c r="B3402" s="17">
        <v>43078</v>
      </c>
      <c r="C3402" s="17">
        <v>43084</v>
      </c>
      <c r="D3402" s="16" t="s">
        <v>2197</v>
      </c>
    </row>
    <row r="3403" spans="1:4">
      <c r="A3403" s="16" t="s">
        <v>5601</v>
      </c>
      <c r="B3403" s="17">
        <v>42824</v>
      </c>
      <c r="C3403" s="17">
        <v>42828</v>
      </c>
      <c r="D3403" s="16" t="s">
        <v>2197</v>
      </c>
    </row>
    <row r="3404" spans="1:4">
      <c r="A3404" s="16" t="s">
        <v>5602</v>
      </c>
      <c r="B3404" s="17">
        <v>42974</v>
      </c>
      <c r="C3404" s="17">
        <v>42974</v>
      </c>
      <c r="D3404" s="16" t="s">
        <v>2275</v>
      </c>
    </row>
    <row r="3405" spans="1:4">
      <c r="A3405" s="16" t="s">
        <v>5603</v>
      </c>
      <c r="B3405" s="17">
        <v>42993</v>
      </c>
      <c r="C3405" s="17">
        <v>42997</v>
      </c>
      <c r="D3405" s="16" t="s">
        <v>2197</v>
      </c>
    </row>
    <row r="3406" spans="1:4">
      <c r="A3406" s="16" t="s">
        <v>5604</v>
      </c>
      <c r="B3406" s="17">
        <v>42877</v>
      </c>
      <c r="C3406" s="17">
        <v>42881</v>
      </c>
      <c r="D3406" s="16" t="s">
        <v>2197</v>
      </c>
    </row>
    <row r="3407" spans="1:4">
      <c r="A3407" s="16" t="s">
        <v>5605</v>
      </c>
      <c r="B3407" s="17">
        <v>43030</v>
      </c>
      <c r="C3407" s="17">
        <v>43032</v>
      </c>
      <c r="D3407" s="16" t="s">
        <v>2205</v>
      </c>
    </row>
    <row r="3408" spans="1:4">
      <c r="A3408" s="16" t="s">
        <v>5606</v>
      </c>
      <c r="B3408" s="17">
        <v>43002</v>
      </c>
      <c r="C3408" s="17">
        <v>43006</v>
      </c>
      <c r="D3408" s="16" t="s">
        <v>2205</v>
      </c>
    </row>
    <row r="3409" spans="1:4">
      <c r="A3409" s="16" t="s">
        <v>5607</v>
      </c>
      <c r="B3409" s="17">
        <v>43030</v>
      </c>
      <c r="C3409" s="17">
        <v>43030</v>
      </c>
      <c r="D3409" s="16" t="s">
        <v>2275</v>
      </c>
    </row>
    <row r="3410" spans="1:4">
      <c r="A3410" s="16" t="s">
        <v>5608</v>
      </c>
      <c r="B3410" s="17">
        <v>42992</v>
      </c>
      <c r="C3410" s="17">
        <v>42997</v>
      </c>
      <c r="D3410" s="16" t="s">
        <v>2197</v>
      </c>
    </row>
    <row r="3411" spans="1:4">
      <c r="A3411" s="16" t="s">
        <v>5609</v>
      </c>
      <c r="B3411" s="17">
        <v>43086</v>
      </c>
      <c r="C3411" s="17">
        <v>43090</v>
      </c>
      <c r="D3411" s="16" t="s">
        <v>2197</v>
      </c>
    </row>
    <row r="3412" spans="1:4">
      <c r="A3412" s="16" t="s">
        <v>5610</v>
      </c>
      <c r="B3412" s="17">
        <v>43074</v>
      </c>
      <c r="C3412" s="17">
        <v>43077</v>
      </c>
      <c r="D3412" s="16" t="s">
        <v>2214</v>
      </c>
    </row>
    <row r="3413" spans="1:4">
      <c r="A3413" s="16" t="s">
        <v>5611</v>
      </c>
      <c r="B3413" s="17">
        <v>43051</v>
      </c>
      <c r="C3413" s="17">
        <v>43057</v>
      </c>
      <c r="D3413" s="16" t="s">
        <v>2197</v>
      </c>
    </row>
    <row r="3414" spans="1:4">
      <c r="A3414" s="16" t="s">
        <v>5612</v>
      </c>
      <c r="B3414" s="17">
        <v>43020</v>
      </c>
      <c r="C3414" s="17">
        <v>43020</v>
      </c>
      <c r="D3414" s="16" t="s">
        <v>2275</v>
      </c>
    </row>
    <row r="3415" spans="1:4">
      <c r="A3415" s="16" t="s">
        <v>5613</v>
      </c>
      <c r="B3415" s="17">
        <v>43065</v>
      </c>
      <c r="C3415" s="17">
        <v>43068</v>
      </c>
      <c r="D3415" s="16" t="s">
        <v>2214</v>
      </c>
    </row>
    <row r="3416" spans="1:4">
      <c r="A3416" s="16" t="s">
        <v>5614</v>
      </c>
      <c r="B3416" s="17">
        <v>43098</v>
      </c>
      <c r="C3416" s="17">
        <v>43102</v>
      </c>
      <c r="D3416" s="16" t="s">
        <v>2197</v>
      </c>
    </row>
    <row r="3417" spans="1:4">
      <c r="A3417" s="16" t="s">
        <v>5615</v>
      </c>
      <c r="B3417" s="17">
        <v>42994</v>
      </c>
      <c r="C3417" s="17">
        <v>42998</v>
      </c>
      <c r="D3417" s="16" t="s">
        <v>2197</v>
      </c>
    </row>
    <row r="3418" spans="1:4">
      <c r="A3418" s="16" t="s">
        <v>5616</v>
      </c>
      <c r="B3418" s="17">
        <v>43035</v>
      </c>
      <c r="C3418" s="17">
        <v>43036</v>
      </c>
      <c r="D3418" s="16" t="s">
        <v>2214</v>
      </c>
    </row>
    <row r="3419" spans="1:4">
      <c r="A3419" s="16" t="s">
        <v>5617</v>
      </c>
      <c r="B3419" s="17">
        <v>42945</v>
      </c>
      <c r="C3419" s="17">
        <v>42950</v>
      </c>
      <c r="D3419" s="16" t="s">
        <v>2197</v>
      </c>
    </row>
    <row r="3420" spans="1:4">
      <c r="A3420" s="16" t="s">
        <v>5618</v>
      </c>
      <c r="B3420" s="17">
        <v>43042</v>
      </c>
      <c r="C3420" s="17">
        <v>43045</v>
      </c>
      <c r="D3420" s="16" t="s">
        <v>2205</v>
      </c>
    </row>
    <row r="3421" spans="1:4">
      <c r="A3421" s="16" t="s">
        <v>5619</v>
      </c>
      <c r="B3421" s="17">
        <v>42944</v>
      </c>
      <c r="C3421" s="17">
        <v>42948</v>
      </c>
      <c r="D3421" s="16" t="s">
        <v>2197</v>
      </c>
    </row>
    <row r="3422" spans="1:4">
      <c r="A3422" s="16" t="s">
        <v>5620</v>
      </c>
      <c r="B3422" s="17">
        <v>42836</v>
      </c>
      <c r="C3422" s="17">
        <v>42841</v>
      </c>
      <c r="D3422" s="16" t="s">
        <v>2197</v>
      </c>
    </row>
    <row r="3423" spans="1:4">
      <c r="A3423" s="16" t="s">
        <v>5621</v>
      </c>
      <c r="B3423" s="17">
        <v>42804</v>
      </c>
      <c r="C3423" s="17">
        <v>42810</v>
      </c>
      <c r="D3423" s="16" t="s">
        <v>2197</v>
      </c>
    </row>
    <row r="3424" spans="1:4">
      <c r="A3424" s="16" t="s">
        <v>5622</v>
      </c>
      <c r="B3424" s="17">
        <v>42996</v>
      </c>
      <c r="C3424" s="17">
        <v>42998</v>
      </c>
      <c r="D3424" s="16" t="s">
        <v>2214</v>
      </c>
    </row>
    <row r="3425" spans="1:4">
      <c r="A3425" s="16" t="s">
        <v>5623</v>
      </c>
      <c r="B3425" s="17">
        <v>42969</v>
      </c>
      <c r="C3425" s="17">
        <v>42970</v>
      </c>
      <c r="D3425" s="16" t="s">
        <v>2214</v>
      </c>
    </row>
    <row r="3426" spans="1:4">
      <c r="A3426" s="16" t="s">
        <v>5624</v>
      </c>
      <c r="B3426" s="17">
        <v>42828</v>
      </c>
      <c r="C3426" s="17">
        <v>42832</v>
      </c>
      <c r="D3426" s="16" t="s">
        <v>2197</v>
      </c>
    </row>
    <row r="3427" spans="1:4">
      <c r="A3427" s="16" t="s">
        <v>5625</v>
      </c>
      <c r="B3427" s="17">
        <v>43074</v>
      </c>
      <c r="C3427" s="17">
        <v>43078</v>
      </c>
      <c r="D3427" s="16" t="s">
        <v>2197</v>
      </c>
    </row>
    <row r="3428" spans="1:4">
      <c r="A3428" s="16" t="s">
        <v>5626</v>
      </c>
      <c r="B3428" s="17">
        <v>42839</v>
      </c>
      <c r="C3428" s="17">
        <v>42844</v>
      </c>
      <c r="D3428" s="16" t="s">
        <v>2197</v>
      </c>
    </row>
    <row r="3429" spans="1:4">
      <c r="A3429" s="16" t="s">
        <v>5627</v>
      </c>
      <c r="B3429" s="17">
        <v>43058</v>
      </c>
      <c r="C3429" s="17">
        <v>43060</v>
      </c>
      <c r="D3429" s="16" t="s">
        <v>2214</v>
      </c>
    </row>
    <row r="3430" spans="1:4">
      <c r="A3430" s="16" t="s">
        <v>5628</v>
      </c>
      <c r="B3430" s="17">
        <v>42771</v>
      </c>
      <c r="C3430" s="17">
        <v>42774</v>
      </c>
      <c r="D3430" s="16" t="s">
        <v>2205</v>
      </c>
    </row>
    <row r="3431" spans="1:4">
      <c r="A3431" s="16" t="s">
        <v>5629</v>
      </c>
      <c r="B3431" s="17">
        <v>43067</v>
      </c>
      <c r="C3431" s="17">
        <v>43071</v>
      </c>
      <c r="D3431" s="16" t="s">
        <v>2197</v>
      </c>
    </row>
    <row r="3432" spans="1:4">
      <c r="A3432" s="16" t="s">
        <v>5630</v>
      </c>
      <c r="B3432" s="17">
        <v>43063</v>
      </c>
      <c r="C3432" s="17">
        <v>43068</v>
      </c>
      <c r="D3432" s="16" t="s">
        <v>2197</v>
      </c>
    </row>
    <row r="3433" spans="1:4">
      <c r="A3433" s="16" t="s">
        <v>5631</v>
      </c>
      <c r="B3433" s="17">
        <v>43027</v>
      </c>
      <c r="C3433" s="17">
        <v>43032</v>
      </c>
      <c r="D3433" s="16" t="s">
        <v>2205</v>
      </c>
    </row>
    <row r="3434" spans="1:4">
      <c r="A3434" s="16" t="s">
        <v>5632</v>
      </c>
      <c r="B3434" s="17">
        <v>42903</v>
      </c>
      <c r="C3434" s="17">
        <v>42906</v>
      </c>
      <c r="D3434" s="16" t="s">
        <v>2214</v>
      </c>
    </row>
    <row r="3435" spans="1:4">
      <c r="A3435" s="16" t="s">
        <v>5633</v>
      </c>
      <c r="B3435" s="17">
        <v>42979</v>
      </c>
      <c r="C3435" s="17">
        <v>42983</v>
      </c>
      <c r="D3435" s="16" t="s">
        <v>2205</v>
      </c>
    </row>
    <row r="3436" spans="1:4">
      <c r="A3436" s="16" t="s">
        <v>5634</v>
      </c>
      <c r="B3436" s="17">
        <v>43039</v>
      </c>
      <c r="C3436" s="17">
        <v>43043</v>
      </c>
      <c r="D3436" s="16" t="s">
        <v>2197</v>
      </c>
    </row>
    <row r="3437" spans="1:4">
      <c r="A3437" s="16" t="s">
        <v>5635</v>
      </c>
      <c r="B3437" s="17">
        <v>42764</v>
      </c>
      <c r="C3437" s="17">
        <v>42771</v>
      </c>
      <c r="D3437" s="16" t="s">
        <v>2197</v>
      </c>
    </row>
    <row r="3438" spans="1:4">
      <c r="A3438" s="16" t="s">
        <v>5636</v>
      </c>
      <c r="B3438" s="17">
        <v>42916</v>
      </c>
      <c r="C3438" s="17">
        <v>42922</v>
      </c>
      <c r="D3438" s="16" t="s">
        <v>2197</v>
      </c>
    </row>
    <row r="3439" spans="1:4">
      <c r="A3439" s="16" t="s">
        <v>5637</v>
      </c>
      <c r="B3439" s="17">
        <v>43013</v>
      </c>
      <c r="C3439" s="17">
        <v>43018</v>
      </c>
      <c r="D3439" s="16" t="s">
        <v>2197</v>
      </c>
    </row>
    <row r="3440" spans="1:4">
      <c r="A3440" s="16" t="s">
        <v>5638</v>
      </c>
      <c r="B3440" s="17">
        <v>42777</v>
      </c>
      <c r="C3440" s="17">
        <v>42779</v>
      </c>
      <c r="D3440" s="16" t="s">
        <v>2205</v>
      </c>
    </row>
    <row r="3441" spans="1:4">
      <c r="A3441" s="16" t="s">
        <v>5639</v>
      </c>
      <c r="B3441" s="17">
        <v>42756</v>
      </c>
      <c r="C3441" s="17">
        <v>42760</v>
      </c>
      <c r="D3441" s="16" t="s">
        <v>2197</v>
      </c>
    </row>
    <row r="3442" spans="1:4">
      <c r="A3442" s="16" t="s">
        <v>5640</v>
      </c>
      <c r="B3442" s="17">
        <v>42925</v>
      </c>
      <c r="C3442" s="17">
        <v>42930</v>
      </c>
      <c r="D3442" s="16" t="s">
        <v>2197</v>
      </c>
    </row>
    <row r="3443" spans="1:4">
      <c r="A3443" s="16" t="s">
        <v>5641</v>
      </c>
      <c r="B3443" s="17">
        <v>42858</v>
      </c>
      <c r="C3443" s="17">
        <v>42863</v>
      </c>
      <c r="D3443" s="16" t="s">
        <v>2205</v>
      </c>
    </row>
    <row r="3444" spans="1:4">
      <c r="A3444" s="16" t="s">
        <v>5642</v>
      </c>
      <c r="B3444" s="17">
        <v>43066</v>
      </c>
      <c r="C3444" s="17">
        <v>43071</v>
      </c>
      <c r="D3444" s="16" t="s">
        <v>2197</v>
      </c>
    </row>
    <row r="3445" spans="1:4">
      <c r="A3445" s="16" t="s">
        <v>5643</v>
      </c>
      <c r="B3445" s="17">
        <v>42858</v>
      </c>
      <c r="C3445" s="17">
        <v>42863</v>
      </c>
      <c r="D3445" s="16" t="s">
        <v>2197</v>
      </c>
    </row>
    <row r="3446" spans="1:4">
      <c r="A3446" s="16" t="s">
        <v>5644</v>
      </c>
      <c r="B3446" s="17">
        <v>42850</v>
      </c>
      <c r="C3446" s="17">
        <v>42851</v>
      </c>
      <c r="D3446" s="16" t="s">
        <v>2214</v>
      </c>
    </row>
    <row r="3447" spans="1:4">
      <c r="A3447" s="16" t="s">
        <v>5645</v>
      </c>
      <c r="B3447" s="17">
        <v>43024</v>
      </c>
      <c r="C3447" s="17">
        <v>43026</v>
      </c>
      <c r="D3447" s="16" t="s">
        <v>2214</v>
      </c>
    </row>
    <row r="3448" spans="1:4">
      <c r="A3448" s="16" t="s">
        <v>5646</v>
      </c>
      <c r="B3448" s="17">
        <v>42999</v>
      </c>
      <c r="C3448" s="17">
        <v>43001</v>
      </c>
      <c r="D3448" s="16" t="s">
        <v>2214</v>
      </c>
    </row>
    <row r="3449" spans="1:4">
      <c r="A3449" s="16" t="s">
        <v>5647</v>
      </c>
      <c r="B3449" s="17">
        <v>42804</v>
      </c>
      <c r="C3449" s="17">
        <v>42808</v>
      </c>
      <c r="D3449" s="16" t="s">
        <v>2197</v>
      </c>
    </row>
    <row r="3450" spans="1:4">
      <c r="A3450" s="16" t="s">
        <v>5648</v>
      </c>
      <c r="B3450" s="17">
        <v>42966</v>
      </c>
      <c r="C3450" s="17">
        <v>42970</v>
      </c>
      <c r="D3450" s="16" t="s">
        <v>2197</v>
      </c>
    </row>
    <row r="3451" spans="1:4">
      <c r="A3451" s="16" t="s">
        <v>5649</v>
      </c>
      <c r="B3451" s="17">
        <v>43046</v>
      </c>
      <c r="C3451" s="17">
        <v>43050</v>
      </c>
      <c r="D3451" s="16" t="s">
        <v>2197</v>
      </c>
    </row>
    <row r="3452" spans="1:4">
      <c r="A3452" s="16" t="s">
        <v>5650</v>
      </c>
      <c r="B3452" s="17">
        <v>42993</v>
      </c>
      <c r="C3452" s="17">
        <v>42995</v>
      </c>
      <c r="D3452" s="16" t="s">
        <v>2214</v>
      </c>
    </row>
    <row r="3453" spans="1:4">
      <c r="A3453" s="16" t="s">
        <v>5651</v>
      </c>
      <c r="B3453" s="17">
        <v>43017</v>
      </c>
      <c r="C3453" s="17">
        <v>43019</v>
      </c>
      <c r="D3453" s="16" t="s">
        <v>2214</v>
      </c>
    </row>
    <row r="3454" spans="1:4">
      <c r="A3454" s="16" t="s">
        <v>5652</v>
      </c>
      <c r="B3454" s="17">
        <v>42986</v>
      </c>
      <c r="C3454" s="17">
        <v>42991</v>
      </c>
      <c r="D3454" s="16" t="s">
        <v>2205</v>
      </c>
    </row>
    <row r="3455" spans="1:4">
      <c r="A3455" s="16" t="s">
        <v>5653</v>
      </c>
      <c r="B3455" s="17">
        <v>43001</v>
      </c>
      <c r="C3455" s="17">
        <v>43003</v>
      </c>
      <c r="D3455" s="16" t="s">
        <v>2205</v>
      </c>
    </row>
    <row r="3456" spans="1:4">
      <c r="A3456" s="16" t="s">
        <v>5654</v>
      </c>
      <c r="B3456" s="17">
        <v>42973</v>
      </c>
      <c r="C3456" s="17">
        <v>42974</v>
      </c>
      <c r="D3456" s="16" t="s">
        <v>2214</v>
      </c>
    </row>
    <row r="3457" spans="1:4">
      <c r="A3457" s="16" t="s">
        <v>5655</v>
      </c>
      <c r="B3457" s="17">
        <v>42978</v>
      </c>
      <c r="C3457" s="17">
        <v>42983</v>
      </c>
      <c r="D3457" s="16" t="s">
        <v>2197</v>
      </c>
    </row>
    <row r="3458" spans="1:4">
      <c r="A3458" s="16" t="s">
        <v>5656</v>
      </c>
      <c r="B3458" s="17">
        <v>42783</v>
      </c>
      <c r="C3458" s="17">
        <v>42789</v>
      </c>
      <c r="D3458" s="16" t="s">
        <v>2197</v>
      </c>
    </row>
    <row r="3459" spans="1:4">
      <c r="A3459" s="16" t="s">
        <v>5657</v>
      </c>
      <c r="B3459" s="17">
        <v>42894</v>
      </c>
      <c r="C3459" s="17">
        <v>42896</v>
      </c>
      <c r="D3459" s="16" t="s">
        <v>2205</v>
      </c>
    </row>
    <row r="3460" spans="1:4">
      <c r="A3460" s="16" t="s">
        <v>5658</v>
      </c>
      <c r="B3460" s="17">
        <v>42951</v>
      </c>
      <c r="C3460" s="17">
        <v>42954</v>
      </c>
      <c r="D3460" s="16" t="s">
        <v>2214</v>
      </c>
    </row>
    <row r="3461" spans="1:4">
      <c r="A3461" s="16" t="s">
        <v>5659</v>
      </c>
      <c r="B3461" s="17">
        <v>42906</v>
      </c>
      <c r="C3461" s="17">
        <v>42912</v>
      </c>
      <c r="D3461" s="16" t="s">
        <v>2197</v>
      </c>
    </row>
    <row r="3462" spans="1:4">
      <c r="A3462" s="16" t="s">
        <v>5660</v>
      </c>
      <c r="B3462" s="17">
        <v>42910</v>
      </c>
      <c r="C3462" s="17">
        <v>42914</v>
      </c>
      <c r="D3462" s="16" t="s">
        <v>2197</v>
      </c>
    </row>
    <row r="3463" spans="1:4">
      <c r="A3463" s="16" t="s">
        <v>5661</v>
      </c>
      <c r="B3463" s="17">
        <v>43021</v>
      </c>
      <c r="C3463" s="17">
        <v>43025</v>
      </c>
      <c r="D3463" s="16" t="s">
        <v>2197</v>
      </c>
    </row>
    <row r="3464" spans="1:4">
      <c r="A3464" s="16" t="s">
        <v>5662</v>
      </c>
      <c r="B3464" s="17">
        <v>42978</v>
      </c>
      <c r="C3464" s="17">
        <v>42983</v>
      </c>
      <c r="D3464" s="16" t="s">
        <v>2197</v>
      </c>
    </row>
    <row r="3465" spans="1:4">
      <c r="A3465" s="16" t="s">
        <v>5663</v>
      </c>
      <c r="B3465" s="17">
        <v>42943</v>
      </c>
      <c r="C3465" s="17">
        <v>42948</v>
      </c>
      <c r="D3465" s="16" t="s">
        <v>2205</v>
      </c>
    </row>
    <row r="3466" spans="1:4">
      <c r="A3466" s="16" t="s">
        <v>5664</v>
      </c>
      <c r="B3466" s="17">
        <v>42859</v>
      </c>
      <c r="C3466" s="17">
        <v>42865</v>
      </c>
      <c r="D3466" s="16" t="s">
        <v>2197</v>
      </c>
    </row>
    <row r="3467" spans="1:4">
      <c r="A3467" s="16" t="s">
        <v>5665</v>
      </c>
      <c r="B3467" s="17">
        <v>42999</v>
      </c>
      <c r="C3467" s="17">
        <v>43003</v>
      </c>
      <c r="D3467" s="16" t="s">
        <v>2197</v>
      </c>
    </row>
    <row r="3468" spans="1:4">
      <c r="A3468" s="16" t="s">
        <v>5666</v>
      </c>
      <c r="B3468" s="17">
        <v>42890</v>
      </c>
      <c r="C3468" s="17">
        <v>42890</v>
      </c>
      <c r="D3468" s="16" t="s">
        <v>2275</v>
      </c>
    </row>
    <row r="3469" spans="1:4">
      <c r="A3469" s="16" t="s">
        <v>5667</v>
      </c>
      <c r="B3469" s="17">
        <v>42964</v>
      </c>
      <c r="C3469" s="17">
        <v>42971</v>
      </c>
      <c r="D3469" s="16" t="s">
        <v>2197</v>
      </c>
    </row>
    <row r="3470" spans="1:4">
      <c r="A3470" s="16" t="s">
        <v>5668</v>
      </c>
      <c r="B3470" s="17">
        <v>43066</v>
      </c>
      <c r="C3470" s="17">
        <v>43072</v>
      </c>
      <c r="D3470" s="16" t="s">
        <v>2197</v>
      </c>
    </row>
    <row r="3471" spans="1:4">
      <c r="A3471" s="16" t="s">
        <v>5669</v>
      </c>
      <c r="B3471" s="17">
        <v>42948</v>
      </c>
      <c r="C3471" s="17">
        <v>42951</v>
      </c>
      <c r="D3471" s="16" t="s">
        <v>2214</v>
      </c>
    </row>
    <row r="3472" spans="1:4">
      <c r="A3472" s="16" t="s">
        <v>5670</v>
      </c>
      <c r="B3472" s="17">
        <v>42924</v>
      </c>
      <c r="C3472" s="17">
        <v>42927</v>
      </c>
      <c r="D3472" s="16" t="s">
        <v>2214</v>
      </c>
    </row>
    <row r="3473" spans="1:4">
      <c r="A3473" s="16" t="s">
        <v>5671</v>
      </c>
      <c r="B3473" s="17">
        <v>42912</v>
      </c>
      <c r="C3473" s="17">
        <v>42913</v>
      </c>
      <c r="D3473" s="16" t="s">
        <v>2214</v>
      </c>
    </row>
    <row r="3474" spans="1:4">
      <c r="A3474" s="16" t="s">
        <v>5672</v>
      </c>
      <c r="B3474" s="17">
        <v>42825</v>
      </c>
      <c r="C3474" s="17">
        <v>42827</v>
      </c>
      <c r="D3474" s="16" t="s">
        <v>2205</v>
      </c>
    </row>
    <row r="3475" spans="1:4">
      <c r="A3475" s="16" t="s">
        <v>5673</v>
      </c>
      <c r="B3475" s="17">
        <v>42996</v>
      </c>
      <c r="C3475" s="17">
        <v>43000</v>
      </c>
      <c r="D3475" s="16" t="s">
        <v>2197</v>
      </c>
    </row>
    <row r="3476" spans="1:4">
      <c r="A3476" s="16" t="s">
        <v>5674</v>
      </c>
      <c r="B3476" s="17">
        <v>43086</v>
      </c>
      <c r="C3476" s="17">
        <v>43090</v>
      </c>
      <c r="D3476" s="16" t="s">
        <v>2197</v>
      </c>
    </row>
    <row r="3477" spans="1:4">
      <c r="A3477" s="16" t="s">
        <v>5675</v>
      </c>
      <c r="B3477" s="17">
        <v>42861</v>
      </c>
      <c r="C3477" s="17">
        <v>42864</v>
      </c>
      <c r="D3477" s="16" t="s">
        <v>2205</v>
      </c>
    </row>
    <row r="3478" spans="1:4">
      <c r="A3478" s="16" t="s">
        <v>5676</v>
      </c>
      <c r="B3478" s="17">
        <v>42974</v>
      </c>
      <c r="C3478" s="17">
        <v>42979</v>
      </c>
      <c r="D3478" s="16" t="s">
        <v>2197</v>
      </c>
    </row>
    <row r="3479" spans="1:4">
      <c r="A3479" s="16" t="s">
        <v>5677</v>
      </c>
      <c r="B3479" s="17">
        <v>43052</v>
      </c>
      <c r="C3479" s="17">
        <v>43057</v>
      </c>
      <c r="D3479" s="16" t="s">
        <v>2197</v>
      </c>
    </row>
    <row r="3480" spans="1:4">
      <c r="A3480" s="16" t="s">
        <v>5678</v>
      </c>
      <c r="B3480" s="17">
        <v>42869</v>
      </c>
      <c r="C3480" s="17">
        <v>42876</v>
      </c>
      <c r="D3480" s="16" t="s">
        <v>2197</v>
      </c>
    </row>
    <row r="3481" spans="1:4">
      <c r="A3481" s="16" t="s">
        <v>5679</v>
      </c>
      <c r="B3481" s="17">
        <v>42911</v>
      </c>
      <c r="C3481" s="17">
        <v>42918</v>
      </c>
      <c r="D3481" s="16" t="s">
        <v>2197</v>
      </c>
    </row>
    <row r="3482" spans="1:4">
      <c r="A3482" s="16" t="s">
        <v>5680</v>
      </c>
      <c r="B3482" s="17">
        <v>42939</v>
      </c>
      <c r="C3482" s="17">
        <v>42942</v>
      </c>
      <c r="D3482" s="16" t="s">
        <v>2214</v>
      </c>
    </row>
    <row r="3483" spans="1:4">
      <c r="A3483" s="16" t="s">
        <v>5681</v>
      </c>
      <c r="B3483" s="17">
        <v>42866</v>
      </c>
      <c r="C3483" s="17">
        <v>42867</v>
      </c>
      <c r="D3483" s="16" t="s">
        <v>2275</v>
      </c>
    </row>
    <row r="3484" spans="1:4">
      <c r="A3484" s="16" t="s">
        <v>5682</v>
      </c>
      <c r="B3484" s="17">
        <v>42863</v>
      </c>
      <c r="C3484" s="17">
        <v>42867</v>
      </c>
      <c r="D3484" s="16" t="s">
        <v>2197</v>
      </c>
    </row>
    <row r="3485" spans="1:4">
      <c r="A3485" s="16" t="s">
        <v>5683</v>
      </c>
      <c r="B3485" s="17">
        <v>42897</v>
      </c>
      <c r="C3485" s="17">
        <v>42903</v>
      </c>
      <c r="D3485" s="16" t="s">
        <v>2197</v>
      </c>
    </row>
    <row r="3486" spans="1:4">
      <c r="A3486" s="16" t="s">
        <v>5684</v>
      </c>
      <c r="B3486" s="17">
        <v>43002</v>
      </c>
      <c r="C3486" s="17">
        <v>43007</v>
      </c>
      <c r="D3486" s="16" t="s">
        <v>2197</v>
      </c>
    </row>
    <row r="3487" spans="1:4">
      <c r="A3487" s="16" t="s">
        <v>5685</v>
      </c>
      <c r="B3487" s="17">
        <v>42882</v>
      </c>
      <c r="C3487" s="17">
        <v>42886</v>
      </c>
      <c r="D3487" s="16" t="s">
        <v>2197</v>
      </c>
    </row>
    <row r="3488" spans="1:4">
      <c r="A3488" s="16" t="s">
        <v>5686</v>
      </c>
      <c r="B3488" s="17">
        <v>42994</v>
      </c>
      <c r="C3488" s="17">
        <v>42999</v>
      </c>
      <c r="D3488" s="16" t="s">
        <v>2197</v>
      </c>
    </row>
    <row r="3489" spans="1:4">
      <c r="A3489" s="16" t="s">
        <v>5687</v>
      </c>
      <c r="B3489" s="17">
        <v>43094</v>
      </c>
      <c r="C3489" s="17">
        <v>43101</v>
      </c>
      <c r="D3489" s="16" t="s">
        <v>2197</v>
      </c>
    </row>
    <row r="3490" spans="1:4">
      <c r="A3490" s="16" t="s">
        <v>5688</v>
      </c>
      <c r="B3490" s="17">
        <v>43076</v>
      </c>
      <c r="C3490" s="17">
        <v>43081</v>
      </c>
      <c r="D3490" s="16" t="s">
        <v>2197</v>
      </c>
    </row>
    <row r="3491" spans="1:4">
      <c r="A3491" s="16" t="s">
        <v>5689</v>
      </c>
      <c r="B3491" s="17">
        <v>42924</v>
      </c>
      <c r="C3491" s="17">
        <v>42928</v>
      </c>
      <c r="D3491" s="16" t="s">
        <v>2197</v>
      </c>
    </row>
    <row r="3492" spans="1:4">
      <c r="A3492" s="16" t="s">
        <v>5690</v>
      </c>
      <c r="B3492" s="17">
        <v>43096</v>
      </c>
      <c r="C3492" s="17">
        <v>43096</v>
      </c>
      <c r="D3492" s="16" t="s">
        <v>2275</v>
      </c>
    </row>
    <row r="3493" spans="1:4">
      <c r="A3493" s="16" t="s">
        <v>5691</v>
      </c>
      <c r="B3493" s="17">
        <v>42993</v>
      </c>
      <c r="C3493" s="17">
        <v>42998</v>
      </c>
      <c r="D3493" s="16" t="s">
        <v>2197</v>
      </c>
    </row>
    <row r="3494" spans="1:4">
      <c r="A3494" s="16" t="s">
        <v>5692</v>
      </c>
      <c r="B3494" s="17">
        <v>42996</v>
      </c>
      <c r="C3494" s="17">
        <v>43001</v>
      </c>
      <c r="D3494" s="16" t="s">
        <v>2205</v>
      </c>
    </row>
    <row r="3495" spans="1:4">
      <c r="A3495" s="16" t="s">
        <v>5693</v>
      </c>
      <c r="B3495" s="17">
        <v>42826</v>
      </c>
      <c r="C3495" s="17">
        <v>42829</v>
      </c>
      <c r="D3495" s="16" t="s">
        <v>2205</v>
      </c>
    </row>
    <row r="3496" spans="1:4">
      <c r="A3496" s="16" t="s">
        <v>5694</v>
      </c>
      <c r="B3496" s="17">
        <v>42897</v>
      </c>
      <c r="C3496" s="17">
        <v>42899</v>
      </c>
      <c r="D3496" s="16" t="s">
        <v>2205</v>
      </c>
    </row>
    <row r="3497" spans="1:4">
      <c r="A3497" s="16" t="s">
        <v>5695</v>
      </c>
      <c r="B3497" s="17">
        <v>43011</v>
      </c>
      <c r="C3497" s="17">
        <v>43016</v>
      </c>
      <c r="D3497" s="16" t="s">
        <v>2205</v>
      </c>
    </row>
    <row r="3498" spans="1:4">
      <c r="A3498" s="16" t="s">
        <v>5696</v>
      </c>
      <c r="B3498" s="17">
        <v>42840</v>
      </c>
      <c r="C3498" s="17">
        <v>42842</v>
      </c>
      <c r="D3498" s="16" t="s">
        <v>2205</v>
      </c>
    </row>
    <row r="3499" spans="1:4">
      <c r="A3499" s="16" t="s">
        <v>5697</v>
      </c>
      <c r="B3499" s="17">
        <v>42761</v>
      </c>
      <c r="C3499" s="17">
        <v>42766</v>
      </c>
      <c r="D3499" s="16" t="s">
        <v>2205</v>
      </c>
    </row>
    <row r="3500" spans="1:4">
      <c r="A3500" s="16" t="s">
        <v>5698</v>
      </c>
      <c r="B3500" s="17">
        <v>42911</v>
      </c>
      <c r="C3500" s="17">
        <v>42917</v>
      </c>
      <c r="D3500" s="16" t="s">
        <v>2197</v>
      </c>
    </row>
    <row r="3501" spans="1:4">
      <c r="A3501" s="16" t="s">
        <v>5699</v>
      </c>
      <c r="B3501" s="17">
        <v>42864</v>
      </c>
      <c r="C3501" s="17">
        <v>42865</v>
      </c>
      <c r="D3501" s="16" t="s">
        <v>2214</v>
      </c>
    </row>
    <row r="3502" spans="1:4">
      <c r="A3502" s="16" t="s">
        <v>5700</v>
      </c>
      <c r="B3502" s="17">
        <v>42785</v>
      </c>
      <c r="C3502" s="17">
        <v>42786</v>
      </c>
      <c r="D3502" s="16" t="s">
        <v>2214</v>
      </c>
    </row>
    <row r="3503" spans="1:4">
      <c r="A3503" s="16" t="s">
        <v>5701</v>
      </c>
      <c r="B3503" s="17">
        <v>42842</v>
      </c>
      <c r="C3503" s="17">
        <v>42848</v>
      </c>
      <c r="D3503" s="16" t="s">
        <v>2197</v>
      </c>
    </row>
    <row r="3504" spans="1:4">
      <c r="A3504" s="16" t="s">
        <v>5702</v>
      </c>
      <c r="B3504" s="17">
        <v>43035</v>
      </c>
      <c r="C3504" s="17">
        <v>43040</v>
      </c>
      <c r="D3504" s="16" t="s">
        <v>2197</v>
      </c>
    </row>
    <row r="3505" spans="1:4">
      <c r="A3505" s="16" t="s">
        <v>5703</v>
      </c>
      <c r="B3505" s="17">
        <v>43051</v>
      </c>
      <c r="C3505" s="17">
        <v>43051</v>
      </c>
      <c r="D3505" s="16" t="s">
        <v>2275</v>
      </c>
    </row>
    <row r="3506" spans="1:4">
      <c r="A3506" s="16" t="s">
        <v>5704</v>
      </c>
      <c r="B3506" s="17">
        <v>43051</v>
      </c>
      <c r="C3506" s="17">
        <v>43054</v>
      </c>
      <c r="D3506" s="16" t="s">
        <v>2205</v>
      </c>
    </row>
    <row r="3507" spans="1:4">
      <c r="A3507" s="16" t="s">
        <v>5705</v>
      </c>
      <c r="B3507" s="17">
        <v>42948</v>
      </c>
      <c r="C3507" s="17">
        <v>42950</v>
      </c>
      <c r="D3507" s="16" t="s">
        <v>2214</v>
      </c>
    </row>
    <row r="3508" spans="1:4">
      <c r="A3508" s="16" t="s">
        <v>5706</v>
      </c>
      <c r="B3508" s="17">
        <v>42835</v>
      </c>
      <c r="C3508" s="17">
        <v>42839</v>
      </c>
      <c r="D3508" s="16" t="s">
        <v>2197</v>
      </c>
    </row>
    <row r="3509" spans="1:4">
      <c r="A3509" s="16" t="s">
        <v>5707</v>
      </c>
      <c r="B3509" s="17">
        <v>42838</v>
      </c>
      <c r="C3509" s="17">
        <v>42842</v>
      </c>
      <c r="D3509" s="16" t="s">
        <v>2197</v>
      </c>
    </row>
    <row r="3510" spans="1:4">
      <c r="A3510" s="16" t="s">
        <v>5708</v>
      </c>
      <c r="B3510" s="17">
        <v>43097</v>
      </c>
      <c r="C3510" s="17">
        <v>43102</v>
      </c>
      <c r="D3510" s="16" t="s">
        <v>2197</v>
      </c>
    </row>
    <row r="3511" spans="1:4">
      <c r="A3511" s="16" t="s">
        <v>5709</v>
      </c>
      <c r="B3511" s="17">
        <v>42901</v>
      </c>
      <c r="C3511" s="17">
        <v>42906</v>
      </c>
      <c r="D3511" s="16" t="s">
        <v>2197</v>
      </c>
    </row>
    <row r="3512" spans="1:4">
      <c r="A3512" s="16" t="s">
        <v>5710</v>
      </c>
      <c r="B3512" s="17">
        <v>42834</v>
      </c>
      <c r="C3512" s="17">
        <v>42836</v>
      </c>
      <c r="D3512" s="16" t="s">
        <v>2214</v>
      </c>
    </row>
    <row r="3513" spans="1:4">
      <c r="A3513" s="16" t="s">
        <v>5711</v>
      </c>
      <c r="B3513" s="17">
        <v>43065</v>
      </c>
      <c r="C3513" s="17">
        <v>43066</v>
      </c>
      <c r="D3513" s="16" t="s">
        <v>2214</v>
      </c>
    </row>
    <row r="3514" spans="1:4">
      <c r="A3514" s="16" t="s">
        <v>5712</v>
      </c>
      <c r="B3514" s="17">
        <v>43082</v>
      </c>
      <c r="C3514" s="17">
        <v>43087</v>
      </c>
      <c r="D3514" s="16" t="s">
        <v>2197</v>
      </c>
    </row>
    <row r="3515" spans="1:4">
      <c r="A3515" s="16" t="s">
        <v>5713</v>
      </c>
      <c r="B3515" s="17">
        <v>43042</v>
      </c>
      <c r="C3515" s="17">
        <v>43048</v>
      </c>
      <c r="D3515" s="16" t="s">
        <v>2197</v>
      </c>
    </row>
    <row r="3516" spans="1:4">
      <c r="A3516" s="16" t="s">
        <v>5714</v>
      </c>
      <c r="B3516" s="17">
        <v>43076</v>
      </c>
      <c r="C3516" s="17">
        <v>43081</v>
      </c>
      <c r="D3516" s="16" t="s">
        <v>2197</v>
      </c>
    </row>
    <row r="3517" spans="1:4">
      <c r="A3517" s="16" t="s">
        <v>5715</v>
      </c>
      <c r="B3517" s="17">
        <v>42817</v>
      </c>
      <c r="C3517" s="17">
        <v>42821</v>
      </c>
      <c r="D3517" s="16" t="s">
        <v>2197</v>
      </c>
    </row>
    <row r="3518" spans="1:4">
      <c r="A3518" s="16" t="s">
        <v>5716</v>
      </c>
      <c r="B3518" s="17">
        <v>42852</v>
      </c>
      <c r="C3518" s="17">
        <v>42856</v>
      </c>
      <c r="D3518" s="16" t="s">
        <v>2197</v>
      </c>
    </row>
    <row r="3519" spans="1:4">
      <c r="A3519" s="16" t="s">
        <v>5717</v>
      </c>
      <c r="B3519" s="17">
        <v>42847</v>
      </c>
      <c r="C3519" s="17">
        <v>42849</v>
      </c>
      <c r="D3519" s="16" t="s">
        <v>2214</v>
      </c>
    </row>
    <row r="3520" spans="1:4">
      <c r="A3520" s="16" t="s">
        <v>5718</v>
      </c>
      <c r="B3520" s="17">
        <v>43070</v>
      </c>
      <c r="C3520" s="17">
        <v>43076</v>
      </c>
      <c r="D3520" s="16" t="s">
        <v>2197</v>
      </c>
    </row>
    <row r="3521" spans="1:4">
      <c r="A3521" s="16" t="s">
        <v>5719</v>
      </c>
      <c r="B3521" s="17">
        <v>43021</v>
      </c>
      <c r="C3521" s="17">
        <v>43028</v>
      </c>
      <c r="D3521" s="16" t="s">
        <v>2197</v>
      </c>
    </row>
    <row r="3522" spans="1:4">
      <c r="A3522" s="16" t="s">
        <v>5720</v>
      </c>
      <c r="B3522" s="17">
        <v>42786</v>
      </c>
      <c r="C3522" s="17">
        <v>42793</v>
      </c>
      <c r="D3522" s="16" t="s">
        <v>2197</v>
      </c>
    </row>
    <row r="3523" spans="1:4">
      <c r="A3523" s="16" t="s">
        <v>5721</v>
      </c>
      <c r="B3523" s="17">
        <v>43000</v>
      </c>
      <c r="C3523" s="17">
        <v>43003</v>
      </c>
      <c r="D3523" s="16" t="s">
        <v>2205</v>
      </c>
    </row>
    <row r="3524" spans="1:4">
      <c r="A3524" s="16" t="s">
        <v>5722</v>
      </c>
      <c r="B3524" s="17">
        <v>42789</v>
      </c>
      <c r="C3524" s="17">
        <v>42796</v>
      </c>
      <c r="D3524" s="16" t="s">
        <v>2197</v>
      </c>
    </row>
    <row r="3525" spans="1:4">
      <c r="A3525" s="16" t="s">
        <v>5723</v>
      </c>
      <c r="B3525" s="17">
        <v>43084</v>
      </c>
      <c r="C3525" s="17">
        <v>43088</v>
      </c>
      <c r="D3525" s="16" t="s">
        <v>2197</v>
      </c>
    </row>
    <row r="3526" spans="1:4">
      <c r="A3526" s="16" t="s">
        <v>5724</v>
      </c>
      <c r="B3526" s="17">
        <v>43095</v>
      </c>
      <c r="C3526" s="17">
        <v>43101</v>
      </c>
      <c r="D3526" s="16" t="s">
        <v>2197</v>
      </c>
    </row>
    <row r="3527" spans="1:4">
      <c r="A3527" s="16" t="s">
        <v>5725</v>
      </c>
      <c r="B3527" s="17">
        <v>43055</v>
      </c>
      <c r="C3527" s="17">
        <v>43055</v>
      </c>
      <c r="D3527" s="16" t="s">
        <v>2275</v>
      </c>
    </row>
    <row r="3528" spans="1:4">
      <c r="A3528" s="16" t="s">
        <v>5726</v>
      </c>
      <c r="B3528" s="17">
        <v>42910</v>
      </c>
      <c r="C3528" s="17">
        <v>42912</v>
      </c>
      <c r="D3528" s="16" t="s">
        <v>2205</v>
      </c>
    </row>
    <row r="3529" spans="1:4">
      <c r="A3529" s="16" t="s">
        <v>5727</v>
      </c>
      <c r="B3529" s="17">
        <v>42929</v>
      </c>
      <c r="C3529" s="17">
        <v>42933</v>
      </c>
      <c r="D3529" s="16" t="s">
        <v>2205</v>
      </c>
    </row>
    <row r="3530" spans="1:4">
      <c r="A3530" s="16" t="s">
        <v>5728</v>
      </c>
      <c r="B3530" s="17">
        <v>42994</v>
      </c>
      <c r="C3530" s="17">
        <v>42996</v>
      </c>
      <c r="D3530" s="16" t="s">
        <v>2214</v>
      </c>
    </row>
    <row r="3531" spans="1:4">
      <c r="A3531" s="16" t="s">
        <v>5729</v>
      </c>
      <c r="B3531" s="17">
        <v>42841</v>
      </c>
      <c r="C3531" s="17">
        <v>42845</v>
      </c>
      <c r="D3531" s="16" t="s">
        <v>2197</v>
      </c>
    </row>
    <row r="3532" spans="1:4">
      <c r="A3532" s="16" t="s">
        <v>5730</v>
      </c>
      <c r="B3532" s="17">
        <v>42817</v>
      </c>
      <c r="C3532" s="17">
        <v>42819</v>
      </c>
      <c r="D3532" s="16" t="s">
        <v>2205</v>
      </c>
    </row>
    <row r="3533" spans="1:4">
      <c r="A3533" s="16" t="s">
        <v>5731</v>
      </c>
      <c r="B3533" s="17">
        <v>43097</v>
      </c>
      <c r="C3533" s="17">
        <v>43101</v>
      </c>
      <c r="D3533" s="16" t="s">
        <v>2197</v>
      </c>
    </row>
    <row r="3534" spans="1:4">
      <c r="A3534" s="16" t="s">
        <v>5732</v>
      </c>
      <c r="B3534" s="17">
        <v>42953</v>
      </c>
      <c r="C3534" s="17">
        <v>42958</v>
      </c>
      <c r="D3534" s="16" t="s">
        <v>2197</v>
      </c>
    </row>
    <row r="3535" spans="1:4">
      <c r="A3535" s="16" t="s">
        <v>5733</v>
      </c>
      <c r="B3535" s="17">
        <v>42927</v>
      </c>
      <c r="C3535" s="17">
        <v>42932</v>
      </c>
      <c r="D3535" s="16" t="s">
        <v>2197</v>
      </c>
    </row>
    <row r="3536" spans="1:4">
      <c r="A3536" s="16" t="s">
        <v>5734</v>
      </c>
      <c r="B3536" s="17">
        <v>42848</v>
      </c>
      <c r="C3536" s="17">
        <v>42850</v>
      </c>
      <c r="D3536" s="16" t="s">
        <v>2205</v>
      </c>
    </row>
    <row r="3537" spans="1:4">
      <c r="A3537" s="16" t="s">
        <v>5735</v>
      </c>
      <c r="B3537" s="17">
        <v>42801</v>
      </c>
      <c r="C3537" s="17">
        <v>42806</v>
      </c>
      <c r="D3537" s="16" t="s">
        <v>2197</v>
      </c>
    </row>
    <row r="3538" spans="1:4">
      <c r="A3538" s="16" t="s">
        <v>5736</v>
      </c>
      <c r="B3538" s="17">
        <v>42902</v>
      </c>
      <c r="C3538" s="17">
        <v>42906</v>
      </c>
      <c r="D3538" s="16" t="s">
        <v>2197</v>
      </c>
    </row>
    <row r="3539" spans="1:4">
      <c r="A3539" s="16" t="s">
        <v>5737</v>
      </c>
      <c r="B3539" s="17">
        <v>43072</v>
      </c>
      <c r="C3539" s="17">
        <v>43072</v>
      </c>
      <c r="D3539" s="16" t="s">
        <v>2275</v>
      </c>
    </row>
    <row r="3540" spans="1:4">
      <c r="A3540" s="16" t="s">
        <v>5738</v>
      </c>
      <c r="B3540" s="17">
        <v>42882</v>
      </c>
      <c r="C3540" s="17">
        <v>42889</v>
      </c>
      <c r="D3540" s="16" t="s">
        <v>2197</v>
      </c>
    </row>
    <row r="3541" spans="1:4">
      <c r="A3541" s="16" t="s">
        <v>5739</v>
      </c>
      <c r="B3541" s="17">
        <v>42896</v>
      </c>
      <c r="C3541" s="17">
        <v>42899</v>
      </c>
      <c r="D3541" s="16" t="s">
        <v>2205</v>
      </c>
    </row>
    <row r="3542" spans="1:4">
      <c r="A3542" s="16" t="s">
        <v>5740</v>
      </c>
      <c r="B3542" s="17">
        <v>43055</v>
      </c>
      <c r="C3542" s="17">
        <v>43061</v>
      </c>
      <c r="D3542" s="16" t="s">
        <v>2197</v>
      </c>
    </row>
    <row r="3543" spans="1:4">
      <c r="A3543" s="16" t="s">
        <v>5741</v>
      </c>
      <c r="B3543" s="17">
        <v>42915</v>
      </c>
      <c r="C3543" s="17">
        <v>42922</v>
      </c>
      <c r="D3543" s="16" t="s">
        <v>2197</v>
      </c>
    </row>
    <row r="3544" spans="1:4">
      <c r="A3544" s="16" t="s">
        <v>5742</v>
      </c>
      <c r="B3544" s="17">
        <v>43076</v>
      </c>
      <c r="C3544" s="17">
        <v>43079</v>
      </c>
      <c r="D3544" s="16" t="s">
        <v>2214</v>
      </c>
    </row>
    <row r="3545" spans="1:4">
      <c r="A3545" s="16" t="s">
        <v>5743</v>
      </c>
      <c r="B3545" s="17">
        <v>43053</v>
      </c>
      <c r="C3545" s="17">
        <v>43057</v>
      </c>
      <c r="D3545" s="16" t="s">
        <v>2205</v>
      </c>
    </row>
    <row r="3546" spans="1:4">
      <c r="A3546" s="16" t="s">
        <v>5744</v>
      </c>
      <c r="B3546" s="17">
        <v>42967</v>
      </c>
      <c r="C3546" s="17">
        <v>42967</v>
      </c>
      <c r="D3546" s="16" t="s">
        <v>2275</v>
      </c>
    </row>
    <row r="3547" spans="1:4">
      <c r="A3547" s="16" t="s">
        <v>5745</v>
      </c>
      <c r="B3547" s="17">
        <v>43069</v>
      </c>
      <c r="C3547" s="17">
        <v>43072</v>
      </c>
      <c r="D3547" s="16" t="s">
        <v>2205</v>
      </c>
    </row>
    <row r="3548" spans="1:4">
      <c r="A3548" s="16" t="s">
        <v>5746</v>
      </c>
      <c r="B3548" s="17">
        <v>43010</v>
      </c>
      <c r="C3548" s="17">
        <v>43014</v>
      </c>
      <c r="D3548" s="16" t="s">
        <v>2197</v>
      </c>
    </row>
    <row r="3549" spans="1:4">
      <c r="A3549" s="16" t="s">
        <v>5747</v>
      </c>
      <c r="B3549" s="17">
        <v>43014</v>
      </c>
      <c r="C3549" s="17">
        <v>43019</v>
      </c>
      <c r="D3549" s="16" t="s">
        <v>2197</v>
      </c>
    </row>
    <row r="3550" spans="1:4">
      <c r="A3550" s="16" t="s">
        <v>5748</v>
      </c>
      <c r="B3550" s="17">
        <v>43085</v>
      </c>
      <c r="C3550" s="17">
        <v>43090</v>
      </c>
      <c r="D3550" s="16" t="s">
        <v>2205</v>
      </c>
    </row>
    <row r="3551" spans="1:4">
      <c r="A3551" s="16" t="s">
        <v>5749</v>
      </c>
      <c r="B3551" s="17">
        <v>42915</v>
      </c>
      <c r="C3551" s="17">
        <v>42916</v>
      </c>
      <c r="D3551" s="16" t="s">
        <v>2214</v>
      </c>
    </row>
    <row r="3552" spans="1:4">
      <c r="A3552" s="16" t="s">
        <v>5750</v>
      </c>
      <c r="B3552" s="17">
        <v>43090</v>
      </c>
      <c r="C3552" s="17">
        <v>43090</v>
      </c>
      <c r="D3552" s="16" t="s">
        <v>2275</v>
      </c>
    </row>
    <row r="3553" spans="1:4">
      <c r="A3553" s="16" t="s">
        <v>5751</v>
      </c>
      <c r="B3553" s="17">
        <v>43085</v>
      </c>
      <c r="C3553" s="17">
        <v>43089</v>
      </c>
      <c r="D3553" s="16" t="s">
        <v>2205</v>
      </c>
    </row>
    <row r="3554" spans="1:4">
      <c r="A3554" s="16" t="s">
        <v>5752</v>
      </c>
      <c r="B3554" s="17">
        <v>42995</v>
      </c>
      <c r="C3554" s="17">
        <v>42995</v>
      </c>
      <c r="D3554" s="16" t="s">
        <v>2275</v>
      </c>
    </row>
    <row r="3555" spans="1:4">
      <c r="A3555" s="16" t="s">
        <v>5753</v>
      </c>
      <c r="B3555" s="17">
        <v>42987</v>
      </c>
      <c r="C3555" s="17">
        <v>42992</v>
      </c>
      <c r="D3555" s="16" t="s">
        <v>2205</v>
      </c>
    </row>
    <row r="3556" spans="1:4">
      <c r="A3556" s="16" t="s">
        <v>5754</v>
      </c>
      <c r="B3556" s="17">
        <v>43063</v>
      </c>
      <c r="C3556" s="17">
        <v>43063</v>
      </c>
      <c r="D3556" s="16" t="s">
        <v>2275</v>
      </c>
    </row>
    <row r="3557" spans="1:4">
      <c r="A3557" s="16" t="s">
        <v>5755</v>
      </c>
      <c r="B3557" s="17">
        <v>42982</v>
      </c>
      <c r="C3557" s="17">
        <v>42986</v>
      </c>
      <c r="D3557" s="16" t="s">
        <v>2197</v>
      </c>
    </row>
    <row r="3558" spans="1:4">
      <c r="A3558" s="16" t="s">
        <v>5756</v>
      </c>
      <c r="B3558" s="17">
        <v>42980</v>
      </c>
      <c r="C3558" s="17">
        <v>42985</v>
      </c>
      <c r="D3558" s="16" t="s">
        <v>2197</v>
      </c>
    </row>
    <row r="3559" spans="1:4">
      <c r="A3559" s="16" t="s">
        <v>5757</v>
      </c>
      <c r="B3559" s="17">
        <v>43049</v>
      </c>
      <c r="C3559" s="17">
        <v>43056</v>
      </c>
      <c r="D3559" s="16" t="s">
        <v>2197</v>
      </c>
    </row>
    <row r="3560" spans="1:4">
      <c r="A3560" s="16" t="s">
        <v>5758</v>
      </c>
      <c r="B3560" s="17">
        <v>42853</v>
      </c>
      <c r="C3560" s="17">
        <v>42857</v>
      </c>
      <c r="D3560" s="16" t="s">
        <v>2197</v>
      </c>
    </row>
    <row r="3561" spans="1:4">
      <c r="A3561" s="16" t="s">
        <v>5759</v>
      </c>
      <c r="B3561" s="17">
        <v>42868</v>
      </c>
      <c r="C3561" s="17">
        <v>42872</v>
      </c>
      <c r="D3561" s="16" t="s">
        <v>2197</v>
      </c>
    </row>
    <row r="3562" spans="1:4">
      <c r="A3562" s="16" t="s">
        <v>5760</v>
      </c>
      <c r="B3562" s="17">
        <v>42855</v>
      </c>
      <c r="C3562" s="17">
        <v>42860</v>
      </c>
      <c r="D3562" s="16" t="s">
        <v>2197</v>
      </c>
    </row>
    <row r="3563" spans="1:4">
      <c r="A3563" s="16" t="s">
        <v>5761</v>
      </c>
      <c r="B3563" s="17">
        <v>43007</v>
      </c>
      <c r="C3563" s="17">
        <v>43014</v>
      </c>
      <c r="D3563" s="16" t="s">
        <v>2197</v>
      </c>
    </row>
    <row r="3564" spans="1:4">
      <c r="A3564" s="16" t="s">
        <v>5762</v>
      </c>
      <c r="B3564" s="17">
        <v>42915</v>
      </c>
      <c r="C3564" s="17">
        <v>42916</v>
      </c>
      <c r="D3564" s="16" t="s">
        <v>2214</v>
      </c>
    </row>
    <row r="3565" spans="1:4">
      <c r="A3565" s="16" t="s">
        <v>5763</v>
      </c>
      <c r="B3565" s="17">
        <v>42777</v>
      </c>
      <c r="C3565" s="17">
        <v>42780</v>
      </c>
      <c r="D3565" s="16" t="s">
        <v>2214</v>
      </c>
    </row>
    <row r="3566" spans="1:4">
      <c r="A3566" s="16" t="s">
        <v>5764</v>
      </c>
      <c r="B3566" s="17">
        <v>43056</v>
      </c>
      <c r="C3566" s="17">
        <v>43059</v>
      </c>
      <c r="D3566" s="16" t="s">
        <v>2214</v>
      </c>
    </row>
    <row r="3567" spans="1:4">
      <c r="A3567" s="16" t="s">
        <v>5765</v>
      </c>
      <c r="B3567" s="17">
        <v>42751</v>
      </c>
      <c r="C3567" s="17">
        <v>42753</v>
      </c>
      <c r="D3567" s="16" t="s">
        <v>2205</v>
      </c>
    </row>
    <row r="3568" spans="1:4">
      <c r="A3568" s="16" t="s">
        <v>5766</v>
      </c>
      <c r="B3568" s="17">
        <v>42912</v>
      </c>
      <c r="C3568" s="17">
        <v>42916</v>
      </c>
      <c r="D3568" s="16" t="s">
        <v>2197</v>
      </c>
    </row>
    <row r="3569" spans="1:4">
      <c r="A3569" s="16" t="s">
        <v>5767</v>
      </c>
      <c r="B3569" s="17">
        <v>43090</v>
      </c>
      <c r="C3569" s="17">
        <v>43094</v>
      </c>
      <c r="D3569" s="16" t="s">
        <v>2197</v>
      </c>
    </row>
    <row r="3570" spans="1:4">
      <c r="A3570" s="16" t="s">
        <v>5768</v>
      </c>
      <c r="B3570" s="17">
        <v>43001</v>
      </c>
      <c r="C3570" s="17">
        <v>43004</v>
      </c>
      <c r="D3570" s="16" t="s">
        <v>2214</v>
      </c>
    </row>
    <row r="3571" spans="1:4">
      <c r="A3571" s="16" t="s">
        <v>5769</v>
      </c>
      <c r="B3571" s="17">
        <v>42924</v>
      </c>
      <c r="C3571" s="17">
        <v>42928</v>
      </c>
      <c r="D3571" s="16" t="s">
        <v>2197</v>
      </c>
    </row>
    <row r="3572" spans="1:4">
      <c r="A3572" s="16" t="s">
        <v>5770</v>
      </c>
      <c r="B3572" s="17">
        <v>42962</v>
      </c>
      <c r="C3572" s="17">
        <v>42968</v>
      </c>
      <c r="D3572" s="16" t="s">
        <v>2197</v>
      </c>
    </row>
    <row r="3573" spans="1:4">
      <c r="A3573" s="16" t="s">
        <v>5771</v>
      </c>
      <c r="B3573" s="17">
        <v>43053</v>
      </c>
      <c r="C3573" s="17">
        <v>43056</v>
      </c>
      <c r="D3573" s="16" t="s">
        <v>2205</v>
      </c>
    </row>
    <row r="3574" spans="1:4">
      <c r="A3574" s="16" t="s">
        <v>5772</v>
      </c>
      <c r="B3574" s="17">
        <v>43070</v>
      </c>
      <c r="C3574" s="17">
        <v>43077</v>
      </c>
      <c r="D3574" s="16" t="s">
        <v>2197</v>
      </c>
    </row>
    <row r="3575" spans="1:4">
      <c r="A3575" s="16" t="s">
        <v>5773</v>
      </c>
      <c r="B3575" s="17">
        <v>42749</v>
      </c>
      <c r="C3575" s="17">
        <v>42750</v>
      </c>
      <c r="D3575" s="16" t="s">
        <v>2214</v>
      </c>
    </row>
    <row r="3576" spans="1:4">
      <c r="A3576" s="16" t="s">
        <v>5774</v>
      </c>
      <c r="B3576" s="17">
        <v>42905</v>
      </c>
      <c r="C3576" s="17">
        <v>42909</v>
      </c>
      <c r="D3576" s="16" t="s">
        <v>2197</v>
      </c>
    </row>
    <row r="3577" spans="1:4">
      <c r="A3577" s="16" t="s">
        <v>5775</v>
      </c>
      <c r="B3577" s="17">
        <v>42874</v>
      </c>
      <c r="C3577" s="17">
        <v>42878</v>
      </c>
      <c r="D3577" s="16" t="s">
        <v>2197</v>
      </c>
    </row>
    <row r="3578" spans="1:4">
      <c r="A3578" s="16" t="s">
        <v>5776</v>
      </c>
      <c r="B3578" s="17">
        <v>42758</v>
      </c>
      <c r="C3578" s="17">
        <v>42763</v>
      </c>
      <c r="D3578" s="16" t="s">
        <v>2197</v>
      </c>
    </row>
    <row r="3579" spans="1:4">
      <c r="A3579" s="16" t="s">
        <v>5777</v>
      </c>
      <c r="B3579" s="17">
        <v>43078</v>
      </c>
      <c r="C3579" s="17">
        <v>43082</v>
      </c>
      <c r="D3579" s="16" t="s">
        <v>2197</v>
      </c>
    </row>
    <row r="3580" spans="1:4">
      <c r="A3580" s="16" t="s">
        <v>5778</v>
      </c>
      <c r="B3580" s="17">
        <v>42764</v>
      </c>
      <c r="C3580" s="17">
        <v>42768</v>
      </c>
      <c r="D3580" s="16" t="s">
        <v>2197</v>
      </c>
    </row>
    <row r="3581" spans="1:4">
      <c r="A3581" s="16" t="s">
        <v>5779</v>
      </c>
      <c r="B3581" s="17">
        <v>42958</v>
      </c>
      <c r="C3581" s="17">
        <v>42960</v>
      </c>
      <c r="D3581" s="16" t="s">
        <v>2214</v>
      </c>
    </row>
    <row r="3582" spans="1:4">
      <c r="A3582" s="16" t="s">
        <v>5780</v>
      </c>
      <c r="B3582" s="17">
        <v>43036</v>
      </c>
      <c r="C3582" s="17">
        <v>43038</v>
      </c>
      <c r="D3582" s="16" t="s">
        <v>2205</v>
      </c>
    </row>
    <row r="3583" spans="1:4">
      <c r="A3583" s="16" t="s">
        <v>5781</v>
      </c>
      <c r="B3583" s="17">
        <v>43078</v>
      </c>
      <c r="C3583" s="17">
        <v>43082</v>
      </c>
      <c r="D3583" s="16" t="s">
        <v>2197</v>
      </c>
    </row>
    <row r="3584" spans="1:4">
      <c r="A3584" s="16" t="s">
        <v>5782</v>
      </c>
      <c r="B3584" s="17">
        <v>42821</v>
      </c>
      <c r="C3584" s="17">
        <v>42823</v>
      </c>
      <c r="D3584" s="16" t="s">
        <v>2205</v>
      </c>
    </row>
    <row r="3585" spans="1:4">
      <c r="A3585" s="16" t="s">
        <v>5783</v>
      </c>
      <c r="B3585" s="17">
        <v>42919</v>
      </c>
      <c r="C3585" s="17">
        <v>42924</v>
      </c>
      <c r="D3585" s="16" t="s">
        <v>2197</v>
      </c>
    </row>
    <row r="3586" spans="1:4">
      <c r="A3586" s="16" t="s">
        <v>5784</v>
      </c>
      <c r="B3586" s="17">
        <v>42987</v>
      </c>
      <c r="C3586" s="17">
        <v>42993</v>
      </c>
      <c r="D3586" s="16" t="s">
        <v>2197</v>
      </c>
    </row>
    <row r="3587" spans="1:4">
      <c r="A3587" s="16" t="s">
        <v>5785</v>
      </c>
      <c r="B3587" s="17">
        <v>42991</v>
      </c>
      <c r="C3587" s="17">
        <v>42997</v>
      </c>
      <c r="D3587" s="16" t="s">
        <v>2197</v>
      </c>
    </row>
    <row r="3588" spans="1:4">
      <c r="A3588" s="16" t="s">
        <v>5786</v>
      </c>
      <c r="B3588" s="17">
        <v>42997</v>
      </c>
      <c r="C3588" s="17">
        <v>43001</v>
      </c>
      <c r="D3588" s="16" t="s">
        <v>2197</v>
      </c>
    </row>
    <row r="3589" spans="1:4">
      <c r="A3589" s="16" t="s">
        <v>5787</v>
      </c>
      <c r="B3589" s="17">
        <v>43038</v>
      </c>
      <c r="C3589" s="17">
        <v>43042</v>
      </c>
      <c r="D3589" s="16" t="s">
        <v>2197</v>
      </c>
    </row>
    <row r="3590" spans="1:4">
      <c r="A3590" s="16" t="s">
        <v>5788</v>
      </c>
      <c r="B3590" s="17">
        <v>42971</v>
      </c>
      <c r="C3590" s="17">
        <v>42973</v>
      </c>
      <c r="D3590" s="16" t="s">
        <v>2205</v>
      </c>
    </row>
    <row r="3591" spans="1:4">
      <c r="A3591" s="16" t="s">
        <v>5789</v>
      </c>
      <c r="B3591" s="17">
        <v>43073</v>
      </c>
      <c r="C3591" s="17">
        <v>43073</v>
      </c>
      <c r="D3591" s="16" t="s">
        <v>2275</v>
      </c>
    </row>
    <row r="3592" spans="1:4">
      <c r="A3592" s="16" t="s">
        <v>5790</v>
      </c>
      <c r="B3592" s="17">
        <v>42997</v>
      </c>
      <c r="C3592" s="17">
        <v>43001</v>
      </c>
      <c r="D3592" s="16" t="s">
        <v>2197</v>
      </c>
    </row>
    <row r="3593" spans="1:4">
      <c r="A3593" s="16" t="s">
        <v>5791</v>
      </c>
      <c r="B3593" s="17">
        <v>42993</v>
      </c>
      <c r="C3593" s="17">
        <v>42999</v>
      </c>
      <c r="D3593" s="16" t="s">
        <v>2197</v>
      </c>
    </row>
    <row r="3594" spans="1:4">
      <c r="A3594" s="16" t="s">
        <v>5792</v>
      </c>
      <c r="B3594" s="17">
        <v>43031</v>
      </c>
      <c r="C3594" s="17">
        <v>43037</v>
      </c>
      <c r="D3594" s="16" t="s">
        <v>2197</v>
      </c>
    </row>
    <row r="3595" spans="1:4">
      <c r="A3595" s="16" t="s">
        <v>5793</v>
      </c>
      <c r="B3595" s="17">
        <v>42933</v>
      </c>
      <c r="C3595" s="17">
        <v>42938</v>
      </c>
      <c r="D3595" s="16" t="s">
        <v>2197</v>
      </c>
    </row>
    <row r="3596" spans="1:4">
      <c r="A3596" s="16" t="s">
        <v>5794</v>
      </c>
      <c r="B3596" s="17">
        <v>42919</v>
      </c>
      <c r="C3596" s="17">
        <v>42926</v>
      </c>
      <c r="D3596" s="16" t="s">
        <v>2197</v>
      </c>
    </row>
    <row r="3597" spans="1:4">
      <c r="A3597" s="16" t="s">
        <v>5795</v>
      </c>
      <c r="B3597" s="17">
        <v>42883</v>
      </c>
      <c r="C3597" s="17">
        <v>42885</v>
      </c>
      <c r="D3597" s="16" t="s">
        <v>2205</v>
      </c>
    </row>
    <row r="3598" spans="1:4">
      <c r="A3598" s="16" t="s">
        <v>5796</v>
      </c>
      <c r="B3598" s="17">
        <v>42817</v>
      </c>
      <c r="C3598" s="17">
        <v>42819</v>
      </c>
      <c r="D3598" s="16" t="s">
        <v>2214</v>
      </c>
    </row>
    <row r="3599" spans="1:4">
      <c r="A3599" s="16" t="s">
        <v>5797</v>
      </c>
      <c r="B3599" s="17">
        <v>43007</v>
      </c>
      <c r="C3599" s="17">
        <v>43010</v>
      </c>
      <c r="D3599" s="16" t="s">
        <v>2214</v>
      </c>
    </row>
    <row r="3600" spans="1:4">
      <c r="A3600" s="16" t="s">
        <v>5798</v>
      </c>
      <c r="B3600" s="17">
        <v>42861</v>
      </c>
      <c r="C3600" s="17">
        <v>42866</v>
      </c>
      <c r="D3600" s="16" t="s">
        <v>2197</v>
      </c>
    </row>
    <row r="3601" spans="1:4">
      <c r="A3601" s="16" t="s">
        <v>5799</v>
      </c>
      <c r="B3601" s="17">
        <v>42866</v>
      </c>
      <c r="C3601" s="17">
        <v>42872</v>
      </c>
      <c r="D3601" s="16" t="s">
        <v>2197</v>
      </c>
    </row>
    <row r="3602" spans="1:4">
      <c r="A3602" s="16" t="s">
        <v>5800</v>
      </c>
      <c r="B3602" s="17">
        <v>42982</v>
      </c>
      <c r="C3602" s="17">
        <v>42984</v>
      </c>
      <c r="D3602" s="16" t="s">
        <v>2214</v>
      </c>
    </row>
    <row r="3603" spans="1:4">
      <c r="A3603" s="16" t="s">
        <v>5801</v>
      </c>
      <c r="B3603" s="17">
        <v>42924</v>
      </c>
      <c r="C3603" s="17">
        <v>42928</v>
      </c>
      <c r="D3603" s="16" t="s">
        <v>2197</v>
      </c>
    </row>
    <row r="3604" spans="1:4">
      <c r="A3604" s="16" t="s">
        <v>5802</v>
      </c>
      <c r="B3604" s="17">
        <v>42804</v>
      </c>
      <c r="C3604" s="17">
        <v>42809</v>
      </c>
      <c r="D3604" s="16" t="s">
        <v>2205</v>
      </c>
    </row>
    <row r="3605" spans="1:4">
      <c r="A3605" s="16" t="s">
        <v>5803</v>
      </c>
      <c r="B3605" s="17">
        <v>42996</v>
      </c>
      <c r="C3605" s="17">
        <v>42999</v>
      </c>
      <c r="D3605" s="16" t="s">
        <v>2214</v>
      </c>
    </row>
    <row r="3606" spans="1:4">
      <c r="A3606" s="16" t="s">
        <v>5804</v>
      </c>
      <c r="B3606" s="17">
        <v>42813</v>
      </c>
      <c r="C3606" s="17">
        <v>42818</v>
      </c>
      <c r="D3606" s="16" t="s">
        <v>2197</v>
      </c>
    </row>
    <row r="3607" spans="1:4">
      <c r="A3607" s="16" t="s">
        <v>5805</v>
      </c>
      <c r="B3607" s="17">
        <v>42829</v>
      </c>
      <c r="C3607" s="17">
        <v>42830</v>
      </c>
      <c r="D3607" s="16" t="s">
        <v>2214</v>
      </c>
    </row>
    <row r="3608" spans="1:4">
      <c r="A3608" s="16" t="s">
        <v>5806</v>
      </c>
      <c r="B3608" s="17">
        <v>43087</v>
      </c>
      <c r="C3608" s="17">
        <v>43092</v>
      </c>
      <c r="D3608" s="16" t="s">
        <v>2205</v>
      </c>
    </row>
    <row r="3609" spans="1:4">
      <c r="A3609" s="16" t="s">
        <v>5807</v>
      </c>
      <c r="B3609" s="17">
        <v>43092</v>
      </c>
      <c r="C3609" s="17">
        <v>43096</v>
      </c>
      <c r="D3609" s="16" t="s">
        <v>2197</v>
      </c>
    </row>
    <row r="3610" spans="1:4">
      <c r="A3610" s="16" t="s">
        <v>5808</v>
      </c>
      <c r="B3610" s="17">
        <v>42990</v>
      </c>
      <c r="C3610" s="17">
        <v>42993</v>
      </c>
      <c r="D3610" s="16" t="s">
        <v>2214</v>
      </c>
    </row>
    <row r="3611" spans="1:4">
      <c r="A3611" s="16" t="s">
        <v>5809</v>
      </c>
      <c r="B3611" s="17">
        <v>42888</v>
      </c>
      <c r="C3611" s="17">
        <v>42891</v>
      </c>
      <c r="D3611" s="16" t="s">
        <v>2205</v>
      </c>
    </row>
    <row r="3612" spans="1:4">
      <c r="A3612" s="16" t="s">
        <v>5810</v>
      </c>
      <c r="B3612" s="17">
        <v>42950</v>
      </c>
      <c r="C3612" s="17">
        <v>42954</v>
      </c>
      <c r="D3612" s="16" t="s">
        <v>2197</v>
      </c>
    </row>
    <row r="3613" spans="1:4">
      <c r="A3613" s="16" t="s">
        <v>5811</v>
      </c>
      <c r="B3613" s="17">
        <v>42846</v>
      </c>
      <c r="C3613" s="17">
        <v>42848</v>
      </c>
      <c r="D3613" s="16" t="s">
        <v>2214</v>
      </c>
    </row>
    <row r="3614" spans="1:4">
      <c r="A3614" s="16" t="s">
        <v>5812</v>
      </c>
      <c r="B3614" s="17">
        <v>42905</v>
      </c>
      <c r="C3614" s="17">
        <v>42909</v>
      </c>
      <c r="D3614" s="16" t="s">
        <v>2197</v>
      </c>
    </row>
    <row r="3615" spans="1:4">
      <c r="A3615" s="16" t="s">
        <v>5813</v>
      </c>
      <c r="B3615" s="17">
        <v>42889</v>
      </c>
      <c r="C3615" s="17">
        <v>42896</v>
      </c>
      <c r="D3615" s="16" t="s">
        <v>2197</v>
      </c>
    </row>
    <row r="3616" spans="1:4">
      <c r="A3616" s="16" t="s">
        <v>5814</v>
      </c>
      <c r="B3616" s="17">
        <v>42811</v>
      </c>
      <c r="C3616" s="17">
        <v>42816</v>
      </c>
      <c r="D3616" s="16" t="s">
        <v>2205</v>
      </c>
    </row>
    <row r="3617" spans="1:4">
      <c r="A3617" s="16" t="s">
        <v>5815</v>
      </c>
      <c r="B3617" s="17">
        <v>42896</v>
      </c>
      <c r="C3617" s="17">
        <v>42899</v>
      </c>
      <c r="D3617" s="16" t="s">
        <v>2214</v>
      </c>
    </row>
    <row r="3618" spans="1:4">
      <c r="A3618" s="16" t="s">
        <v>5816</v>
      </c>
      <c r="B3618" s="17">
        <v>42946</v>
      </c>
      <c r="C3618" s="17">
        <v>42953</v>
      </c>
      <c r="D3618" s="16" t="s">
        <v>2197</v>
      </c>
    </row>
    <row r="3619" spans="1:4">
      <c r="A3619" s="16" t="s">
        <v>5817</v>
      </c>
      <c r="B3619" s="17">
        <v>43010</v>
      </c>
      <c r="C3619" s="17">
        <v>43016</v>
      </c>
      <c r="D3619" s="16" t="s">
        <v>2197</v>
      </c>
    </row>
    <row r="3620" spans="1:4">
      <c r="A3620" s="16" t="s">
        <v>5818</v>
      </c>
      <c r="B3620" s="17">
        <v>43049</v>
      </c>
      <c r="C3620" s="17">
        <v>43055</v>
      </c>
      <c r="D3620" s="16" t="s">
        <v>2197</v>
      </c>
    </row>
    <row r="3621" spans="1:4">
      <c r="A3621" s="16" t="s">
        <v>5819</v>
      </c>
      <c r="B3621" s="17">
        <v>43078</v>
      </c>
      <c r="C3621" s="17">
        <v>43080</v>
      </c>
      <c r="D3621" s="16" t="s">
        <v>2205</v>
      </c>
    </row>
    <row r="3622" spans="1:4">
      <c r="A3622" s="16" t="s">
        <v>5820</v>
      </c>
      <c r="B3622" s="17">
        <v>43041</v>
      </c>
      <c r="C3622" s="17">
        <v>43045</v>
      </c>
      <c r="D3622" s="16" t="s">
        <v>2205</v>
      </c>
    </row>
    <row r="3623" spans="1:4">
      <c r="A3623" s="16" t="s">
        <v>5821</v>
      </c>
      <c r="B3623" s="17">
        <v>43065</v>
      </c>
      <c r="C3623" s="17">
        <v>43070</v>
      </c>
      <c r="D3623" s="16" t="s">
        <v>2197</v>
      </c>
    </row>
    <row r="3624" spans="1:4">
      <c r="A3624" s="16" t="s">
        <v>5822</v>
      </c>
      <c r="B3624" s="17">
        <v>42994</v>
      </c>
      <c r="C3624" s="17">
        <v>42996</v>
      </c>
      <c r="D3624" s="16" t="s">
        <v>2205</v>
      </c>
    </row>
    <row r="3625" spans="1:4">
      <c r="A3625" s="16" t="s">
        <v>5823</v>
      </c>
      <c r="B3625" s="17">
        <v>42897</v>
      </c>
      <c r="C3625" s="17">
        <v>42900</v>
      </c>
      <c r="D3625" s="16" t="s">
        <v>2214</v>
      </c>
    </row>
    <row r="3626" spans="1:4">
      <c r="A3626" s="16" t="s">
        <v>5824</v>
      </c>
      <c r="B3626" s="17">
        <v>42883</v>
      </c>
      <c r="C3626" s="17">
        <v>42886</v>
      </c>
      <c r="D3626" s="16" t="s">
        <v>2205</v>
      </c>
    </row>
    <row r="3627" spans="1:4">
      <c r="A3627" s="16" t="s">
        <v>5825</v>
      </c>
      <c r="B3627" s="17">
        <v>42891</v>
      </c>
      <c r="C3627" s="17">
        <v>42895</v>
      </c>
      <c r="D3627" s="16" t="s">
        <v>2197</v>
      </c>
    </row>
    <row r="3628" spans="1:4">
      <c r="A3628" s="16" t="s">
        <v>5826</v>
      </c>
      <c r="B3628" s="17">
        <v>42838</v>
      </c>
      <c r="C3628" s="17">
        <v>42842</v>
      </c>
      <c r="D3628" s="16" t="s">
        <v>2197</v>
      </c>
    </row>
    <row r="3629" spans="1:4">
      <c r="A3629" s="16" t="s">
        <v>5827</v>
      </c>
      <c r="B3629" s="17">
        <v>43032</v>
      </c>
      <c r="C3629" s="17">
        <v>43034</v>
      </c>
      <c r="D3629" s="16" t="s">
        <v>2214</v>
      </c>
    </row>
    <row r="3630" spans="1:4">
      <c r="A3630" s="16" t="s">
        <v>5828</v>
      </c>
      <c r="B3630" s="17">
        <v>43056</v>
      </c>
      <c r="C3630" s="17">
        <v>43060</v>
      </c>
      <c r="D3630" s="16" t="s">
        <v>2205</v>
      </c>
    </row>
    <row r="3631" spans="1:4">
      <c r="A3631" s="16" t="s">
        <v>5829</v>
      </c>
      <c r="B3631" s="17">
        <v>42862</v>
      </c>
      <c r="C3631" s="17">
        <v>42866</v>
      </c>
      <c r="D3631" s="16" t="s">
        <v>2197</v>
      </c>
    </row>
    <row r="3632" spans="1:4">
      <c r="A3632" s="16" t="s">
        <v>5830</v>
      </c>
      <c r="B3632" s="17">
        <v>42950</v>
      </c>
      <c r="C3632" s="17">
        <v>42955</v>
      </c>
      <c r="D3632" s="16" t="s">
        <v>2205</v>
      </c>
    </row>
    <row r="3633" spans="1:4">
      <c r="A3633" s="16" t="s">
        <v>5831</v>
      </c>
      <c r="B3633" s="17">
        <v>42756</v>
      </c>
      <c r="C3633" s="17">
        <v>42760</v>
      </c>
      <c r="D3633" s="16" t="s">
        <v>2197</v>
      </c>
    </row>
    <row r="3634" spans="1:4">
      <c r="A3634" s="16" t="s">
        <v>5832</v>
      </c>
      <c r="B3634" s="17">
        <v>43011</v>
      </c>
      <c r="C3634" s="17">
        <v>43014</v>
      </c>
      <c r="D3634" s="16" t="s">
        <v>2214</v>
      </c>
    </row>
    <row r="3635" spans="1:4">
      <c r="A3635" s="16" t="s">
        <v>5833</v>
      </c>
      <c r="B3635" s="17">
        <v>43017</v>
      </c>
      <c r="C3635" s="17">
        <v>43022</v>
      </c>
      <c r="D3635" s="16" t="s">
        <v>2197</v>
      </c>
    </row>
    <row r="3636" spans="1:4">
      <c r="A3636" s="16" t="s">
        <v>5834</v>
      </c>
      <c r="B3636" s="17">
        <v>42982</v>
      </c>
      <c r="C3636" s="17">
        <v>42986</v>
      </c>
      <c r="D3636" s="16" t="s">
        <v>2197</v>
      </c>
    </row>
    <row r="3637" spans="1:4">
      <c r="A3637" s="16" t="s">
        <v>5835</v>
      </c>
      <c r="B3637" s="17">
        <v>42905</v>
      </c>
      <c r="C3637" s="17">
        <v>42911</v>
      </c>
      <c r="D3637" s="16" t="s">
        <v>2197</v>
      </c>
    </row>
    <row r="3638" spans="1:4">
      <c r="A3638" s="16" t="s">
        <v>5836</v>
      </c>
      <c r="B3638" s="17">
        <v>43002</v>
      </c>
      <c r="C3638" s="17">
        <v>43006</v>
      </c>
      <c r="D3638" s="16" t="s">
        <v>2197</v>
      </c>
    </row>
    <row r="3639" spans="1:4">
      <c r="A3639" s="16" t="s">
        <v>5837</v>
      </c>
      <c r="B3639" s="17">
        <v>43069</v>
      </c>
      <c r="C3639" s="17">
        <v>43076</v>
      </c>
      <c r="D3639" s="16" t="s">
        <v>2197</v>
      </c>
    </row>
    <row r="3640" spans="1:4">
      <c r="A3640" s="16" t="s">
        <v>5838</v>
      </c>
      <c r="B3640" s="17">
        <v>43029</v>
      </c>
      <c r="C3640" s="17">
        <v>43035</v>
      </c>
      <c r="D3640" s="16" t="s">
        <v>2197</v>
      </c>
    </row>
    <row r="3641" spans="1:4">
      <c r="A3641" s="16" t="s">
        <v>5839</v>
      </c>
      <c r="B3641" s="17">
        <v>42798</v>
      </c>
      <c r="C3641" s="17">
        <v>42803</v>
      </c>
      <c r="D3641" s="16" t="s">
        <v>2197</v>
      </c>
    </row>
    <row r="3642" spans="1:4">
      <c r="A3642" s="16" t="s">
        <v>5840</v>
      </c>
      <c r="B3642" s="17">
        <v>42995</v>
      </c>
      <c r="C3642" s="17">
        <v>42998</v>
      </c>
      <c r="D3642" s="16" t="s">
        <v>2214</v>
      </c>
    </row>
    <row r="3643" spans="1:4">
      <c r="A3643" s="16" t="s">
        <v>5841</v>
      </c>
      <c r="B3643" s="17">
        <v>43076</v>
      </c>
      <c r="C3643" s="17">
        <v>43083</v>
      </c>
      <c r="D3643" s="16" t="s">
        <v>2197</v>
      </c>
    </row>
    <row r="3644" spans="1:4">
      <c r="A3644" s="16" t="s">
        <v>5842</v>
      </c>
      <c r="B3644" s="17">
        <v>42933</v>
      </c>
      <c r="C3644" s="17">
        <v>42935</v>
      </c>
      <c r="D3644" s="16" t="s">
        <v>2205</v>
      </c>
    </row>
    <row r="3645" spans="1:4">
      <c r="A3645" s="16" t="s">
        <v>5843</v>
      </c>
      <c r="B3645" s="17">
        <v>43002</v>
      </c>
      <c r="C3645" s="17">
        <v>43002</v>
      </c>
      <c r="D3645" s="16" t="s">
        <v>2275</v>
      </c>
    </row>
    <row r="3646" spans="1:4">
      <c r="A3646" s="16" t="s">
        <v>5844</v>
      </c>
      <c r="B3646" s="17">
        <v>42885</v>
      </c>
      <c r="C3646" s="17">
        <v>42889</v>
      </c>
      <c r="D3646" s="16" t="s">
        <v>2205</v>
      </c>
    </row>
    <row r="3647" spans="1:4">
      <c r="A3647" s="16" t="s">
        <v>5845</v>
      </c>
      <c r="B3647" s="17">
        <v>43053</v>
      </c>
      <c r="C3647" s="17">
        <v>43055</v>
      </c>
      <c r="D3647" s="16" t="s">
        <v>2205</v>
      </c>
    </row>
    <row r="3648" spans="1:4">
      <c r="A3648" s="16" t="s">
        <v>5846</v>
      </c>
      <c r="B3648" s="17">
        <v>43038</v>
      </c>
      <c r="C3648" s="17">
        <v>43041</v>
      </c>
      <c r="D3648" s="16" t="s">
        <v>2214</v>
      </c>
    </row>
    <row r="3649" spans="1:4">
      <c r="A3649" s="16" t="s">
        <v>5847</v>
      </c>
      <c r="B3649" s="17">
        <v>43042</v>
      </c>
      <c r="C3649" s="17">
        <v>43046</v>
      </c>
      <c r="D3649" s="16" t="s">
        <v>2197</v>
      </c>
    </row>
    <row r="3650" spans="1:4">
      <c r="A3650" s="16" t="s">
        <v>5848</v>
      </c>
      <c r="B3650" s="17">
        <v>43023</v>
      </c>
      <c r="C3650" s="17">
        <v>43028</v>
      </c>
      <c r="D3650" s="16" t="s">
        <v>2197</v>
      </c>
    </row>
    <row r="3651" spans="1:4">
      <c r="A3651" s="16" t="s">
        <v>5849</v>
      </c>
      <c r="B3651" s="17">
        <v>43049</v>
      </c>
      <c r="C3651" s="17">
        <v>43053</v>
      </c>
      <c r="D3651" s="16" t="s">
        <v>2205</v>
      </c>
    </row>
    <row r="3652" spans="1:4">
      <c r="A3652" s="16" t="s">
        <v>5850</v>
      </c>
      <c r="B3652" s="17">
        <v>43080</v>
      </c>
      <c r="C3652" s="17">
        <v>43083</v>
      </c>
      <c r="D3652" s="16" t="s">
        <v>2205</v>
      </c>
    </row>
    <row r="3653" spans="1:4">
      <c r="A3653" s="16" t="s">
        <v>5851</v>
      </c>
      <c r="B3653" s="17">
        <v>42811</v>
      </c>
      <c r="C3653" s="17">
        <v>42815</v>
      </c>
      <c r="D3653" s="16" t="s">
        <v>2197</v>
      </c>
    </row>
    <row r="3654" spans="1:4">
      <c r="A3654" s="16" t="s">
        <v>5852</v>
      </c>
      <c r="B3654" s="17">
        <v>43060</v>
      </c>
      <c r="C3654" s="17">
        <v>43064</v>
      </c>
      <c r="D3654" s="16" t="s">
        <v>2197</v>
      </c>
    </row>
    <row r="3655" spans="1:4">
      <c r="A3655" s="16" t="s">
        <v>5853</v>
      </c>
      <c r="B3655" s="17">
        <v>43091</v>
      </c>
      <c r="C3655" s="17">
        <v>43094</v>
      </c>
      <c r="D3655" s="16" t="s">
        <v>2205</v>
      </c>
    </row>
    <row r="3656" spans="1:4">
      <c r="A3656" s="16" t="s">
        <v>5854</v>
      </c>
      <c r="B3656" s="17">
        <v>43058</v>
      </c>
      <c r="C3656" s="17">
        <v>43058</v>
      </c>
      <c r="D3656" s="16" t="s">
        <v>2275</v>
      </c>
    </row>
    <row r="3657" spans="1:4">
      <c r="A3657" s="16" t="s">
        <v>5855</v>
      </c>
      <c r="B3657" s="17">
        <v>43011</v>
      </c>
      <c r="C3657" s="17">
        <v>43013</v>
      </c>
      <c r="D3657" s="16" t="s">
        <v>2205</v>
      </c>
    </row>
    <row r="3658" spans="1:4">
      <c r="A3658" s="16" t="s">
        <v>5856</v>
      </c>
      <c r="B3658" s="17">
        <v>42957</v>
      </c>
      <c r="C3658" s="17">
        <v>42962</v>
      </c>
      <c r="D3658" s="16" t="s">
        <v>2197</v>
      </c>
    </row>
    <row r="3659" spans="1:4">
      <c r="A3659" s="16" t="s">
        <v>5857</v>
      </c>
      <c r="B3659" s="17">
        <v>42812</v>
      </c>
      <c r="C3659" s="17">
        <v>42816</v>
      </c>
      <c r="D3659" s="16" t="s">
        <v>2197</v>
      </c>
    </row>
    <row r="3660" spans="1:4">
      <c r="A3660" s="16" t="s">
        <v>5858</v>
      </c>
      <c r="B3660" s="17">
        <v>43013</v>
      </c>
      <c r="C3660" s="17">
        <v>43017</v>
      </c>
      <c r="D3660" s="16" t="s">
        <v>2197</v>
      </c>
    </row>
    <row r="3661" spans="1:4">
      <c r="A3661" s="16" t="s">
        <v>5859</v>
      </c>
      <c r="B3661" s="17">
        <v>43072</v>
      </c>
      <c r="C3661" s="17">
        <v>43076</v>
      </c>
      <c r="D3661" s="16" t="s">
        <v>2205</v>
      </c>
    </row>
    <row r="3662" spans="1:4">
      <c r="A3662" s="16" t="s">
        <v>5860</v>
      </c>
      <c r="B3662" s="17">
        <v>43050</v>
      </c>
      <c r="C3662" s="17">
        <v>43056</v>
      </c>
      <c r="D3662" s="16" t="s">
        <v>2197</v>
      </c>
    </row>
    <row r="3663" spans="1:4">
      <c r="A3663" s="16" t="s">
        <v>5861</v>
      </c>
      <c r="B3663" s="17">
        <v>43070</v>
      </c>
      <c r="C3663" s="17">
        <v>43075</v>
      </c>
      <c r="D3663" s="16" t="s">
        <v>2197</v>
      </c>
    </row>
    <row r="3664" spans="1:4">
      <c r="A3664" s="16" t="s">
        <v>5862</v>
      </c>
      <c r="B3664" s="17">
        <v>43087</v>
      </c>
      <c r="C3664" s="17">
        <v>43093</v>
      </c>
      <c r="D3664" s="16" t="s">
        <v>2197</v>
      </c>
    </row>
    <row r="3665" spans="1:4">
      <c r="A3665" s="16" t="s">
        <v>5863</v>
      </c>
      <c r="B3665" s="17">
        <v>43099</v>
      </c>
      <c r="C3665" s="17">
        <v>43103</v>
      </c>
      <c r="D3665" s="16" t="s">
        <v>2197</v>
      </c>
    </row>
    <row r="3666" spans="1:4">
      <c r="A3666" s="16" t="s">
        <v>5864</v>
      </c>
      <c r="B3666" s="17">
        <v>42888</v>
      </c>
      <c r="C3666" s="17">
        <v>42894</v>
      </c>
      <c r="D3666" s="16" t="s">
        <v>2197</v>
      </c>
    </row>
    <row r="3667" spans="1:4">
      <c r="A3667" s="16" t="s">
        <v>5865</v>
      </c>
      <c r="B3667" s="17">
        <v>43042</v>
      </c>
      <c r="C3667" s="17">
        <v>43047</v>
      </c>
      <c r="D3667" s="16" t="s">
        <v>2197</v>
      </c>
    </row>
    <row r="3668" spans="1:4">
      <c r="A3668" s="16" t="s">
        <v>5866</v>
      </c>
      <c r="B3668" s="17">
        <v>42896</v>
      </c>
      <c r="C3668" s="17">
        <v>42899</v>
      </c>
      <c r="D3668" s="16" t="s">
        <v>2214</v>
      </c>
    </row>
    <row r="3669" spans="1:4">
      <c r="A3669" s="16" t="s">
        <v>5867</v>
      </c>
      <c r="B3669" s="17">
        <v>42997</v>
      </c>
      <c r="C3669" s="17">
        <v>43003</v>
      </c>
      <c r="D3669" s="16" t="s">
        <v>2197</v>
      </c>
    </row>
    <row r="3670" spans="1:4">
      <c r="A3670" s="16" t="s">
        <v>5868</v>
      </c>
      <c r="B3670" s="17">
        <v>43057</v>
      </c>
      <c r="C3670" s="17">
        <v>43063</v>
      </c>
      <c r="D3670" s="16" t="s">
        <v>2197</v>
      </c>
    </row>
    <row r="3671" spans="1:4">
      <c r="A3671" s="16" t="s">
        <v>5869</v>
      </c>
      <c r="B3671" s="17">
        <v>43050</v>
      </c>
      <c r="C3671" s="17">
        <v>43057</v>
      </c>
      <c r="D3671" s="16" t="s">
        <v>2197</v>
      </c>
    </row>
    <row r="3672" spans="1:4">
      <c r="A3672" s="16" t="s">
        <v>5870</v>
      </c>
      <c r="B3672" s="17">
        <v>43041</v>
      </c>
      <c r="C3672" s="17">
        <v>43044</v>
      </c>
      <c r="D3672" s="16" t="s">
        <v>2205</v>
      </c>
    </row>
    <row r="3673" spans="1:4">
      <c r="A3673" s="16" t="s">
        <v>5871</v>
      </c>
      <c r="B3673" s="17">
        <v>42915</v>
      </c>
      <c r="C3673" s="17">
        <v>42918</v>
      </c>
      <c r="D3673" s="16" t="s">
        <v>2214</v>
      </c>
    </row>
    <row r="3674" spans="1:4">
      <c r="A3674" s="16" t="s">
        <v>5872</v>
      </c>
      <c r="B3674" s="17">
        <v>42819</v>
      </c>
      <c r="C3674" s="17">
        <v>42824</v>
      </c>
      <c r="D3674" s="16" t="s">
        <v>2197</v>
      </c>
    </row>
    <row r="3675" spans="1:4">
      <c r="A3675" s="16" t="s">
        <v>5873</v>
      </c>
      <c r="B3675" s="17">
        <v>43047</v>
      </c>
      <c r="C3675" s="17">
        <v>43052</v>
      </c>
      <c r="D3675" s="16" t="s">
        <v>2205</v>
      </c>
    </row>
    <row r="3676" spans="1:4">
      <c r="A3676" s="16" t="s">
        <v>5874</v>
      </c>
      <c r="B3676" s="17">
        <v>42851</v>
      </c>
      <c r="C3676" s="17">
        <v>42856</v>
      </c>
      <c r="D3676" s="16" t="s">
        <v>2197</v>
      </c>
    </row>
    <row r="3677" spans="1:4">
      <c r="A3677" s="16" t="s">
        <v>5875</v>
      </c>
      <c r="B3677" s="17">
        <v>42869</v>
      </c>
      <c r="C3677" s="17">
        <v>42869</v>
      </c>
      <c r="D3677" s="16" t="s">
        <v>2275</v>
      </c>
    </row>
    <row r="3678" spans="1:4">
      <c r="A3678" s="16" t="s">
        <v>5876</v>
      </c>
      <c r="B3678" s="17">
        <v>43071</v>
      </c>
      <c r="C3678" s="17">
        <v>43074</v>
      </c>
      <c r="D3678" s="16" t="s">
        <v>2214</v>
      </c>
    </row>
    <row r="3679" spans="1:4">
      <c r="A3679" s="16" t="s">
        <v>5877</v>
      </c>
      <c r="B3679" s="17">
        <v>43079</v>
      </c>
      <c r="C3679" s="17">
        <v>43081</v>
      </c>
      <c r="D3679" s="16" t="s">
        <v>2214</v>
      </c>
    </row>
    <row r="3680" spans="1:4">
      <c r="A3680" s="16" t="s">
        <v>5878</v>
      </c>
      <c r="B3680" s="17">
        <v>42898</v>
      </c>
      <c r="C3680" s="17">
        <v>42905</v>
      </c>
      <c r="D3680" s="16" t="s">
        <v>2197</v>
      </c>
    </row>
    <row r="3681" spans="1:4">
      <c r="A3681" s="16" t="s">
        <v>5879</v>
      </c>
      <c r="B3681" s="17">
        <v>43061</v>
      </c>
      <c r="C3681" s="17">
        <v>43065</v>
      </c>
      <c r="D3681" s="16" t="s">
        <v>2197</v>
      </c>
    </row>
    <row r="3682" spans="1:4">
      <c r="A3682" s="16" t="s">
        <v>5880</v>
      </c>
      <c r="B3682" s="17">
        <v>42976</v>
      </c>
      <c r="C3682" s="17">
        <v>42979</v>
      </c>
      <c r="D3682" s="16" t="s">
        <v>2214</v>
      </c>
    </row>
    <row r="3683" spans="1:4">
      <c r="A3683" s="16" t="s">
        <v>5881</v>
      </c>
      <c r="B3683" s="17">
        <v>42994</v>
      </c>
      <c r="C3683" s="17">
        <v>42998</v>
      </c>
      <c r="D3683" s="16" t="s">
        <v>2197</v>
      </c>
    </row>
    <row r="3684" spans="1:4">
      <c r="A3684" s="16" t="s">
        <v>5882</v>
      </c>
      <c r="B3684" s="17">
        <v>43008</v>
      </c>
      <c r="C3684" s="17">
        <v>43010</v>
      </c>
      <c r="D3684" s="16" t="s">
        <v>2205</v>
      </c>
    </row>
    <row r="3685" spans="1:4">
      <c r="A3685" s="16" t="s">
        <v>5883</v>
      </c>
      <c r="B3685" s="17">
        <v>43032</v>
      </c>
      <c r="C3685" s="17">
        <v>43038</v>
      </c>
      <c r="D3685" s="16" t="s">
        <v>2197</v>
      </c>
    </row>
    <row r="3686" spans="1:4">
      <c r="A3686" s="16" t="s">
        <v>5884</v>
      </c>
      <c r="B3686" s="17">
        <v>42986</v>
      </c>
      <c r="C3686" s="17">
        <v>42987</v>
      </c>
      <c r="D3686" s="16" t="s">
        <v>2214</v>
      </c>
    </row>
    <row r="3687" spans="1:4">
      <c r="A3687" s="16" t="s">
        <v>5885</v>
      </c>
      <c r="B3687" s="17">
        <v>42736</v>
      </c>
      <c r="C3687" s="17">
        <v>42740</v>
      </c>
      <c r="D3687" s="16" t="s">
        <v>2197</v>
      </c>
    </row>
    <row r="3688" spans="1:4">
      <c r="A3688" s="16" t="s">
        <v>5886</v>
      </c>
      <c r="B3688" s="17">
        <v>42989</v>
      </c>
      <c r="C3688" s="17">
        <v>42989</v>
      </c>
      <c r="D3688" s="16" t="s">
        <v>2275</v>
      </c>
    </row>
    <row r="3689" spans="1:4">
      <c r="A3689" s="16" t="s">
        <v>5887</v>
      </c>
      <c r="B3689" s="17">
        <v>42821</v>
      </c>
      <c r="C3689" s="17">
        <v>42826</v>
      </c>
      <c r="D3689" s="16" t="s">
        <v>2197</v>
      </c>
    </row>
    <row r="3690" spans="1:4">
      <c r="A3690" s="16" t="s">
        <v>5888</v>
      </c>
      <c r="B3690" s="17">
        <v>42861</v>
      </c>
      <c r="C3690" s="17">
        <v>42861</v>
      </c>
      <c r="D3690" s="16" t="s">
        <v>2275</v>
      </c>
    </row>
    <row r="3691" spans="1:4">
      <c r="A3691" s="16" t="s">
        <v>5889</v>
      </c>
      <c r="B3691" s="17">
        <v>42855</v>
      </c>
      <c r="C3691" s="17">
        <v>42861</v>
      </c>
      <c r="D3691" s="16" t="s">
        <v>2197</v>
      </c>
    </row>
    <row r="3692" spans="1:4">
      <c r="A3692" s="16" t="s">
        <v>5890</v>
      </c>
      <c r="B3692" s="17">
        <v>42884</v>
      </c>
      <c r="C3692" s="17">
        <v>42888</v>
      </c>
      <c r="D3692" s="16" t="s">
        <v>2197</v>
      </c>
    </row>
    <row r="3693" spans="1:4">
      <c r="A3693" s="16" t="s">
        <v>5891</v>
      </c>
      <c r="B3693" s="17">
        <v>42755</v>
      </c>
      <c r="C3693" s="17">
        <v>42760</v>
      </c>
      <c r="D3693" s="16" t="s">
        <v>2197</v>
      </c>
    </row>
    <row r="3694" spans="1:4">
      <c r="A3694" s="16" t="s">
        <v>5892</v>
      </c>
      <c r="B3694" s="17">
        <v>43045</v>
      </c>
      <c r="C3694" s="17">
        <v>43049</v>
      </c>
      <c r="D3694" s="16" t="s">
        <v>2197</v>
      </c>
    </row>
    <row r="3695" spans="1:4">
      <c r="A3695" s="16" t="s">
        <v>5893</v>
      </c>
      <c r="B3695" s="17">
        <v>42804</v>
      </c>
      <c r="C3695" s="17">
        <v>42808</v>
      </c>
      <c r="D3695" s="16" t="s">
        <v>2197</v>
      </c>
    </row>
    <row r="3696" spans="1:4">
      <c r="A3696" s="16" t="s">
        <v>5894</v>
      </c>
      <c r="B3696" s="17">
        <v>42825</v>
      </c>
      <c r="C3696" s="17">
        <v>42827</v>
      </c>
      <c r="D3696" s="16" t="s">
        <v>2214</v>
      </c>
    </row>
    <row r="3697" spans="1:4">
      <c r="A3697" s="16" t="s">
        <v>5895</v>
      </c>
      <c r="B3697" s="17">
        <v>43002</v>
      </c>
      <c r="C3697" s="17">
        <v>43004</v>
      </c>
      <c r="D3697" s="16" t="s">
        <v>2205</v>
      </c>
    </row>
    <row r="3698" spans="1:4">
      <c r="A3698" s="16" t="s">
        <v>5896</v>
      </c>
      <c r="B3698" s="17">
        <v>42968</v>
      </c>
      <c r="C3698" s="17">
        <v>42968</v>
      </c>
      <c r="D3698" s="16" t="s">
        <v>2275</v>
      </c>
    </row>
    <row r="3699" spans="1:4">
      <c r="A3699" s="16" t="s">
        <v>5897</v>
      </c>
      <c r="B3699" s="17">
        <v>43011</v>
      </c>
      <c r="C3699" s="17">
        <v>43015</v>
      </c>
      <c r="D3699" s="16" t="s">
        <v>2205</v>
      </c>
    </row>
    <row r="3700" spans="1:4">
      <c r="A3700" s="16" t="s">
        <v>5898</v>
      </c>
      <c r="B3700" s="17">
        <v>43090</v>
      </c>
      <c r="C3700" s="17">
        <v>43096</v>
      </c>
      <c r="D3700" s="16" t="s">
        <v>2197</v>
      </c>
    </row>
    <row r="3701" spans="1:4">
      <c r="A3701" s="16" t="s">
        <v>5899</v>
      </c>
      <c r="B3701" s="17">
        <v>42829</v>
      </c>
      <c r="C3701" s="17">
        <v>42830</v>
      </c>
      <c r="D3701" s="16" t="s">
        <v>2214</v>
      </c>
    </row>
    <row r="3702" spans="1:4">
      <c r="A3702" s="16" t="s">
        <v>5900</v>
      </c>
      <c r="B3702" s="17">
        <v>43070</v>
      </c>
      <c r="C3702" s="17">
        <v>43074</v>
      </c>
      <c r="D3702" s="16" t="s">
        <v>2197</v>
      </c>
    </row>
    <row r="3703" spans="1:4">
      <c r="A3703" s="16" t="s">
        <v>5901</v>
      </c>
      <c r="B3703" s="17">
        <v>42962</v>
      </c>
      <c r="C3703" s="17">
        <v>42966</v>
      </c>
      <c r="D3703" s="16" t="s">
        <v>2197</v>
      </c>
    </row>
    <row r="3704" spans="1:4">
      <c r="A3704" s="16" t="s">
        <v>5902</v>
      </c>
      <c r="B3704" s="17">
        <v>43003</v>
      </c>
      <c r="C3704" s="17">
        <v>43009</v>
      </c>
      <c r="D3704" s="16" t="s">
        <v>2197</v>
      </c>
    </row>
    <row r="3705" spans="1:4">
      <c r="A3705" s="16" t="s">
        <v>5903</v>
      </c>
      <c r="B3705" s="17">
        <v>42839</v>
      </c>
      <c r="C3705" s="17">
        <v>42842</v>
      </c>
      <c r="D3705" s="16" t="s">
        <v>2214</v>
      </c>
    </row>
    <row r="3706" spans="1:4">
      <c r="A3706" s="16" t="s">
        <v>5904</v>
      </c>
      <c r="B3706" s="17">
        <v>42980</v>
      </c>
      <c r="C3706" s="17">
        <v>42985</v>
      </c>
      <c r="D3706" s="16" t="s">
        <v>2205</v>
      </c>
    </row>
    <row r="3707" spans="1:4">
      <c r="A3707" s="16" t="s">
        <v>5905</v>
      </c>
      <c r="B3707" s="17">
        <v>42937</v>
      </c>
      <c r="C3707" s="17">
        <v>42942</v>
      </c>
      <c r="D3707" s="16" t="s">
        <v>2197</v>
      </c>
    </row>
    <row r="3708" spans="1:4">
      <c r="A3708" s="16" t="s">
        <v>5906</v>
      </c>
      <c r="B3708" s="17">
        <v>42925</v>
      </c>
      <c r="C3708" s="17">
        <v>42930</v>
      </c>
      <c r="D3708" s="16" t="s">
        <v>2197</v>
      </c>
    </row>
    <row r="3709" spans="1:4">
      <c r="A3709" s="16" t="s">
        <v>5907</v>
      </c>
      <c r="B3709" s="17">
        <v>42758</v>
      </c>
      <c r="C3709" s="17">
        <v>42760</v>
      </c>
      <c r="D3709" s="16" t="s">
        <v>2214</v>
      </c>
    </row>
    <row r="3710" spans="1:4">
      <c r="A3710" s="16" t="s">
        <v>5908</v>
      </c>
      <c r="B3710" s="17">
        <v>43093</v>
      </c>
      <c r="C3710" s="17">
        <v>43094</v>
      </c>
      <c r="D3710" s="16" t="s">
        <v>2214</v>
      </c>
    </row>
    <row r="3711" spans="1:4">
      <c r="A3711" s="16" t="s">
        <v>5909</v>
      </c>
      <c r="B3711" s="17">
        <v>43077</v>
      </c>
      <c r="C3711" s="17">
        <v>43079</v>
      </c>
      <c r="D3711" s="16" t="s">
        <v>2205</v>
      </c>
    </row>
    <row r="3712" spans="1:4">
      <c r="A3712" s="16" t="s">
        <v>5910</v>
      </c>
      <c r="B3712" s="17">
        <v>43070</v>
      </c>
      <c r="C3712" s="17">
        <v>43074</v>
      </c>
      <c r="D3712" s="16" t="s">
        <v>2197</v>
      </c>
    </row>
    <row r="3713" spans="1:4">
      <c r="A3713" s="16" t="s">
        <v>5911</v>
      </c>
      <c r="B3713" s="17">
        <v>42827</v>
      </c>
      <c r="C3713" s="17">
        <v>42831</v>
      </c>
      <c r="D3713" s="16" t="s">
        <v>2197</v>
      </c>
    </row>
    <row r="3714" spans="1:4">
      <c r="A3714" s="16" t="s">
        <v>5912</v>
      </c>
      <c r="B3714" s="17">
        <v>43091</v>
      </c>
      <c r="C3714" s="17">
        <v>43093</v>
      </c>
      <c r="D3714" s="16" t="s">
        <v>2205</v>
      </c>
    </row>
    <row r="3715" spans="1:4">
      <c r="A3715" s="16" t="s">
        <v>5913</v>
      </c>
      <c r="B3715" s="17">
        <v>42764</v>
      </c>
      <c r="C3715" s="17">
        <v>42767</v>
      </c>
      <c r="D3715" s="16" t="s">
        <v>2214</v>
      </c>
    </row>
    <row r="3716" spans="1:4">
      <c r="A3716" s="16" t="s">
        <v>5914</v>
      </c>
      <c r="B3716" s="17">
        <v>42937</v>
      </c>
      <c r="C3716" s="17">
        <v>42941</v>
      </c>
      <c r="D3716" s="16" t="s">
        <v>2197</v>
      </c>
    </row>
    <row r="3717" spans="1:4">
      <c r="A3717" s="16" t="s">
        <v>5915</v>
      </c>
      <c r="B3717" s="17">
        <v>42957</v>
      </c>
      <c r="C3717" s="17">
        <v>42962</v>
      </c>
      <c r="D3717" s="16" t="s">
        <v>2205</v>
      </c>
    </row>
    <row r="3718" spans="1:4">
      <c r="A3718" s="16" t="s">
        <v>5916</v>
      </c>
      <c r="B3718" s="17">
        <v>42889</v>
      </c>
      <c r="C3718" s="17">
        <v>42893</v>
      </c>
      <c r="D3718" s="16" t="s">
        <v>2197</v>
      </c>
    </row>
    <row r="3719" spans="1:4">
      <c r="A3719" s="16" t="s">
        <v>5917</v>
      </c>
      <c r="B3719" s="17">
        <v>42979</v>
      </c>
      <c r="C3719" s="17">
        <v>42979</v>
      </c>
      <c r="D3719" s="16" t="s">
        <v>2275</v>
      </c>
    </row>
    <row r="3720" spans="1:4">
      <c r="A3720" s="16" t="s">
        <v>5918</v>
      </c>
      <c r="B3720" s="17">
        <v>43070</v>
      </c>
      <c r="C3720" s="17">
        <v>43072</v>
      </c>
      <c r="D3720" s="16" t="s">
        <v>2214</v>
      </c>
    </row>
    <row r="3721" spans="1:4">
      <c r="A3721" s="16" t="s">
        <v>5919</v>
      </c>
      <c r="B3721" s="17">
        <v>42874</v>
      </c>
      <c r="C3721" s="17">
        <v>42879</v>
      </c>
      <c r="D3721" s="16" t="s">
        <v>2205</v>
      </c>
    </row>
    <row r="3722" spans="1:4">
      <c r="A3722" s="16" t="s">
        <v>5920</v>
      </c>
      <c r="B3722" s="17">
        <v>42993</v>
      </c>
      <c r="C3722" s="17">
        <v>42998</v>
      </c>
      <c r="D3722" s="16" t="s">
        <v>2197</v>
      </c>
    </row>
    <row r="3723" spans="1:4">
      <c r="A3723" s="16" t="s">
        <v>5921</v>
      </c>
      <c r="B3723" s="17">
        <v>42883</v>
      </c>
      <c r="C3723" s="17">
        <v>42888</v>
      </c>
      <c r="D3723" s="16" t="s">
        <v>2197</v>
      </c>
    </row>
    <row r="3724" spans="1:4">
      <c r="A3724" s="16" t="s">
        <v>5922</v>
      </c>
      <c r="B3724" s="17">
        <v>42889</v>
      </c>
      <c r="C3724" s="17">
        <v>42893</v>
      </c>
      <c r="D3724" s="16" t="s">
        <v>2197</v>
      </c>
    </row>
    <row r="3725" spans="1:4">
      <c r="A3725" s="16" t="s">
        <v>5923</v>
      </c>
      <c r="B3725" s="17">
        <v>42861</v>
      </c>
      <c r="C3725" s="17">
        <v>42865</v>
      </c>
      <c r="D3725" s="16" t="s">
        <v>2197</v>
      </c>
    </row>
    <row r="3726" spans="1:4">
      <c r="A3726" s="16" t="s">
        <v>5924</v>
      </c>
      <c r="B3726" s="17">
        <v>42775</v>
      </c>
      <c r="C3726" s="17">
        <v>42779</v>
      </c>
      <c r="D3726" s="16" t="s">
        <v>2197</v>
      </c>
    </row>
    <row r="3727" spans="1:4">
      <c r="A3727" s="16" t="s">
        <v>5925</v>
      </c>
      <c r="B3727" s="17">
        <v>42826</v>
      </c>
      <c r="C3727" s="17">
        <v>42829</v>
      </c>
      <c r="D3727" s="16" t="s">
        <v>2205</v>
      </c>
    </row>
    <row r="3728" spans="1:4">
      <c r="A3728" s="16" t="s">
        <v>5926</v>
      </c>
      <c r="B3728" s="17">
        <v>43029</v>
      </c>
      <c r="C3728" s="17">
        <v>43029</v>
      </c>
      <c r="D3728" s="16" t="s">
        <v>2275</v>
      </c>
    </row>
    <row r="3729" spans="1:4">
      <c r="A3729" s="16" t="s">
        <v>5927</v>
      </c>
      <c r="B3729" s="17">
        <v>42796</v>
      </c>
      <c r="C3729" s="17">
        <v>42802</v>
      </c>
      <c r="D3729" s="16" t="s">
        <v>2197</v>
      </c>
    </row>
    <row r="3730" spans="1:4">
      <c r="A3730" s="16" t="s">
        <v>5928</v>
      </c>
      <c r="B3730" s="17">
        <v>42945</v>
      </c>
      <c r="C3730" s="17">
        <v>42948</v>
      </c>
      <c r="D3730" s="16" t="s">
        <v>2205</v>
      </c>
    </row>
    <row r="3731" spans="1:4">
      <c r="A3731" s="16" t="s">
        <v>5929</v>
      </c>
      <c r="B3731" s="17">
        <v>42981</v>
      </c>
      <c r="C3731" s="17">
        <v>42985</v>
      </c>
      <c r="D3731" s="16" t="s">
        <v>2197</v>
      </c>
    </row>
    <row r="3732" spans="1:4">
      <c r="A3732" s="16" t="s">
        <v>5930</v>
      </c>
      <c r="B3732" s="17">
        <v>43091</v>
      </c>
      <c r="C3732" s="17">
        <v>43095</v>
      </c>
      <c r="D3732" s="16" t="s">
        <v>2197</v>
      </c>
    </row>
    <row r="3733" spans="1:4">
      <c r="A3733" s="16" t="s">
        <v>5931</v>
      </c>
      <c r="B3733" s="17">
        <v>42993</v>
      </c>
      <c r="C3733" s="17">
        <v>42997</v>
      </c>
      <c r="D3733" s="16" t="s">
        <v>2197</v>
      </c>
    </row>
    <row r="3734" spans="1:4">
      <c r="A3734" s="16" t="s">
        <v>5932</v>
      </c>
      <c r="B3734" s="17">
        <v>42847</v>
      </c>
      <c r="C3734" s="17">
        <v>42851</v>
      </c>
      <c r="D3734" s="16" t="s">
        <v>2197</v>
      </c>
    </row>
    <row r="3735" spans="1:4">
      <c r="A3735" s="16" t="s">
        <v>5933</v>
      </c>
      <c r="B3735" s="17">
        <v>43014</v>
      </c>
      <c r="C3735" s="17">
        <v>43014</v>
      </c>
      <c r="D3735" s="16" t="s">
        <v>2275</v>
      </c>
    </row>
    <row r="3736" spans="1:4">
      <c r="A3736" s="16" t="s">
        <v>5934</v>
      </c>
      <c r="B3736" s="17">
        <v>42903</v>
      </c>
      <c r="C3736" s="17">
        <v>42906</v>
      </c>
      <c r="D3736" s="16" t="s">
        <v>2214</v>
      </c>
    </row>
    <row r="3737" spans="1:4">
      <c r="A3737" s="16" t="s">
        <v>5935</v>
      </c>
      <c r="B3737" s="17">
        <v>42848</v>
      </c>
      <c r="C3737" s="17">
        <v>42850</v>
      </c>
      <c r="D3737" s="16" t="s">
        <v>2205</v>
      </c>
    </row>
    <row r="3738" spans="1:4">
      <c r="A3738" s="16" t="s">
        <v>5936</v>
      </c>
      <c r="B3738" s="17">
        <v>42951</v>
      </c>
      <c r="C3738" s="17">
        <v>42955</v>
      </c>
      <c r="D3738" s="16" t="s">
        <v>2197</v>
      </c>
    </row>
    <row r="3739" spans="1:4">
      <c r="A3739" s="16" t="s">
        <v>5937</v>
      </c>
      <c r="B3739" s="17">
        <v>43058</v>
      </c>
      <c r="C3739" s="17">
        <v>43061</v>
      </c>
      <c r="D3739" s="16" t="s">
        <v>2205</v>
      </c>
    </row>
    <row r="3740" spans="1:4">
      <c r="A3740" s="16" t="s">
        <v>5938</v>
      </c>
      <c r="B3740" s="17">
        <v>42887</v>
      </c>
      <c r="C3740" s="17">
        <v>42891</v>
      </c>
      <c r="D3740" s="16" t="s">
        <v>2197</v>
      </c>
    </row>
    <row r="3741" spans="1:4">
      <c r="A3741" s="16" t="s">
        <v>5939</v>
      </c>
      <c r="B3741" s="17">
        <v>43063</v>
      </c>
      <c r="C3741" s="17">
        <v>43069</v>
      </c>
      <c r="D3741" s="16" t="s">
        <v>2197</v>
      </c>
    </row>
    <row r="3742" spans="1:4">
      <c r="A3742" s="16" t="s">
        <v>5940</v>
      </c>
      <c r="B3742" s="17">
        <v>43098</v>
      </c>
      <c r="C3742" s="17">
        <v>43105</v>
      </c>
      <c r="D3742" s="16" t="s">
        <v>2197</v>
      </c>
    </row>
    <row r="3743" spans="1:4">
      <c r="A3743" s="16" t="s">
        <v>5941</v>
      </c>
      <c r="B3743" s="17">
        <v>43059</v>
      </c>
      <c r="C3743" s="17">
        <v>43066</v>
      </c>
      <c r="D3743" s="16" t="s">
        <v>2197</v>
      </c>
    </row>
    <row r="3744" spans="1:4">
      <c r="A3744" s="16" t="s">
        <v>5942</v>
      </c>
      <c r="B3744" s="17">
        <v>43094</v>
      </c>
      <c r="C3744" s="17">
        <v>43099</v>
      </c>
      <c r="D3744" s="16" t="s">
        <v>2197</v>
      </c>
    </row>
    <row r="3745" spans="1:4">
      <c r="A3745" s="16" t="s">
        <v>5943</v>
      </c>
      <c r="B3745" s="17">
        <v>42975</v>
      </c>
      <c r="C3745" s="17">
        <v>42979</v>
      </c>
      <c r="D3745" s="16" t="s">
        <v>2197</v>
      </c>
    </row>
    <row r="3746" spans="1:4">
      <c r="A3746" s="16" t="s">
        <v>5944</v>
      </c>
      <c r="B3746" s="17">
        <v>42980</v>
      </c>
      <c r="C3746" s="17">
        <v>42984</v>
      </c>
      <c r="D3746" s="16" t="s">
        <v>2197</v>
      </c>
    </row>
    <row r="3747" spans="1:4">
      <c r="A3747" s="16" t="s">
        <v>5945</v>
      </c>
      <c r="B3747" s="17">
        <v>42947</v>
      </c>
      <c r="C3747" s="17">
        <v>42951</v>
      </c>
      <c r="D3747" s="16" t="s">
        <v>2197</v>
      </c>
    </row>
    <row r="3748" spans="1:4">
      <c r="A3748" s="16" t="s">
        <v>5946</v>
      </c>
      <c r="B3748" s="17">
        <v>42915</v>
      </c>
      <c r="C3748" s="17">
        <v>42920</v>
      </c>
      <c r="D3748" s="16" t="s">
        <v>2197</v>
      </c>
    </row>
    <row r="3749" spans="1:4">
      <c r="A3749" s="16" t="s">
        <v>5947</v>
      </c>
      <c r="B3749" s="17">
        <v>42820</v>
      </c>
      <c r="C3749" s="17">
        <v>42822</v>
      </c>
      <c r="D3749" s="16" t="s">
        <v>2214</v>
      </c>
    </row>
    <row r="3750" spans="1:4">
      <c r="A3750" s="16" t="s">
        <v>5948</v>
      </c>
      <c r="B3750" s="17">
        <v>42737</v>
      </c>
      <c r="C3750" s="17">
        <v>42739</v>
      </c>
      <c r="D3750" s="16" t="s">
        <v>2205</v>
      </c>
    </row>
    <row r="3751" spans="1:4">
      <c r="A3751" s="16" t="s">
        <v>5949</v>
      </c>
      <c r="B3751" s="17">
        <v>42987</v>
      </c>
      <c r="C3751" s="17">
        <v>42992</v>
      </c>
      <c r="D3751" s="16" t="s">
        <v>2197</v>
      </c>
    </row>
    <row r="3752" spans="1:4">
      <c r="A3752" s="16" t="s">
        <v>5950</v>
      </c>
      <c r="B3752" s="17">
        <v>43028</v>
      </c>
      <c r="C3752" s="17">
        <v>43032</v>
      </c>
      <c r="D3752" s="16" t="s">
        <v>2197</v>
      </c>
    </row>
    <row r="3753" spans="1:4">
      <c r="A3753" s="16" t="s">
        <v>5951</v>
      </c>
      <c r="B3753" s="17">
        <v>42805</v>
      </c>
      <c r="C3753" s="17">
        <v>42811</v>
      </c>
      <c r="D3753" s="16" t="s">
        <v>2197</v>
      </c>
    </row>
    <row r="3754" spans="1:4">
      <c r="A3754" s="16" t="s">
        <v>5952</v>
      </c>
      <c r="B3754" s="17">
        <v>43083</v>
      </c>
      <c r="C3754" s="17">
        <v>43089</v>
      </c>
      <c r="D3754" s="16" t="s">
        <v>2197</v>
      </c>
    </row>
    <row r="3755" spans="1:4">
      <c r="A3755" s="16" t="s">
        <v>5953</v>
      </c>
      <c r="B3755" s="17">
        <v>42803</v>
      </c>
      <c r="C3755" s="17">
        <v>42807</v>
      </c>
      <c r="D3755" s="16" t="s">
        <v>2197</v>
      </c>
    </row>
    <row r="3756" spans="1:4">
      <c r="A3756" s="16" t="s">
        <v>5954</v>
      </c>
      <c r="B3756" s="17">
        <v>42987</v>
      </c>
      <c r="C3756" s="17">
        <v>42993</v>
      </c>
      <c r="D3756" s="16" t="s">
        <v>2197</v>
      </c>
    </row>
    <row r="3757" spans="1:4">
      <c r="A3757" s="16" t="s">
        <v>5955</v>
      </c>
      <c r="B3757" s="17">
        <v>42988</v>
      </c>
      <c r="C3757" s="17">
        <v>42991</v>
      </c>
      <c r="D3757" s="16" t="s">
        <v>2214</v>
      </c>
    </row>
    <row r="3758" spans="1:4">
      <c r="A3758" s="16" t="s">
        <v>5956</v>
      </c>
      <c r="B3758" s="17">
        <v>42982</v>
      </c>
      <c r="C3758" s="17">
        <v>42986</v>
      </c>
      <c r="D3758" s="16" t="s">
        <v>2197</v>
      </c>
    </row>
    <row r="3759" spans="1:4">
      <c r="A3759" s="16" t="s">
        <v>5957</v>
      </c>
      <c r="B3759" s="17">
        <v>43008</v>
      </c>
      <c r="C3759" s="17">
        <v>43011</v>
      </c>
      <c r="D3759" s="16" t="s">
        <v>2214</v>
      </c>
    </row>
    <row r="3760" spans="1:4">
      <c r="A3760" s="16" t="s">
        <v>5958</v>
      </c>
      <c r="B3760" s="17">
        <v>43073</v>
      </c>
      <c r="C3760" s="17">
        <v>43074</v>
      </c>
      <c r="D3760" s="16" t="s">
        <v>2214</v>
      </c>
    </row>
    <row r="3761" spans="1:4">
      <c r="A3761" s="16" t="s">
        <v>5959</v>
      </c>
      <c r="B3761" s="17">
        <v>43010</v>
      </c>
      <c r="C3761" s="17">
        <v>43014</v>
      </c>
      <c r="D3761" s="16" t="s">
        <v>2197</v>
      </c>
    </row>
    <row r="3762" spans="1:4">
      <c r="A3762" s="16" t="s">
        <v>5960</v>
      </c>
      <c r="B3762" s="17">
        <v>42992</v>
      </c>
      <c r="C3762" s="17">
        <v>42992</v>
      </c>
      <c r="D3762" s="16" t="s">
        <v>2275</v>
      </c>
    </row>
    <row r="3763" spans="1:4">
      <c r="A3763" s="16" t="s">
        <v>5961</v>
      </c>
      <c r="B3763" s="17">
        <v>42799</v>
      </c>
      <c r="C3763" s="17">
        <v>42799</v>
      </c>
      <c r="D3763" s="16" t="s">
        <v>2275</v>
      </c>
    </row>
    <row r="3764" spans="1:4">
      <c r="A3764" s="16" t="s">
        <v>5962</v>
      </c>
      <c r="B3764" s="17">
        <v>43043</v>
      </c>
      <c r="C3764" s="17">
        <v>43044</v>
      </c>
      <c r="D3764" s="16" t="s">
        <v>2214</v>
      </c>
    </row>
    <row r="3765" spans="1:4">
      <c r="A3765" s="16" t="s">
        <v>5963</v>
      </c>
      <c r="B3765" s="17">
        <v>43071</v>
      </c>
      <c r="C3765" s="17">
        <v>43071</v>
      </c>
      <c r="D3765" s="16" t="s">
        <v>2275</v>
      </c>
    </row>
    <row r="3766" spans="1:4">
      <c r="A3766" s="16" t="s">
        <v>5964</v>
      </c>
      <c r="B3766" s="17">
        <v>42857</v>
      </c>
      <c r="C3766" s="17">
        <v>42861</v>
      </c>
      <c r="D3766" s="16" t="s">
        <v>2197</v>
      </c>
    </row>
    <row r="3767" spans="1:4">
      <c r="A3767" s="16" t="s">
        <v>5965</v>
      </c>
      <c r="B3767" s="17">
        <v>42826</v>
      </c>
      <c r="C3767" s="17">
        <v>42830</v>
      </c>
      <c r="D3767" s="16" t="s">
        <v>2197</v>
      </c>
    </row>
    <row r="3768" spans="1:4">
      <c r="A3768" s="16" t="s">
        <v>5966</v>
      </c>
      <c r="B3768" s="17">
        <v>43093</v>
      </c>
      <c r="C3768" s="17">
        <v>43100</v>
      </c>
      <c r="D3768" s="16" t="s">
        <v>2197</v>
      </c>
    </row>
    <row r="3769" spans="1:4">
      <c r="A3769" s="16" t="s">
        <v>5967</v>
      </c>
      <c r="B3769" s="17">
        <v>43078</v>
      </c>
      <c r="C3769" s="17">
        <v>43084</v>
      </c>
      <c r="D3769" s="16" t="s">
        <v>2197</v>
      </c>
    </row>
    <row r="3770" spans="1:4">
      <c r="A3770" s="16" t="s">
        <v>5968</v>
      </c>
      <c r="B3770" s="17">
        <v>42996</v>
      </c>
      <c r="C3770" s="17">
        <v>43003</v>
      </c>
      <c r="D3770" s="16" t="s">
        <v>2197</v>
      </c>
    </row>
    <row r="3771" spans="1:4">
      <c r="A3771" s="16" t="s">
        <v>5969</v>
      </c>
      <c r="B3771" s="17">
        <v>43007</v>
      </c>
      <c r="C3771" s="17">
        <v>43011</v>
      </c>
      <c r="D3771" s="16" t="s">
        <v>2197</v>
      </c>
    </row>
    <row r="3772" spans="1:4">
      <c r="A3772" s="16" t="s">
        <v>5970</v>
      </c>
      <c r="B3772" s="17">
        <v>42812</v>
      </c>
      <c r="C3772" s="17">
        <v>42817</v>
      </c>
      <c r="D3772" s="16" t="s">
        <v>2197</v>
      </c>
    </row>
    <row r="3773" spans="1:4">
      <c r="A3773" s="16" t="s">
        <v>5971</v>
      </c>
      <c r="B3773" s="17">
        <v>43029</v>
      </c>
      <c r="C3773" s="17">
        <v>43034</v>
      </c>
      <c r="D3773" s="16" t="s">
        <v>2197</v>
      </c>
    </row>
    <row r="3774" spans="1:4">
      <c r="A3774" s="16" t="s">
        <v>5972</v>
      </c>
      <c r="B3774" s="17">
        <v>43077</v>
      </c>
      <c r="C3774" s="17">
        <v>43078</v>
      </c>
      <c r="D3774" s="16" t="s">
        <v>2214</v>
      </c>
    </row>
    <row r="3775" spans="1:4">
      <c r="A3775" s="16" t="s">
        <v>5973</v>
      </c>
      <c r="B3775" s="17">
        <v>43042</v>
      </c>
      <c r="C3775" s="17">
        <v>43047</v>
      </c>
      <c r="D3775" s="16" t="s">
        <v>2197</v>
      </c>
    </row>
    <row r="3776" spans="1:4">
      <c r="A3776" s="16" t="s">
        <v>5974</v>
      </c>
      <c r="B3776" s="17">
        <v>43093</v>
      </c>
      <c r="C3776" s="17">
        <v>43097</v>
      </c>
      <c r="D3776" s="16" t="s">
        <v>2197</v>
      </c>
    </row>
    <row r="3777" spans="1:4">
      <c r="A3777" s="16" t="s">
        <v>5975</v>
      </c>
      <c r="B3777" s="17">
        <v>43015</v>
      </c>
      <c r="C3777" s="17">
        <v>43019</v>
      </c>
      <c r="D3777" s="16" t="s">
        <v>2197</v>
      </c>
    </row>
    <row r="3778" spans="1:4">
      <c r="A3778" s="16" t="s">
        <v>5976</v>
      </c>
      <c r="B3778" s="17">
        <v>43002</v>
      </c>
      <c r="C3778" s="17">
        <v>43004</v>
      </c>
      <c r="D3778" s="16" t="s">
        <v>2214</v>
      </c>
    </row>
    <row r="3779" spans="1:4">
      <c r="A3779" s="16" t="s">
        <v>5977</v>
      </c>
      <c r="B3779" s="17">
        <v>43079</v>
      </c>
      <c r="C3779" s="17">
        <v>43083</v>
      </c>
      <c r="D3779" s="16" t="s">
        <v>2205</v>
      </c>
    </row>
    <row r="3780" spans="1:4">
      <c r="A3780" s="16" t="s">
        <v>5978</v>
      </c>
      <c r="B3780" s="17">
        <v>42898</v>
      </c>
      <c r="C3780" s="17">
        <v>42905</v>
      </c>
      <c r="D3780" s="16" t="s">
        <v>2197</v>
      </c>
    </row>
    <row r="3781" spans="1:4">
      <c r="A3781" s="16" t="s">
        <v>5979</v>
      </c>
      <c r="B3781" s="17">
        <v>42800</v>
      </c>
      <c r="C3781" s="17">
        <v>42806</v>
      </c>
      <c r="D3781" s="16" t="s">
        <v>2197</v>
      </c>
    </row>
    <row r="3782" spans="1:4">
      <c r="A3782" s="16" t="s">
        <v>5980</v>
      </c>
      <c r="B3782" s="17">
        <v>43072</v>
      </c>
      <c r="C3782" s="17">
        <v>43078</v>
      </c>
      <c r="D3782" s="16" t="s">
        <v>2197</v>
      </c>
    </row>
    <row r="3783" spans="1:4">
      <c r="A3783" s="16" t="s">
        <v>5981</v>
      </c>
      <c r="B3783" s="17">
        <v>42912</v>
      </c>
      <c r="C3783" s="17">
        <v>42917</v>
      </c>
      <c r="D3783" s="16" t="s">
        <v>2197</v>
      </c>
    </row>
    <row r="3784" spans="1:4">
      <c r="A3784" s="16" t="s">
        <v>5982</v>
      </c>
      <c r="B3784" s="17">
        <v>43079</v>
      </c>
      <c r="C3784" s="17">
        <v>43084</v>
      </c>
      <c r="D3784" s="16" t="s">
        <v>2205</v>
      </c>
    </row>
    <row r="3785" spans="1:4">
      <c r="A3785" s="16" t="s">
        <v>5983</v>
      </c>
      <c r="B3785" s="17">
        <v>42985</v>
      </c>
      <c r="C3785" s="17">
        <v>42989</v>
      </c>
      <c r="D3785" s="16" t="s">
        <v>2197</v>
      </c>
    </row>
    <row r="3786" spans="1:4">
      <c r="A3786" s="16" t="s">
        <v>5984</v>
      </c>
      <c r="B3786" s="17">
        <v>43050</v>
      </c>
      <c r="C3786" s="17">
        <v>43054</v>
      </c>
      <c r="D3786" s="16" t="s">
        <v>2205</v>
      </c>
    </row>
    <row r="3787" spans="1:4">
      <c r="A3787" s="16" t="s">
        <v>5985</v>
      </c>
      <c r="B3787" s="17">
        <v>43062</v>
      </c>
      <c r="C3787" s="17">
        <v>43066</v>
      </c>
      <c r="D3787" s="16" t="s">
        <v>2197</v>
      </c>
    </row>
    <row r="3788" spans="1:4">
      <c r="A3788" s="16" t="s">
        <v>5986</v>
      </c>
      <c r="B3788" s="17">
        <v>42765</v>
      </c>
      <c r="C3788" s="17">
        <v>42770</v>
      </c>
      <c r="D3788" s="16" t="s">
        <v>2197</v>
      </c>
    </row>
    <row r="3789" spans="1:4">
      <c r="A3789" s="16" t="s">
        <v>5987</v>
      </c>
      <c r="B3789" s="17">
        <v>42868</v>
      </c>
      <c r="C3789" s="17">
        <v>42872</v>
      </c>
      <c r="D3789" s="16" t="s">
        <v>2197</v>
      </c>
    </row>
    <row r="3790" spans="1:4">
      <c r="A3790" s="16" t="s">
        <v>5988</v>
      </c>
      <c r="B3790" s="17">
        <v>42749</v>
      </c>
      <c r="C3790" s="17">
        <v>42754</v>
      </c>
      <c r="D3790" s="16" t="s">
        <v>2197</v>
      </c>
    </row>
    <row r="3791" spans="1:4">
      <c r="A3791" s="16" t="s">
        <v>5989</v>
      </c>
      <c r="B3791" s="17">
        <v>43020</v>
      </c>
      <c r="C3791" s="17">
        <v>43020</v>
      </c>
      <c r="D3791" s="16" t="s">
        <v>2275</v>
      </c>
    </row>
    <row r="3792" spans="1:4">
      <c r="A3792" s="16" t="s">
        <v>5990</v>
      </c>
      <c r="B3792" s="17">
        <v>43062</v>
      </c>
      <c r="C3792" s="17">
        <v>43065</v>
      </c>
      <c r="D3792" s="16" t="s">
        <v>2205</v>
      </c>
    </row>
    <row r="3793" spans="1:4">
      <c r="A3793" s="16" t="s">
        <v>5991</v>
      </c>
      <c r="B3793" s="17">
        <v>42863</v>
      </c>
      <c r="C3793" s="17">
        <v>42867</v>
      </c>
      <c r="D3793" s="16" t="s">
        <v>2197</v>
      </c>
    </row>
    <row r="3794" spans="1:4">
      <c r="A3794" s="16" t="s">
        <v>5992</v>
      </c>
      <c r="B3794" s="17">
        <v>42875</v>
      </c>
      <c r="C3794" s="17">
        <v>42875</v>
      </c>
      <c r="D3794" s="16" t="s">
        <v>2275</v>
      </c>
    </row>
    <row r="3795" spans="1:4">
      <c r="A3795" s="16" t="s">
        <v>5993</v>
      </c>
      <c r="B3795" s="17">
        <v>42849</v>
      </c>
      <c r="C3795" s="17">
        <v>42852</v>
      </c>
      <c r="D3795" s="16" t="s">
        <v>2214</v>
      </c>
    </row>
    <row r="3796" spans="1:4">
      <c r="A3796" s="16" t="s">
        <v>5994</v>
      </c>
      <c r="B3796" s="17">
        <v>42989</v>
      </c>
      <c r="C3796" s="17">
        <v>42990</v>
      </c>
      <c r="D3796" s="16" t="s">
        <v>2275</v>
      </c>
    </row>
    <row r="3797" spans="1:4">
      <c r="A3797" s="16" t="s">
        <v>5995</v>
      </c>
      <c r="B3797" s="17">
        <v>43091</v>
      </c>
      <c r="C3797" s="17">
        <v>43093</v>
      </c>
      <c r="D3797" s="16" t="s">
        <v>2214</v>
      </c>
    </row>
    <row r="3798" spans="1:4">
      <c r="A3798" s="16" t="s">
        <v>5996</v>
      </c>
      <c r="B3798" s="17">
        <v>43080</v>
      </c>
      <c r="C3798" s="17">
        <v>43081</v>
      </c>
      <c r="D3798" s="16" t="s">
        <v>2214</v>
      </c>
    </row>
    <row r="3799" spans="1:4">
      <c r="A3799" s="16" t="s">
        <v>5997</v>
      </c>
      <c r="B3799" s="17">
        <v>42890</v>
      </c>
      <c r="C3799" s="17">
        <v>42893</v>
      </c>
      <c r="D3799" s="16" t="s">
        <v>2205</v>
      </c>
    </row>
    <row r="3800" spans="1:4">
      <c r="A3800" s="16" t="s">
        <v>5998</v>
      </c>
      <c r="B3800" s="17">
        <v>43011</v>
      </c>
      <c r="C3800" s="17">
        <v>43017</v>
      </c>
      <c r="D3800" s="16" t="s">
        <v>2197</v>
      </c>
    </row>
    <row r="3801" spans="1:4">
      <c r="A3801" s="16" t="s">
        <v>5999</v>
      </c>
      <c r="B3801" s="17">
        <v>42826</v>
      </c>
      <c r="C3801" s="17">
        <v>42828</v>
      </c>
      <c r="D3801" s="16" t="s">
        <v>2214</v>
      </c>
    </row>
    <row r="3802" spans="1:4">
      <c r="A3802" s="16" t="s">
        <v>6000</v>
      </c>
      <c r="B3802" s="17">
        <v>43046</v>
      </c>
      <c r="C3802" s="17">
        <v>43052</v>
      </c>
      <c r="D3802" s="16" t="s">
        <v>2197</v>
      </c>
    </row>
    <row r="3803" spans="1:4">
      <c r="A3803" s="16" t="s">
        <v>6001</v>
      </c>
      <c r="B3803" s="17">
        <v>42986</v>
      </c>
      <c r="C3803" s="17">
        <v>42990</v>
      </c>
      <c r="D3803" s="16" t="s">
        <v>2197</v>
      </c>
    </row>
    <row r="3804" spans="1:4">
      <c r="A3804" s="16" t="s">
        <v>6002</v>
      </c>
      <c r="B3804" s="17">
        <v>43051</v>
      </c>
      <c r="C3804" s="17">
        <v>43055</v>
      </c>
      <c r="D3804" s="16" t="s">
        <v>2205</v>
      </c>
    </row>
    <row r="3805" spans="1:4">
      <c r="A3805" s="16" t="s">
        <v>6003</v>
      </c>
      <c r="B3805" s="17">
        <v>43020</v>
      </c>
      <c r="C3805" s="17">
        <v>43024</v>
      </c>
      <c r="D3805" s="16" t="s">
        <v>2197</v>
      </c>
    </row>
    <row r="3806" spans="1:4">
      <c r="A3806" s="16" t="s">
        <v>6004</v>
      </c>
      <c r="B3806" s="17">
        <v>42924</v>
      </c>
      <c r="C3806" s="17">
        <v>42926</v>
      </c>
      <c r="D3806" s="16" t="s">
        <v>2214</v>
      </c>
    </row>
    <row r="3807" spans="1:4">
      <c r="A3807" s="16" t="s">
        <v>6005</v>
      </c>
      <c r="B3807" s="17">
        <v>43064</v>
      </c>
      <c r="C3807" s="17">
        <v>43069</v>
      </c>
      <c r="D3807" s="16" t="s">
        <v>2197</v>
      </c>
    </row>
    <row r="3808" spans="1:4">
      <c r="A3808" s="16" t="s">
        <v>6006</v>
      </c>
      <c r="B3808" s="17">
        <v>42889</v>
      </c>
      <c r="C3808" s="17">
        <v>42894</v>
      </c>
      <c r="D3808" s="16" t="s">
        <v>2197</v>
      </c>
    </row>
    <row r="3809" spans="1:4">
      <c r="A3809" s="16" t="s">
        <v>6007</v>
      </c>
      <c r="B3809" s="17">
        <v>42761</v>
      </c>
      <c r="C3809" s="17">
        <v>42765</v>
      </c>
      <c r="D3809" s="16" t="s">
        <v>2197</v>
      </c>
    </row>
    <row r="3810" spans="1:4">
      <c r="A3810" s="16" t="s">
        <v>6008</v>
      </c>
      <c r="B3810" s="17">
        <v>42936</v>
      </c>
      <c r="C3810" s="17">
        <v>42940</v>
      </c>
      <c r="D3810" s="16" t="s">
        <v>2197</v>
      </c>
    </row>
    <row r="3811" spans="1:4">
      <c r="A3811" s="16" t="s">
        <v>6009</v>
      </c>
      <c r="B3811" s="17">
        <v>43045</v>
      </c>
      <c r="C3811" s="17">
        <v>43051</v>
      </c>
      <c r="D3811" s="16" t="s">
        <v>2197</v>
      </c>
    </row>
    <row r="3812" spans="1:4">
      <c r="A3812" s="16" t="s">
        <v>6010</v>
      </c>
      <c r="B3812" s="17">
        <v>42786</v>
      </c>
      <c r="C3812" s="17">
        <v>42791</v>
      </c>
      <c r="D3812" s="16" t="s">
        <v>2197</v>
      </c>
    </row>
    <row r="3813" spans="1:4">
      <c r="A3813" s="16" t="s">
        <v>6011</v>
      </c>
      <c r="B3813" s="17">
        <v>42775</v>
      </c>
      <c r="C3813" s="17">
        <v>42780</v>
      </c>
      <c r="D3813" s="16" t="s">
        <v>2205</v>
      </c>
    </row>
    <row r="3814" spans="1:4">
      <c r="A3814" s="16" t="s">
        <v>6012</v>
      </c>
      <c r="B3814" s="17">
        <v>42855</v>
      </c>
      <c r="C3814" s="17">
        <v>42859</v>
      </c>
      <c r="D3814" s="16" t="s">
        <v>2197</v>
      </c>
    </row>
    <row r="3815" spans="1:4">
      <c r="A3815" s="16" t="s">
        <v>6013</v>
      </c>
      <c r="B3815" s="17">
        <v>42835</v>
      </c>
      <c r="C3815" s="17">
        <v>42839</v>
      </c>
      <c r="D3815" s="16" t="s">
        <v>2197</v>
      </c>
    </row>
    <row r="3816" spans="1:4">
      <c r="A3816" s="16" t="s">
        <v>6014</v>
      </c>
      <c r="B3816" s="17">
        <v>43022</v>
      </c>
      <c r="C3816" s="17">
        <v>43027</v>
      </c>
      <c r="D3816" s="16" t="s">
        <v>2197</v>
      </c>
    </row>
    <row r="3817" spans="1:4">
      <c r="A3817" s="16" t="s">
        <v>6015</v>
      </c>
      <c r="B3817" s="17">
        <v>43091</v>
      </c>
      <c r="C3817" s="17">
        <v>43097</v>
      </c>
      <c r="D3817" s="16" t="s">
        <v>2197</v>
      </c>
    </row>
    <row r="3818" spans="1:4">
      <c r="A3818" s="16" t="s">
        <v>6016</v>
      </c>
      <c r="B3818" s="17">
        <v>42741</v>
      </c>
      <c r="C3818" s="17">
        <v>42748</v>
      </c>
      <c r="D3818" s="16" t="s">
        <v>2197</v>
      </c>
    </row>
    <row r="3819" spans="1:4">
      <c r="A3819" s="16" t="s">
        <v>6017</v>
      </c>
      <c r="B3819" s="17">
        <v>43050</v>
      </c>
      <c r="C3819" s="17">
        <v>43052</v>
      </c>
      <c r="D3819" s="16" t="s">
        <v>2214</v>
      </c>
    </row>
    <row r="3820" spans="1:4">
      <c r="A3820" s="16" t="s">
        <v>6018</v>
      </c>
      <c r="B3820" s="17">
        <v>42833</v>
      </c>
      <c r="C3820" s="17">
        <v>42837</v>
      </c>
      <c r="D3820" s="16" t="s">
        <v>2197</v>
      </c>
    </row>
    <row r="3821" spans="1:4">
      <c r="A3821" s="16" t="s">
        <v>6019</v>
      </c>
      <c r="B3821" s="17">
        <v>42985</v>
      </c>
      <c r="C3821" s="17">
        <v>42986</v>
      </c>
      <c r="D3821" s="16" t="s">
        <v>2214</v>
      </c>
    </row>
    <row r="3822" spans="1:4">
      <c r="A3822" s="16" t="s">
        <v>6020</v>
      </c>
      <c r="B3822" s="17">
        <v>42850</v>
      </c>
      <c r="C3822" s="17">
        <v>42854</v>
      </c>
      <c r="D3822" s="16" t="s">
        <v>2205</v>
      </c>
    </row>
    <row r="3823" spans="1:4">
      <c r="A3823" s="16" t="s">
        <v>6021</v>
      </c>
      <c r="B3823" s="17">
        <v>42779</v>
      </c>
      <c r="C3823" s="17">
        <v>42786</v>
      </c>
      <c r="D3823" s="16" t="s">
        <v>2197</v>
      </c>
    </row>
    <row r="3824" spans="1:4">
      <c r="A3824" s="16" t="s">
        <v>6022</v>
      </c>
      <c r="B3824" s="17">
        <v>43022</v>
      </c>
      <c r="C3824" s="17">
        <v>43027</v>
      </c>
      <c r="D3824" s="16" t="s">
        <v>2197</v>
      </c>
    </row>
    <row r="3825" spans="1:4">
      <c r="A3825" s="16" t="s">
        <v>6023</v>
      </c>
      <c r="B3825" s="17">
        <v>42913</v>
      </c>
      <c r="C3825" s="17">
        <v>42917</v>
      </c>
      <c r="D3825" s="16" t="s">
        <v>2197</v>
      </c>
    </row>
    <row r="3826" spans="1:4">
      <c r="A3826" s="16" t="s">
        <v>6024</v>
      </c>
      <c r="B3826" s="17">
        <v>42964</v>
      </c>
      <c r="C3826" s="17">
        <v>42970</v>
      </c>
      <c r="D3826" s="16" t="s">
        <v>2197</v>
      </c>
    </row>
    <row r="3827" spans="1:4">
      <c r="A3827" s="16" t="s">
        <v>6025</v>
      </c>
      <c r="B3827" s="17">
        <v>42906</v>
      </c>
      <c r="C3827" s="17">
        <v>42909</v>
      </c>
      <c r="D3827" s="16" t="s">
        <v>2214</v>
      </c>
    </row>
    <row r="3828" spans="1:4">
      <c r="A3828" s="16" t="s">
        <v>6026</v>
      </c>
      <c r="B3828" s="17">
        <v>43035</v>
      </c>
      <c r="C3828" s="17">
        <v>43037</v>
      </c>
      <c r="D3828" s="16" t="s">
        <v>2214</v>
      </c>
    </row>
    <row r="3829" spans="1:4">
      <c r="A3829" s="16" t="s">
        <v>6027</v>
      </c>
      <c r="B3829" s="17">
        <v>42852</v>
      </c>
      <c r="C3829" s="17">
        <v>42857</v>
      </c>
      <c r="D3829" s="16" t="s">
        <v>2197</v>
      </c>
    </row>
    <row r="3830" spans="1:4">
      <c r="A3830" s="16" t="s">
        <v>6028</v>
      </c>
      <c r="B3830" s="17">
        <v>42965</v>
      </c>
      <c r="C3830" s="17">
        <v>42969</v>
      </c>
      <c r="D3830" s="16" t="s">
        <v>2197</v>
      </c>
    </row>
    <row r="3831" spans="1:4">
      <c r="A3831" s="16" t="s">
        <v>6029</v>
      </c>
      <c r="B3831" s="17">
        <v>42999</v>
      </c>
      <c r="C3831" s="17">
        <v>43004</v>
      </c>
      <c r="D3831" s="16" t="s">
        <v>2197</v>
      </c>
    </row>
    <row r="3832" spans="1:4">
      <c r="A3832" s="16" t="s">
        <v>6030</v>
      </c>
      <c r="B3832" s="17">
        <v>42845</v>
      </c>
      <c r="C3832" s="17">
        <v>42848</v>
      </c>
      <c r="D3832" s="16" t="s">
        <v>2214</v>
      </c>
    </row>
    <row r="3833" spans="1:4">
      <c r="A3833" s="16" t="s">
        <v>6031</v>
      </c>
      <c r="B3833" s="17">
        <v>43016</v>
      </c>
      <c r="C3833" s="17">
        <v>43019</v>
      </c>
      <c r="D3833" s="16" t="s">
        <v>2214</v>
      </c>
    </row>
    <row r="3834" spans="1:4">
      <c r="A3834" s="16" t="s">
        <v>6032</v>
      </c>
      <c r="B3834" s="17">
        <v>42736</v>
      </c>
      <c r="C3834" s="17">
        <v>42740</v>
      </c>
      <c r="D3834" s="16" t="s">
        <v>2197</v>
      </c>
    </row>
    <row r="3835" spans="1:4">
      <c r="A3835" s="16" t="s">
        <v>6033</v>
      </c>
      <c r="B3835" s="17">
        <v>43083</v>
      </c>
      <c r="C3835" s="17">
        <v>43087</v>
      </c>
      <c r="D3835" s="16" t="s">
        <v>2197</v>
      </c>
    </row>
    <row r="3836" spans="1:4">
      <c r="A3836" s="16" t="s">
        <v>6034</v>
      </c>
      <c r="B3836" s="17">
        <v>42882</v>
      </c>
      <c r="C3836" s="17">
        <v>42889</v>
      </c>
      <c r="D3836" s="16" t="s">
        <v>2197</v>
      </c>
    </row>
    <row r="3837" spans="1:4">
      <c r="A3837" s="16" t="s">
        <v>6035</v>
      </c>
      <c r="B3837" s="17">
        <v>42855</v>
      </c>
      <c r="C3837" s="17">
        <v>42860</v>
      </c>
      <c r="D3837" s="16" t="s">
        <v>2205</v>
      </c>
    </row>
    <row r="3838" spans="1:4">
      <c r="A3838" s="16" t="s">
        <v>6036</v>
      </c>
      <c r="B3838" s="17">
        <v>42953</v>
      </c>
      <c r="C3838" s="17">
        <v>42959</v>
      </c>
      <c r="D3838" s="16" t="s">
        <v>2197</v>
      </c>
    </row>
    <row r="3839" spans="1:4">
      <c r="A3839" s="16" t="s">
        <v>6037</v>
      </c>
      <c r="B3839" s="17">
        <v>42755</v>
      </c>
      <c r="C3839" s="17">
        <v>42756</v>
      </c>
      <c r="D3839" s="16" t="s">
        <v>2214</v>
      </c>
    </row>
    <row r="3840" spans="1:4">
      <c r="A3840" s="16" t="s">
        <v>6038</v>
      </c>
      <c r="B3840" s="17">
        <v>42988</v>
      </c>
      <c r="C3840" s="17">
        <v>42993</v>
      </c>
      <c r="D3840" s="16" t="s">
        <v>2197</v>
      </c>
    </row>
    <row r="3841" spans="1:4">
      <c r="A3841" s="16" t="s">
        <v>6039</v>
      </c>
      <c r="B3841" s="17">
        <v>42810</v>
      </c>
      <c r="C3841" s="17">
        <v>42812</v>
      </c>
      <c r="D3841" s="16" t="s">
        <v>2205</v>
      </c>
    </row>
    <row r="3842" spans="1:4">
      <c r="A3842" s="16" t="s">
        <v>6040</v>
      </c>
      <c r="B3842" s="17">
        <v>43053</v>
      </c>
      <c r="C3842" s="17">
        <v>43058</v>
      </c>
      <c r="D3842" s="16" t="s">
        <v>2197</v>
      </c>
    </row>
    <row r="3843" spans="1:4">
      <c r="A3843" s="16" t="s">
        <v>6041</v>
      </c>
      <c r="B3843" s="17">
        <v>42987</v>
      </c>
      <c r="C3843" s="17">
        <v>42988</v>
      </c>
      <c r="D3843" s="16" t="s">
        <v>2214</v>
      </c>
    </row>
    <row r="3844" spans="1:4">
      <c r="A3844" s="16" t="s">
        <v>6042</v>
      </c>
      <c r="B3844" s="17">
        <v>43006</v>
      </c>
      <c r="C3844" s="17">
        <v>43013</v>
      </c>
      <c r="D3844" s="16" t="s">
        <v>2197</v>
      </c>
    </row>
    <row r="3845" spans="1:4">
      <c r="A3845" s="16" t="s">
        <v>6043</v>
      </c>
      <c r="B3845" s="17">
        <v>42867</v>
      </c>
      <c r="C3845" s="17">
        <v>42871</v>
      </c>
      <c r="D3845" s="16" t="s">
        <v>2197</v>
      </c>
    </row>
    <row r="3846" spans="1:4">
      <c r="A3846" s="16" t="s">
        <v>6044</v>
      </c>
      <c r="B3846" s="17">
        <v>42796</v>
      </c>
      <c r="C3846" s="17">
        <v>42800</v>
      </c>
      <c r="D3846" s="16" t="s">
        <v>2197</v>
      </c>
    </row>
    <row r="3847" spans="1:4">
      <c r="A3847" s="16" t="s">
        <v>6045</v>
      </c>
      <c r="B3847" s="17">
        <v>43009</v>
      </c>
      <c r="C3847" s="17">
        <v>43016</v>
      </c>
      <c r="D3847" s="16" t="s">
        <v>2197</v>
      </c>
    </row>
    <row r="3848" spans="1:4">
      <c r="A3848" s="16" t="s">
        <v>6046</v>
      </c>
      <c r="B3848" s="17">
        <v>42959</v>
      </c>
      <c r="C3848" s="17">
        <v>42966</v>
      </c>
      <c r="D3848" s="16" t="s">
        <v>2197</v>
      </c>
    </row>
    <row r="3849" spans="1:4">
      <c r="A3849" s="16" t="s">
        <v>6047</v>
      </c>
      <c r="B3849" s="17">
        <v>43077</v>
      </c>
      <c r="C3849" s="17">
        <v>43079</v>
      </c>
      <c r="D3849" s="16" t="s">
        <v>2205</v>
      </c>
    </row>
    <row r="3850" spans="1:4">
      <c r="A3850" s="16" t="s">
        <v>6048</v>
      </c>
      <c r="B3850" s="17">
        <v>42982</v>
      </c>
      <c r="C3850" s="17">
        <v>42986</v>
      </c>
      <c r="D3850" s="16" t="s">
        <v>2197</v>
      </c>
    </row>
    <row r="3851" spans="1:4">
      <c r="A3851" s="16" t="s">
        <v>6049</v>
      </c>
      <c r="B3851" s="17">
        <v>42757</v>
      </c>
      <c r="C3851" s="17">
        <v>42760</v>
      </c>
      <c r="D3851" s="16" t="s">
        <v>2205</v>
      </c>
    </row>
    <row r="3852" spans="1:4">
      <c r="A3852" s="16" t="s">
        <v>6050</v>
      </c>
      <c r="B3852" s="17">
        <v>43038</v>
      </c>
      <c r="C3852" s="17">
        <v>43038</v>
      </c>
      <c r="D3852" s="16" t="s">
        <v>2275</v>
      </c>
    </row>
    <row r="3853" spans="1:4">
      <c r="A3853" s="16" t="s">
        <v>6051</v>
      </c>
      <c r="B3853" s="17">
        <v>43073</v>
      </c>
      <c r="C3853" s="17">
        <v>43078</v>
      </c>
      <c r="D3853" s="16" t="s">
        <v>2197</v>
      </c>
    </row>
    <row r="3854" spans="1:4">
      <c r="A3854" s="16" t="s">
        <v>6052</v>
      </c>
      <c r="B3854" s="17">
        <v>43079</v>
      </c>
      <c r="C3854" s="17">
        <v>43079</v>
      </c>
      <c r="D3854" s="16" t="s">
        <v>2275</v>
      </c>
    </row>
    <row r="3855" spans="1:4">
      <c r="A3855" s="16" t="s">
        <v>6053</v>
      </c>
      <c r="B3855" s="17">
        <v>43020</v>
      </c>
      <c r="C3855" s="17">
        <v>43024</v>
      </c>
      <c r="D3855" s="16" t="s">
        <v>2197</v>
      </c>
    </row>
    <row r="3856" spans="1:4">
      <c r="A3856" s="16" t="s">
        <v>6054</v>
      </c>
      <c r="B3856" s="17">
        <v>43015</v>
      </c>
      <c r="C3856" s="17">
        <v>43020</v>
      </c>
      <c r="D3856" s="16" t="s">
        <v>2197</v>
      </c>
    </row>
    <row r="3857" spans="1:4">
      <c r="A3857" s="16" t="s">
        <v>6055</v>
      </c>
      <c r="B3857" s="17">
        <v>43046</v>
      </c>
      <c r="C3857" s="17">
        <v>43051</v>
      </c>
      <c r="D3857" s="16" t="s">
        <v>2197</v>
      </c>
    </row>
    <row r="3858" spans="1:4">
      <c r="A3858" s="16" t="s">
        <v>6056</v>
      </c>
      <c r="B3858" s="17">
        <v>42806</v>
      </c>
      <c r="C3858" s="17">
        <v>42811</v>
      </c>
      <c r="D3858" s="16" t="s">
        <v>2197</v>
      </c>
    </row>
    <row r="3859" spans="1:4">
      <c r="A3859" s="16" t="s">
        <v>6057</v>
      </c>
      <c r="B3859" s="17">
        <v>43038</v>
      </c>
      <c r="C3859" s="17">
        <v>43042</v>
      </c>
      <c r="D3859" s="16" t="s">
        <v>2197</v>
      </c>
    </row>
    <row r="3860" spans="1:4">
      <c r="A3860" s="16" t="s">
        <v>6058</v>
      </c>
      <c r="B3860" s="17">
        <v>42986</v>
      </c>
      <c r="C3860" s="17">
        <v>42988</v>
      </c>
      <c r="D3860" s="16" t="s">
        <v>2205</v>
      </c>
    </row>
    <row r="3861" spans="1:4">
      <c r="A3861" s="16" t="s">
        <v>6059</v>
      </c>
      <c r="B3861" s="17">
        <v>43048</v>
      </c>
      <c r="C3861" s="17">
        <v>43051</v>
      </c>
      <c r="D3861" s="16" t="s">
        <v>2205</v>
      </c>
    </row>
    <row r="3862" spans="1:4">
      <c r="A3862" s="16" t="s">
        <v>6060</v>
      </c>
      <c r="B3862" s="17">
        <v>43010</v>
      </c>
      <c r="C3862" s="17">
        <v>43012</v>
      </c>
      <c r="D3862" s="16" t="s">
        <v>2205</v>
      </c>
    </row>
    <row r="3863" spans="1:4">
      <c r="A3863" s="16" t="s">
        <v>6061</v>
      </c>
      <c r="B3863" s="17">
        <v>43020</v>
      </c>
      <c r="C3863" s="17">
        <v>43024</v>
      </c>
      <c r="D3863" s="16" t="s">
        <v>2197</v>
      </c>
    </row>
    <row r="3864" spans="1:4">
      <c r="A3864" s="16" t="s">
        <v>6062</v>
      </c>
      <c r="B3864" s="17">
        <v>42750</v>
      </c>
      <c r="C3864" s="17">
        <v>42754</v>
      </c>
      <c r="D3864" s="16" t="s">
        <v>2197</v>
      </c>
    </row>
    <row r="3865" spans="1:4">
      <c r="A3865" s="16" t="s">
        <v>6063</v>
      </c>
      <c r="B3865" s="17">
        <v>42881</v>
      </c>
      <c r="C3865" s="17">
        <v>42885</v>
      </c>
      <c r="D3865" s="16" t="s">
        <v>2197</v>
      </c>
    </row>
    <row r="3866" spans="1:4">
      <c r="A3866" s="16" t="s">
        <v>6064</v>
      </c>
      <c r="B3866" s="17">
        <v>42992</v>
      </c>
      <c r="C3866" s="17">
        <v>42994</v>
      </c>
      <c r="D3866" s="16" t="s">
        <v>2214</v>
      </c>
    </row>
    <row r="3867" spans="1:4">
      <c r="A3867" s="16" t="s">
        <v>6065</v>
      </c>
      <c r="B3867" s="17">
        <v>42754</v>
      </c>
      <c r="C3867" s="17">
        <v>42759</v>
      </c>
      <c r="D3867" s="16" t="s">
        <v>2205</v>
      </c>
    </row>
    <row r="3868" spans="1:4">
      <c r="A3868" s="16" t="s">
        <v>6066</v>
      </c>
      <c r="B3868" s="17">
        <v>42877</v>
      </c>
      <c r="C3868" s="17">
        <v>42880</v>
      </c>
      <c r="D3868" s="16" t="s">
        <v>2205</v>
      </c>
    </row>
    <row r="3869" spans="1:4">
      <c r="A3869" s="16" t="s">
        <v>6067</v>
      </c>
      <c r="B3869" s="17">
        <v>43073</v>
      </c>
      <c r="C3869" s="17">
        <v>43075</v>
      </c>
      <c r="D3869" s="16" t="s">
        <v>2214</v>
      </c>
    </row>
    <row r="3870" spans="1:4">
      <c r="A3870" s="16" t="s">
        <v>6068</v>
      </c>
      <c r="B3870" s="17">
        <v>43042</v>
      </c>
      <c r="C3870" s="17">
        <v>43044</v>
      </c>
      <c r="D3870" s="16" t="s">
        <v>2205</v>
      </c>
    </row>
    <row r="3871" spans="1:4">
      <c r="A3871" s="16" t="s">
        <v>6069</v>
      </c>
      <c r="B3871" s="17">
        <v>43063</v>
      </c>
      <c r="C3871" s="17">
        <v>43065</v>
      </c>
      <c r="D3871" s="16" t="s">
        <v>2205</v>
      </c>
    </row>
    <row r="3872" spans="1:4">
      <c r="A3872" s="16" t="s">
        <v>6070</v>
      </c>
      <c r="B3872" s="17">
        <v>42874</v>
      </c>
      <c r="C3872" s="17">
        <v>42878</v>
      </c>
      <c r="D3872" s="16" t="s">
        <v>2197</v>
      </c>
    </row>
    <row r="3873" spans="1:4">
      <c r="A3873" s="16" t="s">
        <v>6071</v>
      </c>
      <c r="B3873" s="17">
        <v>42997</v>
      </c>
      <c r="C3873" s="17">
        <v>43003</v>
      </c>
      <c r="D3873" s="16" t="s">
        <v>2197</v>
      </c>
    </row>
    <row r="3874" spans="1:4">
      <c r="A3874" s="16" t="s">
        <v>6072</v>
      </c>
      <c r="B3874" s="17">
        <v>42807</v>
      </c>
      <c r="C3874" s="17">
        <v>42809</v>
      </c>
      <c r="D3874" s="16" t="s">
        <v>2214</v>
      </c>
    </row>
    <row r="3875" spans="1:4">
      <c r="A3875" s="16" t="s">
        <v>6073</v>
      </c>
      <c r="B3875" s="17">
        <v>43080</v>
      </c>
      <c r="C3875" s="17">
        <v>43086</v>
      </c>
      <c r="D3875" s="16" t="s">
        <v>2197</v>
      </c>
    </row>
    <row r="3876" spans="1:4">
      <c r="A3876" s="16" t="s">
        <v>6074</v>
      </c>
      <c r="B3876" s="17">
        <v>42905</v>
      </c>
      <c r="C3876" s="17">
        <v>42912</v>
      </c>
      <c r="D3876" s="16" t="s">
        <v>2197</v>
      </c>
    </row>
    <row r="3877" spans="1:4">
      <c r="A3877" s="16" t="s">
        <v>6075</v>
      </c>
      <c r="B3877" s="17">
        <v>42783</v>
      </c>
      <c r="C3877" s="17">
        <v>42788</v>
      </c>
      <c r="D3877" s="16" t="s">
        <v>2197</v>
      </c>
    </row>
    <row r="3878" spans="1:4">
      <c r="A3878" s="16" t="s">
        <v>6076</v>
      </c>
      <c r="B3878" s="17">
        <v>42978</v>
      </c>
      <c r="C3878" s="17">
        <v>42980</v>
      </c>
      <c r="D3878" s="16" t="s">
        <v>2205</v>
      </c>
    </row>
    <row r="3879" spans="1:4">
      <c r="A3879" s="16" t="s">
        <v>6077</v>
      </c>
      <c r="B3879" s="17">
        <v>43051</v>
      </c>
      <c r="C3879" s="17">
        <v>43056</v>
      </c>
      <c r="D3879" s="16" t="s">
        <v>2197</v>
      </c>
    </row>
    <row r="3880" spans="1:4">
      <c r="A3880" s="16" t="s">
        <v>6078</v>
      </c>
      <c r="B3880" s="17">
        <v>42772</v>
      </c>
      <c r="C3880" s="17">
        <v>42779</v>
      </c>
      <c r="D3880" s="16" t="s">
        <v>2197</v>
      </c>
    </row>
    <row r="3881" spans="1:4">
      <c r="A3881" s="16" t="s">
        <v>6079</v>
      </c>
      <c r="B3881" s="17">
        <v>43045</v>
      </c>
      <c r="C3881" s="17">
        <v>43050</v>
      </c>
      <c r="D3881" s="16" t="s">
        <v>2197</v>
      </c>
    </row>
    <row r="3882" spans="1:4">
      <c r="A3882" s="16" t="s">
        <v>6080</v>
      </c>
      <c r="B3882" s="17">
        <v>43084</v>
      </c>
      <c r="C3882" s="17">
        <v>43088</v>
      </c>
      <c r="D3882" s="16" t="s">
        <v>2197</v>
      </c>
    </row>
    <row r="3883" spans="1:4">
      <c r="A3883" s="16" t="s">
        <v>6081</v>
      </c>
      <c r="B3883" s="17">
        <v>43059</v>
      </c>
      <c r="C3883" s="17">
        <v>43064</v>
      </c>
      <c r="D3883" s="16" t="s">
        <v>2197</v>
      </c>
    </row>
    <row r="3884" spans="1:4">
      <c r="A3884" s="16" t="s">
        <v>6082</v>
      </c>
      <c r="B3884" s="17">
        <v>43050</v>
      </c>
      <c r="C3884" s="17">
        <v>43056</v>
      </c>
      <c r="D3884" s="16" t="s">
        <v>2197</v>
      </c>
    </row>
    <row r="3885" spans="1:4">
      <c r="A3885" s="16" t="s">
        <v>6083</v>
      </c>
      <c r="B3885" s="17">
        <v>42814</v>
      </c>
      <c r="C3885" s="17">
        <v>42819</v>
      </c>
      <c r="D3885" s="16" t="s">
        <v>2205</v>
      </c>
    </row>
    <row r="3886" spans="1:4">
      <c r="A3886" s="16" t="s">
        <v>6084</v>
      </c>
      <c r="B3886" s="17">
        <v>43029</v>
      </c>
      <c r="C3886" s="17">
        <v>43032</v>
      </c>
      <c r="D3886" s="16" t="s">
        <v>2214</v>
      </c>
    </row>
    <row r="3887" spans="1:4">
      <c r="A3887" s="16" t="s">
        <v>6085</v>
      </c>
      <c r="B3887" s="17">
        <v>42736</v>
      </c>
      <c r="C3887" s="17">
        <v>42737</v>
      </c>
      <c r="D3887" s="16" t="s">
        <v>2214</v>
      </c>
    </row>
    <row r="3888" spans="1:4">
      <c r="A3888" s="16" t="s">
        <v>6086</v>
      </c>
      <c r="B3888" s="17">
        <v>42855</v>
      </c>
      <c r="C3888" s="17">
        <v>42860</v>
      </c>
      <c r="D3888" s="16" t="s">
        <v>2197</v>
      </c>
    </row>
    <row r="3889" spans="1:4">
      <c r="A3889" s="16" t="s">
        <v>6087</v>
      </c>
      <c r="B3889" s="17">
        <v>42952</v>
      </c>
      <c r="C3889" s="17">
        <v>42955</v>
      </c>
      <c r="D3889" s="16" t="s">
        <v>2214</v>
      </c>
    </row>
    <row r="3890" spans="1:4">
      <c r="A3890" s="16" t="s">
        <v>6088</v>
      </c>
      <c r="B3890" s="17">
        <v>42754</v>
      </c>
      <c r="C3890" s="17">
        <v>42758</v>
      </c>
      <c r="D3890" s="16" t="s">
        <v>2205</v>
      </c>
    </row>
    <row r="3891" spans="1:4">
      <c r="A3891" s="16" t="s">
        <v>6089</v>
      </c>
      <c r="B3891" s="17">
        <v>43044</v>
      </c>
      <c r="C3891" s="17">
        <v>43046</v>
      </c>
      <c r="D3891" s="16" t="s">
        <v>2214</v>
      </c>
    </row>
    <row r="3892" spans="1:4">
      <c r="A3892" s="16" t="s">
        <v>6090</v>
      </c>
      <c r="B3892" s="17">
        <v>42744</v>
      </c>
      <c r="C3892" s="17">
        <v>42748</v>
      </c>
      <c r="D3892" s="16" t="s">
        <v>2197</v>
      </c>
    </row>
    <row r="3893" spans="1:4">
      <c r="A3893" s="16" t="s">
        <v>6091</v>
      </c>
      <c r="B3893" s="17">
        <v>42779</v>
      </c>
      <c r="C3893" s="17">
        <v>42783</v>
      </c>
      <c r="D3893" s="16" t="s">
        <v>2197</v>
      </c>
    </row>
    <row r="3894" spans="1:4">
      <c r="A3894" s="16" t="s">
        <v>6092</v>
      </c>
      <c r="B3894" s="17">
        <v>43045</v>
      </c>
      <c r="C3894" s="17">
        <v>43049</v>
      </c>
      <c r="D3894" s="16" t="s">
        <v>2197</v>
      </c>
    </row>
    <row r="3895" spans="1:4">
      <c r="A3895" s="16" t="s">
        <v>6093</v>
      </c>
      <c r="B3895" s="17">
        <v>42825</v>
      </c>
      <c r="C3895" s="17">
        <v>42829</v>
      </c>
      <c r="D3895" s="16" t="s">
        <v>2197</v>
      </c>
    </row>
    <row r="3896" spans="1:4">
      <c r="A3896" s="16" t="s">
        <v>6094</v>
      </c>
      <c r="B3896" s="17">
        <v>43093</v>
      </c>
      <c r="C3896" s="17">
        <v>43098</v>
      </c>
      <c r="D3896" s="16" t="s">
        <v>2197</v>
      </c>
    </row>
    <row r="3897" spans="1:4">
      <c r="A3897" s="16" t="s">
        <v>6095</v>
      </c>
      <c r="B3897" s="17">
        <v>43023</v>
      </c>
      <c r="C3897" s="17">
        <v>43027</v>
      </c>
      <c r="D3897" s="16" t="s">
        <v>2197</v>
      </c>
    </row>
    <row r="3898" spans="1:4">
      <c r="A3898" s="16" t="s">
        <v>6096</v>
      </c>
      <c r="B3898" s="17">
        <v>42974</v>
      </c>
      <c r="C3898" s="17">
        <v>42977</v>
      </c>
      <c r="D3898" s="16" t="s">
        <v>2214</v>
      </c>
    </row>
    <row r="3899" spans="1:4">
      <c r="A3899" s="16" t="s">
        <v>6097</v>
      </c>
      <c r="B3899" s="17">
        <v>43071</v>
      </c>
      <c r="C3899" s="17">
        <v>43078</v>
      </c>
      <c r="D3899" s="16" t="s">
        <v>2197</v>
      </c>
    </row>
    <row r="3900" spans="1:4">
      <c r="A3900" s="16" t="s">
        <v>6098</v>
      </c>
      <c r="B3900" s="17">
        <v>43071</v>
      </c>
      <c r="C3900" s="17">
        <v>43075</v>
      </c>
      <c r="D3900" s="16" t="s">
        <v>2197</v>
      </c>
    </row>
    <row r="3901" spans="1:4">
      <c r="A3901" s="16" t="s">
        <v>6099</v>
      </c>
      <c r="B3901" s="17">
        <v>42923</v>
      </c>
      <c r="C3901" s="17">
        <v>42925</v>
      </c>
      <c r="D3901" s="16" t="s">
        <v>2205</v>
      </c>
    </row>
    <row r="3902" spans="1:4">
      <c r="A3902" s="16" t="s">
        <v>6100</v>
      </c>
      <c r="B3902" s="17">
        <v>43064</v>
      </c>
      <c r="C3902" s="17">
        <v>43068</v>
      </c>
      <c r="D3902" s="16" t="s">
        <v>2205</v>
      </c>
    </row>
    <row r="3903" spans="1:4">
      <c r="A3903" s="16" t="s">
        <v>6101</v>
      </c>
      <c r="B3903" s="17">
        <v>43038</v>
      </c>
      <c r="C3903" s="17">
        <v>43040</v>
      </c>
      <c r="D3903" s="16" t="s">
        <v>2214</v>
      </c>
    </row>
    <row r="3904" spans="1:4">
      <c r="A3904" s="16" t="s">
        <v>6102</v>
      </c>
      <c r="B3904" s="17">
        <v>43086</v>
      </c>
      <c r="C3904" s="17">
        <v>43090</v>
      </c>
      <c r="D3904" s="16" t="s">
        <v>2197</v>
      </c>
    </row>
    <row r="3905" spans="1:4">
      <c r="A3905" s="16" t="s">
        <v>6103</v>
      </c>
      <c r="B3905" s="17">
        <v>43091</v>
      </c>
      <c r="C3905" s="17">
        <v>43096</v>
      </c>
      <c r="D3905" s="16" t="s">
        <v>2197</v>
      </c>
    </row>
    <row r="3906" spans="1:4">
      <c r="A3906" s="16" t="s">
        <v>6104</v>
      </c>
      <c r="B3906" s="17">
        <v>42838</v>
      </c>
      <c r="C3906" s="17">
        <v>42840</v>
      </c>
      <c r="D3906" s="16" t="s">
        <v>2214</v>
      </c>
    </row>
    <row r="3907" spans="1:4">
      <c r="A3907" s="16" t="s">
        <v>6105</v>
      </c>
      <c r="B3907" s="17">
        <v>43034</v>
      </c>
      <c r="C3907" s="17">
        <v>43041</v>
      </c>
      <c r="D3907" s="16" t="s">
        <v>2197</v>
      </c>
    </row>
    <row r="3908" spans="1:4">
      <c r="A3908" s="16" t="s">
        <v>6106</v>
      </c>
      <c r="B3908" s="17">
        <v>43065</v>
      </c>
      <c r="C3908" s="17">
        <v>43069</v>
      </c>
      <c r="D3908" s="16" t="s">
        <v>2197</v>
      </c>
    </row>
    <row r="3909" spans="1:4">
      <c r="A3909" s="16" t="s">
        <v>6107</v>
      </c>
      <c r="B3909" s="17">
        <v>43047</v>
      </c>
      <c r="C3909" s="17">
        <v>43052</v>
      </c>
      <c r="D3909" s="16" t="s">
        <v>2197</v>
      </c>
    </row>
    <row r="3910" spans="1:4">
      <c r="A3910" s="16" t="s">
        <v>6108</v>
      </c>
      <c r="B3910" s="17">
        <v>42873</v>
      </c>
      <c r="C3910" s="17">
        <v>42877</v>
      </c>
      <c r="D3910" s="16" t="s">
        <v>2197</v>
      </c>
    </row>
    <row r="3911" spans="1:4">
      <c r="A3911" s="16" t="s">
        <v>6109</v>
      </c>
      <c r="B3911" s="17">
        <v>42802</v>
      </c>
      <c r="C3911" s="17">
        <v>42805</v>
      </c>
      <c r="D3911" s="16" t="s">
        <v>2214</v>
      </c>
    </row>
    <row r="3912" spans="1:4">
      <c r="A3912" s="16" t="s">
        <v>6110</v>
      </c>
      <c r="B3912" s="17">
        <v>42968</v>
      </c>
      <c r="C3912" s="17">
        <v>42970</v>
      </c>
      <c r="D3912" s="16" t="s">
        <v>2205</v>
      </c>
    </row>
    <row r="3913" spans="1:4">
      <c r="A3913" s="16" t="s">
        <v>6111</v>
      </c>
      <c r="B3913" s="17">
        <v>42796</v>
      </c>
      <c r="C3913" s="17">
        <v>42802</v>
      </c>
      <c r="D3913" s="16" t="s">
        <v>2197</v>
      </c>
    </row>
    <row r="3914" spans="1:4">
      <c r="A3914" s="16" t="s">
        <v>6112</v>
      </c>
      <c r="B3914" s="17">
        <v>42946</v>
      </c>
      <c r="C3914" s="17">
        <v>42949</v>
      </c>
      <c r="D3914" s="16" t="s">
        <v>2214</v>
      </c>
    </row>
    <row r="3915" spans="1:4">
      <c r="A3915" s="16" t="s">
        <v>6113</v>
      </c>
      <c r="B3915" s="17">
        <v>42804</v>
      </c>
      <c r="C3915" s="17">
        <v>42809</v>
      </c>
      <c r="D3915" s="16" t="s">
        <v>2197</v>
      </c>
    </row>
    <row r="3916" spans="1:4">
      <c r="A3916" s="16" t="s">
        <v>6114</v>
      </c>
      <c r="B3916" s="17">
        <v>42902</v>
      </c>
      <c r="C3916" s="17">
        <v>42907</v>
      </c>
      <c r="D3916" s="16" t="s">
        <v>2197</v>
      </c>
    </row>
    <row r="3917" spans="1:4">
      <c r="A3917" s="16" t="s">
        <v>6115</v>
      </c>
      <c r="B3917" s="17">
        <v>42819</v>
      </c>
      <c r="C3917" s="17">
        <v>42825</v>
      </c>
      <c r="D3917" s="16" t="s">
        <v>2197</v>
      </c>
    </row>
    <row r="3918" spans="1:4">
      <c r="A3918" s="16" t="s">
        <v>6116</v>
      </c>
      <c r="B3918" s="17">
        <v>42987</v>
      </c>
      <c r="C3918" s="17">
        <v>42991</v>
      </c>
      <c r="D3918" s="16" t="s">
        <v>2197</v>
      </c>
    </row>
    <row r="3919" spans="1:4">
      <c r="A3919" s="16" t="s">
        <v>6117</v>
      </c>
      <c r="B3919" s="17">
        <v>42908</v>
      </c>
      <c r="C3919" s="17">
        <v>42915</v>
      </c>
      <c r="D3919" s="16" t="s">
        <v>2197</v>
      </c>
    </row>
    <row r="3920" spans="1:4">
      <c r="A3920" s="16" t="s">
        <v>6118</v>
      </c>
      <c r="B3920" s="17">
        <v>43065</v>
      </c>
      <c r="C3920" s="17">
        <v>43069</v>
      </c>
      <c r="D3920" s="16" t="s">
        <v>2197</v>
      </c>
    </row>
    <row r="3921" spans="1:4">
      <c r="A3921" s="16" t="s">
        <v>6119</v>
      </c>
      <c r="B3921" s="17">
        <v>42817</v>
      </c>
      <c r="C3921" s="17">
        <v>42819</v>
      </c>
      <c r="D3921" s="16" t="s">
        <v>2214</v>
      </c>
    </row>
    <row r="3922" spans="1:4">
      <c r="A3922" s="16" t="s">
        <v>6120</v>
      </c>
      <c r="B3922" s="17">
        <v>42735</v>
      </c>
      <c r="C3922" s="17">
        <v>42741</v>
      </c>
      <c r="D3922" s="16" t="s">
        <v>2197</v>
      </c>
    </row>
    <row r="3923" spans="1:4">
      <c r="A3923" s="16" t="s">
        <v>6121</v>
      </c>
      <c r="B3923" s="17">
        <v>42992</v>
      </c>
      <c r="C3923" s="17">
        <v>42993</v>
      </c>
      <c r="D3923" s="16" t="s">
        <v>2214</v>
      </c>
    </row>
    <row r="3924" spans="1:4">
      <c r="A3924" s="16" t="s">
        <v>6122</v>
      </c>
      <c r="B3924" s="17">
        <v>42815</v>
      </c>
      <c r="C3924" s="17">
        <v>42821</v>
      </c>
      <c r="D3924" s="16" t="s">
        <v>2197</v>
      </c>
    </row>
    <row r="3925" spans="1:4">
      <c r="A3925" s="16" t="s">
        <v>6123</v>
      </c>
      <c r="B3925" s="17">
        <v>43030</v>
      </c>
      <c r="C3925" s="17">
        <v>43036</v>
      </c>
      <c r="D3925" s="16" t="s">
        <v>2197</v>
      </c>
    </row>
    <row r="3926" spans="1:4">
      <c r="A3926" s="16" t="s">
        <v>6124</v>
      </c>
      <c r="B3926" s="17">
        <v>43004</v>
      </c>
      <c r="C3926" s="17">
        <v>43006</v>
      </c>
      <c r="D3926" s="16" t="s">
        <v>2214</v>
      </c>
    </row>
    <row r="3927" spans="1:4">
      <c r="A3927" s="16" t="s">
        <v>6125</v>
      </c>
      <c r="B3927" s="17">
        <v>43073</v>
      </c>
      <c r="C3927" s="17">
        <v>43077</v>
      </c>
      <c r="D3927" s="16" t="s">
        <v>2197</v>
      </c>
    </row>
    <row r="3928" spans="1:4">
      <c r="A3928" s="16" t="s">
        <v>6126</v>
      </c>
      <c r="B3928" s="17">
        <v>43062</v>
      </c>
      <c r="C3928" s="17">
        <v>43065</v>
      </c>
      <c r="D3928" s="16" t="s">
        <v>2214</v>
      </c>
    </row>
    <row r="3929" spans="1:4">
      <c r="A3929" s="16" t="s">
        <v>6127</v>
      </c>
      <c r="B3929" s="17">
        <v>43087</v>
      </c>
      <c r="C3929" s="17">
        <v>43092</v>
      </c>
      <c r="D3929" s="16" t="s">
        <v>2197</v>
      </c>
    </row>
    <row r="3930" spans="1:4">
      <c r="A3930" s="16" t="s">
        <v>6128</v>
      </c>
      <c r="B3930" s="17">
        <v>43099</v>
      </c>
      <c r="C3930" s="17">
        <v>43103</v>
      </c>
      <c r="D3930" s="16" t="s">
        <v>2197</v>
      </c>
    </row>
    <row r="3931" spans="1:4">
      <c r="A3931" s="16" t="s">
        <v>6129</v>
      </c>
      <c r="B3931" s="17">
        <v>42861</v>
      </c>
      <c r="C3931" s="17">
        <v>42864</v>
      </c>
      <c r="D3931" s="16" t="s">
        <v>2214</v>
      </c>
    </row>
    <row r="3932" spans="1:4">
      <c r="A3932" s="16" t="s">
        <v>6130</v>
      </c>
      <c r="B3932" s="17">
        <v>42954</v>
      </c>
      <c r="C3932" s="17">
        <v>42958</v>
      </c>
      <c r="D3932" s="16" t="s">
        <v>2197</v>
      </c>
    </row>
    <row r="3933" spans="1:4">
      <c r="A3933" s="16" t="s">
        <v>6131</v>
      </c>
      <c r="B3933" s="17">
        <v>42927</v>
      </c>
      <c r="C3933" s="17">
        <v>42929</v>
      </c>
      <c r="D3933" s="16" t="s">
        <v>2205</v>
      </c>
    </row>
    <row r="3934" spans="1:4">
      <c r="A3934" s="16" t="s">
        <v>6132</v>
      </c>
      <c r="B3934" s="17">
        <v>42863</v>
      </c>
      <c r="C3934" s="17">
        <v>42867</v>
      </c>
      <c r="D3934" s="16" t="s">
        <v>2197</v>
      </c>
    </row>
    <row r="3935" spans="1:4">
      <c r="A3935" s="16" t="s">
        <v>6133</v>
      </c>
      <c r="B3935" s="17">
        <v>43009</v>
      </c>
      <c r="C3935" s="17">
        <v>43016</v>
      </c>
      <c r="D3935" s="16" t="s">
        <v>2197</v>
      </c>
    </row>
    <row r="3936" spans="1:4">
      <c r="A3936" s="16" t="s">
        <v>6134</v>
      </c>
      <c r="B3936" s="17">
        <v>43074</v>
      </c>
      <c r="C3936" s="17">
        <v>43075</v>
      </c>
      <c r="D3936" s="16" t="s">
        <v>2214</v>
      </c>
    </row>
    <row r="3937" spans="1:4">
      <c r="A3937" s="16" t="s">
        <v>6135</v>
      </c>
      <c r="B3937" s="17">
        <v>42912</v>
      </c>
      <c r="C3937" s="17">
        <v>42917</v>
      </c>
      <c r="D3937" s="16" t="s">
        <v>2197</v>
      </c>
    </row>
    <row r="3938" spans="1:4">
      <c r="A3938" s="16" t="s">
        <v>6136</v>
      </c>
      <c r="B3938" s="17">
        <v>42848</v>
      </c>
      <c r="C3938" s="17">
        <v>42851</v>
      </c>
      <c r="D3938" s="16" t="s">
        <v>2214</v>
      </c>
    </row>
    <row r="3939" spans="1:4">
      <c r="A3939" s="16" t="s">
        <v>6137</v>
      </c>
      <c r="B3939" s="17">
        <v>43044</v>
      </c>
      <c r="C3939" s="17">
        <v>43048</v>
      </c>
      <c r="D3939" s="16" t="s">
        <v>2197</v>
      </c>
    </row>
    <row r="3940" spans="1:4">
      <c r="A3940" s="16" t="s">
        <v>6138</v>
      </c>
      <c r="B3940" s="17">
        <v>42755</v>
      </c>
      <c r="C3940" s="17">
        <v>42758</v>
      </c>
      <c r="D3940" s="16" t="s">
        <v>2205</v>
      </c>
    </row>
    <row r="3941" spans="1:4">
      <c r="A3941" s="16" t="s">
        <v>6139</v>
      </c>
      <c r="B3941" s="17">
        <v>42765</v>
      </c>
      <c r="C3941" s="17">
        <v>42768</v>
      </c>
      <c r="D3941" s="16" t="s">
        <v>2214</v>
      </c>
    </row>
    <row r="3942" spans="1:4">
      <c r="A3942" s="16" t="s">
        <v>6140</v>
      </c>
      <c r="B3942" s="17">
        <v>42973</v>
      </c>
      <c r="C3942" s="17">
        <v>42979</v>
      </c>
      <c r="D3942" s="16" t="s">
        <v>2197</v>
      </c>
    </row>
    <row r="3943" spans="1:4">
      <c r="A3943" s="16" t="s">
        <v>6141</v>
      </c>
      <c r="B3943" s="17">
        <v>42887</v>
      </c>
      <c r="C3943" s="17">
        <v>42892</v>
      </c>
      <c r="D3943" s="16" t="s">
        <v>2197</v>
      </c>
    </row>
    <row r="3944" spans="1:4">
      <c r="A3944" s="16" t="s">
        <v>6142</v>
      </c>
      <c r="B3944" s="17">
        <v>43060</v>
      </c>
      <c r="C3944" s="17">
        <v>43060</v>
      </c>
      <c r="D3944" s="16" t="s">
        <v>2275</v>
      </c>
    </row>
    <row r="3945" spans="1:4">
      <c r="A3945" s="16" t="s">
        <v>6143</v>
      </c>
      <c r="B3945" s="17">
        <v>43055</v>
      </c>
      <c r="C3945" s="17">
        <v>43059</v>
      </c>
      <c r="D3945" s="16" t="s">
        <v>2197</v>
      </c>
    </row>
    <row r="3946" spans="1:4">
      <c r="A3946" s="16" t="s">
        <v>6144</v>
      </c>
      <c r="B3946" s="17">
        <v>43071</v>
      </c>
      <c r="C3946" s="17">
        <v>43076</v>
      </c>
      <c r="D3946" s="16" t="s">
        <v>2197</v>
      </c>
    </row>
    <row r="3947" spans="1:4">
      <c r="A3947" s="16" t="s">
        <v>6145</v>
      </c>
      <c r="B3947" s="17">
        <v>43050</v>
      </c>
      <c r="C3947" s="17">
        <v>43057</v>
      </c>
      <c r="D3947" s="16" t="s">
        <v>2197</v>
      </c>
    </row>
    <row r="3948" spans="1:4">
      <c r="A3948" s="16" t="s">
        <v>6146</v>
      </c>
      <c r="B3948" s="17">
        <v>43079</v>
      </c>
      <c r="C3948" s="17">
        <v>43083</v>
      </c>
      <c r="D3948" s="16" t="s">
        <v>2197</v>
      </c>
    </row>
    <row r="3949" spans="1:4">
      <c r="A3949" s="16" t="s">
        <v>6147</v>
      </c>
      <c r="B3949" s="17">
        <v>43013</v>
      </c>
      <c r="C3949" s="17">
        <v>43015</v>
      </c>
      <c r="D3949" s="16" t="s">
        <v>2214</v>
      </c>
    </row>
    <row r="3950" spans="1:4">
      <c r="A3950" s="16" t="s">
        <v>6148</v>
      </c>
      <c r="B3950" s="17">
        <v>42903</v>
      </c>
      <c r="C3950" s="17">
        <v>42906</v>
      </c>
      <c r="D3950" s="16" t="s">
        <v>2214</v>
      </c>
    </row>
    <row r="3951" spans="1:4">
      <c r="A3951" s="16" t="s">
        <v>6149</v>
      </c>
      <c r="B3951" s="17">
        <v>42833</v>
      </c>
      <c r="C3951" s="17">
        <v>42840</v>
      </c>
      <c r="D3951" s="16" t="s">
        <v>2197</v>
      </c>
    </row>
    <row r="3952" spans="1:4">
      <c r="A3952" s="16" t="s">
        <v>6150</v>
      </c>
      <c r="B3952" s="17">
        <v>42829</v>
      </c>
      <c r="C3952" s="17">
        <v>42833</v>
      </c>
      <c r="D3952" s="16" t="s">
        <v>2197</v>
      </c>
    </row>
    <row r="3953" spans="1:4">
      <c r="A3953" s="16" t="s">
        <v>6151</v>
      </c>
      <c r="B3953" s="17">
        <v>42995</v>
      </c>
      <c r="C3953" s="17">
        <v>43000</v>
      </c>
      <c r="D3953" s="16" t="s">
        <v>2205</v>
      </c>
    </row>
    <row r="3954" spans="1:4">
      <c r="A3954" s="16" t="s">
        <v>6152</v>
      </c>
      <c r="B3954" s="17">
        <v>42807</v>
      </c>
      <c r="C3954" s="17">
        <v>42807</v>
      </c>
      <c r="D3954" s="16" t="s">
        <v>2275</v>
      </c>
    </row>
    <row r="3955" spans="1:4">
      <c r="A3955" s="16" t="s">
        <v>6153</v>
      </c>
      <c r="B3955" s="17">
        <v>43076</v>
      </c>
      <c r="C3955" s="17">
        <v>43078</v>
      </c>
      <c r="D3955" s="16" t="s">
        <v>2214</v>
      </c>
    </row>
    <row r="3956" spans="1:4">
      <c r="A3956" s="16" t="s">
        <v>6154</v>
      </c>
      <c r="B3956" s="17">
        <v>42980</v>
      </c>
      <c r="C3956" s="17">
        <v>42984</v>
      </c>
      <c r="D3956" s="16" t="s">
        <v>2197</v>
      </c>
    </row>
    <row r="3957" spans="1:4">
      <c r="A3957" s="16" t="s">
        <v>6155</v>
      </c>
      <c r="B3957" s="17">
        <v>42986</v>
      </c>
      <c r="C3957" s="17">
        <v>42992</v>
      </c>
      <c r="D3957" s="16" t="s">
        <v>2197</v>
      </c>
    </row>
    <row r="3958" spans="1:4">
      <c r="A3958" s="16" t="s">
        <v>6156</v>
      </c>
      <c r="B3958" s="17">
        <v>42896</v>
      </c>
      <c r="C3958" s="17">
        <v>42901</v>
      </c>
      <c r="D3958" s="16" t="s">
        <v>2197</v>
      </c>
    </row>
    <row r="3959" spans="1:4">
      <c r="A3959" s="16" t="s">
        <v>6157</v>
      </c>
      <c r="B3959" s="17">
        <v>42890</v>
      </c>
      <c r="C3959" s="17">
        <v>42896</v>
      </c>
      <c r="D3959" s="16" t="s">
        <v>2197</v>
      </c>
    </row>
    <row r="3960" spans="1:4">
      <c r="A3960" s="16" t="s">
        <v>6158</v>
      </c>
      <c r="B3960" s="17">
        <v>43056</v>
      </c>
      <c r="C3960" s="17">
        <v>43060</v>
      </c>
      <c r="D3960" s="16" t="s">
        <v>2197</v>
      </c>
    </row>
    <row r="3961" spans="1:4">
      <c r="A3961" s="16" t="s">
        <v>6159</v>
      </c>
      <c r="B3961" s="17">
        <v>42959</v>
      </c>
      <c r="C3961" s="17">
        <v>42962</v>
      </c>
      <c r="D3961" s="16" t="s">
        <v>2214</v>
      </c>
    </row>
    <row r="3962" spans="1:4">
      <c r="A3962" s="16" t="s">
        <v>6160</v>
      </c>
      <c r="B3962" s="17">
        <v>43048</v>
      </c>
      <c r="C3962" s="17">
        <v>43050</v>
      </c>
      <c r="D3962" s="16" t="s">
        <v>2214</v>
      </c>
    </row>
    <row r="3963" spans="1:4">
      <c r="A3963" s="16" t="s">
        <v>6161</v>
      </c>
      <c r="B3963" s="17">
        <v>42954</v>
      </c>
      <c r="C3963" s="17">
        <v>42958</v>
      </c>
      <c r="D3963" s="16" t="s">
        <v>2197</v>
      </c>
    </row>
    <row r="3964" spans="1:4">
      <c r="A3964" s="16" t="s">
        <v>6162</v>
      </c>
      <c r="B3964" s="17">
        <v>43000</v>
      </c>
      <c r="C3964" s="17">
        <v>43004</v>
      </c>
      <c r="D3964" s="16" t="s">
        <v>2205</v>
      </c>
    </row>
    <row r="3965" spans="1:4">
      <c r="A3965" s="16" t="s">
        <v>6163</v>
      </c>
      <c r="B3965" s="17">
        <v>43024</v>
      </c>
      <c r="C3965" s="17">
        <v>43029</v>
      </c>
      <c r="D3965" s="16" t="s">
        <v>2197</v>
      </c>
    </row>
    <row r="3966" spans="1:4">
      <c r="A3966" s="16" t="s">
        <v>6164</v>
      </c>
      <c r="B3966" s="17">
        <v>42890</v>
      </c>
      <c r="C3966" s="17">
        <v>42896</v>
      </c>
      <c r="D3966" s="16" t="s">
        <v>2197</v>
      </c>
    </row>
    <row r="3967" spans="1:4">
      <c r="A3967" s="16" t="s">
        <v>6165</v>
      </c>
      <c r="B3967" s="17">
        <v>43050</v>
      </c>
      <c r="C3967" s="17">
        <v>43055</v>
      </c>
      <c r="D3967" s="16" t="s">
        <v>2205</v>
      </c>
    </row>
    <row r="3968" spans="1:4">
      <c r="A3968" s="16" t="s">
        <v>6166</v>
      </c>
      <c r="B3968" s="17">
        <v>43098</v>
      </c>
      <c r="C3968" s="17">
        <v>43104</v>
      </c>
      <c r="D3968" s="16" t="s">
        <v>2197</v>
      </c>
    </row>
    <row r="3969" spans="1:4">
      <c r="A3969" s="16" t="s">
        <v>6167</v>
      </c>
      <c r="B3969" s="17">
        <v>43028</v>
      </c>
      <c r="C3969" s="17">
        <v>43034</v>
      </c>
      <c r="D3969" s="16" t="s">
        <v>2197</v>
      </c>
    </row>
    <row r="3970" spans="1:4">
      <c r="A3970" s="16" t="s">
        <v>6168</v>
      </c>
      <c r="B3970" s="17">
        <v>43088</v>
      </c>
      <c r="C3970" s="17">
        <v>43090</v>
      </c>
      <c r="D3970" s="16" t="s">
        <v>2214</v>
      </c>
    </row>
    <row r="3971" spans="1:4">
      <c r="A3971" s="16" t="s">
        <v>6169</v>
      </c>
      <c r="B3971" s="17">
        <v>43087</v>
      </c>
      <c r="C3971" s="17">
        <v>43093</v>
      </c>
      <c r="D3971" s="16" t="s">
        <v>2197</v>
      </c>
    </row>
    <row r="3972" spans="1:4">
      <c r="A3972" s="16" t="s">
        <v>6170</v>
      </c>
      <c r="B3972" s="17">
        <v>43028</v>
      </c>
      <c r="C3972" s="17">
        <v>43035</v>
      </c>
      <c r="D3972" s="16" t="s">
        <v>2197</v>
      </c>
    </row>
    <row r="3973" spans="1:4">
      <c r="A3973" s="16" t="s">
        <v>6171</v>
      </c>
      <c r="B3973" s="17">
        <v>43058</v>
      </c>
      <c r="C3973" s="17">
        <v>43060</v>
      </c>
      <c r="D3973" s="16" t="s">
        <v>2205</v>
      </c>
    </row>
    <row r="3974" spans="1:4">
      <c r="A3974" s="16" t="s">
        <v>6172</v>
      </c>
      <c r="B3974" s="17">
        <v>42888</v>
      </c>
      <c r="C3974" s="17">
        <v>42889</v>
      </c>
      <c r="D3974" s="16" t="s">
        <v>2275</v>
      </c>
    </row>
    <row r="3975" spans="1:4">
      <c r="A3975" s="16" t="s">
        <v>6173</v>
      </c>
      <c r="B3975" s="17">
        <v>42890</v>
      </c>
      <c r="C3975" s="17">
        <v>42894</v>
      </c>
      <c r="D3975" s="16" t="s">
        <v>2197</v>
      </c>
    </row>
    <row r="3976" spans="1:4">
      <c r="A3976" s="16" t="s">
        <v>6174</v>
      </c>
      <c r="B3976" s="17">
        <v>43079</v>
      </c>
      <c r="C3976" s="17">
        <v>43081</v>
      </c>
      <c r="D3976" s="16" t="s">
        <v>2214</v>
      </c>
    </row>
    <row r="3977" spans="1:4">
      <c r="A3977" s="16" t="s">
        <v>6175</v>
      </c>
      <c r="B3977" s="17">
        <v>43024</v>
      </c>
      <c r="C3977" s="17">
        <v>43029</v>
      </c>
      <c r="D3977" s="16" t="s">
        <v>2197</v>
      </c>
    </row>
    <row r="3978" spans="1:4">
      <c r="A3978" s="16" t="s">
        <v>6176</v>
      </c>
      <c r="B3978" s="17">
        <v>42910</v>
      </c>
      <c r="C3978" s="17">
        <v>42912</v>
      </c>
      <c r="D3978" s="16" t="s">
        <v>2205</v>
      </c>
    </row>
    <row r="3979" spans="1:4">
      <c r="A3979" s="16" t="s">
        <v>6177</v>
      </c>
      <c r="B3979" s="17">
        <v>43043</v>
      </c>
      <c r="C3979" s="17">
        <v>43047</v>
      </c>
      <c r="D3979" s="16" t="s">
        <v>2197</v>
      </c>
    </row>
    <row r="3980" spans="1:4">
      <c r="A3980" s="16" t="s">
        <v>6178</v>
      </c>
      <c r="B3980" s="17">
        <v>42783</v>
      </c>
      <c r="C3980" s="17">
        <v>42785</v>
      </c>
      <c r="D3980" s="16" t="s">
        <v>2214</v>
      </c>
    </row>
    <row r="3981" spans="1:4">
      <c r="A3981" s="16" t="s">
        <v>6179</v>
      </c>
      <c r="B3981" s="17">
        <v>43052</v>
      </c>
      <c r="C3981" s="17">
        <v>43055</v>
      </c>
      <c r="D3981" s="16" t="s">
        <v>2214</v>
      </c>
    </row>
    <row r="3982" spans="1:4">
      <c r="A3982" s="16" t="s">
        <v>6180</v>
      </c>
      <c r="B3982" s="17">
        <v>42850</v>
      </c>
      <c r="C3982" s="17">
        <v>42852</v>
      </c>
      <c r="D3982" s="16" t="s">
        <v>2205</v>
      </c>
    </row>
    <row r="3983" spans="1:4">
      <c r="A3983" s="16" t="s">
        <v>6181</v>
      </c>
      <c r="B3983" s="17">
        <v>43024</v>
      </c>
      <c r="C3983" s="17">
        <v>43029</v>
      </c>
      <c r="D3983" s="16" t="s">
        <v>2197</v>
      </c>
    </row>
    <row r="3984" spans="1:4">
      <c r="A3984" s="16" t="s">
        <v>6182</v>
      </c>
      <c r="B3984" s="17">
        <v>42806</v>
      </c>
      <c r="C3984" s="17">
        <v>42811</v>
      </c>
      <c r="D3984" s="16" t="s">
        <v>2197</v>
      </c>
    </row>
    <row r="3985" spans="1:4">
      <c r="A3985" s="16" t="s">
        <v>6183</v>
      </c>
      <c r="B3985" s="17">
        <v>42742</v>
      </c>
      <c r="C3985" s="17">
        <v>42745</v>
      </c>
      <c r="D3985" s="16" t="s">
        <v>2214</v>
      </c>
    </row>
    <row r="3986" spans="1:4">
      <c r="A3986" s="16" t="s">
        <v>6184</v>
      </c>
      <c r="B3986" s="17">
        <v>43027</v>
      </c>
      <c r="C3986" s="17">
        <v>43034</v>
      </c>
      <c r="D3986" s="16" t="s">
        <v>2197</v>
      </c>
    </row>
    <row r="3987" spans="1:4">
      <c r="A3987" s="16" t="s">
        <v>6185</v>
      </c>
      <c r="B3987" s="17">
        <v>42873</v>
      </c>
      <c r="C3987" s="17">
        <v>42874</v>
      </c>
      <c r="D3987" s="16" t="s">
        <v>2214</v>
      </c>
    </row>
    <row r="3988" spans="1:4">
      <c r="A3988" s="16" t="s">
        <v>6186</v>
      </c>
      <c r="B3988" s="17">
        <v>43066</v>
      </c>
      <c r="C3988" s="17">
        <v>43071</v>
      </c>
      <c r="D3988" s="16" t="s">
        <v>2197</v>
      </c>
    </row>
    <row r="3989" spans="1:4">
      <c r="A3989" s="16" t="s">
        <v>6187</v>
      </c>
      <c r="B3989" s="17">
        <v>43048</v>
      </c>
      <c r="C3989" s="17">
        <v>43053</v>
      </c>
      <c r="D3989" s="16" t="s">
        <v>2197</v>
      </c>
    </row>
    <row r="3990" spans="1:4">
      <c r="A3990" s="16" t="s">
        <v>6188</v>
      </c>
      <c r="B3990" s="17">
        <v>42839</v>
      </c>
      <c r="C3990" s="17">
        <v>42840</v>
      </c>
      <c r="D3990" s="16" t="s">
        <v>2214</v>
      </c>
    </row>
    <row r="3991" spans="1:4">
      <c r="A3991" s="16" t="s">
        <v>6189</v>
      </c>
      <c r="B3991" s="17">
        <v>43048</v>
      </c>
      <c r="C3991" s="17">
        <v>43052</v>
      </c>
      <c r="D3991" s="16" t="s">
        <v>2197</v>
      </c>
    </row>
    <row r="3992" spans="1:4">
      <c r="A3992" s="16" t="s">
        <v>6190</v>
      </c>
      <c r="B3992" s="17">
        <v>42862</v>
      </c>
      <c r="C3992" s="17">
        <v>42867</v>
      </c>
      <c r="D3992" s="16" t="s">
        <v>2197</v>
      </c>
    </row>
    <row r="3993" spans="1:4">
      <c r="A3993" s="16" t="s">
        <v>6191</v>
      </c>
      <c r="B3993" s="17">
        <v>42972</v>
      </c>
      <c r="C3993" s="17">
        <v>42976</v>
      </c>
      <c r="D3993" s="16" t="s">
        <v>2197</v>
      </c>
    </row>
    <row r="3994" spans="1:4">
      <c r="A3994" s="16" t="s">
        <v>6192</v>
      </c>
      <c r="B3994" s="17">
        <v>42978</v>
      </c>
      <c r="C3994" s="17">
        <v>42983</v>
      </c>
      <c r="D3994" s="16" t="s">
        <v>2197</v>
      </c>
    </row>
    <row r="3995" spans="1:4">
      <c r="A3995" s="16" t="s">
        <v>6193</v>
      </c>
      <c r="B3995" s="17">
        <v>42988</v>
      </c>
      <c r="C3995" s="17">
        <v>42992</v>
      </c>
      <c r="D3995" s="16" t="s">
        <v>2197</v>
      </c>
    </row>
    <row r="3996" spans="1:4">
      <c r="A3996" s="16" t="s">
        <v>6194</v>
      </c>
      <c r="B3996" s="17">
        <v>43006</v>
      </c>
      <c r="C3996" s="17">
        <v>43010</v>
      </c>
      <c r="D3996" s="16" t="s">
        <v>2197</v>
      </c>
    </row>
    <row r="3997" spans="1:4">
      <c r="A3997" s="16" t="s">
        <v>6195</v>
      </c>
      <c r="B3997" s="17">
        <v>43073</v>
      </c>
      <c r="C3997" s="17">
        <v>43076</v>
      </c>
      <c r="D3997" s="16" t="s">
        <v>2205</v>
      </c>
    </row>
    <row r="3998" spans="1:4">
      <c r="A3998" s="16" t="s">
        <v>6196</v>
      </c>
      <c r="B3998" s="17">
        <v>42851</v>
      </c>
      <c r="C3998" s="17">
        <v>42852</v>
      </c>
      <c r="D3998" s="16" t="s">
        <v>2214</v>
      </c>
    </row>
    <row r="3999" spans="1:4">
      <c r="A3999" s="16" t="s">
        <v>6197</v>
      </c>
      <c r="B3999" s="17">
        <v>42812</v>
      </c>
      <c r="C3999" s="17">
        <v>42816</v>
      </c>
      <c r="D3999" s="16" t="s">
        <v>2197</v>
      </c>
    </row>
    <row r="4000" spans="1:4">
      <c r="A4000" s="16" t="s">
        <v>6198</v>
      </c>
      <c r="B4000" s="17">
        <v>43057</v>
      </c>
      <c r="C4000" s="17">
        <v>43062</v>
      </c>
      <c r="D4000" s="16" t="s">
        <v>2197</v>
      </c>
    </row>
    <row r="4001" spans="1:4">
      <c r="A4001" s="16" t="s">
        <v>6199</v>
      </c>
      <c r="B4001" s="17">
        <v>43002</v>
      </c>
      <c r="C4001" s="17">
        <v>43002</v>
      </c>
      <c r="D4001" s="16" t="s">
        <v>2275</v>
      </c>
    </row>
    <row r="4002" spans="1:4">
      <c r="A4002" s="16" t="s">
        <v>6200</v>
      </c>
      <c r="B4002" s="17">
        <v>42735</v>
      </c>
      <c r="C4002" s="17">
        <v>42741</v>
      </c>
      <c r="D4002" s="16" t="s">
        <v>2197</v>
      </c>
    </row>
    <row r="4003" spans="1:4">
      <c r="A4003" s="16" t="s">
        <v>6201</v>
      </c>
      <c r="B4003" s="17">
        <v>43052</v>
      </c>
      <c r="C4003" s="17">
        <v>43057</v>
      </c>
      <c r="D4003" s="16" t="s">
        <v>2205</v>
      </c>
    </row>
    <row r="4004" spans="1:4">
      <c r="A4004" s="16" t="s">
        <v>6202</v>
      </c>
      <c r="B4004" s="17">
        <v>42756</v>
      </c>
      <c r="C4004" s="17">
        <v>42761</v>
      </c>
      <c r="D4004" s="16" t="s">
        <v>2197</v>
      </c>
    </row>
    <row r="4005" spans="1:4">
      <c r="A4005" s="16" t="s">
        <v>6203</v>
      </c>
      <c r="B4005" s="17">
        <v>42882</v>
      </c>
      <c r="C4005" s="17">
        <v>42884</v>
      </c>
      <c r="D4005" s="16" t="s">
        <v>2205</v>
      </c>
    </row>
    <row r="4006" spans="1:4">
      <c r="A4006" s="16" t="s">
        <v>6204</v>
      </c>
      <c r="B4006" s="17">
        <v>43051</v>
      </c>
      <c r="C4006" s="17">
        <v>43055</v>
      </c>
      <c r="D4006" s="16" t="s">
        <v>2197</v>
      </c>
    </row>
    <row r="4007" spans="1:4">
      <c r="A4007" s="16" t="s">
        <v>6205</v>
      </c>
      <c r="B4007" s="17">
        <v>43055</v>
      </c>
      <c r="C4007" s="17">
        <v>43060</v>
      </c>
      <c r="D4007" s="16" t="s">
        <v>2197</v>
      </c>
    </row>
    <row r="4008" spans="1:4">
      <c r="A4008" s="16" t="s">
        <v>6206</v>
      </c>
      <c r="B4008" s="17">
        <v>43036</v>
      </c>
      <c r="C4008" s="17">
        <v>43040</v>
      </c>
      <c r="D4008" s="16" t="s">
        <v>2197</v>
      </c>
    </row>
    <row r="4009" spans="1:4">
      <c r="A4009" s="16" t="s">
        <v>6207</v>
      </c>
      <c r="B4009" s="17">
        <v>42860</v>
      </c>
      <c r="C4009" s="17">
        <v>42865</v>
      </c>
      <c r="D4009" s="16" t="s">
        <v>2197</v>
      </c>
    </row>
    <row r="4010" spans="1:4">
      <c r="A4010" s="16" t="s">
        <v>6208</v>
      </c>
      <c r="B4010" s="17">
        <v>42997</v>
      </c>
      <c r="C4010" s="17">
        <v>42997</v>
      </c>
      <c r="D4010" s="16" t="s">
        <v>2275</v>
      </c>
    </row>
    <row r="4011" spans="1:4">
      <c r="A4011" s="16" t="s">
        <v>6209</v>
      </c>
      <c r="B4011" s="17">
        <v>43071</v>
      </c>
      <c r="C4011" s="17">
        <v>43075</v>
      </c>
      <c r="D4011" s="16" t="s">
        <v>2197</v>
      </c>
    </row>
    <row r="4012" spans="1:4">
      <c r="A4012" s="16" t="s">
        <v>6210</v>
      </c>
      <c r="B4012" s="17">
        <v>42958</v>
      </c>
      <c r="C4012" s="17">
        <v>42960</v>
      </c>
      <c r="D4012" s="16" t="s">
        <v>2205</v>
      </c>
    </row>
    <row r="4013" spans="1:4">
      <c r="A4013" s="16" t="s">
        <v>6211</v>
      </c>
      <c r="B4013" s="17">
        <v>42764</v>
      </c>
      <c r="C4013" s="17">
        <v>42766</v>
      </c>
      <c r="D4013" s="16" t="s">
        <v>2205</v>
      </c>
    </row>
    <row r="4014" spans="1:4">
      <c r="A4014" s="16" t="s">
        <v>6212</v>
      </c>
      <c r="B4014" s="17">
        <v>42750</v>
      </c>
      <c r="C4014" s="17">
        <v>42754</v>
      </c>
      <c r="D4014" s="16" t="s">
        <v>2197</v>
      </c>
    </row>
    <row r="4015" spans="1:4">
      <c r="A4015" s="16" t="s">
        <v>6213</v>
      </c>
      <c r="B4015" s="17">
        <v>42853</v>
      </c>
      <c r="C4015" s="17">
        <v>42857</v>
      </c>
      <c r="D4015" s="16" t="s">
        <v>2197</v>
      </c>
    </row>
    <row r="4016" spans="1:4">
      <c r="A4016" s="16" t="s">
        <v>6214</v>
      </c>
      <c r="B4016" s="17">
        <v>43037</v>
      </c>
      <c r="C4016" s="17">
        <v>43039</v>
      </c>
      <c r="D4016" s="16" t="s">
        <v>2205</v>
      </c>
    </row>
    <row r="4017" spans="1:4">
      <c r="A4017" s="16" t="s">
        <v>6215</v>
      </c>
      <c r="B4017" s="17">
        <v>43048</v>
      </c>
      <c r="C4017" s="17">
        <v>43050</v>
      </c>
      <c r="D4017" s="16" t="s">
        <v>2205</v>
      </c>
    </row>
    <row r="4018" spans="1:4">
      <c r="A4018" s="16" t="s">
        <v>6216</v>
      </c>
      <c r="B4018" s="17">
        <v>42799</v>
      </c>
      <c r="C4018" s="17">
        <v>42799</v>
      </c>
      <c r="D4018" s="16" t="s">
        <v>2275</v>
      </c>
    </row>
    <row r="4019" spans="1:4">
      <c r="A4019" s="16" t="s">
        <v>6217</v>
      </c>
      <c r="B4019" s="17">
        <v>43000</v>
      </c>
      <c r="C4019" s="17">
        <v>43001</v>
      </c>
      <c r="D4019" s="16" t="s">
        <v>2214</v>
      </c>
    </row>
    <row r="4020" spans="1:4">
      <c r="A4020" s="16" t="s">
        <v>6218</v>
      </c>
      <c r="B4020" s="17">
        <v>42981</v>
      </c>
      <c r="C4020" s="17">
        <v>42984</v>
      </c>
      <c r="D4020" s="16" t="s">
        <v>2205</v>
      </c>
    </row>
    <row r="4021" spans="1:4">
      <c r="A4021" s="16" t="s">
        <v>6219</v>
      </c>
      <c r="B4021" s="17">
        <v>42880</v>
      </c>
      <c r="C4021" s="17">
        <v>42884</v>
      </c>
      <c r="D4021" s="16" t="s">
        <v>2197</v>
      </c>
    </row>
    <row r="4022" spans="1:4">
      <c r="A4022" s="16" t="s">
        <v>6220</v>
      </c>
      <c r="B4022" s="17">
        <v>42947</v>
      </c>
      <c r="C4022" s="17">
        <v>42950</v>
      </c>
      <c r="D4022" s="16" t="s">
        <v>2214</v>
      </c>
    </row>
    <row r="4023" spans="1:4">
      <c r="A4023" s="16" t="s">
        <v>6221</v>
      </c>
      <c r="B4023" s="17">
        <v>43042</v>
      </c>
      <c r="C4023" s="17">
        <v>43047</v>
      </c>
      <c r="D4023" s="16" t="s">
        <v>2197</v>
      </c>
    </row>
    <row r="4024" spans="1:4">
      <c r="A4024" s="16" t="s">
        <v>6222</v>
      </c>
      <c r="B4024" s="17">
        <v>42810</v>
      </c>
      <c r="C4024" s="17">
        <v>42810</v>
      </c>
      <c r="D4024" s="16" t="s">
        <v>2275</v>
      </c>
    </row>
    <row r="4025" spans="1:4">
      <c r="A4025" s="16" t="s">
        <v>6223</v>
      </c>
      <c r="B4025" s="17">
        <v>42953</v>
      </c>
      <c r="C4025" s="17">
        <v>42957</v>
      </c>
      <c r="D4025" s="16" t="s">
        <v>2205</v>
      </c>
    </row>
    <row r="4026" spans="1:4">
      <c r="A4026" s="16" t="s">
        <v>6224</v>
      </c>
      <c r="B4026" s="17">
        <v>42768</v>
      </c>
      <c r="C4026" s="17">
        <v>42773</v>
      </c>
      <c r="D4026" s="16" t="s">
        <v>2197</v>
      </c>
    </row>
    <row r="4027" spans="1:4">
      <c r="A4027" s="16" t="s">
        <v>6225</v>
      </c>
      <c r="B4027" s="17">
        <v>42883</v>
      </c>
      <c r="C4027" s="17">
        <v>42887</v>
      </c>
      <c r="D4027" s="16" t="s">
        <v>2197</v>
      </c>
    </row>
    <row r="4028" spans="1:4">
      <c r="A4028" s="16" t="s">
        <v>6226</v>
      </c>
      <c r="B4028" s="17">
        <v>42912</v>
      </c>
      <c r="C4028" s="17">
        <v>42919</v>
      </c>
      <c r="D4028" s="16" t="s">
        <v>2197</v>
      </c>
    </row>
    <row r="4029" spans="1:4">
      <c r="A4029" s="16" t="s">
        <v>6227</v>
      </c>
      <c r="B4029" s="17">
        <v>43064</v>
      </c>
      <c r="C4029" s="17">
        <v>43068</v>
      </c>
      <c r="D4029" s="16" t="s">
        <v>2205</v>
      </c>
    </row>
    <row r="4030" spans="1:4">
      <c r="A4030" s="16" t="s">
        <v>6228</v>
      </c>
      <c r="B4030" s="17">
        <v>43094</v>
      </c>
      <c r="C4030" s="17">
        <v>43098</v>
      </c>
      <c r="D4030" s="16" t="s">
        <v>2197</v>
      </c>
    </row>
    <row r="4031" spans="1:4">
      <c r="A4031" s="16" t="s">
        <v>6229</v>
      </c>
      <c r="B4031" s="17">
        <v>42981</v>
      </c>
      <c r="C4031" s="17">
        <v>42986</v>
      </c>
      <c r="D4031" s="16" t="s">
        <v>2197</v>
      </c>
    </row>
    <row r="4032" spans="1:4">
      <c r="A4032" s="16" t="s">
        <v>6230</v>
      </c>
      <c r="B4032" s="17">
        <v>43085</v>
      </c>
      <c r="C4032" s="17">
        <v>43090</v>
      </c>
      <c r="D4032" s="16" t="s">
        <v>2205</v>
      </c>
    </row>
    <row r="4033" spans="1:4">
      <c r="A4033" s="16" t="s">
        <v>6231</v>
      </c>
      <c r="B4033" s="17">
        <v>42831</v>
      </c>
      <c r="C4033" s="17">
        <v>42835</v>
      </c>
      <c r="D4033" s="16" t="s">
        <v>2197</v>
      </c>
    </row>
    <row r="4034" spans="1:4">
      <c r="A4034" s="16" t="s">
        <v>6232</v>
      </c>
      <c r="B4034" s="17">
        <v>42868</v>
      </c>
      <c r="C4034" s="17">
        <v>42873</v>
      </c>
      <c r="D4034" s="16" t="s">
        <v>2205</v>
      </c>
    </row>
    <row r="4035" spans="1:4">
      <c r="A4035" s="16" t="s">
        <v>6233</v>
      </c>
      <c r="B4035" s="17">
        <v>43049</v>
      </c>
      <c r="C4035" s="17">
        <v>43054</v>
      </c>
      <c r="D4035" s="16" t="s">
        <v>2205</v>
      </c>
    </row>
    <row r="4036" spans="1:4">
      <c r="A4036" s="16" t="s">
        <v>6234</v>
      </c>
      <c r="B4036" s="17">
        <v>42869</v>
      </c>
      <c r="C4036" s="17">
        <v>42870</v>
      </c>
      <c r="D4036" s="16" t="s">
        <v>2214</v>
      </c>
    </row>
    <row r="4037" spans="1:4">
      <c r="A4037" s="16" t="s">
        <v>6235</v>
      </c>
      <c r="B4037" s="17">
        <v>42755</v>
      </c>
      <c r="C4037" s="17">
        <v>42761</v>
      </c>
      <c r="D4037" s="16" t="s">
        <v>2197</v>
      </c>
    </row>
    <row r="4038" spans="1:4">
      <c r="A4038" s="16" t="s">
        <v>6236</v>
      </c>
      <c r="B4038" s="17">
        <v>42981</v>
      </c>
      <c r="C4038" s="17">
        <v>42986</v>
      </c>
      <c r="D4038" s="16" t="s">
        <v>2197</v>
      </c>
    </row>
    <row r="4039" spans="1:4">
      <c r="A4039" s="16" t="s">
        <v>6237</v>
      </c>
      <c r="B4039" s="17">
        <v>42840</v>
      </c>
      <c r="C4039" s="17">
        <v>42842</v>
      </c>
      <c r="D4039" s="16" t="s">
        <v>2214</v>
      </c>
    </row>
    <row r="4040" spans="1:4">
      <c r="A4040" s="16" t="s">
        <v>6238</v>
      </c>
      <c r="B4040" s="17">
        <v>42758</v>
      </c>
      <c r="C4040" s="17">
        <v>42762</v>
      </c>
      <c r="D4040" s="16" t="s">
        <v>2197</v>
      </c>
    </row>
    <row r="4041" spans="1:4">
      <c r="A4041" s="16" t="s">
        <v>6239</v>
      </c>
      <c r="B4041" s="17">
        <v>42974</v>
      </c>
      <c r="C4041" s="17">
        <v>42976</v>
      </c>
      <c r="D4041" s="16" t="s">
        <v>2205</v>
      </c>
    </row>
    <row r="4042" spans="1:4">
      <c r="A4042" s="16" t="s">
        <v>6240</v>
      </c>
      <c r="B4042" s="17">
        <v>43000</v>
      </c>
      <c r="C4042" s="17">
        <v>43005</v>
      </c>
      <c r="D4042" s="16" t="s">
        <v>2197</v>
      </c>
    </row>
    <row r="4043" spans="1:4">
      <c r="A4043" s="16" t="s">
        <v>6241</v>
      </c>
      <c r="B4043" s="17">
        <v>42835</v>
      </c>
      <c r="C4043" s="17">
        <v>42840</v>
      </c>
      <c r="D4043" s="16" t="s">
        <v>2197</v>
      </c>
    </row>
    <row r="4044" spans="1:4">
      <c r="A4044" s="16" t="s">
        <v>6242</v>
      </c>
      <c r="B4044" s="17">
        <v>42927</v>
      </c>
      <c r="C4044" s="17">
        <v>42934</v>
      </c>
      <c r="D4044" s="16" t="s">
        <v>2197</v>
      </c>
    </row>
    <row r="4045" spans="1:4">
      <c r="A4045" s="16" t="s">
        <v>6243</v>
      </c>
      <c r="B4045" s="17">
        <v>42820</v>
      </c>
      <c r="C4045" s="17">
        <v>42827</v>
      </c>
      <c r="D4045" s="16" t="s">
        <v>2197</v>
      </c>
    </row>
    <row r="4046" spans="1:4">
      <c r="A4046" s="16" t="s">
        <v>6244</v>
      </c>
      <c r="B4046" s="17">
        <v>42812</v>
      </c>
      <c r="C4046" s="17">
        <v>42818</v>
      </c>
      <c r="D4046" s="16" t="s">
        <v>2197</v>
      </c>
    </row>
    <row r="4047" spans="1:4">
      <c r="A4047" s="16" t="s">
        <v>6245</v>
      </c>
      <c r="B4047" s="17">
        <v>43049</v>
      </c>
      <c r="C4047" s="17">
        <v>43049</v>
      </c>
      <c r="D4047" s="16" t="s">
        <v>2275</v>
      </c>
    </row>
    <row r="4048" spans="1:4">
      <c r="A4048" s="16" t="s">
        <v>6246</v>
      </c>
      <c r="B4048" s="17">
        <v>43034</v>
      </c>
      <c r="C4048" s="17">
        <v>43040</v>
      </c>
      <c r="D4048" s="16" t="s">
        <v>2197</v>
      </c>
    </row>
    <row r="4049" spans="1:4">
      <c r="A4049" s="16" t="s">
        <v>6247</v>
      </c>
      <c r="B4049" s="17">
        <v>43063</v>
      </c>
      <c r="C4049" s="17">
        <v>43063</v>
      </c>
      <c r="D4049" s="16" t="s">
        <v>2275</v>
      </c>
    </row>
    <row r="4050" spans="1:4">
      <c r="A4050" s="16" t="s">
        <v>6248</v>
      </c>
      <c r="B4050" s="17">
        <v>42807</v>
      </c>
      <c r="C4050" s="17">
        <v>42810</v>
      </c>
      <c r="D4050" s="16" t="s">
        <v>2214</v>
      </c>
    </row>
    <row r="4051" spans="1:4">
      <c r="A4051" s="16" t="s">
        <v>6249</v>
      </c>
      <c r="B4051" s="17">
        <v>43003</v>
      </c>
      <c r="C4051" s="17">
        <v>43007</v>
      </c>
      <c r="D4051" s="16" t="s">
        <v>2197</v>
      </c>
    </row>
    <row r="4052" spans="1:4">
      <c r="A4052" s="16" t="s">
        <v>6250</v>
      </c>
      <c r="B4052" s="17">
        <v>43080</v>
      </c>
      <c r="C4052" s="17">
        <v>43080</v>
      </c>
      <c r="D4052" s="16" t="s">
        <v>2275</v>
      </c>
    </row>
    <row r="4053" spans="1:4">
      <c r="A4053" s="16" t="s">
        <v>6251</v>
      </c>
      <c r="B4053" s="17">
        <v>43003</v>
      </c>
      <c r="C4053" s="17">
        <v>43005</v>
      </c>
      <c r="D4053" s="16" t="s">
        <v>2205</v>
      </c>
    </row>
    <row r="4054" spans="1:4">
      <c r="A4054" s="16" t="s">
        <v>6252</v>
      </c>
      <c r="B4054" s="17">
        <v>43017</v>
      </c>
      <c r="C4054" s="17">
        <v>43018</v>
      </c>
      <c r="D4054" s="16" t="s">
        <v>2214</v>
      </c>
    </row>
    <row r="4055" spans="1:4">
      <c r="A4055" s="16" t="s">
        <v>6253</v>
      </c>
      <c r="B4055" s="17">
        <v>42948</v>
      </c>
      <c r="C4055" s="17">
        <v>42954</v>
      </c>
      <c r="D4055" s="16" t="s">
        <v>2197</v>
      </c>
    </row>
    <row r="4056" spans="1:4">
      <c r="A4056" s="16" t="s">
        <v>6254</v>
      </c>
      <c r="B4056" s="17">
        <v>42904</v>
      </c>
      <c r="C4056" s="17">
        <v>42906</v>
      </c>
      <c r="D4056" s="16" t="s">
        <v>2205</v>
      </c>
    </row>
    <row r="4057" spans="1:4">
      <c r="A4057" s="16" t="s">
        <v>6255</v>
      </c>
      <c r="B4057" s="17">
        <v>43000</v>
      </c>
      <c r="C4057" s="17">
        <v>43002</v>
      </c>
      <c r="D4057" s="16" t="s">
        <v>2205</v>
      </c>
    </row>
    <row r="4058" spans="1:4">
      <c r="A4058" s="16" t="s">
        <v>6256</v>
      </c>
      <c r="B4058" s="17">
        <v>43094</v>
      </c>
      <c r="C4058" s="17">
        <v>43098</v>
      </c>
      <c r="D4058" s="16" t="s">
        <v>2197</v>
      </c>
    </row>
    <row r="4059" spans="1:4">
      <c r="A4059" s="16" t="s">
        <v>6257</v>
      </c>
      <c r="B4059" s="17">
        <v>43058</v>
      </c>
      <c r="C4059" s="17">
        <v>43061</v>
      </c>
      <c r="D4059" s="16" t="s">
        <v>2214</v>
      </c>
    </row>
    <row r="4060" spans="1:4">
      <c r="A4060" s="16" t="s">
        <v>6258</v>
      </c>
      <c r="B4060" s="17">
        <v>42965</v>
      </c>
      <c r="C4060" s="17">
        <v>42969</v>
      </c>
      <c r="D4060" s="16" t="s">
        <v>2197</v>
      </c>
    </row>
    <row r="4061" spans="1:4">
      <c r="A4061" s="16" t="s">
        <v>6259</v>
      </c>
      <c r="B4061" s="17">
        <v>42859</v>
      </c>
      <c r="C4061" s="17">
        <v>42864</v>
      </c>
      <c r="D4061" s="16" t="s">
        <v>2197</v>
      </c>
    </row>
    <row r="4062" spans="1:4">
      <c r="A4062" s="16" t="s">
        <v>6260</v>
      </c>
      <c r="B4062" s="17">
        <v>42916</v>
      </c>
      <c r="C4062" s="17">
        <v>42920</v>
      </c>
      <c r="D4062" s="16" t="s">
        <v>2205</v>
      </c>
    </row>
    <row r="4063" spans="1:4">
      <c r="A4063" s="16" t="s">
        <v>6261</v>
      </c>
      <c r="B4063" s="17">
        <v>42993</v>
      </c>
      <c r="C4063" s="17">
        <v>42997</v>
      </c>
      <c r="D4063" s="16" t="s">
        <v>2197</v>
      </c>
    </row>
    <row r="4064" spans="1:4">
      <c r="A4064" s="16" t="s">
        <v>6262</v>
      </c>
      <c r="B4064" s="17">
        <v>42965</v>
      </c>
      <c r="C4064" s="17">
        <v>42968</v>
      </c>
      <c r="D4064" s="16" t="s">
        <v>2205</v>
      </c>
    </row>
    <row r="4065" spans="1:4">
      <c r="A4065" s="16" t="s">
        <v>6263</v>
      </c>
      <c r="B4065" s="17">
        <v>42974</v>
      </c>
      <c r="C4065" s="17">
        <v>42978</v>
      </c>
      <c r="D4065" s="16" t="s">
        <v>2197</v>
      </c>
    </row>
    <row r="4066" spans="1:4">
      <c r="A4066" s="16" t="s">
        <v>6264</v>
      </c>
      <c r="B4066" s="17">
        <v>43017</v>
      </c>
      <c r="C4066" s="17">
        <v>43019</v>
      </c>
      <c r="D4066" s="16" t="s">
        <v>2205</v>
      </c>
    </row>
    <row r="4067" spans="1:4">
      <c r="A4067" s="16" t="s">
        <v>6265</v>
      </c>
      <c r="B4067" s="17">
        <v>43070</v>
      </c>
      <c r="C4067" s="17">
        <v>43072</v>
      </c>
      <c r="D4067" s="16" t="s">
        <v>2205</v>
      </c>
    </row>
    <row r="4068" spans="1:4">
      <c r="A4068" s="16" t="s">
        <v>6266</v>
      </c>
      <c r="B4068" s="17">
        <v>43021</v>
      </c>
      <c r="C4068" s="17">
        <v>43024</v>
      </c>
      <c r="D4068" s="16" t="s">
        <v>2214</v>
      </c>
    </row>
    <row r="4069" spans="1:4">
      <c r="A4069" s="16" t="s">
        <v>6267</v>
      </c>
      <c r="B4069" s="17">
        <v>43046</v>
      </c>
      <c r="C4069" s="17">
        <v>43046</v>
      </c>
      <c r="D4069" s="16" t="s">
        <v>2275</v>
      </c>
    </row>
    <row r="4070" spans="1:4">
      <c r="A4070" s="16" t="s">
        <v>6268</v>
      </c>
      <c r="B4070" s="17">
        <v>42858</v>
      </c>
      <c r="C4070" s="17">
        <v>42862</v>
      </c>
      <c r="D4070" s="16" t="s">
        <v>2197</v>
      </c>
    </row>
    <row r="4071" spans="1:4">
      <c r="A4071" s="16" t="s">
        <v>6269</v>
      </c>
      <c r="B4071" s="17">
        <v>42782</v>
      </c>
      <c r="C4071" s="17">
        <v>42787</v>
      </c>
      <c r="D4071" s="16" t="s">
        <v>2197</v>
      </c>
    </row>
    <row r="4072" spans="1:4">
      <c r="A4072" s="16" t="s">
        <v>6270</v>
      </c>
      <c r="B4072" s="17">
        <v>42954</v>
      </c>
      <c r="C4072" s="17">
        <v>42958</v>
      </c>
      <c r="D4072" s="16" t="s">
        <v>2205</v>
      </c>
    </row>
    <row r="4073" spans="1:4">
      <c r="A4073" s="16" t="s">
        <v>6271</v>
      </c>
      <c r="B4073" s="17">
        <v>43002</v>
      </c>
      <c r="C4073" s="17">
        <v>43005</v>
      </c>
      <c r="D4073" s="16" t="s">
        <v>2214</v>
      </c>
    </row>
    <row r="4074" spans="1:4">
      <c r="A4074" s="16" t="s">
        <v>6272</v>
      </c>
      <c r="B4074" s="17">
        <v>43090</v>
      </c>
      <c r="C4074" s="17">
        <v>43094</v>
      </c>
      <c r="D4074" s="16" t="s">
        <v>2197</v>
      </c>
    </row>
    <row r="4075" spans="1:4">
      <c r="A4075" s="16" t="s">
        <v>6273</v>
      </c>
      <c r="B4075" s="17">
        <v>43094</v>
      </c>
      <c r="C4075" s="17">
        <v>43097</v>
      </c>
      <c r="D4075" s="16" t="s">
        <v>2205</v>
      </c>
    </row>
    <row r="4076" spans="1:4">
      <c r="A4076" s="16" t="s">
        <v>6274</v>
      </c>
      <c r="B4076" s="17">
        <v>42912</v>
      </c>
      <c r="C4076" s="17">
        <v>42916</v>
      </c>
      <c r="D4076" s="16" t="s">
        <v>2197</v>
      </c>
    </row>
    <row r="4077" spans="1:4">
      <c r="A4077" s="16" t="s">
        <v>6275</v>
      </c>
      <c r="B4077" s="17">
        <v>42950</v>
      </c>
      <c r="C4077" s="17">
        <v>42953</v>
      </c>
      <c r="D4077" s="16" t="s">
        <v>2214</v>
      </c>
    </row>
    <row r="4078" spans="1:4">
      <c r="A4078" s="16" t="s">
        <v>6276</v>
      </c>
      <c r="B4078" s="17">
        <v>43056</v>
      </c>
      <c r="C4078" s="17">
        <v>43060</v>
      </c>
      <c r="D4078" s="16" t="s">
        <v>2197</v>
      </c>
    </row>
    <row r="4079" spans="1:4">
      <c r="A4079" s="16" t="s">
        <v>6277</v>
      </c>
      <c r="B4079" s="17">
        <v>43093</v>
      </c>
      <c r="C4079" s="17">
        <v>43099</v>
      </c>
      <c r="D4079" s="16" t="s">
        <v>2197</v>
      </c>
    </row>
    <row r="4080" spans="1:4">
      <c r="A4080" s="16" t="s">
        <v>6278</v>
      </c>
      <c r="B4080" s="17">
        <v>42985</v>
      </c>
      <c r="C4080" s="17">
        <v>42987</v>
      </c>
      <c r="D4080" s="16" t="s">
        <v>2214</v>
      </c>
    </row>
    <row r="4081" spans="1:4">
      <c r="A4081" s="16" t="s">
        <v>6279</v>
      </c>
      <c r="B4081" s="17">
        <v>43012</v>
      </c>
      <c r="C4081" s="17">
        <v>43016</v>
      </c>
      <c r="D4081" s="16" t="s">
        <v>2197</v>
      </c>
    </row>
    <row r="4082" spans="1:4">
      <c r="A4082" s="16" t="s">
        <v>6280</v>
      </c>
      <c r="B4082" s="17">
        <v>43097</v>
      </c>
      <c r="C4082" s="17">
        <v>43101</v>
      </c>
      <c r="D4082" s="16" t="s">
        <v>2197</v>
      </c>
    </row>
    <row r="4083" spans="1:4">
      <c r="A4083" s="16" t="s">
        <v>6281</v>
      </c>
      <c r="B4083" s="17">
        <v>43049</v>
      </c>
      <c r="C4083" s="17">
        <v>43051</v>
      </c>
      <c r="D4083" s="16" t="s">
        <v>2205</v>
      </c>
    </row>
    <row r="4084" spans="1:4">
      <c r="A4084" s="16" t="s">
        <v>6282</v>
      </c>
      <c r="B4084" s="17">
        <v>42796</v>
      </c>
      <c r="C4084" s="17">
        <v>42802</v>
      </c>
      <c r="D4084" s="16" t="s">
        <v>2197</v>
      </c>
    </row>
    <row r="4085" spans="1:4">
      <c r="A4085" s="16" t="s">
        <v>6283</v>
      </c>
      <c r="B4085" s="17">
        <v>43097</v>
      </c>
      <c r="C4085" s="17">
        <v>43102</v>
      </c>
      <c r="D4085" s="16" t="s">
        <v>2205</v>
      </c>
    </row>
    <row r="4086" spans="1:4">
      <c r="A4086" s="16" t="s">
        <v>6284</v>
      </c>
      <c r="B4086" s="17">
        <v>43087</v>
      </c>
      <c r="C4086" s="17">
        <v>43091</v>
      </c>
      <c r="D4086" s="16" t="s">
        <v>2197</v>
      </c>
    </row>
    <row r="4087" spans="1:4">
      <c r="A4087" s="16" t="s">
        <v>6285</v>
      </c>
      <c r="B4087" s="17">
        <v>43063</v>
      </c>
      <c r="C4087" s="17">
        <v>43069</v>
      </c>
      <c r="D4087" s="16" t="s">
        <v>2197</v>
      </c>
    </row>
    <row r="4088" spans="1:4">
      <c r="A4088" s="16" t="s">
        <v>6286</v>
      </c>
      <c r="B4088" s="17">
        <v>42878</v>
      </c>
      <c r="C4088" s="17">
        <v>42882</v>
      </c>
      <c r="D4088" s="16" t="s">
        <v>2197</v>
      </c>
    </row>
    <row r="4089" spans="1:4">
      <c r="A4089" s="16" t="s">
        <v>6287</v>
      </c>
      <c r="B4089" s="17">
        <v>43041</v>
      </c>
      <c r="C4089" s="17">
        <v>43045</v>
      </c>
      <c r="D4089" s="16" t="s">
        <v>2197</v>
      </c>
    </row>
    <row r="4090" spans="1:4">
      <c r="A4090" s="16" t="s">
        <v>6288</v>
      </c>
      <c r="B4090" s="17">
        <v>42761</v>
      </c>
      <c r="C4090" s="17">
        <v>42762</v>
      </c>
      <c r="D4090" s="16" t="s">
        <v>2214</v>
      </c>
    </row>
    <row r="4091" spans="1:4">
      <c r="A4091" s="16" t="s">
        <v>6289</v>
      </c>
      <c r="B4091" s="17">
        <v>42916</v>
      </c>
      <c r="C4091" s="17">
        <v>42920</v>
      </c>
      <c r="D4091" s="16" t="s">
        <v>2197</v>
      </c>
    </row>
    <row r="4092" spans="1:4">
      <c r="A4092" s="16" t="s">
        <v>6290</v>
      </c>
      <c r="B4092" s="17">
        <v>43051</v>
      </c>
      <c r="C4092" s="17">
        <v>43057</v>
      </c>
      <c r="D4092" s="16" t="s">
        <v>2197</v>
      </c>
    </row>
    <row r="4093" spans="1:4">
      <c r="A4093" s="16" t="s">
        <v>6291</v>
      </c>
      <c r="B4093" s="17">
        <v>42765</v>
      </c>
      <c r="C4093" s="17">
        <v>42765</v>
      </c>
      <c r="D4093" s="16" t="s">
        <v>2275</v>
      </c>
    </row>
    <row r="4094" spans="1:4">
      <c r="A4094" s="16" t="s">
        <v>6292</v>
      </c>
      <c r="B4094" s="17">
        <v>43051</v>
      </c>
      <c r="C4094" s="17">
        <v>43055</v>
      </c>
      <c r="D4094" s="16" t="s">
        <v>2197</v>
      </c>
    </row>
    <row r="4095" spans="1:4">
      <c r="A4095" s="16" t="s">
        <v>6293</v>
      </c>
      <c r="B4095" s="17">
        <v>42931</v>
      </c>
      <c r="C4095" s="17">
        <v>42934</v>
      </c>
      <c r="D4095" s="16" t="s">
        <v>2205</v>
      </c>
    </row>
    <row r="4096" spans="1:4">
      <c r="A4096" s="16" t="s">
        <v>6294</v>
      </c>
      <c r="B4096" s="17">
        <v>42784</v>
      </c>
      <c r="C4096" s="17">
        <v>42787</v>
      </c>
      <c r="D4096" s="16" t="s">
        <v>2205</v>
      </c>
    </row>
    <row r="4097" spans="1:4">
      <c r="A4097" s="16" t="s">
        <v>6295</v>
      </c>
      <c r="B4097" s="17">
        <v>42996</v>
      </c>
      <c r="C4097" s="17">
        <v>43000</v>
      </c>
      <c r="D4097" s="16" t="s">
        <v>2197</v>
      </c>
    </row>
    <row r="4098" spans="1:4">
      <c r="A4098" s="16" t="s">
        <v>6296</v>
      </c>
      <c r="B4098" s="17">
        <v>43023</v>
      </c>
      <c r="C4098" s="17">
        <v>43027</v>
      </c>
      <c r="D4098" s="16" t="s">
        <v>2205</v>
      </c>
    </row>
    <row r="4099" spans="1:4">
      <c r="A4099" s="16" t="s">
        <v>6297</v>
      </c>
      <c r="B4099" s="17">
        <v>43097</v>
      </c>
      <c r="C4099" s="17">
        <v>43104</v>
      </c>
      <c r="D4099" s="16" t="s">
        <v>2197</v>
      </c>
    </row>
    <row r="4100" spans="1:4">
      <c r="A4100" s="16" t="s">
        <v>6298</v>
      </c>
      <c r="B4100" s="17">
        <v>43071</v>
      </c>
      <c r="C4100" s="17">
        <v>43076</v>
      </c>
      <c r="D4100" s="16" t="s">
        <v>2197</v>
      </c>
    </row>
    <row r="4101" spans="1:4">
      <c r="A4101" s="16" t="s">
        <v>6299</v>
      </c>
      <c r="B4101" s="17">
        <v>42927</v>
      </c>
      <c r="C4101" s="17">
        <v>42931</v>
      </c>
      <c r="D4101" s="16" t="s">
        <v>2197</v>
      </c>
    </row>
    <row r="4102" spans="1:4">
      <c r="A4102" s="16" t="s">
        <v>6300</v>
      </c>
      <c r="B4102" s="17">
        <v>42993</v>
      </c>
      <c r="C4102" s="17">
        <v>42995</v>
      </c>
      <c r="D4102" s="16" t="s">
        <v>2205</v>
      </c>
    </row>
    <row r="4103" spans="1:4">
      <c r="A4103" s="16" t="s">
        <v>6301</v>
      </c>
      <c r="B4103" s="17">
        <v>43065</v>
      </c>
      <c r="C4103" s="17">
        <v>43069</v>
      </c>
      <c r="D4103" s="16" t="s">
        <v>2197</v>
      </c>
    </row>
    <row r="4104" spans="1:4">
      <c r="A4104" s="16" t="s">
        <v>6302</v>
      </c>
      <c r="B4104" s="17">
        <v>43080</v>
      </c>
      <c r="C4104" s="17">
        <v>43082</v>
      </c>
      <c r="D4104" s="16" t="s">
        <v>2214</v>
      </c>
    </row>
    <row r="4105" spans="1:4">
      <c r="A4105" s="16" t="s">
        <v>6303</v>
      </c>
      <c r="B4105" s="17">
        <v>42999</v>
      </c>
      <c r="C4105" s="17">
        <v>43001</v>
      </c>
      <c r="D4105" s="16" t="s">
        <v>2214</v>
      </c>
    </row>
    <row r="4106" spans="1:4">
      <c r="A4106" s="16" t="s">
        <v>6304</v>
      </c>
      <c r="B4106" s="17">
        <v>43052</v>
      </c>
      <c r="C4106" s="17">
        <v>43055</v>
      </c>
      <c r="D4106" s="16" t="s">
        <v>2205</v>
      </c>
    </row>
    <row r="4107" spans="1:4">
      <c r="A4107" s="16" t="s">
        <v>6305</v>
      </c>
      <c r="B4107" s="17">
        <v>42903</v>
      </c>
      <c r="C4107" s="17">
        <v>42907</v>
      </c>
      <c r="D4107" s="16" t="s">
        <v>2197</v>
      </c>
    </row>
    <row r="4108" spans="1:4">
      <c r="A4108" s="16" t="s">
        <v>6306</v>
      </c>
      <c r="B4108" s="17">
        <v>42950</v>
      </c>
      <c r="C4108" s="17">
        <v>42951</v>
      </c>
      <c r="D4108" s="16" t="s">
        <v>2214</v>
      </c>
    </row>
    <row r="4109" spans="1:4">
      <c r="A4109" s="16" t="s">
        <v>6307</v>
      </c>
      <c r="B4109" s="17">
        <v>42814</v>
      </c>
      <c r="C4109" s="17">
        <v>42818</v>
      </c>
      <c r="D4109" s="16" t="s">
        <v>2197</v>
      </c>
    </row>
    <row r="4110" spans="1:4">
      <c r="A4110" s="16" t="s">
        <v>6308</v>
      </c>
      <c r="B4110" s="17">
        <v>43025</v>
      </c>
      <c r="C4110" s="17">
        <v>43027</v>
      </c>
      <c r="D4110" s="16" t="s">
        <v>2205</v>
      </c>
    </row>
    <row r="4111" spans="1:4">
      <c r="A4111" s="16" t="s">
        <v>6309</v>
      </c>
      <c r="B4111" s="17">
        <v>43056</v>
      </c>
      <c r="C4111" s="17">
        <v>43062</v>
      </c>
      <c r="D4111" s="16" t="s">
        <v>2197</v>
      </c>
    </row>
    <row r="4112" spans="1:4">
      <c r="A4112" s="16" t="s">
        <v>6310</v>
      </c>
      <c r="B4112" s="17">
        <v>43071</v>
      </c>
      <c r="C4112" s="17">
        <v>43077</v>
      </c>
      <c r="D4112" s="16" t="s">
        <v>2197</v>
      </c>
    </row>
    <row r="4113" spans="1:4">
      <c r="A4113" s="16" t="s">
        <v>6311</v>
      </c>
      <c r="B4113" s="17">
        <v>42908</v>
      </c>
      <c r="C4113" s="17">
        <v>42914</v>
      </c>
      <c r="D4113" s="16" t="s">
        <v>2197</v>
      </c>
    </row>
    <row r="4114" spans="1:4">
      <c r="A4114" s="16" t="s">
        <v>6312</v>
      </c>
      <c r="B4114" s="17">
        <v>43090</v>
      </c>
      <c r="C4114" s="17">
        <v>43097</v>
      </c>
      <c r="D4114" s="16" t="s">
        <v>2197</v>
      </c>
    </row>
    <row r="4115" spans="1:4">
      <c r="A4115" s="16" t="s">
        <v>6313</v>
      </c>
      <c r="B4115" s="17">
        <v>42832</v>
      </c>
      <c r="C4115" s="17">
        <v>42836</v>
      </c>
      <c r="D4115" s="16" t="s">
        <v>2197</v>
      </c>
    </row>
    <row r="4116" spans="1:4">
      <c r="A4116" s="16" t="s">
        <v>6314</v>
      </c>
      <c r="B4116" s="17">
        <v>42964</v>
      </c>
      <c r="C4116" s="17">
        <v>42971</v>
      </c>
      <c r="D4116" s="16" t="s">
        <v>2197</v>
      </c>
    </row>
    <row r="4117" spans="1:4">
      <c r="A4117" s="16" t="s">
        <v>6315</v>
      </c>
      <c r="B4117" s="17">
        <v>42836</v>
      </c>
      <c r="C4117" s="17">
        <v>42843</v>
      </c>
      <c r="D4117" s="16" t="s">
        <v>2197</v>
      </c>
    </row>
    <row r="4118" spans="1:4">
      <c r="A4118" s="16" t="s">
        <v>6316</v>
      </c>
      <c r="B4118" s="17">
        <v>42931</v>
      </c>
      <c r="C4118" s="17">
        <v>42935</v>
      </c>
      <c r="D4118" s="16" t="s">
        <v>2197</v>
      </c>
    </row>
    <row r="4119" spans="1:4">
      <c r="A4119" s="16" t="s">
        <v>6317</v>
      </c>
      <c r="B4119" s="17">
        <v>42818</v>
      </c>
      <c r="C4119" s="17">
        <v>42821</v>
      </c>
      <c r="D4119" s="16" t="s">
        <v>2214</v>
      </c>
    </row>
    <row r="4120" spans="1:4">
      <c r="A4120" s="16" t="s">
        <v>6318</v>
      </c>
      <c r="B4120" s="17">
        <v>42846</v>
      </c>
      <c r="C4120" s="17">
        <v>42849</v>
      </c>
      <c r="D4120" s="16" t="s">
        <v>2214</v>
      </c>
    </row>
    <row r="4121" spans="1:4">
      <c r="A4121" s="16" t="s">
        <v>6319</v>
      </c>
      <c r="B4121" s="17">
        <v>42807</v>
      </c>
      <c r="C4121" s="17">
        <v>42813</v>
      </c>
      <c r="D4121" s="16" t="s">
        <v>2197</v>
      </c>
    </row>
    <row r="4122" spans="1:4">
      <c r="A4122" s="16" t="s">
        <v>6320</v>
      </c>
      <c r="B4122" s="17">
        <v>43000</v>
      </c>
      <c r="C4122" s="17">
        <v>43004</v>
      </c>
      <c r="D4122" s="16" t="s">
        <v>2197</v>
      </c>
    </row>
    <row r="4123" spans="1:4">
      <c r="A4123" s="16" t="s">
        <v>6321</v>
      </c>
      <c r="B4123" s="17">
        <v>42785</v>
      </c>
      <c r="C4123" s="17">
        <v>42789</v>
      </c>
      <c r="D4123" s="16" t="s">
        <v>2197</v>
      </c>
    </row>
    <row r="4124" spans="1:4">
      <c r="A4124" s="16" t="s">
        <v>6322</v>
      </c>
      <c r="B4124" s="17">
        <v>43063</v>
      </c>
      <c r="C4124" s="17">
        <v>43067</v>
      </c>
      <c r="D4124" s="16" t="s">
        <v>2197</v>
      </c>
    </row>
    <row r="4125" spans="1:4">
      <c r="A4125" s="16" t="s">
        <v>6323</v>
      </c>
      <c r="B4125" s="17">
        <v>42813</v>
      </c>
      <c r="C4125" s="17">
        <v>42814</v>
      </c>
      <c r="D4125" s="16" t="s">
        <v>2214</v>
      </c>
    </row>
    <row r="4126" spans="1:4">
      <c r="A4126" s="16" t="s">
        <v>6324</v>
      </c>
      <c r="B4126" s="17">
        <v>42871</v>
      </c>
      <c r="C4126" s="17">
        <v>42873</v>
      </c>
      <c r="D4126" s="16" t="s">
        <v>2214</v>
      </c>
    </row>
    <row r="4127" spans="1:4">
      <c r="A4127" s="16" t="s">
        <v>6325</v>
      </c>
      <c r="B4127" s="17">
        <v>42875</v>
      </c>
      <c r="C4127" s="17">
        <v>42879</v>
      </c>
      <c r="D4127" s="16" t="s">
        <v>2197</v>
      </c>
    </row>
    <row r="4128" spans="1:4">
      <c r="A4128" s="16" t="s">
        <v>6326</v>
      </c>
      <c r="B4128" s="17">
        <v>43056</v>
      </c>
      <c r="C4128" s="17">
        <v>43061</v>
      </c>
      <c r="D4128" s="16" t="s">
        <v>2197</v>
      </c>
    </row>
    <row r="4129" spans="1:4">
      <c r="A4129" s="16" t="s">
        <v>6327</v>
      </c>
      <c r="B4129" s="17">
        <v>43051</v>
      </c>
      <c r="C4129" s="17">
        <v>43053</v>
      </c>
      <c r="D4129" s="16" t="s">
        <v>2205</v>
      </c>
    </row>
    <row r="4130" spans="1:4">
      <c r="A4130" s="16" t="s">
        <v>6328</v>
      </c>
      <c r="B4130" s="17">
        <v>42845</v>
      </c>
      <c r="C4130" s="17">
        <v>42851</v>
      </c>
      <c r="D4130" s="16" t="s">
        <v>2197</v>
      </c>
    </row>
    <row r="4131" spans="1:4">
      <c r="A4131" s="16" t="s">
        <v>6329</v>
      </c>
      <c r="B4131" s="17">
        <v>42996</v>
      </c>
      <c r="C4131" s="17">
        <v>43000</v>
      </c>
      <c r="D4131" s="16" t="s">
        <v>2197</v>
      </c>
    </row>
    <row r="4132" spans="1:4">
      <c r="A4132" s="16" t="s">
        <v>6330</v>
      </c>
      <c r="B4132" s="17">
        <v>42989</v>
      </c>
      <c r="C4132" s="17">
        <v>42991</v>
      </c>
      <c r="D4132" s="16" t="s">
        <v>2205</v>
      </c>
    </row>
    <row r="4133" spans="1:4">
      <c r="A4133" s="16" t="s">
        <v>6331</v>
      </c>
      <c r="B4133" s="17">
        <v>43062</v>
      </c>
      <c r="C4133" s="17">
        <v>43066</v>
      </c>
      <c r="D4133" s="16" t="s">
        <v>2197</v>
      </c>
    </row>
    <row r="4134" spans="1:4">
      <c r="A4134" s="16" t="s">
        <v>6332</v>
      </c>
      <c r="B4134" s="17">
        <v>43070</v>
      </c>
      <c r="C4134" s="17">
        <v>43077</v>
      </c>
      <c r="D4134" s="16" t="s">
        <v>2197</v>
      </c>
    </row>
    <row r="4135" spans="1:4">
      <c r="A4135" s="16" t="s">
        <v>6333</v>
      </c>
      <c r="B4135" s="17">
        <v>42849</v>
      </c>
      <c r="C4135" s="17">
        <v>42853</v>
      </c>
      <c r="D4135" s="16" t="s">
        <v>2197</v>
      </c>
    </row>
    <row r="4136" spans="1:4">
      <c r="A4136" s="16" t="s">
        <v>6334</v>
      </c>
      <c r="B4136" s="17">
        <v>42878</v>
      </c>
      <c r="C4136" s="17">
        <v>42884</v>
      </c>
      <c r="D4136" s="16" t="s">
        <v>2197</v>
      </c>
    </row>
    <row r="4137" spans="1:4">
      <c r="A4137" s="16" t="s">
        <v>6335</v>
      </c>
      <c r="B4137" s="17">
        <v>43062</v>
      </c>
      <c r="C4137" s="17">
        <v>43064</v>
      </c>
      <c r="D4137" s="16" t="s">
        <v>2214</v>
      </c>
    </row>
    <row r="4138" spans="1:4">
      <c r="A4138" s="16" t="s">
        <v>6336</v>
      </c>
      <c r="B4138" s="17">
        <v>42896</v>
      </c>
      <c r="C4138" s="17">
        <v>42900</v>
      </c>
      <c r="D4138" s="16" t="s">
        <v>2197</v>
      </c>
    </row>
    <row r="4139" spans="1:4">
      <c r="A4139" s="16" t="s">
        <v>6337</v>
      </c>
      <c r="B4139" s="17">
        <v>43029</v>
      </c>
      <c r="C4139" s="17">
        <v>43030</v>
      </c>
      <c r="D4139" s="16" t="s">
        <v>2214</v>
      </c>
    </row>
    <row r="4140" spans="1:4">
      <c r="A4140" s="16" t="s">
        <v>6338</v>
      </c>
      <c r="B4140" s="17">
        <v>42818</v>
      </c>
      <c r="C4140" s="17">
        <v>42822</v>
      </c>
      <c r="D4140" s="16" t="s">
        <v>2205</v>
      </c>
    </row>
    <row r="4141" spans="1:4">
      <c r="A4141" s="16" t="s">
        <v>6339</v>
      </c>
      <c r="B4141" s="17">
        <v>43079</v>
      </c>
      <c r="C4141" s="17">
        <v>43086</v>
      </c>
      <c r="D4141" s="16" t="s">
        <v>2197</v>
      </c>
    </row>
    <row r="4142" spans="1:4">
      <c r="A4142" s="16" t="s">
        <v>6340</v>
      </c>
      <c r="B4142" s="17">
        <v>43041</v>
      </c>
      <c r="C4142" s="17">
        <v>43044</v>
      </c>
      <c r="D4142" s="16" t="s">
        <v>2214</v>
      </c>
    </row>
    <row r="4143" spans="1:4">
      <c r="A4143" s="16" t="s">
        <v>6341</v>
      </c>
      <c r="B4143" s="17">
        <v>43000</v>
      </c>
      <c r="C4143" s="17">
        <v>43002</v>
      </c>
      <c r="D4143" s="16" t="s">
        <v>2205</v>
      </c>
    </row>
    <row r="4144" spans="1:4">
      <c r="A4144" s="16" t="s">
        <v>6342</v>
      </c>
      <c r="B4144" s="17">
        <v>43071</v>
      </c>
      <c r="C4144" s="17">
        <v>43073</v>
      </c>
      <c r="D4144" s="16" t="s">
        <v>2214</v>
      </c>
    </row>
    <row r="4145" spans="1:4">
      <c r="A4145" s="16" t="s">
        <v>6343</v>
      </c>
      <c r="B4145" s="17">
        <v>42960</v>
      </c>
      <c r="C4145" s="17">
        <v>42967</v>
      </c>
      <c r="D4145" s="16" t="s">
        <v>2197</v>
      </c>
    </row>
    <row r="4146" spans="1:4">
      <c r="A4146" s="16" t="s">
        <v>6344</v>
      </c>
      <c r="B4146" s="17">
        <v>42941</v>
      </c>
      <c r="C4146" s="17">
        <v>42943</v>
      </c>
      <c r="D4146" s="16" t="s">
        <v>2214</v>
      </c>
    </row>
    <row r="4147" spans="1:4">
      <c r="A4147" s="16" t="s">
        <v>6345</v>
      </c>
      <c r="B4147" s="17">
        <v>42981</v>
      </c>
      <c r="C4147" s="17">
        <v>42985</v>
      </c>
      <c r="D4147" s="16" t="s">
        <v>2197</v>
      </c>
    </row>
    <row r="4148" spans="1:4">
      <c r="A4148" s="16" t="s">
        <v>6346</v>
      </c>
      <c r="B4148" s="17">
        <v>42800</v>
      </c>
      <c r="C4148" s="17">
        <v>42804</v>
      </c>
      <c r="D4148" s="16" t="s">
        <v>2197</v>
      </c>
    </row>
    <row r="4149" spans="1:4">
      <c r="A4149" s="16" t="s">
        <v>6347</v>
      </c>
      <c r="B4149" s="17">
        <v>43013</v>
      </c>
      <c r="C4149" s="17">
        <v>43018</v>
      </c>
      <c r="D4149" s="16" t="s">
        <v>2197</v>
      </c>
    </row>
    <row r="4150" spans="1:4">
      <c r="A4150" s="16" t="s">
        <v>6348</v>
      </c>
      <c r="B4150" s="17">
        <v>42861</v>
      </c>
      <c r="C4150" s="17">
        <v>42863</v>
      </c>
      <c r="D4150" s="16" t="s">
        <v>2214</v>
      </c>
    </row>
    <row r="4151" spans="1:4">
      <c r="A4151" s="16" t="s">
        <v>6349</v>
      </c>
      <c r="B4151" s="17">
        <v>42769</v>
      </c>
      <c r="C4151" s="17">
        <v>42774</v>
      </c>
      <c r="D4151" s="16" t="s">
        <v>2197</v>
      </c>
    </row>
    <row r="4152" spans="1:4">
      <c r="A4152" s="16" t="s">
        <v>6350</v>
      </c>
      <c r="B4152" s="17">
        <v>42750</v>
      </c>
      <c r="C4152" s="17">
        <v>42753</v>
      </c>
      <c r="D4152" s="16" t="s">
        <v>2214</v>
      </c>
    </row>
    <row r="4153" spans="1:4">
      <c r="A4153" s="16" t="s">
        <v>6351</v>
      </c>
      <c r="B4153" s="17">
        <v>43057</v>
      </c>
      <c r="C4153" s="17">
        <v>43062</v>
      </c>
      <c r="D4153" s="16" t="s">
        <v>2197</v>
      </c>
    </row>
    <row r="4154" spans="1:4">
      <c r="A4154" s="16" t="s">
        <v>6352</v>
      </c>
      <c r="B4154" s="17">
        <v>42876</v>
      </c>
      <c r="C4154" s="17">
        <v>42881</v>
      </c>
      <c r="D4154" s="16" t="s">
        <v>2197</v>
      </c>
    </row>
    <row r="4155" spans="1:4">
      <c r="A4155" s="16" t="s">
        <v>6353</v>
      </c>
      <c r="B4155" s="17">
        <v>42946</v>
      </c>
      <c r="C4155" s="17">
        <v>42950</v>
      </c>
      <c r="D4155" s="16" t="s">
        <v>2205</v>
      </c>
    </row>
    <row r="4156" spans="1:4">
      <c r="A4156" s="16" t="s">
        <v>6354</v>
      </c>
      <c r="B4156" s="17">
        <v>43045</v>
      </c>
      <c r="C4156" s="17">
        <v>43048</v>
      </c>
      <c r="D4156" s="16" t="s">
        <v>2205</v>
      </c>
    </row>
    <row r="4157" spans="1:4">
      <c r="A4157" s="16" t="s">
        <v>6355</v>
      </c>
      <c r="B4157" s="17">
        <v>43050</v>
      </c>
      <c r="C4157" s="17">
        <v>43053</v>
      </c>
      <c r="D4157" s="16" t="s">
        <v>2205</v>
      </c>
    </row>
    <row r="4158" spans="1:4">
      <c r="A4158" s="16" t="s">
        <v>6356</v>
      </c>
      <c r="B4158" s="17">
        <v>42849</v>
      </c>
      <c r="C4158" s="17">
        <v>42855</v>
      </c>
      <c r="D4158" s="16" t="s">
        <v>2197</v>
      </c>
    </row>
    <row r="4159" spans="1:4">
      <c r="A4159" s="16" t="s">
        <v>6357</v>
      </c>
      <c r="B4159" s="17">
        <v>42919</v>
      </c>
      <c r="C4159" s="17">
        <v>42919</v>
      </c>
      <c r="D4159" s="16" t="s">
        <v>2275</v>
      </c>
    </row>
    <row r="4160" spans="1:4">
      <c r="A4160" s="16" t="s">
        <v>6358</v>
      </c>
      <c r="B4160" s="17">
        <v>42799</v>
      </c>
      <c r="C4160" s="17">
        <v>42799</v>
      </c>
      <c r="D4160" s="16" t="s">
        <v>2275</v>
      </c>
    </row>
    <row r="4161" spans="1:4">
      <c r="A4161" s="16" t="s">
        <v>6359</v>
      </c>
      <c r="B4161" s="17">
        <v>42953</v>
      </c>
      <c r="C4161" s="17">
        <v>42957</v>
      </c>
      <c r="D4161" s="16" t="s">
        <v>2197</v>
      </c>
    </row>
    <row r="4162" spans="1:4">
      <c r="A4162" s="16" t="s">
        <v>6360</v>
      </c>
      <c r="B4162" s="17">
        <v>43041</v>
      </c>
      <c r="C4162" s="17">
        <v>43046</v>
      </c>
      <c r="D4162" s="16" t="s">
        <v>2197</v>
      </c>
    </row>
    <row r="4163" spans="1:4">
      <c r="A4163" s="16" t="s">
        <v>6361</v>
      </c>
      <c r="B4163" s="17">
        <v>42800</v>
      </c>
      <c r="C4163" s="17">
        <v>42805</v>
      </c>
      <c r="D4163" s="16" t="s">
        <v>2205</v>
      </c>
    </row>
    <row r="4164" spans="1:4">
      <c r="A4164" s="16" t="s">
        <v>6362</v>
      </c>
      <c r="B4164" s="17">
        <v>42852</v>
      </c>
      <c r="C4164" s="17">
        <v>42854</v>
      </c>
      <c r="D4164" s="16" t="s">
        <v>2214</v>
      </c>
    </row>
    <row r="4165" spans="1:4">
      <c r="A4165" s="16" t="s">
        <v>6363</v>
      </c>
      <c r="B4165" s="17">
        <v>43080</v>
      </c>
      <c r="C4165" s="17">
        <v>43086</v>
      </c>
      <c r="D4165" s="16" t="s">
        <v>2197</v>
      </c>
    </row>
    <row r="4166" spans="1:4">
      <c r="A4166" s="16" t="s">
        <v>6364</v>
      </c>
      <c r="B4166" s="17">
        <v>42950</v>
      </c>
      <c r="C4166" s="17">
        <v>42955</v>
      </c>
      <c r="D4166" s="16" t="s">
        <v>2205</v>
      </c>
    </row>
    <row r="4167" spans="1:4">
      <c r="A4167" s="16" t="s">
        <v>6365</v>
      </c>
      <c r="B4167" s="17">
        <v>42987</v>
      </c>
      <c r="C4167" s="17">
        <v>42993</v>
      </c>
      <c r="D4167" s="16" t="s">
        <v>2197</v>
      </c>
    </row>
    <row r="4168" spans="1:4">
      <c r="A4168" s="16" t="s">
        <v>6366</v>
      </c>
      <c r="B4168" s="17">
        <v>43063</v>
      </c>
      <c r="C4168" s="17">
        <v>43070</v>
      </c>
      <c r="D4168" s="16" t="s">
        <v>2197</v>
      </c>
    </row>
    <row r="4169" spans="1:4">
      <c r="A4169" s="16" t="s">
        <v>6367</v>
      </c>
      <c r="B4169" s="17">
        <v>43020</v>
      </c>
      <c r="C4169" s="17">
        <v>43026</v>
      </c>
      <c r="D4169" s="16" t="s">
        <v>2197</v>
      </c>
    </row>
    <row r="4170" spans="1:4">
      <c r="A4170" s="16" t="s">
        <v>6368</v>
      </c>
      <c r="B4170" s="17">
        <v>42884</v>
      </c>
      <c r="C4170" s="17">
        <v>42891</v>
      </c>
      <c r="D4170" s="16" t="s">
        <v>2197</v>
      </c>
    </row>
    <row r="4171" spans="1:4">
      <c r="A4171" s="16" t="s">
        <v>6369</v>
      </c>
      <c r="B4171" s="17">
        <v>43022</v>
      </c>
      <c r="C4171" s="17">
        <v>43025</v>
      </c>
      <c r="D4171" s="16" t="s">
        <v>2214</v>
      </c>
    </row>
    <row r="4172" spans="1:4">
      <c r="A4172" s="16" t="s">
        <v>6370</v>
      </c>
      <c r="B4172" s="17">
        <v>43058</v>
      </c>
      <c r="C4172" s="17">
        <v>43062</v>
      </c>
      <c r="D4172" s="16" t="s">
        <v>2197</v>
      </c>
    </row>
    <row r="4173" spans="1:4">
      <c r="A4173" s="16" t="s">
        <v>6371</v>
      </c>
      <c r="B4173" s="17">
        <v>42859</v>
      </c>
      <c r="C4173" s="17">
        <v>42864</v>
      </c>
      <c r="D4173" s="16" t="s">
        <v>2197</v>
      </c>
    </row>
    <row r="4174" spans="1:4">
      <c r="A4174" s="16" t="s">
        <v>6372</v>
      </c>
      <c r="B4174" s="17">
        <v>42948</v>
      </c>
      <c r="C4174" s="17">
        <v>42952</v>
      </c>
      <c r="D4174" s="16" t="s">
        <v>2205</v>
      </c>
    </row>
    <row r="4175" spans="1:4">
      <c r="A4175" s="16" t="s">
        <v>6373</v>
      </c>
      <c r="B4175" s="17">
        <v>43041</v>
      </c>
      <c r="C4175" s="17">
        <v>43045</v>
      </c>
      <c r="D4175" s="16" t="s">
        <v>2197</v>
      </c>
    </row>
    <row r="4176" spans="1:4">
      <c r="A4176" s="16" t="s">
        <v>6374</v>
      </c>
      <c r="B4176" s="17">
        <v>42926</v>
      </c>
      <c r="C4176" s="17">
        <v>42930</v>
      </c>
      <c r="D4176" s="16" t="s">
        <v>2197</v>
      </c>
    </row>
    <row r="4177" spans="1:4">
      <c r="A4177" s="16" t="s">
        <v>6375</v>
      </c>
      <c r="B4177" s="17">
        <v>42847</v>
      </c>
      <c r="C4177" s="17">
        <v>42851</v>
      </c>
      <c r="D4177" s="16" t="s">
        <v>2197</v>
      </c>
    </row>
    <row r="4178" spans="1:4">
      <c r="A4178" s="16" t="s">
        <v>6376</v>
      </c>
      <c r="B4178" s="17">
        <v>42919</v>
      </c>
      <c r="C4178" s="17">
        <v>42926</v>
      </c>
      <c r="D4178" s="16" t="s">
        <v>2197</v>
      </c>
    </row>
    <row r="4179" spans="1:4">
      <c r="A4179" s="16" t="s">
        <v>6377</v>
      </c>
      <c r="B4179" s="17">
        <v>42961</v>
      </c>
      <c r="C4179" s="17">
        <v>42963</v>
      </c>
      <c r="D4179" s="16" t="s">
        <v>2205</v>
      </c>
    </row>
    <row r="4180" spans="1:4">
      <c r="A4180" s="16" t="s">
        <v>6378</v>
      </c>
      <c r="B4180" s="17">
        <v>42815</v>
      </c>
      <c r="C4180" s="17">
        <v>42819</v>
      </c>
      <c r="D4180" s="16" t="s">
        <v>2197</v>
      </c>
    </row>
    <row r="4181" spans="1:4">
      <c r="A4181" s="16" t="s">
        <v>6379</v>
      </c>
      <c r="B4181" s="17">
        <v>42980</v>
      </c>
      <c r="C4181" s="17">
        <v>42982</v>
      </c>
      <c r="D4181" s="16" t="s">
        <v>2205</v>
      </c>
    </row>
    <row r="4182" spans="1:4">
      <c r="A4182" s="16" t="s">
        <v>6380</v>
      </c>
      <c r="B4182" s="17">
        <v>43020</v>
      </c>
      <c r="C4182" s="17">
        <v>43023</v>
      </c>
      <c r="D4182" s="16" t="s">
        <v>2214</v>
      </c>
    </row>
    <row r="4183" spans="1:4">
      <c r="A4183" s="16" t="s">
        <v>6381</v>
      </c>
      <c r="B4183" s="17">
        <v>42834</v>
      </c>
      <c r="C4183" s="17">
        <v>42839</v>
      </c>
      <c r="D4183" s="16" t="s">
        <v>2197</v>
      </c>
    </row>
    <row r="4184" spans="1:4">
      <c r="A4184" s="16" t="s">
        <v>6382</v>
      </c>
      <c r="B4184" s="17">
        <v>43093</v>
      </c>
      <c r="C4184" s="17">
        <v>43098</v>
      </c>
      <c r="D4184" s="16" t="s">
        <v>2197</v>
      </c>
    </row>
    <row r="4185" spans="1:4">
      <c r="A4185" s="16" t="s">
        <v>6383</v>
      </c>
      <c r="B4185" s="17">
        <v>42987</v>
      </c>
      <c r="C4185" s="17">
        <v>42991</v>
      </c>
      <c r="D4185" s="16" t="s">
        <v>2197</v>
      </c>
    </row>
    <row r="4186" spans="1:4">
      <c r="A4186" s="16" t="s">
        <v>6384</v>
      </c>
      <c r="B4186" s="17">
        <v>42770</v>
      </c>
      <c r="C4186" s="17">
        <v>42775</v>
      </c>
      <c r="D4186" s="16" t="s">
        <v>2197</v>
      </c>
    </row>
    <row r="4187" spans="1:4">
      <c r="A4187" s="16" t="s">
        <v>6385</v>
      </c>
      <c r="B4187" s="17">
        <v>43020</v>
      </c>
      <c r="C4187" s="17">
        <v>43023</v>
      </c>
      <c r="D4187" s="16" t="s">
        <v>2214</v>
      </c>
    </row>
    <row r="4188" spans="1:4">
      <c r="A4188" s="16" t="s">
        <v>6386</v>
      </c>
      <c r="B4188" s="17">
        <v>42901</v>
      </c>
      <c r="C4188" s="17">
        <v>42904</v>
      </c>
      <c r="D4188" s="16" t="s">
        <v>2214</v>
      </c>
    </row>
    <row r="4189" spans="1:4">
      <c r="A4189" s="16" t="s">
        <v>6387</v>
      </c>
      <c r="B4189" s="17">
        <v>42941</v>
      </c>
      <c r="C4189" s="17">
        <v>42947</v>
      </c>
      <c r="D4189" s="16" t="s">
        <v>2197</v>
      </c>
    </row>
    <row r="4190" spans="1:4">
      <c r="A4190" s="16" t="s">
        <v>6388</v>
      </c>
      <c r="B4190" s="17">
        <v>42999</v>
      </c>
      <c r="C4190" s="17">
        <v>43003</v>
      </c>
      <c r="D4190" s="16" t="s">
        <v>2197</v>
      </c>
    </row>
    <row r="4191" spans="1:4">
      <c r="A4191" s="16" t="s">
        <v>6389</v>
      </c>
      <c r="B4191" s="17">
        <v>43083</v>
      </c>
      <c r="C4191" s="17">
        <v>43087</v>
      </c>
      <c r="D4191" s="16" t="s">
        <v>2197</v>
      </c>
    </row>
    <row r="4192" spans="1:4">
      <c r="A4192" s="16" t="s">
        <v>6390</v>
      </c>
      <c r="B4192" s="17">
        <v>43063</v>
      </c>
      <c r="C4192" s="17">
        <v>43068</v>
      </c>
      <c r="D4192" s="16" t="s">
        <v>2205</v>
      </c>
    </row>
    <row r="4193" spans="1:4">
      <c r="A4193" s="16" t="s">
        <v>6391</v>
      </c>
      <c r="B4193" s="17">
        <v>42901</v>
      </c>
      <c r="C4193" s="17">
        <v>42905</v>
      </c>
      <c r="D4193" s="16" t="s">
        <v>2197</v>
      </c>
    </row>
    <row r="4194" spans="1:4">
      <c r="A4194" s="16" t="s">
        <v>6392</v>
      </c>
      <c r="B4194" s="17">
        <v>43003</v>
      </c>
      <c r="C4194" s="17">
        <v>43006</v>
      </c>
      <c r="D4194" s="16" t="s">
        <v>2214</v>
      </c>
    </row>
    <row r="4195" spans="1:4">
      <c r="A4195" s="16" t="s">
        <v>6393</v>
      </c>
      <c r="B4195" s="17">
        <v>43093</v>
      </c>
      <c r="C4195" s="17">
        <v>43097</v>
      </c>
      <c r="D4195" s="16" t="s">
        <v>2197</v>
      </c>
    </row>
    <row r="4196" spans="1:4">
      <c r="A4196" s="16" t="s">
        <v>6394</v>
      </c>
      <c r="B4196" s="17">
        <v>42905</v>
      </c>
      <c r="C4196" s="17">
        <v>42912</v>
      </c>
      <c r="D4196" s="16" t="s">
        <v>2197</v>
      </c>
    </row>
    <row r="4197" spans="1:4">
      <c r="A4197" s="16" t="s">
        <v>6395</v>
      </c>
      <c r="B4197" s="17">
        <v>41708</v>
      </c>
      <c r="C4197" s="17">
        <v>41712</v>
      </c>
      <c r="D4197" s="16" t="s">
        <v>2197</v>
      </c>
    </row>
    <row r="4198" spans="1:4">
      <c r="A4198" s="16" t="s">
        <v>6396</v>
      </c>
      <c r="B4198" s="17">
        <v>41896</v>
      </c>
      <c r="C4198" s="17">
        <v>41901</v>
      </c>
      <c r="D4198" s="16" t="s">
        <v>2197</v>
      </c>
    </row>
    <row r="4199" spans="1:4">
      <c r="A4199" s="16" t="s">
        <v>6397</v>
      </c>
      <c r="B4199" s="17">
        <v>41768</v>
      </c>
      <c r="C4199" s="17">
        <v>41774</v>
      </c>
      <c r="D4199" s="16" t="s">
        <v>2197</v>
      </c>
    </row>
    <row r="4200" spans="1:4">
      <c r="A4200" s="16" t="s">
        <v>6398</v>
      </c>
      <c r="B4200" s="17">
        <v>41986</v>
      </c>
      <c r="C4200" s="17">
        <v>41990</v>
      </c>
      <c r="D4200" s="16" t="s">
        <v>2197</v>
      </c>
    </row>
    <row r="4201" spans="1:4">
      <c r="A4201" s="16" t="s">
        <v>6399</v>
      </c>
      <c r="B4201" s="17">
        <v>41740</v>
      </c>
      <c r="C4201" s="17">
        <v>41742</v>
      </c>
      <c r="D4201" s="16" t="s">
        <v>2205</v>
      </c>
    </row>
    <row r="4202" spans="1:4">
      <c r="A4202" s="16" t="s">
        <v>6400</v>
      </c>
      <c r="B4202" s="17">
        <v>41709</v>
      </c>
      <c r="C4202" s="17">
        <v>41713</v>
      </c>
      <c r="D4202" s="16" t="s">
        <v>2197</v>
      </c>
    </row>
    <row r="4203" spans="1:4">
      <c r="A4203" s="16" t="s">
        <v>6401</v>
      </c>
      <c r="B4203" s="17">
        <v>41834</v>
      </c>
      <c r="C4203" s="17">
        <v>41840</v>
      </c>
      <c r="D4203" s="16" t="s">
        <v>2197</v>
      </c>
    </row>
    <row r="4204" spans="1:4">
      <c r="A4204" s="16" t="s">
        <v>6402</v>
      </c>
      <c r="B4204" s="17">
        <v>41729</v>
      </c>
      <c r="C4204" s="17">
        <v>41733</v>
      </c>
      <c r="D4204" s="16" t="s">
        <v>2197</v>
      </c>
    </row>
    <row r="4205" spans="1:4">
      <c r="A4205" s="16" t="s">
        <v>6403</v>
      </c>
      <c r="B4205" s="17">
        <v>41922</v>
      </c>
      <c r="C4205" s="17">
        <v>41922</v>
      </c>
      <c r="D4205" s="16" t="s">
        <v>2275</v>
      </c>
    </row>
    <row r="4206" spans="1:4">
      <c r="A4206" s="16" t="s">
        <v>6404</v>
      </c>
      <c r="B4206" s="17">
        <v>41728</v>
      </c>
      <c r="C4206" s="17">
        <v>41729</v>
      </c>
      <c r="D4206" s="16" t="s">
        <v>2214</v>
      </c>
    </row>
    <row r="4207" spans="1:4">
      <c r="A4207" s="16" t="s">
        <v>6405</v>
      </c>
      <c r="B4207" s="17">
        <v>41782</v>
      </c>
      <c r="C4207" s="17">
        <v>41786</v>
      </c>
      <c r="D4207" s="16" t="s">
        <v>2197</v>
      </c>
    </row>
    <row r="4208" spans="1:4">
      <c r="A4208" s="16" t="s">
        <v>6406</v>
      </c>
      <c r="B4208" s="17">
        <v>41853</v>
      </c>
      <c r="C4208" s="17">
        <v>41859</v>
      </c>
      <c r="D4208" s="16" t="s">
        <v>2197</v>
      </c>
    </row>
    <row r="4209" spans="1:4">
      <c r="A4209" s="16" t="s">
        <v>6407</v>
      </c>
      <c r="B4209" s="17">
        <v>42000</v>
      </c>
      <c r="C4209" s="17">
        <v>42006</v>
      </c>
      <c r="D4209" s="16" t="s">
        <v>2197</v>
      </c>
    </row>
    <row r="4210" spans="1:4">
      <c r="A4210" s="16" t="s">
        <v>6408</v>
      </c>
      <c r="B4210" s="17">
        <v>41901</v>
      </c>
      <c r="C4210" s="17">
        <v>41903</v>
      </c>
      <c r="D4210" s="16" t="s">
        <v>2205</v>
      </c>
    </row>
    <row r="4211" spans="1:4">
      <c r="A4211" s="16" t="s">
        <v>6409</v>
      </c>
      <c r="B4211" s="17">
        <v>41719</v>
      </c>
      <c r="C4211" s="17">
        <v>41723</v>
      </c>
      <c r="D4211" s="16" t="s">
        <v>2197</v>
      </c>
    </row>
    <row r="4212" spans="1:4">
      <c r="A4212" s="16" t="s">
        <v>6410</v>
      </c>
      <c r="B4212" s="17">
        <v>41778</v>
      </c>
      <c r="C4212" s="17">
        <v>41782</v>
      </c>
      <c r="D4212" s="16" t="s">
        <v>2197</v>
      </c>
    </row>
    <row r="4213" spans="1:4">
      <c r="A4213" s="16" t="s">
        <v>6411</v>
      </c>
      <c r="B4213" s="17">
        <v>41968</v>
      </c>
      <c r="C4213" s="17">
        <v>41973</v>
      </c>
      <c r="D4213" s="16" t="s">
        <v>2197</v>
      </c>
    </row>
    <row r="4214" spans="1:4">
      <c r="A4214" s="16" t="s">
        <v>6412</v>
      </c>
      <c r="B4214" s="17">
        <v>41993</v>
      </c>
      <c r="C4214" s="17">
        <v>41998</v>
      </c>
      <c r="D4214" s="16" t="s">
        <v>2197</v>
      </c>
    </row>
    <row r="4215" spans="1:4">
      <c r="A4215" s="16" t="s">
        <v>6413</v>
      </c>
      <c r="B4215" s="17">
        <v>41798</v>
      </c>
      <c r="C4215" s="17">
        <v>41802</v>
      </c>
      <c r="D4215" s="16" t="s">
        <v>2197</v>
      </c>
    </row>
    <row r="4216" spans="1:4">
      <c r="A4216" s="16" t="s">
        <v>6414</v>
      </c>
      <c r="B4216" s="17">
        <v>41928</v>
      </c>
      <c r="C4216" s="17">
        <v>41929</v>
      </c>
      <c r="D4216" s="16" t="s">
        <v>2275</v>
      </c>
    </row>
    <row r="4217" spans="1:4">
      <c r="A4217" s="16" t="s">
        <v>6415</v>
      </c>
      <c r="B4217" s="17">
        <v>41682</v>
      </c>
      <c r="C4217" s="17">
        <v>41688</v>
      </c>
      <c r="D4217" s="16" t="s">
        <v>2197</v>
      </c>
    </row>
    <row r="4218" spans="1:4">
      <c r="A4218" s="16" t="s">
        <v>6416</v>
      </c>
      <c r="B4218" s="17">
        <v>41999</v>
      </c>
      <c r="C4218" s="17">
        <v>42004</v>
      </c>
      <c r="D4218" s="16" t="s">
        <v>2197</v>
      </c>
    </row>
    <row r="4219" spans="1:4">
      <c r="A4219" s="16" t="s">
        <v>6417</v>
      </c>
      <c r="B4219" s="17">
        <v>41972</v>
      </c>
      <c r="C4219" s="17">
        <v>41979</v>
      </c>
      <c r="D4219" s="16" t="s">
        <v>2197</v>
      </c>
    </row>
    <row r="4220" spans="1:4">
      <c r="A4220" s="16" t="s">
        <v>6418</v>
      </c>
      <c r="B4220" s="17">
        <v>41965</v>
      </c>
      <c r="C4220" s="17">
        <v>41971</v>
      </c>
      <c r="D4220" s="16" t="s">
        <v>2197</v>
      </c>
    </row>
    <row r="4221" spans="1:4">
      <c r="A4221" s="16" t="s">
        <v>6419</v>
      </c>
      <c r="B4221" s="17">
        <v>41752</v>
      </c>
      <c r="C4221" s="17">
        <v>41753</v>
      </c>
      <c r="D4221" s="16" t="s">
        <v>2214</v>
      </c>
    </row>
    <row r="4222" spans="1:4">
      <c r="A4222" s="16" t="s">
        <v>6420</v>
      </c>
      <c r="B4222" s="17">
        <v>41874</v>
      </c>
      <c r="C4222" s="17">
        <v>41879</v>
      </c>
      <c r="D4222" s="16" t="s">
        <v>2205</v>
      </c>
    </row>
    <row r="4223" spans="1:4">
      <c r="A4223" s="16" t="s">
        <v>6421</v>
      </c>
      <c r="B4223" s="17">
        <v>41979</v>
      </c>
      <c r="C4223" s="17">
        <v>41984</v>
      </c>
      <c r="D4223" s="16" t="s">
        <v>2205</v>
      </c>
    </row>
    <row r="4224" spans="1:4">
      <c r="A4224" s="16" t="s">
        <v>6422</v>
      </c>
      <c r="B4224" s="17">
        <v>41907</v>
      </c>
      <c r="C4224" s="17">
        <v>41912</v>
      </c>
      <c r="D4224" s="16" t="s">
        <v>2197</v>
      </c>
    </row>
    <row r="4225" spans="1:4">
      <c r="A4225" s="16" t="s">
        <v>6423</v>
      </c>
      <c r="B4225" s="17">
        <v>41810</v>
      </c>
      <c r="C4225" s="17">
        <v>41817</v>
      </c>
      <c r="D4225" s="16" t="s">
        <v>2197</v>
      </c>
    </row>
    <row r="4226" spans="1:4">
      <c r="A4226" s="16" t="s">
        <v>6424</v>
      </c>
      <c r="B4226" s="17">
        <v>41983</v>
      </c>
      <c r="C4226" s="17">
        <v>41987</v>
      </c>
      <c r="D4226" s="16" t="s">
        <v>2197</v>
      </c>
    </row>
    <row r="4227" spans="1:4">
      <c r="A4227" s="16" t="s">
        <v>6425</v>
      </c>
      <c r="B4227" s="17">
        <v>41728</v>
      </c>
      <c r="C4227" s="17">
        <v>41734</v>
      </c>
      <c r="D4227" s="16" t="s">
        <v>2197</v>
      </c>
    </row>
    <row r="4228" spans="1:4">
      <c r="A4228" s="16" t="s">
        <v>6426</v>
      </c>
      <c r="B4228" s="17">
        <v>41779</v>
      </c>
      <c r="C4228" s="17">
        <v>41781</v>
      </c>
      <c r="D4228" s="16" t="s">
        <v>2205</v>
      </c>
    </row>
    <row r="4229" spans="1:4">
      <c r="A4229" s="16" t="s">
        <v>6427</v>
      </c>
      <c r="B4229" s="17">
        <v>41948</v>
      </c>
      <c r="C4229" s="17">
        <v>41948</v>
      </c>
      <c r="D4229" s="16" t="s">
        <v>2275</v>
      </c>
    </row>
    <row r="4230" spans="1:4">
      <c r="A4230" s="16" t="s">
        <v>6428</v>
      </c>
      <c r="B4230" s="17">
        <v>42003</v>
      </c>
      <c r="C4230" s="17">
        <v>42007</v>
      </c>
      <c r="D4230" s="16" t="s">
        <v>2205</v>
      </c>
    </row>
    <row r="4231" spans="1:4">
      <c r="A4231" s="16" t="s">
        <v>6429</v>
      </c>
      <c r="B4231" s="17">
        <v>41891</v>
      </c>
      <c r="C4231" s="17">
        <v>41895</v>
      </c>
      <c r="D4231" s="16" t="s">
        <v>2197</v>
      </c>
    </row>
    <row r="4232" spans="1:4">
      <c r="A4232" s="16" t="s">
        <v>6430</v>
      </c>
      <c r="B4232" s="17">
        <v>41877</v>
      </c>
      <c r="C4232" s="17">
        <v>41883</v>
      </c>
      <c r="D4232" s="16" t="s">
        <v>2197</v>
      </c>
    </row>
    <row r="4233" spans="1:4">
      <c r="A4233" s="16" t="s">
        <v>6431</v>
      </c>
      <c r="B4233" s="17">
        <v>41890</v>
      </c>
      <c r="C4233" s="17">
        <v>41895</v>
      </c>
      <c r="D4233" s="16" t="s">
        <v>2205</v>
      </c>
    </row>
    <row r="4234" spans="1:4">
      <c r="A4234" s="16" t="s">
        <v>6432</v>
      </c>
      <c r="B4234" s="17">
        <v>41786</v>
      </c>
      <c r="C4234" s="17">
        <v>41789</v>
      </c>
      <c r="D4234" s="16" t="s">
        <v>2214</v>
      </c>
    </row>
    <row r="4235" spans="1:4">
      <c r="A4235" s="16" t="s">
        <v>6433</v>
      </c>
      <c r="B4235" s="17">
        <v>41811</v>
      </c>
      <c r="C4235" s="17">
        <v>41813</v>
      </c>
      <c r="D4235" s="16" t="s">
        <v>2205</v>
      </c>
    </row>
    <row r="4236" spans="1:4">
      <c r="A4236" s="16" t="s">
        <v>6434</v>
      </c>
      <c r="B4236" s="17">
        <v>41666</v>
      </c>
      <c r="C4236" s="17">
        <v>41672</v>
      </c>
      <c r="D4236" s="16" t="s">
        <v>2197</v>
      </c>
    </row>
    <row r="4237" spans="1:4">
      <c r="A4237" s="16" t="s">
        <v>6435</v>
      </c>
      <c r="B4237" s="17">
        <v>41899</v>
      </c>
      <c r="C4237" s="17">
        <v>41906</v>
      </c>
      <c r="D4237" s="16" t="s">
        <v>2197</v>
      </c>
    </row>
    <row r="4238" spans="1:4">
      <c r="A4238" s="16" t="s">
        <v>6436</v>
      </c>
      <c r="B4238" s="17">
        <v>41726</v>
      </c>
      <c r="C4238" s="17">
        <v>41732</v>
      </c>
      <c r="D4238" s="16" t="s">
        <v>2197</v>
      </c>
    </row>
    <row r="4239" spans="1:4">
      <c r="A4239" s="16" t="s">
        <v>6437</v>
      </c>
      <c r="B4239" s="17">
        <v>41975</v>
      </c>
      <c r="C4239" s="17">
        <v>41979</v>
      </c>
      <c r="D4239" s="16" t="s">
        <v>2197</v>
      </c>
    </row>
    <row r="4240" spans="1:4">
      <c r="A4240" s="16" t="s">
        <v>6438</v>
      </c>
      <c r="B4240" s="17">
        <v>41856</v>
      </c>
      <c r="C4240" s="17">
        <v>41858</v>
      </c>
      <c r="D4240" s="16" t="s">
        <v>2205</v>
      </c>
    </row>
    <row r="4241" spans="1:4">
      <c r="A4241" s="16" t="s">
        <v>6439</v>
      </c>
      <c r="B4241" s="17">
        <v>41735</v>
      </c>
      <c r="C4241" s="17">
        <v>41737</v>
      </c>
      <c r="D4241" s="16" t="s">
        <v>2214</v>
      </c>
    </row>
    <row r="4242" spans="1:4">
      <c r="A4242" s="16" t="s">
        <v>6440</v>
      </c>
      <c r="B4242" s="17">
        <v>41737</v>
      </c>
      <c r="C4242" s="17">
        <v>41741</v>
      </c>
      <c r="D4242" s="16" t="s">
        <v>2197</v>
      </c>
    </row>
    <row r="4243" spans="1:4">
      <c r="A4243" s="16" t="s">
        <v>6441</v>
      </c>
      <c r="B4243" s="17">
        <v>41894</v>
      </c>
      <c r="C4243" s="17">
        <v>41901</v>
      </c>
      <c r="D4243" s="16" t="s">
        <v>2197</v>
      </c>
    </row>
    <row r="4244" spans="1:4">
      <c r="A4244" s="16" t="s">
        <v>6442</v>
      </c>
      <c r="B4244" s="17">
        <v>41843</v>
      </c>
      <c r="C4244" s="17">
        <v>41847</v>
      </c>
      <c r="D4244" s="16" t="s">
        <v>2197</v>
      </c>
    </row>
    <row r="4245" spans="1:4">
      <c r="A4245" s="16" t="s">
        <v>6443</v>
      </c>
      <c r="B4245" s="17">
        <v>41971</v>
      </c>
      <c r="C4245" s="17">
        <v>41976</v>
      </c>
      <c r="D4245" s="16" t="s">
        <v>2197</v>
      </c>
    </row>
    <row r="4246" spans="1:4">
      <c r="A4246" s="16" t="s">
        <v>6444</v>
      </c>
      <c r="B4246" s="17">
        <v>41885</v>
      </c>
      <c r="C4246" s="17">
        <v>41886</v>
      </c>
      <c r="D4246" s="16" t="s">
        <v>2214</v>
      </c>
    </row>
    <row r="4247" spans="1:4">
      <c r="A4247" s="16" t="s">
        <v>6445</v>
      </c>
      <c r="B4247" s="17">
        <v>41943</v>
      </c>
      <c r="C4247" s="17">
        <v>41945</v>
      </c>
      <c r="D4247" s="16" t="s">
        <v>2205</v>
      </c>
    </row>
    <row r="4248" spans="1:4">
      <c r="A4248" s="16" t="s">
        <v>6446</v>
      </c>
      <c r="B4248" s="17">
        <v>41744</v>
      </c>
      <c r="C4248" s="17">
        <v>41744</v>
      </c>
      <c r="D4248" s="16" t="s">
        <v>2275</v>
      </c>
    </row>
    <row r="4249" spans="1:4">
      <c r="A4249" s="16" t="s">
        <v>6447</v>
      </c>
      <c r="B4249" s="17">
        <v>41820</v>
      </c>
      <c r="C4249" s="17">
        <v>41826</v>
      </c>
      <c r="D4249" s="16" t="s">
        <v>2197</v>
      </c>
    </row>
    <row r="4250" spans="1:4">
      <c r="A4250" s="16" t="s">
        <v>6448</v>
      </c>
      <c r="B4250" s="17">
        <v>41740</v>
      </c>
      <c r="C4250" s="17">
        <v>41745</v>
      </c>
      <c r="D4250" s="16" t="s">
        <v>2197</v>
      </c>
    </row>
    <row r="4251" spans="1:4">
      <c r="A4251" s="16" t="s">
        <v>6449</v>
      </c>
      <c r="B4251" s="17">
        <v>41927</v>
      </c>
      <c r="C4251" s="17">
        <v>41929</v>
      </c>
      <c r="D4251" s="16" t="s">
        <v>2214</v>
      </c>
    </row>
    <row r="4252" spans="1:4">
      <c r="A4252" s="16" t="s">
        <v>6450</v>
      </c>
      <c r="B4252" s="17">
        <v>41985</v>
      </c>
      <c r="C4252" s="17">
        <v>41985</v>
      </c>
      <c r="D4252" s="16" t="s">
        <v>2275</v>
      </c>
    </row>
    <row r="4253" spans="1:4">
      <c r="A4253" s="16" t="s">
        <v>6451</v>
      </c>
      <c r="B4253" s="17">
        <v>41962</v>
      </c>
      <c r="C4253" s="17">
        <v>41968</v>
      </c>
      <c r="D4253" s="16" t="s">
        <v>2197</v>
      </c>
    </row>
    <row r="4254" spans="1:4">
      <c r="A4254" s="16" t="s">
        <v>6452</v>
      </c>
      <c r="B4254" s="17">
        <v>41987</v>
      </c>
      <c r="C4254" s="17">
        <v>41994</v>
      </c>
      <c r="D4254" s="16" t="s">
        <v>2197</v>
      </c>
    </row>
    <row r="4255" spans="1:4">
      <c r="A4255" s="16" t="s">
        <v>6453</v>
      </c>
      <c r="B4255" s="17">
        <v>41946</v>
      </c>
      <c r="C4255" s="17">
        <v>41950</v>
      </c>
      <c r="D4255" s="16" t="s">
        <v>2197</v>
      </c>
    </row>
    <row r="4256" spans="1:4">
      <c r="A4256" s="16" t="s">
        <v>6454</v>
      </c>
      <c r="B4256" s="17">
        <v>41712</v>
      </c>
      <c r="C4256" s="17">
        <v>41717</v>
      </c>
      <c r="D4256" s="16" t="s">
        <v>2197</v>
      </c>
    </row>
    <row r="4257" spans="1:4">
      <c r="A4257" s="16" t="s">
        <v>6455</v>
      </c>
      <c r="B4257" s="17">
        <v>41951</v>
      </c>
      <c r="C4257" s="17">
        <v>41957</v>
      </c>
      <c r="D4257" s="16" t="s">
        <v>2197</v>
      </c>
    </row>
    <row r="4258" spans="1:4">
      <c r="A4258" s="16" t="s">
        <v>6456</v>
      </c>
      <c r="B4258" s="17">
        <v>41923</v>
      </c>
      <c r="C4258" s="17">
        <v>41927</v>
      </c>
      <c r="D4258" s="16" t="s">
        <v>2197</v>
      </c>
    </row>
    <row r="4259" spans="1:4">
      <c r="A4259" s="16" t="s">
        <v>6457</v>
      </c>
      <c r="B4259" s="17">
        <v>41896</v>
      </c>
      <c r="C4259" s="17">
        <v>41900</v>
      </c>
      <c r="D4259" s="16" t="s">
        <v>2205</v>
      </c>
    </row>
    <row r="4260" spans="1:4">
      <c r="A4260" s="16" t="s">
        <v>6458</v>
      </c>
      <c r="B4260" s="17">
        <v>41701</v>
      </c>
      <c r="C4260" s="17">
        <v>41706</v>
      </c>
      <c r="D4260" s="16" t="s">
        <v>2197</v>
      </c>
    </row>
    <row r="4261" spans="1:4">
      <c r="A4261" s="16" t="s">
        <v>6459</v>
      </c>
      <c r="B4261" s="17">
        <v>41733</v>
      </c>
      <c r="C4261" s="17">
        <v>41734</v>
      </c>
      <c r="D4261" s="16" t="s">
        <v>2214</v>
      </c>
    </row>
    <row r="4262" spans="1:4">
      <c r="A4262" s="16" t="s">
        <v>6460</v>
      </c>
      <c r="B4262" s="17">
        <v>41720</v>
      </c>
      <c r="C4262" s="17">
        <v>41720</v>
      </c>
      <c r="D4262" s="16" t="s">
        <v>2275</v>
      </c>
    </row>
    <row r="4263" spans="1:4">
      <c r="A4263" s="16" t="s">
        <v>6461</v>
      </c>
      <c r="B4263" s="17">
        <v>41813</v>
      </c>
      <c r="C4263" s="17">
        <v>41816</v>
      </c>
      <c r="D4263" s="16" t="s">
        <v>2214</v>
      </c>
    </row>
    <row r="4264" spans="1:4">
      <c r="A4264" s="16" t="s">
        <v>6462</v>
      </c>
      <c r="B4264" s="17">
        <v>41784</v>
      </c>
      <c r="C4264" s="17">
        <v>41788</v>
      </c>
      <c r="D4264" s="16" t="s">
        <v>2197</v>
      </c>
    </row>
    <row r="4265" spans="1:4">
      <c r="A4265" s="16" t="s">
        <v>6463</v>
      </c>
      <c r="B4265" s="17">
        <v>41716</v>
      </c>
      <c r="C4265" s="17">
        <v>41722</v>
      </c>
      <c r="D4265" s="16" t="s">
        <v>2197</v>
      </c>
    </row>
    <row r="4266" spans="1:4">
      <c r="A4266" s="16" t="s">
        <v>6464</v>
      </c>
      <c r="B4266" s="17">
        <v>41891</v>
      </c>
      <c r="C4266" s="17">
        <v>41893</v>
      </c>
      <c r="D4266" s="16" t="s">
        <v>2214</v>
      </c>
    </row>
    <row r="4267" spans="1:4">
      <c r="A4267" s="16" t="s">
        <v>6465</v>
      </c>
      <c r="B4267" s="17">
        <v>41705</v>
      </c>
      <c r="C4267" s="17">
        <v>41709</v>
      </c>
      <c r="D4267" s="16" t="s">
        <v>2205</v>
      </c>
    </row>
    <row r="4268" spans="1:4">
      <c r="A4268" s="16" t="s">
        <v>6466</v>
      </c>
      <c r="B4268" s="17">
        <v>41913</v>
      </c>
      <c r="C4268" s="17">
        <v>41917</v>
      </c>
      <c r="D4268" s="16" t="s">
        <v>2197</v>
      </c>
    </row>
    <row r="4269" spans="1:4">
      <c r="A4269" s="16" t="s">
        <v>6467</v>
      </c>
      <c r="B4269" s="17">
        <v>41909</v>
      </c>
      <c r="C4269" s="17">
        <v>41913</v>
      </c>
      <c r="D4269" s="16" t="s">
        <v>2197</v>
      </c>
    </row>
    <row r="4270" spans="1:4">
      <c r="A4270" s="16" t="s">
        <v>6468</v>
      </c>
      <c r="B4270" s="17">
        <v>42004</v>
      </c>
      <c r="C4270" s="17">
        <v>42004</v>
      </c>
      <c r="D4270" s="16" t="s">
        <v>2275</v>
      </c>
    </row>
    <row r="4271" spans="1:4">
      <c r="A4271" s="16" t="s">
        <v>6469</v>
      </c>
      <c r="B4271" s="17">
        <v>41922</v>
      </c>
      <c r="C4271" s="17">
        <v>41922</v>
      </c>
      <c r="D4271" s="16" t="s">
        <v>2275</v>
      </c>
    </row>
    <row r="4272" spans="1:4">
      <c r="A4272" s="16" t="s">
        <v>6470</v>
      </c>
      <c r="B4272" s="17">
        <v>41947</v>
      </c>
      <c r="C4272" s="17">
        <v>41954</v>
      </c>
      <c r="D4272" s="16" t="s">
        <v>2197</v>
      </c>
    </row>
    <row r="4273" spans="1:4">
      <c r="A4273" s="16" t="s">
        <v>6471</v>
      </c>
      <c r="B4273" s="17">
        <v>41902</v>
      </c>
      <c r="C4273" s="17">
        <v>41907</v>
      </c>
      <c r="D4273" s="16" t="s">
        <v>2197</v>
      </c>
    </row>
    <row r="4274" spans="1:4">
      <c r="A4274" s="16" t="s">
        <v>6472</v>
      </c>
      <c r="B4274" s="17">
        <v>41972</v>
      </c>
      <c r="C4274" s="17">
        <v>41977</v>
      </c>
      <c r="D4274" s="16" t="s">
        <v>2197</v>
      </c>
    </row>
    <row r="4275" spans="1:4">
      <c r="A4275" s="16" t="s">
        <v>6473</v>
      </c>
      <c r="B4275" s="17">
        <v>41905</v>
      </c>
      <c r="C4275" s="17">
        <v>41910</v>
      </c>
      <c r="D4275" s="16" t="s">
        <v>2197</v>
      </c>
    </row>
    <row r="4276" spans="1:4">
      <c r="A4276" s="16" t="s">
        <v>6474</v>
      </c>
      <c r="B4276" s="17">
        <v>41797</v>
      </c>
      <c r="C4276" s="17">
        <v>41800</v>
      </c>
      <c r="D4276" s="16" t="s">
        <v>2205</v>
      </c>
    </row>
    <row r="4277" spans="1:4">
      <c r="A4277" s="16" t="s">
        <v>6475</v>
      </c>
      <c r="B4277" s="17">
        <v>41782</v>
      </c>
      <c r="C4277" s="17">
        <v>41786</v>
      </c>
      <c r="D4277" s="16" t="s">
        <v>2197</v>
      </c>
    </row>
    <row r="4278" spans="1:4">
      <c r="A4278" s="16" t="s">
        <v>6476</v>
      </c>
      <c r="B4278" s="17">
        <v>41903</v>
      </c>
      <c r="C4278" s="17">
        <v>41905</v>
      </c>
      <c r="D4278" s="16" t="s">
        <v>2205</v>
      </c>
    </row>
    <row r="4279" spans="1:4">
      <c r="A4279" s="16" t="s">
        <v>6477</v>
      </c>
      <c r="B4279" s="17">
        <v>41944</v>
      </c>
      <c r="C4279" s="17">
        <v>41948</v>
      </c>
      <c r="D4279" s="16" t="s">
        <v>2197</v>
      </c>
    </row>
    <row r="4280" spans="1:4">
      <c r="A4280" s="16" t="s">
        <v>6478</v>
      </c>
      <c r="B4280" s="17">
        <v>41694</v>
      </c>
      <c r="C4280" s="17">
        <v>41700</v>
      </c>
      <c r="D4280" s="16" t="s">
        <v>2197</v>
      </c>
    </row>
    <row r="4281" spans="1:4">
      <c r="A4281" s="16" t="s">
        <v>6479</v>
      </c>
      <c r="B4281" s="17">
        <v>41726</v>
      </c>
      <c r="C4281" s="17">
        <v>41731</v>
      </c>
      <c r="D4281" s="16" t="s">
        <v>2197</v>
      </c>
    </row>
    <row r="4282" spans="1:4">
      <c r="A4282" s="16" t="s">
        <v>6480</v>
      </c>
      <c r="B4282" s="17">
        <v>41997</v>
      </c>
      <c r="C4282" s="17">
        <v>42002</v>
      </c>
      <c r="D4282" s="16" t="s">
        <v>2197</v>
      </c>
    </row>
    <row r="4283" spans="1:4">
      <c r="A4283" s="16" t="s">
        <v>6481</v>
      </c>
      <c r="B4283" s="17">
        <v>41827</v>
      </c>
      <c r="C4283" s="17">
        <v>41831</v>
      </c>
      <c r="D4283" s="16" t="s">
        <v>2197</v>
      </c>
    </row>
    <row r="4284" spans="1:4">
      <c r="A4284" s="16" t="s">
        <v>6482</v>
      </c>
      <c r="B4284" s="17">
        <v>41884</v>
      </c>
      <c r="C4284" s="17">
        <v>41885</v>
      </c>
      <c r="D4284" s="16" t="s">
        <v>2214</v>
      </c>
    </row>
    <row r="4285" spans="1:4">
      <c r="A4285" s="16" t="s">
        <v>6483</v>
      </c>
      <c r="B4285" s="17">
        <v>41892</v>
      </c>
      <c r="C4285" s="17">
        <v>41896</v>
      </c>
      <c r="D4285" s="16" t="s">
        <v>2197</v>
      </c>
    </row>
    <row r="4286" spans="1:4">
      <c r="A4286" s="16" t="s">
        <v>6484</v>
      </c>
      <c r="B4286" s="17">
        <v>41959</v>
      </c>
      <c r="C4286" s="17">
        <v>41963</v>
      </c>
      <c r="D4286" s="16" t="s">
        <v>2197</v>
      </c>
    </row>
    <row r="4287" spans="1:4">
      <c r="A4287" s="16" t="s">
        <v>6485</v>
      </c>
      <c r="B4287" s="17">
        <v>41950</v>
      </c>
      <c r="C4287" s="17">
        <v>41954</v>
      </c>
      <c r="D4287" s="16" t="s">
        <v>2205</v>
      </c>
    </row>
    <row r="4288" spans="1:4">
      <c r="A4288" s="16" t="s">
        <v>6486</v>
      </c>
      <c r="B4288" s="17">
        <v>41708</v>
      </c>
      <c r="C4288" s="17">
        <v>41715</v>
      </c>
      <c r="D4288" s="16" t="s">
        <v>2197</v>
      </c>
    </row>
    <row r="4289" spans="1:4">
      <c r="A4289" s="16" t="s">
        <v>6487</v>
      </c>
      <c r="B4289" s="17">
        <v>41979</v>
      </c>
      <c r="C4289" s="17">
        <v>41983</v>
      </c>
      <c r="D4289" s="16" t="s">
        <v>2197</v>
      </c>
    </row>
    <row r="4290" spans="1:4">
      <c r="A4290" s="16" t="s">
        <v>6488</v>
      </c>
      <c r="B4290" s="17">
        <v>41954</v>
      </c>
      <c r="C4290" s="17">
        <v>41958</v>
      </c>
      <c r="D4290" s="16" t="s">
        <v>2197</v>
      </c>
    </row>
    <row r="4291" spans="1:4">
      <c r="A4291" s="16" t="s">
        <v>6489</v>
      </c>
      <c r="B4291" s="17">
        <v>41805</v>
      </c>
      <c r="C4291" s="17">
        <v>41811</v>
      </c>
      <c r="D4291" s="16" t="s">
        <v>2197</v>
      </c>
    </row>
    <row r="4292" spans="1:4">
      <c r="A4292" s="16" t="s">
        <v>6490</v>
      </c>
      <c r="B4292" s="17">
        <v>41798</v>
      </c>
      <c r="C4292" s="17">
        <v>41804</v>
      </c>
      <c r="D4292" s="16" t="s">
        <v>2197</v>
      </c>
    </row>
    <row r="4293" spans="1:4">
      <c r="A4293" s="16" t="s">
        <v>6491</v>
      </c>
      <c r="B4293" s="17">
        <v>42004</v>
      </c>
      <c r="C4293" s="17">
        <v>42007</v>
      </c>
      <c r="D4293" s="16" t="s">
        <v>2214</v>
      </c>
    </row>
    <row r="4294" spans="1:4">
      <c r="A4294" s="16" t="s">
        <v>6492</v>
      </c>
      <c r="B4294" s="17">
        <v>41954</v>
      </c>
      <c r="C4294" s="17">
        <v>41960</v>
      </c>
      <c r="D4294" s="16" t="s">
        <v>2197</v>
      </c>
    </row>
    <row r="4295" spans="1:4">
      <c r="A4295" s="16" t="s">
        <v>6493</v>
      </c>
      <c r="B4295" s="17">
        <v>41870</v>
      </c>
      <c r="C4295" s="17">
        <v>41874</v>
      </c>
      <c r="D4295" s="16" t="s">
        <v>2197</v>
      </c>
    </row>
    <row r="4296" spans="1:4">
      <c r="A4296" s="16" t="s">
        <v>6494</v>
      </c>
      <c r="B4296" s="17">
        <v>41699</v>
      </c>
      <c r="C4296" s="17">
        <v>41703</v>
      </c>
      <c r="D4296" s="16" t="s">
        <v>2197</v>
      </c>
    </row>
    <row r="4297" spans="1:4">
      <c r="A4297" s="16" t="s">
        <v>6495</v>
      </c>
      <c r="B4297" s="17">
        <v>41966</v>
      </c>
      <c r="C4297" s="17">
        <v>41969</v>
      </c>
      <c r="D4297" s="16" t="s">
        <v>2205</v>
      </c>
    </row>
    <row r="4298" spans="1:4">
      <c r="A4298" s="16" t="s">
        <v>6496</v>
      </c>
      <c r="B4298" s="17">
        <v>41968</v>
      </c>
      <c r="C4298" s="17">
        <v>41972</v>
      </c>
      <c r="D4298" s="16" t="s">
        <v>2197</v>
      </c>
    </row>
    <row r="4299" spans="1:4">
      <c r="A4299" s="16" t="s">
        <v>6497</v>
      </c>
      <c r="B4299" s="17">
        <v>41926</v>
      </c>
      <c r="C4299" s="17">
        <v>41928</v>
      </c>
      <c r="D4299" s="16" t="s">
        <v>2205</v>
      </c>
    </row>
    <row r="4300" spans="1:4">
      <c r="A4300" s="16" t="s">
        <v>6498</v>
      </c>
      <c r="B4300" s="17">
        <v>41969</v>
      </c>
      <c r="C4300" s="17">
        <v>41974</v>
      </c>
      <c r="D4300" s="16" t="s">
        <v>2205</v>
      </c>
    </row>
    <row r="4301" spans="1:4">
      <c r="A4301" s="16" t="s">
        <v>6499</v>
      </c>
      <c r="B4301" s="17">
        <v>41659</v>
      </c>
      <c r="C4301" s="17">
        <v>41665</v>
      </c>
      <c r="D4301" s="16" t="s">
        <v>2197</v>
      </c>
    </row>
    <row r="4302" spans="1:4">
      <c r="A4302" s="16" t="s">
        <v>6500</v>
      </c>
      <c r="B4302" s="17">
        <v>41969</v>
      </c>
      <c r="C4302" s="17">
        <v>41974</v>
      </c>
      <c r="D4302" s="16" t="s">
        <v>2197</v>
      </c>
    </row>
    <row r="4303" spans="1:4">
      <c r="A4303" s="16" t="s">
        <v>6501</v>
      </c>
      <c r="B4303" s="17">
        <v>41959</v>
      </c>
      <c r="C4303" s="17">
        <v>41964</v>
      </c>
      <c r="D4303" s="16" t="s">
        <v>2197</v>
      </c>
    </row>
    <row r="4304" spans="1:4">
      <c r="A4304" s="16" t="s">
        <v>6502</v>
      </c>
      <c r="B4304" s="17">
        <v>41659</v>
      </c>
      <c r="C4304" s="17">
        <v>41665</v>
      </c>
      <c r="D4304" s="16" t="s">
        <v>2197</v>
      </c>
    </row>
    <row r="4305" spans="1:4">
      <c r="A4305" s="16" t="s">
        <v>6503</v>
      </c>
      <c r="B4305" s="17">
        <v>41763</v>
      </c>
      <c r="C4305" s="17">
        <v>41766</v>
      </c>
      <c r="D4305" s="16" t="s">
        <v>2214</v>
      </c>
    </row>
    <row r="4306" spans="1:4">
      <c r="A4306" s="16" t="s">
        <v>6504</v>
      </c>
      <c r="B4306" s="17">
        <v>41715</v>
      </c>
      <c r="C4306" s="17">
        <v>41719</v>
      </c>
      <c r="D4306" s="16" t="s">
        <v>2197</v>
      </c>
    </row>
    <row r="4307" spans="1:4">
      <c r="A4307" s="16" t="s">
        <v>6505</v>
      </c>
      <c r="B4307" s="17">
        <v>41962</v>
      </c>
      <c r="C4307" s="17">
        <v>41964</v>
      </c>
      <c r="D4307" s="16" t="s">
        <v>2214</v>
      </c>
    </row>
    <row r="4308" spans="1:4">
      <c r="A4308" s="16" t="s">
        <v>6506</v>
      </c>
      <c r="B4308" s="17">
        <v>41752</v>
      </c>
      <c r="C4308" s="17">
        <v>41756</v>
      </c>
      <c r="D4308" s="16" t="s">
        <v>2197</v>
      </c>
    </row>
    <row r="4309" spans="1:4">
      <c r="A4309" s="16" t="s">
        <v>6507</v>
      </c>
      <c r="B4309" s="17">
        <v>41847</v>
      </c>
      <c r="C4309" s="17">
        <v>41853</v>
      </c>
      <c r="D4309" s="16" t="s">
        <v>2197</v>
      </c>
    </row>
    <row r="4310" spans="1:4">
      <c r="A4310" s="16" t="s">
        <v>6508</v>
      </c>
      <c r="B4310" s="17">
        <v>41839</v>
      </c>
      <c r="C4310" s="17">
        <v>41844</v>
      </c>
      <c r="D4310" s="16" t="s">
        <v>2197</v>
      </c>
    </row>
    <row r="4311" spans="1:4">
      <c r="A4311" s="16" t="s">
        <v>6509</v>
      </c>
      <c r="B4311" s="17">
        <v>41834</v>
      </c>
      <c r="C4311" s="17">
        <v>41841</v>
      </c>
      <c r="D4311" s="16" t="s">
        <v>2197</v>
      </c>
    </row>
    <row r="4312" spans="1:4">
      <c r="A4312" s="16" t="s">
        <v>6510</v>
      </c>
      <c r="B4312" s="17">
        <v>41992</v>
      </c>
      <c r="C4312" s="17">
        <v>41998</v>
      </c>
      <c r="D4312" s="16" t="s">
        <v>2197</v>
      </c>
    </row>
    <row r="4313" spans="1:4">
      <c r="A4313" s="16" t="s">
        <v>6511</v>
      </c>
      <c r="B4313" s="17">
        <v>41894</v>
      </c>
      <c r="C4313" s="17">
        <v>41898</v>
      </c>
      <c r="D4313" s="16" t="s">
        <v>2205</v>
      </c>
    </row>
    <row r="4314" spans="1:4">
      <c r="A4314" s="16" t="s">
        <v>6512</v>
      </c>
      <c r="B4314" s="17">
        <v>41926</v>
      </c>
      <c r="C4314" s="17">
        <v>41932</v>
      </c>
      <c r="D4314" s="16" t="s">
        <v>2197</v>
      </c>
    </row>
    <row r="4315" spans="1:4">
      <c r="A4315" s="16" t="s">
        <v>6513</v>
      </c>
      <c r="B4315" s="17">
        <v>41908</v>
      </c>
      <c r="C4315" s="17">
        <v>41913</v>
      </c>
      <c r="D4315" s="16" t="s">
        <v>2205</v>
      </c>
    </row>
    <row r="4316" spans="1:4">
      <c r="A4316" s="16" t="s">
        <v>6514</v>
      </c>
      <c r="B4316" s="17">
        <v>41999</v>
      </c>
      <c r="C4316" s="17">
        <v>42001</v>
      </c>
      <c r="D4316" s="16" t="s">
        <v>2205</v>
      </c>
    </row>
    <row r="4317" spans="1:4">
      <c r="A4317" s="16" t="s">
        <v>6515</v>
      </c>
      <c r="B4317" s="17">
        <v>41908</v>
      </c>
      <c r="C4317" s="17">
        <v>41908</v>
      </c>
      <c r="D4317" s="16" t="s">
        <v>2275</v>
      </c>
    </row>
    <row r="4318" spans="1:4">
      <c r="A4318" s="16" t="s">
        <v>6516</v>
      </c>
      <c r="B4318" s="17">
        <v>41924</v>
      </c>
      <c r="C4318" s="17">
        <v>41929</v>
      </c>
      <c r="D4318" s="16" t="s">
        <v>2197</v>
      </c>
    </row>
    <row r="4319" spans="1:4">
      <c r="A4319" s="16" t="s">
        <v>6517</v>
      </c>
      <c r="B4319" s="17">
        <v>41765</v>
      </c>
      <c r="C4319" s="17">
        <v>41770</v>
      </c>
      <c r="D4319" s="16" t="s">
        <v>2197</v>
      </c>
    </row>
    <row r="4320" spans="1:4">
      <c r="A4320" s="16" t="s">
        <v>6518</v>
      </c>
      <c r="B4320" s="17">
        <v>41665</v>
      </c>
      <c r="C4320" s="17">
        <v>41670</v>
      </c>
      <c r="D4320" s="16" t="s">
        <v>2197</v>
      </c>
    </row>
    <row r="4321" spans="1:4">
      <c r="A4321" s="16" t="s">
        <v>6519</v>
      </c>
      <c r="B4321" s="17">
        <v>41719</v>
      </c>
      <c r="C4321" s="17">
        <v>41723</v>
      </c>
      <c r="D4321" s="16" t="s">
        <v>2197</v>
      </c>
    </row>
    <row r="4322" spans="1:4">
      <c r="A4322" s="16" t="s">
        <v>6520</v>
      </c>
      <c r="B4322" s="17">
        <v>41915</v>
      </c>
      <c r="C4322" s="17">
        <v>41921</v>
      </c>
      <c r="D4322" s="16" t="s">
        <v>2197</v>
      </c>
    </row>
    <row r="4323" spans="1:4">
      <c r="A4323" s="16" t="s">
        <v>6521</v>
      </c>
      <c r="B4323" s="17">
        <v>41846</v>
      </c>
      <c r="C4323" s="17">
        <v>41850</v>
      </c>
      <c r="D4323" s="16" t="s">
        <v>2205</v>
      </c>
    </row>
    <row r="4324" spans="1:4">
      <c r="A4324" s="16" t="s">
        <v>6522</v>
      </c>
      <c r="B4324" s="17">
        <v>41895</v>
      </c>
      <c r="C4324" s="17">
        <v>41899</v>
      </c>
      <c r="D4324" s="16" t="s">
        <v>2197</v>
      </c>
    </row>
    <row r="4325" spans="1:4">
      <c r="A4325" s="16" t="s">
        <v>6523</v>
      </c>
      <c r="B4325" s="17">
        <v>41870</v>
      </c>
      <c r="C4325" s="17">
        <v>41877</v>
      </c>
      <c r="D4325" s="16" t="s">
        <v>2197</v>
      </c>
    </row>
    <row r="4326" spans="1:4">
      <c r="A4326" s="16" t="s">
        <v>6524</v>
      </c>
      <c r="B4326" s="17">
        <v>41730</v>
      </c>
      <c r="C4326" s="17">
        <v>41735</v>
      </c>
      <c r="D4326" s="16" t="s">
        <v>2205</v>
      </c>
    </row>
    <row r="4327" spans="1:4">
      <c r="A4327" s="16" t="s">
        <v>6525</v>
      </c>
      <c r="B4327" s="17">
        <v>41791</v>
      </c>
      <c r="C4327" s="17">
        <v>41796</v>
      </c>
      <c r="D4327" s="16" t="s">
        <v>2197</v>
      </c>
    </row>
    <row r="4328" spans="1:4">
      <c r="A4328" s="16" t="s">
        <v>6526</v>
      </c>
      <c r="B4328" s="17">
        <v>41734</v>
      </c>
      <c r="C4328" s="17">
        <v>41738</v>
      </c>
      <c r="D4328" s="16" t="s">
        <v>2197</v>
      </c>
    </row>
    <row r="4329" spans="1:4">
      <c r="A4329" s="16" t="s">
        <v>6527</v>
      </c>
      <c r="B4329" s="17">
        <v>41966</v>
      </c>
      <c r="C4329" s="17">
        <v>41968</v>
      </c>
      <c r="D4329" s="16" t="s">
        <v>2214</v>
      </c>
    </row>
    <row r="4330" spans="1:4">
      <c r="A4330" s="16" t="s">
        <v>6528</v>
      </c>
      <c r="B4330" s="17">
        <v>41754</v>
      </c>
      <c r="C4330" s="17">
        <v>41758</v>
      </c>
      <c r="D4330" s="16" t="s">
        <v>2197</v>
      </c>
    </row>
    <row r="4331" spans="1:4">
      <c r="A4331" s="16" t="s">
        <v>6529</v>
      </c>
      <c r="B4331" s="17">
        <v>41731</v>
      </c>
      <c r="C4331" s="17">
        <v>41735</v>
      </c>
      <c r="D4331" s="16" t="s">
        <v>2205</v>
      </c>
    </row>
    <row r="4332" spans="1:4">
      <c r="A4332" s="16" t="s">
        <v>6530</v>
      </c>
      <c r="B4332" s="17">
        <v>41720</v>
      </c>
      <c r="C4332" s="17">
        <v>41724</v>
      </c>
      <c r="D4332" s="16" t="s">
        <v>2197</v>
      </c>
    </row>
    <row r="4333" spans="1:4">
      <c r="A4333" s="16" t="s">
        <v>6531</v>
      </c>
      <c r="B4333" s="17">
        <v>41741</v>
      </c>
      <c r="C4333" s="17">
        <v>41746</v>
      </c>
      <c r="D4333" s="16" t="s">
        <v>2197</v>
      </c>
    </row>
    <row r="4334" spans="1:4">
      <c r="A4334" s="16" t="s">
        <v>6532</v>
      </c>
      <c r="B4334" s="17">
        <v>41937</v>
      </c>
      <c r="C4334" s="17">
        <v>41940</v>
      </c>
      <c r="D4334" s="16" t="s">
        <v>2214</v>
      </c>
    </row>
    <row r="4335" spans="1:4">
      <c r="A4335" s="16" t="s">
        <v>6533</v>
      </c>
      <c r="B4335" s="17">
        <v>41899</v>
      </c>
      <c r="C4335" s="17">
        <v>41903</v>
      </c>
      <c r="D4335" s="16" t="s">
        <v>2197</v>
      </c>
    </row>
    <row r="4336" spans="1:4">
      <c r="A4336" s="16" t="s">
        <v>6534</v>
      </c>
      <c r="B4336" s="17">
        <v>42000</v>
      </c>
      <c r="C4336" s="17">
        <v>42005</v>
      </c>
      <c r="D4336" s="16" t="s">
        <v>2205</v>
      </c>
    </row>
    <row r="4337" spans="1:4">
      <c r="A4337" s="16" t="s">
        <v>6535</v>
      </c>
      <c r="B4337" s="17">
        <v>41955</v>
      </c>
      <c r="C4337" s="17">
        <v>41959</v>
      </c>
      <c r="D4337" s="16" t="s">
        <v>2197</v>
      </c>
    </row>
    <row r="4338" spans="1:4">
      <c r="A4338" s="16" t="s">
        <v>6536</v>
      </c>
      <c r="B4338" s="17">
        <v>41961</v>
      </c>
      <c r="C4338" s="17">
        <v>41965</v>
      </c>
      <c r="D4338" s="16" t="s">
        <v>2197</v>
      </c>
    </row>
    <row r="4339" spans="1:4">
      <c r="A4339" s="16" t="s">
        <v>6537</v>
      </c>
      <c r="B4339" s="17">
        <v>41825</v>
      </c>
      <c r="C4339" s="17">
        <v>41825</v>
      </c>
      <c r="D4339" s="16" t="s">
        <v>2275</v>
      </c>
    </row>
    <row r="4340" spans="1:4">
      <c r="A4340" s="16" t="s">
        <v>6538</v>
      </c>
      <c r="B4340" s="17">
        <v>41811</v>
      </c>
      <c r="C4340" s="17">
        <v>41811</v>
      </c>
      <c r="D4340" s="16" t="s">
        <v>2275</v>
      </c>
    </row>
    <row r="4341" spans="1:4">
      <c r="A4341" s="16" t="s">
        <v>6539</v>
      </c>
      <c r="B4341" s="17">
        <v>41796</v>
      </c>
      <c r="C4341" s="17">
        <v>41802</v>
      </c>
      <c r="D4341" s="16" t="s">
        <v>2197</v>
      </c>
    </row>
    <row r="4342" spans="1:4">
      <c r="A4342" s="16" t="s">
        <v>6540</v>
      </c>
      <c r="B4342" s="17">
        <v>41974</v>
      </c>
      <c r="C4342" s="17">
        <v>41976</v>
      </c>
      <c r="D4342" s="16" t="s">
        <v>2205</v>
      </c>
    </row>
    <row r="4343" spans="1:4">
      <c r="A4343" s="16" t="s">
        <v>6541</v>
      </c>
      <c r="B4343" s="17">
        <v>41775</v>
      </c>
      <c r="C4343" s="17">
        <v>41779</v>
      </c>
      <c r="D4343" s="16" t="s">
        <v>2197</v>
      </c>
    </row>
    <row r="4344" spans="1:4">
      <c r="A4344" s="16" t="s">
        <v>6542</v>
      </c>
      <c r="B4344" s="17">
        <v>41737</v>
      </c>
      <c r="C4344" s="17">
        <v>41742</v>
      </c>
      <c r="D4344" s="16" t="s">
        <v>2197</v>
      </c>
    </row>
    <row r="4345" spans="1:4">
      <c r="A4345" s="16" t="s">
        <v>6543</v>
      </c>
      <c r="B4345" s="17">
        <v>41866</v>
      </c>
      <c r="C4345" s="17">
        <v>41870</v>
      </c>
      <c r="D4345" s="16" t="s">
        <v>2197</v>
      </c>
    </row>
    <row r="4346" spans="1:4">
      <c r="A4346" s="16" t="s">
        <v>6544</v>
      </c>
      <c r="B4346" s="17">
        <v>41870</v>
      </c>
      <c r="C4346" s="17">
        <v>41872</v>
      </c>
      <c r="D4346" s="16" t="s">
        <v>2205</v>
      </c>
    </row>
    <row r="4347" spans="1:4">
      <c r="A4347" s="16" t="s">
        <v>6545</v>
      </c>
      <c r="B4347" s="17">
        <v>41842</v>
      </c>
      <c r="C4347" s="17">
        <v>41844</v>
      </c>
      <c r="D4347" s="16" t="s">
        <v>2205</v>
      </c>
    </row>
    <row r="4348" spans="1:4">
      <c r="A4348" s="16" t="s">
        <v>6546</v>
      </c>
      <c r="B4348" s="17">
        <v>41715</v>
      </c>
      <c r="C4348" s="17">
        <v>41719</v>
      </c>
      <c r="D4348" s="16" t="s">
        <v>2197</v>
      </c>
    </row>
    <row r="4349" spans="1:4">
      <c r="A4349" s="16" t="s">
        <v>6547</v>
      </c>
      <c r="B4349" s="17">
        <v>41688</v>
      </c>
      <c r="C4349" s="17">
        <v>41688</v>
      </c>
      <c r="D4349" s="16" t="s">
        <v>2275</v>
      </c>
    </row>
    <row r="4350" spans="1:4">
      <c r="A4350" s="16" t="s">
        <v>6548</v>
      </c>
      <c r="B4350" s="17">
        <v>41791</v>
      </c>
      <c r="C4350" s="17">
        <v>41796</v>
      </c>
      <c r="D4350" s="16" t="s">
        <v>2197</v>
      </c>
    </row>
    <row r="4351" spans="1:4">
      <c r="A4351" s="16" t="s">
        <v>6549</v>
      </c>
      <c r="B4351" s="17">
        <v>41833</v>
      </c>
      <c r="C4351" s="17">
        <v>41837</v>
      </c>
      <c r="D4351" s="16" t="s">
        <v>2197</v>
      </c>
    </row>
    <row r="4352" spans="1:4">
      <c r="A4352" s="16" t="s">
        <v>6550</v>
      </c>
      <c r="B4352" s="17">
        <v>41903</v>
      </c>
      <c r="C4352" s="17">
        <v>41905</v>
      </c>
      <c r="D4352" s="16" t="s">
        <v>2214</v>
      </c>
    </row>
    <row r="4353" spans="1:4">
      <c r="A4353" s="16" t="s">
        <v>6551</v>
      </c>
      <c r="B4353" s="17">
        <v>41873</v>
      </c>
      <c r="C4353" s="17">
        <v>41876</v>
      </c>
      <c r="D4353" s="16" t="s">
        <v>2214</v>
      </c>
    </row>
    <row r="4354" spans="1:4">
      <c r="A4354" s="16" t="s">
        <v>6552</v>
      </c>
      <c r="B4354" s="17">
        <v>41943</v>
      </c>
      <c r="C4354" s="17">
        <v>41946</v>
      </c>
      <c r="D4354" s="16" t="s">
        <v>2205</v>
      </c>
    </row>
    <row r="4355" spans="1:4">
      <c r="A4355" s="16" t="s">
        <v>6553</v>
      </c>
      <c r="B4355" s="17">
        <v>41912</v>
      </c>
      <c r="C4355" s="17">
        <v>41917</v>
      </c>
      <c r="D4355" s="16" t="s">
        <v>2197</v>
      </c>
    </row>
    <row r="4356" spans="1:4">
      <c r="A4356" s="16" t="s">
        <v>6554</v>
      </c>
      <c r="B4356" s="17">
        <v>41997</v>
      </c>
      <c r="C4356" s="17">
        <v>42002</v>
      </c>
      <c r="D4356" s="16" t="s">
        <v>2197</v>
      </c>
    </row>
    <row r="4357" spans="1:4">
      <c r="A4357" s="16" t="s">
        <v>6555</v>
      </c>
      <c r="B4357" s="17">
        <v>41964</v>
      </c>
      <c r="C4357" s="17">
        <v>41970</v>
      </c>
      <c r="D4357" s="16" t="s">
        <v>2197</v>
      </c>
    </row>
    <row r="4358" spans="1:4">
      <c r="A4358" s="16" t="s">
        <v>6556</v>
      </c>
      <c r="B4358" s="17">
        <v>41677</v>
      </c>
      <c r="C4358" s="17">
        <v>41680</v>
      </c>
      <c r="D4358" s="16" t="s">
        <v>2205</v>
      </c>
    </row>
    <row r="4359" spans="1:4">
      <c r="A4359" s="16" t="s">
        <v>6557</v>
      </c>
      <c r="B4359" s="17">
        <v>42003</v>
      </c>
      <c r="C4359" s="17">
        <v>42008</v>
      </c>
      <c r="D4359" s="16" t="s">
        <v>2197</v>
      </c>
    </row>
    <row r="4360" spans="1:4">
      <c r="A4360" s="16" t="s">
        <v>6558</v>
      </c>
      <c r="B4360" s="17">
        <v>42184</v>
      </c>
      <c r="C4360" s="17">
        <v>42188</v>
      </c>
      <c r="D4360" s="16" t="s">
        <v>2197</v>
      </c>
    </row>
    <row r="4361" spans="1:4">
      <c r="A4361" s="16" t="s">
        <v>6559</v>
      </c>
      <c r="B4361" s="17">
        <v>42244</v>
      </c>
      <c r="C4361" s="17">
        <v>42248</v>
      </c>
      <c r="D4361" s="16" t="s">
        <v>2197</v>
      </c>
    </row>
    <row r="4362" spans="1:4">
      <c r="A4362" s="16" t="s">
        <v>6560</v>
      </c>
      <c r="B4362" s="17">
        <v>42274</v>
      </c>
      <c r="C4362" s="17">
        <v>42276</v>
      </c>
      <c r="D4362" s="16" t="s">
        <v>2214</v>
      </c>
    </row>
    <row r="4363" spans="1:4">
      <c r="A4363" s="16" t="s">
        <v>6561</v>
      </c>
      <c r="B4363" s="17">
        <v>42021</v>
      </c>
      <c r="C4363" s="17">
        <v>42028</v>
      </c>
      <c r="D4363" s="16" t="s">
        <v>2197</v>
      </c>
    </row>
    <row r="4364" spans="1:4">
      <c r="A4364" s="16" t="s">
        <v>6562</v>
      </c>
      <c r="B4364" s="17">
        <v>42329</v>
      </c>
      <c r="C4364" s="17">
        <v>42331</v>
      </c>
      <c r="D4364" s="16" t="s">
        <v>2205</v>
      </c>
    </row>
    <row r="4365" spans="1:4">
      <c r="A4365" s="16" t="s">
        <v>6563</v>
      </c>
      <c r="B4365" s="17">
        <v>42362</v>
      </c>
      <c r="C4365" s="17">
        <v>42366</v>
      </c>
      <c r="D4365" s="16" t="s">
        <v>2197</v>
      </c>
    </row>
    <row r="4366" spans="1:4">
      <c r="A4366" s="16" t="s">
        <v>6564</v>
      </c>
      <c r="B4366" s="17">
        <v>42092</v>
      </c>
      <c r="C4366" s="17">
        <v>42094</v>
      </c>
      <c r="D4366" s="16" t="s">
        <v>2205</v>
      </c>
    </row>
    <row r="4367" spans="1:4">
      <c r="A4367" s="16" t="s">
        <v>6565</v>
      </c>
      <c r="B4367" s="17">
        <v>42250</v>
      </c>
      <c r="C4367" s="17">
        <v>42255</v>
      </c>
      <c r="D4367" s="16" t="s">
        <v>2205</v>
      </c>
    </row>
    <row r="4368" spans="1:4">
      <c r="A4368" s="16" t="s">
        <v>6566</v>
      </c>
      <c r="B4368" s="17">
        <v>42299</v>
      </c>
      <c r="C4368" s="17">
        <v>42303</v>
      </c>
      <c r="D4368" s="16" t="s">
        <v>2197</v>
      </c>
    </row>
    <row r="4369" spans="1:4">
      <c r="A4369" s="16" t="s">
        <v>6567</v>
      </c>
      <c r="B4369" s="17">
        <v>42339</v>
      </c>
      <c r="C4369" s="17">
        <v>42340</v>
      </c>
      <c r="D4369" s="16" t="s">
        <v>2275</v>
      </c>
    </row>
    <row r="4370" spans="1:4">
      <c r="A4370" s="16" t="s">
        <v>6568</v>
      </c>
      <c r="B4370" s="17">
        <v>42170</v>
      </c>
      <c r="C4370" s="17">
        <v>42172</v>
      </c>
      <c r="D4370" s="16" t="s">
        <v>2214</v>
      </c>
    </row>
    <row r="4371" spans="1:4">
      <c r="A4371" s="16" t="s">
        <v>6569</v>
      </c>
      <c r="B4371" s="17">
        <v>42271</v>
      </c>
      <c r="C4371" s="17">
        <v>42276</v>
      </c>
      <c r="D4371" s="16" t="s">
        <v>2205</v>
      </c>
    </row>
    <row r="4372" spans="1:4">
      <c r="A4372" s="16" t="s">
        <v>6570</v>
      </c>
      <c r="B4372" s="17">
        <v>42198</v>
      </c>
      <c r="C4372" s="17">
        <v>42200</v>
      </c>
      <c r="D4372" s="16" t="s">
        <v>2214</v>
      </c>
    </row>
    <row r="4373" spans="1:4">
      <c r="A4373" s="16" t="s">
        <v>6571</v>
      </c>
      <c r="B4373" s="17">
        <v>42086</v>
      </c>
      <c r="C4373" s="17">
        <v>42088</v>
      </c>
      <c r="D4373" s="16" t="s">
        <v>2214</v>
      </c>
    </row>
    <row r="4374" spans="1:4">
      <c r="A4374" s="16" t="s">
        <v>6572</v>
      </c>
      <c r="B4374" s="17">
        <v>42288</v>
      </c>
      <c r="C4374" s="17">
        <v>42295</v>
      </c>
      <c r="D4374" s="16" t="s">
        <v>2197</v>
      </c>
    </row>
    <row r="4375" spans="1:4">
      <c r="A4375" s="16" t="s">
        <v>6573</v>
      </c>
      <c r="B4375" s="17">
        <v>42253</v>
      </c>
      <c r="C4375" s="17">
        <v>42259</v>
      </c>
      <c r="D4375" s="16" t="s">
        <v>2197</v>
      </c>
    </row>
    <row r="4376" spans="1:4">
      <c r="A4376" s="16" t="s">
        <v>6574</v>
      </c>
      <c r="B4376" s="17">
        <v>42309</v>
      </c>
      <c r="C4376" s="17">
        <v>42312</v>
      </c>
      <c r="D4376" s="16" t="s">
        <v>2214</v>
      </c>
    </row>
    <row r="4377" spans="1:4">
      <c r="A4377" s="16" t="s">
        <v>6575</v>
      </c>
      <c r="B4377" s="17">
        <v>42357</v>
      </c>
      <c r="C4377" s="17">
        <v>42361</v>
      </c>
      <c r="D4377" s="16" t="s">
        <v>2205</v>
      </c>
    </row>
    <row r="4378" spans="1:4">
      <c r="A4378" s="16" t="s">
        <v>6576</v>
      </c>
      <c r="B4378" s="17">
        <v>42147</v>
      </c>
      <c r="C4378" s="17">
        <v>42154</v>
      </c>
      <c r="D4378" s="16" t="s">
        <v>2197</v>
      </c>
    </row>
    <row r="4379" spans="1:4">
      <c r="A4379" s="16" t="s">
        <v>6577</v>
      </c>
      <c r="B4379" s="17">
        <v>42322</v>
      </c>
      <c r="C4379" s="17">
        <v>42327</v>
      </c>
      <c r="D4379" s="16" t="s">
        <v>2197</v>
      </c>
    </row>
    <row r="4380" spans="1:4">
      <c r="A4380" s="16" t="s">
        <v>6578</v>
      </c>
      <c r="B4380" s="17">
        <v>42087</v>
      </c>
      <c r="C4380" s="17">
        <v>42093</v>
      </c>
      <c r="D4380" s="16" t="s">
        <v>2197</v>
      </c>
    </row>
    <row r="4381" spans="1:4">
      <c r="A4381" s="16" t="s">
        <v>6579</v>
      </c>
      <c r="B4381" s="17">
        <v>42150</v>
      </c>
      <c r="C4381" s="17">
        <v>42153</v>
      </c>
      <c r="D4381" s="16" t="s">
        <v>2205</v>
      </c>
    </row>
    <row r="4382" spans="1:4">
      <c r="A4382" s="16" t="s">
        <v>6580</v>
      </c>
      <c r="B4382" s="17">
        <v>42112</v>
      </c>
      <c r="C4382" s="17">
        <v>42114</v>
      </c>
      <c r="D4382" s="16" t="s">
        <v>2214</v>
      </c>
    </row>
    <row r="4383" spans="1:4">
      <c r="A4383" s="16" t="s">
        <v>6581</v>
      </c>
      <c r="B4383" s="17">
        <v>42344</v>
      </c>
      <c r="C4383" s="17">
        <v>42348</v>
      </c>
      <c r="D4383" s="16" t="s">
        <v>2197</v>
      </c>
    </row>
    <row r="4384" spans="1:4">
      <c r="A4384" s="16" t="s">
        <v>6582</v>
      </c>
      <c r="B4384" s="17">
        <v>42120</v>
      </c>
      <c r="C4384" s="17">
        <v>42124</v>
      </c>
      <c r="D4384" s="16" t="s">
        <v>2197</v>
      </c>
    </row>
    <row r="4385" spans="1:4">
      <c r="A4385" s="16" t="s">
        <v>6583</v>
      </c>
      <c r="B4385" s="17">
        <v>42124</v>
      </c>
      <c r="C4385" s="17">
        <v>42128</v>
      </c>
      <c r="D4385" s="16" t="s">
        <v>2197</v>
      </c>
    </row>
    <row r="4386" spans="1:4">
      <c r="A4386" s="16" t="s">
        <v>6584</v>
      </c>
      <c r="B4386" s="17">
        <v>42269</v>
      </c>
      <c r="C4386" s="17">
        <v>42272</v>
      </c>
      <c r="D4386" s="16" t="s">
        <v>2214</v>
      </c>
    </row>
    <row r="4387" spans="1:4">
      <c r="A4387" s="16" t="s">
        <v>6585</v>
      </c>
      <c r="B4387" s="17">
        <v>42089</v>
      </c>
      <c r="C4387" s="17">
        <v>42091</v>
      </c>
      <c r="D4387" s="16" t="s">
        <v>2205</v>
      </c>
    </row>
    <row r="4388" spans="1:4">
      <c r="A4388" s="16" t="s">
        <v>6586</v>
      </c>
      <c r="B4388" s="17">
        <v>42141</v>
      </c>
      <c r="C4388" s="17">
        <v>42145</v>
      </c>
      <c r="D4388" s="16" t="s">
        <v>2197</v>
      </c>
    </row>
    <row r="4389" spans="1:4">
      <c r="A4389" s="16" t="s">
        <v>6587</v>
      </c>
      <c r="B4389" s="17">
        <v>42223</v>
      </c>
      <c r="C4389" s="17">
        <v>42225</v>
      </c>
      <c r="D4389" s="16" t="s">
        <v>2214</v>
      </c>
    </row>
    <row r="4390" spans="1:4">
      <c r="A4390" s="16" t="s">
        <v>6588</v>
      </c>
      <c r="B4390" s="17">
        <v>42292</v>
      </c>
      <c r="C4390" s="17">
        <v>42299</v>
      </c>
      <c r="D4390" s="16" t="s">
        <v>2197</v>
      </c>
    </row>
    <row r="4391" spans="1:4">
      <c r="A4391" s="16" t="s">
        <v>6589</v>
      </c>
      <c r="B4391" s="17">
        <v>42073</v>
      </c>
      <c r="C4391" s="17">
        <v>42073</v>
      </c>
      <c r="D4391" s="16" t="s">
        <v>2275</v>
      </c>
    </row>
    <row r="4392" spans="1:4">
      <c r="A4392" s="16" t="s">
        <v>6590</v>
      </c>
      <c r="B4392" s="17">
        <v>42330</v>
      </c>
      <c r="C4392" s="17">
        <v>42334</v>
      </c>
      <c r="D4392" s="16" t="s">
        <v>2197</v>
      </c>
    </row>
    <row r="4393" spans="1:4">
      <c r="A4393" s="16" t="s">
        <v>6591</v>
      </c>
      <c r="B4393" s="17">
        <v>42279</v>
      </c>
      <c r="C4393" s="17">
        <v>42284</v>
      </c>
      <c r="D4393" s="16" t="s">
        <v>2205</v>
      </c>
    </row>
    <row r="4394" spans="1:4">
      <c r="A4394" s="16" t="s">
        <v>6592</v>
      </c>
      <c r="B4394" s="17">
        <v>42356</v>
      </c>
      <c r="C4394" s="17">
        <v>42361</v>
      </c>
      <c r="D4394" s="16" t="s">
        <v>2197</v>
      </c>
    </row>
    <row r="4395" spans="1:4">
      <c r="A4395" s="16" t="s">
        <v>6593</v>
      </c>
      <c r="B4395" s="17">
        <v>42107</v>
      </c>
      <c r="C4395" s="17">
        <v>42113</v>
      </c>
      <c r="D4395" s="16" t="s">
        <v>2197</v>
      </c>
    </row>
    <row r="4396" spans="1:4">
      <c r="A4396" s="16" t="s">
        <v>6594</v>
      </c>
      <c r="B4396" s="17">
        <v>42349</v>
      </c>
      <c r="C4396" s="17">
        <v>42353</v>
      </c>
      <c r="D4396" s="16" t="s">
        <v>2197</v>
      </c>
    </row>
    <row r="4397" spans="1:4">
      <c r="A4397" s="16" t="s">
        <v>6595</v>
      </c>
      <c r="B4397" s="17">
        <v>42358</v>
      </c>
      <c r="C4397" s="17">
        <v>42362</v>
      </c>
      <c r="D4397" s="16" t="s">
        <v>2197</v>
      </c>
    </row>
    <row r="4398" spans="1:4">
      <c r="A4398" s="16" t="s">
        <v>6596</v>
      </c>
      <c r="B4398" s="17">
        <v>42345</v>
      </c>
      <c r="C4398" s="17">
        <v>42345</v>
      </c>
      <c r="D4398" s="16" t="s">
        <v>2275</v>
      </c>
    </row>
    <row r="4399" spans="1:4">
      <c r="A4399" s="16" t="s">
        <v>6597</v>
      </c>
      <c r="B4399" s="17">
        <v>42096</v>
      </c>
      <c r="C4399" s="17">
        <v>42101</v>
      </c>
      <c r="D4399" s="16" t="s">
        <v>2197</v>
      </c>
    </row>
    <row r="4400" spans="1:4">
      <c r="A4400" s="16" t="s">
        <v>6598</v>
      </c>
      <c r="B4400" s="17">
        <v>42205</v>
      </c>
      <c r="C4400" s="17">
        <v>42212</v>
      </c>
      <c r="D4400" s="16" t="s">
        <v>2197</v>
      </c>
    </row>
    <row r="4401" spans="1:4">
      <c r="A4401" s="16" t="s">
        <v>6599</v>
      </c>
      <c r="B4401" s="17">
        <v>42136</v>
      </c>
      <c r="C4401" s="17">
        <v>42140</v>
      </c>
      <c r="D4401" s="16" t="s">
        <v>2197</v>
      </c>
    </row>
    <row r="4402" spans="1:4">
      <c r="A4402" s="16" t="s">
        <v>6600</v>
      </c>
      <c r="B4402" s="17">
        <v>42358</v>
      </c>
      <c r="C4402" s="17">
        <v>42363</v>
      </c>
      <c r="D4402" s="16" t="s">
        <v>2197</v>
      </c>
    </row>
    <row r="4403" spans="1:4">
      <c r="A4403" s="16" t="s">
        <v>6601</v>
      </c>
      <c r="B4403" s="17">
        <v>42292</v>
      </c>
      <c r="C4403" s="17">
        <v>42292</v>
      </c>
      <c r="D4403" s="16" t="s">
        <v>2275</v>
      </c>
    </row>
    <row r="4404" spans="1:4">
      <c r="A4404" s="16" t="s">
        <v>6602</v>
      </c>
      <c r="B4404" s="17">
        <v>42166</v>
      </c>
      <c r="C4404" s="17">
        <v>42171</v>
      </c>
      <c r="D4404" s="16" t="s">
        <v>2197</v>
      </c>
    </row>
    <row r="4405" spans="1:4">
      <c r="A4405" s="16" t="s">
        <v>6603</v>
      </c>
      <c r="B4405" s="17">
        <v>42223</v>
      </c>
      <c r="C4405" s="17">
        <v>42224</v>
      </c>
      <c r="D4405" s="16" t="s">
        <v>2214</v>
      </c>
    </row>
    <row r="4406" spans="1:4">
      <c r="A4406" s="16" t="s">
        <v>6604</v>
      </c>
      <c r="B4406" s="17">
        <v>42086</v>
      </c>
      <c r="C4406" s="17">
        <v>42092</v>
      </c>
      <c r="D4406" s="16" t="s">
        <v>2197</v>
      </c>
    </row>
    <row r="4407" spans="1:4">
      <c r="A4407" s="16" t="s">
        <v>6605</v>
      </c>
      <c r="B4407" s="17">
        <v>42359</v>
      </c>
      <c r="C4407" s="17">
        <v>42362</v>
      </c>
      <c r="D4407" s="16" t="s">
        <v>2205</v>
      </c>
    </row>
    <row r="4408" spans="1:4">
      <c r="A4408" s="16" t="s">
        <v>6606</v>
      </c>
      <c r="B4408" s="17">
        <v>42292</v>
      </c>
      <c r="C4408" s="17">
        <v>42292</v>
      </c>
      <c r="D4408" s="16" t="s">
        <v>2275</v>
      </c>
    </row>
    <row r="4409" spans="1:4">
      <c r="A4409" s="16" t="s">
        <v>6607</v>
      </c>
      <c r="B4409" s="17">
        <v>42232</v>
      </c>
      <c r="C4409" s="17">
        <v>42236</v>
      </c>
      <c r="D4409" s="16" t="s">
        <v>2197</v>
      </c>
    </row>
    <row r="4410" spans="1:4">
      <c r="A4410" s="16" t="s">
        <v>6608</v>
      </c>
      <c r="B4410" s="17">
        <v>42264</v>
      </c>
      <c r="C4410" s="17">
        <v>42270</v>
      </c>
      <c r="D4410" s="16" t="s">
        <v>2197</v>
      </c>
    </row>
    <row r="4411" spans="1:4">
      <c r="A4411" s="16" t="s">
        <v>6609</v>
      </c>
      <c r="B4411" s="17">
        <v>42344</v>
      </c>
      <c r="C4411" s="17">
        <v>42348</v>
      </c>
      <c r="D4411" s="16" t="s">
        <v>2197</v>
      </c>
    </row>
    <row r="4412" spans="1:4">
      <c r="A4412" s="16" t="s">
        <v>6610</v>
      </c>
      <c r="B4412" s="17">
        <v>42232</v>
      </c>
      <c r="C4412" s="17">
        <v>42238</v>
      </c>
      <c r="D4412" s="16" t="s">
        <v>2197</v>
      </c>
    </row>
    <row r="4413" spans="1:4">
      <c r="A4413" s="16" t="s">
        <v>6611</v>
      </c>
      <c r="B4413" s="17">
        <v>42362</v>
      </c>
      <c r="C4413" s="17">
        <v>42368</v>
      </c>
      <c r="D4413" s="16" t="s">
        <v>2197</v>
      </c>
    </row>
    <row r="4414" spans="1:4">
      <c r="A4414" s="16" t="s">
        <v>6612</v>
      </c>
      <c r="B4414" s="17">
        <v>42260</v>
      </c>
      <c r="C4414" s="17">
        <v>42262</v>
      </c>
      <c r="D4414" s="16" t="s">
        <v>2214</v>
      </c>
    </row>
    <row r="4415" spans="1:4">
      <c r="A4415" s="16" t="s">
        <v>6613</v>
      </c>
      <c r="B4415" s="17">
        <v>42212</v>
      </c>
      <c r="C4415" s="17">
        <v>42218</v>
      </c>
      <c r="D4415" s="16" t="s">
        <v>2197</v>
      </c>
    </row>
    <row r="4416" spans="1:4">
      <c r="A4416" s="16" t="s">
        <v>6614</v>
      </c>
      <c r="B4416" s="17">
        <v>42355</v>
      </c>
      <c r="C4416" s="17">
        <v>42360</v>
      </c>
      <c r="D4416" s="16" t="s">
        <v>2197</v>
      </c>
    </row>
    <row r="4417" spans="1:4">
      <c r="A4417" s="16" t="s">
        <v>6615</v>
      </c>
      <c r="B4417" s="17">
        <v>42043</v>
      </c>
      <c r="C4417" s="17">
        <v>42046</v>
      </c>
      <c r="D4417" s="16" t="s">
        <v>2214</v>
      </c>
    </row>
    <row r="4418" spans="1:4">
      <c r="A4418" s="16" t="s">
        <v>6616</v>
      </c>
      <c r="B4418" s="17">
        <v>42237</v>
      </c>
      <c r="C4418" s="17">
        <v>42241</v>
      </c>
      <c r="D4418" s="16" t="s">
        <v>2197</v>
      </c>
    </row>
    <row r="4419" spans="1:4">
      <c r="A4419" s="16" t="s">
        <v>6617</v>
      </c>
      <c r="B4419" s="17">
        <v>42262</v>
      </c>
      <c r="C4419" s="17">
        <v>42262</v>
      </c>
      <c r="D4419" s="16" t="s">
        <v>2275</v>
      </c>
    </row>
    <row r="4420" spans="1:4">
      <c r="A4420" s="16" t="s">
        <v>6618</v>
      </c>
      <c r="B4420" s="17">
        <v>42307</v>
      </c>
      <c r="C4420" s="17">
        <v>42310</v>
      </c>
      <c r="D4420" s="16" t="s">
        <v>2205</v>
      </c>
    </row>
    <row r="4421" spans="1:4">
      <c r="A4421" s="16" t="s">
        <v>6619</v>
      </c>
      <c r="B4421" s="17">
        <v>42343</v>
      </c>
      <c r="C4421" s="17">
        <v>42346</v>
      </c>
      <c r="D4421" s="16" t="s">
        <v>2214</v>
      </c>
    </row>
    <row r="4422" spans="1:4">
      <c r="A4422" s="16" t="s">
        <v>6620</v>
      </c>
      <c r="B4422" s="17">
        <v>42156</v>
      </c>
      <c r="C4422" s="17">
        <v>42160</v>
      </c>
      <c r="D4422" s="16" t="s">
        <v>2197</v>
      </c>
    </row>
    <row r="4423" spans="1:4">
      <c r="A4423" s="16" t="s">
        <v>6621</v>
      </c>
      <c r="B4423" s="17">
        <v>42120</v>
      </c>
      <c r="C4423" s="17">
        <v>42126</v>
      </c>
      <c r="D4423" s="16" t="s">
        <v>2197</v>
      </c>
    </row>
    <row r="4424" spans="1:4">
      <c r="A4424" s="16" t="s">
        <v>6622</v>
      </c>
      <c r="B4424" s="17">
        <v>42112</v>
      </c>
      <c r="C4424" s="17">
        <v>42117</v>
      </c>
      <c r="D4424" s="16" t="s">
        <v>2205</v>
      </c>
    </row>
    <row r="4425" spans="1:4">
      <c r="A4425" s="16" t="s">
        <v>6623</v>
      </c>
      <c r="B4425" s="17">
        <v>42357</v>
      </c>
      <c r="C4425" s="17">
        <v>42362</v>
      </c>
      <c r="D4425" s="16" t="s">
        <v>2205</v>
      </c>
    </row>
    <row r="4426" spans="1:4">
      <c r="A4426" s="16" t="s">
        <v>6624</v>
      </c>
      <c r="B4426" s="17">
        <v>42313</v>
      </c>
      <c r="C4426" s="17">
        <v>42316</v>
      </c>
      <c r="D4426" s="16" t="s">
        <v>2214</v>
      </c>
    </row>
    <row r="4427" spans="1:4">
      <c r="A4427" s="16" t="s">
        <v>6625</v>
      </c>
      <c r="B4427" s="17">
        <v>42175</v>
      </c>
      <c r="C4427" s="17">
        <v>42178</v>
      </c>
      <c r="D4427" s="16" t="s">
        <v>2214</v>
      </c>
    </row>
    <row r="4428" spans="1:4">
      <c r="A4428" s="16" t="s">
        <v>6626</v>
      </c>
      <c r="B4428" s="17">
        <v>42099</v>
      </c>
      <c r="C4428" s="17">
        <v>42104</v>
      </c>
      <c r="D4428" s="16" t="s">
        <v>2197</v>
      </c>
    </row>
    <row r="4429" spans="1:4">
      <c r="A4429" s="16" t="s">
        <v>6627</v>
      </c>
      <c r="B4429" s="17">
        <v>42363</v>
      </c>
      <c r="C4429" s="17">
        <v>42365</v>
      </c>
      <c r="D4429" s="16" t="s">
        <v>2205</v>
      </c>
    </row>
    <row r="4430" spans="1:4">
      <c r="A4430" s="16" t="s">
        <v>6628</v>
      </c>
      <c r="B4430" s="17">
        <v>42105</v>
      </c>
      <c r="C4430" s="17">
        <v>42108</v>
      </c>
      <c r="D4430" s="16" t="s">
        <v>2205</v>
      </c>
    </row>
    <row r="4431" spans="1:4">
      <c r="A4431" s="16" t="s">
        <v>6629</v>
      </c>
      <c r="B4431" s="17">
        <v>42279</v>
      </c>
      <c r="C4431" s="17">
        <v>42285</v>
      </c>
      <c r="D4431" s="16" t="s">
        <v>2197</v>
      </c>
    </row>
    <row r="4432" spans="1:4">
      <c r="A4432" s="16" t="s">
        <v>6630</v>
      </c>
      <c r="B4432" s="17">
        <v>42356</v>
      </c>
      <c r="C4432" s="17">
        <v>42356</v>
      </c>
      <c r="D4432" s="16" t="s">
        <v>2275</v>
      </c>
    </row>
    <row r="4433" spans="1:4">
      <c r="A4433" s="16" t="s">
        <v>6631</v>
      </c>
      <c r="B4433" s="17">
        <v>42356</v>
      </c>
      <c r="C4433" s="17">
        <v>42356</v>
      </c>
      <c r="D4433" s="16" t="s">
        <v>2275</v>
      </c>
    </row>
    <row r="4434" spans="1:4">
      <c r="A4434" s="16" t="s">
        <v>6632</v>
      </c>
      <c r="B4434" s="17">
        <v>42348</v>
      </c>
      <c r="C4434" s="17">
        <v>42354</v>
      </c>
      <c r="D4434" s="16" t="s">
        <v>2197</v>
      </c>
    </row>
    <row r="4435" spans="1:4">
      <c r="A4435" s="16" t="s">
        <v>6633</v>
      </c>
      <c r="B4435" s="17">
        <v>42355</v>
      </c>
      <c r="C4435" s="17">
        <v>42355</v>
      </c>
      <c r="D4435" s="16" t="s">
        <v>2275</v>
      </c>
    </row>
    <row r="4436" spans="1:4">
      <c r="A4436" s="16" t="s">
        <v>6634</v>
      </c>
      <c r="B4436" s="17">
        <v>42250</v>
      </c>
      <c r="C4436" s="17">
        <v>42254</v>
      </c>
      <c r="D4436" s="16" t="s">
        <v>2197</v>
      </c>
    </row>
    <row r="4437" spans="1:4">
      <c r="A4437" s="16" t="s">
        <v>6635</v>
      </c>
      <c r="B4437" s="17">
        <v>42264</v>
      </c>
      <c r="C4437" s="17">
        <v>42267</v>
      </c>
      <c r="D4437" s="16" t="s">
        <v>2214</v>
      </c>
    </row>
    <row r="4438" spans="1:4">
      <c r="A4438" s="16" t="s">
        <v>6636</v>
      </c>
      <c r="B4438" s="17">
        <v>42264</v>
      </c>
      <c r="C4438" s="17">
        <v>42268</v>
      </c>
      <c r="D4438" s="16" t="s">
        <v>2197</v>
      </c>
    </row>
    <row r="4439" spans="1:4">
      <c r="A4439" s="16" t="s">
        <v>6637</v>
      </c>
      <c r="B4439" s="17">
        <v>42076</v>
      </c>
      <c r="C4439" s="17">
        <v>42081</v>
      </c>
      <c r="D4439" s="16" t="s">
        <v>2205</v>
      </c>
    </row>
    <row r="4440" spans="1:4">
      <c r="A4440" s="16" t="s">
        <v>6638</v>
      </c>
      <c r="B4440" s="17">
        <v>42241</v>
      </c>
      <c r="C4440" s="17">
        <v>42246</v>
      </c>
      <c r="D4440" s="16" t="s">
        <v>2197</v>
      </c>
    </row>
    <row r="4441" spans="1:4">
      <c r="A4441" s="16" t="s">
        <v>6639</v>
      </c>
      <c r="B4441" s="17">
        <v>42211</v>
      </c>
      <c r="C4441" s="17">
        <v>42213</v>
      </c>
      <c r="D4441" s="16" t="s">
        <v>2214</v>
      </c>
    </row>
    <row r="4442" spans="1:4">
      <c r="A4442" s="16" t="s">
        <v>6640</v>
      </c>
      <c r="B4442" s="17">
        <v>42198</v>
      </c>
      <c r="C4442" s="17">
        <v>42200</v>
      </c>
      <c r="D4442" s="16" t="s">
        <v>2205</v>
      </c>
    </row>
    <row r="4443" spans="1:4">
      <c r="A4443" s="16" t="s">
        <v>6641</v>
      </c>
      <c r="B4443" s="17">
        <v>42338</v>
      </c>
      <c r="C4443" s="17">
        <v>42341</v>
      </c>
      <c r="D4443" s="16" t="s">
        <v>2205</v>
      </c>
    </row>
    <row r="4444" spans="1:4">
      <c r="A4444" s="16" t="s">
        <v>6642</v>
      </c>
      <c r="B4444" s="17">
        <v>42184</v>
      </c>
      <c r="C4444" s="17">
        <v>42189</v>
      </c>
      <c r="D4444" s="16" t="s">
        <v>2197</v>
      </c>
    </row>
    <row r="4445" spans="1:4">
      <c r="A4445" s="16" t="s">
        <v>6643</v>
      </c>
      <c r="B4445" s="17">
        <v>42159</v>
      </c>
      <c r="C4445" s="17">
        <v>42163</v>
      </c>
      <c r="D4445" s="16" t="s">
        <v>2205</v>
      </c>
    </row>
    <row r="4446" spans="1:4">
      <c r="A4446" s="16" t="s">
        <v>6644</v>
      </c>
      <c r="B4446" s="17">
        <v>42096</v>
      </c>
      <c r="C4446" s="17">
        <v>42101</v>
      </c>
      <c r="D4446" s="16" t="s">
        <v>2197</v>
      </c>
    </row>
    <row r="4447" spans="1:4">
      <c r="A4447" s="16" t="s">
        <v>6645</v>
      </c>
      <c r="B4447" s="17">
        <v>42279</v>
      </c>
      <c r="C4447" s="17">
        <v>42281</v>
      </c>
      <c r="D4447" s="16" t="s">
        <v>2214</v>
      </c>
    </row>
    <row r="4448" spans="1:4">
      <c r="A4448" s="16" t="s">
        <v>6646</v>
      </c>
      <c r="B4448" s="17">
        <v>42279</v>
      </c>
      <c r="C4448" s="17">
        <v>42283</v>
      </c>
      <c r="D4448" s="16" t="s">
        <v>2197</v>
      </c>
    </row>
    <row r="4449" spans="1:4">
      <c r="A4449" s="16" t="s">
        <v>6647</v>
      </c>
      <c r="B4449" s="17">
        <v>42341</v>
      </c>
      <c r="C4449" s="17">
        <v>42345</v>
      </c>
      <c r="D4449" s="16" t="s">
        <v>2197</v>
      </c>
    </row>
    <row r="4450" spans="1:4">
      <c r="A4450" s="16" t="s">
        <v>6648</v>
      </c>
      <c r="B4450" s="17">
        <v>42063</v>
      </c>
      <c r="C4450" s="17">
        <v>42067</v>
      </c>
      <c r="D4450" s="16" t="s">
        <v>2197</v>
      </c>
    </row>
    <row r="4451" spans="1:4">
      <c r="A4451" s="16" t="s">
        <v>6649</v>
      </c>
      <c r="B4451" s="17">
        <v>42250</v>
      </c>
      <c r="C4451" s="17">
        <v>42255</v>
      </c>
      <c r="D4451" s="16" t="s">
        <v>2197</v>
      </c>
    </row>
    <row r="4452" spans="1:4">
      <c r="A4452" s="16" t="s">
        <v>6650</v>
      </c>
      <c r="B4452" s="17">
        <v>42257</v>
      </c>
      <c r="C4452" s="17">
        <v>42261</v>
      </c>
      <c r="D4452" s="16" t="s">
        <v>2197</v>
      </c>
    </row>
    <row r="4453" spans="1:4">
      <c r="A4453" s="16" t="s">
        <v>6651</v>
      </c>
      <c r="B4453" s="17">
        <v>42049</v>
      </c>
      <c r="C4453" s="17">
        <v>42054</v>
      </c>
      <c r="D4453" s="16" t="s">
        <v>2197</v>
      </c>
    </row>
    <row r="4454" spans="1:4">
      <c r="A4454" s="16" t="s">
        <v>6652</v>
      </c>
      <c r="B4454" s="17">
        <v>42363</v>
      </c>
      <c r="C4454" s="17">
        <v>42367</v>
      </c>
      <c r="D4454" s="16" t="s">
        <v>2197</v>
      </c>
    </row>
    <row r="4455" spans="1:4">
      <c r="A4455" s="16" t="s">
        <v>6653</v>
      </c>
      <c r="B4455" s="17">
        <v>42339</v>
      </c>
      <c r="C4455" s="17">
        <v>42345</v>
      </c>
      <c r="D4455" s="16" t="s">
        <v>2197</v>
      </c>
    </row>
    <row r="4456" spans="1:4">
      <c r="A4456" s="16" t="s">
        <v>6654</v>
      </c>
      <c r="B4456" s="17">
        <v>42202</v>
      </c>
      <c r="C4456" s="17">
        <v>42205</v>
      </c>
      <c r="D4456" s="16" t="s">
        <v>2205</v>
      </c>
    </row>
    <row r="4457" spans="1:4">
      <c r="A4457" s="16" t="s">
        <v>6655</v>
      </c>
      <c r="B4457" s="17">
        <v>42344</v>
      </c>
      <c r="C4457" s="17">
        <v>42350</v>
      </c>
      <c r="D4457" s="16" t="s">
        <v>2197</v>
      </c>
    </row>
    <row r="4458" spans="1:4">
      <c r="A4458" s="16" t="s">
        <v>6656</v>
      </c>
      <c r="B4458" s="17">
        <v>42210</v>
      </c>
      <c r="C4458" s="17">
        <v>42214</v>
      </c>
      <c r="D4458" s="16" t="s">
        <v>2197</v>
      </c>
    </row>
    <row r="4459" spans="1:4">
      <c r="A4459" s="16" t="s">
        <v>6657</v>
      </c>
      <c r="B4459" s="17">
        <v>42079</v>
      </c>
      <c r="C4459" s="17">
        <v>42083</v>
      </c>
      <c r="D4459" s="16" t="s">
        <v>2205</v>
      </c>
    </row>
    <row r="4460" spans="1:4">
      <c r="A4460" s="16" t="s">
        <v>6658</v>
      </c>
      <c r="B4460" s="17">
        <v>42264</v>
      </c>
      <c r="C4460" s="17">
        <v>42268</v>
      </c>
      <c r="D4460" s="16" t="s">
        <v>2197</v>
      </c>
    </row>
    <row r="4461" spans="1:4">
      <c r="A4461" s="16" t="s">
        <v>6659</v>
      </c>
      <c r="B4461" s="17">
        <v>42316</v>
      </c>
      <c r="C4461" s="17">
        <v>42320</v>
      </c>
      <c r="D4461" s="16" t="s">
        <v>2197</v>
      </c>
    </row>
    <row r="4462" spans="1:4">
      <c r="A4462" s="16" t="s">
        <v>6660</v>
      </c>
      <c r="B4462" s="17">
        <v>42253</v>
      </c>
      <c r="C4462" s="17">
        <v>42256</v>
      </c>
      <c r="D4462" s="16" t="s">
        <v>2205</v>
      </c>
    </row>
    <row r="4463" spans="1:4">
      <c r="A4463" s="16" t="s">
        <v>6661</v>
      </c>
      <c r="B4463" s="17">
        <v>42149</v>
      </c>
      <c r="C4463" s="17">
        <v>42151</v>
      </c>
      <c r="D4463" s="16" t="s">
        <v>2205</v>
      </c>
    </row>
    <row r="4464" spans="1:4">
      <c r="A4464" s="16" t="s">
        <v>6662</v>
      </c>
      <c r="B4464" s="17">
        <v>42320</v>
      </c>
      <c r="C4464" s="17">
        <v>42326</v>
      </c>
      <c r="D4464" s="16" t="s">
        <v>2197</v>
      </c>
    </row>
    <row r="4465" spans="1:4">
      <c r="A4465" s="16" t="s">
        <v>6663</v>
      </c>
      <c r="B4465" s="17">
        <v>42044</v>
      </c>
      <c r="C4465" s="17">
        <v>42048</v>
      </c>
      <c r="D4465" s="16" t="s">
        <v>2205</v>
      </c>
    </row>
    <row r="4466" spans="1:4">
      <c r="A4466" s="16" t="s">
        <v>6664</v>
      </c>
      <c r="B4466" s="17">
        <v>42188</v>
      </c>
      <c r="C4466" s="17">
        <v>42190</v>
      </c>
      <c r="D4466" s="16" t="s">
        <v>2214</v>
      </c>
    </row>
    <row r="4467" spans="1:4">
      <c r="A4467" s="16" t="s">
        <v>6665</v>
      </c>
      <c r="B4467" s="17">
        <v>42335</v>
      </c>
      <c r="C4467" s="17">
        <v>42341</v>
      </c>
      <c r="D4467" s="16" t="s">
        <v>2197</v>
      </c>
    </row>
    <row r="4468" spans="1:4">
      <c r="A4468" s="16" t="s">
        <v>6666</v>
      </c>
      <c r="B4468" s="17">
        <v>42113</v>
      </c>
      <c r="C4468" s="17">
        <v>42119</v>
      </c>
      <c r="D4468" s="16" t="s">
        <v>2197</v>
      </c>
    </row>
    <row r="4469" spans="1:4">
      <c r="A4469" s="16" t="s">
        <v>6667</v>
      </c>
      <c r="B4469" s="17">
        <v>42226</v>
      </c>
      <c r="C4469" s="17">
        <v>42232</v>
      </c>
      <c r="D4469" s="16" t="s">
        <v>2197</v>
      </c>
    </row>
    <row r="4470" spans="1:4">
      <c r="A4470" s="16" t="s">
        <v>6668</v>
      </c>
      <c r="B4470" s="17">
        <v>42227</v>
      </c>
      <c r="C4470" s="17">
        <v>42231</v>
      </c>
      <c r="D4470" s="16" t="s">
        <v>2197</v>
      </c>
    </row>
    <row r="4471" spans="1:4">
      <c r="A4471" s="16" t="s">
        <v>6669</v>
      </c>
      <c r="B4471" s="17">
        <v>42321</v>
      </c>
      <c r="C4471" s="17">
        <v>42325</v>
      </c>
      <c r="D4471" s="16" t="s">
        <v>2197</v>
      </c>
    </row>
    <row r="4472" spans="1:4">
      <c r="A4472" s="16" t="s">
        <v>6670</v>
      </c>
      <c r="B4472" s="17">
        <v>42280</v>
      </c>
      <c r="C4472" s="17">
        <v>42283</v>
      </c>
      <c r="D4472" s="16" t="s">
        <v>2205</v>
      </c>
    </row>
    <row r="4473" spans="1:4">
      <c r="A4473" s="16" t="s">
        <v>6671</v>
      </c>
      <c r="B4473" s="17">
        <v>42014</v>
      </c>
      <c r="C4473" s="17">
        <v>42019</v>
      </c>
      <c r="D4473" s="16" t="s">
        <v>2197</v>
      </c>
    </row>
    <row r="4474" spans="1:4">
      <c r="A4474" s="16" t="s">
        <v>6672</v>
      </c>
      <c r="B4474" s="17">
        <v>42328</v>
      </c>
      <c r="C4474" s="17">
        <v>42332</v>
      </c>
      <c r="D4474" s="16" t="s">
        <v>2197</v>
      </c>
    </row>
    <row r="4475" spans="1:4">
      <c r="A4475" s="16" t="s">
        <v>6673</v>
      </c>
      <c r="B4475" s="17">
        <v>42190</v>
      </c>
      <c r="C4475" s="17">
        <v>42196</v>
      </c>
      <c r="D4475" s="16" t="s">
        <v>2197</v>
      </c>
    </row>
    <row r="4476" spans="1:4">
      <c r="A4476" s="16" t="s">
        <v>6674</v>
      </c>
      <c r="B4476" s="17">
        <v>42329</v>
      </c>
      <c r="C4476" s="17">
        <v>42331</v>
      </c>
      <c r="D4476" s="16" t="s">
        <v>2205</v>
      </c>
    </row>
    <row r="4477" spans="1:4">
      <c r="A4477" s="16" t="s">
        <v>6675</v>
      </c>
      <c r="B4477" s="17">
        <v>42096</v>
      </c>
      <c r="C4477" s="17">
        <v>42103</v>
      </c>
      <c r="D4477" s="16" t="s">
        <v>2197</v>
      </c>
    </row>
    <row r="4478" spans="1:4">
      <c r="A4478" s="16" t="s">
        <v>6676</v>
      </c>
      <c r="B4478" s="17">
        <v>42336</v>
      </c>
      <c r="C4478" s="17">
        <v>42342</v>
      </c>
      <c r="D4478" s="16" t="s">
        <v>2197</v>
      </c>
    </row>
    <row r="4479" spans="1:4">
      <c r="A4479" s="16" t="s">
        <v>6677</v>
      </c>
      <c r="B4479" s="17">
        <v>42204</v>
      </c>
      <c r="C4479" s="17">
        <v>42205</v>
      </c>
      <c r="D4479" s="16" t="s">
        <v>2214</v>
      </c>
    </row>
    <row r="4480" spans="1:4">
      <c r="A4480" s="16" t="s">
        <v>6678</v>
      </c>
      <c r="B4480" s="17">
        <v>42297</v>
      </c>
      <c r="C4480" s="17">
        <v>42301</v>
      </c>
      <c r="D4480" s="16" t="s">
        <v>2197</v>
      </c>
    </row>
    <row r="4481" spans="1:4">
      <c r="A4481" s="16" t="s">
        <v>6679</v>
      </c>
      <c r="B4481" s="17">
        <v>42132</v>
      </c>
      <c r="C4481" s="17">
        <v>42139</v>
      </c>
      <c r="D4481" s="16" t="s">
        <v>2197</v>
      </c>
    </row>
    <row r="4482" spans="1:4">
      <c r="A4482" s="16" t="s">
        <v>6680</v>
      </c>
      <c r="B4482" s="17">
        <v>42260</v>
      </c>
      <c r="C4482" s="17">
        <v>42266</v>
      </c>
      <c r="D4482" s="16" t="s">
        <v>2197</v>
      </c>
    </row>
    <row r="4483" spans="1:4">
      <c r="A4483" s="16" t="s">
        <v>6681</v>
      </c>
      <c r="B4483" s="17">
        <v>42271</v>
      </c>
      <c r="C4483" s="17">
        <v>42274</v>
      </c>
      <c r="D4483" s="16" t="s">
        <v>2205</v>
      </c>
    </row>
    <row r="4484" spans="1:4">
      <c r="A4484" s="16" t="s">
        <v>6682</v>
      </c>
      <c r="B4484" s="17">
        <v>42273</v>
      </c>
      <c r="C4484" s="17">
        <v>42275</v>
      </c>
      <c r="D4484" s="16" t="s">
        <v>2205</v>
      </c>
    </row>
    <row r="4485" spans="1:4">
      <c r="A4485" s="16" t="s">
        <v>6683</v>
      </c>
      <c r="B4485" s="17">
        <v>42085</v>
      </c>
      <c r="C4485" s="17">
        <v>42089</v>
      </c>
      <c r="D4485" s="16" t="s">
        <v>2197</v>
      </c>
    </row>
    <row r="4486" spans="1:4">
      <c r="A4486" s="16" t="s">
        <v>6684</v>
      </c>
      <c r="B4486" s="17">
        <v>42112</v>
      </c>
      <c r="C4486" s="17">
        <v>42116</v>
      </c>
      <c r="D4486" s="16" t="s">
        <v>2205</v>
      </c>
    </row>
    <row r="4487" spans="1:4">
      <c r="A4487" s="16" t="s">
        <v>6685</v>
      </c>
      <c r="B4487" s="17">
        <v>42156</v>
      </c>
      <c r="C4487" s="17">
        <v>42160</v>
      </c>
      <c r="D4487" s="16" t="s">
        <v>2197</v>
      </c>
    </row>
    <row r="4488" spans="1:4">
      <c r="A4488" s="16" t="s">
        <v>6686</v>
      </c>
      <c r="B4488" s="17">
        <v>42365</v>
      </c>
      <c r="C4488" s="17">
        <v>42370</v>
      </c>
      <c r="D4488" s="16" t="s">
        <v>2197</v>
      </c>
    </row>
    <row r="4489" spans="1:4">
      <c r="A4489" s="16" t="s">
        <v>6687</v>
      </c>
      <c r="B4489" s="17">
        <v>42171</v>
      </c>
      <c r="C4489" s="17">
        <v>42174</v>
      </c>
      <c r="D4489" s="16" t="s">
        <v>2214</v>
      </c>
    </row>
    <row r="4490" spans="1:4">
      <c r="A4490" s="16" t="s">
        <v>6688</v>
      </c>
      <c r="B4490" s="17">
        <v>42124</v>
      </c>
      <c r="C4490" s="17">
        <v>42129</v>
      </c>
      <c r="D4490" s="16" t="s">
        <v>2197</v>
      </c>
    </row>
    <row r="4491" spans="1:4">
      <c r="A4491" s="16" t="s">
        <v>6689</v>
      </c>
      <c r="B4491" s="17">
        <v>42232</v>
      </c>
      <c r="C4491" s="17">
        <v>42236</v>
      </c>
      <c r="D4491" s="16" t="s">
        <v>2197</v>
      </c>
    </row>
    <row r="4492" spans="1:4">
      <c r="A4492" s="16" t="s">
        <v>6690</v>
      </c>
      <c r="B4492" s="17">
        <v>42271</v>
      </c>
      <c r="C4492" s="17">
        <v>42274</v>
      </c>
      <c r="D4492" s="16" t="s">
        <v>2214</v>
      </c>
    </row>
    <row r="4493" spans="1:4">
      <c r="A4493" s="16" t="s">
        <v>6691</v>
      </c>
      <c r="B4493" s="17">
        <v>42333</v>
      </c>
      <c r="C4493" s="17">
        <v>42337</v>
      </c>
      <c r="D4493" s="16" t="s">
        <v>2197</v>
      </c>
    </row>
    <row r="4494" spans="1:4">
      <c r="A4494" s="16" t="s">
        <v>6692</v>
      </c>
      <c r="B4494" s="17">
        <v>42308</v>
      </c>
      <c r="C4494" s="17">
        <v>42312</v>
      </c>
      <c r="D4494" s="16" t="s">
        <v>2205</v>
      </c>
    </row>
    <row r="4495" spans="1:4">
      <c r="A4495" s="16" t="s">
        <v>6693</v>
      </c>
      <c r="B4495" s="17">
        <v>42215</v>
      </c>
      <c r="C4495" s="17">
        <v>42217</v>
      </c>
      <c r="D4495" s="16" t="s">
        <v>2214</v>
      </c>
    </row>
    <row r="4496" spans="1:4">
      <c r="A4496" s="16" t="s">
        <v>6694</v>
      </c>
      <c r="B4496" s="17">
        <v>42330</v>
      </c>
      <c r="C4496" s="17">
        <v>42334</v>
      </c>
      <c r="D4496" s="16" t="s">
        <v>2197</v>
      </c>
    </row>
    <row r="4497" spans="1:4">
      <c r="A4497" s="16" t="s">
        <v>6695</v>
      </c>
      <c r="B4497" s="17">
        <v>42148</v>
      </c>
      <c r="C4497" s="17">
        <v>42150</v>
      </c>
      <c r="D4497" s="16" t="s">
        <v>2205</v>
      </c>
    </row>
    <row r="4498" spans="1:4">
      <c r="A4498" s="16" t="s">
        <v>6696</v>
      </c>
      <c r="B4498" s="17">
        <v>42328</v>
      </c>
      <c r="C4498" s="17">
        <v>42331</v>
      </c>
      <c r="D4498" s="16" t="s">
        <v>2205</v>
      </c>
    </row>
    <row r="4499" spans="1:4">
      <c r="A4499" s="16" t="s">
        <v>6697</v>
      </c>
      <c r="B4499" s="17">
        <v>42201</v>
      </c>
      <c r="C4499" s="17">
        <v>42204</v>
      </c>
      <c r="D4499" s="16" t="s">
        <v>2214</v>
      </c>
    </row>
    <row r="4500" spans="1:4">
      <c r="A4500" s="16" t="s">
        <v>6698</v>
      </c>
      <c r="B4500" s="17">
        <v>42350</v>
      </c>
      <c r="C4500" s="17">
        <v>42354</v>
      </c>
      <c r="D4500" s="16" t="s">
        <v>2197</v>
      </c>
    </row>
    <row r="4501" spans="1:4">
      <c r="A4501" s="16" t="s">
        <v>6699</v>
      </c>
      <c r="B4501" s="17">
        <v>42107</v>
      </c>
      <c r="C4501" s="17">
        <v>42111</v>
      </c>
      <c r="D4501" s="16" t="s">
        <v>2197</v>
      </c>
    </row>
    <row r="4502" spans="1:4">
      <c r="A4502" s="16" t="s">
        <v>6700</v>
      </c>
      <c r="B4502" s="17">
        <v>42348</v>
      </c>
      <c r="C4502" s="17">
        <v>42354</v>
      </c>
      <c r="D4502" s="16" t="s">
        <v>2197</v>
      </c>
    </row>
    <row r="4503" spans="1:4">
      <c r="A4503" s="16" t="s">
        <v>6701</v>
      </c>
      <c r="B4503" s="17">
        <v>42145</v>
      </c>
      <c r="C4503" s="17">
        <v>42151</v>
      </c>
      <c r="D4503" s="16" t="s">
        <v>2197</v>
      </c>
    </row>
    <row r="4504" spans="1:4">
      <c r="A4504" s="16" t="s">
        <v>6702</v>
      </c>
      <c r="B4504" s="17">
        <v>42335</v>
      </c>
      <c r="C4504" s="17">
        <v>42340</v>
      </c>
      <c r="D4504" s="16" t="s">
        <v>2197</v>
      </c>
    </row>
    <row r="4505" spans="1:4">
      <c r="A4505" s="16" t="s">
        <v>6703</v>
      </c>
      <c r="B4505" s="17">
        <v>42608</v>
      </c>
      <c r="C4505" s="17">
        <v>42610</v>
      </c>
      <c r="D4505" s="16" t="s">
        <v>2205</v>
      </c>
    </row>
    <row r="4506" spans="1:4">
      <c r="A4506" s="16" t="s">
        <v>6704</v>
      </c>
      <c r="B4506" s="17">
        <v>42720</v>
      </c>
      <c r="C4506" s="17">
        <v>42724</v>
      </c>
      <c r="D4506" s="16" t="s">
        <v>2205</v>
      </c>
    </row>
    <row r="4507" spans="1:4">
      <c r="A4507" s="16" t="s">
        <v>6705</v>
      </c>
      <c r="B4507" s="17">
        <v>42377</v>
      </c>
      <c r="C4507" s="17">
        <v>42381</v>
      </c>
      <c r="D4507" s="16" t="s">
        <v>2197</v>
      </c>
    </row>
    <row r="4508" spans="1:4">
      <c r="A4508" s="16" t="s">
        <v>6706</v>
      </c>
      <c r="B4508" s="17">
        <v>42616</v>
      </c>
      <c r="C4508" s="17">
        <v>42622</v>
      </c>
      <c r="D4508" s="16" t="s">
        <v>2197</v>
      </c>
    </row>
    <row r="4509" spans="1:4">
      <c r="A4509" s="16" t="s">
        <v>6707</v>
      </c>
      <c r="B4509" s="17">
        <v>42567</v>
      </c>
      <c r="C4509" s="17">
        <v>42572</v>
      </c>
      <c r="D4509" s="16" t="s">
        <v>2197</v>
      </c>
    </row>
    <row r="4510" spans="1:4">
      <c r="A4510" s="16" t="s">
        <v>6708</v>
      </c>
      <c r="B4510" s="17">
        <v>42656</v>
      </c>
      <c r="C4510" s="17">
        <v>42660</v>
      </c>
      <c r="D4510" s="16" t="s">
        <v>2197</v>
      </c>
    </row>
    <row r="4511" spans="1:4">
      <c r="A4511" s="16" t="s">
        <v>6709</v>
      </c>
      <c r="B4511" s="17">
        <v>42502</v>
      </c>
      <c r="C4511" s="17">
        <v>42507</v>
      </c>
      <c r="D4511" s="16" t="s">
        <v>2197</v>
      </c>
    </row>
    <row r="4512" spans="1:4">
      <c r="A4512" s="16" t="s">
        <v>6710</v>
      </c>
      <c r="B4512" s="17">
        <v>42642</v>
      </c>
      <c r="C4512" s="17">
        <v>42644</v>
      </c>
      <c r="D4512" s="16" t="s">
        <v>2205</v>
      </c>
    </row>
    <row r="4513" spans="1:4">
      <c r="A4513" s="16" t="s">
        <v>6711</v>
      </c>
      <c r="B4513" s="17">
        <v>42616</v>
      </c>
      <c r="C4513" s="17">
        <v>42619</v>
      </c>
      <c r="D4513" s="16" t="s">
        <v>2214</v>
      </c>
    </row>
    <row r="4514" spans="1:4">
      <c r="A4514" s="16" t="s">
        <v>6712</v>
      </c>
      <c r="B4514" s="17">
        <v>42608</v>
      </c>
      <c r="C4514" s="17">
        <v>42613</v>
      </c>
      <c r="D4514" s="16" t="s">
        <v>2197</v>
      </c>
    </row>
    <row r="4515" spans="1:4">
      <c r="A4515" s="16" t="s">
        <v>6713</v>
      </c>
      <c r="B4515" s="17">
        <v>42587</v>
      </c>
      <c r="C4515" s="17">
        <v>42593</v>
      </c>
      <c r="D4515" s="16" t="s">
        <v>2197</v>
      </c>
    </row>
    <row r="4516" spans="1:4">
      <c r="A4516" s="16" t="s">
        <v>6714</v>
      </c>
      <c r="B4516" s="17">
        <v>42495</v>
      </c>
      <c r="C4516" s="17">
        <v>42496</v>
      </c>
      <c r="D4516" s="16" t="s">
        <v>2214</v>
      </c>
    </row>
    <row r="4517" spans="1:4">
      <c r="A4517" s="16" t="s">
        <v>6715</v>
      </c>
      <c r="B4517" s="17">
        <v>42481</v>
      </c>
      <c r="C4517" s="17">
        <v>42486</v>
      </c>
      <c r="D4517" s="16" t="s">
        <v>2197</v>
      </c>
    </row>
    <row r="4518" spans="1:4">
      <c r="A4518" s="16" t="s">
        <v>6716</v>
      </c>
      <c r="B4518" s="17">
        <v>42710</v>
      </c>
      <c r="C4518" s="17">
        <v>42714</v>
      </c>
      <c r="D4518" s="16" t="s">
        <v>2197</v>
      </c>
    </row>
    <row r="4519" spans="1:4">
      <c r="A4519" s="16" t="s">
        <v>6717</v>
      </c>
      <c r="B4519" s="17">
        <v>42720</v>
      </c>
      <c r="C4519" s="17">
        <v>42723</v>
      </c>
      <c r="D4519" s="16" t="s">
        <v>2214</v>
      </c>
    </row>
    <row r="4520" spans="1:4">
      <c r="A4520" s="16" t="s">
        <v>6718</v>
      </c>
      <c r="B4520" s="17">
        <v>42616</v>
      </c>
      <c r="C4520" s="17">
        <v>42620</v>
      </c>
      <c r="D4520" s="16" t="s">
        <v>2197</v>
      </c>
    </row>
    <row r="4521" spans="1:4">
      <c r="A4521" s="16" t="s">
        <v>6719</v>
      </c>
      <c r="B4521" s="17">
        <v>42579</v>
      </c>
      <c r="C4521" s="17">
        <v>42583</v>
      </c>
      <c r="D4521" s="16" t="s">
        <v>2197</v>
      </c>
    </row>
    <row r="4522" spans="1:4">
      <c r="A4522" s="16" t="s">
        <v>6720</v>
      </c>
      <c r="B4522" s="17">
        <v>42520</v>
      </c>
      <c r="C4522" s="17">
        <v>42525</v>
      </c>
      <c r="D4522" s="16" t="s">
        <v>2197</v>
      </c>
    </row>
    <row r="4523" spans="1:4">
      <c r="A4523" s="16" t="s">
        <v>6721</v>
      </c>
      <c r="B4523" s="17">
        <v>42604</v>
      </c>
      <c r="C4523" s="17">
        <v>42608</v>
      </c>
      <c r="D4523" s="16" t="s">
        <v>2197</v>
      </c>
    </row>
    <row r="4524" spans="1:4">
      <c r="A4524" s="16" t="s">
        <v>6722</v>
      </c>
      <c r="B4524" s="17">
        <v>42468</v>
      </c>
      <c r="C4524" s="17">
        <v>42471</v>
      </c>
      <c r="D4524" s="16" t="s">
        <v>2214</v>
      </c>
    </row>
    <row r="4525" spans="1:4">
      <c r="A4525" s="16" t="s">
        <v>6723</v>
      </c>
      <c r="B4525" s="17">
        <v>42679</v>
      </c>
      <c r="C4525" s="17">
        <v>42684</v>
      </c>
      <c r="D4525" s="16" t="s">
        <v>2197</v>
      </c>
    </row>
    <row r="4526" spans="1:4">
      <c r="A4526" s="16" t="s">
        <v>6724</v>
      </c>
      <c r="B4526" s="17">
        <v>42476</v>
      </c>
      <c r="C4526" s="17">
        <v>42480</v>
      </c>
      <c r="D4526" s="16" t="s">
        <v>2197</v>
      </c>
    </row>
    <row r="4527" spans="1:4">
      <c r="A4527" s="16" t="s">
        <v>6725</v>
      </c>
      <c r="B4527" s="17">
        <v>42657</v>
      </c>
      <c r="C4527" s="17">
        <v>42661</v>
      </c>
      <c r="D4527" s="16" t="s">
        <v>2197</v>
      </c>
    </row>
    <row r="4528" spans="1:4">
      <c r="A4528" s="16" t="s">
        <v>6726</v>
      </c>
      <c r="B4528" s="17">
        <v>42706</v>
      </c>
      <c r="C4528" s="17">
        <v>42712</v>
      </c>
      <c r="D4528" s="16" t="s">
        <v>2197</v>
      </c>
    </row>
    <row r="4529" spans="1:4">
      <c r="A4529" s="16" t="s">
        <v>6727</v>
      </c>
      <c r="B4529" s="17">
        <v>42535</v>
      </c>
      <c r="C4529" s="17">
        <v>42535</v>
      </c>
      <c r="D4529" s="16" t="s">
        <v>2275</v>
      </c>
    </row>
    <row r="4530" spans="1:4">
      <c r="A4530" s="16" t="s">
        <v>6728</v>
      </c>
      <c r="B4530" s="17">
        <v>42405</v>
      </c>
      <c r="C4530" s="17">
        <v>42405</v>
      </c>
      <c r="D4530" s="16" t="s">
        <v>2275</v>
      </c>
    </row>
    <row r="4531" spans="1:4">
      <c r="A4531" s="16" t="s">
        <v>6729</v>
      </c>
      <c r="B4531" s="17">
        <v>42442</v>
      </c>
      <c r="C4531" s="17">
        <v>42447</v>
      </c>
      <c r="D4531" s="16" t="s">
        <v>2197</v>
      </c>
    </row>
    <row r="4532" spans="1:4">
      <c r="A4532" s="16" t="s">
        <v>6730</v>
      </c>
      <c r="B4532" s="17">
        <v>42716</v>
      </c>
      <c r="C4532" s="17">
        <v>42716</v>
      </c>
      <c r="D4532" s="16" t="s">
        <v>2275</v>
      </c>
    </row>
    <row r="4533" spans="1:4">
      <c r="A4533" s="16" t="s">
        <v>6731</v>
      </c>
      <c r="B4533" s="17">
        <v>42639</v>
      </c>
      <c r="C4533" s="17">
        <v>42644</v>
      </c>
      <c r="D4533" s="16" t="s">
        <v>2197</v>
      </c>
    </row>
    <row r="4534" spans="1:4">
      <c r="A4534" s="16" t="s">
        <v>6732</v>
      </c>
      <c r="B4534" s="17">
        <v>42693</v>
      </c>
      <c r="C4534" s="17">
        <v>42698</v>
      </c>
      <c r="D4534" s="16" t="s">
        <v>2197</v>
      </c>
    </row>
    <row r="4535" spans="1:4">
      <c r="A4535" s="16" t="s">
        <v>6733</v>
      </c>
      <c r="B4535" s="17">
        <v>42640</v>
      </c>
      <c r="C4535" s="17">
        <v>42646</v>
      </c>
      <c r="D4535" s="16" t="s">
        <v>2197</v>
      </c>
    </row>
    <row r="4536" spans="1:4">
      <c r="A4536" s="16" t="s">
        <v>6734</v>
      </c>
      <c r="B4536" s="17">
        <v>42573</v>
      </c>
      <c r="C4536" s="17">
        <v>42577</v>
      </c>
      <c r="D4536" s="16" t="s">
        <v>2197</v>
      </c>
    </row>
    <row r="4537" spans="1:4">
      <c r="A4537" s="16" t="s">
        <v>6735</v>
      </c>
      <c r="B4537" s="17">
        <v>42734</v>
      </c>
      <c r="C4537" s="17">
        <v>42734</v>
      </c>
      <c r="D4537" s="16" t="s">
        <v>2275</v>
      </c>
    </row>
    <row r="4538" spans="1:4">
      <c r="A4538" s="16" t="s">
        <v>6736</v>
      </c>
      <c r="B4538" s="17">
        <v>42678</v>
      </c>
      <c r="C4538" s="17">
        <v>42682</v>
      </c>
      <c r="D4538" s="16" t="s">
        <v>2197</v>
      </c>
    </row>
    <row r="4539" spans="1:4">
      <c r="A4539" s="16" t="s">
        <v>6737</v>
      </c>
      <c r="B4539" s="17">
        <v>42409</v>
      </c>
      <c r="C4539" s="17">
        <v>42413</v>
      </c>
      <c r="D4539" s="16" t="s">
        <v>2197</v>
      </c>
    </row>
    <row r="4540" spans="1:4">
      <c r="A4540" s="16" t="s">
        <v>6738</v>
      </c>
      <c r="B4540" s="17">
        <v>42688</v>
      </c>
      <c r="C4540" s="17">
        <v>42689</v>
      </c>
      <c r="D4540" s="16" t="s">
        <v>2214</v>
      </c>
    </row>
    <row r="4541" spans="1:4">
      <c r="A4541" s="16" t="s">
        <v>6739</v>
      </c>
      <c r="B4541" s="17">
        <v>42439</v>
      </c>
      <c r="C4541" s="17">
        <v>42445</v>
      </c>
      <c r="D4541" s="16" t="s">
        <v>2197</v>
      </c>
    </row>
    <row r="4542" spans="1:4">
      <c r="A4542" s="16" t="s">
        <v>6740</v>
      </c>
      <c r="B4542" s="17">
        <v>42444</v>
      </c>
      <c r="C4542" s="17">
        <v>42448</v>
      </c>
      <c r="D4542" s="16" t="s">
        <v>2197</v>
      </c>
    </row>
    <row r="4543" spans="1:4">
      <c r="A4543" s="16" t="s">
        <v>6741</v>
      </c>
      <c r="B4543" s="17">
        <v>42591</v>
      </c>
      <c r="C4543" s="17">
        <v>42594</v>
      </c>
      <c r="D4543" s="16" t="s">
        <v>2214</v>
      </c>
    </row>
    <row r="4544" spans="1:4">
      <c r="A4544" s="16" t="s">
        <v>6742</v>
      </c>
      <c r="B4544" s="17">
        <v>42687</v>
      </c>
      <c r="C4544" s="17">
        <v>42693</v>
      </c>
      <c r="D4544" s="16" t="s">
        <v>2197</v>
      </c>
    </row>
    <row r="4545" spans="1:4">
      <c r="A4545" s="16" t="s">
        <v>6743</v>
      </c>
      <c r="B4545" s="17">
        <v>42706</v>
      </c>
      <c r="C4545" s="17">
        <v>42711</v>
      </c>
      <c r="D4545" s="16" t="s">
        <v>2197</v>
      </c>
    </row>
    <row r="4546" spans="1:4">
      <c r="A4546" s="16" t="s">
        <v>6744</v>
      </c>
      <c r="B4546" s="17">
        <v>42442</v>
      </c>
      <c r="C4546" s="17">
        <v>42444</v>
      </c>
      <c r="D4546" s="16" t="s">
        <v>2205</v>
      </c>
    </row>
    <row r="4547" spans="1:4">
      <c r="A4547" s="16" t="s">
        <v>6745</v>
      </c>
      <c r="B4547" s="17">
        <v>42621</v>
      </c>
      <c r="C4547" s="17">
        <v>42627</v>
      </c>
      <c r="D4547" s="16" t="s">
        <v>2197</v>
      </c>
    </row>
    <row r="4548" spans="1:4">
      <c r="A4548" s="16" t="s">
        <v>6746</v>
      </c>
      <c r="B4548" s="17">
        <v>42701</v>
      </c>
      <c r="C4548" s="17">
        <v>42705</v>
      </c>
      <c r="D4548" s="16" t="s">
        <v>2197</v>
      </c>
    </row>
    <row r="4549" spans="1:4">
      <c r="A4549" s="16" t="s">
        <v>6747</v>
      </c>
      <c r="B4549" s="17">
        <v>42695</v>
      </c>
      <c r="C4549" s="17">
        <v>42700</v>
      </c>
      <c r="D4549" s="16" t="s">
        <v>2197</v>
      </c>
    </row>
    <row r="4550" spans="1:4">
      <c r="A4550" s="16" t="s">
        <v>6748</v>
      </c>
      <c r="B4550" s="17">
        <v>42470</v>
      </c>
      <c r="C4550" s="17">
        <v>42472</v>
      </c>
      <c r="D4550" s="16" t="s">
        <v>2214</v>
      </c>
    </row>
    <row r="4551" spans="1:4">
      <c r="A4551" s="16" t="s">
        <v>6749</v>
      </c>
      <c r="B4551" s="17">
        <v>42710</v>
      </c>
      <c r="C4551" s="17">
        <v>42711</v>
      </c>
      <c r="D4551" s="16" t="s">
        <v>2214</v>
      </c>
    </row>
    <row r="4552" spans="1:4">
      <c r="A4552" s="16" t="s">
        <v>6750</v>
      </c>
      <c r="B4552" s="17">
        <v>42632</v>
      </c>
      <c r="C4552" s="17">
        <v>42637</v>
      </c>
      <c r="D4552" s="16" t="s">
        <v>2205</v>
      </c>
    </row>
    <row r="4553" spans="1:4">
      <c r="A4553" s="16" t="s">
        <v>6751</v>
      </c>
      <c r="B4553" s="17">
        <v>42576</v>
      </c>
      <c r="C4553" s="17">
        <v>42579</v>
      </c>
      <c r="D4553" s="16" t="s">
        <v>2205</v>
      </c>
    </row>
    <row r="4554" spans="1:4">
      <c r="A4554" s="16" t="s">
        <v>6752</v>
      </c>
      <c r="B4554" s="17">
        <v>42621</v>
      </c>
      <c r="C4554" s="17">
        <v>42627</v>
      </c>
      <c r="D4554" s="16" t="s">
        <v>2197</v>
      </c>
    </row>
    <row r="4555" spans="1:4">
      <c r="A4555" s="16" t="s">
        <v>6753</v>
      </c>
      <c r="B4555" s="17">
        <v>42479</v>
      </c>
      <c r="C4555" s="17">
        <v>42484</v>
      </c>
      <c r="D4555" s="16" t="s">
        <v>2205</v>
      </c>
    </row>
    <row r="4556" spans="1:4">
      <c r="A4556" s="16" t="s">
        <v>6754</v>
      </c>
      <c r="B4556" s="17">
        <v>42649</v>
      </c>
      <c r="C4556" s="17">
        <v>42649</v>
      </c>
      <c r="D4556" s="16" t="s">
        <v>2275</v>
      </c>
    </row>
    <row r="4557" spans="1:4">
      <c r="A4557" s="16" t="s">
        <v>6755</v>
      </c>
      <c r="B4557" s="17">
        <v>42372</v>
      </c>
      <c r="C4557" s="17">
        <v>42377</v>
      </c>
      <c r="D4557" s="16" t="s">
        <v>2197</v>
      </c>
    </row>
    <row r="4558" spans="1:4">
      <c r="A4558" s="16" t="s">
        <v>6756</v>
      </c>
      <c r="B4558" s="17">
        <v>42665</v>
      </c>
      <c r="C4558" s="17">
        <v>42667</v>
      </c>
      <c r="D4558" s="16" t="s">
        <v>2214</v>
      </c>
    </row>
    <row r="4559" spans="1:4">
      <c r="A4559" s="16" t="s">
        <v>6757</v>
      </c>
      <c r="B4559" s="17">
        <v>42719</v>
      </c>
      <c r="C4559" s="17">
        <v>42726</v>
      </c>
      <c r="D4559" s="16" t="s">
        <v>2197</v>
      </c>
    </row>
    <row r="4560" spans="1:4">
      <c r="A4560" s="16" t="s">
        <v>6758</v>
      </c>
      <c r="B4560" s="17">
        <v>42729</v>
      </c>
      <c r="C4560" s="17">
        <v>42732</v>
      </c>
      <c r="D4560" s="16" t="s">
        <v>2214</v>
      </c>
    </row>
    <row r="4561" spans="1:4">
      <c r="A4561" s="16" t="s">
        <v>6759</v>
      </c>
      <c r="B4561" s="17">
        <v>42507</v>
      </c>
      <c r="C4561" s="17">
        <v>42510</v>
      </c>
      <c r="D4561" s="16" t="s">
        <v>2214</v>
      </c>
    </row>
    <row r="4562" spans="1:4">
      <c r="A4562" s="16" t="s">
        <v>6760</v>
      </c>
      <c r="B4562" s="17">
        <v>42670</v>
      </c>
      <c r="C4562" s="17">
        <v>42674</v>
      </c>
      <c r="D4562" s="16" t="s">
        <v>2197</v>
      </c>
    </row>
    <row r="4563" spans="1:4">
      <c r="A4563" s="16" t="s">
        <v>6761</v>
      </c>
      <c r="B4563" s="17">
        <v>42688</v>
      </c>
      <c r="C4563" s="17">
        <v>42694</v>
      </c>
      <c r="D4563" s="16" t="s">
        <v>2197</v>
      </c>
    </row>
    <row r="4564" spans="1:4">
      <c r="A4564" s="16" t="s">
        <v>6762</v>
      </c>
      <c r="B4564" s="17">
        <v>42605</v>
      </c>
      <c r="C4564" s="17">
        <v>42611</v>
      </c>
      <c r="D4564" s="16" t="s">
        <v>2197</v>
      </c>
    </row>
    <row r="4565" spans="1:4">
      <c r="A4565" s="16" t="s">
        <v>6763</v>
      </c>
      <c r="B4565" s="17">
        <v>42623</v>
      </c>
      <c r="C4565" s="17">
        <v>42627</v>
      </c>
      <c r="D4565" s="16" t="s">
        <v>2205</v>
      </c>
    </row>
    <row r="4566" spans="1:4">
      <c r="A4566" s="16" t="s">
        <v>6764</v>
      </c>
      <c r="B4566" s="17">
        <v>42523</v>
      </c>
      <c r="C4566" s="17">
        <v>42527</v>
      </c>
      <c r="D4566" s="16" t="s">
        <v>2197</v>
      </c>
    </row>
    <row r="4567" spans="1:4">
      <c r="A4567" s="16" t="s">
        <v>6765</v>
      </c>
      <c r="B4567" s="17">
        <v>42441</v>
      </c>
      <c r="C4567" s="17">
        <v>42445</v>
      </c>
      <c r="D4567" s="16" t="s">
        <v>2197</v>
      </c>
    </row>
    <row r="4568" spans="1:4">
      <c r="A4568" s="16" t="s">
        <v>6766</v>
      </c>
      <c r="B4568" s="17">
        <v>42699</v>
      </c>
      <c r="C4568" s="17">
        <v>42702</v>
      </c>
      <c r="D4568" s="16" t="s">
        <v>2214</v>
      </c>
    </row>
    <row r="4569" spans="1:4">
      <c r="A4569" s="16" t="s">
        <v>6767</v>
      </c>
      <c r="B4569" s="17">
        <v>42490</v>
      </c>
      <c r="C4569" s="17">
        <v>42495</v>
      </c>
      <c r="D4569" s="16" t="s">
        <v>2197</v>
      </c>
    </row>
    <row r="4570" spans="1:4">
      <c r="A4570" s="16" t="s">
        <v>6768</v>
      </c>
      <c r="B4570" s="17">
        <v>42447</v>
      </c>
      <c r="C4570" s="17">
        <v>42450</v>
      </c>
      <c r="D4570" s="16" t="s">
        <v>2205</v>
      </c>
    </row>
    <row r="4571" spans="1:4">
      <c r="A4571" s="16" t="s">
        <v>6769</v>
      </c>
      <c r="B4571" s="17">
        <v>42618</v>
      </c>
      <c r="C4571" s="17">
        <v>42623</v>
      </c>
      <c r="D4571" s="16" t="s">
        <v>2197</v>
      </c>
    </row>
    <row r="4572" spans="1:4">
      <c r="A4572" s="16" t="s">
        <v>6770</v>
      </c>
      <c r="B4572" s="17">
        <v>42439</v>
      </c>
      <c r="C4572" s="17">
        <v>42443</v>
      </c>
      <c r="D4572" s="16" t="s">
        <v>2197</v>
      </c>
    </row>
    <row r="4573" spans="1:4">
      <c r="A4573" s="16" t="s">
        <v>6771</v>
      </c>
      <c r="B4573" s="17">
        <v>42638</v>
      </c>
      <c r="C4573" s="17">
        <v>42643</v>
      </c>
      <c r="D4573" s="16" t="s">
        <v>2197</v>
      </c>
    </row>
    <row r="4574" spans="1:4">
      <c r="A4574" s="16" t="s">
        <v>6772</v>
      </c>
      <c r="B4574" s="17">
        <v>42597</v>
      </c>
      <c r="C4574" s="17">
        <v>42603</v>
      </c>
      <c r="D4574" s="16" t="s">
        <v>2197</v>
      </c>
    </row>
    <row r="4575" spans="1:4">
      <c r="A4575" s="16" t="s">
        <v>6773</v>
      </c>
      <c r="B4575" s="17">
        <v>42502</v>
      </c>
      <c r="C4575" s="17">
        <v>42506</v>
      </c>
      <c r="D4575" s="16" t="s">
        <v>2197</v>
      </c>
    </row>
    <row r="4576" spans="1:4">
      <c r="A4576" s="16" t="s">
        <v>6774</v>
      </c>
      <c r="B4576" s="17">
        <v>42475</v>
      </c>
      <c r="C4576" s="17">
        <v>42481</v>
      </c>
      <c r="D4576" s="16" t="s">
        <v>2197</v>
      </c>
    </row>
    <row r="4577" spans="1:4">
      <c r="A4577" s="16" t="s">
        <v>6775</v>
      </c>
      <c r="B4577" s="17">
        <v>42638</v>
      </c>
      <c r="C4577" s="17">
        <v>42643</v>
      </c>
      <c r="D4577" s="16" t="s">
        <v>2197</v>
      </c>
    </row>
    <row r="4578" spans="1:4">
      <c r="A4578" s="16" t="s">
        <v>6776</v>
      </c>
      <c r="B4578" s="17">
        <v>42638</v>
      </c>
      <c r="C4578" s="17">
        <v>42644</v>
      </c>
      <c r="D4578" s="16" t="s">
        <v>2197</v>
      </c>
    </row>
    <row r="4579" spans="1:4">
      <c r="A4579" s="16" t="s">
        <v>6777</v>
      </c>
      <c r="B4579" s="17">
        <v>42680</v>
      </c>
      <c r="C4579" s="17">
        <v>42684</v>
      </c>
      <c r="D4579" s="16" t="s">
        <v>2205</v>
      </c>
    </row>
    <row r="4580" spans="1:4">
      <c r="A4580" s="16" t="s">
        <v>6778</v>
      </c>
      <c r="B4580" s="17">
        <v>42552</v>
      </c>
      <c r="C4580" s="17">
        <v>42552</v>
      </c>
      <c r="D4580" s="16" t="s">
        <v>2275</v>
      </c>
    </row>
    <row r="4581" spans="1:4">
      <c r="A4581" s="16" t="s">
        <v>6779</v>
      </c>
      <c r="B4581" s="17">
        <v>42603</v>
      </c>
      <c r="C4581" s="17">
        <v>42610</v>
      </c>
      <c r="D4581" s="16" t="s">
        <v>2197</v>
      </c>
    </row>
    <row r="4582" spans="1:4">
      <c r="A4582" s="16" t="s">
        <v>6780</v>
      </c>
      <c r="B4582" s="17">
        <v>42651</v>
      </c>
      <c r="C4582" s="17">
        <v>42657</v>
      </c>
      <c r="D4582" s="16" t="s">
        <v>2197</v>
      </c>
    </row>
    <row r="4583" spans="1:4">
      <c r="A4583" s="16" t="s">
        <v>6781</v>
      </c>
      <c r="B4583" s="17">
        <v>42700</v>
      </c>
      <c r="C4583" s="17">
        <v>42705</v>
      </c>
      <c r="D4583" s="16" t="s">
        <v>2197</v>
      </c>
    </row>
    <row r="4584" spans="1:4">
      <c r="A4584" s="16" t="s">
        <v>6782</v>
      </c>
      <c r="B4584" s="17">
        <v>42719</v>
      </c>
      <c r="C4584" s="17">
        <v>42725</v>
      </c>
      <c r="D4584" s="16" t="s">
        <v>2197</v>
      </c>
    </row>
    <row r="4585" spans="1:4">
      <c r="A4585" s="16" t="s">
        <v>6783</v>
      </c>
      <c r="B4585" s="17">
        <v>42608</v>
      </c>
      <c r="C4585" s="17">
        <v>42613</v>
      </c>
      <c r="D4585" s="16" t="s">
        <v>2197</v>
      </c>
    </row>
    <row r="4586" spans="1:4">
      <c r="A4586" s="16" t="s">
        <v>6784</v>
      </c>
      <c r="B4586" s="17">
        <v>42694</v>
      </c>
      <c r="C4586" s="17">
        <v>42701</v>
      </c>
      <c r="D4586" s="16" t="s">
        <v>2197</v>
      </c>
    </row>
    <row r="4587" spans="1:4">
      <c r="A4587" s="16" t="s">
        <v>6785</v>
      </c>
      <c r="B4587" s="17">
        <v>42586</v>
      </c>
      <c r="C4587" s="17">
        <v>42587</v>
      </c>
      <c r="D4587" s="16" t="s">
        <v>2214</v>
      </c>
    </row>
    <row r="4588" spans="1:4">
      <c r="A4588" s="16" t="s">
        <v>6786</v>
      </c>
      <c r="B4588" s="17">
        <v>42523</v>
      </c>
      <c r="C4588" s="17">
        <v>42526</v>
      </c>
      <c r="D4588" s="16" t="s">
        <v>2214</v>
      </c>
    </row>
    <row r="4589" spans="1:4">
      <c r="A4589" s="16" t="s">
        <v>6787</v>
      </c>
      <c r="B4589" s="17">
        <v>42628</v>
      </c>
      <c r="C4589" s="17">
        <v>42633</v>
      </c>
      <c r="D4589" s="16" t="s">
        <v>2197</v>
      </c>
    </row>
    <row r="4590" spans="1:4">
      <c r="A4590" s="16" t="s">
        <v>6788</v>
      </c>
      <c r="B4590" s="17">
        <v>42440</v>
      </c>
      <c r="C4590" s="17">
        <v>42444</v>
      </c>
      <c r="D4590" s="16" t="s">
        <v>2197</v>
      </c>
    </row>
    <row r="4591" spans="1:4">
      <c r="A4591" s="16" t="s">
        <v>6789</v>
      </c>
      <c r="B4591" s="17">
        <v>42652</v>
      </c>
      <c r="C4591" s="17">
        <v>42654</v>
      </c>
      <c r="D4591" s="16" t="s">
        <v>2205</v>
      </c>
    </row>
    <row r="4592" spans="1:4">
      <c r="A4592" s="16" t="s">
        <v>6790</v>
      </c>
      <c r="B4592" s="17">
        <v>42636</v>
      </c>
      <c r="C4592" s="17">
        <v>42640</v>
      </c>
      <c r="D4592" s="16" t="s">
        <v>2197</v>
      </c>
    </row>
    <row r="4593" spans="1:4">
      <c r="A4593" s="16" t="s">
        <v>6791</v>
      </c>
      <c r="B4593" s="17">
        <v>42731</v>
      </c>
      <c r="C4593" s="17">
        <v>42735</v>
      </c>
      <c r="D4593" s="16" t="s">
        <v>2197</v>
      </c>
    </row>
    <row r="4594" spans="1:4">
      <c r="A4594" s="16" t="s">
        <v>6792</v>
      </c>
      <c r="B4594" s="17">
        <v>42713</v>
      </c>
      <c r="C4594" s="17">
        <v>42717</v>
      </c>
      <c r="D4594" s="16" t="s">
        <v>2205</v>
      </c>
    </row>
    <row r="4595" spans="1:4">
      <c r="A4595" s="16" t="s">
        <v>6793</v>
      </c>
      <c r="B4595" s="17">
        <v>42561</v>
      </c>
      <c r="C4595" s="17">
        <v>42565</v>
      </c>
      <c r="D4595" s="16" t="s">
        <v>2197</v>
      </c>
    </row>
    <row r="4596" spans="1:4">
      <c r="A4596" s="16" t="s">
        <v>6794</v>
      </c>
      <c r="B4596" s="17">
        <v>42679</v>
      </c>
      <c r="C4596" s="17">
        <v>42683</v>
      </c>
      <c r="D4596" s="16" t="s">
        <v>2197</v>
      </c>
    </row>
    <row r="4597" spans="1:4">
      <c r="A4597" s="16" t="s">
        <v>6795</v>
      </c>
      <c r="B4597" s="17">
        <v>42703</v>
      </c>
      <c r="C4597" s="17">
        <v>42705</v>
      </c>
      <c r="D4597" s="16" t="s">
        <v>2205</v>
      </c>
    </row>
    <row r="4598" spans="1:4">
      <c r="A4598" s="16" t="s">
        <v>6796</v>
      </c>
      <c r="B4598" s="17">
        <v>42580</v>
      </c>
      <c r="C4598" s="17">
        <v>42582</v>
      </c>
      <c r="D4598" s="16" t="s">
        <v>2214</v>
      </c>
    </row>
    <row r="4599" spans="1:4">
      <c r="A4599" s="16" t="s">
        <v>6797</v>
      </c>
      <c r="B4599" s="17">
        <v>42672</v>
      </c>
      <c r="C4599" s="17">
        <v>42675</v>
      </c>
      <c r="D4599" s="16" t="s">
        <v>2205</v>
      </c>
    </row>
    <row r="4600" spans="1:4">
      <c r="A4600" s="16" t="s">
        <v>6798</v>
      </c>
      <c r="B4600" s="17">
        <v>42475</v>
      </c>
      <c r="C4600" s="17">
        <v>42479</v>
      </c>
      <c r="D4600" s="16" t="s">
        <v>2197</v>
      </c>
    </row>
    <row r="4601" spans="1:4">
      <c r="A4601" s="16" t="s">
        <v>6799</v>
      </c>
      <c r="B4601" s="17">
        <v>42696</v>
      </c>
      <c r="C4601" s="17">
        <v>42701</v>
      </c>
      <c r="D4601" s="16" t="s">
        <v>2197</v>
      </c>
    </row>
    <row r="4602" spans="1:4">
      <c r="A4602" s="16" t="s">
        <v>6800</v>
      </c>
      <c r="B4602" s="17">
        <v>42715</v>
      </c>
      <c r="C4602" s="17">
        <v>42721</v>
      </c>
      <c r="D4602" s="16" t="s">
        <v>2197</v>
      </c>
    </row>
    <row r="4603" spans="1:4">
      <c r="A4603" s="16" t="s">
        <v>6801</v>
      </c>
      <c r="B4603" s="17">
        <v>42477</v>
      </c>
      <c r="C4603" s="17">
        <v>42481</v>
      </c>
      <c r="D4603" s="16" t="s">
        <v>2197</v>
      </c>
    </row>
    <row r="4604" spans="1:4">
      <c r="A4604" s="16" t="s">
        <v>6802</v>
      </c>
      <c r="B4604" s="17">
        <v>42450</v>
      </c>
      <c r="C4604" s="17">
        <v>42457</v>
      </c>
      <c r="D4604" s="16" t="s">
        <v>2197</v>
      </c>
    </row>
    <row r="4605" spans="1:4">
      <c r="A4605" s="16" t="s">
        <v>6803</v>
      </c>
      <c r="B4605" s="17">
        <v>42629</v>
      </c>
      <c r="C4605" s="17">
        <v>42635</v>
      </c>
      <c r="D4605" s="16" t="s">
        <v>2197</v>
      </c>
    </row>
    <row r="4606" spans="1:4">
      <c r="A4606" s="16" t="s">
        <v>6804</v>
      </c>
      <c r="B4606" s="17">
        <v>42637</v>
      </c>
      <c r="C4606" s="17">
        <v>42644</v>
      </c>
      <c r="D4606" s="16" t="s">
        <v>2197</v>
      </c>
    </row>
    <row r="4607" spans="1:4">
      <c r="A4607" s="16" t="s">
        <v>6805</v>
      </c>
      <c r="B4607" s="17">
        <v>42641</v>
      </c>
      <c r="C4607" s="17">
        <v>42644</v>
      </c>
      <c r="D4607" s="16" t="s">
        <v>2214</v>
      </c>
    </row>
    <row r="4608" spans="1:4">
      <c r="A4608" s="16" t="s">
        <v>6806</v>
      </c>
      <c r="B4608" s="17">
        <v>42704</v>
      </c>
      <c r="C4608" s="17">
        <v>42704</v>
      </c>
      <c r="D4608" s="16" t="s">
        <v>2275</v>
      </c>
    </row>
    <row r="4609" spans="1:4">
      <c r="A4609" s="16" t="s">
        <v>6807</v>
      </c>
      <c r="B4609" s="17">
        <v>42526</v>
      </c>
      <c r="C4609" s="17">
        <v>42530</v>
      </c>
      <c r="D4609" s="16" t="s">
        <v>2197</v>
      </c>
    </row>
    <row r="4610" spans="1:4">
      <c r="A4610" s="16" t="s">
        <v>6808</v>
      </c>
      <c r="B4610" s="17">
        <v>42733</v>
      </c>
      <c r="C4610" s="17">
        <v>42735</v>
      </c>
      <c r="D4610" s="16" t="s">
        <v>2205</v>
      </c>
    </row>
    <row r="4611" spans="1:4">
      <c r="A4611" s="16" t="s">
        <v>6809</v>
      </c>
      <c r="B4611" s="17">
        <v>42715</v>
      </c>
      <c r="C4611" s="17">
        <v>42717</v>
      </c>
      <c r="D4611" s="16" t="s">
        <v>2205</v>
      </c>
    </row>
    <row r="4612" spans="1:4">
      <c r="A4612" s="16" t="s">
        <v>6810</v>
      </c>
      <c r="B4612" s="17">
        <v>42391</v>
      </c>
      <c r="C4612" s="17">
        <v>42397</v>
      </c>
      <c r="D4612" s="16" t="s">
        <v>2197</v>
      </c>
    </row>
    <row r="4613" spans="1:4">
      <c r="A4613" s="16" t="s">
        <v>6811</v>
      </c>
      <c r="B4613" s="17">
        <v>42684</v>
      </c>
      <c r="C4613" s="17">
        <v>42686</v>
      </c>
      <c r="D4613" s="16" t="s">
        <v>2214</v>
      </c>
    </row>
    <row r="4614" spans="1:4">
      <c r="A4614" s="16" t="s">
        <v>6812</v>
      </c>
      <c r="B4614" s="17">
        <v>42377</v>
      </c>
      <c r="C4614" s="17">
        <v>42382</v>
      </c>
      <c r="D4614" s="16" t="s">
        <v>2197</v>
      </c>
    </row>
    <row r="4615" spans="1:4">
      <c r="A4615" s="16" t="s">
        <v>6813</v>
      </c>
      <c r="B4615" s="17">
        <v>42436</v>
      </c>
      <c r="C4615" s="17">
        <v>42441</v>
      </c>
      <c r="D4615" s="16" t="s">
        <v>2197</v>
      </c>
    </row>
    <row r="4616" spans="1:4">
      <c r="A4616" s="16" t="s">
        <v>6814</v>
      </c>
      <c r="B4616" s="17">
        <v>42692</v>
      </c>
      <c r="C4616" s="17">
        <v>42695</v>
      </c>
      <c r="D4616" s="16" t="s">
        <v>2205</v>
      </c>
    </row>
    <row r="4617" spans="1:4">
      <c r="A4617" s="16" t="s">
        <v>6815</v>
      </c>
      <c r="B4617" s="17">
        <v>42568</v>
      </c>
      <c r="C4617" s="17">
        <v>42573</v>
      </c>
      <c r="D4617" s="16" t="s">
        <v>2205</v>
      </c>
    </row>
    <row r="4618" spans="1:4">
      <c r="A4618" s="16" t="s">
        <v>6816</v>
      </c>
      <c r="B4618" s="17">
        <v>42421</v>
      </c>
      <c r="C4618" s="17">
        <v>42425</v>
      </c>
      <c r="D4618" s="16" t="s">
        <v>2197</v>
      </c>
    </row>
    <row r="4619" spans="1:4">
      <c r="A4619" s="16" t="s">
        <v>6817</v>
      </c>
      <c r="B4619" s="17">
        <v>42681</v>
      </c>
      <c r="C4619" s="17">
        <v>42683</v>
      </c>
      <c r="D4619" s="16" t="s">
        <v>2214</v>
      </c>
    </row>
    <row r="4620" spans="1:4">
      <c r="A4620" s="16" t="s">
        <v>6818</v>
      </c>
      <c r="B4620" s="17">
        <v>42511</v>
      </c>
      <c r="C4620" s="17">
        <v>42513</v>
      </c>
      <c r="D4620" s="16" t="s">
        <v>2214</v>
      </c>
    </row>
    <row r="4621" spans="1:4">
      <c r="A4621" s="16" t="s">
        <v>6819</v>
      </c>
      <c r="B4621" s="17">
        <v>42530</v>
      </c>
      <c r="C4621" s="17">
        <v>42536</v>
      </c>
      <c r="D4621" s="16" t="s">
        <v>2197</v>
      </c>
    </row>
    <row r="4622" spans="1:4">
      <c r="A4622" s="16" t="s">
        <v>6820</v>
      </c>
      <c r="B4622" s="17">
        <v>42647</v>
      </c>
      <c r="C4622" s="17">
        <v>42651</v>
      </c>
      <c r="D4622" s="16" t="s">
        <v>2197</v>
      </c>
    </row>
    <row r="4623" spans="1:4">
      <c r="A4623" s="16" t="s">
        <v>6821</v>
      </c>
      <c r="B4623" s="17">
        <v>42437</v>
      </c>
      <c r="C4623" s="17">
        <v>42442</v>
      </c>
      <c r="D4623" s="16" t="s">
        <v>2197</v>
      </c>
    </row>
    <row r="4624" spans="1:4">
      <c r="A4624" s="16" t="s">
        <v>6822</v>
      </c>
      <c r="B4624" s="17">
        <v>42401</v>
      </c>
      <c r="C4624" s="17">
        <v>42403</v>
      </c>
      <c r="D4624" s="16" t="s">
        <v>2214</v>
      </c>
    </row>
    <row r="4625" spans="1:4">
      <c r="A4625" s="16" t="s">
        <v>6823</v>
      </c>
      <c r="B4625" s="17">
        <v>42595</v>
      </c>
      <c r="C4625" s="17">
        <v>42601</v>
      </c>
      <c r="D4625" s="16" t="s">
        <v>2197</v>
      </c>
    </row>
    <row r="4626" spans="1:4">
      <c r="A4626" s="16" t="s">
        <v>6824</v>
      </c>
      <c r="B4626" s="17">
        <v>42612</v>
      </c>
      <c r="C4626" s="17">
        <v>42614</v>
      </c>
      <c r="D4626" s="16" t="s">
        <v>2214</v>
      </c>
    </row>
    <row r="4627" spans="1:4">
      <c r="A4627" s="16" t="s">
        <v>6825</v>
      </c>
      <c r="B4627" s="17">
        <v>42604</v>
      </c>
      <c r="C4627" s="17">
        <v>42605</v>
      </c>
      <c r="D4627" s="16" t="s">
        <v>2214</v>
      </c>
    </row>
    <row r="4628" spans="1:4">
      <c r="A4628" s="16" t="s">
        <v>6826</v>
      </c>
      <c r="B4628" s="17">
        <v>42674</v>
      </c>
      <c r="C4628" s="17">
        <v>42678</v>
      </c>
      <c r="D4628" s="16" t="s">
        <v>2205</v>
      </c>
    </row>
    <row r="4629" spans="1:4">
      <c r="A4629" s="16" t="s">
        <v>6827</v>
      </c>
      <c r="B4629" s="17">
        <v>42544</v>
      </c>
      <c r="C4629" s="17">
        <v>42551</v>
      </c>
      <c r="D4629" s="16" t="s">
        <v>2197</v>
      </c>
    </row>
    <row r="4630" spans="1:4">
      <c r="A4630" s="16" t="s">
        <v>6828</v>
      </c>
      <c r="B4630" s="17">
        <v>42422</v>
      </c>
      <c r="C4630" s="17">
        <v>42426</v>
      </c>
      <c r="D4630" s="16" t="s">
        <v>2197</v>
      </c>
    </row>
    <row r="4631" spans="1:4">
      <c r="A4631" s="16" t="s">
        <v>6829</v>
      </c>
      <c r="B4631" s="17">
        <v>42714</v>
      </c>
      <c r="C4631" s="17">
        <v>42714</v>
      </c>
      <c r="D4631" s="16" t="s">
        <v>2275</v>
      </c>
    </row>
    <row r="4632" spans="1:4">
      <c r="A4632" s="16" t="s">
        <v>6830</v>
      </c>
      <c r="B4632" s="17">
        <v>42430</v>
      </c>
      <c r="C4632" s="17">
        <v>42434</v>
      </c>
      <c r="D4632" s="16" t="s">
        <v>2197</v>
      </c>
    </row>
    <row r="4633" spans="1:4">
      <c r="A4633" s="16" t="s">
        <v>6831</v>
      </c>
      <c r="B4633" s="17">
        <v>42499</v>
      </c>
      <c r="C4633" s="17">
        <v>42503</v>
      </c>
      <c r="D4633" s="16" t="s">
        <v>2197</v>
      </c>
    </row>
    <row r="4634" spans="1:4">
      <c r="A4634" s="16" t="s">
        <v>6832</v>
      </c>
      <c r="B4634" s="17">
        <v>42610</v>
      </c>
      <c r="C4634" s="17">
        <v>42615</v>
      </c>
      <c r="D4634" s="16" t="s">
        <v>2197</v>
      </c>
    </row>
    <row r="4635" spans="1:4">
      <c r="A4635" s="16" t="s">
        <v>6833</v>
      </c>
      <c r="B4635" s="17">
        <v>42688</v>
      </c>
      <c r="C4635" s="17">
        <v>42692</v>
      </c>
      <c r="D4635" s="16" t="s">
        <v>2197</v>
      </c>
    </row>
    <row r="4636" spans="1:4">
      <c r="A4636" s="16" t="s">
        <v>6834</v>
      </c>
      <c r="B4636" s="17">
        <v>42671</v>
      </c>
      <c r="C4636" s="17">
        <v>42678</v>
      </c>
      <c r="D4636" s="16" t="s">
        <v>2197</v>
      </c>
    </row>
    <row r="4637" spans="1:4">
      <c r="A4637" s="16" t="s">
        <v>6835</v>
      </c>
      <c r="B4637" s="17">
        <v>42594</v>
      </c>
      <c r="C4637" s="17">
        <v>42596</v>
      </c>
      <c r="D4637" s="16" t="s">
        <v>2205</v>
      </c>
    </row>
    <row r="4638" spans="1:4">
      <c r="A4638" s="16" t="s">
        <v>6836</v>
      </c>
      <c r="B4638" s="17">
        <v>42684</v>
      </c>
      <c r="C4638" s="17">
        <v>42688</v>
      </c>
      <c r="D4638" s="16" t="s">
        <v>2197</v>
      </c>
    </row>
    <row r="4639" spans="1:4">
      <c r="A4639" s="16" t="s">
        <v>6837</v>
      </c>
      <c r="B4639" s="17">
        <v>42603</v>
      </c>
      <c r="C4639" s="17">
        <v>42605</v>
      </c>
      <c r="D4639" s="16" t="s">
        <v>2205</v>
      </c>
    </row>
    <row r="4640" spans="1:4">
      <c r="A4640" s="16" t="s">
        <v>6838</v>
      </c>
      <c r="B4640" s="17">
        <v>42505</v>
      </c>
      <c r="C4640" s="17">
        <v>42510</v>
      </c>
      <c r="D4640" s="16" t="s">
        <v>2197</v>
      </c>
    </row>
    <row r="4641" spans="1:4">
      <c r="A4641" s="16" t="s">
        <v>6839</v>
      </c>
      <c r="B4641" s="17">
        <v>42609</v>
      </c>
      <c r="C4641" s="17">
        <v>42614</v>
      </c>
      <c r="D4641" s="16" t="s">
        <v>2197</v>
      </c>
    </row>
    <row r="4642" spans="1:4">
      <c r="A4642" s="16" t="s">
        <v>6840</v>
      </c>
      <c r="B4642" s="17">
        <v>42639</v>
      </c>
      <c r="C4642" s="17">
        <v>42644</v>
      </c>
      <c r="D4642" s="16" t="s">
        <v>2197</v>
      </c>
    </row>
    <row r="4643" spans="1:4">
      <c r="A4643" s="16" t="s">
        <v>6841</v>
      </c>
      <c r="B4643" s="17">
        <v>42496</v>
      </c>
      <c r="C4643" s="17">
        <v>42498</v>
      </c>
      <c r="D4643" s="16" t="s">
        <v>2205</v>
      </c>
    </row>
    <row r="4644" spans="1:4">
      <c r="A4644" s="16" t="s">
        <v>6842</v>
      </c>
      <c r="B4644" s="17">
        <v>42637</v>
      </c>
      <c r="C4644" s="17">
        <v>42637</v>
      </c>
      <c r="D4644" s="16" t="s">
        <v>2275</v>
      </c>
    </row>
    <row r="4645" spans="1:4">
      <c r="A4645" s="16" t="s">
        <v>6843</v>
      </c>
      <c r="B4645" s="17">
        <v>42616</v>
      </c>
      <c r="C4645" s="17">
        <v>42621</v>
      </c>
      <c r="D4645" s="16" t="s">
        <v>2205</v>
      </c>
    </row>
    <row r="4646" spans="1:4">
      <c r="A4646" s="16" t="s">
        <v>6844</v>
      </c>
      <c r="B4646" s="17">
        <v>42495</v>
      </c>
      <c r="C4646" s="17">
        <v>42499</v>
      </c>
      <c r="D4646" s="16" t="s">
        <v>2197</v>
      </c>
    </row>
    <row r="4647" spans="1:4">
      <c r="A4647" s="16" t="s">
        <v>6845</v>
      </c>
      <c r="B4647" s="17">
        <v>42618</v>
      </c>
      <c r="C4647" s="17">
        <v>42624</v>
      </c>
      <c r="D4647" s="16" t="s">
        <v>2197</v>
      </c>
    </row>
    <row r="4648" spans="1:4">
      <c r="A4648" s="16" t="s">
        <v>6846</v>
      </c>
      <c r="B4648" s="17">
        <v>42604</v>
      </c>
      <c r="C4648" s="17">
        <v>42608</v>
      </c>
      <c r="D4648" s="16" t="s">
        <v>2197</v>
      </c>
    </row>
    <row r="4649" spans="1:4">
      <c r="A4649" s="16" t="s">
        <v>6847</v>
      </c>
      <c r="B4649" s="17">
        <v>42715</v>
      </c>
      <c r="C4649" s="17">
        <v>42715</v>
      </c>
      <c r="D4649" s="16" t="s">
        <v>2275</v>
      </c>
    </row>
    <row r="4650" spans="1:4">
      <c r="A4650" s="16" t="s">
        <v>6848</v>
      </c>
      <c r="B4650" s="17">
        <v>42504</v>
      </c>
      <c r="C4650" s="17">
        <v>42509</v>
      </c>
      <c r="D4650" s="16" t="s">
        <v>2197</v>
      </c>
    </row>
    <row r="4651" spans="1:4">
      <c r="A4651" s="16" t="s">
        <v>6849</v>
      </c>
      <c r="B4651" s="17">
        <v>42630</v>
      </c>
      <c r="C4651" s="17">
        <v>42636</v>
      </c>
      <c r="D4651" s="16" t="s">
        <v>2197</v>
      </c>
    </row>
    <row r="4652" spans="1:4">
      <c r="A4652" s="16" t="s">
        <v>6850</v>
      </c>
      <c r="B4652" s="17">
        <v>42639</v>
      </c>
      <c r="C4652" s="17">
        <v>42644</v>
      </c>
      <c r="D4652" s="16" t="s">
        <v>2197</v>
      </c>
    </row>
    <row r="4653" spans="1:4">
      <c r="A4653" s="16" t="s">
        <v>6851</v>
      </c>
      <c r="B4653" s="17">
        <v>42705</v>
      </c>
      <c r="C4653" s="17">
        <v>42709</v>
      </c>
      <c r="D4653" s="16" t="s">
        <v>2197</v>
      </c>
    </row>
    <row r="4654" spans="1:4">
      <c r="A4654" s="16" t="s">
        <v>6852</v>
      </c>
      <c r="B4654" s="17">
        <v>42466</v>
      </c>
      <c r="C4654" s="17">
        <v>42470</v>
      </c>
      <c r="D4654" s="16" t="s">
        <v>2197</v>
      </c>
    </row>
    <row r="4655" spans="1:4">
      <c r="A4655" s="16" t="s">
        <v>6853</v>
      </c>
      <c r="B4655" s="17">
        <v>42485</v>
      </c>
      <c r="C4655" s="17">
        <v>42489</v>
      </c>
      <c r="D4655" s="16" t="s">
        <v>2205</v>
      </c>
    </row>
    <row r="4656" spans="1:4">
      <c r="A4656" s="16" t="s">
        <v>6854</v>
      </c>
      <c r="B4656" s="17">
        <v>42653</v>
      </c>
      <c r="C4656" s="17">
        <v>42657</v>
      </c>
      <c r="D4656" s="16" t="s">
        <v>2197</v>
      </c>
    </row>
    <row r="4657" spans="1:4">
      <c r="A4657" s="16" t="s">
        <v>6855</v>
      </c>
      <c r="B4657" s="17">
        <v>42507</v>
      </c>
      <c r="C4657" s="17">
        <v>42511</v>
      </c>
      <c r="D4657" s="16" t="s">
        <v>2197</v>
      </c>
    </row>
    <row r="4658" spans="1:4">
      <c r="A4658" s="16" t="s">
        <v>6856</v>
      </c>
      <c r="B4658" s="17">
        <v>42707</v>
      </c>
      <c r="C4658" s="17">
        <v>42710</v>
      </c>
      <c r="D4658" s="16" t="s">
        <v>2214</v>
      </c>
    </row>
    <row r="4659" spans="1:4">
      <c r="A4659" s="16" t="s">
        <v>6857</v>
      </c>
      <c r="B4659" s="17">
        <v>42715</v>
      </c>
      <c r="C4659" s="17">
        <v>42718</v>
      </c>
      <c r="D4659" s="16" t="s">
        <v>2214</v>
      </c>
    </row>
    <row r="4660" spans="1:4">
      <c r="A4660" s="16" t="s">
        <v>6858</v>
      </c>
      <c r="B4660" s="17">
        <v>42460</v>
      </c>
      <c r="C4660" s="17">
        <v>42462</v>
      </c>
      <c r="D4660" s="16" t="s">
        <v>2205</v>
      </c>
    </row>
    <row r="4661" spans="1:4">
      <c r="A4661" s="16" t="s">
        <v>6859</v>
      </c>
      <c r="B4661" s="17">
        <v>42430</v>
      </c>
      <c r="C4661" s="17">
        <v>42437</v>
      </c>
      <c r="D4661" s="16" t="s">
        <v>2197</v>
      </c>
    </row>
    <row r="4662" spans="1:4">
      <c r="A4662" s="16" t="s">
        <v>6860</v>
      </c>
      <c r="B4662" s="17">
        <v>42546</v>
      </c>
      <c r="C4662" s="17">
        <v>42550</v>
      </c>
      <c r="D4662" s="16" t="s">
        <v>2197</v>
      </c>
    </row>
    <row r="4663" spans="1:4">
      <c r="A4663" s="16" t="s">
        <v>6861</v>
      </c>
      <c r="B4663" s="17">
        <v>42618</v>
      </c>
      <c r="C4663" s="17">
        <v>42624</v>
      </c>
      <c r="D4663" s="16" t="s">
        <v>2197</v>
      </c>
    </row>
    <row r="4664" spans="1:4">
      <c r="A4664" s="16" t="s">
        <v>6862</v>
      </c>
      <c r="B4664" s="17">
        <v>42630</v>
      </c>
      <c r="C4664" s="17">
        <v>42635</v>
      </c>
      <c r="D4664" s="16" t="s">
        <v>2197</v>
      </c>
    </row>
    <row r="4665" spans="1:4">
      <c r="A4665" s="16" t="s">
        <v>6863</v>
      </c>
      <c r="B4665" s="17">
        <v>42509</v>
      </c>
      <c r="C4665" s="17">
        <v>42513</v>
      </c>
      <c r="D4665" s="16" t="s">
        <v>2197</v>
      </c>
    </row>
    <row r="4666" spans="1:4">
      <c r="A4666" s="16" t="s">
        <v>6864</v>
      </c>
      <c r="B4666" s="17">
        <v>42730</v>
      </c>
      <c r="C4666" s="17">
        <v>42734</v>
      </c>
      <c r="D4666" s="16" t="s">
        <v>2197</v>
      </c>
    </row>
    <row r="4667" spans="1:4">
      <c r="A4667" s="16" t="s">
        <v>6865</v>
      </c>
      <c r="B4667" s="17">
        <v>42680</v>
      </c>
      <c r="C4667" s="17">
        <v>42683</v>
      </c>
      <c r="D4667" s="16" t="s">
        <v>2214</v>
      </c>
    </row>
    <row r="4668" spans="1:4">
      <c r="A4668" s="16" t="s">
        <v>6866</v>
      </c>
      <c r="B4668" s="17">
        <v>42544</v>
      </c>
      <c r="C4668" s="17">
        <v>42548</v>
      </c>
      <c r="D4668" s="16" t="s">
        <v>2205</v>
      </c>
    </row>
    <row r="4669" spans="1:4">
      <c r="A4669" s="16" t="s">
        <v>6867</v>
      </c>
      <c r="B4669" s="17">
        <v>42443</v>
      </c>
      <c r="C4669" s="17">
        <v>42448</v>
      </c>
      <c r="D4669" s="16" t="s">
        <v>2197</v>
      </c>
    </row>
    <row r="4670" spans="1:4">
      <c r="A4670" s="16" t="s">
        <v>6868</v>
      </c>
      <c r="B4670" s="17">
        <v>42706</v>
      </c>
      <c r="C4670" s="17">
        <v>42711</v>
      </c>
      <c r="D4670" s="16" t="s">
        <v>2197</v>
      </c>
    </row>
    <row r="4671" spans="1:4">
      <c r="A4671" s="16" t="s">
        <v>6869</v>
      </c>
      <c r="B4671" s="17">
        <v>42435</v>
      </c>
      <c r="C4671" s="17">
        <v>42439</v>
      </c>
      <c r="D4671" s="16" t="s">
        <v>2197</v>
      </c>
    </row>
    <row r="4672" spans="1:4">
      <c r="A4672" s="16" t="s">
        <v>6870</v>
      </c>
      <c r="B4672" s="17">
        <v>42391</v>
      </c>
      <c r="C4672" s="17">
        <v>42398</v>
      </c>
      <c r="D4672" s="16" t="s">
        <v>2197</v>
      </c>
    </row>
    <row r="4673" spans="1:4">
      <c r="A4673" s="16" t="s">
        <v>6871</v>
      </c>
      <c r="B4673" s="17">
        <v>42635</v>
      </c>
      <c r="C4673" s="17">
        <v>42641</v>
      </c>
      <c r="D4673" s="16" t="s">
        <v>2197</v>
      </c>
    </row>
    <row r="4674" spans="1:4">
      <c r="A4674" s="16" t="s">
        <v>6872</v>
      </c>
      <c r="B4674" s="17">
        <v>42705</v>
      </c>
      <c r="C4674" s="17">
        <v>42705</v>
      </c>
      <c r="D4674" s="16" t="s">
        <v>2275</v>
      </c>
    </row>
    <row r="4675" spans="1:4">
      <c r="A4675" s="16" t="s">
        <v>6873</v>
      </c>
      <c r="B4675" s="17">
        <v>42527</v>
      </c>
      <c r="C4675" s="17">
        <v>42533</v>
      </c>
      <c r="D4675" s="16" t="s">
        <v>2197</v>
      </c>
    </row>
    <row r="4676" spans="1:4">
      <c r="A4676" s="16" t="s">
        <v>6874</v>
      </c>
      <c r="B4676" s="17">
        <v>42632</v>
      </c>
      <c r="C4676" s="17">
        <v>42632</v>
      </c>
      <c r="D4676" s="16" t="s">
        <v>2275</v>
      </c>
    </row>
    <row r="4677" spans="1:4">
      <c r="A4677" s="16" t="s">
        <v>6875</v>
      </c>
      <c r="B4677" s="17">
        <v>42595</v>
      </c>
      <c r="C4677" s="17">
        <v>42595</v>
      </c>
      <c r="D4677" s="16" t="s">
        <v>2275</v>
      </c>
    </row>
    <row r="4678" spans="1:4">
      <c r="A4678" s="16" t="s">
        <v>6876</v>
      </c>
      <c r="B4678" s="17">
        <v>42449</v>
      </c>
      <c r="C4678" s="17">
        <v>42453</v>
      </c>
      <c r="D4678" s="16" t="s">
        <v>2197</v>
      </c>
    </row>
    <row r="4679" spans="1:4">
      <c r="A4679" s="16" t="s">
        <v>6877</v>
      </c>
      <c r="B4679" s="17">
        <v>42599</v>
      </c>
      <c r="C4679" s="17">
        <v>42603</v>
      </c>
      <c r="D4679" s="16" t="s">
        <v>2197</v>
      </c>
    </row>
    <row r="4680" spans="1:4">
      <c r="A4680" s="16" t="s">
        <v>6878</v>
      </c>
      <c r="B4680" s="17">
        <v>42649</v>
      </c>
      <c r="C4680" s="17">
        <v>42650</v>
      </c>
      <c r="D4680" s="16" t="s">
        <v>2214</v>
      </c>
    </row>
    <row r="4681" spans="1:4">
      <c r="A4681" s="16" t="s">
        <v>6879</v>
      </c>
      <c r="B4681" s="17">
        <v>42635</v>
      </c>
      <c r="C4681" s="17">
        <v>42641</v>
      </c>
      <c r="D4681" s="16" t="s">
        <v>2197</v>
      </c>
    </row>
    <row r="4682" spans="1:4">
      <c r="A4682" s="16" t="s">
        <v>6880</v>
      </c>
      <c r="B4682" s="17">
        <v>42724</v>
      </c>
      <c r="C4682" s="17">
        <v>42727</v>
      </c>
      <c r="D4682" s="16" t="s">
        <v>2205</v>
      </c>
    </row>
    <row r="4683" spans="1:4">
      <c r="A4683" s="16" t="s">
        <v>6881</v>
      </c>
      <c r="B4683" s="17">
        <v>42639</v>
      </c>
      <c r="C4683" s="17">
        <v>42644</v>
      </c>
      <c r="D4683" s="16" t="s">
        <v>2197</v>
      </c>
    </row>
    <row r="4684" spans="1:4">
      <c r="A4684" s="16" t="s">
        <v>6882</v>
      </c>
      <c r="B4684" s="17">
        <v>42700</v>
      </c>
      <c r="C4684" s="17">
        <v>42702</v>
      </c>
      <c r="D4684" s="16" t="s">
        <v>2205</v>
      </c>
    </row>
    <row r="4685" spans="1:4">
      <c r="A4685" s="16" t="s">
        <v>6883</v>
      </c>
      <c r="B4685" s="17">
        <v>42700</v>
      </c>
      <c r="C4685" s="17">
        <v>42703</v>
      </c>
      <c r="D4685" s="16" t="s">
        <v>2214</v>
      </c>
    </row>
    <row r="4686" spans="1:4">
      <c r="A4686" s="16" t="s">
        <v>6884</v>
      </c>
      <c r="B4686" s="17">
        <v>42552</v>
      </c>
      <c r="C4686" s="17">
        <v>42553</v>
      </c>
      <c r="D4686" s="16" t="s">
        <v>2214</v>
      </c>
    </row>
    <row r="4687" spans="1:4">
      <c r="A4687" s="16" t="s">
        <v>6885</v>
      </c>
      <c r="B4687" s="17">
        <v>42547</v>
      </c>
      <c r="C4687" s="17">
        <v>42550</v>
      </c>
      <c r="D4687" s="16" t="s">
        <v>2205</v>
      </c>
    </row>
    <row r="4688" spans="1:4">
      <c r="A4688" s="16" t="s">
        <v>6886</v>
      </c>
      <c r="B4688" s="17">
        <v>42499</v>
      </c>
      <c r="C4688" s="17">
        <v>42504</v>
      </c>
      <c r="D4688" s="16" t="s">
        <v>2197</v>
      </c>
    </row>
    <row r="4689" spans="1:4">
      <c r="A4689" s="16" t="s">
        <v>6887</v>
      </c>
      <c r="B4689" s="17">
        <v>42477</v>
      </c>
      <c r="C4689" s="17">
        <v>42482</v>
      </c>
      <c r="D4689" s="16" t="s">
        <v>2197</v>
      </c>
    </row>
    <row r="4690" spans="1:4">
      <c r="A4690" s="16" t="s">
        <v>6888</v>
      </c>
      <c r="B4690" s="17">
        <v>42661</v>
      </c>
      <c r="C4690" s="17">
        <v>42665</v>
      </c>
      <c r="D4690" s="16" t="s">
        <v>2197</v>
      </c>
    </row>
    <row r="4691" spans="1:4">
      <c r="A4691" s="16" t="s">
        <v>6889</v>
      </c>
      <c r="B4691" s="17">
        <v>42461</v>
      </c>
      <c r="C4691" s="17">
        <v>42467</v>
      </c>
      <c r="D4691" s="16" t="s">
        <v>2197</v>
      </c>
    </row>
    <row r="4692" spans="1:4">
      <c r="A4692" s="16" t="s">
        <v>6890</v>
      </c>
      <c r="B4692" s="17">
        <v>42605</v>
      </c>
      <c r="C4692" s="17">
        <v>42612</v>
      </c>
      <c r="D4692" s="16" t="s">
        <v>2197</v>
      </c>
    </row>
    <row r="4693" spans="1:4">
      <c r="A4693" s="16" t="s">
        <v>6891</v>
      </c>
      <c r="B4693" s="17">
        <v>42479</v>
      </c>
      <c r="C4693" s="17">
        <v>42485</v>
      </c>
      <c r="D4693" s="16" t="s">
        <v>2197</v>
      </c>
    </row>
    <row r="4694" spans="1:4">
      <c r="A4694" s="16" t="s">
        <v>6892</v>
      </c>
      <c r="B4694" s="17">
        <v>42707</v>
      </c>
      <c r="C4694" s="17">
        <v>42712</v>
      </c>
      <c r="D4694" s="16" t="s">
        <v>2197</v>
      </c>
    </row>
    <row r="4695" spans="1:4">
      <c r="A4695" s="16" t="s">
        <v>6893</v>
      </c>
      <c r="B4695" s="17">
        <v>42713</v>
      </c>
      <c r="C4695" s="17">
        <v>42718</v>
      </c>
      <c r="D4695" s="16" t="s">
        <v>2205</v>
      </c>
    </row>
    <row r="4696" spans="1:4">
      <c r="A4696" s="16" t="s">
        <v>6894</v>
      </c>
      <c r="B4696" s="17">
        <v>42651</v>
      </c>
      <c r="C4696" s="17">
        <v>42651</v>
      </c>
      <c r="D4696" s="16" t="s">
        <v>2275</v>
      </c>
    </row>
    <row r="4697" spans="1:4">
      <c r="A4697" s="16" t="s">
        <v>6895</v>
      </c>
      <c r="B4697" s="17">
        <v>42687</v>
      </c>
      <c r="C4697" s="17">
        <v>42691</v>
      </c>
      <c r="D4697" s="16" t="s">
        <v>2197</v>
      </c>
    </row>
    <row r="4698" spans="1:4">
      <c r="A4698" s="16" t="s">
        <v>6896</v>
      </c>
      <c r="B4698" s="17">
        <v>42455</v>
      </c>
      <c r="C4698" s="17">
        <v>42456</v>
      </c>
      <c r="D4698" s="16" t="s">
        <v>2214</v>
      </c>
    </row>
    <row r="4699" spans="1:4">
      <c r="A4699" s="16" t="s">
        <v>6897</v>
      </c>
      <c r="B4699" s="17">
        <v>42731</v>
      </c>
      <c r="C4699" s="17">
        <v>42735</v>
      </c>
      <c r="D4699" s="16" t="s">
        <v>2197</v>
      </c>
    </row>
    <row r="4700" spans="1:4">
      <c r="A4700" s="16" t="s">
        <v>6898</v>
      </c>
      <c r="B4700" s="17">
        <v>42415</v>
      </c>
      <c r="C4700" s="17">
        <v>42422</v>
      </c>
      <c r="D4700" s="16" t="s">
        <v>2197</v>
      </c>
    </row>
    <row r="4701" spans="1:4">
      <c r="A4701" s="16" t="s">
        <v>6899</v>
      </c>
      <c r="B4701" s="17">
        <v>42733</v>
      </c>
      <c r="C4701" s="17">
        <v>42737</v>
      </c>
      <c r="D4701" s="16" t="s">
        <v>2197</v>
      </c>
    </row>
    <row r="4702" spans="1:4">
      <c r="A4702" s="16" t="s">
        <v>6900</v>
      </c>
      <c r="B4702" s="17">
        <v>42539</v>
      </c>
      <c r="C4702" s="17">
        <v>42542</v>
      </c>
      <c r="D4702" s="16" t="s">
        <v>2214</v>
      </c>
    </row>
    <row r="4703" spans="1:4">
      <c r="A4703" s="16" t="s">
        <v>6901</v>
      </c>
      <c r="B4703" s="17">
        <v>42608</v>
      </c>
      <c r="C4703" s="17">
        <v>42612</v>
      </c>
      <c r="D4703" s="16" t="s">
        <v>2197</v>
      </c>
    </row>
    <row r="4704" spans="1:4">
      <c r="A4704" s="16" t="s">
        <v>6902</v>
      </c>
      <c r="B4704" s="17">
        <v>42698</v>
      </c>
      <c r="C4704" s="17">
        <v>42704</v>
      </c>
      <c r="D4704" s="16" t="s">
        <v>2197</v>
      </c>
    </row>
    <row r="4705" spans="1:4">
      <c r="A4705" s="16" t="s">
        <v>6903</v>
      </c>
      <c r="B4705" s="17">
        <v>42453</v>
      </c>
      <c r="C4705" s="17">
        <v>42457</v>
      </c>
      <c r="D4705" s="16" t="s">
        <v>2197</v>
      </c>
    </row>
    <row r="4706" spans="1:4">
      <c r="A4706" s="16" t="s">
        <v>6904</v>
      </c>
      <c r="B4706" s="17">
        <v>42685</v>
      </c>
      <c r="C4706" s="17">
        <v>42691</v>
      </c>
      <c r="D4706" s="16" t="s">
        <v>2197</v>
      </c>
    </row>
    <row r="4707" spans="1:4">
      <c r="A4707" s="16" t="s">
        <v>6905</v>
      </c>
      <c r="B4707" s="17">
        <v>42476</v>
      </c>
      <c r="C4707" s="17">
        <v>42483</v>
      </c>
      <c r="D4707" s="16" t="s">
        <v>2197</v>
      </c>
    </row>
    <row r="4708" spans="1:4">
      <c r="A4708" s="16" t="s">
        <v>6906</v>
      </c>
      <c r="B4708" s="17">
        <v>42373</v>
      </c>
      <c r="C4708" s="17">
        <v>42378</v>
      </c>
      <c r="D4708" s="16" t="s">
        <v>2197</v>
      </c>
    </row>
    <row r="4709" spans="1:4">
      <c r="A4709" s="16" t="s">
        <v>6907</v>
      </c>
      <c r="B4709" s="17">
        <v>42696</v>
      </c>
      <c r="C4709" s="17">
        <v>42701</v>
      </c>
      <c r="D4709" s="16" t="s">
        <v>2197</v>
      </c>
    </row>
    <row r="4710" spans="1:4">
      <c r="A4710" s="16" t="s">
        <v>6908</v>
      </c>
      <c r="B4710" s="17">
        <v>42679</v>
      </c>
      <c r="C4710" s="17">
        <v>42684</v>
      </c>
      <c r="D4710" s="16" t="s">
        <v>2197</v>
      </c>
    </row>
    <row r="4711" spans="1:4">
      <c r="A4711" s="16" t="s">
        <v>6909</v>
      </c>
      <c r="B4711" s="17">
        <v>42392</v>
      </c>
      <c r="C4711" s="17">
        <v>42396</v>
      </c>
      <c r="D4711" s="16" t="s">
        <v>2197</v>
      </c>
    </row>
    <row r="4712" spans="1:4">
      <c r="A4712" s="16" t="s">
        <v>6910</v>
      </c>
      <c r="B4712" s="17">
        <v>42399</v>
      </c>
      <c r="C4712" s="17">
        <v>42401</v>
      </c>
      <c r="D4712" s="16" t="s">
        <v>2205</v>
      </c>
    </row>
    <row r="4713" spans="1:4">
      <c r="A4713" s="16" t="s">
        <v>6911</v>
      </c>
      <c r="B4713" s="17">
        <v>42390</v>
      </c>
      <c r="C4713" s="17">
        <v>42392</v>
      </c>
      <c r="D4713" s="16" t="s">
        <v>2205</v>
      </c>
    </row>
    <row r="4714" spans="1:4">
      <c r="A4714" s="16" t="s">
        <v>6912</v>
      </c>
      <c r="B4714" s="17">
        <v>42527</v>
      </c>
      <c r="C4714" s="17">
        <v>42528</v>
      </c>
      <c r="D4714" s="16" t="s">
        <v>2214</v>
      </c>
    </row>
    <row r="4715" spans="1:4">
      <c r="A4715" s="16" t="s">
        <v>6913</v>
      </c>
      <c r="B4715" s="17">
        <v>42566</v>
      </c>
      <c r="C4715" s="17">
        <v>42571</v>
      </c>
      <c r="D4715" s="16" t="s">
        <v>2197</v>
      </c>
    </row>
    <row r="4716" spans="1:4">
      <c r="A4716" s="16" t="s">
        <v>6914</v>
      </c>
      <c r="B4716" s="17">
        <v>42421</v>
      </c>
      <c r="C4716" s="17">
        <v>42426</v>
      </c>
      <c r="D4716" s="16" t="s">
        <v>2197</v>
      </c>
    </row>
    <row r="4717" spans="1:4">
      <c r="A4717" s="16" t="s">
        <v>6915</v>
      </c>
      <c r="B4717" s="17">
        <v>42728</v>
      </c>
      <c r="C4717" s="17">
        <v>42732</v>
      </c>
      <c r="D4717" s="16" t="s">
        <v>2205</v>
      </c>
    </row>
    <row r="4718" spans="1:4">
      <c r="A4718" s="16" t="s">
        <v>6916</v>
      </c>
      <c r="B4718" s="17">
        <v>42710</v>
      </c>
      <c r="C4718" s="17">
        <v>42716</v>
      </c>
      <c r="D4718" s="16" t="s">
        <v>2197</v>
      </c>
    </row>
    <row r="4719" spans="1:4">
      <c r="A4719" s="16" t="s">
        <v>6917</v>
      </c>
      <c r="B4719" s="17">
        <v>42716</v>
      </c>
      <c r="C4719" s="17">
        <v>42722</v>
      </c>
      <c r="D4719" s="16" t="s">
        <v>2197</v>
      </c>
    </row>
    <row r="4720" spans="1:4">
      <c r="A4720" s="16" t="s">
        <v>6918</v>
      </c>
      <c r="B4720" s="17">
        <v>42874</v>
      </c>
      <c r="C4720" s="17">
        <v>42879</v>
      </c>
      <c r="D4720" s="16" t="s">
        <v>2197</v>
      </c>
    </row>
    <row r="4721" spans="1:4">
      <c r="A4721" s="16" t="s">
        <v>6919</v>
      </c>
      <c r="B4721" s="17">
        <v>42925</v>
      </c>
      <c r="C4721" s="17">
        <v>42931</v>
      </c>
      <c r="D4721" s="16" t="s">
        <v>2197</v>
      </c>
    </row>
    <row r="4722" spans="1:4">
      <c r="A4722" s="16" t="s">
        <v>6920</v>
      </c>
      <c r="B4722" s="17">
        <v>42966</v>
      </c>
      <c r="C4722" s="17">
        <v>42970</v>
      </c>
      <c r="D4722" s="16" t="s">
        <v>2197</v>
      </c>
    </row>
    <row r="4723" spans="1:4">
      <c r="A4723" s="16" t="s">
        <v>6921</v>
      </c>
      <c r="B4723" s="17">
        <v>42836</v>
      </c>
      <c r="C4723" s="17">
        <v>42840</v>
      </c>
      <c r="D4723" s="16" t="s">
        <v>2197</v>
      </c>
    </row>
    <row r="4724" spans="1:4">
      <c r="A4724" s="16" t="s">
        <v>6922</v>
      </c>
      <c r="B4724" s="17">
        <v>42832</v>
      </c>
      <c r="C4724" s="17">
        <v>42837</v>
      </c>
      <c r="D4724" s="16" t="s">
        <v>2197</v>
      </c>
    </row>
    <row r="4725" spans="1:4">
      <c r="A4725" s="16" t="s">
        <v>6923</v>
      </c>
      <c r="B4725" s="17">
        <v>43042</v>
      </c>
      <c r="C4725" s="17">
        <v>43047</v>
      </c>
      <c r="D4725" s="16" t="s">
        <v>2197</v>
      </c>
    </row>
    <row r="4726" spans="1:4">
      <c r="A4726" s="16" t="s">
        <v>6924</v>
      </c>
      <c r="B4726" s="17">
        <v>42810</v>
      </c>
      <c r="C4726" s="17">
        <v>42812</v>
      </c>
      <c r="D4726" s="16" t="s">
        <v>2205</v>
      </c>
    </row>
    <row r="4727" spans="1:4">
      <c r="A4727" s="16" t="s">
        <v>6925</v>
      </c>
      <c r="B4727" s="17">
        <v>42939</v>
      </c>
      <c r="C4727" s="17">
        <v>42943</v>
      </c>
      <c r="D4727" s="16" t="s">
        <v>2197</v>
      </c>
    </row>
    <row r="4728" spans="1:4">
      <c r="A4728" s="16" t="s">
        <v>6926</v>
      </c>
      <c r="B4728" s="17">
        <v>42922</v>
      </c>
      <c r="C4728" s="17">
        <v>42927</v>
      </c>
      <c r="D4728" s="16" t="s">
        <v>2197</v>
      </c>
    </row>
    <row r="4729" spans="1:4">
      <c r="A4729" s="16" t="s">
        <v>6927</v>
      </c>
      <c r="B4729" s="17">
        <v>42772</v>
      </c>
      <c r="C4729" s="17">
        <v>42778</v>
      </c>
      <c r="D4729" s="16" t="s">
        <v>2197</v>
      </c>
    </row>
    <row r="4730" spans="1:4">
      <c r="A4730" s="16" t="s">
        <v>6928</v>
      </c>
      <c r="B4730" s="17">
        <v>42968</v>
      </c>
      <c r="C4730" s="17">
        <v>42975</v>
      </c>
      <c r="D4730" s="16" t="s">
        <v>2197</v>
      </c>
    </row>
    <row r="4731" spans="1:4">
      <c r="A4731" s="16" t="s">
        <v>6929</v>
      </c>
      <c r="B4731" s="17">
        <v>42905</v>
      </c>
      <c r="C4731" s="17">
        <v>42909</v>
      </c>
      <c r="D4731" s="16" t="s">
        <v>2197</v>
      </c>
    </row>
    <row r="4732" spans="1:4">
      <c r="A4732" s="16" t="s">
        <v>6930</v>
      </c>
      <c r="B4732" s="17">
        <v>43098</v>
      </c>
      <c r="C4732" s="17">
        <v>43100</v>
      </c>
      <c r="D4732" s="16" t="s">
        <v>2214</v>
      </c>
    </row>
    <row r="4733" spans="1:4">
      <c r="A4733" s="16" t="s">
        <v>6931</v>
      </c>
      <c r="B4733" s="17">
        <v>42916</v>
      </c>
      <c r="C4733" s="17">
        <v>42916</v>
      </c>
      <c r="D4733" s="16" t="s">
        <v>2275</v>
      </c>
    </row>
    <row r="4734" spans="1:4">
      <c r="A4734" s="16" t="s">
        <v>6932</v>
      </c>
      <c r="B4734" s="17">
        <v>43052</v>
      </c>
      <c r="C4734" s="17">
        <v>43059</v>
      </c>
      <c r="D4734" s="16" t="s">
        <v>2197</v>
      </c>
    </row>
    <row r="4735" spans="1:4">
      <c r="A4735" s="16" t="s">
        <v>6933</v>
      </c>
      <c r="B4735" s="17">
        <v>43000</v>
      </c>
      <c r="C4735" s="17">
        <v>43006</v>
      </c>
      <c r="D4735" s="16" t="s">
        <v>2197</v>
      </c>
    </row>
    <row r="4736" spans="1:4">
      <c r="A4736" s="16" t="s">
        <v>6934</v>
      </c>
      <c r="B4736" s="17">
        <v>43013</v>
      </c>
      <c r="C4736" s="17">
        <v>43016</v>
      </c>
      <c r="D4736" s="16" t="s">
        <v>2205</v>
      </c>
    </row>
    <row r="4737" spans="1:4">
      <c r="A4737" s="16" t="s">
        <v>6935</v>
      </c>
      <c r="B4737" s="17">
        <v>43078</v>
      </c>
      <c r="C4737" s="17">
        <v>43085</v>
      </c>
      <c r="D4737" s="16" t="s">
        <v>2197</v>
      </c>
    </row>
    <row r="4738" spans="1:4">
      <c r="A4738" s="16" t="s">
        <v>6936</v>
      </c>
      <c r="B4738" s="17">
        <v>42960</v>
      </c>
      <c r="C4738" s="17">
        <v>42960</v>
      </c>
      <c r="D4738" s="16" t="s">
        <v>2275</v>
      </c>
    </row>
    <row r="4739" spans="1:4">
      <c r="A4739" s="16" t="s">
        <v>6937</v>
      </c>
      <c r="B4739" s="17">
        <v>42985</v>
      </c>
      <c r="C4739" s="17">
        <v>42989</v>
      </c>
      <c r="D4739" s="16" t="s">
        <v>2197</v>
      </c>
    </row>
    <row r="4740" spans="1:4">
      <c r="A4740" s="16" t="s">
        <v>6938</v>
      </c>
      <c r="B4740" s="17">
        <v>42762</v>
      </c>
      <c r="C4740" s="17">
        <v>42766</v>
      </c>
      <c r="D4740" s="16" t="s">
        <v>2197</v>
      </c>
    </row>
    <row r="4741" spans="1:4">
      <c r="A4741" s="16" t="s">
        <v>6939</v>
      </c>
      <c r="B4741" s="17">
        <v>42863</v>
      </c>
      <c r="C4741" s="17">
        <v>42867</v>
      </c>
      <c r="D4741" s="16" t="s">
        <v>2205</v>
      </c>
    </row>
    <row r="4742" spans="1:4">
      <c r="A4742" s="16" t="s">
        <v>6940</v>
      </c>
      <c r="B4742" s="17">
        <v>42750</v>
      </c>
      <c r="C4742" s="17">
        <v>42753</v>
      </c>
      <c r="D4742" s="16" t="s">
        <v>2214</v>
      </c>
    </row>
    <row r="4743" spans="1:4">
      <c r="A4743" s="16" t="s">
        <v>6941</v>
      </c>
      <c r="B4743" s="17">
        <v>42813</v>
      </c>
      <c r="C4743" s="17">
        <v>42818</v>
      </c>
      <c r="D4743" s="16" t="s">
        <v>2197</v>
      </c>
    </row>
    <row r="4744" spans="1:4">
      <c r="A4744" s="16" t="s">
        <v>6942</v>
      </c>
      <c r="B4744" s="17">
        <v>42933</v>
      </c>
      <c r="C4744" s="17">
        <v>42939</v>
      </c>
      <c r="D4744" s="16" t="s">
        <v>2197</v>
      </c>
    </row>
    <row r="4745" spans="1:4">
      <c r="A4745" s="16" t="s">
        <v>6943</v>
      </c>
      <c r="B4745" s="17">
        <v>43031</v>
      </c>
      <c r="C4745" s="17">
        <v>43036</v>
      </c>
      <c r="D4745" s="16" t="s">
        <v>2205</v>
      </c>
    </row>
    <row r="4746" spans="1:4">
      <c r="A4746" s="16" t="s">
        <v>6944</v>
      </c>
      <c r="B4746" s="17">
        <v>42972</v>
      </c>
      <c r="C4746" s="17">
        <v>42974</v>
      </c>
      <c r="D4746" s="16" t="s">
        <v>2214</v>
      </c>
    </row>
    <row r="4747" spans="1:4">
      <c r="A4747" s="16" t="s">
        <v>6945</v>
      </c>
      <c r="B4747" s="17">
        <v>42735</v>
      </c>
      <c r="C4747" s="17">
        <v>42737</v>
      </c>
      <c r="D4747" s="16" t="s">
        <v>2214</v>
      </c>
    </row>
    <row r="4748" spans="1:4">
      <c r="A4748" s="16" t="s">
        <v>6946</v>
      </c>
      <c r="B4748" s="17">
        <v>42761</v>
      </c>
      <c r="C4748" s="17">
        <v>42766</v>
      </c>
      <c r="D4748" s="16" t="s">
        <v>2197</v>
      </c>
    </row>
    <row r="4749" spans="1:4">
      <c r="A4749" s="16" t="s">
        <v>6947</v>
      </c>
      <c r="B4749" s="17">
        <v>43042</v>
      </c>
      <c r="C4749" s="17">
        <v>43044</v>
      </c>
      <c r="D4749" s="16" t="s">
        <v>2214</v>
      </c>
    </row>
    <row r="4750" spans="1:4">
      <c r="A4750" s="16" t="s">
        <v>6948</v>
      </c>
      <c r="B4750" s="17">
        <v>42749</v>
      </c>
      <c r="C4750" s="17">
        <v>42751</v>
      </c>
      <c r="D4750" s="16" t="s">
        <v>2214</v>
      </c>
    </row>
    <row r="4751" spans="1:4">
      <c r="A4751" s="16" t="s">
        <v>6949</v>
      </c>
      <c r="B4751" s="17">
        <v>43004</v>
      </c>
      <c r="C4751" s="17">
        <v>43004</v>
      </c>
      <c r="D4751" s="16" t="s">
        <v>2275</v>
      </c>
    </row>
    <row r="4752" spans="1:4">
      <c r="A4752" s="16" t="s">
        <v>6950</v>
      </c>
      <c r="B4752" s="17">
        <v>42938</v>
      </c>
      <c r="C4752" s="17">
        <v>42943</v>
      </c>
      <c r="D4752" s="16" t="s">
        <v>2197</v>
      </c>
    </row>
    <row r="4753" spans="1:4">
      <c r="A4753" s="16" t="s">
        <v>6951</v>
      </c>
      <c r="B4753" s="17">
        <v>42894</v>
      </c>
      <c r="C4753" s="17">
        <v>42899</v>
      </c>
      <c r="D4753" s="16" t="s">
        <v>2197</v>
      </c>
    </row>
    <row r="4754" spans="1:4">
      <c r="A4754" s="16" t="s">
        <v>6952</v>
      </c>
      <c r="B4754" s="17">
        <v>42895</v>
      </c>
      <c r="C4754" s="17">
        <v>42899</v>
      </c>
      <c r="D4754" s="16" t="s">
        <v>2197</v>
      </c>
    </row>
    <row r="4755" spans="1:4">
      <c r="A4755" s="16" t="s">
        <v>6953</v>
      </c>
      <c r="B4755" s="17">
        <v>43095</v>
      </c>
      <c r="C4755" s="17">
        <v>43101</v>
      </c>
      <c r="D4755" s="16" t="s">
        <v>2197</v>
      </c>
    </row>
    <row r="4756" spans="1:4">
      <c r="A4756" s="16" t="s">
        <v>6954</v>
      </c>
      <c r="B4756" s="17">
        <v>42867</v>
      </c>
      <c r="C4756" s="17">
        <v>42874</v>
      </c>
      <c r="D4756" s="16" t="s">
        <v>2197</v>
      </c>
    </row>
    <row r="4757" spans="1:4">
      <c r="A4757" s="16" t="s">
        <v>6955</v>
      </c>
      <c r="B4757" s="17">
        <v>43044</v>
      </c>
      <c r="C4757" s="17">
        <v>43051</v>
      </c>
      <c r="D4757" s="16" t="s">
        <v>2197</v>
      </c>
    </row>
    <row r="4758" spans="1:4">
      <c r="A4758" s="16" t="s">
        <v>6956</v>
      </c>
      <c r="B4758" s="17">
        <v>43073</v>
      </c>
      <c r="C4758" s="17">
        <v>43077</v>
      </c>
      <c r="D4758" s="16" t="s">
        <v>2197</v>
      </c>
    </row>
    <row r="4759" spans="1:4">
      <c r="A4759" s="16" t="s">
        <v>6957</v>
      </c>
      <c r="B4759" s="17">
        <v>42855</v>
      </c>
      <c r="C4759" s="17">
        <v>42857</v>
      </c>
      <c r="D4759" s="16" t="s">
        <v>2214</v>
      </c>
    </row>
    <row r="4760" spans="1:4">
      <c r="A4760" s="16" t="s">
        <v>6958</v>
      </c>
      <c r="B4760" s="17">
        <v>43055</v>
      </c>
      <c r="C4760" s="17">
        <v>43058</v>
      </c>
      <c r="D4760" s="16" t="s">
        <v>2214</v>
      </c>
    </row>
    <row r="4761" spans="1:4">
      <c r="A4761" s="16" t="s">
        <v>6959</v>
      </c>
      <c r="B4761" s="17">
        <v>42894</v>
      </c>
      <c r="C4761" s="17">
        <v>42899</v>
      </c>
      <c r="D4761" s="16" t="s">
        <v>2197</v>
      </c>
    </row>
    <row r="4762" spans="1:4">
      <c r="A4762" s="16" t="s">
        <v>6960</v>
      </c>
      <c r="B4762" s="17">
        <v>43058</v>
      </c>
      <c r="C4762" s="17">
        <v>43064</v>
      </c>
      <c r="D4762" s="16" t="s">
        <v>2197</v>
      </c>
    </row>
    <row r="4763" spans="1:4">
      <c r="A4763" s="16" t="s">
        <v>6961</v>
      </c>
      <c r="B4763" s="17">
        <v>43071</v>
      </c>
      <c r="C4763" s="17">
        <v>43074</v>
      </c>
      <c r="D4763" s="16" t="s">
        <v>2214</v>
      </c>
    </row>
    <row r="4764" spans="1:4">
      <c r="A4764" s="16" t="s">
        <v>6962</v>
      </c>
      <c r="B4764" s="17">
        <v>43000</v>
      </c>
      <c r="C4764" s="17">
        <v>43005</v>
      </c>
      <c r="D4764" s="16" t="s">
        <v>2197</v>
      </c>
    </row>
    <row r="4765" spans="1:4">
      <c r="A4765" s="16" t="s">
        <v>6963</v>
      </c>
      <c r="B4765" s="17">
        <v>42855</v>
      </c>
      <c r="C4765" s="17">
        <v>42859</v>
      </c>
      <c r="D4765" s="16" t="s">
        <v>2197</v>
      </c>
    </row>
    <row r="4766" spans="1:4">
      <c r="A4766" s="16" t="s">
        <v>6964</v>
      </c>
      <c r="B4766" s="17">
        <v>42936</v>
      </c>
      <c r="C4766" s="17">
        <v>42941</v>
      </c>
      <c r="D4766" s="16" t="s">
        <v>2197</v>
      </c>
    </row>
    <row r="4767" spans="1:4">
      <c r="A4767" s="16" t="s">
        <v>6965</v>
      </c>
      <c r="B4767" s="17">
        <v>42874</v>
      </c>
      <c r="C4767" s="17">
        <v>42878</v>
      </c>
      <c r="D4767" s="16" t="s">
        <v>2197</v>
      </c>
    </row>
    <row r="4768" spans="1:4">
      <c r="A4768" s="16" t="s">
        <v>6966</v>
      </c>
      <c r="B4768" s="17">
        <v>42968</v>
      </c>
      <c r="C4768" s="17">
        <v>42969</v>
      </c>
      <c r="D4768" s="16" t="s">
        <v>2214</v>
      </c>
    </row>
    <row r="4769" spans="1:4">
      <c r="A4769" s="16" t="s">
        <v>6967</v>
      </c>
      <c r="B4769" s="17">
        <v>42894</v>
      </c>
      <c r="C4769" s="17">
        <v>42896</v>
      </c>
      <c r="D4769" s="16" t="s">
        <v>2214</v>
      </c>
    </row>
    <row r="4770" spans="1:4">
      <c r="A4770" s="16" t="s">
        <v>6968</v>
      </c>
      <c r="B4770" s="17">
        <v>43045</v>
      </c>
      <c r="C4770" s="17">
        <v>43051</v>
      </c>
      <c r="D4770" s="16" t="s">
        <v>2197</v>
      </c>
    </row>
    <row r="4771" spans="1:4">
      <c r="A4771" s="16" t="s">
        <v>6969</v>
      </c>
      <c r="B4771" s="17">
        <v>42990</v>
      </c>
      <c r="C4771" s="17">
        <v>42995</v>
      </c>
      <c r="D4771" s="16" t="s">
        <v>2205</v>
      </c>
    </row>
    <row r="4772" spans="1:4">
      <c r="A4772" s="16" t="s">
        <v>6970</v>
      </c>
      <c r="B4772" s="17">
        <v>43064</v>
      </c>
      <c r="C4772" s="17">
        <v>43069</v>
      </c>
      <c r="D4772" s="16" t="s">
        <v>2205</v>
      </c>
    </row>
    <row r="4773" spans="1:4">
      <c r="A4773" s="16" t="s">
        <v>6971</v>
      </c>
      <c r="B4773" s="17">
        <v>43079</v>
      </c>
      <c r="C4773" s="17">
        <v>43082</v>
      </c>
      <c r="D4773" s="16" t="s">
        <v>2214</v>
      </c>
    </row>
    <row r="4774" spans="1:4">
      <c r="A4774" s="16" t="s">
        <v>6972</v>
      </c>
      <c r="B4774" s="17">
        <v>43067</v>
      </c>
      <c r="C4774" s="17">
        <v>43071</v>
      </c>
      <c r="D4774" s="16" t="s">
        <v>2197</v>
      </c>
    </row>
    <row r="4775" spans="1:4">
      <c r="A4775" s="16" t="s">
        <v>6973</v>
      </c>
      <c r="B4775" s="17">
        <v>42870</v>
      </c>
      <c r="C4775" s="17">
        <v>42875</v>
      </c>
      <c r="D4775" s="16" t="s">
        <v>2197</v>
      </c>
    </row>
    <row r="4776" spans="1:4">
      <c r="A4776" s="16" t="s">
        <v>6974</v>
      </c>
      <c r="B4776" s="17">
        <v>43034</v>
      </c>
      <c r="C4776" s="17">
        <v>43039</v>
      </c>
      <c r="D4776" s="16" t="s">
        <v>2197</v>
      </c>
    </row>
    <row r="4777" spans="1:4">
      <c r="A4777" s="16" t="s">
        <v>6975</v>
      </c>
      <c r="B4777" s="17">
        <v>43042</v>
      </c>
      <c r="C4777" s="17">
        <v>43044</v>
      </c>
      <c r="D4777" s="16" t="s">
        <v>2205</v>
      </c>
    </row>
    <row r="4778" spans="1:4">
      <c r="A4778" s="16" t="s">
        <v>6976</v>
      </c>
      <c r="B4778" s="17">
        <v>43059</v>
      </c>
      <c r="C4778" s="17">
        <v>43064</v>
      </c>
      <c r="D4778" s="16" t="s">
        <v>2197</v>
      </c>
    </row>
    <row r="4779" spans="1:4">
      <c r="A4779" s="16" t="s">
        <v>6977</v>
      </c>
      <c r="B4779" s="17">
        <v>42919</v>
      </c>
      <c r="C4779" s="17">
        <v>42922</v>
      </c>
      <c r="D4779" s="16" t="s">
        <v>2205</v>
      </c>
    </row>
    <row r="4780" spans="1:4">
      <c r="A4780" s="16" t="s">
        <v>6978</v>
      </c>
      <c r="B4780" s="17">
        <v>42967</v>
      </c>
      <c r="C4780" s="17">
        <v>42969</v>
      </c>
      <c r="D4780" s="16" t="s">
        <v>2205</v>
      </c>
    </row>
    <row r="4781" spans="1:4">
      <c r="A4781" s="16" t="s">
        <v>6979</v>
      </c>
      <c r="B4781" s="17">
        <v>42964</v>
      </c>
      <c r="C4781" s="17">
        <v>42966</v>
      </c>
      <c r="D4781" s="16" t="s">
        <v>2214</v>
      </c>
    </row>
    <row r="4782" spans="1:4">
      <c r="A4782" s="16" t="s">
        <v>6980</v>
      </c>
      <c r="B4782" s="17">
        <v>43044</v>
      </c>
      <c r="C4782" s="17">
        <v>43045</v>
      </c>
      <c r="D4782" s="16" t="s">
        <v>2214</v>
      </c>
    </row>
    <row r="4783" spans="1:4">
      <c r="A4783" s="16" t="s">
        <v>6981</v>
      </c>
      <c r="B4783" s="17">
        <v>43030</v>
      </c>
      <c r="C4783" s="17">
        <v>43034</v>
      </c>
      <c r="D4783" s="16" t="s">
        <v>2197</v>
      </c>
    </row>
    <row r="4784" spans="1:4">
      <c r="A4784" s="16" t="s">
        <v>6982</v>
      </c>
      <c r="B4784" s="17">
        <v>43071</v>
      </c>
      <c r="C4784" s="17">
        <v>43075</v>
      </c>
      <c r="D4784" s="16" t="s">
        <v>2197</v>
      </c>
    </row>
    <row r="4785" spans="1:4">
      <c r="A4785" s="16" t="s">
        <v>6983</v>
      </c>
      <c r="B4785" s="17">
        <v>42883</v>
      </c>
      <c r="C4785" s="17">
        <v>42887</v>
      </c>
      <c r="D4785" s="16" t="s">
        <v>2197</v>
      </c>
    </row>
    <row r="4786" spans="1:4">
      <c r="A4786" s="16" t="s">
        <v>6984</v>
      </c>
      <c r="B4786" s="17">
        <v>42887</v>
      </c>
      <c r="C4786" s="17">
        <v>42891</v>
      </c>
      <c r="D4786" s="16" t="s">
        <v>2205</v>
      </c>
    </row>
    <row r="4787" spans="1:4">
      <c r="A4787" s="16" t="s">
        <v>6985</v>
      </c>
      <c r="B4787" s="17">
        <v>42916</v>
      </c>
      <c r="C4787" s="17">
        <v>42921</v>
      </c>
      <c r="D4787" s="16" t="s">
        <v>2197</v>
      </c>
    </row>
    <row r="4788" spans="1:4">
      <c r="A4788" s="16" t="s">
        <v>6986</v>
      </c>
      <c r="B4788" s="17">
        <v>42945</v>
      </c>
      <c r="C4788" s="17">
        <v>42949</v>
      </c>
      <c r="D4788" s="16" t="s">
        <v>2197</v>
      </c>
    </row>
    <row r="4789" spans="1:4">
      <c r="A4789" s="16" t="s">
        <v>6987</v>
      </c>
      <c r="B4789" s="17">
        <v>43083</v>
      </c>
      <c r="C4789" s="17">
        <v>43088</v>
      </c>
      <c r="D4789" s="16" t="s">
        <v>2197</v>
      </c>
    </row>
    <row r="4790" spans="1:4">
      <c r="A4790" s="16" t="s">
        <v>6988</v>
      </c>
      <c r="B4790" s="17">
        <v>42738</v>
      </c>
      <c r="C4790" s="17">
        <v>42743</v>
      </c>
      <c r="D4790" s="16" t="s">
        <v>2197</v>
      </c>
    </row>
    <row r="4791" spans="1:4">
      <c r="A4791" s="16" t="s">
        <v>6989</v>
      </c>
      <c r="B4791" s="17">
        <v>42967</v>
      </c>
      <c r="C4791" s="17">
        <v>42973</v>
      </c>
      <c r="D4791" s="16" t="s">
        <v>2197</v>
      </c>
    </row>
    <row r="4792" spans="1:4">
      <c r="A4792" s="16" t="s">
        <v>6990</v>
      </c>
      <c r="B4792" s="17">
        <v>43055</v>
      </c>
      <c r="C4792" s="17">
        <v>43060</v>
      </c>
      <c r="D4792" s="16" t="s">
        <v>2197</v>
      </c>
    </row>
    <row r="4793" spans="1:4">
      <c r="A4793" s="16" t="s">
        <v>6991</v>
      </c>
      <c r="B4793" s="17">
        <v>43028</v>
      </c>
      <c r="C4793" s="17">
        <v>43033</v>
      </c>
      <c r="D4793" s="16" t="s">
        <v>2197</v>
      </c>
    </row>
    <row r="4794" spans="1:4">
      <c r="A4794" s="16" t="s">
        <v>6992</v>
      </c>
      <c r="B4794" s="17">
        <v>42945</v>
      </c>
      <c r="C4794" s="17">
        <v>42949</v>
      </c>
      <c r="D4794" s="16" t="s">
        <v>2197</v>
      </c>
    </row>
    <row r="4795" spans="1:4">
      <c r="A4795" s="16" t="s">
        <v>6993</v>
      </c>
      <c r="B4795" s="17">
        <v>43017</v>
      </c>
      <c r="C4795" s="17">
        <v>43019</v>
      </c>
      <c r="D4795" s="16" t="s">
        <v>2214</v>
      </c>
    </row>
    <row r="4796" spans="1:4">
      <c r="A4796" s="16" t="s">
        <v>6994</v>
      </c>
      <c r="B4796" s="17">
        <v>43041</v>
      </c>
      <c r="C4796" s="17">
        <v>43046</v>
      </c>
      <c r="D4796" s="16" t="s">
        <v>2197</v>
      </c>
    </row>
    <row r="4797" spans="1:4">
      <c r="A4797" s="16" t="s">
        <v>6995</v>
      </c>
      <c r="B4797" s="17">
        <v>43050</v>
      </c>
      <c r="C4797" s="17">
        <v>43052</v>
      </c>
      <c r="D4797" s="16" t="s">
        <v>2214</v>
      </c>
    </row>
    <row r="4798" spans="1:4">
      <c r="A4798" s="16" t="s">
        <v>6996</v>
      </c>
      <c r="B4798" s="17">
        <v>43056</v>
      </c>
      <c r="C4798" s="17">
        <v>43060</v>
      </c>
      <c r="D4798" s="16" t="s">
        <v>2205</v>
      </c>
    </row>
    <row r="4799" spans="1:4">
      <c r="A4799" s="16" t="s">
        <v>6997</v>
      </c>
      <c r="B4799" s="17">
        <v>42993</v>
      </c>
      <c r="C4799" s="17">
        <v>42997</v>
      </c>
      <c r="D4799" s="16" t="s">
        <v>2197</v>
      </c>
    </row>
    <row r="4800" spans="1:4">
      <c r="A4800" s="16" t="s">
        <v>6998</v>
      </c>
      <c r="B4800" s="17">
        <v>43051</v>
      </c>
      <c r="C4800" s="17">
        <v>43051</v>
      </c>
      <c r="D4800" s="16" t="s">
        <v>2275</v>
      </c>
    </row>
    <row r="4801" spans="1:4">
      <c r="A4801" s="16" t="s">
        <v>6999</v>
      </c>
      <c r="B4801" s="17">
        <v>43086</v>
      </c>
      <c r="C4801" s="17">
        <v>43090</v>
      </c>
      <c r="D4801" s="16" t="s">
        <v>2205</v>
      </c>
    </row>
    <row r="4802" spans="1:4">
      <c r="A4802" s="16" t="s">
        <v>7000</v>
      </c>
      <c r="B4802" s="17">
        <v>42882</v>
      </c>
      <c r="C4802" s="17">
        <v>42884</v>
      </c>
      <c r="D4802" s="16" t="s">
        <v>2214</v>
      </c>
    </row>
    <row r="4803" spans="1:4">
      <c r="A4803" s="16" t="s">
        <v>7001</v>
      </c>
      <c r="B4803" s="17">
        <v>43017</v>
      </c>
      <c r="C4803" s="17">
        <v>43022</v>
      </c>
      <c r="D4803" s="16" t="s">
        <v>2197</v>
      </c>
    </row>
    <row r="4804" spans="1:4">
      <c r="A4804" s="16" t="s">
        <v>7002</v>
      </c>
      <c r="B4804" s="17">
        <v>43029</v>
      </c>
      <c r="C4804" s="17">
        <v>43036</v>
      </c>
      <c r="D4804" s="16" t="s">
        <v>2197</v>
      </c>
    </row>
    <row r="4805" spans="1:4">
      <c r="A4805" s="16" t="s">
        <v>7003</v>
      </c>
      <c r="B4805" s="17">
        <v>42982</v>
      </c>
      <c r="C4805" s="17">
        <v>42986</v>
      </c>
      <c r="D4805" s="16" t="s">
        <v>2197</v>
      </c>
    </row>
    <row r="4806" spans="1:4">
      <c r="A4806" s="16" t="s">
        <v>7004</v>
      </c>
      <c r="B4806" s="17">
        <v>42819</v>
      </c>
      <c r="C4806" s="17">
        <v>42820</v>
      </c>
      <c r="D4806" s="16" t="s">
        <v>2214</v>
      </c>
    </row>
    <row r="4807" spans="1:4">
      <c r="A4807" s="16" t="s">
        <v>7005</v>
      </c>
      <c r="B4807" s="17">
        <v>42962</v>
      </c>
      <c r="C4807" s="17">
        <v>42965</v>
      </c>
      <c r="D4807" s="16" t="s">
        <v>2205</v>
      </c>
    </row>
    <row r="4808" spans="1:4">
      <c r="A4808" s="16" t="s">
        <v>7006</v>
      </c>
      <c r="B4808" s="17">
        <v>43078</v>
      </c>
      <c r="C4808" s="17">
        <v>43080</v>
      </c>
      <c r="D4808" s="16" t="s">
        <v>2214</v>
      </c>
    </row>
    <row r="4809" spans="1:4">
      <c r="A4809" s="16" t="s">
        <v>7007</v>
      </c>
      <c r="B4809" s="17">
        <v>42987</v>
      </c>
      <c r="C4809" s="17">
        <v>42991</v>
      </c>
      <c r="D4809" s="16" t="s">
        <v>2197</v>
      </c>
    </row>
    <row r="4810" spans="1:4">
      <c r="A4810" s="16" t="s">
        <v>7008</v>
      </c>
      <c r="B4810" s="17">
        <v>43053</v>
      </c>
      <c r="C4810" s="17">
        <v>43056</v>
      </c>
      <c r="D4810" s="16" t="s">
        <v>2214</v>
      </c>
    </row>
    <row r="4811" spans="1:4">
      <c r="A4811" s="16" t="s">
        <v>7009</v>
      </c>
      <c r="B4811" s="17">
        <v>42777</v>
      </c>
      <c r="C4811" s="17">
        <v>42781</v>
      </c>
      <c r="D4811" s="16" t="s">
        <v>2197</v>
      </c>
    </row>
    <row r="4812" spans="1:4">
      <c r="A4812" s="16" t="s">
        <v>7010</v>
      </c>
      <c r="B4812" s="17">
        <v>42883</v>
      </c>
      <c r="C4812" s="17">
        <v>42888</v>
      </c>
      <c r="D4812" s="16" t="s">
        <v>2205</v>
      </c>
    </row>
    <row r="4813" spans="1:4">
      <c r="A4813" s="16" t="s">
        <v>7011</v>
      </c>
      <c r="B4813" s="17">
        <v>43055</v>
      </c>
      <c r="C4813" s="17">
        <v>43055</v>
      </c>
      <c r="D4813" s="16" t="s">
        <v>2275</v>
      </c>
    </row>
    <row r="4814" spans="1:4">
      <c r="A4814" s="16" t="s">
        <v>7012</v>
      </c>
      <c r="B4814" s="17">
        <v>42959</v>
      </c>
      <c r="C4814" s="17">
        <v>42959</v>
      </c>
      <c r="D4814" s="16" t="s">
        <v>2275</v>
      </c>
    </row>
    <row r="4815" spans="1:4">
      <c r="A4815" s="16" t="s">
        <v>7013</v>
      </c>
      <c r="B4815" s="17">
        <v>42800</v>
      </c>
      <c r="C4815" s="17">
        <v>42804</v>
      </c>
      <c r="D4815" s="16" t="s">
        <v>2197</v>
      </c>
    </row>
    <row r="4816" spans="1:4">
      <c r="A4816" s="16" t="s">
        <v>7014</v>
      </c>
      <c r="B4816" s="17">
        <v>43045</v>
      </c>
      <c r="C4816" s="17">
        <v>43048</v>
      </c>
      <c r="D4816" s="16" t="s">
        <v>2205</v>
      </c>
    </row>
    <row r="4817" spans="1:4">
      <c r="A4817" s="16" t="s">
        <v>7015</v>
      </c>
      <c r="B4817" s="17">
        <v>42812</v>
      </c>
      <c r="C4817" s="17">
        <v>42817</v>
      </c>
      <c r="D4817" s="16" t="s">
        <v>2197</v>
      </c>
    </row>
    <row r="4818" spans="1:4">
      <c r="A4818" s="16" t="s">
        <v>7016</v>
      </c>
      <c r="B4818" s="17">
        <v>43052</v>
      </c>
      <c r="C4818" s="17">
        <v>43055</v>
      </c>
      <c r="D4818" s="16" t="s">
        <v>2214</v>
      </c>
    </row>
    <row r="4819" spans="1:4">
      <c r="A4819" s="16" t="s">
        <v>7017</v>
      </c>
      <c r="B4819" s="17">
        <v>42798</v>
      </c>
      <c r="C4819" s="17">
        <v>42800</v>
      </c>
      <c r="D4819" s="16" t="s">
        <v>2205</v>
      </c>
    </row>
    <row r="4820" spans="1:4">
      <c r="A4820" s="16" t="s">
        <v>7018</v>
      </c>
      <c r="B4820" s="17">
        <v>43069</v>
      </c>
      <c r="C4820" s="17">
        <v>43069</v>
      </c>
      <c r="D4820" s="16" t="s">
        <v>2275</v>
      </c>
    </row>
    <row r="4821" spans="1:4">
      <c r="A4821" s="16" t="s">
        <v>7019</v>
      </c>
      <c r="B4821" s="17">
        <v>42824</v>
      </c>
      <c r="C4821" s="17">
        <v>42824</v>
      </c>
      <c r="D4821" s="16" t="s">
        <v>2275</v>
      </c>
    </row>
    <row r="4822" spans="1:4">
      <c r="A4822" s="16" t="s">
        <v>7020</v>
      </c>
      <c r="B4822" s="17">
        <v>43027</v>
      </c>
      <c r="C4822" s="17">
        <v>43034</v>
      </c>
      <c r="D4822" s="16" t="s">
        <v>2197</v>
      </c>
    </row>
    <row r="4823" spans="1:4">
      <c r="A4823" s="16" t="s">
        <v>7021</v>
      </c>
      <c r="B4823" s="17">
        <v>42897</v>
      </c>
      <c r="C4823" s="17">
        <v>42898</v>
      </c>
      <c r="D4823" s="16" t="s">
        <v>2214</v>
      </c>
    </row>
    <row r="4824" spans="1:4">
      <c r="A4824" s="16" t="s">
        <v>7022</v>
      </c>
      <c r="B4824" s="17">
        <v>42874</v>
      </c>
      <c r="C4824" s="17">
        <v>42874</v>
      </c>
      <c r="D4824" s="16" t="s">
        <v>2275</v>
      </c>
    </row>
    <row r="4825" spans="1:4">
      <c r="A4825" s="16" t="s">
        <v>7023</v>
      </c>
      <c r="B4825" s="17">
        <v>42755</v>
      </c>
      <c r="C4825" s="17">
        <v>42761</v>
      </c>
      <c r="D4825" s="16" t="s">
        <v>2197</v>
      </c>
    </row>
    <row r="4826" spans="1:4">
      <c r="A4826" s="16" t="s">
        <v>7024</v>
      </c>
      <c r="B4826" s="17">
        <v>43008</v>
      </c>
      <c r="C4826" s="17">
        <v>43010</v>
      </c>
      <c r="D4826" s="16" t="s">
        <v>2214</v>
      </c>
    </row>
    <row r="4827" spans="1:4">
      <c r="A4827" s="16" t="s">
        <v>7025</v>
      </c>
      <c r="B4827" s="17">
        <v>42820</v>
      </c>
      <c r="C4827" s="17">
        <v>42821</v>
      </c>
      <c r="D4827" s="16" t="s">
        <v>2214</v>
      </c>
    </row>
    <row r="4828" spans="1:4">
      <c r="A4828" s="16" t="s">
        <v>7026</v>
      </c>
      <c r="B4828" s="17">
        <v>42981</v>
      </c>
      <c r="C4828" s="17">
        <v>42986</v>
      </c>
      <c r="D4828" s="16" t="s">
        <v>2205</v>
      </c>
    </row>
    <row r="4829" spans="1:4">
      <c r="A4829" s="16" t="s">
        <v>7027</v>
      </c>
      <c r="B4829" s="17">
        <v>43043</v>
      </c>
      <c r="C4829" s="17">
        <v>43048</v>
      </c>
      <c r="D4829" s="16" t="s">
        <v>2197</v>
      </c>
    </row>
    <row r="4830" spans="1:4">
      <c r="A4830" s="16" t="s">
        <v>7028</v>
      </c>
      <c r="B4830" s="17">
        <v>43076</v>
      </c>
      <c r="C4830" s="17">
        <v>43082</v>
      </c>
      <c r="D4830" s="16" t="s">
        <v>2197</v>
      </c>
    </row>
    <row r="4831" spans="1:4">
      <c r="A4831" s="16" t="s">
        <v>7029</v>
      </c>
      <c r="B4831" s="17">
        <v>42937</v>
      </c>
      <c r="C4831" s="17">
        <v>42943</v>
      </c>
      <c r="D4831" s="16" t="s">
        <v>2197</v>
      </c>
    </row>
    <row r="4832" spans="1:4">
      <c r="A4832" s="16" t="s">
        <v>7030</v>
      </c>
      <c r="B4832" s="17">
        <v>42827</v>
      </c>
      <c r="C4832" s="17">
        <v>42832</v>
      </c>
      <c r="D4832" s="16" t="s">
        <v>2197</v>
      </c>
    </row>
    <row r="4833" spans="1:4">
      <c r="A4833" s="16" t="s">
        <v>7031</v>
      </c>
      <c r="B4833" s="17">
        <v>43092</v>
      </c>
      <c r="C4833" s="17">
        <v>43092</v>
      </c>
      <c r="D4833" s="16" t="s">
        <v>2275</v>
      </c>
    </row>
    <row r="4834" spans="1:4">
      <c r="A4834" s="16" t="s">
        <v>7032</v>
      </c>
      <c r="B4834" s="17">
        <v>42937</v>
      </c>
      <c r="C4834" s="17">
        <v>42941</v>
      </c>
      <c r="D4834" s="16" t="s">
        <v>2197</v>
      </c>
    </row>
    <row r="4835" spans="1:4">
      <c r="A4835" s="16" t="s">
        <v>7033</v>
      </c>
      <c r="B4835" s="17">
        <v>42742</v>
      </c>
      <c r="C4835" s="17">
        <v>42744</v>
      </c>
      <c r="D4835" s="16" t="s">
        <v>2205</v>
      </c>
    </row>
    <row r="4836" spans="1:4">
      <c r="A4836" s="16" t="s">
        <v>7034</v>
      </c>
      <c r="B4836" s="17">
        <v>42922</v>
      </c>
      <c r="C4836" s="17">
        <v>42929</v>
      </c>
      <c r="D4836" s="16" t="s">
        <v>2197</v>
      </c>
    </row>
    <row r="4837" spans="1:4">
      <c r="A4837" s="16" t="s">
        <v>7035</v>
      </c>
      <c r="B4837" s="17">
        <v>42986</v>
      </c>
      <c r="C4837" s="17">
        <v>42989</v>
      </c>
      <c r="D4837" s="16" t="s">
        <v>2214</v>
      </c>
    </row>
    <row r="4838" spans="1:4">
      <c r="A4838" s="16" t="s">
        <v>7036</v>
      </c>
      <c r="B4838" s="17">
        <v>42911</v>
      </c>
      <c r="C4838" s="17">
        <v>42915</v>
      </c>
      <c r="D4838" s="16" t="s">
        <v>2205</v>
      </c>
    </row>
    <row r="4839" spans="1:4">
      <c r="A4839" s="16" t="s">
        <v>7037</v>
      </c>
      <c r="B4839" s="17">
        <v>43052</v>
      </c>
      <c r="C4839" s="17">
        <v>43057</v>
      </c>
      <c r="D4839" s="16" t="s">
        <v>2205</v>
      </c>
    </row>
    <row r="4840" spans="1:4">
      <c r="A4840" s="16" t="s">
        <v>7038</v>
      </c>
      <c r="B4840" s="17">
        <v>42986</v>
      </c>
      <c r="C4840" s="17">
        <v>42991</v>
      </c>
      <c r="D4840" s="16" t="s">
        <v>2205</v>
      </c>
    </row>
    <row r="4841" spans="1:4">
      <c r="A4841" s="16" t="s">
        <v>7039</v>
      </c>
      <c r="B4841" s="17">
        <v>43080</v>
      </c>
      <c r="C4841" s="17">
        <v>43082</v>
      </c>
      <c r="D4841" s="16" t="s">
        <v>2214</v>
      </c>
    </row>
    <row r="4842" spans="1:4">
      <c r="A4842" s="16" t="s">
        <v>7040</v>
      </c>
      <c r="B4842" s="17">
        <v>43001</v>
      </c>
      <c r="C4842" s="17">
        <v>43006</v>
      </c>
      <c r="D4842" s="16" t="s">
        <v>2197</v>
      </c>
    </row>
    <row r="4843" spans="1:4">
      <c r="A4843" s="16" t="s">
        <v>7041</v>
      </c>
      <c r="B4843" s="17">
        <v>43006</v>
      </c>
      <c r="C4843" s="17">
        <v>43009</v>
      </c>
      <c r="D4843" s="16" t="s">
        <v>2214</v>
      </c>
    </row>
    <row r="4844" spans="1:4">
      <c r="A4844" s="16" t="s">
        <v>7042</v>
      </c>
      <c r="B4844" s="17">
        <v>43051</v>
      </c>
      <c r="C4844" s="17">
        <v>43054</v>
      </c>
      <c r="D4844" s="16" t="s">
        <v>2205</v>
      </c>
    </row>
    <row r="4845" spans="1:4">
      <c r="A4845" s="16" t="s">
        <v>7043</v>
      </c>
      <c r="B4845" s="17">
        <v>43074</v>
      </c>
      <c r="C4845" s="17">
        <v>43077</v>
      </c>
      <c r="D4845" s="16" t="s">
        <v>2214</v>
      </c>
    </row>
    <row r="4846" spans="1:4">
      <c r="A4846" s="16" t="s">
        <v>7044</v>
      </c>
      <c r="B4846" s="17">
        <v>42839</v>
      </c>
      <c r="C4846" s="17">
        <v>42843</v>
      </c>
      <c r="D4846" s="16" t="s">
        <v>2197</v>
      </c>
    </row>
    <row r="4847" spans="1:4">
      <c r="A4847" s="16" t="s">
        <v>7045</v>
      </c>
      <c r="B4847" s="17">
        <v>42915</v>
      </c>
      <c r="C4847" s="17">
        <v>42920</v>
      </c>
      <c r="D4847" s="16" t="s">
        <v>2197</v>
      </c>
    </row>
    <row r="4848" spans="1:4">
      <c r="A4848" s="16" t="s">
        <v>7046</v>
      </c>
      <c r="B4848" s="17">
        <v>42919</v>
      </c>
      <c r="C4848" s="17">
        <v>42923</v>
      </c>
      <c r="D4848" s="16" t="s">
        <v>2197</v>
      </c>
    </row>
    <row r="4849" spans="1:4">
      <c r="A4849" s="16" t="s">
        <v>7047</v>
      </c>
      <c r="B4849" s="17">
        <v>42754</v>
      </c>
      <c r="C4849" s="17">
        <v>42758</v>
      </c>
      <c r="D4849" s="16" t="s">
        <v>2197</v>
      </c>
    </row>
    <row r="4850" spans="1:4">
      <c r="A4850" s="16" t="s">
        <v>7048</v>
      </c>
      <c r="B4850" s="17">
        <v>42764</v>
      </c>
      <c r="C4850" s="17">
        <v>42768</v>
      </c>
      <c r="D4850" s="16" t="s">
        <v>2197</v>
      </c>
    </row>
    <row r="4851" spans="1:4">
      <c r="A4851" s="16" t="s">
        <v>7049</v>
      </c>
      <c r="B4851" s="17">
        <v>42937</v>
      </c>
      <c r="C4851" s="17">
        <v>42941</v>
      </c>
      <c r="D4851" s="16" t="s">
        <v>2197</v>
      </c>
    </row>
    <row r="4852" spans="1:4">
      <c r="A4852" s="16" t="s">
        <v>7050</v>
      </c>
      <c r="B4852" s="17">
        <v>43063</v>
      </c>
      <c r="C4852" s="17">
        <v>43070</v>
      </c>
      <c r="D4852" s="16" t="s">
        <v>2197</v>
      </c>
    </row>
    <row r="4853" spans="1:4">
      <c r="A4853" s="16" t="s">
        <v>7051</v>
      </c>
      <c r="B4853" s="17">
        <v>42857</v>
      </c>
      <c r="C4853" s="17">
        <v>42860</v>
      </c>
      <c r="D4853" s="16" t="s">
        <v>2205</v>
      </c>
    </row>
    <row r="4854" spans="1:4">
      <c r="A4854" s="16" t="s">
        <v>7052</v>
      </c>
      <c r="B4854" s="17">
        <v>43049</v>
      </c>
      <c r="C4854" s="17">
        <v>43056</v>
      </c>
      <c r="D4854" s="16" t="s">
        <v>2197</v>
      </c>
    </row>
    <row r="4855" spans="1:4">
      <c r="A4855" s="16" t="s">
        <v>7053</v>
      </c>
      <c r="B4855" s="17">
        <v>42849</v>
      </c>
      <c r="C4855" s="17">
        <v>42852</v>
      </c>
      <c r="D4855" s="16" t="s">
        <v>2214</v>
      </c>
    </row>
    <row r="4856" spans="1:4">
      <c r="A4856" s="16" t="s">
        <v>7054</v>
      </c>
      <c r="B4856" s="17">
        <v>42931</v>
      </c>
      <c r="C4856" s="17">
        <v>42933</v>
      </c>
      <c r="D4856" s="16" t="s">
        <v>2214</v>
      </c>
    </row>
    <row r="4857" spans="1:4">
      <c r="A4857" s="16" t="s">
        <v>7055</v>
      </c>
      <c r="B4857" s="17">
        <v>42842</v>
      </c>
      <c r="C4857" s="17">
        <v>42847</v>
      </c>
      <c r="D4857" s="16" t="s">
        <v>2197</v>
      </c>
    </row>
    <row r="4858" spans="1:4">
      <c r="A4858" s="16" t="s">
        <v>7056</v>
      </c>
      <c r="B4858" s="17">
        <v>42811</v>
      </c>
      <c r="C4858" s="17">
        <v>42817</v>
      </c>
      <c r="D4858" s="16" t="s">
        <v>2197</v>
      </c>
    </row>
    <row r="4859" spans="1:4">
      <c r="A4859" s="16" t="s">
        <v>7057</v>
      </c>
      <c r="B4859" s="17">
        <v>42985</v>
      </c>
      <c r="C4859" s="17">
        <v>42989</v>
      </c>
      <c r="D4859" s="16" t="s">
        <v>2197</v>
      </c>
    </row>
    <row r="4860" spans="1:4">
      <c r="A4860" s="16" t="s">
        <v>7058</v>
      </c>
      <c r="B4860" s="17">
        <v>42919</v>
      </c>
      <c r="C4860" s="17">
        <v>42925</v>
      </c>
      <c r="D4860" s="16" t="s">
        <v>2197</v>
      </c>
    </row>
    <row r="4861" spans="1:4">
      <c r="A4861" s="16" t="s">
        <v>7059</v>
      </c>
      <c r="B4861" s="17">
        <v>43008</v>
      </c>
      <c r="C4861" s="17">
        <v>43014</v>
      </c>
      <c r="D4861" s="16" t="s">
        <v>2197</v>
      </c>
    </row>
    <row r="4862" spans="1:4">
      <c r="A4862" s="16" t="s">
        <v>7060</v>
      </c>
      <c r="B4862" s="17">
        <v>42985</v>
      </c>
      <c r="C4862" s="17">
        <v>42988</v>
      </c>
      <c r="D4862" s="16" t="s">
        <v>2214</v>
      </c>
    </row>
    <row r="4863" spans="1:4">
      <c r="A4863" s="16" t="s">
        <v>7061</v>
      </c>
      <c r="B4863" s="17">
        <v>42945</v>
      </c>
      <c r="C4863" s="17">
        <v>42950</v>
      </c>
      <c r="D4863" s="16" t="s">
        <v>2197</v>
      </c>
    </row>
    <row r="4864" spans="1:4">
      <c r="A4864" s="16" t="s">
        <v>7062</v>
      </c>
      <c r="B4864" s="17">
        <v>42896</v>
      </c>
      <c r="C4864" s="17">
        <v>42896</v>
      </c>
      <c r="D4864" s="16" t="s">
        <v>2275</v>
      </c>
    </row>
    <row r="4865" spans="1:4">
      <c r="A4865" s="16" t="s">
        <v>7063</v>
      </c>
      <c r="B4865" s="17">
        <v>42892</v>
      </c>
      <c r="C4865" s="17">
        <v>42896</v>
      </c>
      <c r="D4865" s="16" t="s">
        <v>2197</v>
      </c>
    </row>
    <row r="4866" spans="1:4">
      <c r="A4866" s="16" t="s">
        <v>7064</v>
      </c>
      <c r="B4866" s="17">
        <v>43077</v>
      </c>
      <c r="C4866" s="17">
        <v>43080</v>
      </c>
      <c r="D4866" s="16" t="s">
        <v>2214</v>
      </c>
    </row>
    <row r="4867" spans="1:4">
      <c r="A4867" s="16" t="s">
        <v>7065</v>
      </c>
      <c r="B4867" s="17">
        <v>42848</v>
      </c>
      <c r="C4867" s="17">
        <v>42852</v>
      </c>
      <c r="D4867" s="16" t="s">
        <v>2197</v>
      </c>
    </row>
    <row r="4868" spans="1:4">
      <c r="A4868" s="16" t="s">
        <v>7066</v>
      </c>
      <c r="B4868" s="17">
        <v>43001</v>
      </c>
      <c r="C4868" s="17">
        <v>43007</v>
      </c>
      <c r="D4868" s="16" t="s">
        <v>2197</v>
      </c>
    </row>
    <row r="4869" spans="1:4">
      <c r="A4869" s="16" t="s">
        <v>7067</v>
      </c>
      <c r="B4869" s="17">
        <v>42902</v>
      </c>
      <c r="C4869" s="17">
        <v>42907</v>
      </c>
      <c r="D4869" s="16" t="s">
        <v>2197</v>
      </c>
    </row>
    <row r="4870" spans="1:4">
      <c r="A4870" s="16" t="s">
        <v>7068</v>
      </c>
      <c r="B4870" s="17">
        <v>43051</v>
      </c>
      <c r="C4870" s="17">
        <v>43055</v>
      </c>
      <c r="D4870" s="16" t="s">
        <v>2197</v>
      </c>
    </row>
    <row r="4871" spans="1:4">
      <c r="A4871" s="16" t="s">
        <v>7069</v>
      </c>
      <c r="B4871" s="17">
        <v>42882</v>
      </c>
      <c r="C4871" s="17">
        <v>42888</v>
      </c>
      <c r="D4871" s="16" t="s">
        <v>2197</v>
      </c>
    </row>
    <row r="4872" spans="1:4">
      <c r="A4872" s="16" t="s">
        <v>7070</v>
      </c>
      <c r="B4872" s="17">
        <v>42969</v>
      </c>
      <c r="C4872" s="17">
        <v>42971</v>
      </c>
      <c r="D4872" s="16" t="s">
        <v>2214</v>
      </c>
    </row>
    <row r="4873" spans="1:4">
      <c r="A4873" s="16" t="s">
        <v>7071</v>
      </c>
      <c r="B4873" s="17">
        <v>43057</v>
      </c>
      <c r="C4873" s="17">
        <v>43060</v>
      </c>
      <c r="D4873" s="16" t="s">
        <v>2214</v>
      </c>
    </row>
    <row r="4874" spans="1:4">
      <c r="A4874" s="16" t="s">
        <v>7072</v>
      </c>
      <c r="B4874" s="17">
        <v>43002</v>
      </c>
      <c r="C4874" s="17">
        <v>43006</v>
      </c>
      <c r="D4874" s="16" t="s">
        <v>2197</v>
      </c>
    </row>
    <row r="4875" spans="1:4">
      <c r="A4875" s="16" t="s">
        <v>7073</v>
      </c>
      <c r="B4875" s="17">
        <v>43078</v>
      </c>
      <c r="C4875" s="17">
        <v>43084</v>
      </c>
      <c r="D4875" s="16" t="s">
        <v>2197</v>
      </c>
    </row>
    <row r="4876" spans="1:4">
      <c r="A4876" s="16" t="s">
        <v>7074</v>
      </c>
      <c r="B4876" s="17">
        <v>42805</v>
      </c>
      <c r="C4876" s="17">
        <v>42809</v>
      </c>
      <c r="D4876" s="16" t="s">
        <v>2197</v>
      </c>
    </row>
    <row r="4877" spans="1:4">
      <c r="A4877" s="16" t="s">
        <v>7075</v>
      </c>
      <c r="B4877" s="17">
        <v>42861</v>
      </c>
      <c r="C4877" s="17">
        <v>42866</v>
      </c>
      <c r="D4877" s="16" t="s">
        <v>2197</v>
      </c>
    </row>
    <row r="4878" spans="1:4">
      <c r="A4878" s="16" t="s">
        <v>7076</v>
      </c>
      <c r="B4878" s="17">
        <v>43064</v>
      </c>
      <c r="C4878" s="17">
        <v>43068</v>
      </c>
      <c r="D4878" s="16" t="s">
        <v>2197</v>
      </c>
    </row>
    <row r="4879" spans="1:4">
      <c r="A4879" s="16" t="s">
        <v>7077</v>
      </c>
      <c r="B4879" s="17">
        <v>42869</v>
      </c>
      <c r="C4879" s="17">
        <v>42872</v>
      </c>
      <c r="D4879" s="16" t="s">
        <v>2214</v>
      </c>
    </row>
    <row r="4880" spans="1:4">
      <c r="A4880" s="16" t="s">
        <v>7078</v>
      </c>
      <c r="B4880" s="17">
        <v>42908</v>
      </c>
      <c r="C4880" s="17">
        <v>42909</v>
      </c>
      <c r="D4880" s="16" t="s">
        <v>2214</v>
      </c>
    </row>
    <row r="4881" spans="1:4">
      <c r="A4881" s="16" t="s">
        <v>7079</v>
      </c>
      <c r="B4881" s="17">
        <v>42974</v>
      </c>
      <c r="C4881" s="17">
        <v>42979</v>
      </c>
      <c r="D4881" s="16" t="s">
        <v>2197</v>
      </c>
    </row>
    <row r="4882" spans="1:4">
      <c r="A4882" s="16" t="s">
        <v>7080</v>
      </c>
      <c r="B4882" s="17">
        <v>42791</v>
      </c>
      <c r="C4882" s="17">
        <v>42795</v>
      </c>
      <c r="D4882" s="16" t="s">
        <v>2197</v>
      </c>
    </row>
    <row r="4883" spans="1:4">
      <c r="A4883" s="16" t="s">
        <v>7081</v>
      </c>
      <c r="B4883" s="17">
        <v>42940</v>
      </c>
      <c r="C4883" s="17">
        <v>42940</v>
      </c>
      <c r="D4883" s="16" t="s">
        <v>2275</v>
      </c>
    </row>
    <row r="4884" spans="1:4">
      <c r="A4884" s="16" t="s">
        <v>7082</v>
      </c>
      <c r="B4884" s="17">
        <v>42978</v>
      </c>
      <c r="C4884" s="17">
        <v>42982</v>
      </c>
      <c r="D4884" s="16" t="s">
        <v>2205</v>
      </c>
    </row>
    <row r="4885" spans="1:4">
      <c r="A4885" s="16" t="s">
        <v>7083</v>
      </c>
      <c r="B4885" s="17">
        <v>42979</v>
      </c>
      <c r="C4885" s="17">
        <v>42985</v>
      </c>
      <c r="D4885" s="16" t="s">
        <v>2197</v>
      </c>
    </row>
    <row r="4886" spans="1:4">
      <c r="A4886" s="16" t="s">
        <v>7084</v>
      </c>
      <c r="B4886" s="17">
        <v>43079</v>
      </c>
      <c r="C4886" s="17">
        <v>43084</v>
      </c>
      <c r="D4886" s="16" t="s">
        <v>2197</v>
      </c>
    </row>
    <row r="4887" spans="1:4">
      <c r="A4887" s="16" t="s">
        <v>7085</v>
      </c>
      <c r="B4887" s="17">
        <v>42906</v>
      </c>
      <c r="C4887" s="17">
        <v>42913</v>
      </c>
      <c r="D4887" s="16" t="s">
        <v>2197</v>
      </c>
    </row>
    <row r="4888" spans="1:4">
      <c r="A4888" s="16" t="s">
        <v>7086</v>
      </c>
      <c r="B4888" s="17">
        <v>43076</v>
      </c>
      <c r="C4888" s="17">
        <v>43080</v>
      </c>
      <c r="D4888" s="16" t="s">
        <v>2197</v>
      </c>
    </row>
    <row r="4889" spans="1:4">
      <c r="A4889" s="16" t="s">
        <v>7087</v>
      </c>
      <c r="B4889" s="17">
        <v>43053</v>
      </c>
      <c r="C4889" s="17">
        <v>43057</v>
      </c>
      <c r="D4889" s="16" t="s">
        <v>2197</v>
      </c>
    </row>
    <row r="4890" spans="1:4">
      <c r="A4890" s="16" t="s">
        <v>7088</v>
      </c>
      <c r="B4890" s="17">
        <v>43051</v>
      </c>
      <c r="C4890" s="17">
        <v>43054</v>
      </c>
      <c r="D4890" s="16" t="s">
        <v>2214</v>
      </c>
    </row>
    <row r="4891" spans="1:4">
      <c r="A4891" s="16" t="s">
        <v>7089</v>
      </c>
      <c r="B4891" s="17">
        <v>42833</v>
      </c>
      <c r="C4891" s="17">
        <v>42837</v>
      </c>
      <c r="D4891" s="16" t="s">
        <v>2197</v>
      </c>
    </row>
    <row r="4892" spans="1:4">
      <c r="A4892" s="16" t="s">
        <v>7090</v>
      </c>
      <c r="B4892" s="17">
        <v>42855</v>
      </c>
      <c r="C4892" s="17">
        <v>42860</v>
      </c>
      <c r="D4892" s="16" t="s">
        <v>2197</v>
      </c>
    </row>
    <row r="4893" spans="1:4">
      <c r="A4893" s="16" t="s">
        <v>7091</v>
      </c>
      <c r="B4893" s="17">
        <v>43014</v>
      </c>
      <c r="C4893" s="17">
        <v>43020</v>
      </c>
      <c r="D4893" s="16" t="s">
        <v>2197</v>
      </c>
    </row>
    <row r="4894" spans="1:4">
      <c r="A4894" s="16" t="s">
        <v>7092</v>
      </c>
      <c r="B4894" s="17">
        <v>43058</v>
      </c>
      <c r="C4894" s="17">
        <v>43064</v>
      </c>
      <c r="D4894" s="16" t="s">
        <v>2197</v>
      </c>
    </row>
    <row r="4895" spans="1:4">
      <c r="A4895" s="16" t="s">
        <v>7093</v>
      </c>
      <c r="B4895" s="17">
        <v>42841</v>
      </c>
      <c r="C4895" s="17">
        <v>42845</v>
      </c>
      <c r="D4895" s="16" t="s">
        <v>2197</v>
      </c>
    </row>
    <row r="4896" spans="1:4">
      <c r="A4896" s="16" t="s">
        <v>7094</v>
      </c>
      <c r="B4896" s="17">
        <v>42974</v>
      </c>
      <c r="C4896" s="17">
        <v>42977</v>
      </c>
      <c r="D4896" s="16" t="s">
        <v>2214</v>
      </c>
    </row>
    <row r="4897" spans="1:4">
      <c r="A4897" s="16" t="s">
        <v>7095</v>
      </c>
      <c r="B4897" s="17">
        <v>43009</v>
      </c>
      <c r="C4897" s="17">
        <v>43014</v>
      </c>
      <c r="D4897" s="16" t="s">
        <v>2197</v>
      </c>
    </row>
    <row r="4898" spans="1:4">
      <c r="A4898" s="16" t="s">
        <v>7096</v>
      </c>
      <c r="B4898" s="17">
        <v>42866</v>
      </c>
      <c r="C4898" s="17">
        <v>42868</v>
      </c>
      <c r="D4898" s="16" t="s">
        <v>2214</v>
      </c>
    </row>
    <row r="4899" spans="1:4">
      <c r="A4899" s="16" t="s">
        <v>7097</v>
      </c>
      <c r="B4899" s="17">
        <v>43006</v>
      </c>
      <c r="C4899" s="17">
        <v>43008</v>
      </c>
      <c r="D4899" s="16" t="s">
        <v>2205</v>
      </c>
    </row>
    <row r="4900" spans="1:4">
      <c r="A4900" s="16" t="s">
        <v>7098</v>
      </c>
      <c r="B4900" s="17">
        <v>43058</v>
      </c>
      <c r="C4900" s="17">
        <v>43065</v>
      </c>
      <c r="D4900" s="16" t="s">
        <v>2197</v>
      </c>
    </row>
    <row r="4901" spans="1:4">
      <c r="A4901" s="16" t="s">
        <v>7099</v>
      </c>
      <c r="B4901" s="17">
        <v>42817</v>
      </c>
      <c r="C4901" s="17">
        <v>42823</v>
      </c>
      <c r="D4901" s="16" t="s">
        <v>2197</v>
      </c>
    </row>
    <row r="4902" spans="1:4">
      <c r="A4902" s="16" t="s">
        <v>7100</v>
      </c>
      <c r="B4902" s="17">
        <v>43052</v>
      </c>
      <c r="C4902" s="17">
        <v>43058</v>
      </c>
      <c r="D4902" s="16" t="s">
        <v>2197</v>
      </c>
    </row>
    <row r="4903" spans="1:4">
      <c r="A4903" s="16" t="s">
        <v>7101</v>
      </c>
      <c r="B4903" s="17">
        <v>43079</v>
      </c>
      <c r="C4903" s="17">
        <v>43081</v>
      </c>
      <c r="D4903" s="16" t="s">
        <v>2205</v>
      </c>
    </row>
    <row r="4904" spans="1:4">
      <c r="A4904" s="16" t="s">
        <v>7102</v>
      </c>
      <c r="B4904" s="17">
        <v>43007</v>
      </c>
      <c r="C4904" s="17">
        <v>43009</v>
      </c>
      <c r="D4904" s="16" t="s">
        <v>2214</v>
      </c>
    </row>
    <row r="4905" spans="1:4">
      <c r="A4905" s="16" t="s">
        <v>7103</v>
      </c>
      <c r="B4905" s="17">
        <v>42805</v>
      </c>
      <c r="C4905" s="17">
        <v>42810</v>
      </c>
      <c r="D4905" s="16" t="s">
        <v>2197</v>
      </c>
    </row>
    <row r="4906" spans="1:4">
      <c r="A4906" s="16" t="s">
        <v>7104</v>
      </c>
      <c r="B4906" s="17">
        <v>42820</v>
      </c>
      <c r="C4906" s="17">
        <v>42824</v>
      </c>
      <c r="D4906" s="16" t="s">
        <v>2197</v>
      </c>
    </row>
    <row r="4907" spans="1:4">
      <c r="A4907" s="16" t="s">
        <v>7105</v>
      </c>
      <c r="B4907" s="17">
        <v>42840</v>
      </c>
      <c r="C4907" s="17">
        <v>42846</v>
      </c>
      <c r="D4907" s="16" t="s">
        <v>2197</v>
      </c>
    </row>
    <row r="4908" spans="1:4">
      <c r="A4908" s="16" t="s">
        <v>7106</v>
      </c>
      <c r="B4908" s="17">
        <v>43048</v>
      </c>
      <c r="C4908" s="17">
        <v>43053</v>
      </c>
      <c r="D4908" s="16" t="s">
        <v>2197</v>
      </c>
    </row>
    <row r="4909" spans="1:4">
      <c r="A4909" s="16" t="s">
        <v>7107</v>
      </c>
      <c r="B4909" s="17">
        <v>42860</v>
      </c>
      <c r="C4909" s="17">
        <v>42864</v>
      </c>
      <c r="D4909" s="16" t="s">
        <v>2197</v>
      </c>
    </row>
    <row r="4910" spans="1:4">
      <c r="A4910" s="16" t="s">
        <v>7108</v>
      </c>
      <c r="B4910" s="17">
        <v>42989</v>
      </c>
      <c r="C4910" s="17">
        <v>42989</v>
      </c>
      <c r="D4910" s="16" t="s">
        <v>2275</v>
      </c>
    </row>
    <row r="4911" spans="1:4">
      <c r="A4911" s="16" t="s">
        <v>7109</v>
      </c>
      <c r="B4911" s="17">
        <v>42934</v>
      </c>
      <c r="C4911" s="17">
        <v>42939</v>
      </c>
      <c r="D4911" s="16" t="s">
        <v>2197</v>
      </c>
    </row>
    <row r="4912" spans="1:4">
      <c r="A4912" s="16" t="s">
        <v>7110</v>
      </c>
      <c r="B4912" s="17">
        <v>42836</v>
      </c>
      <c r="C4912" s="17">
        <v>42843</v>
      </c>
      <c r="D4912" s="16" t="s">
        <v>2197</v>
      </c>
    </row>
    <row r="4913" spans="1:4">
      <c r="A4913" s="16" t="s">
        <v>7111</v>
      </c>
      <c r="B4913" s="17">
        <v>42950</v>
      </c>
      <c r="C4913" s="17">
        <v>42953</v>
      </c>
      <c r="D4913" s="16" t="s">
        <v>2205</v>
      </c>
    </row>
    <row r="4914" spans="1:4">
      <c r="A4914" s="16" t="s">
        <v>7112</v>
      </c>
      <c r="B4914" s="17">
        <v>42814</v>
      </c>
      <c r="C4914" s="17">
        <v>42818</v>
      </c>
      <c r="D4914" s="16" t="s">
        <v>2197</v>
      </c>
    </row>
    <row r="4915" spans="1:4">
      <c r="A4915" s="16" t="s">
        <v>7113</v>
      </c>
      <c r="B4915" s="17">
        <v>42855</v>
      </c>
      <c r="C4915" s="17">
        <v>42860</v>
      </c>
      <c r="D4915" s="16" t="s">
        <v>2197</v>
      </c>
    </row>
    <row r="4916" spans="1:4">
      <c r="A4916" s="16" t="s">
        <v>7114</v>
      </c>
      <c r="B4916" s="17">
        <v>43078</v>
      </c>
      <c r="C4916" s="17">
        <v>43082</v>
      </c>
      <c r="D4916" s="16" t="s">
        <v>2197</v>
      </c>
    </row>
    <row r="4917" spans="1:4">
      <c r="A4917" s="16" t="s">
        <v>7115</v>
      </c>
      <c r="B4917" s="17">
        <v>43041</v>
      </c>
      <c r="C4917" s="17">
        <v>43044</v>
      </c>
      <c r="D4917" s="16" t="s">
        <v>2214</v>
      </c>
    </row>
    <row r="4918" spans="1:4">
      <c r="A4918" s="16" t="s">
        <v>7116</v>
      </c>
      <c r="B4918" s="17">
        <v>42846</v>
      </c>
      <c r="C4918" s="17">
        <v>42852</v>
      </c>
      <c r="D4918" s="16" t="s">
        <v>2197</v>
      </c>
    </row>
    <row r="4919" spans="1:4">
      <c r="A4919" s="16" t="s">
        <v>7117</v>
      </c>
      <c r="B4919" s="17">
        <v>42987</v>
      </c>
      <c r="C4919" s="17">
        <v>42992</v>
      </c>
      <c r="D4919" s="16" t="s">
        <v>2197</v>
      </c>
    </row>
    <row r="4920" spans="1:4">
      <c r="A4920" s="16" t="s">
        <v>7118</v>
      </c>
      <c r="B4920" s="17">
        <v>43028</v>
      </c>
      <c r="C4920" s="17">
        <v>43030</v>
      </c>
      <c r="D4920" s="16" t="s">
        <v>2205</v>
      </c>
    </row>
    <row r="4921" spans="1:4">
      <c r="A4921" s="16" t="s">
        <v>7119</v>
      </c>
      <c r="B4921" s="17">
        <v>42895</v>
      </c>
      <c r="C4921" s="17">
        <v>42900</v>
      </c>
      <c r="D4921" s="16" t="s">
        <v>2197</v>
      </c>
    </row>
    <row r="4922" spans="1:4">
      <c r="A4922" s="16" t="s">
        <v>7120</v>
      </c>
      <c r="B4922" s="17">
        <v>42999</v>
      </c>
      <c r="C4922" s="17">
        <v>43005</v>
      </c>
      <c r="D4922" s="16" t="s">
        <v>2197</v>
      </c>
    </row>
    <row r="4923" spans="1:4">
      <c r="A4923" s="16" t="s">
        <v>7121</v>
      </c>
      <c r="B4923" s="17">
        <v>42807</v>
      </c>
      <c r="C4923" s="17">
        <v>42811</v>
      </c>
      <c r="D4923" s="16" t="s">
        <v>2197</v>
      </c>
    </row>
    <row r="4924" spans="1:4">
      <c r="A4924" s="16" t="s">
        <v>7122</v>
      </c>
      <c r="B4924" s="17">
        <v>43071</v>
      </c>
      <c r="C4924" s="17">
        <v>43073</v>
      </c>
      <c r="D4924" s="16" t="s">
        <v>2205</v>
      </c>
    </row>
    <row r="4925" spans="1:4">
      <c r="A4925" s="16" t="s">
        <v>7123</v>
      </c>
      <c r="B4925" s="17">
        <v>42982</v>
      </c>
      <c r="C4925" s="17">
        <v>42983</v>
      </c>
      <c r="D4925" s="16" t="s">
        <v>2214</v>
      </c>
    </row>
    <row r="4926" spans="1:4">
      <c r="A4926" s="16" t="s">
        <v>7124</v>
      </c>
      <c r="B4926" s="17">
        <v>43094</v>
      </c>
      <c r="C4926" s="17">
        <v>43099</v>
      </c>
      <c r="D4926" s="16" t="s">
        <v>2197</v>
      </c>
    </row>
    <row r="4927" spans="1:4">
      <c r="A4927" s="16" t="s">
        <v>7125</v>
      </c>
      <c r="B4927" s="17">
        <v>42822</v>
      </c>
      <c r="C4927" s="17">
        <v>42825</v>
      </c>
      <c r="D4927" s="16" t="s">
        <v>2214</v>
      </c>
    </row>
    <row r="4928" spans="1:4">
      <c r="A4928" s="16" t="s">
        <v>7126</v>
      </c>
      <c r="B4928" s="17">
        <v>42763</v>
      </c>
      <c r="C4928" s="17">
        <v>42767</v>
      </c>
      <c r="D4928" s="16" t="s">
        <v>2197</v>
      </c>
    </row>
    <row r="4929" spans="1:4">
      <c r="A4929" s="16" t="s">
        <v>7127</v>
      </c>
      <c r="B4929" s="17">
        <v>42874</v>
      </c>
      <c r="C4929" s="17">
        <v>42879</v>
      </c>
      <c r="D4929" s="16" t="s">
        <v>2197</v>
      </c>
    </row>
    <row r="4930" spans="1:4">
      <c r="A4930" s="16" t="s">
        <v>7128</v>
      </c>
      <c r="B4930" s="17">
        <v>43014</v>
      </c>
      <c r="C4930" s="17">
        <v>43019</v>
      </c>
      <c r="D4930" s="16" t="s">
        <v>2197</v>
      </c>
    </row>
    <row r="4931" spans="1:4">
      <c r="A4931" s="16" t="s">
        <v>7129</v>
      </c>
      <c r="B4931" s="17">
        <v>42917</v>
      </c>
      <c r="C4931" s="17">
        <v>42924</v>
      </c>
      <c r="D4931" s="16" t="s">
        <v>2197</v>
      </c>
    </row>
    <row r="4932" spans="1:4">
      <c r="A4932" s="16" t="s">
        <v>7130</v>
      </c>
      <c r="B4932" s="17">
        <v>42747</v>
      </c>
      <c r="C4932" s="17">
        <v>42751</v>
      </c>
      <c r="D4932" s="16" t="s">
        <v>2197</v>
      </c>
    </row>
    <row r="4933" spans="1:4">
      <c r="A4933" s="16" t="s">
        <v>7131</v>
      </c>
      <c r="B4933" s="17">
        <v>43069</v>
      </c>
      <c r="C4933" s="17">
        <v>43071</v>
      </c>
      <c r="D4933" s="16" t="s">
        <v>2205</v>
      </c>
    </row>
    <row r="4934" spans="1:4">
      <c r="A4934" s="16" t="s">
        <v>7132</v>
      </c>
      <c r="B4934" s="17">
        <v>43021</v>
      </c>
      <c r="C4934" s="17">
        <v>43023</v>
      </c>
      <c r="D4934" s="16" t="s">
        <v>2214</v>
      </c>
    </row>
    <row r="4935" spans="1:4">
      <c r="A4935" s="16" t="s">
        <v>7133</v>
      </c>
      <c r="B4935" s="17">
        <v>42997</v>
      </c>
      <c r="C4935" s="17">
        <v>43002</v>
      </c>
      <c r="D4935" s="16" t="s">
        <v>2197</v>
      </c>
    </row>
    <row r="4936" spans="1:4">
      <c r="A4936" s="16" t="s">
        <v>7134</v>
      </c>
      <c r="B4936" s="17">
        <v>43075</v>
      </c>
      <c r="C4936" s="17">
        <v>43077</v>
      </c>
      <c r="D4936" s="16" t="s">
        <v>2205</v>
      </c>
    </row>
    <row r="4937" spans="1:4">
      <c r="A4937" s="16" t="s">
        <v>7135</v>
      </c>
      <c r="B4937" s="17">
        <v>43072</v>
      </c>
      <c r="C4937" s="17">
        <v>43079</v>
      </c>
      <c r="D4937" s="16" t="s">
        <v>2197</v>
      </c>
    </row>
    <row r="4938" spans="1:4">
      <c r="A4938" s="16" t="s">
        <v>7136</v>
      </c>
      <c r="B4938" s="17">
        <v>42985</v>
      </c>
      <c r="C4938" s="17">
        <v>42990</v>
      </c>
      <c r="D4938" s="16" t="s">
        <v>2197</v>
      </c>
    </row>
    <row r="4939" spans="1:4">
      <c r="A4939" s="16" t="s">
        <v>7137</v>
      </c>
      <c r="B4939" s="17">
        <v>42877</v>
      </c>
      <c r="C4939" s="17">
        <v>42881</v>
      </c>
      <c r="D4939" s="16" t="s">
        <v>2197</v>
      </c>
    </row>
    <row r="4940" spans="1:4">
      <c r="A4940" s="16" t="s">
        <v>7138</v>
      </c>
      <c r="B4940" s="17">
        <v>42855</v>
      </c>
      <c r="C4940" s="17">
        <v>42861</v>
      </c>
      <c r="D4940" s="16" t="s">
        <v>2197</v>
      </c>
    </row>
    <row r="4941" spans="1:4">
      <c r="A4941" s="16" t="s">
        <v>7139</v>
      </c>
      <c r="B4941" s="17">
        <v>42877</v>
      </c>
      <c r="C4941" s="17">
        <v>42880</v>
      </c>
      <c r="D4941" s="16" t="s">
        <v>2214</v>
      </c>
    </row>
    <row r="4942" spans="1:4">
      <c r="A4942" s="16" t="s">
        <v>7140</v>
      </c>
      <c r="B4942" s="17">
        <v>42910</v>
      </c>
      <c r="C4942" s="17">
        <v>42916</v>
      </c>
      <c r="D4942" s="16" t="s">
        <v>2197</v>
      </c>
    </row>
    <row r="4943" spans="1:4">
      <c r="A4943" s="16" t="s">
        <v>7141</v>
      </c>
      <c r="B4943" s="17">
        <v>42897</v>
      </c>
      <c r="C4943" s="17">
        <v>42897</v>
      </c>
      <c r="D4943" s="16" t="s">
        <v>2275</v>
      </c>
    </row>
    <row r="4944" spans="1:4">
      <c r="A4944" s="16" t="s">
        <v>7142</v>
      </c>
      <c r="B4944" s="17">
        <v>42846</v>
      </c>
      <c r="C4944" s="17">
        <v>42850</v>
      </c>
      <c r="D4944" s="16" t="s">
        <v>2205</v>
      </c>
    </row>
    <row r="4945" spans="1:4">
      <c r="A4945" s="16" t="s">
        <v>7143</v>
      </c>
      <c r="B4945" s="17">
        <v>43058</v>
      </c>
      <c r="C4945" s="17">
        <v>43062</v>
      </c>
      <c r="D4945" s="16" t="s">
        <v>2197</v>
      </c>
    </row>
    <row r="4946" spans="1:4">
      <c r="A4946" s="16" t="s">
        <v>7144</v>
      </c>
      <c r="B4946" s="17">
        <v>42922</v>
      </c>
      <c r="C4946" s="17">
        <v>42922</v>
      </c>
      <c r="D4946" s="16" t="s">
        <v>2275</v>
      </c>
    </row>
    <row r="4947" spans="1:4">
      <c r="A4947" s="16" t="s">
        <v>7145</v>
      </c>
      <c r="B4947" s="17">
        <v>42870</v>
      </c>
      <c r="C4947" s="17">
        <v>42875</v>
      </c>
      <c r="D4947" s="16" t="s">
        <v>2197</v>
      </c>
    </row>
    <row r="4948" spans="1:4">
      <c r="A4948" s="16" t="s">
        <v>7146</v>
      </c>
      <c r="B4948" s="17">
        <v>42932</v>
      </c>
      <c r="C4948" s="17">
        <v>42939</v>
      </c>
      <c r="D4948" s="16" t="s">
        <v>2197</v>
      </c>
    </row>
    <row r="4949" spans="1:4">
      <c r="A4949" s="16" t="s">
        <v>7147</v>
      </c>
      <c r="B4949" s="17">
        <v>42989</v>
      </c>
      <c r="C4949" s="17">
        <v>42993</v>
      </c>
      <c r="D4949" s="16" t="s">
        <v>2197</v>
      </c>
    </row>
    <row r="4950" spans="1:4">
      <c r="A4950" s="16" t="s">
        <v>7148</v>
      </c>
      <c r="B4950" s="17">
        <v>42981</v>
      </c>
      <c r="C4950" s="17">
        <v>42985</v>
      </c>
      <c r="D4950" s="16" t="s">
        <v>2205</v>
      </c>
    </row>
    <row r="4951" spans="1:4">
      <c r="A4951" s="16" t="s">
        <v>7149</v>
      </c>
      <c r="B4951" s="17">
        <v>43052</v>
      </c>
      <c r="C4951" s="17">
        <v>43057</v>
      </c>
      <c r="D4951" s="16" t="s">
        <v>2205</v>
      </c>
    </row>
    <row r="4952" spans="1:4">
      <c r="A4952" s="16" t="s">
        <v>7150</v>
      </c>
      <c r="B4952" s="17">
        <v>43045</v>
      </c>
      <c r="C4952" s="17">
        <v>43045</v>
      </c>
      <c r="D4952" s="16" t="s">
        <v>2275</v>
      </c>
    </row>
    <row r="4953" spans="1:4">
      <c r="A4953" s="16" t="s">
        <v>7151</v>
      </c>
      <c r="B4953" s="17">
        <v>42824</v>
      </c>
      <c r="C4953" s="17">
        <v>42828</v>
      </c>
      <c r="D4953" s="16" t="s">
        <v>2197</v>
      </c>
    </row>
    <row r="4954" spans="1:4">
      <c r="A4954" s="16" t="s">
        <v>7152</v>
      </c>
      <c r="B4954" s="17">
        <v>42869</v>
      </c>
      <c r="C4954" s="17">
        <v>42873</v>
      </c>
      <c r="D4954" s="16" t="s">
        <v>2197</v>
      </c>
    </row>
    <row r="4955" spans="1:4">
      <c r="A4955" s="16" t="s">
        <v>7153</v>
      </c>
      <c r="B4955" s="17">
        <v>42894</v>
      </c>
      <c r="C4955" s="17">
        <v>42898</v>
      </c>
      <c r="D4955" s="16" t="s">
        <v>2197</v>
      </c>
    </row>
    <row r="4956" spans="1:4">
      <c r="A4956" s="16" t="s">
        <v>7154</v>
      </c>
      <c r="B4956" s="17">
        <v>43049</v>
      </c>
      <c r="C4956" s="17">
        <v>43050</v>
      </c>
      <c r="D4956" s="16" t="s">
        <v>2214</v>
      </c>
    </row>
    <row r="4957" spans="1:4">
      <c r="A4957" s="16" t="s">
        <v>7155</v>
      </c>
      <c r="B4957" s="17">
        <v>43056</v>
      </c>
      <c r="C4957" s="17">
        <v>43060</v>
      </c>
      <c r="D4957" s="16" t="s">
        <v>2197</v>
      </c>
    </row>
    <row r="4958" spans="1:4">
      <c r="A4958" s="16" t="s">
        <v>7156</v>
      </c>
      <c r="B4958" s="17">
        <v>42954</v>
      </c>
      <c r="C4958" s="17">
        <v>42960</v>
      </c>
      <c r="D4958" s="16" t="s">
        <v>2197</v>
      </c>
    </row>
    <row r="4959" spans="1:4">
      <c r="A4959" s="16" t="s">
        <v>7157</v>
      </c>
      <c r="B4959" s="17">
        <v>43043</v>
      </c>
      <c r="C4959" s="17">
        <v>43050</v>
      </c>
      <c r="D4959" s="16" t="s">
        <v>2197</v>
      </c>
    </row>
    <row r="4960" spans="1:4">
      <c r="A4960" s="16" t="s">
        <v>7158</v>
      </c>
      <c r="B4960" s="17">
        <v>42841</v>
      </c>
      <c r="C4960" s="17">
        <v>42847</v>
      </c>
      <c r="D4960" s="16" t="s">
        <v>2197</v>
      </c>
    </row>
    <row r="4961" spans="1:4">
      <c r="A4961" s="16" t="s">
        <v>7159</v>
      </c>
      <c r="B4961" s="17">
        <v>42932</v>
      </c>
      <c r="C4961" s="17">
        <v>42934</v>
      </c>
      <c r="D4961" s="16" t="s">
        <v>2205</v>
      </c>
    </row>
    <row r="4962" spans="1:4">
      <c r="A4962" s="16" t="s">
        <v>7160</v>
      </c>
      <c r="B4962" s="17">
        <v>42992</v>
      </c>
      <c r="C4962" s="17">
        <v>42996</v>
      </c>
      <c r="D4962" s="16" t="s">
        <v>2205</v>
      </c>
    </row>
    <row r="4963" spans="1:4">
      <c r="A4963" s="16" t="s">
        <v>7161</v>
      </c>
      <c r="B4963" s="17">
        <v>43055</v>
      </c>
      <c r="C4963" s="17">
        <v>43055</v>
      </c>
      <c r="D4963" s="16" t="s">
        <v>2275</v>
      </c>
    </row>
    <row r="4964" spans="1:4">
      <c r="A4964" s="16" t="s">
        <v>7162</v>
      </c>
      <c r="B4964" s="17">
        <v>42867</v>
      </c>
      <c r="C4964" s="17">
        <v>42870</v>
      </c>
      <c r="D4964" s="16" t="s">
        <v>2205</v>
      </c>
    </row>
    <row r="4965" spans="1:4">
      <c r="A4965" s="16" t="s">
        <v>7163</v>
      </c>
      <c r="B4965" s="17">
        <v>42937</v>
      </c>
      <c r="C4965" s="17">
        <v>42937</v>
      </c>
      <c r="D4965" s="16" t="s">
        <v>2275</v>
      </c>
    </row>
    <row r="4966" spans="1:4">
      <c r="A4966" s="16" t="s">
        <v>7164</v>
      </c>
      <c r="B4966" s="17">
        <v>42747</v>
      </c>
      <c r="C4966" s="17">
        <v>42752</v>
      </c>
      <c r="D4966" s="16" t="s">
        <v>2205</v>
      </c>
    </row>
    <row r="4967" spans="1:4">
      <c r="A4967" s="16" t="s">
        <v>7165</v>
      </c>
      <c r="B4967" s="17">
        <v>43098</v>
      </c>
      <c r="C4967" s="17">
        <v>43101</v>
      </c>
      <c r="D4967" s="16" t="s">
        <v>2205</v>
      </c>
    </row>
    <row r="4968" spans="1:4">
      <c r="A4968" s="16" t="s">
        <v>7166</v>
      </c>
      <c r="B4968" s="17">
        <v>43057</v>
      </c>
      <c r="C4968" s="17">
        <v>43062</v>
      </c>
      <c r="D4968" s="16" t="s">
        <v>2197</v>
      </c>
    </row>
    <row r="4969" spans="1:4">
      <c r="A4969" s="16" t="s">
        <v>7167</v>
      </c>
      <c r="B4969" s="17">
        <v>42825</v>
      </c>
      <c r="C4969" s="17">
        <v>42827</v>
      </c>
      <c r="D4969" s="16" t="s">
        <v>2205</v>
      </c>
    </row>
    <row r="4970" spans="1:4">
      <c r="A4970" s="16" t="s">
        <v>7168</v>
      </c>
      <c r="B4970" s="17">
        <v>42987</v>
      </c>
      <c r="C4970" s="17">
        <v>42993</v>
      </c>
      <c r="D4970" s="16" t="s">
        <v>2197</v>
      </c>
    </row>
    <row r="4971" spans="1:4">
      <c r="A4971" s="16" t="s">
        <v>7169</v>
      </c>
      <c r="B4971" s="17">
        <v>42825</v>
      </c>
      <c r="C4971" s="17">
        <v>42832</v>
      </c>
      <c r="D4971" s="16" t="s">
        <v>2197</v>
      </c>
    </row>
    <row r="4972" spans="1:4">
      <c r="A4972" s="16" t="s">
        <v>7170</v>
      </c>
      <c r="B4972" s="17">
        <v>42937</v>
      </c>
      <c r="C4972" s="17">
        <v>42942</v>
      </c>
      <c r="D4972" s="16" t="s">
        <v>2197</v>
      </c>
    </row>
    <row r="4973" spans="1:4">
      <c r="A4973" s="16" t="s">
        <v>7171</v>
      </c>
      <c r="B4973" s="17">
        <v>43080</v>
      </c>
      <c r="C4973" s="17">
        <v>43086</v>
      </c>
      <c r="D4973" s="16" t="s">
        <v>2197</v>
      </c>
    </row>
    <row r="4974" spans="1:4">
      <c r="A4974" s="16" t="s">
        <v>7172</v>
      </c>
      <c r="B4974" s="17">
        <v>42989</v>
      </c>
      <c r="C4974" s="17">
        <v>42994</v>
      </c>
      <c r="D4974" s="16" t="s">
        <v>2197</v>
      </c>
    </row>
    <row r="4975" spans="1:4">
      <c r="A4975" s="16" t="s">
        <v>7173</v>
      </c>
      <c r="B4975" s="17">
        <v>43059</v>
      </c>
      <c r="C4975" s="17">
        <v>43065</v>
      </c>
      <c r="D4975" s="16" t="s">
        <v>2197</v>
      </c>
    </row>
    <row r="4976" spans="1:4">
      <c r="A4976" s="16" t="s">
        <v>7174</v>
      </c>
      <c r="B4976" s="17">
        <v>42930</v>
      </c>
      <c r="C4976" s="17">
        <v>42934</v>
      </c>
      <c r="D4976" s="16" t="s">
        <v>2197</v>
      </c>
    </row>
    <row r="4977" spans="1:4">
      <c r="A4977" s="16" t="s">
        <v>7175</v>
      </c>
      <c r="B4977" s="17">
        <v>43097</v>
      </c>
      <c r="C4977" s="17">
        <v>43100</v>
      </c>
      <c r="D4977" s="16" t="s">
        <v>2205</v>
      </c>
    </row>
    <row r="4978" spans="1:4">
      <c r="A4978" s="16" t="s">
        <v>7176</v>
      </c>
      <c r="B4978" s="17">
        <v>42861</v>
      </c>
      <c r="C4978" s="17">
        <v>42865</v>
      </c>
      <c r="D4978" s="16" t="s">
        <v>2197</v>
      </c>
    </row>
    <row r="4979" spans="1:4">
      <c r="A4979" s="16" t="s">
        <v>7177</v>
      </c>
      <c r="B4979" s="17">
        <v>42974</v>
      </c>
      <c r="C4979" s="17">
        <v>42977</v>
      </c>
      <c r="D4979" s="16" t="s">
        <v>2214</v>
      </c>
    </row>
    <row r="4980" spans="1:4">
      <c r="A4980" s="16" t="s">
        <v>7178</v>
      </c>
      <c r="B4980" s="17">
        <v>43010</v>
      </c>
      <c r="C4980" s="17">
        <v>43013</v>
      </c>
      <c r="D4980" s="16" t="s">
        <v>2214</v>
      </c>
    </row>
    <row r="4981" spans="1:4">
      <c r="A4981" s="16" t="s">
        <v>7179</v>
      </c>
      <c r="B4981" s="17">
        <v>43092</v>
      </c>
      <c r="C4981" s="17">
        <v>43097</v>
      </c>
      <c r="D4981" s="16" t="s">
        <v>2205</v>
      </c>
    </row>
    <row r="4982" spans="1:4">
      <c r="A4982" s="16" t="s">
        <v>7180</v>
      </c>
      <c r="B4982" s="17">
        <v>42783</v>
      </c>
      <c r="C4982" s="17">
        <v>42787</v>
      </c>
      <c r="D4982" s="16" t="s">
        <v>2205</v>
      </c>
    </row>
    <row r="4983" spans="1:4">
      <c r="A4983" s="16" t="s">
        <v>7181</v>
      </c>
      <c r="B4983" s="17">
        <v>42993</v>
      </c>
      <c r="C4983" s="17">
        <v>42999</v>
      </c>
      <c r="D4983" s="16" t="s">
        <v>2197</v>
      </c>
    </row>
    <row r="4984" spans="1:4">
      <c r="A4984" s="16" t="s">
        <v>7182</v>
      </c>
      <c r="B4984" s="17">
        <v>42980</v>
      </c>
      <c r="C4984" s="17">
        <v>42984</v>
      </c>
      <c r="D4984" s="16" t="s">
        <v>2197</v>
      </c>
    </row>
    <row r="4985" spans="1:4">
      <c r="A4985" s="16" t="s">
        <v>7183</v>
      </c>
      <c r="B4985" s="17">
        <v>43041</v>
      </c>
      <c r="C4985" s="17">
        <v>43043</v>
      </c>
      <c r="D4985" s="16" t="s">
        <v>2205</v>
      </c>
    </row>
    <row r="4986" spans="1:4">
      <c r="A4986" s="16" t="s">
        <v>7184</v>
      </c>
      <c r="B4986" s="17">
        <v>42854</v>
      </c>
      <c r="C4986" s="17">
        <v>42859</v>
      </c>
      <c r="D4986" s="16" t="s">
        <v>2205</v>
      </c>
    </row>
    <row r="4987" spans="1:4">
      <c r="A4987" s="16" t="s">
        <v>7185</v>
      </c>
      <c r="B4987" s="17">
        <v>42768</v>
      </c>
      <c r="C4987" s="17">
        <v>42771</v>
      </c>
      <c r="D4987" s="16" t="s">
        <v>2214</v>
      </c>
    </row>
    <row r="4988" spans="1:4">
      <c r="A4988" s="16" t="s">
        <v>7186</v>
      </c>
      <c r="B4988" s="17">
        <v>43052</v>
      </c>
      <c r="C4988" s="17">
        <v>43054</v>
      </c>
      <c r="D4988" s="16" t="s">
        <v>2214</v>
      </c>
    </row>
    <row r="4989" spans="1:4">
      <c r="A4989" s="16" t="s">
        <v>7187</v>
      </c>
      <c r="B4989" s="17">
        <v>42934</v>
      </c>
      <c r="C4989" s="17">
        <v>42939</v>
      </c>
      <c r="D4989" s="16" t="s">
        <v>2197</v>
      </c>
    </row>
    <row r="4990" spans="1:4">
      <c r="A4990" s="16" t="s">
        <v>7188</v>
      </c>
      <c r="B4990" s="17">
        <v>43069</v>
      </c>
      <c r="C4990" s="17">
        <v>43072</v>
      </c>
      <c r="D4990" s="16" t="s">
        <v>2214</v>
      </c>
    </row>
    <row r="4991" spans="1:4">
      <c r="A4991" s="16" t="s">
        <v>7189</v>
      </c>
      <c r="B4991" s="17">
        <v>42947</v>
      </c>
      <c r="C4991" s="17">
        <v>42952</v>
      </c>
      <c r="D4991" s="16" t="s">
        <v>2197</v>
      </c>
    </row>
    <row r="4992" spans="1:4">
      <c r="A4992" s="16" t="s">
        <v>7190</v>
      </c>
      <c r="B4992" s="17">
        <v>42735</v>
      </c>
      <c r="C4992" s="17">
        <v>42741</v>
      </c>
      <c r="D4992" s="16" t="s">
        <v>2197</v>
      </c>
    </row>
    <row r="4993" spans="1:4">
      <c r="A4993" s="16" t="s">
        <v>7191</v>
      </c>
      <c r="B4993" s="17">
        <v>42763</v>
      </c>
      <c r="C4993" s="17">
        <v>42767</v>
      </c>
      <c r="D4993" s="16" t="s">
        <v>2197</v>
      </c>
    </row>
    <row r="4994" spans="1:4">
      <c r="A4994" s="16" t="s">
        <v>7192</v>
      </c>
      <c r="B4994" s="17">
        <v>42919</v>
      </c>
      <c r="C4994" s="17">
        <v>42925</v>
      </c>
      <c r="D4994" s="16" t="s">
        <v>2197</v>
      </c>
    </row>
    <row r="4995" spans="1:4">
      <c r="A4995" s="16" t="s">
        <v>7193</v>
      </c>
      <c r="B4995" s="17">
        <v>42845</v>
      </c>
      <c r="C4995" s="17">
        <v>42846</v>
      </c>
      <c r="D4995" s="16" t="s">
        <v>2214</v>
      </c>
    </row>
    <row r="4996" spans="1:4">
      <c r="A4996" s="16" t="s">
        <v>7194</v>
      </c>
      <c r="B4996" s="17">
        <v>42982</v>
      </c>
      <c r="C4996" s="17">
        <v>42984</v>
      </c>
      <c r="D4996" s="16" t="s">
        <v>2205</v>
      </c>
    </row>
    <row r="4997" spans="1:4">
      <c r="A4997" s="16" t="s">
        <v>7195</v>
      </c>
      <c r="B4997" s="17">
        <v>42822</v>
      </c>
      <c r="C4997" s="17">
        <v>42827</v>
      </c>
      <c r="D4997" s="16" t="s">
        <v>2197</v>
      </c>
    </row>
    <row r="4998" spans="1:4">
      <c r="A4998" s="16" t="s">
        <v>7196</v>
      </c>
      <c r="B4998" s="17">
        <v>42875</v>
      </c>
      <c r="C4998" s="17">
        <v>42881</v>
      </c>
      <c r="D4998" s="16" t="s">
        <v>2197</v>
      </c>
    </row>
    <row r="4999" spans="1:4">
      <c r="A4999" s="16" t="s">
        <v>7197</v>
      </c>
      <c r="B4999" s="17">
        <v>42942</v>
      </c>
      <c r="C4999" s="17">
        <v>42948</v>
      </c>
      <c r="D4999" s="16" t="s">
        <v>2197</v>
      </c>
    </row>
    <row r="5000" spans="1:4">
      <c r="A5000" s="16" t="s">
        <v>7198</v>
      </c>
      <c r="B5000" s="17">
        <v>42748</v>
      </c>
      <c r="C5000" s="17">
        <v>42753</v>
      </c>
      <c r="D5000" s="16" t="s">
        <v>2205</v>
      </c>
    </row>
    <row r="5001" spans="1:4">
      <c r="A5001" s="16" t="s">
        <v>7199</v>
      </c>
      <c r="B5001" s="17">
        <v>43077</v>
      </c>
      <c r="C5001" s="17">
        <v>43084</v>
      </c>
      <c r="D5001" s="16" t="s">
        <v>2197</v>
      </c>
    </row>
    <row r="5002" spans="1:4">
      <c r="A5002" s="16" t="s">
        <v>7200</v>
      </c>
      <c r="B5002" s="17">
        <v>43078</v>
      </c>
      <c r="C5002" s="17">
        <v>43081</v>
      </c>
      <c r="D5002" s="16" t="s">
        <v>2205</v>
      </c>
    </row>
    <row r="5003" spans="1:4">
      <c r="A5003" s="16" t="s">
        <v>7201</v>
      </c>
      <c r="B5003" s="17">
        <v>43043</v>
      </c>
      <c r="C5003" s="17">
        <v>43043</v>
      </c>
      <c r="D5003" s="16" t="s">
        <v>2275</v>
      </c>
    </row>
    <row r="5004" spans="1:4">
      <c r="A5004" s="16" t="s">
        <v>7202</v>
      </c>
      <c r="B5004" s="17">
        <v>43016</v>
      </c>
      <c r="C5004" s="17">
        <v>43022</v>
      </c>
      <c r="D5004" s="16" t="s">
        <v>2197</v>
      </c>
    </row>
    <row r="5005" spans="1:4">
      <c r="A5005" s="16" t="s">
        <v>7203</v>
      </c>
      <c r="B5005" s="17">
        <v>42742</v>
      </c>
      <c r="C5005" s="17">
        <v>42748</v>
      </c>
      <c r="D5005" s="16" t="s">
        <v>2197</v>
      </c>
    </row>
    <row r="5006" spans="1:4">
      <c r="A5006" s="16" t="s">
        <v>7204</v>
      </c>
      <c r="B5006" s="17">
        <v>43042</v>
      </c>
      <c r="C5006" s="17">
        <v>43046</v>
      </c>
      <c r="D5006" s="16" t="s">
        <v>2197</v>
      </c>
    </row>
    <row r="5007" spans="1:4">
      <c r="A5007" s="16" t="s">
        <v>7205</v>
      </c>
      <c r="B5007" s="17">
        <v>42939</v>
      </c>
      <c r="C5007" s="17">
        <v>42941</v>
      </c>
      <c r="D5007" s="16" t="s">
        <v>2205</v>
      </c>
    </row>
    <row r="5008" spans="1:4">
      <c r="A5008" s="16" t="s">
        <v>7206</v>
      </c>
      <c r="B5008" s="17">
        <v>42985</v>
      </c>
      <c r="C5008" s="17">
        <v>42987</v>
      </c>
      <c r="D5008" s="16" t="s">
        <v>2214</v>
      </c>
    </row>
    <row r="5009" spans="1:4">
      <c r="A5009" s="16" t="s">
        <v>7207</v>
      </c>
      <c r="B5009" s="17">
        <v>42975</v>
      </c>
      <c r="C5009" s="17">
        <v>42979</v>
      </c>
      <c r="D5009" s="16" t="s">
        <v>2197</v>
      </c>
    </row>
    <row r="5010" spans="1:4">
      <c r="A5010" s="16" t="s">
        <v>7208</v>
      </c>
      <c r="B5010" s="17">
        <v>42923</v>
      </c>
      <c r="C5010" s="17">
        <v>42925</v>
      </c>
      <c r="D5010" s="16" t="s">
        <v>2214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4DCBE-A75C-4612-8E86-B9F706F76B38}">
  <dimension ref="A1:D1863"/>
  <sheetViews>
    <sheetView topLeftCell="A1828" workbookViewId="0">
      <selection activeCell="B2" sqref="B2:B1863"/>
    </sheetView>
  </sheetViews>
  <sheetFormatPr defaultRowHeight="15"/>
  <cols>
    <col min="1" max="1" width="16.44140625" bestFit="1" customWidth="1"/>
    <col min="2" max="2" width="80.88671875" bestFit="1" customWidth="1"/>
    <col min="3" max="3" width="14.5546875" bestFit="1" customWidth="1"/>
    <col min="4" max="4" width="12.77734375" bestFit="1" customWidth="1"/>
  </cols>
  <sheetData>
    <row r="1" spans="1:4">
      <c r="A1" t="s">
        <v>7209</v>
      </c>
      <c r="B1" t="s">
        <v>7210</v>
      </c>
      <c r="C1" t="s">
        <v>7211</v>
      </c>
      <c r="D1" t="s">
        <v>7212</v>
      </c>
    </row>
    <row r="2" spans="1:4">
      <c r="A2" s="16" t="s">
        <v>7213</v>
      </c>
      <c r="B2" s="16" t="s">
        <v>7214</v>
      </c>
      <c r="C2" s="16" t="s">
        <v>7215</v>
      </c>
      <c r="D2" s="16" t="s">
        <v>7216</v>
      </c>
    </row>
    <row r="3" spans="1:4">
      <c r="A3" s="16" t="s">
        <v>7217</v>
      </c>
      <c r="B3" s="16" t="s">
        <v>7218</v>
      </c>
      <c r="C3" s="16" t="s">
        <v>7215</v>
      </c>
      <c r="D3" s="16" t="s">
        <v>7216</v>
      </c>
    </row>
    <row r="4" spans="1:4">
      <c r="A4" s="16" t="s">
        <v>7219</v>
      </c>
      <c r="B4" s="16" t="s">
        <v>7220</v>
      </c>
      <c r="C4" s="16" t="s">
        <v>7215</v>
      </c>
      <c r="D4" s="16" t="s">
        <v>7216</v>
      </c>
    </row>
    <row r="5" spans="1:4">
      <c r="A5" s="16" t="s">
        <v>7221</v>
      </c>
      <c r="B5" s="16" t="s">
        <v>7222</v>
      </c>
      <c r="C5" s="16" t="s">
        <v>7215</v>
      </c>
      <c r="D5" s="16" t="s">
        <v>7216</v>
      </c>
    </row>
    <row r="6" spans="1:4">
      <c r="A6" s="16" t="s">
        <v>7223</v>
      </c>
      <c r="B6" s="16" t="s">
        <v>7224</v>
      </c>
      <c r="C6" s="16" t="s">
        <v>7215</v>
      </c>
      <c r="D6" s="16" t="s">
        <v>7216</v>
      </c>
    </row>
    <row r="7" spans="1:4">
      <c r="A7" s="16" t="s">
        <v>7225</v>
      </c>
      <c r="B7" s="16" t="s">
        <v>7226</v>
      </c>
      <c r="C7" s="16" t="s">
        <v>7215</v>
      </c>
      <c r="D7" s="16" t="s">
        <v>7216</v>
      </c>
    </row>
    <row r="8" spans="1:4">
      <c r="A8" s="16" t="s">
        <v>7227</v>
      </c>
      <c r="B8" s="16" t="s">
        <v>7228</v>
      </c>
      <c r="C8" s="16" t="s">
        <v>7215</v>
      </c>
      <c r="D8" s="16" t="s">
        <v>7216</v>
      </c>
    </row>
    <row r="9" spans="1:4">
      <c r="A9" s="16" t="s">
        <v>7229</v>
      </c>
      <c r="B9" s="16" t="s">
        <v>7230</v>
      </c>
      <c r="C9" s="16" t="s">
        <v>7215</v>
      </c>
      <c r="D9" s="16" t="s">
        <v>7216</v>
      </c>
    </row>
    <row r="10" spans="1:4">
      <c r="A10" s="16" t="s">
        <v>7231</v>
      </c>
      <c r="B10" s="16" t="s">
        <v>7232</v>
      </c>
      <c r="C10" s="16" t="s">
        <v>7215</v>
      </c>
      <c r="D10" s="16" t="s">
        <v>7216</v>
      </c>
    </row>
    <row r="11" spans="1:4">
      <c r="A11" s="16" t="s">
        <v>7233</v>
      </c>
      <c r="B11" s="16" t="s">
        <v>7234</v>
      </c>
      <c r="C11" s="16" t="s">
        <v>7215</v>
      </c>
      <c r="D11" s="16" t="s">
        <v>7216</v>
      </c>
    </row>
    <row r="12" spans="1:4">
      <c r="A12" s="16" t="s">
        <v>7235</v>
      </c>
      <c r="B12" s="16" t="s">
        <v>7236</v>
      </c>
      <c r="C12" s="16" t="s">
        <v>7215</v>
      </c>
      <c r="D12" s="16" t="s">
        <v>7216</v>
      </c>
    </row>
    <row r="13" spans="1:4">
      <c r="A13" s="16" t="s">
        <v>7237</v>
      </c>
      <c r="B13" s="16" t="s">
        <v>7238</v>
      </c>
      <c r="C13" s="16" t="s">
        <v>7215</v>
      </c>
      <c r="D13" s="16" t="s">
        <v>7216</v>
      </c>
    </row>
    <row r="14" spans="1:4">
      <c r="A14" s="16" t="s">
        <v>7239</v>
      </c>
      <c r="B14" s="16" t="s">
        <v>7240</v>
      </c>
      <c r="C14" s="16" t="s">
        <v>7215</v>
      </c>
      <c r="D14" s="16" t="s">
        <v>7216</v>
      </c>
    </row>
    <row r="15" spans="1:4">
      <c r="A15" s="16" t="s">
        <v>7241</v>
      </c>
      <c r="B15" s="16" t="s">
        <v>7242</v>
      </c>
      <c r="C15" s="16" t="s">
        <v>7215</v>
      </c>
      <c r="D15" s="16" t="s">
        <v>7216</v>
      </c>
    </row>
    <row r="16" spans="1:4">
      <c r="A16" s="16" t="s">
        <v>7243</v>
      </c>
      <c r="B16" s="16" t="s">
        <v>7244</v>
      </c>
      <c r="C16" s="16" t="s">
        <v>7215</v>
      </c>
      <c r="D16" s="16" t="s">
        <v>7216</v>
      </c>
    </row>
    <row r="17" spans="1:4">
      <c r="A17" s="16" t="s">
        <v>7245</v>
      </c>
      <c r="B17" s="16" t="s">
        <v>7246</v>
      </c>
      <c r="C17" s="16" t="s">
        <v>7215</v>
      </c>
      <c r="D17" s="16" t="s">
        <v>7216</v>
      </c>
    </row>
    <row r="18" spans="1:4">
      <c r="A18" s="16" t="s">
        <v>7247</v>
      </c>
      <c r="B18" s="16" t="s">
        <v>7248</v>
      </c>
      <c r="C18" s="16" t="s">
        <v>7215</v>
      </c>
      <c r="D18" s="16" t="s">
        <v>7216</v>
      </c>
    </row>
    <row r="19" spans="1:4">
      <c r="A19" s="16" t="s">
        <v>7249</v>
      </c>
      <c r="B19" s="16" t="s">
        <v>7250</v>
      </c>
      <c r="C19" s="16" t="s">
        <v>7215</v>
      </c>
      <c r="D19" s="16" t="s">
        <v>7216</v>
      </c>
    </row>
    <row r="20" spans="1:4">
      <c r="A20" s="16" t="s">
        <v>7251</v>
      </c>
      <c r="B20" s="16" t="s">
        <v>7252</v>
      </c>
      <c r="C20" s="16" t="s">
        <v>7215</v>
      </c>
      <c r="D20" s="16" t="s">
        <v>7216</v>
      </c>
    </row>
    <row r="21" spans="1:4">
      <c r="A21" s="16" t="s">
        <v>7253</v>
      </c>
      <c r="B21" s="16" t="s">
        <v>7254</v>
      </c>
      <c r="C21" s="16" t="s">
        <v>7215</v>
      </c>
      <c r="D21" s="16" t="s">
        <v>7216</v>
      </c>
    </row>
    <row r="22" spans="1:4">
      <c r="A22" s="16" t="s">
        <v>7255</v>
      </c>
      <c r="B22" s="16" t="s">
        <v>7256</v>
      </c>
      <c r="C22" s="16" t="s">
        <v>7215</v>
      </c>
      <c r="D22" s="16" t="s">
        <v>7216</v>
      </c>
    </row>
    <row r="23" spans="1:4">
      <c r="A23" s="16" t="s">
        <v>7257</v>
      </c>
      <c r="B23" s="16" t="s">
        <v>7258</v>
      </c>
      <c r="C23" s="16" t="s">
        <v>7215</v>
      </c>
      <c r="D23" s="16" t="s">
        <v>7216</v>
      </c>
    </row>
    <row r="24" spans="1:4">
      <c r="A24" s="16" t="s">
        <v>7259</v>
      </c>
      <c r="B24" s="16" t="s">
        <v>7260</v>
      </c>
      <c r="C24" s="16" t="s">
        <v>7215</v>
      </c>
      <c r="D24" s="16" t="s">
        <v>7216</v>
      </c>
    </row>
    <row r="25" spans="1:4">
      <c r="A25" s="16" t="s">
        <v>7261</v>
      </c>
      <c r="B25" s="16" t="s">
        <v>7262</v>
      </c>
      <c r="C25" s="16" t="s">
        <v>7215</v>
      </c>
      <c r="D25" s="16" t="s">
        <v>7216</v>
      </c>
    </row>
    <row r="26" spans="1:4">
      <c r="A26" s="16" t="s">
        <v>7263</v>
      </c>
      <c r="B26" s="16" t="s">
        <v>7264</v>
      </c>
      <c r="C26" s="16" t="s">
        <v>7215</v>
      </c>
      <c r="D26" s="16" t="s">
        <v>7216</v>
      </c>
    </row>
    <row r="27" spans="1:4">
      <c r="A27" s="16" t="s">
        <v>7265</v>
      </c>
      <c r="B27" s="16" t="s">
        <v>7266</v>
      </c>
      <c r="C27" s="16" t="s">
        <v>7215</v>
      </c>
      <c r="D27" s="16" t="s">
        <v>7216</v>
      </c>
    </row>
    <row r="28" spans="1:4">
      <c r="A28" s="16" t="s">
        <v>7267</v>
      </c>
      <c r="B28" s="16" t="s">
        <v>7268</v>
      </c>
      <c r="C28" s="16" t="s">
        <v>7215</v>
      </c>
      <c r="D28" s="16" t="s">
        <v>7216</v>
      </c>
    </row>
    <row r="29" spans="1:4">
      <c r="A29" s="16" t="s">
        <v>7269</v>
      </c>
      <c r="B29" s="16" t="s">
        <v>7270</v>
      </c>
      <c r="C29" s="16" t="s">
        <v>7215</v>
      </c>
      <c r="D29" s="16" t="s">
        <v>7216</v>
      </c>
    </row>
    <row r="30" spans="1:4">
      <c r="A30" s="16" t="s">
        <v>7271</v>
      </c>
      <c r="B30" s="16" t="s">
        <v>7272</v>
      </c>
      <c r="C30" s="16" t="s">
        <v>7215</v>
      </c>
      <c r="D30" s="16" t="s">
        <v>7216</v>
      </c>
    </row>
    <row r="31" spans="1:4">
      <c r="A31" s="16" t="s">
        <v>7273</v>
      </c>
      <c r="B31" s="16" t="s">
        <v>7274</v>
      </c>
      <c r="C31" s="16" t="s">
        <v>7215</v>
      </c>
      <c r="D31" s="16" t="s">
        <v>7216</v>
      </c>
    </row>
    <row r="32" spans="1:4">
      <c r="A32" s="16" t="s">
        <v>7275</v>
      </c>
      <c r="B32" s="16" t="s">
        <v>7276</v>
      </c>
      <c r="C32" s="16" t="s">
        <v>7215</v>
      </c>
      <c r="D32" s="16" t="s">
        <v>7216</v>
      </c>
    </row>
    <row r="33" spans="1:4">
      <c r="A33" s="16" t="s">
        <v>7277</v>
      </c>
      <c r="B33" s="16" t="s">
        <v>7278</v>
      </c>
      <c r="C33" s="16" t="s">
        <v>7215</v>
      </c>
      <c r="D33" s="16" t="s">
        <v>7216</v>
      </c>
    </row>
    <row r="34" spans="1:4">
      <c r="A34" s="16" t="s">
        <v>7279</v>
      </c>
      <c r="B34" s="16" t="s">
        <v>7280</v>
      </c>
      <c r="C34" s="16" t="s">
        <v>7215</v>
      </c>
      <c r="D34" s="16" t="s">
        <v>7216</v>
      </c>
    </row>
    <row r="35" spans="1:4">
      <c r="A35" s="16" t="s">
        <v>7281</v>
      </c>
      <c r="B35" s="16" t="s">
        <v>7282</v>
      </c>
      <c r="C35" s="16" t="s">
        <v>7215</v>
      </c>
      <c r="D35" s="16" t="s">
        <v>7216</v>
      </c>
    </row>
    <row r="36" spans="1:4">
      <c r="A36" s="16" t="s">
        <v>7283</v>
      </c>
      <c r="B36" s="16" t="s">
        <v>7284</v>
      </c>
      <c r="C36" s="16" t="s">
        <v>7215</v>
      </c>
      <c r="D36" s="16" t="s">
        <v>7216</v>
      </c>
    </row>
    <row r="37" spans="1:4">
      <c r="A37" s="16" t="s">
        <v>7285</v>
      </c>
      <c r="B37" s="16" t="s">
        <v>7286</v>
      </c>
      <c r="C37" s="16" t="s">
        <v>7215</v>
      </c>
      <c r="D37" s="16" t="s">
        <v>7216</v>
      </c>
    </row>
    <row r="38" spans="1:4">
      <c r="A38" s="16" t="s">
        <v>7287</v>
      </c>
      <c r="B38" s="16" t="s">
        <v>7288</v>
      </c>
      <c r="C38" s="16" t="s">
        <v>7215</v>
      </c>
      <c r="D38" s="16" t="s">
        <v>7216</v>
      </c>
    </row>
    <row r="39" spans="1:4">
      <c r="A39" s="16" t="s">
        <v>7289</v>
      </c>
      <c r="B39" s="16" t="s">
        <v>7290</v>
      </c>
      <c r="C39" s="16" t="s">
        <v>7215</v>
      </c>
      <c r="D39" s="16" t="s">
        <v>7216</v>
      </c>
    </row>
    <row r="40" spans="1:4">
      <c r="A40" s="16" t="s">
        <v>7291</v>
      </c>
      <c r="B40" s="16" t="s">
        <v>7292</v>
      </c>
      <c r="C40" s="16" t="s">
        <v>7215</v>
      </c>
      <c r="D40" s="16" t="s">
        <v>7216</v>
      </c>
    </row>
    <row r="41" spans="1:4">
      <c r="A41" s="16" t="s">
        <v>7293</v>
      </c>
      <c r="B41" s="16" t="s">
        <v>7294</v>
      </c>
      <c r="C41" s="16" t="s">
        <v>7215</v>
      </c>
      <c r="D41" s="16" t="s">
        <v>7216</v>
      </c>
    </row>
    <row r="42" spans="1:4">
      <c r="A42" s="16" t="s">
        <v>7295</v>
      </c>
      <c r="B42" s="16" t="s">
        <v>7296</v>
      </c>
      <c r="C42" s="16" t="s">
        <v>7215</v>
      </c>
      <c r="D42" s="16" t="s">
        <v>7216</v>
      </c>
    </row>
    <row r="43" spans="1:4">
      <c r="A43" s="16" t="s">
        <v>7297</v>
      </c>
      <c r="B43" s="16" t="s">
        <v>7298</v>
      </c>
      <c r="C43" s="16" t="s">
        <v>7215</v>
      </c>
      <c r="D43" s="16" t="s">
        <v>7216</v>
      </c>
    </row>
    <row r="44" spans="1:4">
      <c r="A44" s="16" t="s">
        <v>7299</v>
      </c>
      <c r="B44" s="16" t="s">
        <v>7300</v>
      </c>
      <c r="C44" s="16" t="s">
        <v>7215</v>
      </c>
      <c r="D44" s="16" t="s">
        <v>7216</v>
      </c>
    </row>
    <row r="45" spans="1:4">
      <c r="A45" s="16" t="s">
        <v>7301</v>
      </c>
      <c r="B45" s="16" t="s">
        <v>7302</v>
      </c>
      <c r="C45" s="16" t="s">
        <v>7215</v>
      </c>
      <c r="D45" s="16" t="s">
        <v>7216</v>
      </c>
    </row>
    <row r="46" spans="1:4">
      <c r="A46" s="16" t="s">
        <v>7303</v>
      </c>
      <c r="B46" s="16" t="s">
        <v>7304</v>
      </c>
      <c r="C46" s="16" t="s">
        <v>7215</v>
      </c>
      <c r="D46" s="16" t="s">
        <v>7216</v>
      </c>
    </row>
    <row r="47" spans="1:4">
      <c r="A47" s="16" t="s">
        <v>7305</v>
      </c>
      <c r="B47" s="16" t="s">
        <v>7306</v>
      </c>
      <c r="C47" s="16" t="s">
        <v>7215</v>
      </c>
      <c r="D47" s="16" t="s">
        <v>7216</v>
      </c>
    </row>
    <row r="48" spans="1:4">
      <c r="A48" s="16" t="s">
        <v>7307</v>
      </c>
      <c r="B48" s="16" t="s">
        <v>7308</v>
      </c>
      <c r="C48" s="16" t="s">
        <v>7215</v>
      </c>
      <c r="D48" s="16" t="s">
        <v>7216</v>
      </c>
    </row>
    <row r="49" spans="1:4">
      <c r="A49" s="16" t="s">
        <v>7309</v>
      </c>
      <c r="B49" s="16" t="s">
        <v>7310</v>
      </c>
      <c r="C49" s="16" t="s">
        <v>7215</v>
      </c>
      <c r="D49" s="16" t="s">
        <v>7216</v>
      </c>
    </row>
    <row r="50" spans="1:4">
      <c r="A50" s="16" t="s">
        <v>7311</v>
      </c>
      <c r="B50" s="16" t="s">
        <v>7312</v>
      </c>
      <c r="C50" s="16" t="s">
        <v>7215</v>
      </c>
      <c r="D50" s="16" t="s">
        <v>7216</v>
      </c>
    </row>
    <row r="51" spans="1:4">
      <c r="A51" s="16" t="s">
        <v>7313</v>
      </c>
      <c r="B51" s="16" t="s">
        <v>7314</v>
      </c>
      <c r="C51" s="16" t="s">
        <v>7315</v>
      </c>
      <c r="D51" s="16" t="s">
        <v>7216</v>
      </c>
    </row>
    <row r="52" spans="1:4">
      <c r="A52" s="16" t="s">
        <v>7316</v>
      </c>
      <c r="B52" s="16" t="s">
        <v>7317</v>
      </c>
      <c r="C52" s="16" t="s">
        <v>7315</v>
      </c>
      <c r="D52" s="16" t="s">
        <v>7216</v>
      </c>
    </row>
    <row r="53" spans="1:4">
      <c r="A53" s="16" t="s">
        <v>7318</v>
      </c>
      <c r="B53" s="16" t="s">
        <v>7319</v>
      </c>
      <c r="C53" s="16" t="s">
        <v>7315</v>
      </c>
      <c r="D53" s="16" t="s">
        <v>7216</v>
      </c>
    </row>
    <row r="54" spans="1:4">
      <c r="A54" s="16" t="s">
        <v>7320</v>
      </c>
      <c r="B54" s="16" t="s">
        <v>7321</v>
      </c>
      <c r="C54" s="16" t="s">
        <v>7315</v>
      </c>
      <c r="D54" s="16" t="s">
        <v>7216</v>
      </c>
    </row>
    <row r="55" spans="1:4">
      <c r="A55" s="16" t="s">
        <v>7322</v>
      </c>
      <c r="B55" s="16" t="s">
        <v>7323</v>
      </c>
      <c r="C55" s="16" t="s">
        <v>7315</v>
      </c>
      <c r="D55" s="16" t="s">
        <v>7216</v>
      </c>
    </row>
    <row r="56" spans="1:4">
      <c r="A56" s="16" t="s">
        <v>7324</v>
      </c>
      <c r="B56" s="16" t="s">
        <v>7325</v>
      </c>
      <c r="C56" s="16" t="s">
        <v>7315</v>
      </c>
      <c r="D56" s="16" t="s">
        <v>7216</v>
      </c>
    </row>
    <row r="57" spans="1:4">
      <c r="A57" s="16" t="s">
        <v>7326</v>
      </c>
      <c r="B57" s="16" t="s">
        <v>7327</v>
      </c>
      <c r="C57" s="16" t="s">
        <v>7315</v>
      </c>
      <c r="D57" s="16" t="s">
        <v>7216</v>
      </c>
    </row>
    <row r="58" spans="1:4">
      <c r="A58" s="16" t="s">
        <v>7328</v>
      </c>
      <c r="B58" s="16" t="s">
        <v>7329</v>
      </c>
      <c r="C58" s="16" t="s">
        <v>7315</v>
      </c>
      <c r="D58" s="16" t="s">
        <v>7216</v>
      </c>
    </row>
    <row r="59" spans="1:4">
      <c r="A59" s="16" t="s">
        <v>7330</v>
      </c>
      <c r="B59" s="16" t="s">
        <v>7331</v>
      </c>
      <c r="C59" s="16" t="s">
        <v>7315</v>
      </c>
      <c r="D59" s="16" t="s">
        <v>7216</v>
      </c>
    </row>
    <row r="60" spans="1:4">
      <c r="A60" s="16" t="s">
        <v>7332</v>
      </c>
      <c r="B60" s="16" t="s">
        <v>7333</v>
      </c>
      <c r="C60" s="16" t="s">
        <v>7315</v>
      </c>
      <c r="D60" s="16" t="s">
        <v>7216</v>
      </c>
    </row>
    <row r="61" spans="1:4">
      <c r="A61" s="16" t="s">
        <v>7334</v>
      </c>
      <c r="B61" s="16" t="s">
        <v>7335</v>
      </c>
      <c r="C61" s="16" t="s">
        <v>7315</v>
      </c>
      <c r="D61" s="16" t="s">
        <v>7216</v>
      </c>
    </row>
    <row r="62" spans="1:4">
      <c r="A62" s="16" t="s">
        <v>7336</v>
      </c>
      <c r="B62" s="16" t="s">
        <v>7337</v>
      </c>
      <c r="C62" s="16" t="s">
        <v>7315</v>
      </c>
      <c r="D62" s="16" t="s">
        <v>7216</v>
      </c>
    </row>
    <row r="63" spans="1:4">
      <c r="A63" s="16" t="s">
        <v>7338</v>
      </c>
      <c r="B63" s="16" t="s">
        <v>7339</v>
      </c>
      <c r="C63" s="16" t="s">
        <v>7315</v>
      </c>
      <c r="D63" s="16" t="s">
        <v>7216</v>
      </c>
    </row>
    <row r="64" spans="1:4">
      <c r="A64" s="16" t="s">
        <v>7340</v>
      </c>
      <c r="B64" s="16" t="s">
        <v>7341</v>
      </c>
      <c r="C64" s="16" t="s">
        <v>7315</v>
      </c>
      <c r="D64" s="16" t="s">
        <v>7216</v>
      </c>
    </row>
    <row r="65" spans="1:4">
      <c r="A65" s="16" t="s">
        <v>7342</v>
      </c>
      <c r="B65" s="16" t="s">
        <v>7343</v>
      </c>
      <c r="C65" s="16" t="s">
        <v>7315</v>
      </c>
      <c r="D65" s="16" t="s">
        <v>7216</v>
      </c>
    </row>
    <row r="66" spans="1:4">
      <c r="A66" s="16" t="s">
        <v>7344</v>
      </c>
      <c r="B66" s="16" t="s">
        <v>7345</v>
      </c>
      <c r="C66" s="16" t="s">
        <v>7315</v>
      </c>
      <c r="D66" s="16" t="s">
        <v>7216</v>
      </c>
    </row>
    <row r="67" spans="1:4">
      <c r="A67" s="16" t="s">
        <v>7346</v>
      </c>
      <c r="B67" s="16" t="s">
        <v>7347</v>
      </c>
      <c r="C67" s="16" t="s">
        <v>7315</v>
      </c>
      <c r="D67" s="16" t="s">
        <v>7216</v>
      </c>
    </row>
    <row r="68" spans="1:4">
      <c r="A68" s="16" t="s">
        <v>7348</v>
      </c>
      <c r="B68" s="16" t="s">
        <v>7349</v>
      </c>
      <c r="C68" s="16" t="s">
        <v>7315</v>
      </c>
      <c r="D68" s="16" t="s">
        <v>7216</v>
      </c>
    </row>
    <row r="69" spans="1:4">
      <c r="A69" s="16" t="s">
        <v>7350</v>
      </c>
      <c r="B69" s="16" t="s">
        <v>7351</v>
      </c>
      <c r="C69" s="16" t="s">
        <v>7315</v>
      </c>
      <c r="D69" s="16" t="s">
        <v>7216</v>
      </c>
    </row>
    <row r="70" spans="1:4">
      <c r="A70" s="16" t="s">
        <v>7352</v>
      </c>
      <c r="B70" s="16" t="s">
        <v>7353</v>
      </c>
      <c r="C70" s="16" t="s">
        <v>7315</v>
      </c>
      <c r="D70" s="16" t="s">
        <v>7216</v>
      </c>
    </row>
    <row r="71" spans="1:4">
      <c r="A71" s="16" t="s">
        <v>7354</v>
      </c>
      <c r="B71" s="16" t="s">
        <v>7355</v>
      </c>
      <c r="C71" s="16" t="s">
        <v>7315</v>
      </c>
      <c r="D71" s="16" t="s">
        <v>7216</v>
      </c>
    </row>
    <row r="72" spans="1:4">
      <c r="A72" s="16" t="s">
        <v>7356</v>
      </c>
      <c r="B72" s="16" t="s">
        <v>7357</v>
      </c>
      <c r="C72" s="16" t="s">
        <v>7315</v>
      </c>
      <c r="D72" s="16" t="s">
        <v>7216</v>
      </c>
    </row>
    <row r="73" spans="1:4">
      <c r="A73" s="16" t="s">
        <v>7358</v>
      </c>
      <c r="B73" s="16" t="s">
        <v>7359</v>
      </c>
      <c r="C73" s="16" t="s">
        <v>7315</v>
      </c>
      <c r="D73" s="16" t="s">
        <v>7216</v>
      </c>
    </row>
    <row r="74" spans="1:4">
      <c r="A74" s="16" t="s">
        <v>7360</v>
      </c>
      <c r="B74" s="16" t="s">
        <v>7361</v>
      </c>
      <c r="C74" s="16" t="s">
        <v>7315</v>
      </c>
      <c r="D74" s="16" t="s">
        <v>7216</v>
      </c>
    </row>
    <row r="75" spans="1:4">
      <c r="A75" s="16" t="s">
        <v>7362</v>
      </c>
      <c r="B75" s="16" t="s">
        <v>7363</v>
      </c>
      <c r="C75" s="16" t="s">
        <v>7315</v>
      </c>
      <c r="D75" s="16" t="s">
        <v>7216</v>
      </c>
    </row>
    <row r="76" spans="1:4">
      <c r="A76" s="16" t="s">
        <v>7364</v>
      </c>
      <c r="B76" s="16" t="s">
        <v>7365</v>
      </c>
      <c r="C76" s="16" t="s">
        <v>7315</v>
      </c>
      <c r="D76" s="16" t="s">
        <v>7216</v>
      </c>
    </row>
    <row r="77" spans="1:4">
      <c r="A77" s="16" t="s">
        <v>7366</v>
      </c>
      <c r="B77" s="16" t="s">
        <v>7367</v>
      </c>
      <c r="C77" s="16" t="s">
        <v>7315</v>
      </c>
      <c r="D77" s="16" t="s">
        <v>7216</v>
      </c>
    </row>
    <row r="78" spans="1:4">
      <c r="A78" s="16" t="s">
        <v>7368</v>
      </c>
      <c r="B78" s="16" t="s">
        <v>7369</v>
      </c>
      <c r="C78" s="16" t="s">
        <v>7315</v>
      </c>
      <c r="D78" s="16" t="s">
        <v>7216</v>
      </c>
    </row>
    <row r="79" spans="1:4">
      <c r="A79" s="16" t="s">
        <v>7370</v>
      </c>
      <c r="B79" s="16" t="s">
        <v>7371</v>
      </c>
      <c r="C79" s="16" t="s">
        <v>7315</v>
      </c>
      <c r="D79" s="16" t="s">
        <v>7216</v>
      </c>
    </row>
    <row r="80" spans="1:4">
      <c r="A80" s="16" t="s">
        <v>7372</v>
      </c>
      <c r="B80" s="16" t="s">
        <v>7373</v>
      </c>
      <c r="C80" s="16" t="s">
        <v>7315</v>
      </c>
      <c r="D80" s="16" t="s">
        <v>7216</v>
      </c>
    </row>
    <row r="81" spans="1:4">
      <c r="A81" s="16" t="s">
        <v>7374</v>
      </c>
      <c r="B81" s="16" t="s">
        <v>7375</v>
      </c>
      <c r="C81" s="16" t="s">
        <v>7315</v>
      </c>
      <c r="D81" s="16" t="s">
        <v>7216</v>
      </c>
    </row>
    <row r="82" spans="1:4">
      <c r="A82" s="16" t="s">
        <v>7376</v>
      </c>
      <c r="B82" s="16" t="s">
        <v>7377</v>
      </c>
      <c r="C82" s="16" t="s">
        <v>7315</v>
      </c>
      <c r="D82" s="16" t="s">
        <v>7216</v>
      </c>
    </row>
    <row r="83" spans="1:4">
      <c r="A83" s="16" t="s">
        <v>7378</v>
      </c>
      <c r="B83" s="16" t="s">
        <v>7379</v>
      </c>
      <c r="C83" s="16" t="s">
        <v>7315</v>
      </c>
      <c r="D83" s="16" t="s">
        <v>7216</v>
      </c>
    </row>
    <row r="84" spans="1:4">
      <c r="A84" s="16" t="s">
        <v>7380</v>
      </c>
      <c r="B84" s="16" t="s">
        <v>7381</v>
      </c>
      <c r="C84" s="16" t="s">
        <v>7315</v>
      </c>
      <c r="D84" s="16" t="s">
        <v>7216</v>
      </c>
    </row>
    <row r="85" spans="1:4">
      <c r="A85" s="16" t="s">
        <v>7382</v>
      </c>
      <c r="B85" s="16" t="s">
        <v>7383</v>
      </c>
      <c r="C85" s="16" t="s">
        <v>7315</v>
      </c>
      <c r="D85" s="16" t="s">
        <v>7216</v>
      </c>
    </row>
    <row r="86" spans="1:4">
      <c r="A86" s="16" t="s">
        <v>7384</v>
      </c>
      <c r="B86" s="16" t="s">
        <v>7385</v>
      </c>
      <c r="C86" s="16" t="s">
        <v>7315</v>
      </c>
      <c r="D86" s="16" t="s">
        <v>7216</v>
      </c>
    </row>
    <row r="87" spans="1:4">
      <c r="A87" s="16" t="s">
        <v>7386</v>
      </c>
      <c r="B87" s="16" t="s">
        <v>7387</v>
      </c>
      <c r="C87" s="16" t="s">
        <v>7315</v>
      </c>
      <c r="D87" s="16" t="s">
        <v>7216</v>
      </c>
    </row>
    <row r="88" spans="1:4">
      <c r="A88" s="16" t="s">
        <v>7388</v>
      </c>
      <c r="B88" s="16" t="s">
        <v>7389</v>
      </c>
      <c r="C88" s="16" t="s">
        <v>7315</v>
      </c>
      <c r="D88" s="16" t="s">
        <v>7216</v>
      </c>
    </row>
    <row r="89" spans="1:4">
      <c r="A89" s="16" t="s">
        <v>7390</v>
      </c>
      <c r="B89" s="16" t="s">
        <v>7391</v>
      </c>
      <c r="C89" s="16" t="s">
        <v>7315</v>
      </c>
      <c r="D89" s="16" t="s">
        <v>7216</v>
      </c>
    </row>
    <row r="90" spans="1:4">
      <c r="A90" s="16" t="s">
        <v>7392</v>
      </c>
      <c r="B90" s="16" t="s">
        <v>7393</v>
      </c>
      <c r="C90" s="16" t="s">
        <v>7315</v>
      </c>
      <c r="D90" s="16" t="s">
        <v>7216</v>
      </c>
    </row>
    <row r="91" spans="1:4">
      <c r="A91" s="16" t="s">
        <v>7394</v>
      </c>
      <c r="B91" s="16" t="s">
        <v>7395</v>
      </c>
      <c r="C91" s="16" t="s">
        <v>7315</v>
      </c>
      <c r="D91" s="16" t="s">
        <v>7216</v>
      </c>
    </row>
    <row r="92" spans="1:4">
      <c r="A92" s="16" t="s">
        <v>7396</v>
      </c>
      <c r="B92" s="16" t="s">
        <v>7397</v>
      </c>
      <c r="C92" s="16" t="s">
        <v>7315</v>
      </c>
      <c r="D92" s="16" t="s">
        <v>7216</v>
      </c>
    </row>
    <row r="93" spans="1:4">
      <c r="A93" s="16" t="s">
        <v>7398</v>
      </c>
      <c r="B93" s="16" t="s">
        <v>7399</v>
      </c>
      <c r="C93" s="16" t="s">
        <v>7315</v>
      </c>
      <c r="D93" s="16" t="s">
        <v>7216</v>
      </c>
    </row>
    <row r="94" spans="1:4">
      <c r="A94" s="16" t="s">
        <v>7400</v>
      </c>
      <c r="B94" s="16" t="s">
        <v>7401</v>
      </c>
      <c r="C94" s="16" t="s">
        <v>7315</v>
      </c>
      <c r="D94" s="16" t="s">
        <v>7216</v>
      </c>
    </row>
    <row r="95" spans="1:4">
      <c r="A95" s="16" t="s">
        <v>7402</v>
      </c>
      <c r="B95" s="16" t="s">
        <v>7403</v>
      </c>
      <c r="C95" s="16" t="s">
        <v>7315</v>
      </c>
      <c r="D95" s="16" t="s">
        <v>7216</v>
      </c>
    </row>
    <row r="96" spans="1:4">
      <c r="A96" s="16" t="s">
        <v>7404</v>
      </c>
      <c r="B96" s="16" t="s">
        <v>7405</v>
      </c>
      <c r="C96" s="16" t="s">
        <v>7315</v>
      </c>
      <c r="D96" s="16" t="s">
        <v>7216</v>
      </c>
    </row>
    <row r="97" spans="1:4">
      <c r="A97" s="16" t="s">
        <v>7406</v>
      </c>
      <c r="B97" s="16" t="s">
        <v>7407</v>
      </c>
      <c r="C97" s="16" t="s">
        <v>7315</v>
      </c>
      <c r="D97" s="16" t="s">
        <v>7216</v>
      </c>
    </row>
    <row r="98" spans="1:4">
      <c r="A98" s="16" t="s">
        <v>7408</v>
      </c>
      <c r="B98" s="16" t="s">
        <v>7409</v>
      </c>
      <c r="C98" s="16" t="s">
        <v>7315</v>
      </c>
      <c r="D98" s="16" t="s">
        <v>7216</v>
      </c>
    </row>
    <row r="99" spans="1:4">
      <c r="A99" s="16" t="s">
        <v>7410</v>
      </c>
      <c r="B99" s="16" t="s">
        <v>7411</v>
      </c>
      <c r="C99" s="16" t="s">
        <v>7315</v>
      </c>
      <c r="D99" s="16" t="s">
        <v>7216</v>
      </c>
    </row>
    <row r="100" spans="1:4">
      <c r="A100" s="16" t="s">
        <v>7412</v>
      </c>
      <c r="B100" s="16" t="s">
        <v>7413</v>
      </c>
      <c r="C100" s="16" t="s">
        <v>7315</v>
      </c>
      <c r="D100" s="16" t="s">
        <v>7216</v>
      </c>
    </row>
    <row r="101" spans="1:4">
      <c r="A101" s="16" t="s">
        <v>7414</v>
      </c>
      <c r="B101" s="16" t="s">
        <v>7415</v>
      </c>
      <c r="C101" s="16" t="s">
        <v>7315</v>
      </c>
      <c r="D101" s="16" t="s">
        <v>7216</v>
      </c>
    </row>
    <row r="102" spans="1:4">
      <c r="A102" s="16" t="s">
        <v>7416</v>
      </c>
      <c r="B102" s="16" t="s">
        <v>7417</v>
      </c>
      <c r="C102" s="16" t="s">
        <v>7315</v>
      </c>
      <c r="D102" s="16" t="s">
        <v>7216</v>
      </c>
    </row>
    <row r="103" spans="1:4">
      <c r="A103" s="16" t="s">
        <v>7418</v>
      </c>
      <c r="B103" s="16" t="s">
        <v>7419</v>
      </c>
      <c r="C103" s="16" t="s">
        <v>7315</v>
      </c>
      <c r="D103" s="16" t="s">
        <v>7216</v>
      </c>
    </row>
    <row r="104" spans="1:4">
      <c r="A104" s="16" t="s">
        <v>7420</v>
      </c>
      <c r="B104" s="16" t="s">
        <v>7421</v>
      </c>
      <c r="C104" s="16" t="s">
        <v>7315</v>
      </c>
      <c r="D104" s="16" t="s">
        <v>7216</v>
      </c>
    </row>
    <row r="105" spans="1:4">
      <c r="A105" s="16" t="s">
        <v>7422</v>
      </c>
      <c r="B105" s="16" t="s">
        <v>7423</v>
      </c>
      <c r="C105" s="16" t="s">
        <v>7315</v>
      </c>
      <c r="D105" s="16" t="s">
        <v>7216</v>
      </c>
    </row>
    <row r="106" spans="1:4">
      <c r="A106" s="16" t="s">
        <v>7424</v>
      </c>
      <c r="B106" s="16" t="s">
        <v>7425</v>
      </c>
      <c r="C106" s="16" t="s">
        <v>7315</v>
      </c>
      <c r="D106" s="16" t="s">
        <v>7216</v>
      </c>
    </row>
    <row r="107" spans="1:4">
      <c r="A107" s="16" t="s">
        <v>7426</v>
      </c>
      <c r="B107" s="16" t="s">
        <v>7427</v>
      </c>
      <c r="C107" s="16" t="s">
        <v>7315</v>
      </c>
      <c r="D107" s="16" t="s">
        <v>7216</v>
      </c>
    </row>
    <row r="108" spans="1:4">
      <c r="A108" s="16" t="s">
        <v>7428</v>
      </c>
      <c r="B108" s="16" t="s">
        <v>7429</v>
      </c>
      <c r="C108" s="16" t="s">
        <v>7315</v>
      </c>
      <c r="D108" s="16" t="s">
        <v>7216</v>
      </c>
    </row>
    <row r="109" spans="1:4">
      <c r="A109" s="16" t="s">
        <v>7430</v>
      </c>
      <c r="B109" s="16" t="s">
        <v>7431</v>
      </c>
      <c r="C109" s="16" t="s">
        <v>7315</v>
      </c>
      <c r="D109" s="16" t="s">
        <v>7216</v>
      </c>
    </row>
    <row r="110" spans="1:4">
      <c r="A110" s="16" t="s">
        <v>7432</v>
      </c>
      <c r="B110" s="16" t="s">
        <v>7433</v>
      </c>
      <c r="C110" s="16" t="s">
        <v>7315</v>
      </c>
      <c r="D110" s="16" t="s">
        <v>7216</v>
      </c>
    </row>
    <row r="111" spans="1:4">
      <c r="A111" s="16" t="s">
        <v>7434</v>
      </c>
      <c r="B111" s="16" t="s">
        <v>7435</v>
      </c>
      <c r="C111" s="16" t="s">
        <v>7315</v>
      </c>
      <c r="D111" s="16" t="s">
        <v>7216</v>
      </c>
    </row>
    <row r="112" spans="1:4">
      <c r="A112" s="16" t="s">
        <v>7436</v>
      </c>
      <c r="B112" s="16" t="s">
        <v>7437</v>
      </c>
      <c r="C112" s="16" t="s">
        <v>7315</v>
      </c>
      <c r="D112" s="16" t="s">
        <v>7216</v>
      </c>
    </row>
    <row r="113" spans="1:4">
      <c r="A113" s="16" t="s">
        <v>7438</v>
      </c>
      <c r="B113" s="16" t="s">
        <v>7439</v>
      </c>
      <c r="C113" s="16" t="s">
        <v>7315</v>
      </c>
      <c r="D113" s="16" t="s">
        <v>7216</v>
      </c>
    </row>
    <row r="114" spans="1:4">
      <c r="A114" s="16" t="s">
        <v>7440</v>
      </c>
      <c r="B114" s="16" t="s">
        <v>7441</v>
      </c>
      <c r="C114" s="16" t="s">
        <v>7315</v>
      </c>
      <c r="D114" s="16" t="s">
        <v>7216</v>
      </c>
    </row>
    <row r="115" spans="1:4">
      <c r="A115" s="16" t="s">
        <v>7442</v>
      </c>
      <c r="B115" s="16" t="s">
        <v>7443</v>
      </c>
      <c r="C115" s="16" t="s">
        <v>7315</v>
      </c>
      <c r="D115" s="16" t="s">
        <v>7216</v>
      </c>
    </row>
    <row r="116" spans="1:4">
      <c r="A116" s="16" t="s">
        <v>7444</v>
      </c>
      <c r="B116" s="16" t="s">
        <v>7445</v>
      </c>
      <c r="C116" s="16" t="s">
        <v>7315</v>
      </c>
      <c r="D116" s="16" t="s">
        <v>7216</v>
      </c>
    </row>
    <row r="117" spans="1:4">
      <c r="A117" s="16" t="s">
        <v>7446</v>
      </c>
      <c r="B117" s="16" t="s">
        <v>7447</v>
      </c>
      <c r="C117" s="16" t="s">
        <v>7315</v>
      </c>
      <c r="D117" s="16" t="s">
        <v>7216</v>
      </c>
    </row>
    <row r="118" spans="1:4">
      <c r="A118" s="16" t="s">
        <v>7448</v>
      </c>
      <c r="B118" s="16" t="s">
        <v>7449</v>
      </c>
      <c r="C118" s="16" t="s">
        <v>7315</v>
      </c>
      <c r="D118" s="16" t="s">
        <v>7216</v>
      </c>
    </row>
    <row r="119" spans="1:4">
      <c r="A119" s="16" t="s">
        <v>7450</v>
      </c>
      <c r="B119" s="16" t="s">
        <v>7451</v>
      </c>
      <c r="C119" s="16" t="s">
        <v>7315</v>
      </c>
      <c r="D119" s="16" t="s">
        <v>7216</v>
      </c>
    </row>
    <row r="120" spans="1:4">
      <c r="A120" s="16" t="s">
        <v>7452</v>
      </c>
      <c r="B120" s="16" t="s">
        <v>7453</v>
      </c>
      <c r="C120" s="16" t="s">
        <v>7315</v>
      </c>
      <c r="D120" s="16" t="s">
        <v>7216</v>
      </c>
    </row>
    <row r="121" spans="1:4">
      <c r="A121" s="16" t="s">
        <v>7454</v>
      </c>
      <c r="B121" s="16" t="s">
        <v>7455</v>
      </c>
      <c r="C121" s="16" t="s">
        <v>7315</v>
      </c>
      <c r="D121" s="16" t="s">
        <v>7216</v>
      </c>
    </row>
    <row r="122" spans="1:4">
      <c r="A122" s="16" t="s">
        <v>7456</v>
      </c>
      <c r="B122" s="16" t="s">
        <v>7457</v>
      </c>
      <c r="C122" s="16" t="s">
        <v>7315</v>
      </c>
      <c r="D122" s="16" t="s">
        <v>7216</v>
      </c>
    </row>
    <row r="123" spans="1:4">
      <c r="A123" s="16" t="s">
        <v>7458</v>
      </c>
      <c r="B123" s="16" t="s">
        <v>7459</v>
      </c>
      <c r="C123" s="16" t="s">
        <v>7315</v>
      </c>
      <c r="D123" s="16" t="s">
        <v>7216</v>
      </c>
    </row>
    <row r="124" spans="1:4">
      <c r="A124" s="16" t="s">
        <v>7460</v>
      </c>
      <c r="B124" s="16" t="s">
        <v>7461</v>
      </c>
      <c r="C124" s="16" t="s">
        <v>7315</v>
      </c>
      <c r="D124" s="16" t="s">
        <v>7216</v>
      </c>
    </row>
    <row r="125" spans="1:4">
      <c r="A125" s="16" t="s">
        <v>7462</v>
      </c>
      <c r="B125" s="16" t="s">
        <v>7463</v>
      </c>
      <c r="C125" s="16" t="s">
        <v>7315</v>
      </c>
      <c r="D125" s="16" t="s">
        <v>7216</v>
      </c>
    </row>
    <row r="126" spans="1:4">
      <c r="A126" s="16" t="s">
        <v>7464</v>
      </c>
      <c r="B126" s="16" t="s">
        <v>7465</v>
      </c>
      <c r="C126" s="16" t="s">
        <v>7315</v>
      </c>
      <c r="D126" s="16" t="s">
        <v>7216</v>
      </c>
    </row>
    <row r="127" spans="1:4">
      <c r="A127" s="16" t="s">
        <v>7466</v>
      </c>
      <c r="B127" s="16" t="s">
        <v>7467</v>
      </c>
      <c r="C127" s="16" t="s">
        <v>7315</v>
      </c>
      <c r="D127" s="16" t="s">
        <v>7216</v>
      </c>
    </row>
    <row r="128" spans="1:4">
      <c r="A128" s="16" t="s">
        <v>7468</v>
      </c>
      <c r="B128" s="16" t="s">
        <v>7469</v>
      </c>
      <c r="C128" s="16" t="s">
        <v>7315</v>
      </c>
      <c r="D128" s="16" t="s">
        <v>7216</v>
      </c>
    </row>
    <row r="129" spans="1:4">
      <c r="A129" s="16" t="s">
        <v>7470</v>
      </c>
      <c r="B129" s="16" t="s">
        <v>7471</v>
      </c>
      <c r="C129" s="16" t="s">
        <v>7315</v>
      </c>
      <c r="D129" s="16" t="s">
        <v>7216</v>
      </c>
    </row>
    <row r="130" spans="1:4">
      <c r="A130" s="16" t="s">
        <v>7472</v>
      </c>
      <c r="B130" s="16" t="s">
        <v>7473</v>
      </c>
      <c r="C130" s="16" t="s">
        <v>7315</v>
      </c>
      <c r="D130" s="16" t="s">
        <v>7216</v>
      </c>
    </row>
    <row r="131" spans="1:4">
      <c r="A131" s="16" t="s">
        <v>7474</v>
      </c>
      <c r="B131" s="16" t="s">
        <v>7475</v>
      </c>
      <c r="C131" s="16" t="s">
        <v>7315</v>
      </c>
      <c r="D131" s="16" t="s">
        <v>7216</v>
      </c>
    </row>
    <row r="132" spans="1:4">
      <c r="A132" s="16" t="s">
        <v>7476</v>
      </c>
      <c r="B132" s="16" t="s">
        <v>7477</v>
      </c>
      <c r="C132" s="16" t="s">
        <v>7315</v>
      </c>
      <c r="D132" s="16" t="s">
        <v>7216</v>
      </c>
    </row>
    <row r="133" spans="1:4">
      <c r="A133" s="16" t="s">
        <v>7478</v>
      </c>
      <c r="B133" s="16" t="s">
        <v>7479</v>
      </c>
      <c r="C133" s="16" t="s">
        <v>7315</v>
      </c>
      <c r="D133" s="16" t="s">
        <v>7216</v>
      </c>
    </row>
    <row r="134" spans="1:4">
      <c r="A134" s="16" t="s">
        <v>7480</v>
      </c>
      <c r="B134" s="16" t="s">
        <v>7481</v>
      </c>
      <c r="C134" s="16" t="s">
        <v>7315</v>
      </c>
      <c r="D134" s="16" t="s">
        <v>7216</v>
      </c>
    </row>
    <row r="135" spans="1:4">
      <c r="A135" s="16" t="s">
        <v>7482</v>
      </c>
      <c r="B135" s="16" t="s">
        <v>7483</v>
      </c>
      <c r="C135" s="16" t="s">
        <v>7315</v>
      </c>
      <c r="D135" s="16" t="s">
        <v>7216</v>
      </c>
    </row>
    <row r="136" spans="1:4">
      <c r="A136" s="16" t="s">
        <v>7484</v>
      </c>
      <c r="B136" s="16" t="s">
        <v>7485</v>
      </c>
      <c r="C136" s="16" t="s">
        <v>7315</v>
      </c>
      <c r="D136" s="16" t="s">
        <v>7216</v>
      </c>
    </row>
    <row r="137" spans="1:4">
      <c r="A137" s="16" t="s">
        <v>7486</v>
      </c>
      <c r="B137" s="16" t="s">
        <v>7487</v>
      </c>
      <c r="C137" s="16" t="s">
        <v>7315</v>
      </c>
      <c r="D137" s="16" t="s">
        <v>7216</v>
      </c>
    </row>
    <row r="138" spans="1:4">
      <c r="A138" s="16" t="s">
        <v>7488</v>
      </c>
      <c r="B138" s="16" t="s">
        <v>7489</v>
      </c>
      <c r="C138" s="16" t="s">
        <v>7490</v>
      </c>
      <c r="D138" s="16" t="s">
        <v>7216</v>
      </c>
    </row>
    <row r="139" spans="1:4">
      <c r="A139" s="16" t="s">
        <v>7491</v>
      </c>
      <c r="B139" s="16" t="s">
        <v>7492</v>
      </c>
      <c r="C139" s="16" t="s">
        <v>7490</v>
      </c>
      <c r="D139" s="16" t="s">
        <v>7216</v>
      </c>
    </row>
    <row r="140" spans="1:4">
      <c r="A140" s="16" t="s">
        <v>7493</v>
      </c>
      <c r="B140" s="16" t="s">
        <v>7494</v>
      </c>
      <c r="C140" s="16" t="s">
        <v>7490</v>
      </c>
      <c r="D140" s="16" t="s">
        <v>7216</v>
      </c>
    </row>
    <row r="141" spans="1:4">
      <c r="A141" s="16" t="s">
        <v>7495</v>
      </c>
      <c r="B141" s="16" t="s">
        <v>7496</v>
      </c>
      <c r="C141" s="16" t="s">
        <v>7490</v>
      </c>
      <c r="D141" s="16" t="s">
        <v>7216</v>
      </c>
    </row>
    <row r="142" spans="1:4">
      <c r="A142" s="16" t="s">
        <v>7497</v>
      </c>
      <c r="B142" s="16" t="s">
        <v>7498</v>
      </c>
      <c r="C142" s="16" t="s">
        <v>7490</v>
      </c>
      <c r="D142" s="16" t="s">
        <v>7216</v>
      </c>
    </row>
    <row r="143" spans="1:4">
      <c r="A143" s="16" t="s">
        <v>7499</v>
      </c>
      <c r="B143" s="16" t="s">
        <v>7500</v>
      </c>
      <c r="C143" s="16" t="s">
        <v>7490</v>
      </c>
      <c r="D143" s="16" t="s">
        <v>7216</v>
      </c>
    </row>
    <row r="144" spans="1:4">
      <c r="A144" s="16" t="s">
        <v>7501</v>
      </c>
      <c r="B144" s="16" t="s">
        <v>7502</v>
      </c>
      <c r="C144" s="16" t="s">
        <v>7490</v>
      </c>
      <c r="D144" s="16" t="s">
        <v>7216</v>
      </c>
    </row>
    <row r="145" spans="1:4">
      <c r="A145" s="16" t="s">
        <v>7503</v>
      </c>
      <c r="B145" s="16" t="s">
        <v>7504</v>
      </c>
      <c r="C145" s="16" t="s">
        <v>7490</v>
      </c>
      <c r="D145" s="16" t="s">
        <v>7216</v>
      </c>
    </row>
    <row r="146" spans="1:4">
      <c r="A146" s="16" t="s">
        <v>7505</v>
      </c>
      <c r="B146" s="16" t="s">
        <v>7506</v>
      </c>
      <c r="C146" s="16" t="s">
        <v>7490</v>
      </c>
      <c r="D146" s="16" t="s">
        <v>7216</v>
      </c>
    </row>
    <row r="147" spans="1:4">
      <c r="A147" s="16" t="s">
        <v>7507</v>
      </c>
      <c r="B147" s="16" t="s">
        <v>7508</v>
      </c>
      <c r="C147" s="16" t="s">
        <v>7490</v>
      </c>
      <c r="D147" s="16" t="s">
        <v>7216</v>
      </c>
    </row>
    <row r="148" spans="1:4">
      <c r="A148" s="16" t="s">
        <v>7509</v>
      </c>
      <c r="B148" s="16" t="s">
        <v>7510</v>
      </c>
      <c r="C148" s="16" t="s">
        <v>7490</v>
      </c>
      <c r="D148" s="16" t="s">
        <v>7216</v>
      </c>
    </row>
    <row r="149" spans="1:4">
      <c r="A149" s="16" t="s">
        <v>7511</v>
      </c>
      <c r="B149" s="16" t="s">
        <v>7512</v>
      </c>
      <c r="C149" s="16" t="s">
        <v>7490</v>
      </c>
      <c r="D149" s="16" t="s">
        <v>7216</v>
      </c>
    </row>
    <row r="150" spans="1:4">
      <c r="A150" s="16" t="s">
        <v>7513</v>
      </c>
      <c r="B150" s="16" t="s">
        <v>7514</v>
      </c>
      <c r="C150" s="16" t="s">
        <v>7490</v>
      </c>
      <c r="D150" s="16" t="s">
        <v>7216</v>
      </c>
    </row>
    <row r="151" spans="1:4">
      <c r="A151" s="16" t="s">
        <v>7515</v>
      </c>
      <c r="B151" s="16" t="s">
        <v>7516</v>
      </c>
      <c r="C151" s="16" t="s">
        <v>7490</v>
      </c>
      <c r="D151" s="16" t="s">
        <v>7216</v>
      </c>
    </row>
    <row r="152" spans="1:4">
      <c r="A152" s="16" t="s">
        <v>7517</v>
      </c>
      <c r="B152" s="16" t="s">
        <v>7518</v>
      </c>
      <c r="C152" s="16" t="s">
        <v>7490</v>
      </c>
      <c r="D152" s="16" t="s">
        <v>7216</v>
      </c>
    </row>
    <row r="153" spans="1:4">
      <c r="A153" s="16" t="s">
        <v>7519</v>
      </c>
      <c r="B153" s="16" t="s">
        <v>7520</v>
      </c>
      <c r="C153" s="16" t="s">
        <v>7490</v>
      </c>
      <c r="D153" s="16" t="s">
        <v>7216</v>
      </c>
    </row>
    <row r="154" spans="1:4">
      <c r="A154" s="16" t="s">
        <v>7521</v>
      </c>
      <c r="B154" s="16" t="s">
        <v>7522</v>
      </c>
      <c r="C154" s="16" t="s">
        <v>7490</v>
      </c>
      <c r="D154" s="16" t="s">
        <v>7216</v>
      </c>
    </row>
    <row r="155" spans="1:4">
      <c r="A155" s="16" t="s">
        <v>7523</v>
      </c>
      <c r="B155" s="16" t="s">
        <v>7524</v>
      </c>
      <c r="C155" s="16" t="s">
        <v>7490</v>
      </c>
      <c r="D155" s="16" t="s">
        <v>7216</v>
      </c>
    </row>
    <row r="156" spans="1:4">
      <c r="A156" s="16" t="s">
        <v>7525</v>
      </c>
      <c r="B156" s="16" t="s">
        <v>7526</v>
      </c>
      <c r="C156" s="16" t="s">
        <v>7490</v>
      </c>
      <c r="D156" s="16" t="s">
        <v>7216</v>
      </c>
    </row>
    <row r="157" spans="1:4">
      <c r="A157" s="16" t="s">
        <v>7527</v>
      </c>
      <c r="B157" s="16" t="s">
        <v>7528</v>
      </c>
      <c r="C157" s="16" t="s">
        <v>7490</v>
      </c>
      <c r="D157" s="16" t="s">
        <v>7216</v>
      </c>
    </row>
    <row r="158" spans="1:4">
      <c r="A158" s="16" t="s">
        <v>7529</v>
      </c>
      <c r="B158" s="16" t="s">
        <v>7530</v>
      </c>
      <c r="C158" s="16" t="s">
        <v>7490</v>
      </c>
      <c r="D158" s="16" t="s">
        <v>7216</v>
      </c>
    </row>
    <row r="159" spans="1:4">
      <c r="A159" s="16" t="s">
        <v>7531</v>
      </c>
      <c r="B159" s="16" t="s">
        <v>7532</v>
      </c>
      <c r="C159" s="16" t="s">
        <v>7490</v>
      </c>
      <c r="D159" s="16" t="s">
        <v>7216</v>
      </c>
    </row>
    <row r="160" spans="1:4">
      <c r="A160" s="16" t="s">
        <v>7533</v>
      </c>
      <c r="B160" s="16" t="s">
        <v>7534</v>
      </c>
      <c r="C160" s="16" t="s">
        <v>7490</v>
      </c>
      <c r="D160" s="16" t="s">
        <v>7216</v>
      </c>
    </row>
    <row r="161" spans="1:4">
      <c r="A161" s="16" t="s">
        <v>7535</v>
      </c>
      <c r="B161" s="16" t="s">
        <v>7536</v>
      </c>
      <c r="C161" s="16" t="s">
        <v>7490</v>
      </c>
      <c r="D161" s="16" t="s">
        <v>7216</v>
      </c>
    </row>
    <row r="162" spans="1:4">
      <c r="A162" s="16" t="s">
        <v>7537</v>
      </c>
      <c r="B162" s="16" t="s">
        <v>7538</v>
      </c>
      <c r="C162" s="16" t="s">
        <v>7490</v>
      </c>
      <c r="D162" s="16" t="s">
        <v>7216</v>
      </c>
    </row>
    <row r="163" spans="1:4">
      <c r="A163" s="16" t="s">
        <v>7539</v>
      </c>
      <c r="B163" s="16" t="s">
        <v>7540</v>
      </c>
      <c r="C163" s="16" t="s">
        <v>7490</v>
      </c>
      <c r="D163" s="16" t="s">
        <v>7216</v>
      </c>
    </row>
    <row r="164" spans="1:4">
      <c r="A164" s="16" t="s">
        <v>7541</v>
      </c>
      <c r="B164" s="16" t="s">
        <v>7542</v>
      </c>
      <c r="C164" s="16" t="s">
        <v>7490</v>
      </c>
      <c r="D164" s="16" t="s">
        <v>7216</v>
      </c>
    </row>
    <row r="165" spans="1:4">
      <c r="A165" s="16" t="s">
        <v>7543</v>
      </c>
      <c r="B165" s="16" t="s">
        <v>7544</v>
      </c>
      <c r="C165" s="16" t="s">
        <v>7490</v>
      </c>
      <c r="D165" s="16" t="s">
        <v>7216</v>
      </c>
    </row>
    <row r="166" spans="1:4">
      <c r="A166" s="16" t="s">
        <v>7545</v>
      </c>
      <c r="B166" s="16" t="s">
        <v>7546</v>
      </c>
      <c r="C166" s="16" t="s">
        <v>7490</v>
      </c>
      <c r="D166" s="16" t="s">
        <v>7216</v>
      </c>
    </row>
    <row r="167" spans="1:4">
      <c r="A167" s="16" t="s">
        <v>7547</v>
      </c>
      <c r="B167" s="16" t="s">
        <v>7548</v>
      </c>
      <c r="C167" s="16" t="s">
        <v>7490</v>
      </c>
      <c r="D167" s="16" t="s">
        <v>7216</v>
      </c>
    </row>
    <row r="168" spans="1:4">
      <c r="A168" s="16" t="s">
        <v>7549</v>
      </c>
      <c r="B168" s="16" t="s">
        <v>7550</v>
      </c>
      <c r="C168" s="16" t="s">
        <v>7490</v>
      </c>
      <c r="D168" s="16" t="s">
        <v>7216</v>
      </c>
    </row>
    <row r="169" spans="1:4">
      <c r="A169" s="16" t="s">
        <v>7551</v>
      </c>
      <c r="B169" s="16" t="s">
        <v>7552</v>
      </c>
      <c r="C169" s="16" t="s">
        <v>7490</v>
      </c>
      <c r="D169" s="16" t="s">
        <v>7216</v>
      </c>
    </row>
    <row r="170" spans="1:4">
      <c r="A170" s="16" t="s">
        <v>7553</v>
      </c>
      <c r="B170" s="16" t="s">
        <v>7554</v>
      </c>
      <c r="C170" s="16" t="s">
        <v>7490</v>
      </c>
      <c r="D170" s="16" t="s">
        <v>7216</v>
      </c>
    </row>
    <row r="171" spans="1:4">
      <c r="A171" s="16" t="s">
        <v>7555</v>
      </c>
      <c r="B171" s="16" t="s">
        <v>7556</v>
      </c>
      <c r="C171" s="16" t="s">
        <v>7490</v>
      </c>
      <c r="D171" s="16" t="s">
        <v>7216</v>
      </c>
    </row>
    <row r="172" spans="1:4">
      <c r="A172" s="16" t="s">
        <v>7557</v>
      </c>
      <c r="B172" s="16" t="s">
        <v>7558</v>
      </c>
      <c r="C172" s="16" t="s">
        <v>7490</v>
      </c>
      <c r="D172" s="16" t="s">
        <v>7216</v>
      </c>
    </row>
    <row r="173" spans="1:4">
      <c r="A173" s="16" t="s">
        <v>7559</v>
      </c>
      <c r="B173" s="16" t="s">
        <v>7560</v>
      </c>
      <c r="C173" s="16" t="s">
        <v>7490</v>
      </c>
      <c r="D173" s="16" t="s">
        <v>7216</v>
      </c>
    </row>
    <row r="174" spans="1:4">
      <c r="A174" s="16" t="s">
        <v>7561</v>
      </c>
      <c r="B174" s="16" t="s">
        <v>7562</v>
      </c>
      <c r="C174" s="16" t="s">
        <v>7490</v>
      </c>
      <c r="D174" s="16" t="s">
        <v>7216</v>
      </c>
    </row>
    <row r="175" spans="1:4">
      <c r="A175" s="16" t="s">
        <v>7563</v>
      </c>
      <c r="B175" s="16" t="s">
        <v>7564</v>
      </c>
      <c r="C175" s="16" t="s">
        <v>7490</v>
      </c>
      <c r="D175" s="16" t="s">
        <v>7216</v>
      </c>
    </row>
    <row r="176" spans="1:4">
      <c r="A176" s="16" t="s">
        <v>7565</v>
      </c>
      <c r="B176" s="16" t="s">
        <v>7566</v>
      </c>
      <c r="C176" s="16" t="s">
        <v>7490</v>
      </c>
      <c r="D176" s="16" t="s">
        <v>7216</v>
      </c>
    </row>
    <row r="177" spans="1:4">
      <c r="A177" s="16" t="s">
        <v>7567</v>
      </c>
      <c r="B177" s="16" t="s">
        <v>7568</v>
      </c>
      <c r="C177" s="16" t="s">
        <v>7490</v>
      </c>
      <c r="D177" s="16" t="s">
        <v>7216</v>
      </c>
    </row>
    <row r="178" spans="1:4">
      <c r="A178" s="16" t="s">
        <v>7569</v>
      </c>
      <c r="B178" s="16" t="s">
        <v>7570</v>
      </c>
      <c r="C178" s="16" t="s">
        <v>7490</v>
      </c>
      <c r="D178" s="16" t="s">
        <v>7216</v>
      </c>
    </row>
    <row r="179" spans="1:4">
      <c r="A179" s="16" t="s">
        <v>7571</v>
      </c>
      <c r="B179" s="16" t="s">
        <v>7572</v>
      </c>
      <c r="C179" s="16" t="s">
        <v>7490</v>
      </c>
      <c r="D179" s="16" t="s">
        <v>7216</v>
      </c>
    </row>
    <row r="180" spans="1:4">
      <c r="A180" s="16" t="s">
        <v>7573</v>
      </c>
      <c r="B180" s="16" t="s">
        <v>7574</v>
      </c>
      <c r="C180" s="16" t="s">
        <v>7490</v>
      </c>
      <c r="D180" s="16" t="s">
        <v>7216</v>
      </c>
    </row>
    <row r="181" spans="1:4">
      <c r="A181" s="16" t="s">
        <v>7575</v>
      </c>
      <c r="B181" s="16" t="s">
        <v>7576</v>
      </c>
      <c r="C181" s="16" t="s">
        <v>7490</v>
      </c>
      <c r="D181" s="16" t="s">
        <v>7216</v>
      </c>
    </row>
    <row r="182" spans="1:4">
      <c r="A182" s="16" t="s">
        <v>7577</v>
      </c>
      <c r="B182" s="16" t="s">
        <v>7578</v>
      </c>
      <c r="C182" s="16" t="s">
        <v>7490</v>
      </c>
      <c r="D182" s="16" t="s">
        <v>7216</v>
      </c>
    </row>
    <row r="183" spans="1:4">
      <c r="A183" s="16" t="s">
        <v>7579</v>
      </c>
      <c r="B183" s="16" t="s">
        <v>7580</v>
      </c>
      <c r="C183" s="16" t="s">
        <v>7490</v>
      </c>
      <c r="D183" s="16" t="s">
        <v>7216</v>
      </c>
    </row>
    <row r="184" spans="1:4">
      <c r="A184" s="16" t="s">
        <v>7581</v>
      </c>
      <c r="B184" s="16" t="s">
        <v>7582</v>
      </c>
      <c r="C184" s="16" t="s">
        <v>7490</v>
      </c>
      <c r="D184" s="16" t="s">
        <v>7216</v>
      </c>
    </row>
    <row r="185" spans="1:4">
      <c r="A185" s="16" t="s">
        <v>7583</v>
      </c>
      <c r="B185" s="16" t="s">
        <v>7584</v>
      </c>
      <c r="C185" s="16" t="s">
        <v>7490</v>
      </c>
      <c r="D185" s="16" t="s">
        <v>7216</v>
      </c>
    </row>
    <row r="186" spans="1:4">
      <c r="A186" s="16" t="s">
        <v>7585</v>
      </c>
      <c r="B186" s="16" t="s">
        <v>7586</v>
      </c>
      <c r="C186" s="16" t="s">
        <v>7490</v>
      </c>
      <c r="D186" s="16" t="s">
        <v>7216</v>
      </c>
    </row>
    <row r="187" spans="1:4">
      <c r="A187" s="16" t="s">
        <v>7587</v>
      </c>
      <c r="B187" s="16" t="s">
        <v>7588</v>
      </c>
      <c r="C187" s="16" t="s">
        <v>7490</v>
      </c>
      <c r="D187" s="16" t="s">
        <v>7216</v>
      </c>
    </row>
    <row r="188" spans="1:4">
      <c r="A188" s="16" t="s">
        <v>7589</v>
      </c>
      <c r="B188" s="16" t="s">
        <v>7590</v>
      </c>
      <c r="C188" s="16" t="s">
        <v>7490</v>
      </c>
      <c r="D188" s="16" t="s">
        <v>7216</v>
      </c>
    </row>
    <row r="189" spans="1:4">
      <c r="A189" s="16" t="s">
        <v>7591</v>
      </c>
      <c r="B189" s="16" t="s">
        <v>7592</v>
      </c>
      <c r="C189" s="16" t="s">
        <v>7490</v>
      </c>
      <c r="D189" s="16" t="s">
        <v>7216</v>
      </c>
    </row>
    <row r="190" spans="1:4">
      <c r="A190" s="16" t="s">
        <v>7593</v>
      </c>
      <c r="B190" s="16" t="s">
        <v>7594</v>
      </c>
      <c r="C190" s="16" t="s">
        <v>7490</v>
      </c>
      <c r="D190" s="16" t="s">
        <v>7216</v>
      </c>
    </row>
    <row r="191" spans="1:4">
      <c r="A191" s="16" t="s">
        <v>7595</v>
      </c>
      <c r="B191" s="16" t="s">
        <v>7596</v>
      </c>
      <c r="C191" s="16" t="s">
        <v>7490</v>
      </c>
      <c r="D191" s="16" t="s">
        <v>7216</v>
      </c>
    </row>
    <row r="192" spans="1:4">
      <c r="A192" s="16" t="s">
        <v>7597</v>
      </c>
      <c r="B192" s="16" t="s">
        <v>7598</v>
      </c>
      <c r="C192" s="16" t="s">
        <v>7490</v>
      </c>
      <c r="D192" s="16" t="s">
        <v>7216</v>
      </c>
    </row>
    <row r="193" spans="1:4">
      <c r="A193" s="16" t="s">
        <v>7599</v>
      </c>
      <c r="B193" s="16" t="s">
        <v>7600</v>
      </c>
      <c r="C193" s="16" t="s">
        <v>7490</v>
      </c>
      <c r="D193" s="16" t="s">
        <v>7216</v>
      </c>
    </row>
    <row r="194" spans="1:4">
      <c r="A194" s="16" t="s">
        <v>7601</v>
      </c>
      <c r="B194" s="16" t="s">
        <v>7602</v>
      </c>
      <c r="C194" s="16" t="s">
        <v>7490</v>
      </c>
      <c r="D194" s="16" t="s">
        <v>7216</v>
      </c>
    </row>
    <row r="195" spans="1:4">
      <c r="A195" s="16" t="s">
        <v>7603</v>
      </c>
      <c r="B195" s="16" t="s">
        <v>7604</v>
      </c>
      <c r="C195" s="16" t="s">
        <v>7490</v>
      </c>
      <c r="D195" s="16" t="s">
        <v>7216</v>
      </c>
    </row>
    <row r="196" spans="1:4">
      <c r="A196" s="16" t="s">
        <v>7605</v>
      </c>
      <c r="B196" s="16" t="s">
        <v>7606</v>
      </c>
      <c r="C196" s="16" t="s">
        <v>7490</v>
      </c>
      <c r="D196" s="16" t="s">
        <v>7216</v>
      </c>
    </row>
    <row r="197" spans="1:4">
      <c r="A197" s="16" t="s">
        <v>7607</v>
      </c>
      <c r="B197" s="16" t="s">
        <v>7608</v>
      </c>
      <c r="C197" s="16" t="s">
        <v>7490</v>
      </c>
      <c r="D197" s="16" t="s">
        <v>7216</v>
      </c>
    </row>
    <row r="198" spans="1:4">
      <c r="A198" s="16" t="s">
        <v>7609</v>
      </c>
      <c r="B198" s="16" t="s">
        <v>7610</v>
      </c>
      <c r="C198" s="16" t="s">
        <v>7490</v>
      </c>
      <c r="D198" s="16" t="s">
        <v>7216</v>
      </c>
    </row>
    <row r="199" spans="1:4">
      <c r="A199" s="16" t="s">
        <v>7611</v>
      </c>
      <c r="B199" s="16" t="s">
        <v>7612</v>
      </c>
      <c r="C199" s="16" t="s">
        <v>7490</v>
      </c>
      <c r="D199" s="16" t="s">
        <v>7216</v>
      </c>
    </row>
    <row r="200" spans="1:4">
      <c r="A200" s="16" t="s">
        <v>7613</v>
      </c>
      <c r="B200" s="16" t="s">
        <v>7614</v>
      </c>
      <c r="C200" s="16" t="s">
        <v>7490</v>
      </c>
      <c r="D200" s="16" t="s">
        <v>7216</v>
      </c>
    </row>
    <row r="201" spans="1:4">
      <c r="A201" s="16" t="s">
        <v>7615</v>
      </c>
      <c r="B201" s="16" t="s">
        <v>7616</v>
      </c>
      <c r="C201" s="16" t="s">
        <v>7490</v>
      </c>
      <c r="D201" s="16" t="s">
        <v>7216</v>
      </c>
    </row>
    <row r="202" spans="1:4">
      <c r="A202" s="16" t="s">
        <v>7617</v>
      </c>
      <c r="B202" s="16" t="s">
        <v>7618</v>
      </c>
      <c r="C202" s="16" t="s">
        <v>7490</v>
      </c>
      <c r="D202" s="16" t="s">
        <v>7216</v>
      </c>
    </row>
    <row r="203" spans="1:4">
      <c r="A203" s="16" t="s">
        <v>7619</v>
      </c>
      <c r="B203" s="16" t="s">
        <v>7620</v>
      </c>
      <c r="C203" s="16" t="s">
        <v>7490</v>
      </c>
      <c r="D203" s="16" t="s">
        <v>7216</v>
      </c>
    </row>
    <row r="204" spans="1:4">
      <c r="A204" s="16" t="s">
        <v>7621</v>
      </c>
      <c r="B204" s="16" t="s">
        <v>7622</v>
      </c>
      <c r="C204" s="16" t="s">
        <v>7490</v>
      </c>
      <c r="D204" s="16" t="s">
        <v>7216</v>
      </c>
    </row>
    <row r="205" spans="1:4">
      <c r="A205" s="16" t="s">
        <v>7623</v>
      </c>
      <c r="B205" s="16" t="s">
        <v>7624</v>
      </c>
      <c r="C205" s="16" t="s">
        <v>7490</v>
      </c>
      <c r="D205" s="16" t="s">
        <v>7216</v>
      </c>
    </row>
    <row r="206" spans="1:4">
      <c r="A206" s="16" t="s">
        <v>7625</v>
      </c>
      <c r="B206" s="16" t="s">
        <v>7626</v>
      </c>
      <c r="C206" s="16" t="s">
        <v>7490</v>
      </c>
      <c r="D206" s="16" t="s">
        <v>7216</v>
      </c>
    </row>
    <row r="207" spans="1:4">
      <c r="A207" s="16" t="s">
        <v>7627</v>
      </c>
      <c r="B207" s="16" t="s">
        <v>7628</v>
      </c>
      <c r="C207" s="16" t="s">
        <v>7490</v>
      </c>
      <c r="D207" s="16" t="s">
        <v>7216</v>
      </c>
    </row>
    <row r="208" spans="1:4">
      <c r="A208" s="16" t="s">
        <v>7629</v>
      </c>
      <c r="B208" s="16" t="s">
        <v>7630</v>
      </c>
      <c r="C208" s="16" t="s">
        <v>7490</v>
      </c>
      <c r="D208" s="16" t="s">
        <v>7216</v>
      </c>
    </row>
    <row r="209" spans="1:4">
      <c r="A209" s="16" t="s">
        <v>7631</v>
      </c>
      <c r="B209" s="16" t="s">
        <v>7632</v>
      </c>
      <c r="C209" s="16" t="s">
        <v>7490</v>
      </c>
      <c r="D209" s="16" t="s">
        <v>7216</v>
      </c>
    </row>
    <row r="210" spans="1:4">
      <c r="A210" s="16" t="s">
        <v>7633</v>
      </c>
      <c r="B210" s="16" t="s">
        <v>7634</v>
      </c>
      <c r="C210" s="16" t="s">
        <v>7490</v>
      </c>
      <c r="D210" s="16" t="s">
        <v>7216</v>
      </c>
    </row>
    <row r="211" spans="1:4">
      <c r="A211" s="16" t="s">
        <v>7635</v>
      </c>
      <c r="B211" s="16" t="s">
        <v>7636</v>
      </c>
      <c r="C211" s="16" t="s">
        <v>7490</v>
      </c>
      <c r="D211" s="16" t="s">
        <v>7216</v>
      </c>
    </row>
    <row r="212" spans="1:4">
      <c r="A212" s="16" t="s">
        <v>7637</v>
      </c>
      <c r="B212" s="16" t="s">
        <v>7638</v>
      </c>
      <c r="C212" s="16" t="s">
        <v>7490</v>
      </c>
      <c r="D212" s="16" t="s">
        <v>7216</v>
      </c>
    </row>
    <row r="213" spans="1:4">
      <c r="A213" s="16" t="s">
        <v>7639</v>
      </c>
      <c r="B213" s="16" t="s">
        <v>7640</v>
      </c>
      <c r="C213" s="16" t="s">
        <v>7490</v>
      </c>
      <c r="D213" s="16" t="s">
        <v>7216</v>
      </c>
    </row>
    <row r="214" spans="1:4">
      <c r="A214" s="16" t="s">
        <v>7641</v>
      </c>
      <c r="B214" s="16" t="s">
        <v>7642</v>
      </c>
      <c r="C214" s="16" t="s">
        <v>7490</v>
      </c>
      <c r="D214" s="16" t="s">
        <v>7216</v>
      </c>
    </row>
    <row r="215" spans="1:4">
      <c r="A215" s="16" t="s">
        <v>7643</v>
      </c>
      <c r="B215" s="16" t="s">
        <v>7644</v>
      </c>
      <c r="C215" s="16" t="s">
        <v>7490</v>
      </c>
      <c r="D215" s="16" t="s">
        <v>7216</v>
      </c>
    </row>
    <row r="216" spans="1:4">
      <c r="A216" s="16" t="s">
        <v>7645</v>
      </c>
      <c r="B216" s="16" t="s">
        <v>7646</v>
      </c>
      <c r="C216" s="16" t="s">
        <v>7490</v>
      </c>
      <c r="D216" s="16" t="s">
        <v>7216</v>
      </c>
    </row>
    <row r="217" spans="1:4">
      <c r="A217" s="16" t="s">
        <v>7647</v>
      </c>
      <c r="B217" s="16" t="s">
        <v>7648</v>
      </c>
      <c r="C217" s="16" t="s">
        <v>7490</v>
      </c>
      <c r="D217" s="16" t="s">
        <v>7216</v>
      </c>
    </row>
    <row r="218" spans="1:4">
      <c r="A218" s="16" t="s">
        <v>7649</v>
      </c>
      <c r="B218" s="16" t="s">
        <v>7650</v>
      </c>
      <c r="C218" s="16" t="s">
        <v>7490</v>
      </c>
      <c r="D218" s="16" t="s">
        <v>7216</v>
      </c>
    </row>
    <row r="219" spans="1:4">
      <c r="A219" s="16" t="s">
        <v>7651</v>
      </c>
      <c r="B219" s="16" t="s">
        <v>7652</v>
      </c>
      <c r="C219" s="16" t="s">
        <v>7490</v>
      </c>
      <c r="D219" s="16" t="s">
        <v>7216</v>
      </c>
    </row>
    <row r="220" spans="1:4">
      <c r="A220" s="16" t="s">
        <v>7653</v>
      </c>
      <c r="B220" s="16" t="s">
        <v>7654</v>
      </c>
      <c r="C220" s="16" t="s">
        <v>7490</v>
      </c>
      <c r="D220" s="16" t="s">
        <v>7216</v>
      </c>
    </row>
    <row r="221" spans="1:4">
      <c r="A221" s="16" t="s">
        <v>7655</v>
      </c>
      <c r="B221" s="16" t="s">
        <v>7656</v>
      </c>
      <c r="C221" s="16" t="s">
        <v>7490</v>
      </c>
      <c r="D221" s="16" t="s">
        <v>7216</v>
      </c>
    </row>
    <row r="222" spans="1:4">
      <c r="A222" s="16" t="s">
        <v>7657</v>
      </c>
      <c r="B222" s="16" t="s">
        <v>7658</v>
      </c>
      <c r="C222" s="16" t="s">
        <v>7490</v>
      </c>
      <c r="D222" s="16" t="s">
        <v>7216</v>
      </c>
    </row>
    <row r="223" spans="1:4">
      <c r="A223" s="16" t="s">
        <v>7659</v>
      </c>
      <c r="B223" s="16" t="s">
        <v>7660</v>
      </c>
      <c r="C223" s="16" t="s">
        <v>7490</v>
      </c>
      <c r="D223" s="16" t="s">
        <v>7216</v>
      </c>
    </row>
    <row r="224" spans="1:4">
      <c r="A224" s="16" t="s">
        <v>7661</v>
      </c>
      <c r="B224" s="16" t="s">
        <v>7662</v>
      </c>
      <c r="C224" s="16" t="s">
        <v>7490</v>
      </c>
      <c r="D224" s="16" t="s">
        <v>7216</v>
      </c>
    </row>
    <row r="225" spans="1:4">
      <c r="A225" s="16" t="s">
        <v>7663</v>
      </c>
      <c r="B225" s="16" t="s">
        <v>7664</v>
      </c>
      <c r="C225" s="16" t="s">
        <v>7490</v>
      </c>
      <c r="D225" s="16" t="s">
        <v>7216</v>
      </c>
    </row>
    <row r="226" spans="1:4">
      <c r="A226" s="16" t="s">
        <v>7665</v>
      </c>
      <c r="B226" s="16" t="s">
        <v>7666</v>
      </c>
      <c r="C226" s="16" t="s">
        <v>7490</v>
      </c>
      <c r="D226" s="16" t="s">
        <v>7216</v>
      </c>
    </row>
    <row r="227" spans="1:4">
      <c r="A227" s="16" t="s">
        <v>7667</v>
      </c>
      <c r="B227" s="16" t="s">
        <v>7668</v>
      </c>
      <c r="C227" s="16" t="s">
        <v>7490</v>
      </c>
      <c r="D227" s="16" t="s">
        <v>7216</v>
      </c>
    </row>
    <row r="228" spans="1:4">
      <c r="A228" s="16" t="s">
        <v>7669</v>
      </c>
      <c r="B228" s="16" t="s">
        <v>7670</v>
      </c>
      <c r="C228" s="16" t="s">
        <v>7490</v>
      </c>
      <c r="D228" s="16" t="s">
        <v>7216</v>
      </c>
    </row>
    <row r="229" spans="1:4">
      <c r="A229" s="16" t="s">
        <v>7671</v>
      </c>
      <c r="B229" s="16" t="s">
        <v>7672</v>
      </c>
      <c r="C229" s="16" t="s">
        <v>7490</v>
      </c>
      <c r="D229" s="16" t="s">
        <v>7216</v>
      </c>
    </row>
    <row r="230" spans="1:4">
      <c r="A230" s="16" t="s">
        <v>7673</v>
      </c>
      <c r="B230" s="16" t="s">
        <v>7674</v>
      </c>
      <c r="C230" s="16" t="s">
        <v>7490</v>
      </c>
      <c r="D230" s="16" t="s">
        <v>7216</v>
      </c>
    </row>
    <row r="231" spans="1:4">
      <c r="A231" s="16" t="s">
        <v>7675</v>
      </c>
      <c r="B231" s="16" t="s">
        <v>7676</v>
      </c>
      <c r="C231" s="16" t="s">
        <v>7490</v>
      </c>
      <c r="D231" s="16" t="s">
        <v>7216</v>
      </c>
    </row>
    <row r="232" spans="1:4">
      <c r="A232" s="16" t="s">
        <v>7677</v>
      </c>
      <c r="B232" s="16" t="s">
        <v>7678</v>
      </c>
      <c r="C232" s="16" t="s">
        <v>7490</v>
      </c>
      <c r="D232" s="16" t="s">
        <v>7216</v>
      </c>
    </row>
    <row r="233" spans="1:4">
      <c r="A233" s="16" t="s">
        <v>7679</v>
      </c>
      <c r="B233" s="16" t="s">
        <v>7680</v>
      </c>
      <c r="C233" s="16" t="s">
        <v>7490</v>
      </c>
      <c r="D233" s="16" t="s">
        <v>7216</v>
      </c>
    </row>
    <row r="234" spans="1:4">
      <c r="A234" s="16" t="s">
        <v>7681</v>
      </c>
      <c r="B234" s="16" t="s">
        <v>7682</v>
      </c>
      <c r="C234" s="16" t="s">
        <v>7490</v>
      </c>
      <c r="D234" s="16" t="s">
        <v>7216</v>
      </c>
    </row>
    <row r="235" spans="1:4">
      <c r="A235" s="16" t="s">
        <v>7683</v>
      </c>
      <c r="B235" s="16" t="s">
        <v>7684</v>
      </c>
      <c r="C235" s="16" t="s">
        <v>7490</v>
      </c>
      <c r="D235" s="16" t="s">
        <v>7216</v>
      </c>
    </row>
    <row r="236" spans="1:4">
      <c r="A236" s="16" t="s">
        <v>7685</v>
      </c>
      <c r="B236" s="16" t="s">
        <v>7686</v>
      </c>
      <c r="C236" s="16" t="s">
        <v>7490</v>
      </c>
      <c r="D236" s="16" t="s">
        <v>7216</v>
      </c>
    </row>
    <row r="237" spans="1:4">
      <c r="A237" s="16" t="s">
        <v>7687</v>
      </c>
      <c r="B237" s="16" t="s">
        <v>7688</v>
      </c>
      <c r="C237" s="16" t="s">
        <v>7490</v>
      </c>
      <c r="D237" s="16" t="s">
        <v>7216</v>
      </c>
    </row>
    <row r="238" spans="1:4">
      <c r="A238" s="16" t="s">
        <v>7689</v>
      </c>
      <c r="B238" s="16" t="s">
        <v>7690</v>
      </c>
      <c r="C238" s="16" t="s">
        <v>7490</v>
      </c>
      <c r="D238" s="16" t="s">
        <v>7216</v>
      </c>
    </row>
    <row r="239" spans="1:4">
      <c r="A239" s="16" t="s">
        <v>7691</v>
      </c>
      <c r="B239" s="16" t="s">
        <v>7692</v>
      </c>
      <c r="C239" s="16" t="s">
        <v>7490</v>
      </c>
      <c r="D239" s="16" t="s">
        <v>7216</v>
      </c>
    </row>
    <row r="240" spans="1:4">
      <c r="A240" s="16" t="s">
        <v>7693</v>
      </c>
      <c r="B240" s="16" t="s">
        <v>7694</v>
      </c>
      <c r="C240" s="16" t="s">
        <v>7490</v>
      </c>
      <c r="D240" s="16" t="s">
        <v>7216</v>
      </c>
    </row>
    <row r="241" spans="1:4">
      <c r="A241" s="16" t="s">
        <v>7695</v>
      </c>
      <c r="B241" s="16" t="s">
        <v>7696</v>
      </c>
      <c r="C241" s="16" t="s">
        <v>7490</v>
      </c>
      <c r="D241" s="16" t="s">
        <v>7216</v>
      </c>
    </row>
    <row r="242" spans="1:4">
      <c r="A242" s="16" t="s">
        <v>7697</v>
      </c>
      <c r="B242" s="16" t="s">
        <v>7698</v>
      </c>
      <c r="C242" s="16" t="s">
        <v>7490</v>
      </c>
      <c r="D242" s="16" t="s">
        <v>7216</v>
      </c>
    </row>
    <row r="243" spans="1:4">
      <c r="A243" s="16" t="s">
        <v>7699</v>
      </c>
      <c r="B243" s="16" t="s">
        <v>7700</v>
      </c>
      <c r="C243" s="16" t="s">
        <v>7490</v>
      </c>
      <c r="D243" s="16" t="s">
        <v>7216</v>
      </c>
    </row>
    <row r="244" spans="1:4">
      <c r="A244" s="16" t="s">
        <v>7701</v>
      </c>
      <c r="B244" s="16" t="s">
        <v>7702</v>
      </c>
      <c r="C244" s="16" t="s">
        <v>7490</v>
      </c>
      <c r="D244" s="16" t="s">
        <v>7216</v>
      </c>
    </row>
    <row r="245" spans="1:4">
      <c r="A245" s="16" t="s">
        <v>7703</v>
      </c>
      <c r="B245" s="16" t="s">
        <v>7704</v>
      </c>
      <c r="C245" s="16" t="s">
        <v>7490</v>
      </c>
      <c r="D245" s="16" t="s">
        <v>7216</v>
      </c>
    </row>
    <row r="246" spans="1:4">
      <c r="A246" s="16" t="s">
        <v>7705</v>
      </c>
      <c r="B246" s="16" t="s">
        <v>7706</v>
      </c>
      <c r="C246" s="16" t="s">
        <v>7490</v>
      </c>
      <c r="D246" s="16" t="s">
        <v>7216</v>
      </c>
    </row>
    <row r="247" spans="1:4">
      <c r="A247" s="16" t="s">
        <v>7707</v>
      </c>
      <c r="B247" s="16" t="s">
        <v>7708</v>
      </c>
      <c r="C247" s="16" t="s">
        <v>7490</v>
      </c>
      <c r="D247" s="16" t="s">
        <v>7216</v>
      </c>
    </row>
    <row r="248" spans="1:4">
      <c r="A248" s="16" t="s">
        <v>7709</v>
      </c>
      <c r="B248" s="16" t="s">
        <v>7710</v>
      </c>
      <c r="C248" s="16" t="s">
        <v>7490</v>
      </c>
      <c r="D248" s="16" t="s">
        <v>7216</v>
      </c>
    </row>
    <row r="249" spans="1:4">
      <c r="A249" s="16" t="s">
        <v>7711</v>
      </c>
      <c r="B249" s="16" t="s">
        <v>7712</v>
      </c>
      <c r="C249" s="16" t="s">
        <v>7490</v>
      </c>
      <c r="D249" s="16" t="s">
        <v>7216</v>
      </c>
    </row>
    <row r="250" spans="1:4">
      <c r="A250" s="16" t="s">
        <v>7713</v>
      </c>
      <c r="B250" s="16" t="s">
        <v>7714</v>
      </c>
      <c r="C250" s="16" t="s">
        <v>7490</v>
      </c>
      <c r="D250" s="16" t="s">
        <v>7216</v>
      </c>
    </row>
    <row r="251" spans="1:4">
      <c r="A251" s="16" t="s">
        <v>7715</v>
      </c>
      <c r="B251" s="16" t="s">
        <v>7716</v>
      </c>
      <c r="C251" s="16" t="s">
        <v>7490</v>
      </c>
      <c r="D251" s="16" t="s">
        <v>7216</v>
      </c>
    </row>
    <row r="252" spans="1:4">
      <c r="A252" s="16" t="s">
        <v>7717</v>
      </c>
      <c r="B252" s="16" t="s">
        <v>7718</v>
      </c>
      <c r="C252" s="16" t="s">
        <v>7490</v>
      </c>
      <c r="D252" s="16" t="s">
        <v>7216</v>
      </c>
    </row>
    <row r="253" spans="1:4">
      <c r="A253" s="16" t="s">
        <v>7719</v>
      </c>
      <c r="B253" s="16" t="s">
        <v>7720</v>
      </c>
      <c r="C253" s="16" t="s">
        <v>7490</v>
      </c>
      <c r="D253" s="16" t="s">
        <v>7216</v>
      </c>
    </row>
    <row r="254" spans="1:4">
      <c r="A254" s="16" t="s">
        <v>7721</v>
      </c>
      <c r="B254" s="16" t="s">
        <v>7722</v>
      </c>
      <c r="C254" s="16" t="s">
        <v>7490</v>
      </c>
      <c r="D254" s="16" t="s">
        <v>7216</v>
      </c>
    </row>
    <row r="255" spans="1:4">
      <c r="A255" s="16" t="s">
        <v>7723</v>
      </c>
      <c r="B255" s="16" t="s">
        <v>7724</v>
      </c>
      <c r="C255" s="16" t="s">
        <v>7490</v>
      </c>
      <c r="D255" s="16" t="s">
        <v>7216</v>
      </c>
    </row>
    <row r="256" spans="1:4">
      <c r="A256" s="16" t="s">
        <v>7725</v>
      </c>
      <c r="B256" s="16" t="s">
        <v>7726</v>
      </c>
      <c r="C256" s="16" t="s">
        <v>7490</v>
      </c>
      <c r="D256" s="16" t="s">
        <v>7216</v>
      </c>
    </row>
    <row r="257" spans="1:4">
      <c r="A257" s="16" t="s">
        <v>7727</v>
      </c>
      <c r="B257" s="16" t="s">
        <v>7728</v>
      </c>
      <c r="C257" s="16" t="s">
        <v>7490</v>
      </c>
      <c r="D257" s="16" t="s">
        <v>7216</v>
      </c>
    </row>
    <row r="258" spans="1:4">
      <c r="A258" s="16" t="s">
        <v>7729</v>
      </c>
      <c r="B258" s="16" t="s">
        <v>7730</v>
      </c>
      <c r="C258" s="16" t="s">
        <v>7490</v>
      </c>
      <c r="D258" s="16" t="s">
        <v>7216</v>
      </c>
    </row>
    <row r="259" spans="1:4">
      <c r="A259" s="16" t="s">
        <v>7731</v>
      </c>
      <c r="B259" s="16" t="s">
        <v>7732</v>
      </c>
      <c r="C259" s="16" t="s">
        <v>7490</v>
      </c>
      <c r="D259" s="16" t="s">
        <v>7216</v>
      </c>
    </row>
    <row r="260" spans="1:4">
      <c r="A260" s="16" t="s">
        <v>7733</v>
      </c>
      <c r="B260" s="16" t="s">
        <v>7734</v>
      </c>
      <c r="C260" s="16" t="s">
        <v>7490</v>
      </c>
      <c r="D260" s="16" t="s">
        <v>7216</v>
      </c>
    </row>
    <row r="261" spans="1:4">
      <c r="A261" s="16" t="s">
        <v>7735</v>
      </c>
      <c r="B261" s="16" t="s">
        <v>7736</v>
      </c>
      <c r="C261" s="16" t="s">
        <v>7490</v>
      </c>
      <c r="D261" s="16" t="s">
        <v>7216</v>
      </c>
    </row>
    <row r="262" spans="1:4">
      <c r="A262" s="16" t="s">
        <v>7737</v>
      </c>
      <c r="B262" s="16" t="s">
        <v>7738</v>
      </c>
      <c r="C262" s="16" t="s">
        <v>7490</v>
      </c>
      <c r="D262" s="16" t="s">
        <v>7216</v>
      </c>
    </row>
    <row r="263" spans="1:4">
      <c r="A263" s="16" t="s">
        <v>7739</v>
      </c>
      <c r="B263" s="16" t="s">
        <v>7740</v>
      </c>
      <c r="C263" s="16" t="s">
        <v>7490</v>
      </c>
      <c r="D263" s="16" t="s">
        <v>7216</v>
      </c>
    </row>
    <row r="264" spans="1:4">
      <c r="A264" s="16" t="s">
        <v>7741</v>
      </c>
      <c r="B264" s="16" t="s">
        <v>7742</v>
      </c>
      <c r="C264" s="16" t="s">
        <v>7490</v>
      </c>
      <c r="D264" s="16" t="s">
        <v>7216</v>
      </c>
    </row>
    <row r="265" spans="1:4">
      <c r="A265" s="16" t="s">
        <v>7743</v>
      </c>
      <c r="B265" s="16" t="s">
        <v>7744</v>
      </c>
      <c r="C265" s="16" t="s">
        <v>7490</v>
      </c>
      <c r="D265" s="16" t="s">
        <v>7216</v>
      </c>
    </row>
    <row r="266" spans="1:4">
      <c r="A266" s="16" t="s">
        <v>7745</v>
      </c>
      <c r="B266" s="16" t="s">
        <v>7746</v>
      </c>
      <c r="C266" s="16" t="s">
        <v>7490</v>
      </c>
      <c r="D266" s="16" t="s">
        <v>7216</v>
      </c>
    </row>
    <row r="267" spans="1:4">
      <c r="A267" s="16" t="s">
        <v>7747</v>
      </c>
      <c r="B267" s="16" t="s">
        <v>7748</v>
      </c>
      <c r="C267" s="16" t="s">
        <v>7490</v>
      </c>
      <c r="D267" s="16" t="s">
        <v>7216</v>
      </c>
    </row>
    <row r="268" spans="1:4">
      <c r="A268" s="16" t="s">
        <v>7749</v>
      </c>
      <c r="B268" s="16" t="s">
        <v>7750</v>
      </c>
      <c r="C268" s="16" t="s">
        <v>7490</v>
      </c>
      <c r="D268" s="16" t="s">
        <v>7216</v>
      </c>
    </row>
    <row r="269" spans="1:4">
      <c r="A269" s="16" t="s">
        <v>7751</v>
      </c>
      <c r="B269" s="16" t="s">
        <v>7752</v>
      </c>
      <c r="C269" s="16" t="s">
        <v>7490</v>
      </c>
      <c r="D269" s="16" t="s">
        <v>7216</v>
      </c>
    </row>
    <row r="270" spans="1:4">
      <c r="A270" s="16" t="s">
        <v>7753</v>
      </c>
      <c r="B270" s="16" t="s">
        <v>7754</v>
      </c>
      <c r="C270" s="16" t="s">
        <v>7490</v>
      </c>
      <c r="D270" s="16" t="s">
        <v>7216</v>
      </c>
    </row>
    <row r="271" spans="1:4">
      <c r="A271" s="16" t="s">
        <v>7755</v>
      </c>
      <c r="B271" s="16" t="s">
        <v>7756</v>
      </c>
      <c r="C271" s="16" t="s">
        <v>7490</v>
      </c>
      <c r="D271" s="16" t="s">
        <v>7216</v>
      </c>
    </row>
    <row r="272" spans="1:4">
      <c r="A272" s="16" t="s">
        <v>7757</v>
      </c>
      <c r="B272" s="16" t="s">
        <v>7758</v>
      </c>
      <c r="C272" s="16" t="s">
        <v>7490</v>
      </c>
      <c r="D272" s="16" t="s">
        <v>7216</v>
      </c>
    </row>
    <row r="273" spans="1:4">
      <c r="A273" s="16" t="s">
        <v>7759</v>
      </c>
      <c r="B273" s="16" t="s">
        <v>7760</v>
      </c>
      <c r="C273" s="16" t="s">
        <v>7490</v>
      </c>
      <c r="D273" s="16" t="s">
        <v>7216</v>
      </c>
    </row>
    <row r="274" spans="1:4">
      <c r="A274" s="16" t="s">
        <v>7761</v>
      </c>
      <c r="B274" s="16" t="s">
        <v>7762</v>
      </c>
      <c r="C274" s="16" t="s">
        <v>7490</v>
      </c>
      <c r="D274" s="16" t="s">
        <v>7216</v>
      </c>
    </row>
    <row r="275" spans="1:4">
      <c r="A275" s="16" t="s">
        <v>7763</v>
      </c>
      <c r="B275" s="16" t="s">
        <v>7764</v>
      </c>
      <c r="C275" s="16" t="s">
        <v>7490</v>
      </c>
      <c r="D275" s="16" t="s">
        <v>7216</v>
      </c>
    </row>
    <row r="276" spans="1:4">
      <c r="A276" s="16" t="s">
        <v>7765</v>
      </c>
      <c r="B276" s="16" t="s">
        <v>7766</v>
      </c>
      <c r="C276" s="16" t="s">
        <v>7490</v>
      </c>
      <c r="D276" s="16" t="s">
        <v>7216</v>
      </c>
    </row>
    <row r="277" spans="1:4">
      <c r="A277" s="16" t="s">
        <v>7767</v>
      </c>
      <c r="B277" s="16" t="s">
        <v>7768</v>
      </c>
      <c r="C277" s="16" t="s">
        <v>7490</v>
      </c>
      <c r="D277" s="16" t="s">
        <v>7216</v>
      </c>
    </row>
    <row r="278" spans="1:4">
      <c r="A278" s="16" t="s">
        <v>7769</v>
      </c>
      <c r="B278" s="16" t="s">
        <v>7770</v>
      </c>
      <c r="C278" s="16" t="s">
        <v>7490</v>
      </c>
      <c r="D278" s="16" t="s">
        <v>7216</v>
      </c>
    </row>
    <row r="279" spans="1:4">
      <c r="A279" s="16" t="s">
        <v>7771</v>
      </c>
      <c r="B279" s="16" t="s">
        <v>7772</v>
      </c>
      <c r="C279" s="16" t="s">
        <v>7490</v>
      </c>
      <c r="D279" s="16" t="s">
        <v>7216</v>
      </c>
    </row>
    <row r="280" spans="1:4">
      <c r="A280" s="16" t="s">
        <v>7773</v>
      </c>
      <c r="B280" s="16" t="s">
        <v>7774</v>
      </c>
      <c r="C280" s="16" t="s">
        <v>7490</v>
      </c>
      <c r="D280" s="16" t="s">
        <v>7216</v>
      </c>
    </row>
    <row r="281" spans="1:4">
      <c r="A281" s="16" t="s">
        <v>7775</v>
      </c>
      <c r="B281" s="16" t="s">
        <v>7776</v>
      </c>
      <c r="C281" s="16" t="s">
        <v>7490</v>
      </c>
      <c r="D281" s="16" t="s">
        <v>7216</v>
      </c>
    </row>
    <row r="282" spans="1:4">
      <c r="A282" s="16" t="s">
        <v>7777</v>
      </c>
      <c r="B282" s="16" t="s">
        <v>7778</v>
      </c>
      <c r="C282" s="16" t="s">
        <v>7490</v>
      </c>
      <c r="D282" s="16" t="s">
        <v>7216</v>
      </c>
    </row>
    <row r="283" spans="1:4">
      <c r="A283" s="16" t="s">
        <v>7779</v>
      </c>
      <c r="B283" s="16" t="s">
        <v>7780</v>
      </c>
      <c r="C283" s="16" t="s">
        <v>7490</v>
      </c>
      <c r="D283" s="16" t="s">
        <v>7216</v>
      </c>
    </row>
    <row r="284" spans="1:4">
      <c r="A284" s="16" t="s">
        <v>7781</v>
      </c>
      <c r="B284" s="16" t="s">
        <v>7492</v>
      </c>
      <c r="C284" s="16" t="s">
        <v>7490</v>
      </c>
      <c r="D284" s="16" t="s">
        <v>7216</v>
      </c>
    </row>
    <row r="285" spans="1:4">
      <c r="A285" s="16" t="s">
        <v>7782</v>
      </c>
      <c r="B285" s="16" t="s">
        <v>7783</v>
      </c>
      <c r="C285" s="16" t="s">
        <v>7490</v>
      </c>
      <c r="D285" s="16" t="s">
        <v>7216</v>
      </c>
    </row>
    <row r="286" spans="1:4">
      <c r="A286" s="16" t="s">
        <v>7784</v>
      </c>
      <c r="B286" s="16" t="s">
        <v>7785</v>
      </c>
      <c r="C286" s="16" t="s">
        <v>7490</v>
      </c>
      <c r="D286" s="16" t="s">
        <v>7216</v>
      </c>
    </row>
    <row r="287" spans="1:4">
      <c r="A287" s="16" t="s">
        <v>7786</v>
      </c>
      <c r="B287" s="16" t="s">
        <v>7787</v>
      </c>
      <c r="C287" s="16" t="s">
        <v>7490</v>
      </c>
      <c r="D287" s="16" t="s">
        <v>7216</v>
      </c>
    </row>
    <row r="288" spans="1:4">
      <c r="A288" s="16" t="s">
        <v>7788</v>
      </c>
      <c r="B288" s="16" t="s">
        <v>7789</v>
      </c>
      <c r="C288" s="16" t="s">
        <v>7490</v>
      </c>
      <c r="D288" s="16" t="s">
        <v>7216</v>
      </c>
    </row>
    <row r="289" spans="1:4">
      <c r="A289" s="16" t="s">
        <v>7790</v>
      </c>
      <c r="B289" s="16" t="s">
        <v>7791</v>
      </c>
      <c r="C289" s="16" t="s">
        <v>7490</v>
      </c>
      <c r="D289" s="16" t="s">
        <v>7216</v>
      </c>
    </row>
    <row r="290" spans="1:4">
      <c r="A290" s="16" t="s">
        <v>7792</v>
      </c>
      <c r="B290" s="16" t="s">
        <v>7793</v>
      </c>
      <c r="C290" s="16" t="s">
        <v>7490</v>
      </c>
      <c r="D290" s="16" t="s">
        <v>7216</v>
      </c>
    </row>
    <row r="291" spans="1:4">
      <c r="A291" s="16" t="s">
        <v>7794</v>
      </c>
      <c r="B291" s="16" t="s">
        <v>7795</v>
      </c>
      <c r="C291" s="16" t="s">
        <v>7490</v>
      </c>
      <c r="D291" s="16" t="s">
        <v>7216</v>
      </c>
    </row>
    <row r="292" spans="1:4">
      <c r="A292" s="16" t="s">
        <v>7796</v>
      </c>
      <c r="B292" s="16" t="s">
        <v>7797</v>
      </c>
      <c r="C292" s="16" t="s">
        <v>7490</v>
      </c>
      <c r="D292" s="16" t="s">
        <v>7216</v>
      </c>
    </row>
    <row r="293" spans="1:4">
      <c r="A293" s="16" t="s">
        <v>7798</v>
      </c>
      <c r="B293" s="16" t="s">
        <v>7799</v>
      </c>
      <c r="C293" s="16" t="s">
        <v>7490</v>
      </c>
      <c r="D293" s="16" t="s">
        <v>7216</v>
      </c>
    </row>
    <row r="294" spans="1:4">
      <c r="A294" s="16" t="s">
        <v>7800</v>
      </c>
      <c r="B294" s="16" t="s">
        <v>7801</v>
      </c>
      <c r="C294" s="16" t="s">
        <v>7490</v>
      </c>
      <c r="D294" s="16" t="s">
        <v>7216</v>
      </c>
    </row>
    <row r="295" spans="1:4">
      <c r="A295" s="16" t="s">
        <v>7802</v>
      </c>
      <c r="B295" s="16" t="s">
        <v>7803</v>
      </c>
      <c r="C295" s="16" t="s">
        <v>7490</v>
      </c>
      <c r="D295" s="16" t="s">
        <v>7216</v>
      </c>
    </row>
    <row r="296" spans="1:4">
      <c r="A296" s="16" t="s">
        <v>7804</v>
      </c>
      <c r="B296" s="16" t="s">
        <v>7805</v>
      </c>
      <c r="C296" s="16" t="s">
        <v>7490</v>
      </c>
      <c r="D296" s="16" t="s">
        <v>7216</v>
      </c>
    </row>
    <row r="297" spans="1:4">
      <c r="A297" s="16" t="s">
        <v>7806</v>
      </c>
      <c r="B297" s="16" t="s">
        <v>7807</v>
      </c>
      <c r="C297" s="16" t="s">
        <v>7490</v>
      </c>
      <c r="D297" s="16" t="s">
        <v>7216</v>
      </c>
    </row>
    <row r="298" spans="1:4">
      <c r="A298" s="16" t="s">
        <v>7808</v>
      </c>
      <c r="B298" s="16" t="s">
        <v>7809</v>
      </c>
      <c r="C298" s="16" t="s">
        <v>7490</v>
      </c>
      <c r="D298" s="16" t="s">
        <v>7216</v>
      </c>
    </row>
    <row r="299" spans="1:4">
      <c r="A299" s="16" t="s">
        <v>7810</v>
      </c>
      <c r="B299" s="16" t="s">
        <v>7626</v>
      </c>
      <c r="C299" s="16" t="s">
        <v>7490</v>
      </c>
      <c r="D299" s="16" t="s">
        <v>7216</v>
      </c>
    </row>
    <row r="300" spans="1:4">
      <c r="A300" s="16" t="s">
        <v>7811</v>
      </c>
      <c r="B300" s="16" t="s">
        <v>7812</v>
      </c>
      <c r="C300" s="16" t="s">
        <v>7490</v>
      </c>
      <c r="D300" s="16" t="s">
        <v>7216</v>
      </c>
    </row>
    <row r="301" spans="1:4">
      <c r="A301" s="16" t="s">
        <v>7813</v>
      </c>
      <c r="B301" s="16" t="s">
        <v>7814</v>
      </c>
      <c r="C301" s="16" t="s">
        <v>7490</v>
      </c>
      <c r="D301" s="16" t="s">
        <v>7216</v>
      </c>
    </row>
    <row r="302" spans="1:4">
      <c r="A302" s="16" t="s">
        <v>7815</v>
      </c>
      <c r="B302" s="16" t="s">
        <v>7816</v>
      </c>
      <c r="C302" s="16" t="s">
        <v>7490</v>
      </c>
      <c r="D302" s="16" t="s">
        <v>7216</v>
      </c>
    </row>
    <row r="303" spans="1:4">
      <c r="A303" s="16" t="s">
        <v>7817</v>
      </c>
      <c r="B303" s="16" t="s">
        <v>7818</v>
      </c>
      <c r="C303" s="16" t="s">
        <v>7490</v>
      </c>
      <c r="D303" s="16" t="s">
        <v>7216</v>
      </c>
    </row>
    <row r="304" spans="1:4">
      <c r="A304" s="16" t="s">
        <v>7819</v>
      </c>
      <c r="B304" s="16" t="s">
        <v>7820</v>
      </c>
      <c r="C304" s="16" t="s">
        <v>7490</v>
      </c>
      <c r="D304" s="16" t="s">
        <v>7216</v>
      </c>
    </row>
    <row r="305" spans="1:4">
      <c r="A305" s="16" t="s">
        <v>7821</v>
      </c>
      <c r="B305" s="16" t="s">
        <v>7822</v>
      </c>
      <c r="C305" s="16" t="s">
        <v>7490</v>
      </c>
      <c r="D305" s="16" t="s">
        <v>7216</v>
      </c>
    </row>
    <row r="306" spans="1:4">
      <c r="A306" s="16" t="s">
        <v>7823</v>
      </c>
      <c r="B306" s="16" t="s">
        <v>7824</v>
      </c>
      <c r="C306" s="16" t="s">
        <v>7490</v>
      </c>
      <c r="D306" s="16" t="s">
        <v>7216</v>
      </c>
    </row>
    <row r="307" spans="1:4">
      <c r="A307" s="16" t="s">
        <v>7825</v>
      </c>
      <c r="B307" s="16" t="s">
        <v>7826</v>
      </c>
      <c r="C307" s="16" t="s">
        <v>7490</v>
      </c>
      <c r="D307" s="16" t="s">
        <v>7216</v>
      </c>
    </row>
    <row r="308" spans="1:4">
      <c r="A308" s="16" t="s">
        <v>7827</v>
      </c>
      <c r="B308" s="16" t="s">
        <v>7828</v>
      </c>
      <c r="C308" s="16" t="s">
        <v>7490</v>
      </c>
      <c r="D308" s="16" t="s">
        <v>7216</v>
      </c>
    </row>
    <row r="309" spans="1:4">
      <c r="A309" s="16" t="s">
        <v>7829</v>
      </c>
      <c r="B309" s="16" t="s">
        <v>7830</v>
      </c>
      <c r="C309" s="16" t="s">
        <v>7490</v>
      </c>
      <c r="D309" s="16" t="s">
        <v>7216</v>
      </c>
    </row>
    <row r="310" spans="1:4">
      <c r="A310" s="16" t="s">
        <v>7831</v>
      </c>
      <c r="B310" s="16" t="s">
        <v>7832</v>
      </c>
      <c r="C310" s="16" t="s">
        <v>7490</v>
      </c>
      <c r="D310" s="16" t="s">
        <v>7216</v>
      </c>
    </row>
    <row r="311" spans="1:4">
      <c r="A311" s="16" t="s">
        <v>7833</v>
      </c>
      <c r="B311" s="16" t="s">
        <v>7834</v>
      </c>
      <c r="C311" s="16" t="s">
        <v>7490</v>
      </c>
      <c r="D311" s="16" t="s">
        <v>7216</v>
      </c>
    </row>
    <row r="312" spans="1:4">
      <c r="A312" s="16" t="s">
        <v>7835</v>
      </c>
      <c r="B312" s="16" t="s">
        <v>7836</v>
      </c>
      <c r="C312" s="16" t="s">
        <v>7490</v>
      </c>
      <c r="D312" s="16" t="s">
        <v>7216</v>
      </c>
    </row>
    <row r="313" spans="1:4">
      <c r="A313" s="16" t="s">
        <v>7837</v>
      </c>
      <c r="B313" s="16" t="s">
        <v>7838</v>
      </c>
      <c r="C313" s="16" t="s">
        <v>7490</v>
      </c>
      <c r="D313" s="16" t="s">
        <v>7216</v>
      </c>
    </row>
    <row r="314" spans="1:4">
      <c r="A314" s="16" t="s">
        <v>7839</v>
      </c>
      <c r="B314" s="16" t="s">
        <v>7840</v>
      </c>
      <c r="C314" s="16" t="s">
        <v>7490</v>
      </c>
      <c r="D314" s="16" t="s">
        <v>7216</v>
      </c>
    </row>
    <row r="315" spans="1:4">
      <c r="A315" s="16" t="s">
        <v>7841</v>
      </c>
      <c r="B315" s="16" t="s">
        <v>7842</v>
      </c>
      <c r="C315" s="16" t="s">
        <v>7490</v>
      </c>
      <c r="D315" s="16" t="s">
        <v>7216</v>
      </c>
    </row>
    <row r="316" spans="1:4">
      <c r="A316" s="16" t="s">
        <v>7843</v>
      </c>
      <c r="B316" s="16" t="s">
        <v>7844</v>
      </c>
      <c r="C316" s="16" t="s">
        <v>7490</v>
      </c>
      <c r="D316" s="16" t="s">
        <v>7216</v>
      </c>
    </row>
    <row r="317" spans="1:4">
      <c r="A317" s="16" t="s">
        <v>7845</v>
      </c>
      <c r="B317" s="16" t="s">
        <v>7846</v>
      </c>
      <c r="C317" s="16" t="s">
        <v>7490</v>
      </c>
      <c r="D317" s="16" t="s">
        <v>7216</v>
      </c>
    </row>
    <row r="318" spans="1:4">
      <c r="A318" s="16" t="s">
        <v>7847</v>
      </c>
      <c r="B318" s="16" t="s">
        <v>7848</v>
      </c>
      <c r="C318" s="16" t="s">
        <v>7490</v>
      </c>
      <c r="D318" s="16" t="s">
        <v>7216</v>
      </c>
    </row>
    <row r="319" spans="1:4">
      <c r="A319" s="16" t="s">
        <v>7849</v>
      </c>
      <c r="B319" s="16" t="s">
        <v>7850</v>
      </c>
      <c r="C319" s="16" t="s">
        <v>7490</v>
      </c>
      <c r="D319" s="16" t="s">
        <v>7216</v>
      </c>
    </row>
    <row r="320" spans="1:4">
      <c r="A320" s="16" t="s">
        <v>7851</v>
      </c>
      <c r="B320" s="16" t="s">
        <v>7852</v>
      </c>
      <c r="C320" s="16" t="s">
        <v>7853</v>
      </c>
      <c r="D320" s="16" t="s">
        <v>7216</v>
      </c>
    </row>
    <row r="321" spans="1:4">
      <c r="A321" s="16" t="s">
        <v>7854</v>
      </c>
      <c r="B321" s="16" t="s">
        <v>7855</v>
      </c>
      <c r="C321" s="16" t="s">
        <v>7853</v>
      </c>
      <c r="D321" s="16" t="s">
        <v>7216</v>
      </c>
    </row>
    <row r="322" spans="1:4">
      <c r="A322" s="16" t="s">
        <v>7856</v>
      </c>
      <c r="B322" s="16" t="s">
        <v>7857</v>
      </c>
      <c r="C322" s="16" t="s">
        <v>7853</v>
      </c>
      <c r="D322" s="16" t="s">
        <v>7216</v>
      </c>
    </row>
    <row r="323" spans="1:4">
      <c r="A323" s="16" t="s">
        <v>7858</v>
      </c>
      <c r="B323" s="16" t="s">
        <v>7859</v>
      </c>
      <c r="C323" s="16" t="s">
        <v>7853</v>
      </c>
      <c r="D323" s="16" t="s">
        <v>7216</v>
      </c>
    </row>
    <row r="324" spans="1:4">
      <c r="A324" s="16" t="s">
        <v>7860</v>
      </c>
      <c r="B324" s="16" t="s">
        <v>7861</v>
      </c>
      <c r="C324" s="16" t="s">
        <v>7853</v>
      </c>
      <c r="D324" s="16" t="s">
        <v>7216</v>
      </c>
    </row>
    <row r="325" spans="1:4">
      <c r="A325" s="16" t="s">
        <v>7862</v>
      </c>
      <c r="B325" s="16" t="s">
        <v>7863</v>
      </c>
      <c r="C325" s="16" t="s">
        <v>7853</v>
      </c>
      <c r="D325" s="16" t="s">
        <v>7216</v>
      </c>
    </row>
    <row r="326" spans="1:4">
      <c r="A326" s="16" t="s">
        <v>7864</v>
      </c>
      <c r="B326" s="16" t="s">
        <v>7865</v>
      </c>
      <c r="C326" s="16" t="s">
        <v>7853</v>
      </c>
      <c r="D326" s="16" t="s">
        <v>7216</v>
      </c>
    </row>
    <row r="327" spans="1:4">
      <c r="A327" s="16" t="s">
        <v>7866</v>
      </c>
      <c r="B327" s="16" t="s">
        <v>7867</v>
      </c>
      <c r="C327" s="16" t="s">
        <v>7853</v>
      </c>
      <c r="D327" s="16" t="s">
        <v>7216</v>
      </c>
    </row>
    <row r="328" spans="1:4">
      <c r="A328" s="16" t="s">
        <v>7868</v>
      </c>
      <c r="B328" s="16" t="s">
        <v>7869</v>
      </c>
      <c r="C328" s="16" t="s">
        <v>7853</v>
      </c>
      <c r="D328" s="16" t="s">
        <v>7216</v>
      </c>
    </row>
    <row r="329" spans="1:4">
      <c r="A329" s="16" t="s">
        <v>7870</v>
      </c>
      <c r="B329" s="16" t="s">
        <v>7871</v>
      </c>
      <c r="C329" s="16" t="s">
        <v>7853</v>
      </c>
      <c r="D329" s="16" t="s">
        <v>7216</v>
      </c>
    </row>
    <row r="330" spans="1:4">
      <c r="A330" s="16" t="s">
        <v>7872</v>
      </c>
      <c r="B330" s="16" t="s">
        <v>7873</v>
      </c>
      <c r="C330" s="16" t="s">
        <v>7853</v>
      </c>
      <c r="D330" s="16" t="s">
        <v>7216</v>
      </c>
    </row>
    <row r="331" spans="1:4">
      <c r="A331" s="16" t="s">
        <v>7874</v>
      </c>
      <c r="B331" s="16" t="s">
        <v>7875</v>
      </c>
      <c r="C331" s="16" t="s">
        <v>7853</v>
      </c>
      <c r="D331" s="16" t="s">
        <v>7216</v>
      </c>
    </row>
    <row r="332" spans="1:4">
      <c r="A332" s="16" t="s">
        <v>7876</v>
      </c>
      <c r="B332" s="16" t="s">
        <v>7877</v>
      </c>
      <c r="C332" s="16" t="s">
        <v>7853</v>
      </c>
      <c r="D332" s="16" t="s">
        <v>7216</v>
      </c>
    </row>
    <row r="333" spans="1:4">
      <c r="A333" s="16" t="s">
        <v>7878</v>
      </c>
      <c r="B333" s="16" t="s">
        <v>7879</v>
      </c>
      <c r="C333" s="16" t="s">
        <v>7853</v>
      </c>
      <c r="D333" s="16" t="s">
        <v>7216</v>
      </c>
    </row>
    <row r="334" spans="1:4">
      <c r="A334" s="16" t="s">
        <v>7880</v>
      </c>
      <c r="B334" s="16" t="s">
        <v>7881</v>
      </c>
      <c r="C334" s="16" t="s">
        <v>7853</v>
      </c>
      <c r="D334" s="16" t="s">
        <v>7216</v>
      </c>
    </row>
    <row r="335" spans="1:4">
      <c r="A335" s="16" t="s">
        <v>7882</v>
      </c>
      <c r="B335" s="16" t="s">
        <v>7883</v>
      </c>
      <c r="C335" s="16" t="s">
        <v>7853</v>
      </c>
      <c r="D335" s="16" t="s">
        <v>7216</v>
      </c>
    </row>
    <row r="336" spans="1:4">
      <c r="A336" s="16" t="s">
        <v>7884</v>
      </c>
      <c r="B336" s="16" t="s">
        <v>7885</v>
      </c>
      <c r="C336" s="16" t="s">
        <v>7853</v>
      </c>
      <c r="D336" s="16" t="s">
        <v>7216</v>
      </c>
    </row>
    <row r="337" spans="1:4">
      <c r="A337" s="16" t="s">
        <v>7886</v>
      </c>
      <c r="B337" s="16" t="s">
        <v>7887</v>
      </c>
      <c r="C337" s="16" t="s">
        <v>7853</v>
      </c>
      <c r="D337" s="16" t="s">
        <v>7216</v>
      </c>
    </row>
    <row r="338" spans="1:4">
      <c r="A338" s="16" t="s">
        <v>7888</v>
      </c>
      <c r="B338" s="16" t="s">
        <v>7889</v>
      </c>
      <c r="C338" s="16" t="s">
        <v>7853</v>
      </c>
      <c r="D338" s="16" t="s">
        <v>7216</v>
      </c>
    </row>
    <row r="339" spans="1:4">
      <c r="A339" s="16" t="s">
        <v>7890</v>
      </c>
      <c r="B339" s="16" t="s">
        <v>7891</v>
      </c>
      <c r="C339" s="16" t="s">
        <v>7853</v>
      </c>
      <c r="D339" s="16" t="s">
        <v>7216</v>
      </c>
    </row>
    <row r="340" spans="1:4">
      <c r="A340" s="16" t="s">
        <v>7892</v>
      </c>
      <c r="B340" s="16" t="s">
        <v>7893</v>
      </c>
      <c r="C340" s="16" t="s">
        <v>7853</v>
      </c>
      <c r="D340" s="16" t="s">
        <v>7216</v>
      </c>
    </row>
    <row r="341" spans="1:4">
      <c r="A341" s="16" t="s">
        <v>7894</v>
      </c>
      <c r="B341" s="16" t="s">
        <v>7895</v>
      </c>
      <c r="C341" s="16" t="s">
        <v>7853</v>
      </c>
      <c r="D341" s="16" t="s">
        <v>7216</v>
      </c>
    </row>
    <row r="342" spans="1:4">
      <c r="A342" s="16" t="s">
        <v>7896</v>
      </c>
      <c r="B342" s="16" t="s">
        <v>7897</v>
      </c>
      <c r="C342" s="16" t="s">
        <v>7853</v>
      </c>
      <c r="D342" s="16" t="s">
        <v>7216</v>
      </c>
    </row>
    <row r="343" spans="1:4">
      <c r="A343" s="16" t="s">
        <v>7898</v>
      </c>
      <c r="B343" s="16" t="s">
        <v>7899</v>
      </c>
      <c r="C343" s="16" t="s">
        <v>7853</v>
      </c>
      <c r="D343" s="16" t="s">
        <v>7216</v>
      </c>
    </row>
    <row r="344" spans="1:4">
      <c r="A344" s="16" t="s">
        <v>7900</v>
      </c>
      <c r="B344" s="16" t="s">
        <v>7901</v>
      </c>
      <c r="C344" s="16" t="s">
        <v>7853</v>
      </c>
      <c r="D344" s="16" t="s">
        <v>7216</v>
      </c>
    </row>
    <row r="345" spans="1:4">
      <c r="A345" s="16" t="s">
        <v>7902</v>
      </c>
      <c r="B345" s="16" t="s">
        <v>7903</v>
      </c>
      <c r="C345" s="16" t="s">
        <v>7853</v>
      </c>
      <c r="D345" s="16" t="s">
        <v>7216</v>
      </c>
    </row>
    <row r="346" spans="1:4">
      <c r="A346" s="16" t="s">
        <v>7904</v>
      </c>
      <c r="B346" s="16" t="s">
        <v>7905</v>
      </c>
      <c r="C346" s="16" t="s">
        <v>7853</v>
      </c>
      <c r="D346" s="16" t="s">
        <v>7216</v>
      </c>
    </row>
    <row r="347" spans="1:4">
      <c r="A347" s="16" t="s">
        <v>7906</v>
      </c>
      <c r="B347" s="16" t="s">
        <v>7907</v>
      </c>
      <c r="C347" s="16" t="s">
        <v>7853</v>
      </c>
      <c r="D347" s="16" t="s">
        <v>7216</v>
      </c>
    </row>
    <row r="348" spans="1:4">
      <c r="A348" s="16" t="s">
        <v>7908</v>
      </c>
      <c r="B348" s="16" t="s">
        <v>7909</v>
      </c>
      <c r="C348" s="16" t="s">
        <v>7853</v>
      </c>
      <c r="D348" s="16" t="s">
        <v>7216</v>
      </c>
    </row>
    <row r="349" spans="1:4">
      <c r="A349" s="16" t="s">
        <v>7910</v>
      </c>
      <c r="B349" s="16" t="s">
        <v>7911</v>
      </c>
      <c r="C349" s="16" t="s">
        <v>7853</v>
      </c>
      <c r="D349" s="16" t="s">
        <v>7216</v>
      </c>
    </row>
    <row r="350" spans="1:4">
      <c r="A350" s="16" t="s">
        <v>7912</v>
      </c>
      <c r="B350" s="16" t="s">
        <v>7913</v>
      </c>
      <c r="C350" s="16" t="s">
        <v>7853</v>
      </c>
      <c r="D350" s="16" t="s">
        <v>7216</v>
      </c>
    </row>
    <row r="351" spans="1:4">
      <c r="A351" s="16" t="s">
        <v>7914</v>
      </c>
      <c r="B351" s="16" t="s">
        <v>7915</v>
      </c>
      <c r="C351" s="16" t="s">
        <v>7853</v>
      </c>
      <c r="D351" s="16" t="s">
        <v>7216</v>
      </c>
    </row>
    <row r="352" spans="1:4">
      <c r="A352" s="16" t="s">
        <v>7916</v>
      </c>
      <c r="B352" s="16" t="s">
        <v>7917</v>
      </c>
      <c r="C352" s="16" t="s">
        <v>7853</v>
      </c>
      <c r="D352" s="16" t="s">
        <v>7216</v>
      </c>
    </row>
    <row r="353" spans="1:4">
      <c r="A353" s="16" t="s">
        <v>7918</v>
      </c>
      <c r="B353" s="16" t="s">
        <v>7919</v>
      </c>
      <c r="C353" s="16" t="s">
        <v>7853</v>
      </c>
      <c r="D353" s="16" t="s">
        <v>7216</v>
      </c>
    </row>
    <row r="354" spans="1:4">
      <c r="A354" s="16" t="s">
        <v>7920</v>
      </c>
      <c r="B354" s="16" t="s">
        <v>7921</v>
      </c>
      <c r="C354" s="16" t="s">
        <v>7853</v>
      </c>
      <c r="D354" s="16" t="s">
        <v>7216</v>
      </c>
    </row>
    <row r="355" spans="1:4">
      <c r="A355" s="16" t="s">
        <v>7922</v>
      </c>
      <c r="B355" s="16" t="s">
        <v>7923</v>
      </c>
      <c r="C355" s="16" t="s">
        <v>7853</v>
      </c>
      <c r="D355" s="16" t="s">
        <v>7216</v>
      </c>
    </row>
    <row r="356" spans="1:4">
      <c r="A356" s="16" t="s">
        <v>7924</v>
      </c>
      <c r="B356" s="16" t="s">
        <v>7925</v>
      </c>
      <c r="C356" s="16" t="s">
        <v>7853</v>
      </c>
      <c r="D356" s="16" t="s">
        <v>7216</v>
      </c>
    </row>
    <row r="357" spans="1:4">
      <c r="A357" s="16" t="s">
        <v>7926</v>
      </c>
      <c r="B357" s="16" t="s">
        <v>7927</v>
      </c>
      <c r="C357" s="16" t="s">
        <v>7853</v>
      </c>
      <c r="D357" s="16" t="s">
        <v>7216</v>
      </c>
    </row>
    <row r="358" spans="1:4">
      <c r="A358" s="16" t="s">
        <v>7928</v>
      </c>
      <c r="B358" s="16" t="s">
        <v>7929</v>
      </c>
      <c r="C358" s="16" t="s">
        <v>7853</v>
      </c>
      <c r="D358" s="16" t="s">
        <v>7216</v>
      </c>
    </row>
    <row r="359" spans="1:4">
      <c r="A359" s="16" t="s">
        <v>7930</v>
      </c>
      <c r="B359" s="16" t="s">
        <v>7931</v>
      </c>
      <c r="C359" s="16" t="s">
        <v>7853</v>
      </c>
      <c r="D359" s="16" t="s">
        <v>7216</v>
      </c>
    </row>
    <row r="360" spans="1:4">
      <c r="A360" s="16" t="s">
        <v>7932</v>
      </c>
      <c r="B360" s="16" t="s">
        <v>7933</v>
      </c>
      <c r="C360" s="16" t="s">
        <v>7853</v>
      </c>
      <c r="D360" s="16" t="s">
        <v>7216</v>
      </c>
    </row>
    <row r="361" spans="1:4">
      <c r="A361" s="16" t="s">
        <v>7934</v>
      </c>
      <c r="B361" s="16" t="s">
        <v>7935</v>
      </c>
      <c r="C361" s="16" t="s">
        <v>7853</v>
      </c>
      <c r="D361" s="16" t="s">
        <v>7216</v>
      </c>
    </row>
    <row r="362" spans="1:4">
      <c r="A362" s="16" t="s">
        <v>7936</v>
      </c>
      <c r="B362" s="16" t="s">
        <v>7937</v>
      </c>
      <c r="C362" s="16" t="s">
        <v>7853</v>
      </c>
      <c r="D362" s="16" t="s">
        <v>7216</v>
      </c>
    </row>
    <row r="363" spans="1:4">
      <c r="A363" s="16" t="s">
        <v>7938</v>
      </c>
      <c r="B363" s="16" t="s">
        <v>7863</v>
      </c>
      <c r="C363" s="16" t="s">
        <v>7853</v>
      </c>
      <c r="D363" s="16" t="s">
        <v>7216</v>
      </c>
    </row>
    <row r="364" spans="1:4">
      <c r="A364" s="16" t="s">
        <v>7939</v>
      </c>
      <c r="B364" s="16" t="s">
        <v>7940</v>
      </c>
      <c r="C364" s="16" t="s">
        <v>7853</v>
      </c>
      <c r="D364" s="16" t="s">
        <v>7216</v>
      </c>
    </row>
    <row r="365" spans="1:4">
      <c r="A365" s="16" t="s">
        <v>7941</v>
      </c>
      <c r="B365" s="16" t="s">
        <v>7942</v>
      </c>
      <c r="C365" s="16" t="s">
        <v>7853</v>
      </c>
      <c r="D365" s="16" t="s">
        <v>7216</v>
      </c>
    </row>
    <row r="366" spans="1:4">
      <c r="A366" s="16" t="s">
        <v>7943</v>
      </c>
      <c r="B366" s="16" t="s">
        <v>7944</v>
      </c>
      <c r="C366" s="16" t="s">
        <v>7853</v>
      </c>
      <c r="D366" s="16" t="s">
        <v>7216</v>
      </c>
    </row>
    <row r="367" spans="1:4">
      <c r="A367" s="16" t="s">
        <v>7945</v>
      </c>
      <c r="B367" s="16" t="s">
        <v>7946</v>
      </c>
      <c r="C367" s="16" t="s">
        <v>7853</v>
      </c>
      <c r="D367" s="16" t="s">
        <v>7216</v>
      </c>
    </row>
    <row r="368" spans="1:4">
      <c r="A368" s="16" t="s">
        <v>7947</v>
      </c>
      <c r="B368" s="16" t="s">
        <v>7948</v>
      </c>
      <c r="C368" s="16" t="s">
        <v>7853</v>
      </c>
      <c r="D368" s="16" t="s">
        <v>7216</v>
      </c>
    </row>
    <row r="369" spans="1:4">
      <c r="A369" s="16" t="s">
        <v>7949</v>
      </c>
      <c r="B369" s="16" t="s">
        <v>7950</v>
      </c>
      <c r="C369" s="16" t="s">
        <v>7853</v>
      </c>
      <c r="D369" s="16" t="s">
        <v>7216</v>
      </c>
    </row>
    <row r="370" spans="1:4">
      <c r="A370" s="16" t="s">
        <v>7951</v>
      </c>
      <c r="B370" s="16" t="s">
        <v>7952</v>
      </c>
      <c r="C370" s="16" t="s">
        <v>7853</v>
      </c>
      <c r="D370" s="16" t="s">
        <v>7216</v>
      </c>
    </row>
    <row r="371" spans="1:4">
      <c r="A371" s="16" t="s">
        <v>7953</v>
      </c>
      <c r="B371" s="16" t="s">
        <v>7954</v>
      </c>
      <c r="C371" s="16" t="s">
        <v>7853</v>
      </c>
      <c r="D371" s="16" t="s">
        <v>7216</v>
      </c>
    </row>
    <row r="372" spans="1:4">
      <c r="A372" s="16" t="s">
        <v>7955</v>
      </c>
      <c r="B372" s="16" t="s">
        <v>7956</v>
      </c>
      <c r="C372" s="16" t="s">
        <v>7853</v>
      </c>
      <c r="D372" s="16" t="s">
        <v>7216</v>
      </c>
    </row>
    <row r="373" spans="1:4">
      <c r="A373" s="16" t="s">
        <v>7957</v>
      </c>
      <c r="B373" s="16" t="s">
        <v>7958</v>
      </c>
      <c r="C373" s="16" t="s">
        <v>7853</v>
      </c>
      <c r="D373" s="16" t="s">
        <v>7216</v>
      </c>
    </row>
    <row r="374" spans="1:4">
      <c r="A374" s="16" t="s">
        <v>7959</v>
      </c>
      <c r="B374" s="16" t="s">
        <v>7960</v>
      </c>
      <c r="C374" s="16" t="s">
        <v>7853</v>
      </c>
      <c r="D374" s="16" t="s">
        <v>7216</v>
      </c>
    </row>
    <row r="375" spans="1:4">
      <c r="A375" s="16" t="s">
        <v>7961</v>
      </c>
      <c r="B375" s="16" t="s">
        <v>7962</v>
      </c>
      <c r="C375" s="16" t="s">
        <v>7853</v>
      </c>
      <c r="D375" s="16" t="s">
        <v>7216</v>
      </c>
    </row>
    <row r="376" spans="1:4">
      <c r="A376" s="16" t="s">
        <v>7963</v>
      </c>
      <c r="B376" s="16" t="s">
        <v>7964</v>
      </c>
      <c r="C376" s="16" t="s">
        <v>7853</v>
      </c>
      <c r="D376" s="16" t="s">
        <v>7216</v>
      </c>
    </row>
    <row r="377" spans="1:4">
      <c r="A377" s="16" t="s">
        <v>7965</v>
      </c>
      <c r="B377" s="16" t="s">
        <v>7966</v>
      </c>
      <c r="C377" s="16" t="s">
        <v>7967</v>
      </c>
      <c r="D377" s="16" t="s">
        <v>7968</v>
      </c>
    </row>
    <row r="378" spans="1:4">
      <c r="A378" s="16" t="s">
        <v>7969</v>
      </c>
      <c r="B378" s="16" t="s">
        <v>7970</v>
      </c>
      <c r="C378" s="16" t="s">
        <v>7967</v>
      </c>
      <c r="D378" s="16" t="s">
        <v>7968</v>
      </c>
    </row>
    <row r="379" spans="1:4">
      <c r="A379" s="16" t="s">
        <v>7971</v>
      </c>
      <c r="B379" s="16" t="s">
        <v>7972</v>
      </c>
      <c r="C379" s="16" t="s">
        <v>7967</v>
      </c>
      <c r="D379" s="16" t="s">
        <v>7968</v>
      </c>
    </row>
    <row r="380" spans="1:4">
      <c r="A380" s="16" t="s">
        <v>7973</v>
      </c>
      <c r="B380" s="16" t="s">
        <v>7974</v>
      </c>
      <c r="C380" s="16" t="s">
        <v>7967</v>
      </c>
      <c r="D380" s="16" t="s">
        <v>7968</v>
      </c>
    </row>
    <row r="381" spans="1:4">
      <c r="A381" s="16" t="s">
        <v>7975</v>
      </c>
      <c r="B381" s="16" t="s">
        <v>7976</v>
      </c>
      <c r="C381" s="16" t="s">
        <v>7967</v>
      </c>
      <c r="D381" s="16" t="s">
        <v>7968</v>
      </c>
    </row>
    <row r="382" spans="1:4">
      <c r="A382" s="16" t="s">
        <v>7977</v>
      </c>
      <c r="B382" s="16" t="s">
        <v>7978</v>
      </c>
      <c r="C382" s="16" t="s">
        <v>7967</v>
      </c>
      <c r="D382" s="16" t="s">
        <v>7968</v>
      </c>
    </row>
    <row r="383" spans="1:4">
      <c r="A383" s="16" t="s">
        <v>7979</v>
      </c>
      <c r="B383" s="16" t="s">
        <v>7980</v>
      </c>
      <c r="C383" s="16" t="s">
        <v>7967</v>
      </c>
      <c r="D383" s="16" t="s">
        <v>7968</v>
      </c>
    </row>
    <row r="384" spans="1:4">
      <c r="A384" s="16" t="s">
        <v>7981</v>
      </c>
      <c r="B384" s="16" t="s">
        <v>7982</v>
      </c>
      <c r="C384" s="16" t="s">
        <v>7967</v>
      </c>
      <c r="D384" s="16" t="s">
        <v>7968</v>
      </c>
    </row>
    <row r="385" spans="1:4">
      <c r="A385" s="16" t="s">
        <v>7983</v>
      </c>
      <c r="B385" s="16" t="s">
        <v>7984</v>
      </c>
      <c r="C385" s="16" t="s">
        <v>7967</v>
      </c>
      <c r="D385" s="16" t="s">
        <v>7968</v>
      </c>
    </row>
    <row r="386" spans="1:4">
      <c r="A386" s="16" t="s">
        <v>7985</v>
      </c>
      <c r="B386" s="16" t="s">
        <v>7986</v>
      </c>
      <c r="C386" s="16" t="s">
        <v>7967</v>
      </c>
      <c r="D386" s="16" t="s">
        <v>7968</v>
      </c>
    </row>
    <row r="387" spans="1:4">
      <c r="A387" s="16" t="s">
        <v>7987</v>
      </c>
      <c r="B387" s="16" t="s">
        <v>7988</v>
      </c>
      <c r="C387" s="16" t="s">
        <v>7967</v>
      </c>
      <c r="D387" s="16" t="s">
        <v>7968</v>
      </c>
    </row>
    <row r="388" spans="1:4">
      <c r="A388" s="16" t="s">
        <v>7989</v>
      </c>
      <c r="B388" s="16" t="s">
        <v>7990</v>
      </c>
      <c r="C388" s="16" t="s">
        <v>7967</v>
      </c>
      <c r="D388" s="16" t="s">
        <v>7968</v>
      </c>
    </row>
    <row r="389" spans="1:4">
      <c r="A389" s="16" t="s">
        <v>7991</v>
      </c>
      <c r="B389" s="16" t="s">
        <v>7992</v>
      </c>
      <c r="C389" s="16" t="s">
        <v>7967</v>
      </c>
      <c r="D389" s="16" t="s">
        <v>7968</v>
      </c>
    </row>
    <row r="390" spans="1:4">
      <c r="A390" s="16" t="s">
        <v>7993</v>
      </c>
      <c r="B390" s="16" t="s">
        <v>7994</v>
      </c>
      <c r="C390" s="16" t="s">
        <v>7967</v>
      </c>
      <c r="D390" s="16" t="s">
        <v>7968</v>
      </c>
    </row>
    <row r="391" spans="1:4">
      <c r="A391" s="16" t="s">
        <v>7995</v>
      </c>
      <c r="B391" s="16" t="s">
        <v>7996</v>
      </c>
      <c r="C391" s="16" t="s">
        <v>7967</v>
      </c>
      <c r="D391" s="16" t="s">
        <v>7968</v>
      </c>
    </row>
    <row r="392" spans="1:4">
      <c r="A392" s="16" t="s">
        <v>7997</v>
      </c>
      <c r="B392" s="16" t="s">
        <v>7998</v>
      </c>
      <c r="C392" s="16" t="s">
        <v>7967</v>
      </c>
      <c r="D392" s="16" t="s">
        <v>7968</v>
      </c>
    </row>
    <row r="393" spans="1:4">
      <c r="A393" s="16" t="s">
        <v>7999</v>
      </c>
      <c r="B393" s="16" t="s">
        <v>8000</v>
      </c>
      <c r="C393" s="16" t="s">
        <v>7967</v>
      </c>
      <c r="D393" s="16" t="s">
        <v>7968</v>
      </c>
    </row>
    <row r="394" spans="1:4">
      <c r="A394" s="16" t="s">
        <v>8001</v>
      </c>
      <c r="B394" s="16" t="s">
        <v>8002</v>
      </c>
      <c r="C394" s="16" t="s">
        <v>7967</v>
      </c>
      <c r="D394" s="16" t="s">
        <v>7968</v>
      </c>
    </row>
    <row r="395" spans="1:4">
      <c r="A395" s="16" t="s">
        <v>8003</v>
      </c>
      <c r="B395" s="16" t="s">
        <v>8004</v>
      </c>
      <c r="C395" s="16" t="s">
        <v>7967</v>
      </c>
      <c r="D395" s="16" t="s">
        <v>7968</v>
      </c>
    </row>
    <row r="396" spans="1:4">
      <c r="A396" s="16" t="s">
        <v>8005</v>
      </c>
      <c r="B396" s="16" t="s">
        <v>8006</v>
      </c>
      <c r="C396" s="16" t="s">
        <v>7967</v>
      </c>
      <c r="D396" s="16" t="s">
        <v>7968</v>
      </c>
    </row>
    <row r="397" spans="1:4">
      <c r="A397" s="16" t="s">
        <v>8007</v>
      </c>
      <c r="B397" s="16" t="s">
        <v>8008</v>
      </c>
      <c r="C397" s="16" t="s">
        <v>7967</v>
      </c>
      <c r="D397" s="16" t="s">
        <v>7968</v>
      </c>
    </row>
    <row r="398" spans="1:4">
      <c r="A398" s="16" t="s">
        <v>8009</v>
      </c>
      <c r="B398" s="16" t="s">
        <v>8010</v>
      </c>
      <c r="C398" s="16" t="s">
        <v>7967</v>
      </c>
      <c r="D398" s="16" t="s">
        <v>7968</v>
      </c>
    </row>
    <row r="399" spans="1:4">
      <c r="A399" s="16" t="s">
        <v>8011</v>
      </c>
      <c r="B399" s="16" t="s">
        <v>8012</v>
      </c>
      <c r="C399" s="16" t="s">
        <v>7967</v>
      </c>
      <c r="D399" s="16" t="s">
        <v>7968</v>
      </c>
    </row>
    <row r="400" spans="1:4">
      <c r="A400" s="16" t="s">
        <v>8013</v>
      </c>
      <c r="B400" s="16" t="s">
        <v>8014</v>
      </c>
      <c r="C400" s="16" t="s">
        <v>7967</v>
      </c>
      <c r="D400" s="16" t="s">
        <v>7968</v>
      </c>
    </row>
    <row r="401" spans="1:4">
      <c r="A401" s="16" t="s">
        <v>8015</v>
      </c>
      <c r="B401" s="16" t="s">
        <v>8016</v>
      </c>
      <c r="C401" s="16" t="s">
        <v>7967</v>
      </c>
      <c r="D401" s="16" t="s">
        <v>7968</v>
      </c>
    </row>
    <row r="402" spans="1:4">
      <c r="A402" s="16" t="s">
        <v>8017</v>
      </c>
      <c r="B402" s="16" t="s">
        <v>8018</v>
      </c>
      <c r="C402" s="16" t="s">
        <v>7967</v>
      </c>
      <c r="D402" s="16" t="s">
        <v>7968</v>
      </c>
    </row>
    <row r="403" spans="1:4">
      <c r="A403" s="16" t="s">
        <v>8019</v>
      </c>
      <c r="B403" s="16" t="s">
        <v>8020</v>
      </c>
      <c r="C403" s="16" t="s">
        <v>7967</v>
      </c>
      <c r="D403" s="16" t="s">
        <v>7968</v>
      </c>
    </row>
    <row r="404" spans="1:4">
      <c r="A404" s="16" t="s">
        <v>8021</v>
      </c>
      <c r="B404" s="16" t="s">
        <v>8022</v>
      </c>
      <c r="C404" s="16" t="s">
        <v>7967</v>
      </c>
      <c r="D404" s="16" t="s">
        <v>7968</v>
      </c>
    </row>
    <row r="405" spans="1:4">
      <c r="A405" s="16" t="s">
        <v>8023</v>
      </c>
      <c r="B405" s="16" t="s">
        <v>8024</v>
      </c>
      <c r="C405" s="16" t="s">
        <v>7967</v>
      </c>
      <c r="D405" s="16" t="s">
        <v>7968</v>
      </c>
    </row>
    <row r="406" spans="1:4">
      <c r="A406" s="16" t="s">
        <v>8025</v>
      </c>
      <c r="B406" s="16" t="s">
        <v>8026</v>
      </c>
      <c r="C406" s="16" t="s">
        <v>7967</v>
      </c>
      <c r="D406" s="16" t="s">
        <v>7968</v>
      </c>
    </row>
    <row r="407" spans="1:4">
      <c r="A407" s="16" t="s">
        <v>8027</v>
      </c>
      <c r="B407" s="16" t="s">
        <v>8028</v>
      </c>
      <c r="C407" s="16" t="s">
        <v>7967</v>
      </c>
      <c r="D407" s="16" t="s">
        <v>7968</v>
      </c>
    </row>
    <row r="408" spans="1:4">
      <c r="A408" s="16" t="s">
        <v>8029</v>
      </c>
      <c r="B408" s="16" t="s">
        <v>8030</v>
      </c>
      <c r="C408" s="16" t="s">
        <v>7967</v>
      </c>
      <c r="D408" s="16" t="s">
        <v>7968</v>
      </c>
    </row>
    <row r="409" spans="1:4">
      <c r="A409" s="16" t="s">
        <v>8031</v>
      </c>
      <c r="B409" s="16" t="s">
        <v>8032</v>
      </c>
      <c r="C409" s="16" t="s">
        <v>7967</v>
      </c>
      <c r="D409" s="16" t="s">
        <v>7968</v>
      </c>
    </row>
    <row r="410" spans="1:4">
      <c r="A410" s="16" t="s">
        <v>8033</v>
      </c>
      <c r="B410" s="16" t="s">
        <v>8034</v>
      </c>
      <c r="C410" s="16" t="s">
        <v>7967</v>
      </c>
      <c r="D410" s="16" t="s">
        <v>7968</v>
      </c>
    </row>
    <row r="411" spans="1:4">
      <c r="A411" s="16" t="s">
        <v>8035</v>
      </c>
      <c r="B411" s="16" t="s">
        <v>8036</v>
      </c>
      <c r="C411" s="16" t="s">
        <v>7967</v>
      </c>
      <c r="D411" s="16" t="s">
        <v>7968</v>
      </c>
    </row>
    <row r="412" spans="1:4">
      <c r="A412" s="16" t="s">
        <v>8037</v>
      </c>
      <c r="B412" s="16" t="s">
        <v>8038</v>
      </c>
      <c r="C412" s="16" t="s">
        <v>7967</v>
      </c>
      <c r="D412" s="16" t="s">
        <v>7968</v>
      </c>
    </row>
    <row r="413" spans="1:4">
      <c r="A413" s="16" t="s">
        <v>8039</v>
      </c>
      <c r="B413" s="16" t="s">
        <v>8040</v>
      </c>
      <c r="C413" s="16" t="s">
        <v>7967</v>
      </c>
      <c r="D413" s="16" t="s">
        <v>7968</v>
      </c>
    </row>
    <row r="414" spans="1:4">
      <c r="A414" s="16" t="s">
        <v>8041</v>
      </c>
      <c r="B414" s="16" t="s">
        <v>8042</v>
      </c>
      <c r="C414" s="16" t="s">
        <v>7967</v>
      </c>
      <c r="D414" s="16" t="s">
        <v>7968</v>
      </c>
    </row>
    <row r="415" spans="1:4">
      <c r="A415" s="16" t="s">
        <v>8043</v>
      </c>
      <c r="B415" s="16" t="s">
        <v>8044</v>
      </c>
      <c r="C415" s="16" t="s">
        <v>7967</v>
      </c>
      <c r="D415" s="16" t="s">
        <v>7968</v>
      </c>
    </row>
    <row r="416" spans="1:4">
      <c r="A416" s="16" t="s">
        <v>8045</v>
      </c>
      <c r="B416" s="16" t="s">
        <v>8046</v>
      </c>
      <c r="C416" s="16" t="s">
        <v>7967</v>
      </c>
      <c r="D416" s="16" t="s">
        <v>7968</v>
      </c>
    </row>
    <row r="417" spans="1:4">
      <c r="A417" s="16" t="s">
        <v>8047</v>
      </c>
      <c r="B417" s="16" t="s">
        <v>8048</v>
      </c>
      <c r="C417" s="16" t="s">
        <v>7967</v>
      </c>
      <c r="D417" s="16" t="s">
        <v>7968</v>
      </c>
    </row>
    <row r="418" spans="1:4">
      <c r="A418" s="16" t="s">
        <v>8049</v>
      </c>
      <c r="B418" s="16" t="s">
        <v>8050</v>
      </c>
      <c r="C418" s="16" t="s">
        <v>7967</v>
      </c>
      <c r="D418" s="16" t="s">
        <v>7968</v>
      </c>
    </row>
    <row r="419" spans="1:4">
      <c r="A419" s="16" t="s">
        <v>8051</v>
      </c>
      <c r="B419" s="16" t="s">
        <v>8052</v>
      </c>
      <c r="C419" s="16" t="s">
        <v>7967</v>
      </c>
      <c r="D419" s="16" t="s">
        <v>7968</v>
      </c>
    </row>
    <row r="420" spans="1:4">
      <c r="A420" s="16" t="s">
        <v>8053</v>
      </c>
      <c r="B420" s="16" t="s">
        <v>8054</v>
      </c>
      <c r="C420" s="16" t="s">
        <v>7967</v>
      </c>
      <c r="D420" s="16" t="s">
        <v>7968</v>
      </c>
    </row>
    <row r="421" spans="1:4">
      <c r="A421" s="16" t="s">
        <v>8055</v>
      </c>
      <c r="B421" s="16" t="s">
        <v>8026</v>
      </c>
      <c r="C421" s="16" t="s">
        <v>7967</v>
      </c>
      <c r="D421" s="16" t="s">
        <v>7968</v>
      </c>
    </row>
    <row r="422" spans="1:4">
      <c r="A422" s="16" t="s">
        <v>8056</v>
      </c>
      <c r="B422" s="16" t="s">
        <v>8057</v>
      </c>
      <c r="C422" s="16" t="s">
        <v>7967</v>
      </c>
      <c r="D422" s="16" t="s">
        <v>7968</v>
      </c>
    </row>
    <row r="423" spans="1:4">
      <c r="A423" s="16" t="s">
        <v>8058</v>
      </c>
      <c r="B423" s="16" t="s">
        <v>8059</v>
      </c>
      <c r="C423" s="16" t="s">
        <v>7967</v>
      </c>
      <c r="D423" s="16" t="s">
        <v>7968</v>
      </c>
    </row>
    <row r="424" spans="1:4">
      <c r="A424" s="16" t="s">
        <v>8060</v>
      </c>
      <c r="B424" s="16" t="s">
        <v>8061</v>
      </c>
      <c r="C424" s="16" t="s">
        <v>7967</v>
      </c>
      <c r="D424" s="16" t="s">
        <v>7968</v>
      </c>
    </row>
    <row r="425" spans="1:4">
      <c r="A425" s="16" t="s">
        <v>8062</v>
      </c>
      <c r="B425" s="16" t="s">
        <v>8063</v>
      </c>
      <c r="C425" s="16" t="s">
        <v>7967</v>
      </c>
      <c r="D425" s="16" t="s">
        <v>7968</v>
      </c>
    </row>
    <row r="426" spans="1:4">
      <c r="A426" s="16" t="s">
        <v>8064</v>
      </c>
      <c r="B426" s="16" t="s">
        <v>8065</v>
      </c>
      <c r="C426" s="16" t="s">
        <v>7967</v>
      </c>
      <c r="D426" s="16" t="s">
        <v>7968</v>
      </c>
    </row>
    <row r="427" spans="1:4">
      <c r="A427" s="16" t="s">
        <v>8066</v>
      </c>
      <c r="B427" s="16" t="s">
        <v>8067</v>
      </c>
      <c r="C427" s="16" t="s">
        <v>7967</v>
      </c>
      <c r="D427" s="16" t="s">
        <v>7968</v>
      </c>
    </row>
    <row r="428" spans="1:4">
      <c r="A428" s="16" t="s">
        <v>8068</v>
      </c>
      <c r="B428" s="16" t="s">
        <v>8069</v>
      </c>
      <c r="C428" s="16" t="s">
        <v>7967</v>
      </c>
      <c r="D428" s="16" t="s">
        <v>7968</v>
      </c>
    </row>
    <row r="429" spans="1:4">
      <c r="A429" s="16" t="s">
        <v>8070</v>
      </c>
      <c r="B429" s="16" t="s">
        <v>8071</v>
      </c>
      <c r="C429" s="16" t="s">
        <v>7967</v>
      </c>
      <c r="D429" s="16" t="s">
        <v>7968</v>
      </c>
    </row>
    <row r="430" spans="1:4">
      <c r="A430" s="16" t="s">
        <v>8072</v>
      </c>
      <c r="B430" s="16" t="s">
        <v>8073</v>
      </c>
      <c r="C430" s="16" t="s">
        <v>7967</v>
      </c>
      <c r="D430" s="16" t="s">
        <v>7968</v>
      </c>
    </row>
    <row r="431" spans="1:4">
      <c r="A431" s="16" t="s">
        <v>8074</v>
      </c>
      <c r="B431" s="16" t="s">
        <v>8075</v>
      </c>
      <c r="C431" s="16" t="s">
        <v>7967</v>
      </c>
      <c r="D431" s="16" t="s">
        <v>7968</v>
      </c>
    </row>
    <row r="432" spans="1:4">
      <c r="A432" s="16" t="s">
        <v>8076</v>
      </c>
      <c r="B432" s="16" t="s">
        <v>8077</v>
      </c>
      <c r="C432" s="16" t="s">
        <v>7967</v>
      </c>
      <c r="D432" s="16" t="s">
        <v>7968</v>
      </c>
    </row>
    <row r="433" spans="1:4">
      <c r="A433" s="16" t="s">
        <v>8078</v>
      </c>
      <c r="B433" s="16" t="s">
        <v>8079</v>
      </c>
      <c r="C433" s="16" t="s">
        <v>7967</v>
      </c>
      <c r="D433" s="16" t="s">
        <v>7968</v>
      </c>
    </row>
    <row r="434" spans="1:4">
      <c r="A434" s="16" t="s">
        <v>8080</v>
      </c>
      <c r="B434" s="16" t="s">
        <v>8081</v>
      </c>
      <c r="C434" s="16" t="s">
        <v>7967</v>
      </c>
      <c r="D434" s="16" t="s">
        <v>7968</v>
      </c>
    </row>
    <row r="435" spans="1:4">
      <c r="A435" s="16" t="s">
        <v>8082</v>
      </c>
      <c r="B435" s="16" t="s">
        <v>8083</v>
      </c>
      <c r="C435" s="16" t="s">
        <v>7967</v>
      </c>
      <c r="D435" s="16" t="s">
        <v>7968</v>
      </c>
    </row>
    <row r="436" spans="1:4">
      <c r="A436" s="16" t="s">
        <v>8084</v>
      </c>
      <c r="B436" s="16" t="s">
        <v>8085</v>
      </c>
      <c r="C436" s="16" t="s">
        <v>7967</v>
      </c>
      <c r="D436" s="16" t="s">
        <v>7968</v>
      </c>
    </row>
    <row r="437" spans="1:4">
      <c r="A437" s="16" t="s">
        <v>8086</v>
      </c>
      <c r="B437" s="16" t="s">
        <v>8087</v>
      </c>
      <c r="C437" s="16" t="s">
        <v>7967</v>
      </c>
      <c r="D437" s="16" t="s">
        <v>7968</v>
      </c>
    </row>
    <row r="438" spans="1:4">
      <c r="A438" s="16" t="s">
        <v>8088</v>
      </c>
      <c r="B438" s="16" t="s">
        <v>8089</v>
      </c>
      <c r="C438" s="16" t="s">
        <v>7967</v>
      </c>
      <c r="D438" s="16" t="s">
        <v>7968</v>
      </c>
    </row>
    <row r="439" spans="1:4">
      <c r="A439" s="16" t="s">
        <v>8090</v>
      </c>
      <c r="B439" s="16" t="s">
        <v>8091</v>
      </c>
      <c r="C439" s="16" t="s">
        <v>7967</v>
      </c>
      <c r="D439" s="16" t="s">
        <v>7968</v>
      </c>
    </row>
    <row r="440" spans="1:4">
      <c r="A440" s="16" t="s">
        <v>8092</v>
      </c>
      <c r="B440" s="16" t="s">
        <v>8093</v>
      </c>
      <c r="C440" s="16" t="s">
        <v>7967</v>
      </c>
      <c r="D440" s="16" t="s">
        <v>7968</v>
      </c>
    </row>
    <row r="441" spans="1:4">
      <c r="A441" s="16" t="s">
        <v>8094</v>
      </c>
      <c r="B441" s="16" t="s">
        <v>8095</v>
      </c>
      <c r="C441" s="16" t="s">
        <v>7967</v>
      </c>
      <c r="D441" s="16" t="s">
        <v>7968</v>
      </c>
    </row>
    <row r="442" spans="1:4">
      <c r="A442" s="16" t="s">
        <v>8096</v>
      </c>
      <c r="B442" s="16" t="s">
        <v>8097</v>
      </c>
      <c r="C442" s="16" t="s">
        <v>7967</v>
      </c>
      <c r="D442" s="16" t="s">
        <v>7968</v>
      </c>
    </row>
    <row r="443" spans="1:4">
      <c r="A443" s="16" t="s">
        <v>8098</v>
      </c>
      <c r="B443" s="16" t="s">
        <v>8099</v>
      </c>
      <c r="C443" s="16" t="s">
        <v>7967</v>
      </c>
      <c r="D443" s="16" t="s">
        <v>7968</v>
      </c>
    </row>
    <row r="444" spans="1:4">
      <c r="A444" s="16" t="s">
        <v>8100</v>
      </c>
      <c r="B444" s="16" t="s">
        <v>8101</v>
      </c>
      <c r="C444" s="16" t="s">
        <v>7967</v>
      </c>
      <c r="D444" s="16" t="s">
        <v>7968</v>
      </c>
    </row>
    <row r="445" spans="1:4">
      <c r="A445" s="16" t="s">
        <v>8102</v>
      </c>
      <c r="B445" s="16" t="s">
        <v>8103</v>
      </c>
      <c r="C445" s="16" t="s">
        <v>7967</v>
      </c>
      <c r="D445" s="16" t="s">
        <v>7968</v>
      </c>
    </row>
    <row r="446" spans="1:4">
      <c r="A446" s="16" t="s">
        <v>8104</v>
      </c>
      <c r="B446" s="16" t="s">
        <v>8105</v>
      </c>
      <c r="C446" s="16" t="s">
        <v>7967</v>
      </c>
      <c r="D446" s="16" t="s">
        <v>7968</v>
      </c>
    </row>
    <row r="447" spans="1:4">
      <c r="A447" s="16" t="s">
        <v>8106</v>
      </c>
      <c r="B447" s="16" t="s">
        <v>8107</v>
      </c>
      <c r="C447" s="16" t="s">
        <v>7967</v>
      </c>
      <c r="D447" s="16" t="s">
        <v>7968</v>
      </c>
    </row>
    <row r="448" spans="1:4">
      <c r="A448" s="16" t="s">
        <v>8108</v>
      </c>
      <c r="B448" s="16" t="s">
        <v>8109</v>
      </c>
      <c r="C448" s="16" t="s">
        <v>7967</v>
      </c>
      <c r="D448" s="16" t="s">
        <v>7968</v>
      </c>
    </row>
    <row r="449" spans="1:4">
      <c r="A449" s="16" t="s">
        <v>8110</v>
      </c>
      <c r="B449" s="16" t="s">
        <v>8111</v>
      </c>
      <c r="C449" s="16" t="s">
        <v>7967</v>
      </c>
      <c r="D449" s="16" t="s">
        <v>7968</v>
      </c>
    </row>
    <row r="450" spans="1:4">
      <c r="A450" s="16" t="s">
        <v>8112</v>
      </c>
      <c r="B450" s="16" t="s">
        <v>8113</v>
      </c>
      <c r="C450" s="16" t="s">
        <v>7967</v>
      </c>
      <c r="D450" s="16" t="s">
        <v>7968</v>
      </c>
    </row>
    <row r="451" spans="1:4">
      <c r="A451" s="16" t="s">
        <v>8114</v>
      </c>
      <c r="B451" s="16" t="s">
        <v>8115</v>
      </c>
      <c r="C451" s="16" t="s">
        <v>7967</v>
      </c>
      <c r="D451" s="16" t="s">
        <v>7968</v>
      </c>
    </row>
    <row r="452" spans="1:4">
      <c r="A452" s="16" t="s">
        <v>8116</v>
      </c>
      <c r="B452" s="16" t="s">
        <v>8117</v>
      </c>
      <c r="C452" s="16" t="s">
        <v>7967</v>
      </c>
      <c r="D452" s="16" t="s">
        <v>7968</v>
      </c>
    </row>
    <row r="453" spans="1:4">
      <c r="A453" s="16" t="s">
        <v>8118</v>
      </c>
      <c r="B453" s="16" t="s">
        <v>8119</v>
      </c>
      <c r="C453" s="16" t="s">
        <v>7967</v>
      </c>
      <c r="D453" s="16" t="s">
        <v>7968</v>
      </c>
    </row>
    <row r="454" spans="1:4">
      <c r="A454" s="16" t="s">
        <v>8120</v>
      </c>
      <c r="B454" s="16" t="s">
        <v>8121</v>
      </c>
      <c r="C454" s="16" t="s">
        <v>7967</v>
      </c>
      <c r="D454" s="16" t="s">
        <v>7968</v>
      </c>
    </row>
    <row r="455" spans="1:4">
      <c r="A455" s="16" t="s">
        <v>8122</v>
      </c>
      <c r="B455" s="16" t="s">
        <v>8123</v>
      </c>
      <c r="C455" s="16" t="s">
        <v>7967</v>
      </c>
      <c r="D455" s="16" t="s">
        <v>7968</v>
      </c>
    </row>
    <row r="456" spans="1:4">
      <c r="A456" s="16" t="s">
        <v>8124</v>
      </c>
      <c r="B456" s="16" t="s">
        <v>8125</v>
      </c>
      <c r="C456" s="16" t="s">
        <v>7967</v>
      </c>
      <c r="D456" s="16" t="s">
        <v>7968</v>
      </c>
    </row>
    <row r="457" spans="1:4">
      <c r="A457" s="16" t="s">
        <v>8126</v>
      </c>
      <c r="B457" s="16" t="s">
        <v>8127</v>
      </c>
      <c r="C457" s="16" t="s">
        <v>7967</v>
      </c>
      <c r="D457" s="16" t="s">
        <v>7968</v>
      </c>
    </row>
    <row r="458" spans="1:4">
      <c r="A458" s="16" t="s">
        <v>8128</v>
      </c>
      <c r="B458" s="16" t="s">
        <v>8129</v>
      </c>
      <c r="C458" s="16" t="s">
        <v>7967</v>
      </c>
      <c r="D458" s="16" t="s">
        <v>7968</v>
      </c>
    </row>
    <row r="459" spans="1:4">
      <c r="A459" s="16" t="s">
        <v>8130</v>
      </c>
      <c r="B459" s="16" t="s">
        <v>8131</v>
      </c>
      <c r="C459" s="16" t="s">
        <v>7967</v>
      </c>
      <c r="D459" s="16" t="s">
        <v>7968</v>
      </c>
    </row>
    <row r="460" spans="1:4">
      <c r="A460" s="16" t="s">
        <v>8132</v>
      </c>
      <c r="B460" s="16" t="s">
        <v>8133</v>
      </c>
      <c r="C460" s="16" t="s">
        <v>7967</v>
      </c>
      <c r="D460" s="16" t="s">
        <v>7968</v>
      </c>
    </row>
    <row r="461" spans="1:4">
      <c r="A461" s="16" t="s">
        <v>8134</v>
      </c>
      <c r="B461" s="16" t="s">
        <v>8135</v>
      </c>
      <c r="C461" s="16" t="s">
        <v>7967</v>
      </c>
      <c r="D461" s="16" t="s">
        <v>7968</v>
      </c>
    </row>
    <row r="462" spans="1:4">
      <c r="A462" s="16" t="s">
        <v>8136</v>
      </c>
      <c r="B462" s="16" t="s">
        <v>8137</v>
      </c>
      <c r="C462" s="16" t="s">
        <v>7967</v>
      </c>
      <c r="D462" s="16" t="s">
        <v>7968</v>
      </c>
    </row>
    <row r="463" spans="1:4">
      <c r="A463" s="16" t="s">
        <v>8138</v>
      </c>
      <c r="B463" s="16" t="s">
        <v>8139</v>
      </c>
      <c r="C463" s="16" t="s">
        <v>7967</v>
      </c>
      <c r="D463" s="16" t="s">
        <v>7968</v>
      </c>
    </row>
    <row r="464" spans="1:4">
      <c r="A464" s="16" t="s">
        <v>8140</v>
      </c>
      <c r="B464" s="16" t="s">
        <v>8026</v>
      </c>
      <c r="C464" s="16" t="s">
        <v>7967</v>
      </c>
      <c r="D464" s="16" t="s">
        <v>7968</v>
      </c>
    </row>
    <row r="465" spans="1:4">
      <c r="A465" s="16" t="s">
        <v>8141</v>
      </c>
      <c r="B465" s="16" t="s">
        <v>8142</v>
      </c>
      <c r="C465" s="16" t="s">
        <v>7967</v>
      </c>
      <c r="D465" s="16" t="s">
        <v>7968</v>
      </c>
    </row>
    <row r="466" spans="1:4">
      <c r="A466" s="16" t="s">
        <v>8143</v>
      </c>
      <c r="B466" s="16" t="s">
        <v>8144</v>
      </c>
      <c r="C466" s="16" t="s">
        <v>7967</v>
      </c>
      <c r="D466" s="16" t="s">
        <v>7968</v>
      </c>
    </row>
    <row r="467" spans="1:4">
      <c r="A467" s="16" t="s">
        <v>8145</v>
      </c>
      <c r="B467" s="16" t="s">
        <v>8146</v>
      </c>
      <c r="C467" s="16" t="s">
        <v>7967</v>
      </c>
      <c r="D467" s="16" t="s">
        <v>7968</v>
      </c>
    </row>
    <row r="468" spans="1:4">
      <c r="A468" s="16" t="s">
        <v>8147</v>
      </c>
      <c r="B468" s="16" t="s">
        <v>8148</v>
      </c>
      <c r="C468" s="16" t="s">
        <v>7967</v>
      </c>
      <c r="D468" s="16" t="s">
        <v>7968</v>
      </c>
    </row>
    <row r="469" spans="1:4">
      <c r="A469" s="16" t="s">
        <v>8149</v>
      </c>
      <c r="B469" s="16" t="s">
        <v>8150</v>
      </c>
      <c r="C469" s="16" t="s">
        <v>7967</v>
      </c>
      <c r="D469" s="16" t="s">
        <v>7968</v>
      </c>
    </row>
    <row r="470" spans="1:4">
      <c r="A470" s="16" t="s">
        <v>8151</v>
      </c>
      <c r="B470" s="16" t="s">
        <v>8152</v>
      </c>
      <c r="C470" s="16" t="s">
        <v>7967</v>
      </c>
      <c r="D470" s="16" t="s">
        <v>7968</v>
      </c>
    </row>
    <row r="471" spans="1:4">
      <c r="A471" s="16" t="s">
        <v>8153</v>
      </c>
      <c r="B471" s="16" t="s">
        <v>8154</v>
      </c>
      <c r="C471" s="16" t="s">
        <v>7967</v>
      </c>
      <c r="D471" s="16" t="s">
        <v>7968</v>
      </c>
    </row>
    <row r="472" spans="1:4">
      <c r="A472" s="16" t="s">
        <v>8155</v>
      </c>
      <c r="B472" s="16" t="s">
        <v>8156</v>
      </c>
      <c r="C472" s="16" t="s">
        <v>7967</v>
      </c>
      <c r="D472" s="16" t="s">
        <v>7968</v>
      </c>
    </row>
    <row r="473" spans="1:4">
      <c r="A473" s="16" t="s">
        <v>8157</v>
      </c>
      <c r="B473" s="16" t="s">
        <v>8158</v>
      </c>
      <c r="C473" s="16" t="s">
        <v>7967</v>
      </c>
      <c r="D473" s="16" t="s">
        <v>7968</v>
      </c>
    </row>
    <row r="474" spans="1:4">
      <c r="A474" s="16" t="s">
        <v>8159</v>
      </c>
      <c r="B474" s="16" t="s">
        <v>8160</v>
      </c>
      <c r="C474" s="16" t="s">
        <v>7967</v>
      </c>
      <c r="D474" s="16" t="s">
        <v>7968</v>
      </c>
    </row>
    <row r="475" spans="1:4">
      <c r="A475" s="16" t="s">
        <v>8161</v>
      </c>
      <c r="B475" s="16" t="s">
        <v>8162</v>
      </c>
      <c r="C475" s="16" t="s">
        <v>8163</v>
      </c>
      <c r="D475" s="16" t="s">
        <v>7968</v>
      </c>
    </row>
    <row r="476" spans="1:4">
      <c r="A476" s="16" t="s">
        <v>8164</v>
      </c>
      <c r="B476" s="16" t="s">
        <v>8165</v>
      </c>
      <c r="C476" s="16" t="s">
        <v>8163</v>
      </c>
      <c r="D476" s="16" t="s">
        <v>7968</v>
      </c>
    </row>
    <row r="477" spans="1:4">
      <c r="A477" s="16" t="s">
        <v>8166</v>
      </c>
      <c r="B477" s="16" t="s">
        <v>8167</v>
      </c>
      <c r="C477" s="16" t="s">
        <v>8163</v>
      </c>
      <c r="D477" s="16" t="s">
        <v>7968</v>
      </c>
    </row>
    <row r="478" spans="1:4">
      <c r="A478" s="16" t="s">
        <v>8168</v>
      </c>
      <c r="B478" s="16" t="s">
        <v>8169</v>
      </c>
      <c r="C478" s="16" t="s">
        <v>8163</v>
      </c>
      <c r="D478" s="16" t="s">
        <v>7968</v>
      </c>
    </row>
    <row r="479" spans="1:4">
      <c r="A479" s="16" t="s">
        <v>8170</v>
      </c>
      <c r="B479" s="16" t="s">
        <v>8171</v>
      </c>
      <c r="C479" s="16" t="s">
        <v>8163</v>
      </c>
      <c r="D479" s="16" t="s">
        <v>7968</v>
      </c>
    </row>
    <row r="480" spans="1:4">
      <c r="A480" s="16" t="s">
        <v>8172</v>
      </c>
      <c r="B480" s="16" t="s">
        <v>8173</v>
      </c>
      <c r="C480" s="16" t="s">
        <v>8163</v>
      </c>
      <c r="D480" s="16" t="s">
        <v>7968</v>
      </c>
    </row>
    <row r="481" spans="1:4">
      <c r="A481" s="16" t="s">
        <v>8174</v>
      </c>
      <c r="B481" s="16" t="s">
        <v>8175</v>
      </c>
      <c r="C481" s="16" t="s">
        <v>8163</v>
      </c>
      <c r="D481" s="16" t="s">
        <v>7968</v>
      </c>
    </row>
    <row r="482" spans="1:4">
      <c r="A482" s="16" t="s">
        <v>8176</v>
      </c>
      <c r="B482" s="16" t="s">
        <v>8177</v>
      </c>
      <c r="C482" s="16" t="s">
        <v>8163</v>
      </c>
      <c r="D482" s="16" t="s">
        <v>7968</v>
      </c>
    </row>
    <row r="483" spans="1:4">
      <c r="A483" s="16" t="s">
        <v>8178</v>
      </c>
      <c r="B483" s="16" t="s">
        <v>8179</v>
      </c>
      <c r="C483" s="16" t="s">
        <v>8163</v>
      </c>
      <c r="D483" s="16" t="s">
        <v>7968</v>
      </c>
    </row>
    <row r="484" spans="1:4">
      <c r="A484" s="16" t="s">
        <v>8180</v>
      </c>
      <c r="B484" s="16" t="s">
        <v>8181</v>
      </c>
      <c r="C484" s="16" t="s">
        <v>8163</v>
      </c>
      <c r="D484" s="16" t="s">
        <v>7968</v>
      </c>
    </row>
    <row r="485" spans="1:4">
      <c r="A485" s="16" t="s">
        <v>8182</v>
      </c>
      <c r="B485" s="16" t="s">
        <v>8183</v>
      </c>
      <c r="C485" s="16" t="s">
        <v>8163</v>
      </c>
      <c r="D485" s="16" t="s">
        <v>7968</v>
      </c>
    </row>
    <row r="486" spans="1:4">
      <c r="A486" s="16" t="s">
        <v>8184</v>
      </c>
      <c r="B486" s="16" t="s">
        <v>8185</v>
      </c>
      <c r="C486" s="16" t="s">
        <v>8163</v>
      </c>
      <c r="D486" s="16" t="s">
        <v>7968</v>
      </c>
    </row>
    <row r="487" spans="1:4">
      <c r="A487" s="16" t="s">
        <v>8186</v>
      </c>
      <c r="B487" s="16" t="s">
        <v>8187</v>
      </c>
      <c r="C487" s="16" t="s">
        <v>8163</v>
      </c>
      <c r="D487" s="16" t="s">
        <v>7968</v>
      </c>
    </row>
    <row r="488" spans="1:4">
      <c r="A488" s="16" t="s">
        <v>8188</v>
      </c>
      <c r="B488" s="16" t="s">
        <v>8189</v>
      </c>
      <c r="C488" s="16" t="s">
        <v>8163</v>
      </c>
      <c r="D488" s="16" t="s">
        <v>7968</v>
      </c>
    </row>
    <row r="489" spans="1:4">
      <c r="A489" s="16" t="s">
        <v>8190</v>
      </c>
      <c r="B489" s="16" t="s">
        <v>8191</v>
      </c>
      <c r="C489" s="16" t="s">
        <v>8163</v>
      </c>
      <c r="D489" s="16" t="s">
        <v>7968</v>
      </c>
    </row>
    <row r="490" spans="1:4">
      <c r="A490" s="16" t="s">
        <v>8192</v>
      </c>
      <c r="B490" s="16" t="s">
        <v>8193</v>
      </c>
      <c r="C490" s="16" t="s">
        <v>8163</v>
      </c>
      <c r="D490" s="16" t="s">
        <v>7968</v>
      </c>
    </row>
    <row r="491" spans="1:4">
      <c r="A491" s="16" t="s">
        <v>8194</v>
      </c>
      <c r="B491" s="16" t="s">
        <v>8195</v>
      </c>
      <c r="C491" s="16" t="s">
        <v>8163</v>
      </c>
      <c r="D491" s="16" t="s">
        <v>7968</v>
      </c>
    </row>
    <row r="492" spans="1:4">
      <c r="A492" s="16" t="s">
        <v>8196</v>
      </c>
      <c r="B492" s="16" t="s">
        <v>8197</v>
      </c>
      <c r="C492" s="16" t="s">
        <v>8163</v>
      </c>
      <c r="D492" s="16" t="s">
        <v>7968</v>
      </c>
    </row>
    <row r="493" spans="1:4">
      <c r="A493" s="16" t="s">
        <v>8198</v>
      </c>
      <c r="B493" s="16" t="s">
        <v>8199</v>
      </c>
      <c r="C493" s="16" t="s">
        <v>8163</v>
      </c>
      <c r="D493" s="16" t="s">
        <v>7968</v>
      </c>
    </row>
    <row r="494" spans="1:4">
      <c r="A494" s="16" t="s">
        <v>8200</v>
      </c>
      <c r="B494" s="16" t="s">
        <v>8201</v>
      </c>
      <c r="C494" s="16" t="s">
        <v>8163</v>
      </c>
      <c r="D494" s="16" t="s">
        <v>7968</v>
      </c>
    </row>
    <row r="495" spans="1:4">
      <c r="A495" s="16" t="s">
        <v>8202</v>
      </c>
      <c r="B495" s="16" t="s">
        <v>8203</v>
      </c>
      <c r="C495" s="16" t="s">
        <v>8163</v>
      </c>
      <c r="D495" s="16" t="s">
        <v>7968</v>
      </c>
    </row>
    <row r="496" spans="1:4">
      <c r="A496" s="16" t="s">
        <v>8204</v>
      </c>
      <c r="B496" s="16" t="s">
        <v>8205</v>
      </c>
      <c r="C496" s="16" t="s">
        <v>8163</v>
      </c>
      <c r="D496" s="16" t="s">
        <v>7968</v>
      </c>
    </row>
    <row r="497" spans="1:4">
      <c r="A497" s="16" t="s">
        <v>8206</v>
      </c>
      <c r="B497" s="16" t="s">
        <v>8207</v>
      </c>
      <c r="C497" s="16" t="s">
        <v>8163</v>
      </c>
      <c r="D497" s="16" t="s">
        <v>7968</v>
      </c>
    </row>
    <row r="498" spans="1:4">
      <c r="A498" s="16" t="s">
        <v>8208</v>
      </c>
      <c r="B498" s="16" t="s">
        <v>8209</v>
      </c>
      <c r="C498" s="16" t="s">
        <v>8163</v>
      </c>
      <c r="D498" s="16" t="s">
        <v>7968</v>
      </c>
    </row>
    <row r="499" spans="1:4">
      <c r="A499" s="16" t="s">
        <v>8210</v>
      </c>
      <c r="B499" s="16" t="s">
        <v>8211</v>
      </c>
      <c r="C499" s="16" t="s">
        <v>8163</v>
      </c>
      <c r="D499" s="16" t="s">
        <v>7968</v>
      </c>
    </row>
    <row r="500" spans="1:4">
      <c r="A500" s="16" t="s">
        <v>8212</v>
      </c>
      <c r="B500" s="16" t="s">
        <v>8213</v>
      </c>
      <c r="C500" s="16" t="s">
        <v>8163</v>
      </c>
      <c r="D500" s="16" t="s">
        <v>7968</v>
      </c>
    </row>
    <row r="501" spans="1:4">
      <c r="A501" s="16" t="s">
        <v>8214</v>
      </c>
      <c r="B501" s="16" t="s">
        <v>8215</v>
      </c>
      <c r="C501" s="16" t="s">
        <v>8163</v>
      </c>
      <c r="D501" s="16" t="s">
        <v>7968</v>
      </c>
    </row>
    <row r="502" spans="1:4">
      <c r="A502" s="16" t="s">
        <v>8216</v>
      </c>
      <c r="B502" s="16" t="s">
        <v>8217</v>
      </c>
      <c r="C502" s="16" t="s">
        <v>8163</v>
      </c>
      <c r="D502" s="16" t="s">
        <v>7968</v>
      </c>
    </row>
    <row r="503" spans="1:4">
      <c r="A503" s="16" t="s">
        <v>8218</v>
      </c>
      <c r="B503" s="16" t="s">
        <v>8219</v>
      </c>
      <c r="C503" s="16" t="s">
        <v>8163</v>
      </c>
      <c r="D503" s="16" t="s">
        <v>7968</v>
      </c>
    </row>
    <row r="504" spans="1:4">
      <c r="A504" s="16" t="s">
        <v>8220</v>
      </c>
      <c r="B504" s="16" t="s">
        <v>8221</v>
      </c>
      <c r="C504" s="16" t="s">
        <v>8163</v>
      </c>
      <c r="D504" s="16" t="s">
        <v>7968</v>
      </c>
    </row>
    <row r="505" spans="1:4">
      <c r="A505" s="16" t="s">
        <v>8222</v>
      </c>
      <c r="B505" s="16" t="s">
        <v>8223</v>
      </c>
      <c r="C505" s="16" t="s">
        <v>8163</v>
      </c>
      <c r="D505" s="16" t="s">
        <v>7968</v>
      </c>
    </row>
    <row r="506" spans="1:4">
      <c r="A506" s="16" t="s">
        <v>8224</v>
      </c>
      <c r="B506" s="16" t="s">
        <v>8225</v>
      </c>
      <c r="C506" s="16" t="s">
        <v>8163</v>
      </c>
      <c r="D506" s="16" t="s">
        <v>7968</v>
      </c>
    </row>
    <row r="507" spans="1:4">
      <c r="A507" s="16" t="s">
        <v>8226</v>
      </c>
      <c r="B507" s="16" t="s">
        <v>8227</v>
      </c>
      <c r="C507" s="16" t="s">
        <v>8163</v>
      </c>
      <c r="D507" s="16" t="s">
        <v>7968</v>
      </c>
    </row>
    <row r="508" spans="1:4">
      <c r="A508" s="16" t="s">
        <v>8228</v>
      </c>
      <c r="B508" s="16" t="s">
        <v>8229</v>
      </c>
      <c r="C508" s="16" t="s">
        <v>8163</v>
      </c>
      <c r="D508" s="16" t="s">
        <v>7968</v>
      </c>
    </row>
    <row r="509" spans="1:4">
      <c r="A509" s="16" t="s">
        <v>8230</v>
      </c>
      <c r="B509" s="16" t="s">
        <v>8231</v>
      </c>
      <c r="C509" s="16" t="s">
        <v>8163</v>
      </c>
      <c r="D509" s="16" t="s">
        <v>7968</v>
      </c>
    </row>
    <row r="510" spans="1:4">
      <c r="A510" s="16" t="s">
        <v>8232</v>
      </c>
      <c r="B510" s="16" t="s">
        <v>8233</v>
      </c>
      <c r="C510" s="16" t="s">
        <v>8163</v>
      </c>
      <c r="D510" s="16" t="s">
        <v>7968</v>
      </c>
    </row>
    <row r="511" spans="1:4">
      <c r="A511" s="16" t="s">
        <v>8234</v>
      </c>
      <c r="B511" s="16" t="s">
        <v>8235</v>
      </c>
      <c r="C511" s="16" t="s">
        <v>8163</v>
      </c>
      <c r="D511" s="16" t="s">
        <v>7968</v>
      </c>
    </row>
    <row r="512" spans="1:4">
      <c r="A512" s="16" t="s">
        <v>8236</v>
      </c>
      <c r="B512" s="16" t="s">
        <v>8237</v>
      </c>
      <c r="C512" s="16" t="s">
        <v>8163</v>
      </c>
      <c r="D512" s="16" t="s">
        <v>7968</v>
      </c>
    </row>
    <row r="513" spans="1:4">
      <c r="A513" s="16" t="s">
        <v>8238</v>
      </c>
      <c r="B513" s="16" t="s">
        <v>8239</v>
      </c>
      <c r="C513" s="16" t="s">
        <v>8163</v>
      </c>
      <c r="D513" s="16" t="s">
        <v>7968</v>
      </c>
    </row>
    <row r="514" spans="1:4">
      <c r="A514" s="16" t="s">
        <v>8240</v>
      </c>
      <c r="B514" s="16" t="s">
        <v>8241</v>
      </c>
      <c r="C514" s="16" t="s">
        <v>8163</v>
      </c>
      <c r="D514" s="16" t="s">
        <v>7968</v>
      </c>
    </row>
    <row r="515" spans="1:4">
      <c r="A515" s="16" t="s">
        <v>8242</v>
      </c>
      <c r="B515" s="16" t="s">
        <v>8243</v>
      </c>
      <c r="C515" s="16" t="s">
        <v>8163</v>
      </c>
      <c r="D515" s="16" t="s">
        <v>7968</v>
      </c>
    </row>
    <row r="516" spans="1:4">
      <c r="A516" s="16" t="s">
        <v>8244</v>
      </c>
      <c r="B516" s="16" t="s">
        <v>8245</v>
      </c>
      <c r="C516" s="16" t="s">
        <v>8163</v>
      </c>
      <c r="D516" s="16" t="s">
        <v>7968</v>
      </c>
    </row>
    <row r="517" spans="1:4">
      <c r="A517" s="16" t="s">
        <v>8246</v>
      </c>
      <c r="B517" s="16" t="s">
        <v>8247</v>
      </c>
      <c r="C517" s="16" t="s">
        <v>8163</v>
      </c>
      <c r="D517" s="16" t="s">
        <v>7968</v>
      </c>
    </row>
    <row r="518" spans="1:4">
      <c r="A518" s="16" t="s">
        <v>8248</v>
      </c>
      <c r="B518" s="16" t="s">
        <v>8249</v>
      </c>
      <c r="C518" s="16" t="s">
        <v>8163</v>
      </c>
      <c r="D518" s="16" t="s">
        <v>7968</v>
      </c>
    </row>
    <row r="519" spans="1:4">
      <c r="A519" s="16" t="s">
        <v>8250</v>
      </c>
      <c r="B519" s="16" t="s">
        <v>8251</v>
      </c>
      <c r="C519" s="16" t="s">
        <v>8163</v>
      </c>
      <c r="D519" s="16" t="s">
        <v>7968</v>
      </c>
    </row>
    <row r="520" spans="1:4">
      <c r="A520" s="16" t="s">
        <v>8252</v>
      </c>
      <c r="B520" s="16" t="s">
        <v>8253</v>
      </c>
      <c r="C520" s="16" t="s">
        <v>8163</v>
      </c>
      <c r="D520" s="16" t="s">
        <v>7968</v>
      </c>
    </row>
    <row r="521" spans="1:4">
      <c r="A521" s="16" t="s">
        <v>8254</v>
      </c>
      <c r="B521" s="16" t="s">
        <v>8255</v>
      </c>
      <c r="C521" s="16" t="s">
        <v>8163</v>
      </c>
      <c r="D521" s="16" t="s">
        <v>7968</v>
      </c>
    </row>
    <row r="522" spans="1:4">
      <c r="A522" s="16" t="s">
        <v>8256</v>
      </c>
      <c r="B522" s="16" t="s">
        <v>8257</v>
      </c>
      <c r="C522" s="16" t="s">
        <v>8163</v>
      </c>
      <c r="D522" s="16" t="s">
        <v>7968</v>
      </c>
    </row>
    <row r="523" spans="1:4">
      <c r="A523" s="16" t="s">
        <v>8258</v>
      </c>
      <c r="B523" s="16" t="s">
        <v>8259</v>
      </c>
      <c r="C523" s="16" t="s">
        <v>8163</v>
      </c>
      <c r="D523" s="16" t="s">
        <v>7968</v>
      </c>
    </row>
    <row r="524" spans="1:4">
      <c r="A524" s="16" t="s">
        <v>8260</v>
      </c>
      <c r="B524" s="16" t="s">
        <v>8261</v>
      </c>
      <c r="C524" s="16" t="s">
        <v>8163</v>
      </c>
      <c r="D524" s="16" t="s">
        <v>7968</v>
      </c>
    </row>
    <row r="525" spans="1:4">
      <c r="A525" s="16" t="s">
        <v>8262</v>
      </c>
      <c r="B525" s="16" t="s">
        <v>8263</v>
      </c>
      <c r="C525" s="16" t="s">
        <v>8163</v>
      </c>
      <c r="D525" s="16" t="s">
        <v>7968</v>
      </c>
    </row>
    <row r="526" spans="1:4">
      <c r="A526" s="16" t="s">
        <v>8264</v>
      </c>
      <c r="B526" s="16" t="s">
        <v>8265</v>
      </c>
      <c r="C526" s="16" t="s">
        <v>8163</v>
      </c>
      <c r="D526" s="16" t="s">
        <v>7968</v>
      </c>
    </row>
    <row r="527" spans="1:4">
      <c r="A527" s="16" t="s">
        <v>8266</v>
      </c>
      <c r="B527" s="16" t="s">
        <v>8267</v>
      </c>
      <c r="C527" s="16" t="s">
        <v>8163</v>
      </c>
      <c r="D527" s="16" t="s">
        <v>7968</v>
      </c>
    </row>
    <row r="528" spans="1:4">
      <c r="A528" s="16" t="s">
        <v>8268</v>
      </c>
      <c r="B528" s="16" t="s">
        <v>8269</v>
      </c>
      <c r="C528" s="16" t="s">
        <v>8163</v>
      </c>
      <c r="D528" s="16" t="s">
        <v>7968</v>
      </c>
    </row>
    <row r="529" spans="1:4">
      <c r="A529" s="16" t="s">
        <v>8270</v>
      </c>
      <c r="B529" s="16" t="s">
        <v>8271</v>
      </c>
      <c r="C529" s="16" t="s">
        <v>8163</v>
      </c>
      <c r="D529" s="16" t="s">
        <v>7968</v>
      </c>
    </row>
    <row r="530" spans="1:4">
      <c r="A530" s="16" t="s">
        <v>8272</v>
      </c>
      <c r="B530" s="16" t="s">
        <v>8273</v>
      </c>
      <c r="C530" s="16" t="s">
        <v>8163</v>
      </c>
      <c r="D530" s="16" t="s">
        <v>7968</v>
      </c>
    </row>
    <row r="531" spans="1:4">
      <c r="A531" s="16" t="s">
        <v>8274</v>
      </c>
      <c r="B531" s="16" t="s">
        <v>8275</v>
      </c>
      <c r="C531" s="16" t="s">
        <v>8163</v>
      </c>
      <c r="D531" s="16" t="s">
        <v>7968</v>
      </c>
    </row>
    <row r="532" spans="1:4">
      <c r="A532" s="16" t="s">
        <v>8276</v>
      </c>
      <c r="B532" s="16" t="s">
        <v>8277</v>
      </c>
      <c r="C532" s="16" t="s">
        <v>8163</v>
      </c>
      <c r="D532" s="16" t="s">
        <v>7968</v>
      </c>
    </row>
    <row r="533" spans="1:4">
      <c r="A533" s="16" t="s">
        <v>8278</v>
      </c>
      <c r="B533" s="16" t="s">
        <v>8279</v>
      </c>
      <c r="C533" s="16" t="s">
        <v>8163</v>
      </c>
      <c r="D533" s="16" t="s">
        <v>7968</v>
      </c>
    </row>
    <row r="534" spans="1:4">
      <c r="A534" s="16" t="s">
        <v>8280</v>
      </c>
      <c r="B534" s="16" t="s">
        <v>8281</v>
      </c>
      <c r="C534" s="16" t="s">
        <v>8163</v>
      </c>
      <c r="D534" s="16" t="s">
        <v>7968</v>
      </c>
    </row>
    <row r="535" spans="1:4">
      <c r="A535" s="16" t="s">
        <v>8282</v>
      </c>
      <c r="B535" s="16" t="s">
        <v>8283</v>
      </c>
      <c r="C535" s="16" t="s">
        <v>8163</v>
      </c>
      <c r="D535" s="16" t="s">
        <v>7968</v>
      </c>
    </row>
    <row r="536" spans="1:4">
      <c r="A536" s="16" t="s">
        <v>8284</v>
      </c>
      <c r="B536" s="16" t="s">
        <v>8285</v>
      </c>
      <c r="C536" s="16" t="s">
        <v>8163</v>
      </c>
      <c r="D536" s="16" t="s">
        <v>7968</v>
      </c>
    </row>
    <row r="537" spans="1:4">
      <c r="A537" s="16" t="s">
        <v>8286</v>
      </c>
      <c r="B537" s="16" t="s">
        <v>8287</v>
      </c>
      <c r="C537" s="16" t="s">
        <v>8163</v>
      </c>
      <c r="D537" s="16" t="s">
        <v>7968</v>
      </c>
    </row>
    <row r="538" spans="1:4">
      <c r="A538" s="16" t="s">
        <v>8288</v>
      </c>
      <c r="B538" s="16" t="s">
        <v>8289</v>
      </c>
      <c r="C538" s="16" t="s">
        <v>8163</v>
      </c>
      <c r="D538" s="16" t="s">
        <v>7968</v>
      </c>
    </row>
    <row r="539" spans="1:4">
      <c r="A539" s="16" t="s">
        <v>8290</v>
      </c>
      <c r="B539" s="16" t="s">
        <v>8291</v>
      </c>
      <c r="C539" s="16" t="s">
        <v>8163</v>
      </c>
      <c r="D539" s="16" t="s">
        <v>7968</v>
      </c>
    </row>
    <row r="540" spans="1:4">
      <c r="A540" s="16" t="s">
        <v>8292</v>
      </c>
      <c r="B540" s="16" t="s">
        <v>8293</v>
      </c>
      <c r="C540" s="16" t="s">
        <v>8163</v>
      </c>
      <c r="D540" s="16" t="s">
        <v>7968</v>
      </c>
    </row>
    <row r="541" spans="1:4">
      <c r="A541" s="16" t="s">
        <v>8294</v>
      </c>
      <c r="B541" s="16" t="s">
        <v>8295</v>
      </c>
      <c r="C541" s="16" t="s">
        <v>8163</v>
      </c>
      <c r="D541" s="16" t="s">
        <v>7968</v>
      </c>
    </row>
    <row r="542" spans="1:4">
      <c r="A542" s="16" t="s">
        <v>8296</v>
      </c>
      <c r="B542" s="16" t="s">
        <v>8297</v>
      </c>
      <c r="C542" s="16" t="s">
        <v>8163</v>
      </c>
      <c r="D542" s="16" t="s">
        <v>7968</v>
      </c>
    </row>
    <row r="543" spans="1:4">
      <c r="A543" s="16" t="s">
        <v>8298</v>
      </c>
      <c r="B543" s="16" t="s">
        <v>8299</v>
      </c>
      <c r="C543" s="16" t="s">
        <v>8163</v>
      </c>
      <c r="D543" s="16" t="s">
        <v>7968</v>
      </c>
    </row>
    <row r="544" spans="1:4">
      <c r="A544" s="16" t="s">
        <v>8300</v>
      </c>
      <c r="B544" s="16" t="s">
        <v>8301</v>
      </c>
      <c r="C544" s="16" t="s">
        <v>8163</v>
      </c>
      <c r="D544" s="16" t="s">
        <v>7968</v>
      </c>
    </row>
    <row r="545" spans="1:4">
      <c r="A545" s="16" t="s">
        <v>8302</v>
      </c>
      <c r="B545" s="16" t="s">
        <v>8303</v>
      </c>
      <c r="C545" s="16" t="s">
        <v>8163</v>
      </c>
      <c r="D545" s="16" t="s">
        <v>7968</v>
      </c>
    </row>
    <row r="546" spans="1:4">
      <c r="A546" s="16" t="s">
        <v>8304</v>
      </c>
      <c r="B546" s="16" t="s">
        <v>8305</v>
      </c>
      <c r="C546" s="16" t="s">
        <v>8163</v>
      </c>
      <c r="D546" s="16" t="s">
        <v>7968</v>
      </c>
    </row>
    <row r="547" spans="1:4">
      <c r="A547" s="16" t="s">
        <v>8306</v>
      </c>
      <c r="B547" s="16" t="s">
        <v>8307</v>
      </c>
      <c r="C547" s="16" t="s">
        <v>8163</v>
      </c>
      <c r="D547" s="16" t="s">
        <v>7968</v>
      </c>
    </row>
    <row r="548" spans="1:4">
      <c r="A548" s="16" t="s">
        <v>8308</v>
      </c>
      <c r="B548" s="16" t="s">
        <v>8309</v>
      </c>
      <c r="C548" s="16" t="s">
        <v>8163</v>
      </c>
      <c r="D548" s="16" t="s">
        <v>7968</v>
      </c>
    </row>
    <row r="549" spans="1:4">
      <c r="A549" s="16" t="s">
        <v>8310</v>
      </c>
      <c r="B549" s="16" t="s">
        <v>8311</v>
      </c>
      <c r="C549" s="16" t="s">
        <v>8163</v>
      </c>
      <c r="D549" s="16" t="s">
        <v>7968</v>
      </c>
    </row>
    <row r="550" spans="1:4">
      <c r="A550" s="16" t="s">
        <v>8312</v>
      </c>
      <c r="B550" s="16" t="s">
        <v>8313</v>
      </c>
      <c r="C550" s="16" t="s">
        <v>8163</v>
      </c>
      <c r="D550" s="16" t="s">
        <v>7968</v>
      </c>
    </row>
    <row r="551" spans="1:4">
      <c r="A551" s="16" t="s">
        <v>8314</v>
      </c>
      <c r="B551" s="16" t="s">
        <v>8231</v>
      </c>
      <c r="C551" s="16" t="s">
        <v>8163</v>
      </c>
      <c r="D551" s="16" t="s">
        <v>7968</v>
      </c>
    </row>
    <row r="552" spans="1:4">
      <c r="A552" s="16" t="s">
        <v>8315</v>
      </c>
      <c r="B552" s="16" t="s">
        <v>8316</v>
      </c>
      <c r="C552" s="16" t="s">
        <v>8163</v>
      </c>
      <c r="D552" s="16" t="s">
        <v>7968</v>
      </c>
    </row>
    <row r="553" spans="1:4">
      <c r="A553" s="16" t="s">
        <v>8317</v>
      </c>
      <c r="B553" s="16" t="s">
        <v>8318</v>
      </c>
      <c r="C553" s="16" t="s">
        <v>8163</v>
      </c>
      <c r="D553" s="16" t="s">
        <v>7968</v>
      </c>
    </row>
    <row r="554" spans="1:4">
      <c r="A554" s="16" t="s">
        <v>8319</v>
      </c>
      <c r="B554" s="16" t="s">
        <v>8320</v>
      </c>
      <c r="C554" s="16" t="s">
        <v>8163</v>
      </c>
      <c r="D554" s="16" t="s">
        <v>7968</v>
      </c>
    </row>
    <row r="555" spans="1:4">
      <c r="A555" s="16" t="s">
        <v>8321</v>
      </c>
      <c r="B555" s="16" t="s">
        <v>8322</v>
      </c>
      <c r="C555" s="16" t="s">
        <v>8163</v>
      </c>
      <c r="D555" s="16" t="s">
        <v>7968</v>
      </c>
    </row>
    <row r="556" spans="1:4">
      <c r="A556" s="16" t="s">
        <v>8323</v>
      </c>
      <c r="B556" s="16" t="s">
        <v>8324</v>
      </c>
      <c r="C556" s="16" t="s">
        <v>8163</v>
      </c>
      <c r="D556" s="16" t="s">
        <v>7968</v>
      </c>
    </row>
    <row r="557" spans="1:4">
      <c r="A557" s="16" t="s">
        <v>8325</v>
      </c>
      <c r="B557" s="16" t="s">
        <v>8326</v>
      </c>
      <c r="C557" s="16" t="s">
        <v>8163</v>
      </c>
      <c r="D557" s="16" t="s">
        <v>7968</v>
      </c>
    </row>
    <row r="558" spans="1:4">
      <c r="A558" s="16" t="s">
        <v>8327</v>
      </c>
      <c r="B558" s="16" t="s">
        <v>8328</v>
      </c>
      <c r="C558" s="16" t="s">
        <v>8163</v>
      </c>
      <c r="D558" s="16" t="s">
        <v>7968</v>
      </c>
    </row>
    <row r="559" spans="1:4">
      <c r="A559" s="16" t="s">
        <v>8329</v>
      </c>
      <c r="B559" s="16" t="s">
        <v>8330</v>
      </c>
      <c r="C559" s="16" t="s">
        <v>8163</v>
      </c>
      <c r="D559" s="16" t="s">
        <v>7968</v>
      </c>
    </row>
    <row r="560" spans="1:4">
      <c r="A560" s="16" t="s">
        <v>8331</v>
      </c>
      <c r="B560" s="16" t="s">
        <v>8332</v>
      </c>
      <c r="C560" s="16" t="s">
        <v>8163</v>
      </c>
      <c r="D560" s="16" t="s">
        <v>7968</v>
      </c>
    </row>
    <row r="561" spans="1:4">
      <c r="A561" s="16" t="s">
        <v>8333</v>
      </c>
      <c r="B561" s="16" t="s">
        <v>8334</v>
      </c>
      <c r="C561" s="16" t="s">
        <v>8163</v>
      </c>
      <c r="D561" s="16" t="s">
        <v>7968</v>
      </c>
    </row>
    <row r="562" spans="1:4">
      <c r="A562" s="16" t="s">
        <v>8335</v>
      </c>
      <c r="B562" s="16" t="s">
        <v>8336</v>
      </c>
      <c r="C562" s="16" t="s">
        <v>8163</v>
      </c>
      <c r="D562" s="16" t="s">
        <v>7968</v>
      </c>
    </row>
    <row r="563" spans="1:4">
      <c r="A563" s="16" t="s">
        <v>8337</v>
      </c>
      <c r="B563" s="16" t="s">
        <v>8338</v>
      </c>
      <c r="C563" s="16" t="s">
        <v>8163</v>
      </c>
      <c r="D563" s="16" t="s">
        <v>7968</v>
      </c>
    </row>
    <row r="564" spans="1:4">
      <c r="A564" s="16" t="s">
        <v>8339</v>
      </c>
      <c r="B564" s="16" t="s">
        <v>8340</v>
      </c>
      <c r="C564" s="16" t="s">
        <v>8163</v>
      </c>
      <c r="D564" s="16" t="s">
        <v>7968</v>
      </c>
    </row>
    <row r="565" spans="1:4">
      <c r="A565" s="16" t="s">
        <v>8341</v>
      </c>
      <c r="B565" s="16" t="s">
        <v>8342</v>
      </c>
      <c r="C565" s="16" t="s">
        <v>8163</v>
      </c>
      <c r="D565" s="16" t="s">
        <v>7968</v>
      </c>
    </row>
    <row r="566" spans="1:4">
      <c r="A566" s="16" t="s">
        <v>8343</v>
      </c>
      <c r="B566" s="16" t="s">
        <v>8344</v>
      </c>
      <c r="C566" s="16" t="s">
        <v>8163</v>
      </c>
      <c r="D566" s="16" t="s">
        <v>7968</v>
      </c>
    </row>
    <row r="567" spans="1:4">
      <c r="A567" s="16" t="s">
        <v>8345</v>
      </c>
      <c r="B567" s="16" t="s">
        <v>8346</v>
      </c>
      <c r="C567" s="16" t="s">
        <v>8163</v>
      </c>
      <c r="D567" s="16" t="s">
        <v>7968</v>
      </c>
    </row>
    <row r="568" spans="1:4">
      <c r="A568" s="16" t="s">
        <v>8347</v>
      </c>
      <c r="B568" s="16" t="s">
        <v>8348</v>
      </c>
      <c r="C568" s="16" t="s">
        <v>8163</v>
      </c>
      <c r="D568" s="16" t="s">
        <v>7968</v>
      </c>
    </row>
    <row r="569" spans="1:4">
      <c r="A569" s="16" t="s">
        <v>8349</v>
      </c>
      <c r="B569" s="16" t="s">
        <v>8350</v>
      </c>
      <c r="C569" s="16" t="s">
        <v>8163</v>
      </c>
      <c r="D569" s="16" t="s">
        <v>7968</v>
      </c>
    </row>
    <row r="570" spans="1:4">
      <c r="A570" s="16" t="s">
        <v>8351</v>
      </c>
      <c r="B570" s="16" t="s">
        <v>8231</v>
      </c>
      <c r="C570" s="16" t="s">
        <v>8163</v>
      </c>
      <c r="D570" s="16" t="s">
        <v>7968</v>
      </c>
    </row>
    <row r="571" spans="1:4">
      <c r="A571" s="16" t="s">
        <v>8352</v>
      </c>
      <c r="B571" s="16" t="s">
        <v>8353</v>
      </c>
      <c r="C571" s="16" t="s">
        <v>8163</v>
      </c>
      <c r="D571" s="16" t="s">
        <v>7968</v>
      </c>
    </row>
    <row r="572" spans="1:4">
      <c r="A572" s="16" t="s">
        <v>8354</v>
      </c>
      <c r="B572" s="16" t="s">
        <v>8355</v>
      </c>
      <c r="C572" s="16" t="s">
        <v>8163</v>
      </c>
      <c r="D572" s="16" t="s">
        <v>7968</v>
      </c>
    </row>
    <row r="573" spans="1:4">
      <c r="A573" s="16" t="s">
        <v>8356</v>
      </c>
      <c r="B573" s="16" t="s">
        <v>8357</v>
      </c>
      <c r="C573" s="16" t="s">
        <v>8163</v>
      </c>
      <c r="D573" s="16" t="s">
        <v>7968</v>
      </c>
    </row>
    <row r="574" spans="1:4">
      <c r="A574" s="16" t="s">
        <v>8358</v>
      </c>
      <c r="B574" s="16" t="s">
        <v>8359</v>
      </c>
      <c r="C574" s="16" t="s">
        <v>8163</v>
      </c>
      <c r="D574" s="16" t="s">
        <v>7968</v>
      </c>
    </row>
    <row r="575" spans="1:4">
      <c r="A575" s="16" t="s">
        <v>8360</v>
      </c>
      <c r="B575" s="16" t="s">
        <v>8361</v>
      </c>
      <c r="C575" s="16" t="s">
        <v>8163</v>
      </c>
      <c r="D575" s="16" t="s">
        <v>7968</v>
      </c>
    </row>
    <row r="576" spans="1:4">
      <c r="A576" s="16" t="s">
        <v>8362</v>
      </c>
      <c r="B576" s="16" t="s">
        <v>8363</v>
      </c>
      <c r="C576" s="16" t="s">
        <v>8163</v>
      </c>
      <c r="D576" s="16" t="s">
        <v>7968</v>
      </c>
    </row>
    <row r="577" spans="1:4">
      <c r="A577" s="16" t="s">
        <v>8364</v>
      </c>
      <c r="B577" s="16" t="s">
        <v>8334</v>
      </c>
      <c r="C577" s="16" t="s">
        <v>8163</v>
      </c>
      <c r="D577" s="16" t="s">
        <v>7968</v>
      </c>
    </row>
    <row r="578" spans="1:4">
      <c r="A578" s="16" t="s">
        <v>8365</v>
      </c>
      <c r="B578" s="16" t="s">
        <v>8366</v>
      </c>
      <c r="C578" s="16" t="s">
        <v>8163</v>
      </c>
      <c r="D578" s="16" t="s">
        <v>7968</v>
      </c>
    </row>
    <row r="579" spans="1:4">
      <c r="A579" s="16" t="s">
        <v>8367</v>
      </c>
      <c r="B579" s="16" t="s">
        <v>8368</v>
      </c>
      <c r="C579" s="16" t="s">
        <v>8163</v>
      </c>
      <c r="D579" s="16" t="s">
        <v>7968</v>
      </c>
    </row>
    <row r="580" spans="1:4">
      <c r="A580" s="16" t="s">
        <v>8369</v>
      </c>
      <c r="B580" s="16" t="s">
        <v>8370</v>
      </c>
      <c r="C580" s="16" t="s">
        <v>8163</v>
      </c>
      <c r="D580" s="16" t="s">
        <v>7968</v>
      </c>
    </row>
    <row r="581" spans="1:4">
      <c r="A581" s="16" t="s">
        <v>8371</v>
      </c>
      <c r="B581" s="16" t="s">
        <v>8372</v>
      </c>
      <c r="C581" s="16" t="s">
        <v>8163</v>
      </c>
      <c r="D581" s="16" t="s">
        <v>7968</v>
      </c>
    </row>
    <row r="582" spans="1:4">
      <c r="A582" s="16" t="s">
        <v>8373</v>
      </c>
      <c r="B582" s="16" t="s">
        <v>8374</v>
      </c>
      <c r="C582" s="16" t="s">
        <v>8163</v>
      </c>
      <c r="D582" s="16" t="s">
        <v>7968</v>
      </c>
    </row>
    <row r="583" spans="1:4">
      <c r="A583" s="16" t="s">
        <v>8375</v>
      </c>
      <c r="B583" s="16" t="s">
        <v>8376</v>
      </c>
      <c r="C583" s="16" t="s">
        <v>8163</v>
      </c>
      <c r="D583" s="16" t="s">
        <v>7968</v>
      </c>
    </row>
    <row r="584" spans="1:4">
      <c r="A584" s="16" t="s">
        <v>8377</v>
      </c>
      <c r="B584" s="16" t="s">
        <v>8378</v>
      </c>
      <c r="C584" s="16" t="s">
        <v>8163</v>
      </c>
      <c r="D584" s="16" t="s">
        <v>7968</v>
      </c>
    </row>
    <row r="585" spans="1:4">
      <c r="A585" s="16" t="s">
        <v>8379</v>
      </c>
      <c r="B585" s="16" t="s">
        <v>8380</v>
      </c>
      <c r="C585" s="16" t="s">
        <v>8163</v>
      </c>
      <c r="D585" s="16" t="s">
        <v>7968</v>
      </c>
    </row>
    <row r="586" spans="1:4">
      <c r="A586" s="16" t="s">
        <v>8381</v>
      </c>
      <c r="B586" s="16" t="s">
        <v>8382</v>
      </c>
      <c r="C586" s="16" t="s">
        <v>8163</v>
      </c>
      <c r="D586" s="16" t="s">
        <v>7968</v>
      </c>
    </row>
    <row r="587" spans="1:4">
      <c r="A587" s="16" t="s">
        <v>8383</v>
      </c>
      <c r="B587" s="16" t="s">
        <v>8384</v>
      </c>
      <c r="C587" s="16" t="s">
        <v>8163</v>
      </c>
      <c r="D587" s="16" t="s">
        <v>7968</v>
      </c>
    </row>
    <row r="588" spans="1:4">
      <c r="A588" s="16" t="s">
        <v>8385</v>
      </c>
      <c r="B588" s="16" t="s">
        <v>8386</v>
      </c>
      <c r="C588" s="16" t="s">
        <v>8163</v>
      </c>
      <c r="D588" s="16" t="s">
        <v>7968</v>
      </c>
    </row>
    <row r="589" spans="1:4">
      <c r="A589" s="16" t="s">
        <v>8387</v>
      </c>
      <c r="B589" s="16" t="s">
        <v>8388</v>
      </c>
      <c r="C589" s="16" t="s">
        <v>8163</v>
      </c>
      <c r="D589" s="16" t="s">
        <v>7968</v>
      </c>
    </row>
    <row r="590" spans="1:4">
      <c r="A590" s="16" t="s">
        <v>8389</v>
      </c>
      <c r="B590" s="16" t="s">
        <v>8390</v>
      </c>
      <c r="C590" s="16" t="s">
        <v>8163</v>
      </c>
      <c r="D590" s="16" t="s">
        <v>7968</v>
      </c>
    </row>
    <row r="591" spans="1:4">
      <c r="A591" s="16" t="s">
        <v>8391</v>
      </c>
      <c r="B591" s="16" t="s">
        <v>8231</v>
      </c>
      <c r="C591" s="16" t="s">
        <v>8163</v>
      </c>
      <c r="D591" s="16" t="s">
        <v>7968</v>
      </c>
    </row>
    <row r="592" spans="1:4">
      <c r="A592" s="16" t="s">
        <v>8392</v>
      </c>
      <c r="B592" s="16" t="s">
        <v>8393</v>
      </c>
      <c r="C592" s="16" t="s">
        <v>8163</v>
      </c>
      <c r="D592" s="16" t="s">
        <v>7968</v>
      </c>
    </row>
    <row r="593" spans="1:4">
      <c r="A593" s="16" t="s">
        <v>8394</v>
      </c>
      <c r="B593" s="16" t="s">
        <v>8395</v>
      </c>
      <c r="C593" s="16" t="s">
        <v>8163</v>
      </c>
      <c r="D593" s="16" t="s">
        <v>7968</v>
      </c>
    </row>
    <row r="594" spans="1:4">
      <c r="A594" s="16" t="s">
        <v>8396</v>
      </c>
      <c r="B594" s="16" t="s">
        <v>8397</v>
      </c>
      <c r="C594" s="16" t="s">
        <v>8163</v>
      </c>
      <c r="D594" s="16" t="s">
        <v>7968</v>
      </c>
    </row>
    <row r="595" spans="1:4">
      <c r="A595" s="16" t="s">
        <v>8398</v>
      </c>
      <c r="B595" s="16" t="s">
        <v>8399</v>
      </c>
      <c r="C595" s="16" t="s">
        <v>8163</v>
      </c>
      <c r="D595" s="16" t="s">
        <v>7968</v>
      </c>
    </row>
    <row r="596" spans="1:4">
      <c r="A596" s="16" t="s">
        <v>8400</v>
      </c>
      <c r="B596" s="16" t="s">
        <v>8401</v>
      </c>
      <c r="C596" s="16" t="s">
        <v>8163</v>
      </c>
      <c r="D596" s="16" t="s">
        <v>7968</v>
      </c>
    </row>
    <row r="597" spans="1:4">
      <c r="A597" s="16" t="s">
        <v>8402</v>
      </c>
      <c r="B597" s="16" t="s">
        <v>8403</v>
      </c>
      <c r="C597" s="16" t="s">
        <v>8163</v>
      </c>
      <c r="D597" s="16" t="s">
        <v>7968</v>
      </c>
    </row>
    <row r="598" spans="1:4">
      <c r="A598" s="16" t="s">
        <v>8404</v>
      </c>
      <c r="B598" s="16" t="s">
        <v>8405</v>
      </c>
      <c r="C598" s="16" t="s">
        <v>8163</v>
      </c>
      <c r="D598" s="16" t="s">
        <v>7968</v>
      </c>
    </row>
    <row r="599" spans="1:4">
      <c r="A599" s="16" t="s">
        <v>8406</v>
      </c>
      <c r="B599" s="16" t="s">
        <v>8407</v>
      </c>
      <c r="C599" s="16" t="s">
        <v>8163</v>
      </c>
      <c r="D599" s="16" t="s">
        <v>7968</v>
      </c>
    </row>
    <row r="600" spans="1:4">
      <c r="A600" s="16" t="s">
        <v>8408</v>
      </c>
      <c r="B600" s="16" t="s">
        <v>8409</v>
      </c>
      <c r="C600" s="16" t="s">
        <v>8163</v>
      </c>
      <c r="D600" s="16" t="s">
        <v>7968</v>
      </c>
    </row>
    <row r="601" spans="1:4">
      <c r="A601" s="16" t="s">
        <v>8410</v>
      </c>
      <c r="B601" s="16" t="s">
        <v>8411</v>
      </c>
      <c r="C601" s="16" t="s">
        <v>8163</v>
      </c>
      <c r="D601" s="16" t="s">
        <v>7968</v>
      </c>
    </row>
    <row r="602" spans="1:4">
      <c r="A602" s="16" t="s">
        <v>8412</v>
      </c>
      <c r="B602" s="16" t="s">
        <v>8413</v>
      </c>
      <c r="C602" s="16" t="s">
        <v>8163</v>
      </c>
      <c r="D602" s="16" t="s">
        <v>7968</v>
      </c>
    </row>
    <row r="603" spans="1:4">
      <c r="A603" s="16" t="s">
        <v>8414</v>
      </c>
      <c r="B603" s="16" t="s">
        <v>8415</v>
      </c>
      <c r="C603" s="16" t="s">
        <v>8163</v>
      </c>
      <c r="D603" s="16" t="s">
        <v>7968</v>
      </c>
    </row>
    <row r="604" spans="1:4">
      <c r="A604" s="16" t="s">
        <v>8416</v>
      </c>
      <c r="B604" s="16" t="s">
        <v>8417</v>
      </c>
      <c r="C604" s="16" t="s">
        <v>8163</v>
      </c>
      <c r="D604" s="16" t="s">
        <v>7968</v>
      </c>
    </row>
    <row r="605" spans="1:4">
      <c r="A605" s="16" t="s">
        <v>8418</v>
      </c>
      <c r="B605" s="16" t="s">
        <v>8419</v>
      </c>
      <c r="C605" s="16" t="s">
        <v>8163</v>
      </c>
      <c r="D605" s="16" t="s">
        <v>7968</v>
      </c>
    </row>
    <row r="606" spans="1:4">
      <c r="A606" s="16" t="s">
        <v>8420</v>
      </c>
      <c r="B606" s="16" t="s">
        <v>8421</v>
      </c>
      <c r="C606" s="16" t="s">
        <v>8163</v>
      </c>
      <c r="D606" s="16" t="s">
        <v>7968</v>
      </c>
    </row>
    <row r="607" spans="1:4">
      <c r="A607" s="16" t="s">
        <v>8422</v>
      </c>
      <c r="B607" s="16" t="s">
        <v>8423</v>
      </c>
      <c r="C607" s="16" t="s">
        <v>8163</v>
      </c>
      <c r="D607" s="16" t="s">
        <v>7968</v>
      </c>
    </row>
    <row r="608" spans="1:4">
      <c r="A608" s="16" t="s">
        <v>8424</v>
      </c>
      <c r="B608" s="16" t="s">
        <v>8425</v>
      </c>
      <c r="C608" s="16" t="s">
        <v>8163</v>
      </c>
      <c r="D608" s="16" t="s">
        <v>7968</v>
      </c>
    </row>
    <row r="609" spans="1:4">
      <c r="A609" s="16" t="s">
        <v>8426</v>
      </c>
      <c r="B609" s="16" t="s">
        <v>8427</v>
      </c>
      <c r="C609" s="16" t="s">
        <v>8163</v>
      </c>
      <c r="D609" s="16" t="s">
        <v>7968</v>
      </c>
    </row>
    <row r="610" spans="1:4">
      <c r="A610" s="16" t="s">
        <v>8428</v>
      </c>
      <c r="B610" s="16" t="s">
        <v>8429</v>
      </c>
      <c r="C610" s="16" t="s">
        <v>8163</v>
      </c>
      <c r="D610" s="16" t="s">
        <v>7968</v>
      </c>
    </row>
    <row r="611" spans="1:4">
      <c r="A611" s="16" t="s">
        <v>8430</v>
      </c>
      <c r="B611" s="16" t="s">
        <v>8431</v>
      </c>
      <c r="C611" s="16" t="s">
        <v>8163</v>
      </c>
      <c r="D611" s="16" t="s">
        <v>7968</v>
      </c>
    </row>
    <row r="612" spans="1:4">
      <c r="A612" s="16" t="s">
        <v>8432</v>
      </c>
      <c r="B612" s="16" t="s">
        <v>8433</v>
      </c>
      <c r="C612" s="16" t="s">
        <v>8163</v>
      </c>
      <c r="D612" s="16" t="s">
        <v>7968</v>
      </c>
    </row>
    <row r="613" spans="1:4">
      <c r="A613" s="16" t="s">
        <v>8434</v>
      </c>
      <c r="B613" s="16" t="s">
        <v>8231</v>
      </c>
      <c r="C613" s="16" t="s">
        <v>8163</v>
      </c>
      <c r="D613" s="16" t="s">
        <v>7968</v>
      </c>
    </row>
    <row r="614" spans="1:4">
      <c r="A614" s="16" t="s">
        <v>8435</v>
      </c>
      <c r="B614" s="16" t="s">
        <v>8436</v>
      </c>
      <c r="C614" s="16" t="s">
        <v>8163</v>
      </c>
      <c r="D614" s="16" t="s">
        <v>7968</v>
      </c>
    </row>
    <row r="615" spans="1:4">
      <c r="A615" s="16" t="s">
        <v>8437</v>
      </c>
      <c r="B615" s="16" t="s">
        <v>8438</v>
      </c>
      <c r="C615" s="16" t="s">
        <v>8163</v>
      </c>
      <c r="D615" s="16" t="s">
        <v>7968</v>
      </c>
    </row>
    <row r="616" spans="1:4">
      <c r="A616" s="16" t="s">
        <v>8439</v>
      </c>
      <c r="B616" s="16" t="s">
        <v>8440</v>
      </c>
      <c r="C616" s="16" t="s">
        <v>8163</v>
      </c>
      <c r="D616" s="16" t="s">
        <v>7968</v>
      </c>
    </row>
    <row r="617" spans="1:4">
      <c r="A617" s="16" t="s">
        <v>8441</v>
      </c>
      <c r="B617" s="16" t="s">
        <v>8442</v>
      </c>
      <c r="C617" s="16" t="s">
        <v>8163</v>
      </c>
      <c r="D617" s="16" t="s">
        <v>7968</v>
      </c>
    </row>
    <row r="618" spans="1:4">
      <c r="A618" s="16" t="s">
        <v>8443</v>
      </c>
      <c r="B618" s="16" t="s">
        <v>8444</v>
      </c>
      <c r="C618" s="16" t="s">
        <v>8163</v>
      </c>
      <c r="D618" s="16" t="s">
        <v>7968</v>
      </c>
    </row>
    <row r="619" spans="1:4">
      <c r="A619" s="16" t="s">
        <v>8445</v>
      </c>
      <c r="B619" s="16" t="s">
        <v>8446</v>
      </c>
      <c r="C619" s="16" t="s">
        <v>8163</v>
      </c>
      <c r="D619" s="16" t="s">
        <v>7968</v>
      </c>
    </row>
    <row r="620" spans="1:4">
      <c r="A620" s="16" t="s">
        <v>8447</v>
      </c>
      <c r="B620" s="16" t="s">
        <v>8448</v>
      </c>
      <c r="C620" s="16" t="s">
        <v>8163</v>
      </c>
      <c r="D620" s="16" t="s">
        <v>7968</v>
      </c>
    </row>
    <row r="621" spans="1:4">
      <c r="A621" s="16" t="s">
        <v>8449</v>
      </c>
      <c r="B621" s="16" t="s">
        <v>8450</v>
      </c>
      <c r="C621" s="16" t="s">
        <v>8163</v>
      </c>
      <c r="D621" s="16" t="s">
        <v>7968</v>
      </c>
    </row>
    <row r="622" spans="1:4">
      <c r="A622" s="16" t="s">
        <v>8451</v>
      </c>
      <c r="B622" s="16" t="s">
        <v>8452</v>
      </c>
      <c r="C622" s="16" t="s">
        <v>8163</v>
      </c>
      <c r="D622" s="16" t="s">
        <v>7968</v>
      </c>
    </row>
    <row r="623" spans="1:4">
      <c r="A623" s="16" t="s">
        <v>8453</v>
      </c>
      <c r="B623" s="16" t="s">
        <v>8454</v>
      </c>
      <c r="C623" s="16" t="s">
        <v>8163</v>
      </c>
      <c r="D623" s="16" t="s">
        <v>7968</v>
      </c>
    </row>
    <row r="624" spans="1:4">
      <c r="A624" s="16" t="s">
        <v>8455</v>
      </c>
      <c r="B624" s="16" t="s">
        <v>8456</v>
      </c>
      <c r="C624" s="16" t="s">
        <v>8163</v>
      </c>
      <c r="D624" s="16" t="s">
        <v>7968</v>
      </c>
    </row>
    <row r="625" spans="1:4">
      <c r="A625" s="16" t="s">
        <v>8457</v>
      </c>
      <c r="B625" s="16" t="s">
        <v>8458</v>
      </c>
      <c r="C625" s="16" t="s">
        <v>8163</v>
      </c>
      <c r="D625" s="16" t="s">
        <v>7968</v>
      </c>
    </row>
    <row r="626" spans="1:4">
      <c r="A626" s="16" t="s">
        <v>8459</v>
      </c>
      <c r="B626" s="16" t="s">
        <v>8460</v>
      </c>
      <c r="C626" s="16" t="s">
        <v>8163</v>
      </c>
      <c r="D626" s="16" t="s">
        <v>7968</v>
      </c>
    </row>
    <row r="627" spans="1:4">
      <c r="A627" s="16" t="s">
        <v>8461</v>
      </c>
      <c r="B627" s="16" t="s">
        <v>8462</v>
      </c>
      <c r="C627" s="16" t="s">
        <v>8163</v>
      </c>
      <c r="D627" s="16" t="s">
        <v>7968</v>
      </c>
    </row>
    <row r="628" spans="1:4">
      <c r="A628" s="16" t="s">
        <v>8463</v>
      </c>
      <c r="B628" s="16" t="s">
        <v>8464</v>
      </c>
      <c r="C628" s="16" t="s">
        <v>8163</v>
      </c>
      <c r="D628" s="16" t="s">
        <v>7968</v>
      </c>
    </row>
    <row r="629" spans="1:4">
      <c r="A629" s="16" t="s">
        <v>8465</v>
      </c>
      <c r="B629" s="16" t="s">
        <v>8231</v>
      </c>
      <c r="C629" s="16" t="s">
        <v>8163</v>
      </c>
      <c r="D629" s="16" t="s">
        <v>7968</v>
      </c>
    </row>
    <row r="630" spans="1:4">
      <c r="A630" s="16" t="s">
        <v>8466</v>
      </c>
      <c r="B630" s="16" t="s">
        <v>8467</v>
      </c>
      <c r="C630" s="16" t="s">
        <v>8163</v>
      </c>
      <c r="D630" s="16" t="s">
        <v>7968</v>
      </c>
    </row>
    <row r="631" spans="1:4">
      <c r="A631" s="16" t="s">
        <v>8468</v>
      </c>
      <c r="B631" s="16" t="s">
        <v>8469</v>
      </c>
      <c r="C631" s="16" t="s">
        <v>8163</v>
      </c>
      <c r="D631" s="16" t="s">
        <v>7968</v>
      </c>
    </row>
    <row r="632" spans="1:4">
      <c r="A632" s="16" t="s">
        <v>8470</v>
      </c>
      <c r="B632" s="16" t="s">
        <v>8231</v>
      </c>
      <c r="C632" s="16" t="s">
        <v>8163</v>
      </c>
      <c r="D632" s="16" t="s">
        <v>7968</v>
      </c>
    </row>
    <row r="633" spans="1:4">
      <c r="A633" s="16" t="s">
        <v>8471</v>
      </c>
      <c r="B633" s="16" t="s">
        <v>8472</v>
      </c>
      <c r="C633" s="16" t="s">
        <v>8163</v>
      </c>
      <c r="D633" s="16" t="s">
        <v>7968</v>
      </c>
    </row>
    <row r="634" spans="1:4">
      <c r="A634" s="16" t="s">
        <v>8473</v>
      </c>
      <c r="B634" s="16" t="s">
        <v>8474</v>
      </c>
      <c r="C634" s="16" t="s">
        <v>8163</v>
      </c>
      <c r="D634" s="16" t="s">
        <v>7968</v>
      </c>
    </row>
    <row r="635" spans="1:4">
      <c r="A635" s="16" t="s">
        <v>8475</v>
      </c>
      <c r="B635" s="16" t="s">
        <v>8476</v>
      </c>
      <c r="C635" s="16" t="s">
        <v>8163</v>
      </c>
      <c r="D635" s="16" t="s">
        <v>7968</v>
      </c>
    </row>
    <row r="636" spans="1:4">
      <c r="A636" s="16" t="s">
        <v>8477</v>
      </c>
      <c r="B636" s="16" t="s">
        <v>8478</v>
      </c>
      <c r="C636" s="16" t="s">
        <v>8163</v>
      </c>
      <c r="D636" s="16" t="s">
        <v>7968</v>
      </c>
    </row>
    <row r="637" spans="1:4">
      <c r="A637" s="16" t="s">
        <v>8479</v>
      </c>
      <c r="B637" s="16" t="s">
        <v>8480</v>
      </c>
      <c r="C637" s="16" t="s">
        <v>8163</v>
      </c>
      <c r="D637" s="16" t="s">
        <v>7968</v>
      </c>
    </row>
    <row r="638" spans="1:4">
      <c r="A638" s="16" t="s">
        <v>8481</v>
      </c>
      <c r="B638" s="16" t="s">
        <v>8482</v>
      </c>
      <c r="C638" s="16" t="s">
        <v>8483</v>
      </c>
      <c r="D638" s="16" t="s">
        <v>7968</v>
      </c>
    </row>
    <row r="639" spans="1:4">
      <c r="A639" s="16" t="s">
        <v>8484</v>
      </c>
      <c r="B639" s="16" t="s">
        <v>8485</v>
      </c>
      <c r="C639" s="16" t="s">
        <v>8483</v>
      </c>
      <c r="D639" s="16" t="s">
        <v>7968</v>
      </c>
    </row>
    <row r="640" spans="1:4">
      <c r="A640" s="16" t="s">
        <v>8486</v>
      </c>
      <c r="B640" s="16" t="s">
        <v>8487</v>
      </c>
      <c r="C640" s="16" t="s">
        <v>8483</v>
      </c>
      <c r="D640" s="16" t="s">
        <v>7968</v>
      </c>
    </row>
    <row r="641" spans="1:4">
      <c r="A641" s="16" t="s">
        <v>8488</v>
      </c>
      <c r="B641" s="16" t="s">
        <v>8489</v>
      </c>
      <c r="C641" s="16" t="s">
        <v>8483</v>
      </c>
      <c r="D641" s="16" t="s">
        <v>7968</v>
      </c>
    </row>
    <row r="642" spans="1:4">
      <c r="A642" s="16" t="s">
        <v>8490</v>
      </c>
      <c r="B642" s="16" t="s">
        <v>8491</v>
      </c>
      <c r="C642" s="16" t="s">
        <v>8483</v>
      </c>
      <c r="D642" s="16" t="s">
        <v>7968</v>
      </c>
    </row>
    <row r="643" spans="1:4">
      <c r="A643" s="16" t="s">
        <v>8492</v>
      </c>
      <c r="B643" s="16" t="s">
        <v>8493</v>
      </c>
      <c r="C643" s="16" t="s">
        <v>8483</v>
      </c>
      <c r="D643" s="16" t="s">
        <v>7968</v>
      </c>
    </row>
    <row r="644" spans="1:4">
      <c r="A644" s="16" t="s">
        <v>8494</v>
      </c>
      <c r="B644" s="16" t="s">
        <v>8495</v>
      </c>
      <c r="C644" s="16" t="s">
        <v>8483</v>
      </c>
      <c r="D644" s="16" t="s">
        <v>7968</v>
      </c>
    </row>
    <row r="645" spans="1:4">
      <c r="A645" s="16" t="s">
        <v>8496</v>
      </c>
      <c r="B645" s="16" t="s">
        <v>8497</v>
      </c>
      <c r="C645" s="16" t="s">
        <v>8483</v>
      </c>
      <c r="D645" s="16" t="s">
        <v>7968</v>
      </c>
    </row>
    <row r="646" spans="1:4">
      <c r="A646" s="16" t="s">
        <v>8498</v>
      </c>
      <c r="B646" s="16" t="s">
        <v>8499</v>
      </c>
      <c r="C646" s="16" t="s">
        <v>8483</v>
      </c>
      <c r="D646" s="16" t="s">
        <v>7968</v>
      </c>
    </row>
    <row r="647" spans="1:4">
      <c r="A647" s="16" t="s">
        <v>8500</v>
      </c>
      <c r="B647" s="16" t="s">
        <v>8501</v>
      </c>
      <c r="C647" s="16" t="s">
        <v>8483</v>
      </c>
      <c r="D647" s="16" t="s">
        <v>7968</v>
      </c>
    </row>
    <row r="648" spans="1:4">
      <c r="A648" s="16" t="s">
        <v>8502</v>
      </c>
      <c r="B648" s="16" t="s">
        <v>8503</v>
      </c>
      <c r="C648" s="16" t="s">
        <v>8483</v>
      </c>
      <c r="D648" s="16" t="s">
        <v>7968</v>
      </c>
    </row>
    <row r="649" spans="1:4">
      <c r="A649" s="16" t="s">
        <v>8504</v>
      </c>
      <c r="B649" s="16" t="s">
        <v>8505</v>
      </c>
      <c r="C649" s="16" t="s">
        <v>8483</v>
      </c>
      <c r="D649" s="16" t="s">
        <v>7968</v>
      </c>
    </row>
    <row r="650" spans="1:4">
      <c r="A650" s="16" t="s">
        <v>8506</v>
      </c>
      <c r="B650" s="16" t="s">
        <v>8507</v>
      </c>
      <c r="C650" s="16" t="s">
        <v>8483</v>
      </c>
      <c r="D650" s="16" t="s">
        <v>7968</v>
      </c>
    </row>
    <row r="651" spans="1:4">
      <c r="A651" s="16" t="s">
        <v>8508</v>
      </c>
      <c r="B651" s="16" t="s">
        <v>8509</v>
      </c>
      <c r="C651" s="16" t="s">
        <v>8483</v>
      </c>
      <c r="D651" s="16" t="s">
        <v>7968</v>
      </c>
    </row>
    <row r="652" spans="1:4">
      <c r="A652" s="16" t="s">
        <v>8510</v>
      </c>
      <c r="B652" s="16" t="s">
        <v>8511</v>
      </c>
      <c r="C652" s="16" t="s">
        <v>8483</v>
      </c>
      <c r="D652" s="16" t="s">
        <v>7968</v>
      </c>
    </row>
    <row r="653" spans="1:4">
      <c r="A653" s="16" t="s">
        <v>8512</v>
      </c>
      <c r="B653" s="16" t="s">
        <v>8513</v>
      </c>
      <c r="C653" s="16" t="s">
        <v>8483</v>
      </c>
      <c r="D653" s="16" t="s">
        <v>7968</v>
      </c>
    </row>
    <row r="654" spans="1:4">
      <c r="A654" s="16" t="s">
        <v>8514</v>
      </c>
      <c r="B654" s="16" t="s">
        <v>8515</v>
      </c>
      <c r="C654" s="16" t="s">
        <v>8483</v>
      </c>
      <c r="D654" s="16" t="s">
        <v>7968</v>
      </c>
    </row>
    <row r="655" spans="1:4">
      <c r="A655" s="16" t="s">
        <v>8516</v>
      </c>
      <c r="B655" s="16" t="s">
        <v>8517</v>
      </c>
      <c r="C655" s="16" t="s">
        <v>8483</v>
      </c>
      <c r="D655" s="16" t="s">
        <v>7968</v>
      </c>
    </row>
    <row r="656" spans="1:4">
      <c r="A656" s="16" t="s">
        <v>8518</v>
      </c>
      <c r="B656" s="16" t="s">
        <v>8519</v>
      </c>
      <c r="C656" s="16" t="s">
        <v>8483</v>
      </c>
      <c r="D656" s="16" t="s">
        <v>7968</v>
      </c>
    </row>
    <row r="657" spans="1:4">
      <c r="A657" s="16" t="s">
        <v>8520</v>
      </c>
      <c r="B657" s="16" t="s">
        <v>8521</v>
      </c>
      <c r="C657" s="16" t="s">
        <v>8483</v>
      </c>
      <c r="D657" s="16" t="s">
        <v>7968</v>
      </c>
    </row>
    <row r="658" spans="1:4">
      <c r="A658" s="16" t="s">
        <v>8522</v>
      </c>
      <c r="B658" s="16" t="s">
        <v>8523</v>
      </c>
      <c r="C658" s="16" t="s">
        <v>8483</v>
      </c>
      <c r="D658" s="16" t="s">
        <v>7968</v>
      </c>
    </row>
    <row r="659" spans="1:4">
      <c r="A659" s="16" t="s">
        <v>8524</v>
      </c>
      <c r="B659" s="16" t="s">
        <v>8525</v>
      </c>
      <c r="C659" s="16" t="s">
        <v>8483</v>
      </c>
      <c r="D659" s="16" t="s">
        <v>7968</v>
      </c>
    </row>
    <row r="660" spans="1:4">
      <c r="A660" s="16" t="s">
        <v>8526</v>
      </c>
      <c r="B660" s="16" t="s">
        <v>8527</v>
      </c>
      <c r="C660" s="16" t="s">
        <v>8483</v>
      </c>
      <c r="D660" s="16" t="s">
        <v>7968</v>
      </c>
    </row>
    <row r="661" spans="1:4">
      <c r="A661" s="16" t="s">
        <v>8528</v>
      </c>
      <c r="B661" s="16" t="s">
        <v>8529</v>
      </c>
      <c r="C661" s="16" t="s">
        <v>8483</v>
      </c>
      <c r="D661" s="16" t="s">
        <v>7968</v>
      </c>
    </row>
    <row r="662" spans="1:4">
      <c r="A662" s="16" t="s">
        <v>8530</v>
      </c>
      <c r="B662" s="16" t="s">
        <v>8531</v>
      </c>
      <c r="C662" s="16" t="s">
        <v>8483</v>
      </c>
      <c r="D662" s="16" t="s">
        <v>7968</v>
      </c>
    </row>
    <row r="663" spans="1:4">
      <c r="A663" s="16" t="s">
        <v>8532</v>
      </c>
      <c r="B663" s="16" t="s">
        <v>8533</v>
      </c>
      <c r="C663" s="16" t="s">
        <v>8483</v>
      </c>
      <c r="D663" s="16" t="s">
        <v>7968</v>
      </c>
    </row>
    <row r="664" spans="1:4">
      <c r="A664" s="16" t="s">
        <v>8534</v>
      </c>
      <c r="B664" s="16" t="s">
        <v>8535</v>
      </c>
      <c r="C664" s="16" t="s">
        <v>8483</v>
      </c>
      <c r="D664" s="16" t="s">
        <v>7968</v>
      </c>
    </row>
    <row r="665" spans="1:4">
      <c r="A665" s="16" t="s">
        <v>8536</v>
      </c>
      <c r="B665" s="16" t="s">
        <v>8537</v>
      </c>
      <c r="C665" s="16" t="s">
        <v>8483</v>
      </c>
      <c r="D665" s="16" t="s">
        <v>7968</v>
      </c>
    </row>
    <row r="666" spans="1:4">
      <c r="A666" s="16" t="s">
        <v>8538</v>
      </c>
      <c r="B666" s="16" t="s">
        <v>8539</v>
      </c>
      <c r="C666" s="16" t="s">
        <v>8483</v>
      </c>
      <c r="D666" s="16" t="s">
        <v>7968</v>
      </c>
    </row>
    <row r="667" spans="1:4">
      <c r="A667" s="16" t="s">
        <v>8540</v>
      </c>
      <c r="B667" s="16" t="s">
        <v>8541</v>
      </c>
      <c r="C667" s="16" t="s">
        <v>8483</v>
      </c>
      <c r="D667" s="16" t="s">
        <v>7968</v>
      </c>
    </row>
    <row r="668" spans="1:4">
      <c r="A668" s="16" t="s">
        <v>8542</v>
      </c>
      <c r="B668" s="16" t="s">
        <v>8543</v>
      </c>
      <c r="C668" s="16" t="s">
        <v>8483</v>
      </c>
      <c r="D668" s="16" t="s">
        <v>7968</v>
      </c>
    </row>
    <row r="669" spans="1:4">
      <c r="A669" s="16" t="s">
        <v>8544</v>
      </c>
      <c r="B669" s="16" t="s">
        <v>8545</v>
      </c>
      <c r="C669" s="16" t="s">
        <v>8483</v>
      </c>
      <c r="D669" s="16" t="s">
        <v>7968</v>
      </c>
    </row>
    <row r="670" spans="1:4">
      <c r="A670" s="16" t="s">
        <v>8546</v>
      </c>
      <c r="B670" s="16" t="s">
        <v>8547</v>
      </c>
      <c r="C670" s="16" t="s">
        <v>8483</v>
      </c>
      <c r="D670" s="16" t="s">
        <v>7968</v>
      </c>
    </row>
    <row r="671" spans="1:4">
      <c r="A671" s="16" t="s">
        <v>8548</v>
      </c>
      <c r="B671" s="16" t="s">
        <v>8549</v>
      </c>
      <c r="C671" s="16" t="s">
        <v>8483</v>
      </c>
      <c r="D671" s="16" t="s">
        <v>7968</v>
      </c>
    </row>
    <row r="672" spans="1:4">
      <c r="A672" s="16" t="s">
        <v>8550</v>
      </c>
      <c r="B672" s="16" t="s">
        <v>8551</v>
      </c>
      <c r="C672" s="16" t="s">
        <v>8483</v>
      </c>
      <c r="D672" s="16" t="s">
        <v>7968</v>
      </c>
    </row>
    <row r="673" spans="1:4">
      <c r="A673" s="16" t="s">
        <v>8552</v>
      </c>
      <c r="B673" s="16" t="s">
        <v>8553</v>
      </c>
      <c r="C673" s="16" t="s">
        <v>8483</v>
      </c>
      <c r="D673" s="16" t="s">
        <v>7968</v>
      </c>
    </row>
    <row r="674" spans="1:4">
      <c r="A674" s="16" t="s">
        <v>8554</v>
      </c>
      <c r="B674" s="16" t="s">
        <v>8555</v>
      </c>
      <c r="C674" s="16" t="s">
        <v>8483</v>
      </c>
      <c r="D674" s="16" t="s">
        <v>7968</v>
      </c>
    </row>
    <row r="675" spans="1:4">
      <c r="A675" s="16" t="s">
        <v>8556</v>
      </c>
      <c r="B675" s="16" t="s">
        <v>8557</v>
      </c>
      <c r="C675" s="16" t="s">
        <v>8483</v>
      </c>
      <c r="D675" s="16" t="s">
        <v>7968</v>
      </c>
    </row>
    <row r="676" spans="1:4">
      <c r="A676" s="16" t="s">
        <v>8558</v>
      </c>
      <c r="B676" s="16" t="s">
        <v>8559</v>
      </c>
      <c r="C676" s="16" t="s">
        <v>8483</v>
      </c>
      <c r="D676" s="16" t="s">
        <v>7968</v>
      </c>
    </row>
    <row r="677" spans="1:4">
      <c r="A677" s="16" t="s">
        <v>8560</v>
      </c>
      <c r="B677" s="16" t="s">
        <v>8561</v>
      </c>
      <c r="C677" s="16" t="s">
        <v>8483</v>
      </c>
      <c r="D677" s="16" t="s">
        <v>7968</v>
      </c>
    </row>
    <row r="678" spans="1:4">
      <c r="A678" s="16" t="s">
        <v>8562</v>
      </c>
      <c r="B678" s="16" t="s">
        <v>8563</v>
      </c>
      <c r="C678" s="16" t="s">
        <v>8483</v>
      </c>
      <c r="D678" s="16" t="s">
        <v>7968</v>
      </c>
    </row>
    <row r="679" spans="1:4">
      <c r="A679" s="16" t="s">
        <v>8564</v>
      </c>
      <c r="B679" s="16" t="s">
        <v>8565</v>
      </c>
      <c r="C679" s="16" t="s">
        <v>8483</v>
      </c>
      <c r="D679" s="16" t="s">
        <v>7968</v>
      </c>
    </row>
    <row r="680" spans="1:4">
      <c r="A680" s="16" t="s">
        <v>8566</v>
      </c>
      <c r="B680" s="16" t="s">
        <v>8567</v>
      </c>
      <c r="C680" s="16" t="s">
        <v>8483</v>
      </c>
      <c r="D680" s="16" t="s">
        <v>7968</v>
      </c>
    </row>
    <row r="681" spans="1:4">
      <c r="A681" s="16" t="s">
        <v>8568</v>
      </c>
      <c r="B681" s="16" t="s">
        <v>8569</v>
      </c>
      <c r="C681" s="16" t="s">
        <v>8483</v>
      </c>
      <c r="D681" s="16" t="s">
        <v>7968</v>
      </c>
    </row>
    <row r="682" spans="1:4">
      <c r="A682" s="16" t="s">
        <v>8570</v>
      </c>
      <c r="B682" s="16" t="s">
        <v>8571</v>
      </c>
      <c r="C682" s="16" t="s">
        <v>8483</v>
      </c>
      <c r="D682" s="16" t="s">
        <v>7968</v>
      </c>
    </row>
    <row r="683" spans="1:4">
      <c r="A683" s="16" t="s">
        <v>8572</v>
      </c>
      <c r="B683" s="16" t="s">
        <v>8573</v>
      </c>
      <c r="C683" s="16" t="s">
        <v>8483</v>
      </c>
      <c r="D683" s="16" t="s">
        <v>7968</v>
      </c>
    </row>
    <row r="684" spans="1:4">
      <c r="A684" s="16" t="s">
        <v>8574</v>
      </c>
      <c r="B684" s="16" t="s">
        <v>8575</v>
      </c>
      <c r="C684" s="16" t="s">
        <v>8483</v>
      </c>
      <c r="D684" s="16" t="s">
        <v>7968</v>
      </c>
    </row>
    <row r="685" spans="1:4">
      <c r="A685" s="16" t="s">
        <v>8576</v>
      </c>
      <c r="B685" s="16" t="s">
        <v>8577</v>
      </c>
      <c r="C685" s="16" t="s">
        <v>8483</v>
      </c>
      <c r="D685" s="16" t="s">
        <v>7968</v>
      </c>
    </row>
    <row r="686" spans="1:4">
      <c r="A686" s="16" t="s">
        <v>8578</v>
      </c>
      <c r="B686" s="16" t="s">
        <v>8579</v>
      </c>
      <c r="C686" s="16" t="s">
        <v>8483</v>
      </c>
      <c r="D686" s="16" t="s">
        <v>7968</v>
      </c>
    </row>
    <row r="687" spans="1:4">
      <c r="A687" s="16" t="s">
        <v>8580</v>
      </c>
      <c r="B687" s="16" t="s">
        <v>8581</v>
      </c>
      <c r="C687" s="16" t="s">
        <v>8483</v>
      </c>
      <c r="D687" s="16" t="s">
        <v>7968</v>
      </c>
    </row>
    <row r="688" spans="1:4">
      <c r="A688" s="16" t="s">
        <v>8582</v>
      </c>
      <c r="B688" s="16" t="s">
        <v>8583</v>
      </c>
      <c r="C688" s="16" t="s">
        <v>8483</v>
      </c>
      <c r="D688" s="16" t="s">
        <v>7968</v>
      </c>
    </row>
    <row r="689" spans="1:4">
      <c r="A689" s="16" t="s">
        <v>8584</v>
      </c>
      <c r="B689" s="16" t="s">
        <v>8585</v>
      </c>
      <c r="C689" s="16" t="s">
        <v>8483</v>
      </c>
      <c r="D689" s="16" t="s">
        <v>7968</v>
      </c>
    </row>
    <row r="690" spans="1:4">
      <c r="A690" s="16" t="s">
        <v>8586</v>
      </c>
      <c r="B690" s="16" t="s">
        <v>8587</v>
      </c>
      <c r="C690" s="16" t="s">
        <v>8483</v>
      </c>
      <c r="D690" s="16" t="s">
        <v>7968</v>
      </c>
    </row>
    <row r="691" spans="1:4">
      <c r="A691" s="16" t="s">
        <v>8588</v>
      </c>
      <c r="B691" s="16" t="s">
        <v>8589</v>
      </c>
      <c r="C691" s="16" t="s">
        <v>8483</v>
      </c>
      <c r="D691" s="16" t="s">
        <v>7968</v>
      </c>
    </row>
    <row r="692" spans="1:4">
      <c r="A692" s="16" t="s">
        <v>8590</v>
      </c>
      <c r="B692" s="16" t="s">
        <v>8591</v>
      </c>
      <c r="C692" s="16" t="s">
        <v>8483</v>
      </c>
      <c r="D692" s="16" t="s">
        <v>7968</v>
      </c>
    </row>
    <row r="693" spans="1:4">
      <c r="A693" s="16" t="s">
        <v>8592</v>
      </c>
      <c r="B693" s="16" t="s">
        <v>8593</v>
      </c>
      <c r="C693" s="16" t="s">
        <v>8483</v>
      </c>
      <c r="D693" s="16" t="s">
        <v>7968</v>
      </c>
    </row>
    <row r="694" spans="1:4">
      <c r="A694" s="16" t="s">
        <v>8594</v>
      </c>
      <c r="B694" s="16" t="s">
        <v>8595</v>
      </c>
      <c r="C694" s="16" t="s">
        <v>8483</v>
      </c>
      <c r="D694" s="16" t="s">
        <v>7968</v>
      </c>
    </row>
    <row r="695" spans="1:4">
      <c r="A695" s="16" t="s">
        <v>8596</v>
      </c>
      <c r="B695" s="16" t="s">
        <v>8597</v>
      </c>
      <c r="C695" s="16" t="s">
        <v>8483</v>
      </c>
      <c r="D695" s="16" t="s">
        <v>7968</v>
      </c>
    </row>
    <row r="696" spans="1:4">
      <c r="A696" s="16" t="s">
        <v>8598</v>
      </c>
      <c r="B696" s="16" t="s">
        <v>8599</v>
      </c>
      <c r="C696" s="16" t="s">
        <v>8483</v>
      </c>
      <c r="D696" s="16" t="s">
        <v>7968</v>
      </c>
    </row>
    <row r="697" spans="1:4">
      <c r="A697" s="16" t="s">
        <v>8600</v>
      </c>
      <c r="B697" s="16" t="s">
        <v>8601</v>
      </c>
      <c r="C697" s="16" t="s">
        <v>8483</v>
      </c>
      <c r="D697" s="16" t="s">
        <v>7968</v>
      </c>
    </row>
    <row r="698" spans="1:4">
      <c r="A698" s="16" t="s">
        <v>8602</v>
      </c>
      <c r="B698" s="16" t="s">
        <v>8603</v>
      </c>
      <c r="C698" s="16" t="s">
        <v>8483</v>
      </c>
      <c r="D698" s="16" t="s">
        <v>7968</v>
      </c>
    </row>
    <row r="699" spans="1:4">
      <c r="A699" s="16" t="s">
        <v>8604</v>
      </c>
      <c r="B699" s="16" t="s">
        <v>8605</v>
      </c>
      <c r="C699" s="16" t="s">
        <v>8483</v>
      </c>
      <c r="D699" s="16" t="s">
        <v>7968</v>
      </c>
    </row>
    <row r="700" spans="1:4">
      <c r="A700" s="16" t="s">
        <v>8606</v>
      </c>
      <c r="B700" s="16" t="s">
        <v>8607</v>
      </c>
      <c r="C700" s="16" t="s">
        <v>8483</v>
      </c>
      <c r="D700" s="16" t="s">
        <v>7968</v>
      </c>
    </row>
    <row r="701" spans="1:4">
      <c r="A701" s="16" t="s">
        <v>8608</v>
      </c>
      <c r="B701" s="16" t="s">
        <v>8609</v>
      </c>
      <c r="C701" s="16" t="s">
        <v>8483</v>
      </c>
      <c r="D701" s="16" t="s">
        <v>7968</v>
      </c>
    </row>
    <row r="702" spans="1:4">
      <c r="A702" s="16" t="s">
        <v>8610</v>
      </c>
      <c r="B702" s="16" t="s">
        <v>8611</v>
      </c>
      <c r="C702" s="16" t="s">
        <v>8483</v>
      </c>
      <c r="D702" s="16" t="s">
        <v>7968</v>
      </c>
    </row>
    <row r="703" spans="1:4">
      <c r="A703" s="16" t="s">
        <v>8612</v>
      </c>
      <c r="B703" s="16" t="s">
        <v>8613</v>
      </c>
      <c r="C703" s="16" t="s">
        <v>8483</v>
      </c>
      <c r="D703" s="16" t="s">
        <v>7968</v>
      </c>
    </row>
    <row r="704" spans="1:4">
      <c r="A704" s="16" t="s">
        <v>8614</v>
      </c>
      <c r="B704" s="16" t="s">
        <v>8615</v>
      </c>
      <c r="C704" s="16" t="s">
        <v>8483</v>
      </c>
      <c r="D704" s="16" t="s">
        <v>7968</v>
      </c>
    </row>
    <row r="705" spans="1:4">
      <c r="A705" s="16" t="s">
        <v>8616</v>
      </c>
      <c r="B705" s="16" t="s">
        <v>8617</v>
      </c>
      <c r="C705" s="16" t="s">
        <v>8483</v>
      </c>
      <c r="D705" s="16" t="s">
        <v>7968</v>
      </c>
    </row>
    <row r="706" spans="1:4">
      <c r="A706" s="16" t="s">
        <v>8618</v>
      </c>
      <c r="B706" s="16" t="s">
        <v>8619</v>
      </c>
      <c r="C706" s="16" t="s">
        <v>8483</v>
      </c>
      <c r="D706" s="16" t="s">
        <v>7968</v>
      </c>
    </row>
    <row r="707" spans="1:4">
      <c r="A707" s="16" t="s">
        <v>8620</v>
      </c>
      <c r="B707" s="16" t="s">
        <v>8621</v>
      </c>
      <c r="C707" s="16" t="s">
        <v>8483</v>
      </c>
      <c r="D707" s="16" t="s">
        <v>7968</v>
      </c>
    </row>
    <row r="708" spans="1:4">
      <c r="A708" s="16" t="s">
        <v>8622</v>
      </c>
      <c r="B708" s="16" t="s">
        <v>8623</v>
      </c>
      <c r="C708" s="16" t="s">
        <v>8483</v>
      </c>
      <c r="D708" s="16" t="s">
        <v>7968</v>
      </c>
    </row>
    <row r="709" spans="1:4">
      <c r="A709" s="16" t="s">
        <v>8624</v>
      </c>
      <c r="B709" s="16" t="s">
        <v>8625</v>
      </c>
      <c r="C709" s="16" t="s">
        <v>8483</v>
      </c>
      <c r="D709" s="16" t="s">
        <v>7968</v>
      </c>
    </row>
    <row r="710" spans="1:4">
      <c r="A710" s="16" t="s">
        <v>8626</v>
      </c>
      <c r="B710" s="16" t="s">
        <v>8627</v>
      </c>
      <c r="C710" s="16" t="s">
        <v>8483</v>
      </c>
      <c r="D710" s="16" t="s">
        <v>7968</v>
      </c>
    </row>
    <row r="711" spans="1:4">
      <c r="A711" s="16" t="s">
        <v>8628</v>
      </c>
      <c r="B711" s="16" t="s">
        <v>8629</v>
      </c>
      <c r="C711" s="16" t="s">
        <v>8483</v>
      </c>
      <c r="D711" s="16" t="s">
        <v>7968</v>
      </c>
    </row>
    <row r="712" spans="1:4">
      <c r="A712" s="16" t="s">
        <v>8630</v>
      </c>
      <c r="B712" s="16" t="s">
        <v>8631</v>
      </c>
      <c r="C712" s="16" t="s">
        <v>8483</v>
      </c>
      <c r="D712" s="16" t="s">
        <v>7968</v>
      </c>
    </row>
    <row r="713" spans="1:4">
      <c r="A713" s="16" t="s">
        <v>8632</v>
      </c>
      <c r="B713" s="16" t="s">
        <v>8633</v>
      </c>
      <c r="C713" s="16" t="s">
        <v>8483</v>
      </c>
      <c r="D713" s="16" t="s">
        <v>7968</v>
      </c>
    </row>
    <row r="714" spans="1:4">
      <c r="A714" s="16" t="s">
        <v>8634</v>
      </c>
      <c r="B714" s="16" t="s">
        <v>8635</v>
      </c>
      <c r="C714" s="16" t="s">
        <v>8483</v>
      </c>
      <c r="D714" s="16" t="s">
        <v>7968</v>
      </c>
    </row>
    <row r="715" spans="1:4">
      <c r="A715" s="16" t="s">
        <v>8636</v>
      </c>
      <c r="B715" s="16" t="s">
        <v>8637</v>
      </c>
      <c r="C715" s="16" t="s">
        <v>8483</v>
      </c>
      <c r="D715" s="16" t="s">
        <v>7968</v>
      </c>
    </row>
    <row r="716" spans="1:4">
      <c r="A716" s="16" t="s">
        <v>8638</v>
      </c>
      <c r="B716" s="16" t="s">
        <v>8639</v>
      </c>
      <c r="C716" s="16" t="s">
        <v>8483</v>
      </c>
      <c r="D716" s="16" t="s">
        <v>7968</v>
      </c>
    </row>
    <row r="717" spans="1:4">
      <c r="A717" s="16" t="s">
        <v>8640</v>
      </c>
      <c r="B717" s="16" t="s">
        <v>8641</v>
      </c>
      <c r="C717" s="16" t="s">
        <v>8483</v>
      </c>
      <c r="D717" s="16" t="s">
        <v>7968</v>
      </c>
    </row>
    <row r="718" spans="1:4">
      <c r="A718" s="16" t="s">
        <v>8642</v>
      </c>
      <c r="B718" s="16" t="s">
        <v>8643</v>
      </c>
      <c r="C718" s="16" t="s">
        <v>8483</v>
      </c>
      <c r="D718" s="16" t="s">
        <v>7968</v>
      </c>
    </row>
    <row r="719" spans="1:4">
      <c r="A719" s="16" t="s">
        <v>8644</v>
      </c>
      <c r="B719" s="16" t="s">
        <v>8645</v>
      </c>
      <c r="C719" s="16" t="s">
        <v>8483</v>
      </c>
      <c r="D719" s="16" t="s">
        <v>7968</v>
      </c>
    </row>
    <row r="720" spans="1:4">
      <c r="A720" s="16" t="s">
        <v>8646</v>
      </c>
      <c r="B720" s="16" t="s">
        <v>8647</v>
      </c>
      <c r="C720" s="16" t="s">
        <v>8483</v>
      </c>
      <c r="D720" s="16" t="s">
        <v>7968</v>
      </c>
    </row>
    <row r="721" spans="1:4">
      <c r="A721" s="16" t="s">
        <v>8648</v>
      </c>
      <c r="B721" s="16" t="s">
        <v>8649</v>
      </c>
      <c r="C721" s="16" t="s">
        <v>8483</v>
      </c>
      <c r="D721" s="16" t="s">
        <v>7968</v>
      </c>
    </row>
    <row r="722" spans="1:4">
      <c r="A722" s="16" t="s">
        <v>8650</v>
      </c>
      <c r="B722" s="16" t="s">
        <v>8651</v>
      </c>
      <c r="C722" s="16" t="s">
        <v>8483</v>
      </c>
      <c r="D722" s="16" t="s">
        <v>7968</v>
      </c>
    </row>
    <row r="723" spans="1:4">
      <c r="A723" s="16" t="s">
        <v>8652</v>
      </c>
      <c r="B723" s="16" t="s">
        <v>8653</v>
      </c>
      <c r="C723" s="16" t="s">
        <v>8483</v>
      </c>
      <c r="D723" s="16" t="s">
        <v>7968</v>
      </c>
    </row>
    <row r="724" spans="1:4">
      <c r="A724" s="16" t="s">
        <v>8654</v>
      </c>
      <c r="B724" s="16" t="s">
        <v>8655</v>
      </c>
      <c r="C724" s="16" t="s">
        <v>8483</v>
      </c>
      <c r="D724" s="16" t="s">
        <v>7968</v>
      </c>
    </row>
    <row r="725" spans="1:4">
      <c r="A725" s="16" t="s">
        <v>8656</v>
      </c>
      <c r="B725" s="16" t="s">
        <v>8657</v>
      </c>
      <c r="C725" s="16" t="s">
        <v>8483</v>
      </c>
      <c r="D725" s="16" t="s">
        <v>7968</v>
      </c>
    </row>
    <row r="726" spans="1:4">
      <c r="A726" s="16" t="s">
        <v>8658</v>
      </c>
      <c r="B726" s="16" t="s">
        <v>8659</v>
      </c>
      <c r="C726" s="16" t="s">
        <v>8483</v>
      </c>
      <c r="D726" s="16" t="s">
        <v>7968</v>
      </c>
    </row>
    <row r="727" spans="1:4">
      <c r="A727" s="16" t="s">
        <v>8660</v>
      </c>
      <c r="B727" s="16" t="s">
        <v>8661</v>
      </c>
      <c r="C727" s="16" t="s">
        <v>8483</v>
      </c>
      <c r="D727" s="16" t="s">
        <v>7968</v>
      </c>
    </row>
    <row r="728" spans="1:4">
      <c r="A728" s="16" t="s">
        <v>8662</v>
      </c>
      <c r="B728" s="16" t="s">
        <v>8663</v>
      </c>
      <c r="C728" s="16" t="s">
        <v>8483</v>
      </c>
      <c r="D728" s="16" t="s">
        <v>7968</v>
      </c>
    </row>
    <row r="729" spans="1:4">
      <c r="A729" s="16" t="s">
        <v>8664</v>
      </c>
      <c r="B729" s="16" t="s">
        <v>8665</v>
      </c>
      <c r="C729" s="16" t="s">
        <v>8483</v>
      </c>
      <c r="D729" s="16" t="s">
        <v>7968</v>
      </c>
    </row>
    <row r="730" spans="1:4">
      <c r="A730" s="16" t="s">
        <v>8666</v>
      </c>
      <c r="B730" s="16" t="s">
        <v>8667</v>
      </c>
      <c r="C730" s="16" t="s">
        <v>8483</v>
      </c>
      <c r="D730" s="16" t="s">
        <v>7968</v>
      </c>
    </row>
    <row r="731" spans="1:4">
      <c r="A731" s="16" t="s">
        <v>8668</v>
      </c>
      <c r="B731" s="16" t="s">
        <v>8669</v>
      </c>
      <c r="C731" s="16" t="s">
        <v>8483</v>
      </c>
      <c r="D731" s="16" t="s">
        <v>7968</v>
      </c>
    </row>
    <row r="732" spans="1:4">
      <c r="A732" s="16" t="s">
        <v>8670</v>
      </c>
      <c r="B732" s="16" t="s">
        <v>8671</v>
      </c>
      <c r="C732" s="16" t="s">
        <v>8483</v>
      </c>
      <c r="D732" s="16" t="s">
        <v>7968</v>
      </c>
    </row>
    <row r="733" spans="1:4">
      <c r="A733" s="16" t="s">
        <v>8672</v>
      </c>
      <c r="B733" s="16" t="s">
        <v>8673</v>
      </c>
      <c r="C733" s="16" t="s">
        <v>8483</v>
      </c>
      <c r="D733" s="16" t="s">
        <v>7968</v>
      </c>
    </row>
    <row r="734" spans="1:4">
      <c r="A734" s="16" t="s">
        <v>8674</v>
      </c>
      <c r="B734" s="16" t="s">
        <v>8675</v>
      </c>
      <c r="C734" s="16" t="s">
        <v>8483</v>
      </c>
      <c r="D734" s="16" t="s">
        <v>7968</v>
      </c>
    </row>
    <row r="735" spans="1:4">
      <c r="A735" s="16" t="s">
        <v>8676</v>
      </c>
      <c r="B735" s="16" t="s">
        <v>8677</v>
      </c>
      <c r="C735" s="16" t="s">
        <v>8483</v>
      </c>
      <c r="D735" s="16" t="s">
        <v>7968</v>
      </c>
    </row>
    <row r="736" spans="1:4">
      <c r="A736" s="16" t="s">
        <v>8678</v>
      </c>
      <c r="B736" s="16" t="s">
        <v>8679</v>
      </c>
      <c r="C736" s="16" t="s">
        <v>8483</v>
      </c>
      <c r="D736" s="16" t="s">
        <v>7968</v>
      </c>
    </row>
    <row r="737" spans="1:4">
      <c r="A737" s="16" t="s">
        <v>8680</v>
      </c>
      <c r="B737" s="16" t="s">
        <v>8681</v>
      </c>
      <c r="C737" s="16" t="s">
        <v>8483</v>
      </c>
      <c r="D737" s="16" t="s">
        <v>7968</v>
      </c>
    </row>
    <row r="738" spans="1:4">
      <c r="A738" s="16" t="s">
        <v>8682</v>
      </c>
      <c r="B738" s="16" t="s">
        <v>8683</v>
      </c>
      <c r="C738" s="16" t="s">
        <v>8483</v>
      </c>
      <c r="D738" s="16" t="s">
        <v>7968</v>
      </c>
    </row>
    <row r="739" spans="1:4">
      <c r="A739" s="16" t="s">
        <v>8684</v>
      </c>
      <c r="B739" s="16" t="s">
        <v>8685</v>
      </c>
      <c r="C739" s="16" t="s">
        <v>8483</v>
      </c>
      <c r="D739" s="16" t="s">
        <v>7968</v>
      </c>
    </row>
    <row r="740" spans="1:4">
      <c r="A740" s="16" t="s">
        <v>8686</v>
      </c>
      <c r="B740" s="16" t="s">
        <v>8687</v>
      </c>
      <c r="C740" s="16" t="s">
        <v>8483</v>
      </c>
      <c r="D740" s="16" t="s">
        <v>7968</v>
      </c>
    </row>
    <row r="741" spans="1:4">
      <c r="A741" s="16" t="s">
        <v>8688</v>
      </c>
      <c r="B741" s="16" t="s">
        <v>8689</v>
      </c>
      <c r="C741" s="16" t="s">
        <v>8483</v>
      </c>
      <c r="D741" s="16" t="s">
        <v>7968</v>
      </c>
    </row>
    <row r="742" spans="1:4">
      <c r="A742" s="16" t="s">
        <v>8690</v>
      </c>
      <c r="B742" s="16" t="s">
        <v>8691</v>
      </c>
      <c r="C742" s="16" t="s">
        <v>8483</v>
      </c>
      <c r="D742" s="16" t="s">
        <v>7968</v>
      </c>
    </row>
    <row r="743" spans="1:4">
      <c r="A743" s="16" t="s">
        <v>8692</v>
      </c>
      <c r="B743" s="16" t="s">
        <v>8693</v>
      </c>
      <c r="C743" s="16" t="s">
        <v>8483</v>
      </c>
      <c r="D743" s="16" t="s">
        <v>7968</v>
      </c>
    </row>
    <row r="744" spans="1:4">
      <c r="A744" s="16" t="s">
        <v>8694</v>
      </c>
      <c r="B744" s="16" t="s">
        <v>8695</v>
      </c>
      <c r="C744" s="16" t="s">
        <v>8483</v>
      </c>
      <c r="D744" s="16" t="s">
        <v>7968</v>
      </c>
    </row>
    <row r="745" spans="1:4">
      <c r="A745" s="16" t="s">
        <v>8696</v>
      </c>
      <c r="B745" s="16" t="s">
        <v>8697</v>
      </c>
      <c r="C745" s="16" t="s">
        <v>8483</v>
      </c>
      <c r="D745" s="16" t="s">
        <v>7968</v>
      </c>
    </row>
    <row r="746" spans="1:4">
      <c r="A746" s="16" t="s">
        <v>8698</v>
      </c>
      <c r="B746" s="16" t="s">
        <v>8699</v>
      </c>
      <c r="C746" s="16" t="s">
        <v>8483</v>
      </c>
      <c r="D746" s="16" t="s">
        <v>7968</v>
      </c>
    </row>
    <row r="747" spans="1:4">
      <c r="A747" s="16" t="s">
        <v>8700</v>
      </c>
      <c r="B747" s="16" t="s">
        <v>8701</v>
      </c>
      <c r="C747" s="16" t="s">
        <v>8483</v>
      </c>
      <c r="D747" s="16" t="s">
        <v>7968</v>
      </c>
    </row>
    <row r="748" spans="1:4">
      <c r="A748" s="16" t="s">
        <v>8702</v>
      </c>
      <c r="B748" s="16" t="s">
        <v>8703</v>
      </c>
      <c r="C748" s="16" t="s">
        <v>8483</v>
      </c>
      <c r="D748" s="16" t="s">
        <v>7968</v>
      </c>
    </row>
    <row r="749" spans="1:4">
      <c r="A749" s="16" t="s">
        <v>8704</v>
      </c>
      <c r="B749" s="16" t="s">
        <v>8705</v>
      </c>
      <c r="C749" s="16" t="s">
        <v>8483</v>
      </c>
      <c r="D749" s="16" t="s">
        <v>7968</v>
      </c>
    </row>
    <row r="750" spans="1:4">
      <c r="A750" s="16" t="s">
        <v>8706</v>
      </c>
      <c r="B750" s="16" t="s">
        <v>8707</v>
      </c>
      <c r="C750" s="16" t="s">
        <v>8483</v>
      </c>
      <c r="D750" s="16" t="s">
        <v>7968</v>
      </c>
    </row>
    <row r="751" spans="1:4">
      <c r="A751" s="16" t="s">
        <v>8708</v>
      </c>
      <c r="B751" s="16" t="s">
        <v>8709</v>
      </c>
      <c r="C751" s="16" t="s">
        <v>8483</v>
      </c>
      <c r="D751" s="16" t="s">
        <v>7968</v>
      </c>
    </row>
    <row r="752" spans="1:4">
      <c r="A752" s="16" t="s">
        <v>8710</v>
      </c>
      <c r="B752" s="16" t="s">
        <v>8711</v>
      </c>
      <c r="C752" s="16" t="s">
        <v>8483</v>
      </c>
      <c r="D752" s="16" t="s">
        <v>7968</v>
      </c>
    </row>
    <row r="753" spans="1:4">
      <c r="A753" s="16" t="s">
        <v>8712</v>
      </c>
      <c r="B753" s="16" t="s">
        <v>8713</v>
      </c>
      <c r="C753" s="16" t="s">
        <v>8483</v>
      </c>
      <c r="D753" s="16" t="s">
        <v>7968</v>
      </c>
    </row>
    <row r="754" spans="1:4">
      <c r="A754" s="16" t="s">
        <v>8714</v>
      </c>
      <c r="B754" s="16" t="s">
        <v>8715</v>
      </c>
      <c r="C754" s="16" t="s">
        <v>8483</v>
      </c>
      <c r="D754" s="16" t="s">
        <v>7968</v>
      </c>
    </row>
    <row r="755" spans="1:4">
      <c r="A755" s="16" t="s">
        <v>8716</v>
      </c>
      <c r="B755" s="16" t="s">
        <v>8717</v>
      </c>
      <c r="C755" s="16" t="s">
        <v>8483</v>
      </c>
      <c r="D755" s="16" t="s">
        <v>7968</v>
      </c>
    </row>
    <row r="756" spans="1:4">
      <c r="A756" s="16" t="s">
        <v>8718</v>
      </c>
      <c r="B756" s="16" t="s">
        <v>8719</v>
      </c>
      <c r="C756" s="16" t="s">
        <v>8483</v>
      </c>
      <c r="D756" s="16" t="s">
        <v>7968</v>
      </c>
    </row>
    <row r="757" spans="1:4">
      <c r="A757" s="16" t="s">
        <v>8720</v>
      </c>
      <c r="B757" s="16" t="s">
        <v>8721</v>
      </c>
      <c r="C757" s="16" t="s">
        <v>8483</v>
      </c>
      <c r="D757" s="16" t="s">
        <v>7968</v>
      </c>
    </row>
    <row r="758" spans="1:4">
      <c r="A758" s="16" t="s">
        <v>8722</v>
      </c>
      <c r="B758" s="16" t="s">
        <v>8723</v>
      </c>
      <c r="C758" s="16" t="s">
        <v>8483</v>
      </c>
      <c r="D758" s="16" t="s">
        <v>7968</v>
      </c>
    </row>
    <row r="759" spans="1:4">
      <c r="A759" s="16" t="s">
        <v>8724</v>
      </c>
      <c r="B759" s="16" t="s">
        <v>8725</v>
      </c>
      <c r="C759" s="16" t="s">
        <v>8483</v>
      </c>
      <c r="D759" s="16" t="s">
        <v>7968</v>
      </c>
    </row>
    <row r="760" spans="1:4">
      <c r="A760" s="16" t="s">
        <v>8726</v>
      </c>
      <c r="B760" s="16" t="s">
        <v>8727</v>
      </c>
      <c r="C760" s="16" t="s">
        <v>8483</v>
      </c>
      <c r="D760" s="16" t="s">
        <v>7968</v>
      </c>
    </row>
    <row r="761" spans="1:4">
      <c r="A761" s="16" t="s">
        <v>8728</v>
      </c>
      <c r="B761" s="16" t="s">
        <v>8729</v>
      </c>
      <c r="C761" s="16" t="s">
        <v>8483</v>
      </c>
      <c r="D761" s="16" t="s">
        <v>7968</v>
      </c>
    </row>
    <row r="762" spans="1:4">
      <c r="A762" s="16" t="s">
        <v>8730</v>
      </c>
      <c r="B762" s="16" t="s">
        <v>8731</v>
      </c>
      <c r="C762" s="16" t="s">
        <v>8483</v>
      </c>
      <c r="D762" s="16" t="s">
        <v>7968</v>
      </c>
    </row>
    <row r="763" spans="1:4">
      <c r="A763" s="16" t="s">
        <v>8732</v>
      </c>
      <c r="B763" s="16" t="s">
        <v>8733</v>
      </c>
      <c r="C763" s="16" t="s">
        <v>8483</v>
      </c>
      <c r="D763" s="16" t="s">
        <v>7968</v>
      </c>
    </row>
    <row r="764" spans="1:4">
      <c r="A764" s="16" t="s">
        <v>8734</v>
      </c>
      <c r="B764" s="16" t="s">
        <v>8735</v>
      </c>
      <c r="C764" s="16" t="s">
        <v>8483</v>
      </c>
      <c r="D764" s="16" t="s">
        <v>7968</v>
      </c>
    </row>
    <row r="765" spans="1:4">
      <c r="A765" s="16" t="s">
        <v>8736</v>
      </c>
      <c r="B765" s="16" t="s">
        <v>8737</v>
      </c>
      <c r="C765" s="16" t="s">
        <v>8483</v>
      </c>
      <c r="D765" s="16" t="s">
        <v>7968</v>
      </c>
    </row>
    <row r="766" spans="1:4">
      <c r="A766" s="16" t="s">
        <v>8738</v>
      </c>
      <c r="B766" s="16" t="s">
        <v>8739</v>
      </c>
      <c r="C766" s="16" t="s">
        <v>8483</v>
      </c>
      <c r="D766" s="16" t="s">
        <v>7968</v>
      </c>
    </row>
    <row r="767" spans="1:4">
      <c r="A767" s="16" t="s">
        <v>8740</v>
      </c>
      <c r="B767" s="16" t="s">
        <v>8741</v>
      </c>
      <c r="C767" s="16" t="s">
        <v>8483</v>
      </c>
      <c r="D767" s="16" t="s">
        <v>7968</v>
      </c>
    </row>
    <row r="768" spans="1:4">
      <c r="A768" s="16" t="s">
        <v>8742</v>
      </c>
      <c r="B768" s="16" t="s">
        <v>8743</v>
      </c>
      <c r="C768" s="16" t="s">
        <v>8483</v>
      </c>
      <c r="D768" s="16" t="s">
        <v>7968</v>
      </c>
    </row>
    <row r="769" spans="1:4">
      <c r="A769" s="16" t="s">
        <v>8744</v>
      </c>
      <c r="B769" s="16" t="s">
        <v>8745</v>
      </c>
      <c r="C769" s="16" t="s">
        <v>8483</v>
      </c>
      <c r="D769" s="16" t="s">
        <v>7968</v>
      </c>
    </row>
    <row r="770" spans="1:4">
      <c r="A770" s="16" t="s">
        <v>8746</v>
      </c>
      <c r="B770" s="16" t="s">
        <v>8747</v>
      </c>
      <c r="C770" s="16" t="s">
        <v>8483</v>
      </c>
      <c r="D770" s="16" t="s">
        <v>7968</v>
      </c>
    </row>
    <row r="771" spans="1:4">
      <c r="A771" s="16" t="s">
        <v>8748</v>
      </c>
      <c r="B771" s="16" t="s">
        <v>8749</v>
      </c>
      <c r="C771" s="16" t="s">
        <v>8483</v>
      </c>
      <c r="D771" s="16" t="s">
        <v>7968</v>
      </c>
    </row>
    <row r="772" spans="1:4">
      <c r="A772" s="16" t="s">
        <v>8750</v>
      </c>
      <c r="B772" s="16" t="s">
        <v>8751</v>
      </c>
      <c r="C772" s="16" t="s">
        <v>8483</v>
      </c>
      <c r="D772" s="16" t="s">
        <v>7968</v>
      </c>
    </row>
    <row r="773" spans="1:4">
      <c r="A773" s="16" t="s">
        <v>8752</v>
      </c>
      <c r="B773" s="16" t="s">
        <v>8753</v>
      </c>
      <c r="C773" s="16" t="s">
        <v>8483</v>
      </c>
      <c r="D773" s="16" t="s">
        <v>7968</v>
      </c>
    </row>
    <row r="774" spans="1:4">
      <c r="A774" s="16" t="s">
        <v>8754</v>
      </c>
      <c r="B774" s="16" t="s">
        <v>8755</v>
      </c>
      <c r="C774" s="16" t="s">
        <v>8483</v>
      </c>
      <c r="D774" s="16" t="s">
        <v>7968</v>
      </c>
    </row>
    <row r="775" spans="1:4">
      <c r="A775" s="16" t="s">
        <v>8756</v>
      </c>
      <c r="B775" s="16" t="s">
        <v>8757</v>
      </c>
      <c r="C775" s="16" t="s">
        <v>8483</v>
      </c>
      <c r="D775" s="16" t="s">
        <v>7968</v>
      </c>
    </row>
    <row r="776" spans="1:4">
      <c r="A776" s="16" t="s">
        <v>8758</v>
      </c>
      <c r="B776" s="16" t="s">
        <v>8759</v>
      </c>
      <c r="C776" s="16" t="s">
        <v>8483</v>
      </c>
      <c r="D776" s="16" t="s">
        <v>7968</v>
      </c>
    </row>
    <row r="777" spans="1:4">
      <c r="A777" s="16" t="s">
        <v>8760</v>
      </c>
      <c r="B777" s="16" t="s">
        <v>8761</v>
      </c>
      <c r="C777" s="16" t="s">
        <v>8483</v>
      </c>
      <c r="D777" s="16" t="s">
        <v>7968</v>
      </c>
    </row>
    <row r="778" spans="1:4">
      <c r="A778" s="16" t="s">
        <v>8762</v>
      </c>
      <c r="B778" s="16" t="s">
        <v>8763</v>
      </c>
      <c r="C778" s="16" t="s">
        <v>8483</v>
      </c>
      <c r="D778" s="16" t="s">
        <v>7968</v>
      </c>
    </row>
    <row r="779" spans="1:4">
      <c r="A779" s="16" t="s">
        <v>8764</v>
      </c>
      <c r="B779" s="16" t="s">
        <v>8765</v>
      </c>
      <c r="C779" s="16" t="s">
        <v>8483</v>
      </c>
      <c r="D779" s="16" t="s">
        <v>7968</v>
      </c>
    </row>
    <row r="780" spans="1:4">
      <c r="A780" s="16" t="s">
        <v>8766</v>
      </c>
      <c r="B780" s="16" t="s">
        <v>8767</v>
      </c>
      <c r="C780" s="16" t="s">
        <v>8483</v>
      </c>
      <c r="D780" s="16" t="s">
        <v>7968</v>
      </c>
    </row>
    <row r="781" spans="1:4">
      <c r="A781" s="16" t="s">
        <v>8768</v>
      </c>
      <c r="B781" s="16" t="s">
        <v>8769</v>
      </c>
      <c r="C781" s="16" t="s">
        <v>8483</v>
      </c>
      <c r="D781" s="16" t="s">
        <v>7968</v>
      </c>
    </row>
    <row r="782" spans="1:4">
      <c r="A782" s="16" t="s">
        <v>8770</v>
      </c>
      <c r="B782" s="16" t="s">
        <v>8771</v>
      </c>
      <c r="C782" s="16" t="s">
        <v>8483</v>
      </c>
      <c r="D782" s="16" t="s">
        <v>7968</v>
      </c>
    </row>
    <row r="783" spans="1:4">
      <c r="A783" s="16" t="s">
        <v>8772</v>
      </c>
      <c r="B783" s="16" t="s">
        <v>8773</v>
      </c>
      <c r="C783" s="16" t="s">
        <v>8483</v>
      </c>
      <c r="D783" s="16" t="s">
        <v>7968</v>
      </c>
    </row>
    <row r="784" spans="1:4">
      <c r="A784" s="16" t="s">
        <v>8774</v>
      </c>
      <c r="B784" s="16" t="s">
        <v>8775</v>
      </c>
      <c r="C784" s="16" t="s">
        <v>8483</v>
      </c>
      <c r="D784" s="16" t="s">
        <v>7968</v>
      </c>
    </row>
    <row r="785" spans="1:4">
      <c r="A785" s="16" t="s">
        <v>8776</v>
      </c>
      <c r="B785" s="16" t="s">
        <v>8777</v>
      </c>
      <c r="C785" s="16" t="s">
        <v>8483</v>
      </c>
      <c r="D785" s="16" t="s">
        <v>7968</v>
      </c>
    </row>
    <row r="786" spans="1:4">
      <c r="A786" s="16" t="s">
        <v>8778</v>
      </c>
      <c r="B786" s="16" t="s">
        <v>8779</v>
      </c>
      <c r="C786" s="16" t="s">
        <v>8483</v>
      </c>
      <c r="D786" s="16" t="s">
        <v>7968</v>
      </c>
    </row>
    <row r="787" spans="1:4">
      <c r="A787" s="16" t="s">
        <v>8780</v>
      </c>
      <c r="B787" s="16" t="s">
        <v>8781</v>
      </c>
      <c r="C787" s="16" t="s">
        <v>8483</v>
      </c>
      <c r="D787" s="16" t="s">
        <v>7968</v>
      </c>
    </row>
    <row r="788" spans="1:4">
      <c r="A788" s="16" t="s">
        <v>8782</v>
      </c>
      <c r="B788" s="16" t="s">
        <v>8783</v>
      </c>
      <c r="C788" s="16" t="s">
        <v>8483</v>
      </c>
      <c r="D788" s="16" t="s">
        <v>7968</v>
      </c>
    </row>
    <row r="789" spans="1:4">
      <c r="A789" s="16" t="s">
        <v>8784</v>
      </c>
      <c r="B789" s="16" t="s">
        <v>8785</v>
      </c>
      <c r="C789" s="16" t="s">
        <v>8483</v>
      </c>
      <c r="D789" s="16" t="s">
        <v>7968</v>
      </c>
    </row>
    <row r="790" spans="1:4">
      <c r="A790" s="16" t="s">
        <v>8786</v>
      </c>
      <c r="B790" s="16" t="s">
        <v>8787</v>
      </c>
      <c r="C790" s="16" t="s">
        <v>8483</v>
      </c>
      <c r="D790" s="16" t="s">
        <v>7968</v>
      </c>
    </row>
    <row r="791" spans="1:4">
      <c r="A791" s="16" t="s">
        <v>8788</v>
      </c>
      <c r="B791" s="16" t="s">
        <v>8789</v>
      </c>
      <c r="C791" s="16" t="s">
        <v>8483</v>
      </c>
      <c r="D791" s="16" t="s">
        <v>7968</v>
      </c>
    </row>
    <row r="792" spans="1:4">
      <c r="A792" s="16" t="s">
        <v>8790</v>
      </c>
      <c r="B792" s="16" t="s">
        <v>8791</v>
      </c>
      <c r="C792" s="16" t="s">
        <v>8483</v>
      </c>
      <c r="D792" s="16" t="s">
        <v>7968</v>
      </c>
    </row>
    <row r="793" spans="1:4">
      <c r="A793" s="16" t="s">
        <v>8792</v>
      </c>
      <c r="B793" s="16" t="s">
        <v>8793</v>
      </c>
      <c r="C793" s="16" t="s">
        <v>8483</v>
      </c>
      <c r="D793" s="16" t="s">
        <v>7968</v>
      </c>
    </row>
    <row r="794" spans="1:4">
      <c r="A794" s="16" t="s">
        <v>8794</v>
      </c>
      <c r="B794" s="16" t="s">
        <v>8795</v>
      </c>
      <c r="C794" s="16" t="s">
        <v>8483</v>
      </c>
      <c r="D794" s="16" t="s">
        <v>7968</v>
      </c>
    </row>
    <row r="795" spans="1:4">
      <c r="A795" s="16" t="s">
        <v>8796</v>
      </c>
      <c r="B795" s="16" t="s">
        <v>8797</v>
      </c>
      <c r="C795" s="16" t="s">
        <v>8483</v>
      </c>
      <c r="D795" s="16" t="s">
        <v>7968</v>
      </c>
    </row>
    <row r="796" spans="1:4">
      <c r="A796" s="16" t="s">
        <v>8798</v>
      </c>
      <c r="B796" s="16" t="s">
        <v>8799</v>
      </c>
      <c r="C796" s="16" t="s">
        <v>8483</v>
      </c>
      <c r="D796" s="16" t="s">
        <v>7968</v>
      </c>
    </row>
    <row r="797" spans="1:4">
      <c r="A797" s="16" t="s">
        <v>8800</v>
      </c>
      <c r="B797" s="16" t="s">
        <v>8801</v>
      </c>
      <c r="C797" s="16" t="s">
        <v>8483</v>
      </c>
      <c r="D797" s="16" t="s">
        <v>7968</v>
      </c>
    </row>
    <row r="798" spans="1:4">
      <c r="A798" s="16" t="s">
        <v>8802</v>
      </c>
      <c r="B798" s="16" t="s">
        <v>8803</v>
      </c>
      <c r="C798" s="16" t="s">
        <v>8483</v>
      </c>
      <c r="D798" s="16" t="s">
        <v>7968</v>
      </c>
    </row>
    <row r="799" spans="1:4">
      <c r="A799" s="16" t="s">
        <v>8804</v>
      </c>
      <c r="B799" s="16" t="s">
        <v>8805</v>
      </c>
      <c r="C799" s="16" t="s">
        <v>8483</v>
      </c>
      <c r="D799" s="16" t="s">
        <v>7968</v>
      </c>
    </row>
    <row r="800" spans="1:4">
      <c r="A800" s="16" t="s">
        <v>8806</v>
      </c>
      <c r="B800" s="16" t="s">
        <v>8807</v>
      </c>
      <c r="C800" s="16" t="s">
        <v>8483</v>
      </c>
      <c r="D800" s="16" t="s">
        <v>7968</v>
      </c>
    </row>
    <row r="801" spans="1:4">
      <c r="A801" s="16" t="s">
        <v>8808</v>
      </c>
      <c r="B801" s="16" t="s">
        <v>8809</v>
      </c>
      <c r="C801" s="16" t="s">
        <v>8483</v>
      </c>
      <c r="D801" s="16" t="s">
        <v>7968</v>
      </c>
    </row>
    <row r="802" spans="1:4">
      <c r="A802" s="16" t="s">
        <v>8810</v>
      </c>
      <c r="B802" s="16" t="s">
        <v>8811</v>
      </c>
      <c r="C802" s="16" t="s">
        <v>8483</v>
      </c>
      <c r="D802" s="16" t="s">
        <v>7968</v>
      </c>
    </row>
    <row r="803" spans="1:4">
      <c r="A803" s="16" t="s">
        <v>8812</v>
      </c>
      <c r="B803" s="16" t="s">
        <v>8813</v>
      </c>
      <c r="C803" s="16" t="s">
        <v>8483</v>
      </c>
      <c r="D803" s="16" t="s">
        <v>7968</v>
      </c>
    </row>
    <row r="804" spans="1:4">
      <c r="A804" s="16" t="s">
        <v>8814</v>
      </c>
      <c r="B804" s="16" t="s">
        <v>8815</v>
      </c>
      <c r="C804" s="16" t="s">
        <v>8483</v>
      </c>
      <c r="D804" s="16" t="s">
        <v>7968</v>
      </c>
    </row>
    <row r="805" spans="1:4">
      <c r="A805" s="16" t="s">
        <v>8816</v>
      </c>
      <c r="B805" s="16" t="s">
        <v>8817</v>
      </c>
      <c r="C805" s="16" t="s">
        <v>8483</v>
      </c>
      <c r="D805" s="16" t="s">
        <v>7968</v>
      </c>
    </row>
    <row r="806" spans="1:4">
      <c r="A806" s="16" t="s">
        <v>8818</v>
      </c>
      <c r="B806" s="16" t="s">
        <v>8819</v>
      </c>
      <c r="C806" s="16" t="s">
        <v>8483</v>
      </c>
      <c r="D806" s="16" t="s">
        <v>7968</v>
      </c>
    </row>
    <row r="807" spans="1:4">
      <c r="A807" s="16" t="s">
        <v>8820</v>
      </c>
      <c r="B807" s="16" t="s">
        <v>8821</v>
      </c>
      <c r="C807" s="16" t="s">
        <v>8483</v>
      </c>
      <c r="D807" s="16" t="s">
        <v>7968</v>
      </c>
    </row>
    <row r="808" spans="1:4">
      <c r="A808" s="16" t="s">
        <v>8822</v>
      </c>
      <c r="B808" s="16" t="s">
        <v>8823</v>
      </c>
      <c r="C808" s="16" t="s">
        <v>8483</v>
      </c>
      <c r="D808" s="16" t="s">
        <v>7968</v>
      </c>
    </row>
    <row r="809" spans="1:4">
      <c r="A809" s="16" t="s">
        <v>8824</v>
      </c>
      <c r="B809" s="16" t="s">
        <v>8545</v>
      </c>
      <c r="C809" s="16" t="s">
        <v>8483</v>
      </c>
      <c r="D809" s="16" t="s">
        <v>7968</v>
      </c>
    </row>
    <row r="810" spans="1:4">
      <c r="A810" s="16" t="s">
        <v>8825</v>
      </c>
      <c r="B810" s="16" t="s">
        <v>8826</v>
      </c>
      <c r="C810" s="16" t="s">
        <v>8483</v>
      </c>
      <c r="D810" s="16" t="s">
        <v>7968</v>
      </c>
    </row>
    <row r="811" spans="1:4">
      <c r="A811" s="16" t="s">
        <v>8827</v>
      </c>
      <c r="B811" s="16" t="s">
        <v>8828</v>
      </c>
      <c r="C811" s="16" t="s">
        <v>8483</v>
      </c>
      <c r="D811" s="16" t="s">
        <v>7968</v>
      </c>
    </row>
    <row r="812" spans="1:4">
      <c r="A812" s="16" t="s">
        <v>8829</v>
      </c>
      <c r="B812" s="16" t="s">
        <v>8830</v>
      </c>
      <c r="C812" s="16" t="s">
        <v>8483</v>
      </c>
      <c r="D812" s="16" t="s">
        <v>7968</v>
      </c>
    </row>
    <row r="813" spans="1:4">
      <c r="A813" s="16" t="s">
        <v>8831</v>
      </c>
      <c r="B813" s="16" t="s">
        <v>8832</v>
      </c>
      <c r="C813" s="16" t="s">
        <v>8483</v>
      </c>
      <c r="D813" s="16" t="s">
        <v>7968</v>
      </c>
    </row>
    <row r="814" spans="1:4">
      <c r="A814" s="16" t="s">
        <v>8833</v>
      </c>
      <c r="B814" s="16" t="s">
        <v>8834</v>
      </c>
      <c r="C814" s="16" t="s">
        <v>8483</v>
      </c>
      <c r="D814" s="16" t="s">
        <v>7968</v>
      </c>
    </row>
    <row r="815" spans="1:4">
      <c r="A815" s="16" t="s">
        <v>8835</v>
      </c>
      <c r="B815" s="16" t="s">
        <v>8836</v>
      </c>
      <c r="C815" s="16" t="s">
        <v>8483</v>
      </c>
      <c r="D815" s="16" t="s">
        <v>7968</v>
      </c>
    </row>
    <row r="816" spans="1:4">
      <c r="A816" s="16" t="s">
        <v>8837</v>
      </c>
      <c r="B816" s="16" t="s">
        <v>8838</v>
      </c>
      <c r="C816" s="16" t="s">
        <v>8483</v>
      </c>
      <c r="D816" s="16" t="s">
        <v>7968</v>
      </c>
    </row>
    <row r="817" spans="1:4">
      <c r="A817" s="16" t="s">
        <v>8839</v>
      </c>
      <c r="B817" s="16" t="s">
        <v>8840</v>
      </c>
      <c r="C817" s="16" t="s">
        <v>8483</v>
      </c>
      <c r="D817" s="16" t="s">
        <v>7968</v>
      </c>
    </row>
    <row r="818" spans="1:4">
      <c r="A818" s="16" t="s">
        <v>8841</v>
      </c>
      <c r="B818" s="16" t="s">
        <v>8842</v>
      </c>
      <c r="C818" s="16" t="s">
        <v>8483</v>
      </c>
      <c r="D818" s="16" t="s">
        <v>7968</v>
      </c>
    </row>
    <row r="819" spans="1:4">
      <c r="A819" s="16" t="s">
        <v>8843</v>
      </c>
      <c r="B819" s="16" t="s">
        <v>8844</v>
      </c>
      <c r="C819" s="16" t="s">
        <v>8483</v>
      </c>
      <c r="D819" s="16" t="s">
        <v>7968</v>
      </c>
    </row>
    <row r="820" spans="1:4">
      <c r="A820" s="16" t="s">
        <v>8845</v>
      </c>
      <c r="B820" s="16" t="s">
        <v>8846</v>
      </c>
      <c r="C820" s="16" t="s">
        <v>8483</v>
      </c>
      <c r="D820" s="16" t="s">
        <v>7968</v>
      </c>
    </row>
    <row r="821" spans="1:4">
      <c r="A821" s="16" t="s">
        <v>8847</v>
      </c>
      <c r="B821" s="16" t="s">
        <v>8848</v>
      </c>
      <c r="C821" s="16" t="s">
        <v>8483</v>
      </c>
      <c r="D821" s="16" t="s">
        <v>7968</v>
      </c>
    </row>
    <row r="822" spans="1:4">
      <c r="A822" s="16" t="s">
        <v>8849</v>
      </c>
      <c r="B822" s="16" t="s">
        <v>8643</v>
      </c>
      <c r="C822" s="16" t="s">
        <v>8483</v>
      </c>
      <c r="D822" s="16" t="s">
        <v>7968</v>
      </c>
    </row>
    <row r="823" spans="1:4">
      <c r="A823" s="16" t="s">
        <v>8850</v>
      </c>
      <c r="B823" s="16" t="s">
        <v>8851</v>
      </c>
      <c r="C823" s="16" t="s">
        <v>8483</v>
      </c>
      <c r="D823" s="16" t="s">
        <v>7968</v>
      </c>
    </row>
    <row r="824" spans="1:4">
      <c r="A824" s="16" t="s">
        <v>8852</v>
      </c>
      <c r="B824" s="16" t="s">
        <v>8853</v>
      </c>
      <c r="C824" s="16" t="s">
        <v>8483</v>
      </c>
      <c r="D824" s="16" t="s">
        <v>7968</v>
      </c>
    </row>
    <row r="825" spans="1:4">
      <c r="A825" s="16" t="s">
        <v>8854</v>
      </c>
      <c r="B825" s="16" t="s">
        <v>8855</v>
      </c>
      <c r="C825" s="16" t="s">
        <v>8483</v>
      </c>
      <c r="D825" s="16" t="s">
        <v>7968</v>
      </c>
    </row>
    <row r="826" spans="1:4">
      <c r="A826" s="16" t="s">
        <v>8856</v>
      </c>
      <c r="B826" s="16" t="s">
        <v>8857</v>
      </c>
      <c r="C826" s="16" t="s">
        <v>8483</v>
      </c>
      <c r="D826" s="16" t="s">
        <v>7968</v>
      </c>
    </row>
    <row r="827" spans="1:4">
      <c r="A827" s="16" t="s">
        <v>8858</v>
      </c>
      <c r="B827" s="16" t="s">
        <v>8859</v>
      </c>
      <c r="C827" s="16" t="s">
        <v>8483</v>
      </c>
      <c r="D827" s="16" t="s">
        <v>7968</v>
      </c>
    </row>
    <row r="828" spans="1:4">
      <c r="A828" s="16" t="s">
        <v>8860</v>
      </c>
      <c r="B828" s="16" t="s">
        <v>8861</v>
      </c>
      <c r="C828" s="16" t="s">
        <v>8483</v>
      </c>
      <c r="D828" s="16" t="s">
        <v>7968</v>
      </c>
    </row>
    <row r="829" spans="1:4">
      <c r="A829" s="16" t="s">
        <v>8862</v>
      </c>
      <c r="B829" s="16" t="s">
        <v>8863</v>
      </c>
      <c r="C829" s="16" t="s">
        <v>8483</v>
      </c>
      <c r="D829" s="16" t="s">
        <v>7968</v>
      </c>
    </row>
    <row r="830" spans="1:4">
      <c r="A830" s="16" t="s">
        <v>8864</v>
      </c>
      <c r="B830" s="16" t="s">
        <v>8865</v>
      </c>
      <c r="C830" s="16" t="s">
        <v>8483</v>
      </c>
      <c r="D830" s="16" t="s">
        <v>7968</v>
      </c>
    </row>
    <row r="831" spans="1:4">
      <c r="A831" s="16" t="s">
        <v>8866</v>
      </c>
      <c r="B831" s="16" t="s">
        <v>8867</v>
      </c>
      <c r="C831" s="16" t="s">
        <v>8483</v>
      </c>
      <c r="D831" s="16" t="s">
        <v>7968</v>
      </c>
    </row>
    <row r="832" spans="1:4">
      <c r="A832" s="16" t="s">
        <v>8868</v>
      </c>
      <c r="B832" s="16" t="s">
        <v>8869</v>
      </c>
      <c r="C832" s="16" t="s">
        <v>8483</v>
      </c>
      <c r="D832" s="16" t="s">
        <v>7968</v>
      </c>
    </row>
    <row r="833" spans="1:4">
      <c r="A833" s="16" t="s">
        <v>8870</v>
      </c>
      <c r="B833" s="16" t="s">
        <v>8871</v>
      </c>
      <c r="C833" s="16" t="s">
        <v>8483</v>
      </c>
      <c r="D833" s="16" t="s">
        <v>7968</v>
      </c>
    </row>
    <row r="834" spans="1:4">
      <c r="A834" s="16" t="s">
        <v>8872</v>
      </c>
      <c r="B834" s="16" t="s">
        <v>8873</v>
      </c>
      <c r="C834" s="16" t="s">
        <v>8483</v>
      </c>
      <c r="D834" s="16" t="s">
        <v>7968</v>
      </c>
    </row>
    <row r="835" spans="1:4">
      <c r="A835" s="16" t="s">
        <v>8874</v>
      </c>
      <c r="B835" s="16" t="s">
        <v>8875</v>
      </c>
      <c r="C835" s="16" t="s">
        <v>8483</v>
      </c>
      <c r="D835" s="16" t="s">
        <v>7968</v>
      </c>
    </row>
    <row r="836" spans="1:4">
      <c r="A836" s="16" t="s">
        <v>8876</v>
      </c>
      <c r="B836" s="16" t="s">
        <v>8877</v>
      </c>
      <c r="C836" s="16" t="s">
        <v>8483</v>
      </c>
      <c r="D836" s="16" t="s">
        <v>7968</v>
      </c>
    </row>
    <row r="837" spans="1:4">
      <c r="A837" s="16" t="s">
        <v>8878</v>
      </c>
      <c r="B837" s="16" t="s">
        <v>8879</v>
      </c>
      <c r="C837" s="16" t="s">
        <v>8483</v>
      </c>
      <c r="D837" s="16" t="s">
        <v>7968</v>
      </c>
    </row>
    <row r="838" spans="1:4">
      <c r="A838" s="16" t="s">
        <v>8880</v>
      </c>
      <c r="B838" s="16" t="s">
        <v>8881</v>
      </c>
      <c r="C838" s="16" t="s">
        <v>8483</v>
      </c>
      <c r="D838" s="16" t="s">
        <v>7968</v>
      </c>
    </row>
    <row r="839" spans="1:4">
      <c r="A839" s="16" t="s">
        <v>8882</v>
      </c>
      <c r="B839" s="16" t="s">
        <v>8883</v>
      </c>
      <c r="C839" s="16" t="s">
        <v>8483</v>
      </c>
      <c r="D839" s="16" t="s">
        <v>7968</v>
      </c>
    </row>
    <row r="840" spans="1:4">
      <c r="A840" s="16" t="s">
        <v>8884</v>
      </c>
      <c r="B840" s="16" t="s">
        <v>8885</v>
      </c>
      <c r="C840" s="16" t="s">
        <v>8483</v>
      </c>
      <c r="D840" s="16" t="s">
        <v>7968</v>
      </c>
    </row>
    <row r="841" spans="1:4">
      <c r="A841" s="16" t="s">
        <v>8886</v>
      </c>
      <c r="B841" s="16" t="s">
        <v>8887</v>
      </c>
      <c r="C841" s="16" t="s">
        <v>8483</v>
      </c>
      <c r="D841" s="16" t="s">
        <v>7968</v>
      </c>
    </row>
    <row r="842" spans="1:4">
      <c r="A842" s="16" t="s">
        <v>8888</v>
      </c>
      <c r="B842" s="16" t="s">
        <v>8889</v>
      </c>
      <c r="C842" s="16" t="s">
        <v>8483</v>
      </c>
      <c r="D842" s="16" t="s">
        <v>7968</v>
      </c>
    </row>
    <row r="843" spans="1:4">
      <c r="A843" s="16" t="s">
        <v>8890</v>
      </c>
      <c r="B843" s="16" t="s">
        <v>8891</v>
      </c>
      <c r="C843" s="16" t="s">
        <v>8483</v>
      </c>
      <c r="D843" s="16" t="s">
        <v>7968</v>
      </c>
    </row>
    <row r="844" spans="1:4">
      <c r="A844" s="16" t="s">
        <v>8892</v>
      </c>
      <c r="B844" s="16" t="s">
        <v>8893</v>
      </c>
      <c r="C844" s="16" t="s">
        <v>8483</v>
      </c>
      <c r="D844" s="16" t="s">
        <v>7968</v>
      </c>
    </row>
    <row r="845" spans="1:4">
      <c r="A845" s="16" t="s">
        <v>8894</v>
      </c>
      <c r="B845" s="16" t="s">
        <v>8895</v>
      </c>
      <c r="C845" s="16" t="s">
        <v>8483</v>
      </c>
      <c r="D845" s="16" t="s">
        <v>7968</v>
      </c>
    </row>
    <row r="846" spans="1:4">
      <c r="A846" s="16" t="s">
        <v>8896</v>
      </c>
      <c r="B846" s="16" t="s">
        <v>8897</v>
      </c>
      <c r="C846" s="16" t="s">
        <v>8483</v>
      </c>
      <c r="D846" s="16" t="s">
        <v>7968</v>
      </c>
    </row>
    <row r="847" spans="1:4">
      <c r="A847" s="16" t="s">
        <v>8898</v>
      </c>
      <c r="B847" s="16" t="s">
        <v>8899</v>
      </c>
      <c r="C847" s="16" t="s">
        <v>8483</v>
      </c>
      <c r="D847" s="16" t="s">
        <v>7968</v>
      </c>
    </row>
    <row r="848" spans="1:4">
      <c r="A848" s="16" t="s">
        <v>8900</v>
      </c>
      <c r="B848" s="16" t="s">
        <v>8901</v>
      </c>
      <c r="C848" s="16" t="s">
        <v>8902</v>
      </c>
      <c r="D848" s="16" t="s">
        <v>7968</v>
      </c>
    </row>
    <row r="849" spans="1:4">
      <c r="A849" s="16" t="s">
        <v>8903</v>
      </c>
      <c r="B849" s="16" t="s">
        <v>8904</v>
      </c>
      <c r="C849" s="16" t="s">
        <v>8902</v>
      </c>
      <c r="D849" s="16" t="s">
        <v>7968</v>
      </c>
    </row>
    <row r="850" spans="1:4">
      <c r="A850" s="16" t="s">
        <v>8905</v>
      </c>
      <c r="B850" s="16" t="s">
        <v>8906</v>
      </c>
      <c r="C850" s="16" t="s">
        <v>8902</v>
      </c>
      <c r="D850" s="16" t="s">
        <v>7968</v>
      </c>
    </row>
    <row r="851" spans="1:4">
      <c r="A851" s="16" t="s">
        <v>8907</v>
      </c>
      <c r="B851" s="16" t="s">
        <v>8904</v>
      </c>
      <c r="C851" s="16" t="s">
        <v>8902</v>
      </c>
      <c r="D851" s="16" t="s">
        <v>7968</v>
      </c>
    </row>
    <row r="852" spans="1:4">
      <c r="A852" s="16" t="s">
        <v>8908</v>
      </c>
      <c r="B852" s="16" t="s">
        <v>8909</v>
      </c>
      <c r="C852" s="16" t="s">
        <v>8902</v>
      </c>
      <c r="D852" s="16" t="s">
        <v>7968</v>
      </c>
    </row>
    <row r="853" spans="1:4">
      <c r="A853" s="16" t="s">
        <v>8910</v>
      </c>
      <c r="B853" s="16" t="s">
        <v>8911</v>
      </c>
      <c r="C853" s="16" t="s">
        <v>8902</v>
      </c>
      <c r="D853" s="16" t="s">
        <v>7968</v>
      </c>
    </row>
    <row r="854" spans="1:4">
      <c r="A854" s="16" t="s">
        <v>8912</v>
      </c>
      <c r="B854" s="16" t="s">
        <v>8911</v>
      </c>
      <c r="C854" s="16" t="s">
        <v>8902</v>
      </c>
      <c r="D854" s="16" t="s">
        <v>7968</v>
      </c>
    </row>
    <row r="855" spans="1:4">
      <c r="A855" s="16" t="s">
        <v>8913</v>
      </c>
      <c r="B855" s="16" t="s">
        <v>8914</v>
      </c>
      <c r="C855" s="16" t="s">
        <v>8902</v>
      </c>
      <c r="D855" s="16" t="s">
        <v>7968</v>
      </c>
    </row>
    <row r="856" spans="1:4">
      <c r="A856" s="16" t="s">
        <v>8915</v>
      </c>
      <c r="B856" s="16" t="s">
        <v>8916</v>
      </c>
      <c r="C856" s="16" t="s">
        <v>8902</v>
      </c>
      <c r="D856" s="16" t="s">
        <v>7968</v>
      </c>
    </row>
    <row r="857" spans="1:4">
      <c r="A857" s="16" t="s">
        <v>8917</v>
      </c>
      <c r="B857" s="16" t="s">
        <v>8918</v>
      </c>
      <c r="C857" s="16" t="s">
        <v>8902</v>
      </c>
      <c r="D857" s="16" t="s">
        <v>7968</v>
      </c>
    </row>
    <row r="858" spans="1:4">
      <c r="A858" s="16" t="s">
        <v>8919</v>
      </c>
      <c r="B858" s="16" t="s">
        <v>8920</v>
      </c>
      <c r="C858" s="16" t="s">
        <v>8902</v>
      </c>
      <c r="D858" s="16" t="s">
        <v>7968</v>
      </c>
    </row>
    <row r="859" spans="1:4">
      <c r="A859" s="16" t="s">
        <v>8921</v>
      </c>
      <c r="B859" s="16" t="s">
        <v>8911</v>
      </c>
      <c r="C859" s="16" t="s">
        <v>8902</v>
      </c>
      <c r="D859" s="16" t="s">
        <v>7968</v>
      </c>
    </row>
    <row r="860" spans="1:4">
      <c r="A860" s="16" t="s">
        <v>8922</v>
      </c>
      <c r="B860" s="16" t="s">
        <v>8923</v>
      </c>
      <c r="C860" s="16" t="s">
        <v>8902</v>
      </c>
      <c r="D860" s="16" t="s">
        <v>7968</v>
      </c>
    </row>
    <row r="861" spans="1:4">
      <c r="A861" s="16" t="s">
        <v>8924</v>
      </c>
      <c r="B861" s="16" t="s">
        <v>8925</v>
      </c>
      <c r="C861" s="16" t="s">
        <v>8902</v>
      </c>
      <c r="D861" s="16" t="s">
        <v>7968</v>
      </c>
    </row>
    <row r="862" spans="1:4">
      <c r="A862" s="16" t="s">
        <v>8926</v>
      </c>
      <c r="B862" s="16" t="s">
        <v>8927</v>
      </c>
      <c r="C862" s="16" t="s">
        <v>8902</v>
      </c>
      <c r="D862" s="16" t="s">
        <v>7968</v>
      </c>
    </row>
    <row r="863" spans="1:4">
      <c r="A863" s="16" t="s">
        <v>8928</v>
      </c>
      <c r="B863" s="16" t="s">
        <v>8929</v>
      </c>
      <c r="C863" s="16" t="s">
        <v>8902</v>
      </c>
      <c r="D863" s="16" t="s">
        <v>7968</v>
      </c>
    </row>
    <row r="864" spans="1:4">
      <c r="A864" s="16" t="s">
        <v>8930</v>
      </c>
      <c r="B864" s="16" t="s">
        <v>8931</v>
      </c>
      <c r="C864" s="16" t="s">
        <v>8902</v>
      </c>
      <c r="D864" s="16" t="s">
        <v>7968</v>
      </c>
    </row>
    <row r="865" spans="1:4">
      <c r="A865" s="16" t="s">
        <v>8932</v>
      </c>
      <c r="B865" s="16" t="s">
        <v>8911</v>
      </c>
      <c r="C865" s="16" t="s">
        <v>8902</v>
      </c>
      <c r="D865" s="16" t="s">
        <v>7968</v>
      </c>
    </row>
    <row r="866" spans="1:4">
      <c r="A866" s="16" t="s">
        <v>8933</v>
      </c>
      <c r="B866" s="16" t="s">
        <v>8934</v>
      </c>
      <c r="C866" s="16" t="s">
        <v>8902</v>
      </c>
      <c r="D866" s="16" t="s">
        <v>7968</v>
      </c>
    </row>
    <row r="867" spans="1:4">
      <c r="A867" s="16" t="s">
        <v>8935</v>
      </c>
      <c r="B867" s="16" t="s">
        <v>8911</v>
      </c>
      <c r="C867" s="16" t="s">
        <v>8902</v>
      </c>
      <c r="D867" s="16" t="s">
        <v>7968</v>
      </c>
    </row>
    <row r="868" spans="1:4">
      <c r="A868" s="16" t="s">
        <v>8936</v>
      </c>
      <c r="B868" s="16" t="s">
        <v>8937</v>
      </c>
      <c r="C868" s="16" t="s">
        <v>8902</v>
      </c>
      <c r="D868" s="16" t="s">
        <v>7968</v>
      </c>
    </row>
    <row r="869" spans="1:4">
      <c r="A869" s="16" t="s">
        <v>8938</v>
      </c>
      <c r="B869" s="16" t="s">
        <v>8939</v>
      </c>
      <c r="C869" s="16" t="s">
        <v>8902</v>
      </c>
      <c r="D869" s="16" t="s">
        <v>7968</v>
      </c>
    </row>
    <row r="870" spans="1:4">
      <c r="A870" s="16" t="s">
        <v>8940</v>
      </c>
      <c r="B870" s="16" t="s">
        <v>8941</v>
      </c>
      <c r="C870" s="16" t="s">
        <v>8902</v>
      </c>
      <c r="D870" s="16" t="s">
        <v>7968</v>
      </c>
    </row>
    <row r="871" spans="1:4">
      <c r="A871" s="16" t="s">
        <v>8942</v>
      </c>
      <c r="B871" s="16" t="s">
        <v>8943</v>
      </c>
      <c r="C871" s="16" t="s">
        <v>8902</v>
      </c>
      <c r="D871" s="16" t="s">
        <v>7968</v>
      </c>
    </row>
    <row r="872" spans="1:4">
      <c r="A872" s="16" t="s">
        <v>8944</v>
      </c>
      <c r="B872" s="16" t="s">
        <v>8945</v>
      </c>
      <c r="C872" s="16" t="s">
        <v>8902</v>
      </c>
      <c r="D872" s="16" t="s">
        <v>7968</v>
      </c>
    </row>
    <row r="873" spans="1:4">
      <c r="A873" s="16" t="s">
        <v>8946</v>
      </c>
      <c r="B873" s="16" t="s">
        <v>8947</v>
      </c>
      <c r="C873" s="16" t="s">
        <v>8902</v>
      </c>
      <c r="D873" s="16" t="s">
        <v>7968</v>
      </c>
    </row>
    <row r="874" spans="1:4">
      <c r="A874" s="16" t="s">
        <v>8948</v>
      </c>
      <c r="B874" s="16" t="s">
        <v>8911</v>
      </c>
      <c r="C874" s="16" t="s">
        <v>8902</v>
      </c>
      <c r="D874" s="16" t="s">
        <v>7968</v>
      </c>
    </row>
    <row r="875" spans="1:4">
      <c r="A875" s="16" t="s">
        <v>8949</v>
      </c>
      <c r="B875" s="16" t="s">
        <v>8950</v>
      </c>
      <c r="C875" s="16" t="s">
        <v>8902</v>
      </c>
      <c r="D875" s="16" t="s">
        <v>7968</v>
      </c>
    </row>
    <row r="876" spans="1:4">
      <c r="A876" s="16" t="s">
        <v>8951</v>
      </c>
      <c r="B876" s="16" t="s">
        <v>8952</v>
      </c>
      <c r="C876" s="16" t="s">
        <v>8902</v>
      </c>
      <c r="D876" s="16" t="s">
        <v>7968</v>
      </c>
    </row>
    <row r="877" spans="1:4">
      <c r="A877" s="16" t="s">
        <v>8953</v>
      </c>
      <c r="B877" s="16" t="s">
        <v>8954</v>
      </c>
      <c r="C877" s="16" t="s">
        <v>8902</v>
      </c>
      <c r="D877" s="16" t="s">
        <v>7968</v>
      </c>
    </row>
    <row r="878" spans="1:4">
      <c r="A878" s="16" t="s">
        <v>8955</v>
      </c>
      <c r="B878" s="16" t="s">
        <v>8956</v>
      </c>
      <c r="C878" s="16" t="s">
        <v>8902</v>
      </c>
      <c r="D878" s="16" t="s">
        <v>7968</v>
      </c>
    </row>
    <row r="879" spans="1:4">
      <c r="A879" s="16" t="s">
        <v>8957</v>
      </c>
      <c r="B879" s="16" t="s">
        <v>8958</v>
      </c>
      <c r="C879" s="16" t="s">
        <v>8902</v>
      </c>
      <c r="D879" s="16" t="s">
        <v>7968</v>
      </c>
    </row>
    <row r="880" spans="1:4">
      <c r="A880" s="16" t="s">
        <v>8959</v>
      </c>
      <c r="B880" s="16" t="s">
        <v>8960</v>
      </c>
      <c r="C880" s="16" t="s">
        <v>8902</v>
      </c>
      <c r="D880" s="16" t="s">
        <v>7968</v>
      </c>
    </row>
    <row r="881" spans="1:4">
      <c r="A881" s="16" t="s">
        <v>8961</v>
      </c>
      <c r="B881" s="16" t="s">
        <v>8962</v>
      </c>
      <c r="C881" s="16" t="s">
        <v>8902</v>
      </c>
      <c r="D881" s="16" t="s">
        <v>7968</v>
      </c>
    </row>
    <row r="882" spans="1:4">
      <c r="A882" s="16" t="s">
        <v>8963</v>
      </c>
      <c r="B882" s="16" t="s">
        <v>8964</v>
      </c>
      <c r="C882" s="16" t="s">
        <v>8902</v>
      </c>
      <c r="D882" s="16" t="s">
        <v>7968</v>
      </c>
    </row>
    <row r="883" spans="1:4">
      <c r="A883" s="16" t="s">
        <v>8965</v>
      </c>
      <c r="B883" s="16" t="s">
        <v>8911</v>
      </c>
      <c r="C883" s="16" t="s">
        <v>8902</v>
      </c>
      <c r="D883" s="16" t="s">
        <v>7968</v>
      </c>
    </row>
    <row r="884" spans="1:4">
      <c r="A884" s="16" t="s">
        <v>8966</v>
      </c>
      <c r="B884" s="16" t="s">
        <v>8967</v>
      </c>
      <c r="C884" s="16" t="s">
        <v>8902</v>
      </c>
      <c r="D884" s="16" t="s">
        <v>7968</v>
      </c>
    </row>
    <row r="885" spans="1:4">
      <c r="A885" s="16" t="s">
        <v>8968</v>
      </c>
      <c r="B885" s="16" t="s">
        <v>8911</v>
      </c>
      <c r="C885" s="16" t="s">
        <v>8902</v>
      </c>
      <c r="D885" s="16" t="s">
        <v>7968</v>
      </c>
    </row>
    <row r="886" spans="1:4">
      <c r="A886" s="16" t="s">
        <v>8969</v>
      </c>
      <c r="B886" s="16" t="s">
        <v>8970</v>
      </c>
      <c r="C886" s="16" t="s">
        <v>8902</v>
      </c>
      <c r="D886" s="16" t="s">
        <v>7968</v>
      </c>
    </row>
    <row r="887" spans="1:4">
      <c r="A887" s="16" t="s">
        <v>8971</v>
      </c>
      <c r="B887" s="16" t="s">
        <v>8945</v>
      </c>
      <c r="C887" s="16" t="s">
        <v>8902</v>
      </c>
      <c r="D887" s="16" t="s">
        <v>7968</v>
      </c>
    </row>
    <row r="888" spans="1:4">
      <c r="A888" s="16" t="s">
        <v>8972</v>
      </c>
      <c r="B888" s="16" t="s">
        <v>8973</v>
      </c>
      <c r="C888" s="16" t="s">
        <v>8902</v>
      </c>
      <c r="D888" s="16" t="s">
        <v>7968</v>
      </c>
    </row>
    <row r="889" spans="1:4">
      <c r="A889" s="16" t="s">
        <v>8974</v>
      </c>
      <c r="B889" s="16" t="s">
        <v>8975</v>
      </c>
      <c r="C889" s="16" t="s">
        <v>8902</v>
      </c>
      <c r="D889" s="16" t="s">
        <v>7968</v>
      </c>
    </row>
    <row r="890" spans="1:4">
      <c r="A890" s="16" t="s">
        <v>8976</v>
      </c>
      <c r="B890" s="16" t="s">
        <v>8977</v>
      </c>
      <c r="C890" s="16" t="s">
        <v>8902</v>
      </c>
      <c r="D890" s="16" t="s">
        <v>7968</v>
      </c>
    </row>
    <row r="891" spans="1:4">
      <c r="A891" s="16" t="s">
        <v>8978</v>
      </c>
      <c r="B891" s="16" t="s">
        <v>8979</v>
      </c>
      <c r="C891" s="16" t="s">
        <v>8902</v>
      </c>
      <c r="D891" s="16" t="s">
        <v>7968</v>
      </c>
    </row>
    <row r="892" spans="1:4">
      <c r="A892" s="16" t="s">
        <v>8980</v>
      </c>
      <c r="B892" s="16" t="s">
        <v>8981</v>
      </c>
      <c r="C892" s="16" t="s">
        <v>8902</v>
      </c>
      <c r="D892" s="16" t="s">
        <v>7968</v>
      </c>
    </row>
    <row r="893" spans="1:4">
      <c r="A893" s="16" t="s">
        <v>8982</v>
      </c>
      <c r="B893" s="16" t="s">
        <v>8983</v>
      </c>
      <c r="C893" s="16" t="s">
        <v>8902</v>
      </c>
      <c r="D893" s="16" t="s">
        <v>7968</v>
      </c>
    </row>
    <row r="894" spans="1:4">
      <c r="A894" s="16" t="s">
        <v>8984</v>
      </c>
      <c r="B894" s="16" t="s">
        <v>8985</v>
      </c>
      <c r="C894" s="16" t="s">
        <v>8902</v>
      </c>
      <c r="D894" s="16" t="s">
        <v>7968</v>
      </c>
    </row>
    <row r="895" spans="1:4">
      <c r="A895" s="16" t="s">
        <v>8986</v>
      </c>
      <c r="B895" s="16" t="s">
        <v>8987</v>
      </c>
      <c r="C895" s="16" t="s">
        <v>8902</v>
      </c>
      <c r="D895" s="16" t="s">
        <v>7968</v>
      </c>
    </row>
    <row r="896" spans="1:4">
      <c r="A896" s="16" t="s">
        <v>8988</v>
      </c>
      <c r="B896" s="16" t="s">
        <v>8989</v>
      </c>
      <c r="C896" s="16" t="s">
        <v>8902</v>
      </c>
      <c r="D896" s="16" t="s">
        <v>7968</v>
      </c>
    </row>
    <row r="897" spans="1:4">
      <c r="A897" s="16" t="s">
        <v>8990</v>
      </c>
      <c r="B897" s="16" t="s">
        <v>8991</v>
      </c>
      <c r="C897" s="16" t="s">
        <v>8902</v>
      </c>
      <c r="D897" s="16" t="s">
        <v>7968</v>
      </c>
    </row>
    <row r="898" spans="1:4">
      <c r="A898" s="16" t="s">
        <v>8992</v>
      </c>
      <c r="B898" s="16" t="s">
        <v>8993</v>
      </c>
      <c r="C898" s="16" t="s">
        <v>8902</v>
      </c>
      <c r="D898" s="16" t="s">
        <v>7968</v>
      </c>
    </row>
    <row r="899" spans="1:4">
      <c r="A899" s="16" t="s">
        <v>8994</v>
      </c>
      <c r="B899" s="16" t="s">
        <v>8911</v>
      </c>
      <c r="C899" s="16" t="s">
        <v>8902</v>
      </c>
      <c r="D899" s="16" t="s">
        <v>7968</v>
      </c>
    </row>
    <row r="900" spans="1:4">
      <c r="A900" s="16" t="s">
        <v>8995</v>
      </c>
      <c r="B900" s="16" t="s">
        <v>8996</v>
      </c>
      <c r="C900" s="16" t="s">
        <v>8902</v>
      </c>
      <c r="D900" s="16" t="s">
        <v>7968</v>
      </c>
    </row>
    <row r="901" spans="1:4">
      <c r="A901" s="16" t="s">
        <v>8997</v>
      </c>
      <c r="B901" s="16" t="s">
        <v>8998</v>
      </c>
      <c r="C901" s="16" t="s">
        <v>8902</v>
      </c>
      <c r="D901" s="16" t="s">
        <v>7968</v>
      </c>
    </row>
    <row r="902" spans="1:4">
      <c r="A902" s="16" t="s">
        <v>8999</v>
      </c>
      <c r="B902" s="16" t="s">
        <v>9000</v>
      </c>
      <c r="C902" s="16" t="s">
        <v>9001</v>
      </c>
      <c r="D902" s="16" t="s">
        <v>7968</v>
      </c>
    </row>
    <row r="903" spans="1:4">
      <c r="A903" s="16" t="s">
        <v>9002</v>
      </c>
      <c r="B903" s="16" t="s">
        <v>9003</v>
      </c>
      <c r="C903" s="16" t="s">
        <v>9001</v>
      </c>
      <c r="D903" s="16" t="s">
        <v>7968</v>
      </c>
    </row>
    <row r="904" spans="1:4">
      <c r="A904" s="16" t="s">
        <v>9004</v>
      </c>
      <c r="B904" s="16" t="s">
        <v>9005</v>
      </c>
      <c r="C904" s="16" t="s">
        <v>9001</v>
      </c>
      <c r="D904" s="16" t="s">
        <v>7968</v>
      </c>
    </row>
    <row r="905" spans="1:4">
      <c r="A905" s="16" t="s">
        <v>9006</v>
      </c>
      <c r="B905" s="16" t="s">
        <v>9007</v>
      </c>
      <c r="C905" s="16" t="s">
        <v>9001</v>
      </c>
      <c r="D905" s="16" t="s">
        <v>7968</v>
      </c>
    </row>
    <row r="906" spans="1:4">
      <c r="A906" s="16" t="s">
        <v>9008</v>
      </c>
      <c r="B906" s="16" t="s">
        <v>9009</v>
      </c>
      <c r="C906" s="16" t="s">
        <v>9001</v>
      </c>
      <c r="D906" s="16" t="s">
        <v>7968</v>
      </c>
    </row>
    <row r="907" spans="1:4">
      <c r="A907" s="16" t="s">
        <v>9010</v>
      </c>
      <c r="B907" s="16" t="s">
        <v>9011</v>
      </c>
      <c r="C907" s="16" t="s">
        <v>9001</v>
      </c>
      <c r="D907" s="16" t="s">
        <v>7968</v>
      </c>
    </row>
    <row r="908" spans="1:4">
      <c r="A908" s="16" t="s">
        <v>9012</v>
      </c>
      <c r="B908" s="16" t="s">
        <v>9013</v>
      </c>
      <c r="C908" s="16" t="s">
        <v>9001</v>
      </c>
      <c r="D908" s="16" t="s">
        <v>7968</v>
      </c>
    </row>
    <row r="909" spans="1:4">
      <c r="A909" s="16" t="s">
        <v>9014</v>
      </c>
      <c r="B909" s="16" t="s">
        <v>9015</v>
      </c>
      <c r="C909" s="16" t="s">
        <v>9001</v>
      </c>
      <c r="D909" s="16" t="s">
        <v>7968</v>
      </c>
    </row>
    <row r="910" spans="1:4">
      <c r="A910" s="16" t="s">
        <v>9016</v>
      </c>
      <c r="B910" s="16" t="s">
        <v>9017</v>
      </c>
      <c r="C910" s="16" t="s">
        <v>9001</v>
      </c>
      <c r="D910" s="16" t="s">
        <v>7968</v>
      </c>
    </row>
    <row r="911" spans="1:4">
      <c r="A911" s="16" t="s">
        <v>9018</v>
      </c>
      <c r="B911" s="16" t="s">
        <v>9019</v>
      </c>
      <c r="C911" s="16" t="s">
        <v>9001</v>
      </c>
      <c r="D911" s="16" t="s">
        <v>7968</v>
      </c>
    </row>
    <row r="912" spans="1:4">
      <c r="A912" s="16" t="s">
        <v>9020</v>
      </c>
      <c r="B912" s="16" t="s">
        <v>9021</v>
      </c>
      <c r="C912" s="16" t="s">
        <v>9001</v>
      </c>
      <c r="D912" s="16" t="s">
        <v>7968</v>
      </c>
    </row>
    <row r="913" spans="1:4">
      <c r="A913" s="16" t="s">
        <v>9022</v>
      </c>
      <c r="B913" s="16" t="s">
        <v>9023</v>
      </c>
      <c r="C913" s="16" t="s">
        <v>9001</v>
      </c>
      <c r="D913" s="16" t="s">
        <v>7968</v>
      </c>
    </row>
    <row r="914" spans="1:4">
      <c r="A914" s="16" t="s">
        <v>9024</v>
      </c>
      <c r="B914" s="16" t="s">
        <v>9025</v>
      </c>
      <c r="C914" s="16" t="s">
        <v>9001</v>
      </c>
      <c r="D914" s="16" t="s">
        <v>7968</v>
      </c>
    </row>
    <row r="915" spans="1:4">
      <c r="A915" s="16" t="s">
        <v>9026</v>
      </c>
      <c r="B915" s="16" t="s">
        <v>9027</v>
      </c>
      <c r="C915" s="16" t="s">
        <v>9001</v>
      </c>
      <c r="D915" s="16" t="s">
        <v>7968</v>
      </c>
    </row>
    <row r="916" spans="1:4">
      <c r="A916" s="16" t="s">
        <v>9028</v>
      </c>
      <c r="B916" s="16" t="s">
        <v>9029</v>
      </c>
      <c r="C916" s="16" t="s">
        <v>9001</v>
      </c>
      <c r="D916" s="16" t="s">
        <v>7968</v>
      </c>
    </row>
    <row r="917" spans="1:4">
      <c r="A917" s="16" t="s">
        <v>9030</v>
      </c>
      <c r="B917" s="16" t="s">
        <v>9021</v>
      </c>
      <c r="C917" s="16" t="s">
        <v>9001</v>
      </c>
      <c r="D917" s="16" t="s">
        <v>7968</v>
      </c>
    </row>
    <row r="918" spans="1:4">
      <c r="A918" s="16" t="s">
        <v>9031</v>
      </c>
      <c r="B918" s="16" t="s">
        <v>9032</v>
      </c>
      <c r="C918" s="16" t="s">
        <v>9001</v>
      </c>
      <c r="D918" s="16" t="s">
        <v>7968</v>
      </c>
    </row>
    <row r="919" spans="1:4">
      <c r="A919" s="16" t="s">
        <v>9033</v>
      </c>
      <c r="B919" s="16" t="s">
        <v>9034</v>
      </c>
      <c r="C919" s="16" t="s">
        <v>9001</v>
      </c>
      <c r="D919" s="16" t="s">
        <v>7968</v>
      </c>
    </row>
    <row r="920" spans="1:4">
      <c r="A920" s="16" t="s">
        <v>9035</v>
      </c>
      <c r="B920" s="16" t="s">
        <v>9036</v>
      </c>
      <c r="C920" s="16" t="s">
        <v>9001</v>
      </c>
      <c r="D920" s="16" t="s">
        <v>7968</v>
      </c>
    </row>
    <row r="921" spans="1:4">
      <c r="A921" s="16" t="s">
        <v>9037</v>
      </c>
      <c r="B921" s="16" t="s">
        <v>9021</v>
      </c>
      <c r="C921" s="16" t="s">
        <v>9001</v>
      </c>
      <c r="D921" s="16" t="s">
        <v>7968</v>
      </c>
    </row>
    <row r="922" spans="1:4">
      <c r="A922" s="16" t="s">
        <v>9038</v>
      </c>
      <c r="B922" s="16" t="s">
        <v>9039</v>
      </c>
      <c r="C922" s="16" t="s">
        <v>9001</v>
      </c>
      <c r="D922" s="16" t="s">
        <v>7968</v>
      </c>
    </row>
    <row r="923" spans="1:4">
      <c r="A923" s="16" t="s">
        <v>9040</v>
      </c>
      <c r="B923" s="16" t="s">
        <v>9041</v>
      </c>
      <c r="C923" s="16" t="s">
        <v>9001</v>
      </c>
      <c r="D923" s="16" t="s">
        <v>7968</v>
      </c>
    </row>
    <row r="924" spans="1:4">
      <c r="A924" s="16" t="s">
        <v>9042</v>
      </c>
      <c r="B924" s="16" t="s">
        <v>9043</v>
      </c>
      <c r="C924" s="16" t="s">
        <v>9001</v>
      </c>
      <c r="D924" s="16" t="s">
        <v>7968</v>
      </c>
    </row>
    <row r="925" spans="1:4">
      <c r="A925" s="16" t="s">
        <v>9044</v>
      </c>
      <c r="B925" s="16" t="s">
        <v>9045</v>
      </c>
      <c r="C925" s="16" t="s">
        <v>9001</v>
      </c>
      <c r="D925" s="16" t="s">
        <v>7968</v>
      </c>
    </row>
    <row r="926" spans="1:4">
      <c r="A926" s="16" t="s">
        <v>9046</v>
      </c>
      <c r="B926" s="16" t="s">
        <v>9047</v>
      </c>
      <c r="C926" s="16" t="s">
        <v>9001</v>
      </c>
      <c r="D926" s="16" t="s">
        <v>7968</v>
      </c>
    </row>
    <row r="927" spans="1:4">
      <c r="A927" s="16" t="s">
        <v>9048</v>
      </c>
      <c r="B927" s="16" t="s">
        <v>9021</v>
      </c>
      <c r="C927" s="16" t="s">
        <v>9001</v>
      </c>
      <c r="D927" s="16" t="s">
        <v>7968</v>
      </c>
    </row>
    <row r="928" spans="1:4">
      <c r="A928" s="16" t="s">
        <v>9049</v>
      </c>
      <c r="B928" s="16" t="s">
        <v>9021</v>
      </c>
      <c r="C928" s="16" t="s">
        <v>9001</v>
      </c>
      <c r="D928" s="16" t="s">
        <v>7968</v>
      </c>
    </row>
    <row r="929" spans="1:4">
      <c r="A929" s="16" t="s">
        <v>9050</v>
      </c>
      <c r="B929" s="16" t="s">
        <v>9021</v>
      </c>
      <c r="C929" s="16" t="s">
        <v>9001</v>
      </c>
      <c r="D929" s="16" t="s">
        <v>7968</v>
      </c>
    </row>
    <row r="930" spans="1:4">
      <c r="A930" s="16" t="s">
        <v>9051</v>
      </c>
      <c r="B930" s="16" t="s">
        <v>9052</v>
      </c>
      <c r="C930" s="16" t="s">
        <v>9001</v>
      </c>
      <c r="D930" s="16" t="s">
        <v>7968</v>
      </c>
    </row>
    <row r="931" spans="1:4">
      <c r="A931" s="16" t="s">
        <v>9053</v>
      </c>
      <c r="B931" s="16" t="s">
        <v>9054</v>
      </c>
      <c r="C931" s="16" t="s">
        <v>9001</v>
      </c>
      <c r="D931" s="16" t="s">
        <v>7968</v>
      </c>
    </row>
    <row r="932" spans="1:4">
      <c r="A932" s="16" t="s">
        <v>9055</v>
      </c>
      <c r="B932" s="16" t="s">
        <v>9021</v>
      </c>
      <c r="C932" s="16" t="s">
        <v>9001</v>
      </c>
      <c r="D932" s="16" t="s">
        <v>7968</v>
      </c>
    </row>
    <row r="933" spans="1:4">
      <c r="A933" s="16" t="s">
        <v>9056</v>
      </c>
      <c r="B933" s="16" t="s">
        <v>9057</v>
      </c>
      <c r="C933" s="16" t="s">
        <v>9001</v>
      </c>
      <c r="D933" s="16" t="s">
        <v>7968</v>
      </c>
    </row>
    <row r="934" spans="1:4">
      <c r="A934" s="16" t="s">
        <v>9058</v>
      </c>
      <c r="B934" s="16" t="s">
        <v>9021</v>
      </c>
      <c r="C934" s="16" t="s">
        <v>9001</v>
      </c>
      <c r="D934" s="16" t="s">
        <v>7968</v>
      </c>
    </row>
    <row r="935" spans="1:4">
      <c r="A935" s="16" t="s">
        <v>9059</v>
      </c>
      <c r="B935" s="16" t="s">
        <v>9060</v>
      </c>
      <c r="C935" s="16" t="s">
        <v>9001</v>
      </c>
      <c r="D935" s="16" t="s">
        <v>7968</v>
      </c>
    </row>
    <row r="936" spans="1:4">
      <c r="A936" s="16" t="s">
        <v>9061</v>
      </c>
      <c r="B936" s="16" t="s">
        <v>9062</v>
      </c>
      <c r="C936" s="16" t="s">
        <v>9001</v>
      </c>
      <c r="D936" s="16" t="s">
        <v>7968</v>
      </c>
    </row>
    <row r="937" spans="1:4">
      <c r="A937" s="16" t="s">
        <v>9063</v>
      </c>
      <c r="B937" s="16" t="s">
        <v>9021</v>
      </c>
      <c r="C937" s="16" t="s">
        <v>9001</v>
      </c>
      <c r="D937" s="16" t="s">
        <v>7968</v>
      </c>
    </row>
    <row r="938" spans="1:4">
      <c r="A938" s="16" t="s">
        <v>9064</v>
      </c>
      <c r="B938" s="16" t="s">
        <v>9021</v>
      </c>
      <c r="C938" s="16" t="s">
        <v>9001</v>
      </c>
      <c r="D938" s="16" t="s">
        <v>7968</v>
      </c>
    </row>
    <row r="939" spans="1:4">
      <c r="A939" s="16" t="s">
        <v>9065</v>
      </c>
      <c r="B939" s="16" t="s">
        <v>9066</v>
      </c>
      <c r="C939" s="16" t="s">
        <v>9001</v>
      </c>
      <c r="D939" s="16" t="s">
        <v>7968</v>
      </c>
    </row>
    <row r="940" spans="1:4">
      <c r="A940" s="16" t="s">
        <v>9067</v>
      </c>
      <c r="B940" s="16" t="s">
        <v>9068</v>
      </c>
      <c r="C940" s="16" t="s">
        <v>9001</v>
      </c>
      <c r="D940" s="16" t="s">
        <v>7968</v>
      </c>
    </row>
    <row r="941" spans="1:4">
      <c r="A941" s="16" t="s">
        <v>9069</v>
      </c>
      <c r="B941" s="16" t="s">
        <v>9070</v>
      </c>
      <c r="C941" s="16" t="s">
        <v>9001</v>
      </c>
      <c r="D941" s="16" t="s">
        <v>7968</v>
      </c>
    </row>
    <row r="942" spans="1:4">
      <c r="A942" s="16" t="s">
        <v>9071</v>
      </c>
      <c r="B942" s="16" t="s">
        <v>9072</v>
      </c>
      <c r="C942" s="16" t="s">
        <v>9001</v>
      </c>
      <c r="D942" s="16" t="s">
        <v>7968</v>
      </c>
    </row>
    <row r="943" spans="1:4">
      <c r="A943" s="16" t="s">
        <v>9073</v>
      </c>
      <c r="B943" s="16" t="s">
        <v>9074</v>
      </c>
      <c r="C943" s="16" t="s">
        <v>9001</v>
      </c>
      <c r="D943" s="16" t="s">
        <v>7968</v>
      </c>
    </row>
    <row r="944" spans="1:4">
      <c r="A944" s="16" t="s">
        <v>9075</v>
      </c>
      <c r="B944" s="16" t="s">
        <v>9076</v>
      </c>
      <c r="C944" s="16" t="s">
        <v>9001</v>
      </c>
      <c r="D944" s="16" t="s">
        <v>7968</v>
      </c>
    </row>
    <row r="945" spans="1:4">
      <c r="A945" s="16" t="s">
        <v>9077</v>
      </c>
      <c r="B945" s="16" t="s">
        <v>9078</v>
      </c>
      <c r="C945" s="16" t="s">
        <v>9079</v>
      </c>
      <c r="D945" s="16" t="s">
        <v>7968</v>
      </c>
    </row>
    <row r="946" spans="1:4">
      <c r="A946" s="16" t="s">
        <v>9080</v>
      </c>
      <c r="B946" s="16" t="s">
        <v>9081</v>
      </c>
      <c r="C946" s="16" t="s">
        <v>9079</v>
      </c>
      <c r="D946" s="16" t="s">
        <v>7968</v>
      </c>
    </row>
    <row r="947" spans="1:4">
      <c r="A947" s="16" t="s">
        <v>9082</v>
      </c>
      <c r="B947" s="16" t="s">
        <v>9083</v>
      </c>
      <c r="C947" s="16" t="s">
        <v>9079</v>
      </c>
      <c r="D947" s="16" t="s">
        <v>7968</v>
      </c>
    </row>
    <row r="948" spans="1:4">
      <c r="A948" s="16" t="s">
        <v>9084</v>
      </c>
      <c r="B948" s="16" t="s">
        <v>9085</v>
      </c>
      <c r="C948" s="16" t="s">
        <v>9079</v>
      </c>
      <c r="D948" s="16" t="s">
        <v>7968</v>
      </c>
    </row>
    <row r="949" spans="1:4">
      <c r="A949" s="16" t="s">
        <v>9086</v>
      </c>
      <c r="B949" s="16" t="s">
        <v>9087</v>
      </c>
      <c r="C949" s="16" t="s">
        <v>9079</v>
      </c>
      <c r="D949" s="16" t="s">
        <v>7968</v>
      </c>
    </row>
    <row r="950" spans="1:4">
      <c r="A950" s="16" t="s">
        <v>9088</v>
      </c>
      <c r="B950" s="16" t="s">
        <v>9089</v>
      </c>
      <c r="C950" s="16" t="s">
        <v>9079</v>
      </c>
      <c r="D950" s="16" t="s">
        <v>7968</v>
      </c>
    </row>
    <row r="951" spans="1:4">
      <c r="A951" s="16" t="s">
        <v>9090</v>
      </c>
      <c r="B951" s="16" t="s">
        <v>9091</v>
      </c>
      <c r="C951" s="16" t="s">
        <v>9079</v>
      </c>
      <c r="D951" s="16" t="s">
        <v>7968</v>
      </c>
    </row>
    <row r="952" spans="1:4">
      <c r="A952" s="16" t="s">
        <v>9092</v>
      </c>
      <c r="B952" s="16" t="s">
        <v>9093</v>
      </c>
      <c r="C952" s="16" t="s">
        <v>9079</v>
      </c>
      <c r="D952" s="16" t="s">
        <v>7968</v>
      </c>
    </row>
    <row r="953" spans="1:4">
      <c r="A953" s="16" t="s">
        <v>9094</v>
      </c>
      <c r="B953" s="16" t="s">
        <v>9095</v>
      </c>
      <c r="C953" s="16" t="s">
        <v>9079</v>
      </c>
      <c r="D953" s="16" t="s">
        <v>7968</v>
      </c>
    </row>
    <row r="954" spans="1:4">
      <c r="A954" s="16" t="s">
        <v>9096</v>
      </c>
      <c r="B954" s="16" t="s">
        <v>9097</v>
      </c>
      <c r="C954" s="16" t="s">
        <v>9079</v>
      </c>
      <c r="D954" s="16" t="s">
        <v>7968</v>
      </c>
    </row>
    <row r="955" spans="1:4">
      <c r="A955" s="16" t="s">
        <v>9098</v>
      </c>
      <c r="B955" s="16" t="s">
        <v>9099</v>
      </c>
      <c r="C955" s="16" t="s">
        <v>9079</v>
      </c>
      <c r="D955" s="16" t="s">
        <v>7968</v>
      </c>
    </row>
    <row r="956" spans="1:4">
      <c r="A956" s="16" t="s">
        <v>9100</v>
      </c>
      <c r="B956" s="16" t="s">
        <v>9101</v>
      </c>
      <c r="C956" s="16" t="s">
        <v>9079</v>
      </c>
      <c r="D956" s="16" t="s">
        <v>7968</v>
      </c>
    </row>
    <row r="957" spans="1:4">
      <c r="A957" s="16" t="s">
        <v>9102</v>
      </c>
      <c r="B957" s="16" t="s">
        <v>9103</v>
      </c>
      <c r="C957" s="16" t="s">
        <v>9079</v>
      </c>
      <c r="D957" s="16" t="s">
        <v>7968</v>
      </c>
    </row>
    <row r="958" spans="1:4">
      <c r="A958" s="16" t="s">
        <v>9104</v>
      </c>
      <c r="B958" s="16" t="s">
        <v>9105</v>
      </c>
      <c r="C958" s="16" t="s">
        <v>9079</v>
      </c>
      <c r="D958" s="16" t="s">
        <v>7968</v>
      </c>
    </row>
    <row r="959" spans="1:4">
      <c r="A959" s="16" t="s">
        <v>9106</v>
      </c>
      <c r="B959" s="16" t="s">
        <v>9107</v>
      </c>
      <c r="C959" s="16" t="s">
        <v>9079</v>
      </c>
      <c r="D959" s="16" t="s">
        <v>7968</v>
      </c>
    </row>
    <row r="960" spans="1:4">
      <c r="A960" s="16" t="s">
        <v>9108</v>
      </c>
      <c r="B960" s="16" t="s">
        <v>9109</v>
      </c>
      <c r="C960" s="16" t="s">
        <v>9079</v>
      </c>
      <c r="D960" s="16" t="s">
        <v>7968</v>
      </c>
    </row>
    <row r="961" spans="1:4">
      <c r="A961" s="16" t="s">
        <v>9110</v>
      </c>
      <c r="B961" s="16" t="s">
        <v>9111</v>
      </c>
      <c r="C961" s="16" t="s">
        <v>9079</v>
      </c>
      <c r="D961" s="16" t="s">
        <v>7968</v>
      </c>
    </row>
    <row r="962" spans="1:4">
      <c r="A962" s="16" t="s">
        <v>9112</v>
      </c>
      <c r="B962" s="16" t="s">
        <v>9113</v>
      </c>
      <c r="C962" s="16" t="s">
        <v>9079</v>
      </c>
      <c r="D962" s="16" t="s">
        <v>7968</v>
      </c>
    </row>
    <row r="963" spans="1:4">
      <c r="A963" s="16" t="s">
        <v>9114</v>
      </c>
      <c r="B963" s="16" t="s">
        <v>9115</v>
      </c>
      <c r="C963" s="16" t="s">
        <v>9079</v>
      </c>
      <c r="D963" s="16" t="s">
        <v>7968</v>
      </c>
    </row>
    <row r="964" spans="1:4">
      <c r="A964" s="16" t="s">
        <v>9116</v>
      </c>
      <c r="B964" s="16" t="s">
        <v>9117</v>
      </c>
      <c r="C964" s="16" t="s">
        <v>9079</v>
      </c>
      <c r="D964" s="16" t="s">
        <v>7968</v>
      </c>
    </row>
    <row r="965" spans="1:4">
      <c r="A965" s="16" t="s">
        <v>9118</v>
      </c>
      <c r="B965" s="16" t="s">
        <v>9119</v>
      </c>
      <c r="C965" s="16" t="s">
        <v>9079</v>
      </c>
      <c r="D965" s="16" t="s">
        <v>7968</v>
      </c>
    </row>
    <row r="966" spans="1:4">
      <c r="A966" s="16" t="s">
        <v>9120</v>
      </c>
      <c r="B966" s="16" t="s">
        <v>9121</v>
      </c>
      <c r="C966" s="16" t="s">
        <v>9079</v>
      </c>
      <c r="D966" s="16" t="s">
        <v>7968</v>
      </c>
    </row>
    <row r="967" spans="1:4">
      <c r="A967" s="16" t="s">
        <v>9122</v>
      </c>
      <c r="B967" s="16" t="s">
        <v>9123</v>
      </c>
      <c r="C967" s="16" t="s">
        <v>9079</v>
      </c>
      <c r="D967" s="16" t="s">
        <v>7968</v>
      </c>
    </row>
    <row r="968" spans="1:4">
      <c r="A968" s="16" t="s">
        <v>9124</v>
      </c>
      <c r="B968" s="16" t="s">
        <v>9125</v>
      </c>
      <c r="C968" s="16" t="s">
        <v>9079</v>
      </c>
      <c r="D968" s="16" t="s">
        <v>7968</v>
      </c>
    </row>
    <row r="969" spans="1:4">
      <c r="A969" s="16" t="s">
        <v>9126</v>
      </c>
      <c r="B969" s="16" t="s">
        <v>9127</v>
      </c>
      <c r="C969" s="16" t="s">
        <v>9079</v>
      </c>
      <c r="D969" s="16" t="s">
        <v>7968</v>
      </c>
    </row>
    <row r="970" spans="1:4">
      <c r="A970" s="16" t="s">
        <v>9128</v>
      </c>
      <c r="B970" s="16" t="s">
        <v>9129</v>
      </c>
      <c r="C970" s="16" t="s">
        <v>9079</v>
      </c>
      <c r="D970" s="16" t="s">
        <v>7968</v>
      </c>
    </row>
    <row r="971" spans="1:4">
      <c r="A971" s="16" t="s">
        <v>9130</v>
      </c>
      <c r="B971" s="16" t="s">
        <v>9131</v>
      </c>
      <c r="C971" s="16" t="s">
        <v>9079</v>
      </c>
      <c r="D971" s="16" t="s">
        <v>7968</v>
      </c>
    </row>
    <row r="972" spans="1:4">
      <c r="A972" s="16" t="s">
        <v>9132</v>
      </c>
      <c r="B972" s="16" t="s">
        <v>9133</v>
      </c>
      <c r="C972" s="16" t="s">
        <v>9079</v>
      </c>
      <c r="D972" s="16" t="s">
        <v>7968</v>
      </c>
    </row>
    <row r="973" spans="1:4">
      <c r="A973" s="16" t="s">
        <v>9134</v>
      </c>
      <c r="B973" s="16" t="s">
        <v>9135</v>
      </c>
      <c r="C973" s="16" t="s">
        <v>9079</v>
      </c>
      <c r="D973" s="16" t="s">
        <v>7968</v>
      </c>
    </row>
    <row r="974" spans="1:4">
      <c r="A974" s="16" t="s">
        <v>9136</v>
      </c>
      <c r="B974" s="16" t="s">
        <v>9137</v>
      </c>
      <c r="C974" s="16" t="s">
        <v>9079</v>
      </c>
      <c r="D974" s="16" t="s">
        <v>7968</v>
      </c>
    </row>
    <row r="975" spans="1:4">
      <c r="A975" s="16" t="s">
        <v>9138</v>
      </c>
      <c r="B975" s="16" t="s">
        <v>9139</v>
      </c>
      <c r="C975" s="16" t="s">
        <v>9079</v>
      </c>
      <c r="D975" s="16" t="s">
        <v>7968</v>
      </c>
    </row>
    <row r="976" spans="1:4">
      <c r="A976" s="16" t="s">
        <v>9140</v>
      </c>
      <c r="B976" s="16" t="s">
        <v>9141</v>
      </c>
      <c r="C976" s="16" t="s">
        <v>9079</v>
      </c>
      <c r="D976" s="16" t="s">
        <v>7968</v>
      </c>
    </row>
    <row r="977" spans="1:4">
      <c r="A977" s="16" t="s">
        <v>9142</v>
      </c>
      <c r="B977" s="16" t="s">
        <v>9143</v>
      </c>
      <c r="C977" s="16" t="s">
        <v>9079</v>
      </c>
      <c r="D977" s="16" t="s">
        <v>7968</v>
      </c>
    </row>
    <row r="978" spans="1:4">
      <c r="A978" s="16" t="s">
        <v>9144</v>
      </c>
      <c r="B978" s="16" t="s">
        <v>9145</v>
      </c>
      <c r="C978" s="16" t="s">
        <v>9079</v>
      </c>
      <c r="D978" s="16" t="s">
        <v>7968</v>
      </c>
    </row>
    <row r="979" spans="1:4">
      <c r="A979" s="16" t="s">
        <v>9146</v>
      </c>
      <c r="B979" s="16" t="s">
        <v>9147</v>
      </c>
      <c r="C979" s="16" t="s">
        <v>9079</v>
      </c>
      <c r="D979" s="16" t="s">
        <v>7968</v>
      </c>
    </row>
    <row r="980" spans="1:4">
      <c r="A980" s="16" t="s">
        <v>9148</v>
      </c>
      <c r="B980" s="16" t="s">
        <v>9149</v>
      </c>
      <c r="C980" s="16" t="s">
        <v>9079</v>
      </c>
      <c r="D980" s="16" t="s">
        <v>7968</v>
      </c>
    </row>
    <row r="981" spans="1:4">
      <c r="A981" s="16" t="s">
        <v>9150</v>
      </c>
      <c r="B981" s="16" t="s">
        <v>9151</v>
      </c>
      <c r="C981" s="16" t="s">
        <v>9079</v>
      </c>
      <c r="D981" s="16" t="s">
        <v>7968</v>
      </c>
    </row>
    <row r="982" spans="1:4">
      <c r="A982" s="16" t="s">
        <v>9152</v>
      </c>
      <c r="B982" s="16" t="s">
        <v>9153</v>
      </c>
      <c r="C982" s="16" t="s">
        <v>9079</v>
      </c>
      <c r="D982" s="16" t="s">
        <v>7968</v>
      </c>
    </row>
    <row r="983" spans="1:4">
      <c r="A983" s="16" t="s">
        <v>9154</v>
      </c>
      <c r="B983" s="16" t="s">
        <v>9155</v>
      </c>
      <c r="C983" s="16" t="s">
        <v>9079</v>
      </c>
      <c r="D983" s="16" t="s">
        <v>7968</v>
      </c>
    </row>
    <row r="984" spans="1:4">
      <c r="A984" s="16" t="s">
        <v>9156</v>
      </c>
      <c r="B984" s="16" t="s">
        <v>9157</v>
      </c>
      <c r="C984" s="16" t="s">
        <v>9079</v>
      </c>
      <c r="D984" s="16" t="s">
        <v>7968</v>
      </c>
    </row>
    <row r="985" spans="1:4">
      <c r="A985" s="16" t="s">
        <v>9158</v>
      </c>
      <c r="B985" s="16" t="s">
        <v>9159</v>
      </c>
      <c r="C985" s="16" t="s">
        <v>9079</v>
      </c>
      <c r="D985" s="16" t="s">
        <v>7968</v>
      </c>
    </row>
    <row r="986" spans="1:4">
      <c r="A986" s="16" t="s">
        <v>9160</v>
      </c>
      <c r="B986" s="16" t="s">
        <v>9161</v>
      </c>
      <c r="C986" s="16" t="s">
        <v>9079</v>
      </c>
      <c r="D986" s="16" t="s">
        <v>7968</v>
      </c>
    </row>
    <row r="987" spans="1:4">
      <c r="A987" s="16" t="s">
        <v>9162</v>
      </c>
      <c r="B987" s="16" t="s">
        <v>9163</v>
      </c>
      <c r="C987" s="16" t="s">
        <v>9079</v>
      </c>
      <c r="D987" s="16" t="s">
        <v>7968</v>
      </c>
    </row>
    <row r="988" spans="1:4">
      <c r="A988" s="16" t="s">
        <v>9164</v>
      </c>
      <c r="B988" s="16" t="s">
        <v>9165</v>
      </c>
      <c r="C988" s="16" t="s">
        <v>9079</v>
      </c>
      <c r="D988" s="16" t="s">
        <v>7968</v>
      </c>
    </row>
    <row r="989" spans="1:4">
      <c r="A989" s="16" t="s">
        <v>9166</v>
      </c>
      <c r="B989" s="16" t="s">
        <v>9167</v>
      </c>
      <c r="C989" s="16" t="s">
        <v>9079</v>
      </c>
      <c r="D989" s="16" t="s">
        <v>7968</v>
      </c>
    </row>
    <row r="990" spans="1:4">
      <c r="A990" s="16" t="s">
        <v>9168</v>
      </c>
      <c r="B990" s="16" t="s">
        <v>9169</v>
      </c>
      <c r="C990" s="16" t="s">
        <v>9079</v>
      </c>
      <c r="D990" s="16" t="s">
        <v>7968</v>
      </c>
    </row>
    <row r="991" spans="1:4">
      <c r="A991" s="16" t="s">
        <v>9170</v>
      </c>
      <c r="B991" s="16" t="s">
        <v>9171</v>
      </c>
      <c r="C991" s="16" t="s">
        <v>9079</v>
      </c>
      <c r="D991" s="16" t="s">
        <v>7968</v>
      </c>
    </row>
    <row r="992" spans="1:4">
      <c r="A992" s="16" t="s">
        <v>9172</v>
      </c>
      <c r="B992" s="16" t="s">
        <v>9173</v>
      </c>
      <c r="C992" s="16" t="s">
        <v>9079</v>
      </c>
      <c r="D992" s="16" t="s">
        <v>7968</v>
      </c>
    </row>
    <row r="993" spans="1:4">
      <c r="A993" s="16" t="s">
        <v>9174</v>
      </c>
      <c r="B993" s="16" t="s">
        <v>9175</v>
      </c>
      <c r="C993" s="16" t="s">
        <v>9079</v>
      </c>
      <c r="D993" s="16" t="s">
        <v>7968</v>
      </c>
    </row>
    <row r="994" spans="1:4">
      <c r="A994" s="16" t="s">
        <v>9176</v>
      </c>
      <c r="B994" s="16" t="s">
        <v>9177</v>
      </c>
      <c r="C994" s="16" t="s">
        <v>9079</v>
      </c>
      <c r="D994" s="16" t="s">
        <v>7968</v>
      </c>
    </row>
    <row r="995" spans="1:4">
      <c r="A995" s="16" t="s">
        <v>9178</v>
      </c>
      <c r="B995" s="16" t="s">
        <v>9179</v>
      </c>
      <c r="C995" s="16" t="s">
        <v>9079</v>
      </c>
      <c r="D995" s="16" t="s">
        <v>7968</v>
      </c>
    </row>
    <row r="996" spans="1:4">
      <c r="A996" s="16" t="s">
        <v>9180</v>
      </c>
      <c r="B996" s="16" t="s">
        <v>9181</v>
      </c>
      <c r="C996" s="16" t="s">
        <v>9079</v>
      </c>
      <c r="D996" s="16" t="s">
        <v>7968</v>
      </c>
    </row>
    <row r="997" spans="1:4">
      <c r="A997" s="16" t="s">
        <v>9182</v>
      </c>
      <c r="B997" s="16" t="s">
        <v>9183</v>
      </c>
      <c r="C997" s="16" t="s">
        <v>9079</v>
      </c>
      <c r="D997" s="16" t="s">
        <v>7968</v>
      </c>
    </row>
    <row r="998" spans="1:4">
      <c r="A998" s="16" t="s">
        <v>9184</v>
      </c>
      <c r="B998" s="16" t="s">
        <v>9185</v>
      </c>
      <c r="C998" s="16" t="s">
        <v>9079</v>
      </c>
      <c r="D998" s="16" t="s">
        <v>7968</v>
      </c>
    </row>
    <row r="999" spans="1:4">
      <c r="A999" s="16" t="s">
        <v>9186</v>
      </c>
      <c r="B999" s="16" t="s">
        <v>9187</v>
      </c>
      <c r="C999" s="16" t="s">
        <v>9079</v>
      </c>
      <c r="D999" s="16" t="s">
        <v>7968</v>
      </c>
    </row>
    <row r="1000" spans="1:4">
      <c r="A1000" s="16" t="s">
        <v>9188</v>
      </c>
      <c r="B1000" s="16" t="s">
        <v>9189</v>
      </c>
      <c r="C1000" s="16" t="s">
        <v>9079</v>
      </c>
      <c r="D1000" s="16" t="s">
        <v>7968</v>
      </c>
    </row>
    <row r="1001" spans="1:4">
      <c r="A1001" s="16" t="s">
        <v>9190</v>
      </c>
      <c r="B1001" s="16" t="s">
        <v>9191</v>
      </c>
      <c r="C1001" s="16" t="s">
        <v>9079</v>
      </c>
      <c r="D1001" s="16" t="s">
        <v>7968</v>
      </c>
    </row>
    <row r="1002" spans="1:4">
      <c r="A1002" s="16" t="s">
        <v>9192</v>
      </c>
      <c r="B1002" s="16" t="s">
        <v>9193</v>
      </c>
      <c r="C1002" s="16" t="s">
        <v>9079</v>
      </c>
      <c r="D1002" s="16" t="s">
        <v>7968</v>
      </c>
    </row>
    <row r="1003" spans="1:4">
      <c r="A1003" s="16" t="s">
        <v>9194</v>
      </c>
      <c r="B1003" s="16" t="s">
        <v>9195</v>
      </c>
      <c r="C1003" s="16" t="s">
        <v>9079</v>
      </c>
      <c r="D1003" s="16" t="s">
        <v>7968</v>
      </c>
    </row>
    <row r="1004" spans="1:4">
      <c r="A1004" s="16" t="s">
        <v>9196</v>
      </c>
      <c r="B1004" s="16" t="s">
        <v>9197</v>
      </c>
      <c r="C1004" s="16" t="s">
        <v>9079</v>
      </c>
      <c r="D1004" s="16" t="s">
        <v>7968</v>
      </c>
    </row>
    <row r="1005" spans="1:4">
      <c r="A1005" s="16" t="s">
        <v>9198</v>
      </c>
      <c r="B1005" s="16" t="s">
        <v>9199</v>
      </c>
      <c r="C1005" s="16" t="s">
        <v>9079</v>
      </c>
      <c r="D1005" s="16" t="s">
        <v>7968</v>
      </c>
    </row>
    <row r="1006" spans="1:4">
      <c r="A1006" s="16" t="s">
        <v>9200</v>
      </c>
      <c r="B1006" s="16" t="s">
        <v>9201</v>
      </c>
      <c r="C1006" s="16" t="s">
        <v>9079</v>
      </c>
      <c r="D1006" s="16" t="s">
        <v>7968</v>
      </c>
    </row>
    <row r="1007" spans="1:4">
      <c r="A1007" s="16" t="s">
        <v>9202</v>
      </c>
      <c r="B1007" s="16" t="s">
        <v>9203</v>
      </c>
      <c r="C1007" s="16" t="s">
        <v>9079</v>
      </c>
      <c r="D1007" s="16" t="s">
        <v>7968</v>
      </c>
    </row>
    <row r="1008" spans="1:4">
      <c r="A1008" s="16" t="s">
        <v>9204</v>
      </c>
      <c r="B1008" s="16" t="s">
        <v>9205</v>
      </c>
      <c r="C1008" s="16" t="s">
        <v>9079</v>
      </c>
      <c r="D1008" s="16" t="s">
        <v>7968</v>
      </c>
    </row>
    <row r="1009" spans="1:4">
      <c r="A1009" s="16" t="s">
        <v>9206</v>
      </c>
      <c r="B1009" s="16" t="s">
        <v>9207</v>
      </c>
      <c r="C1009" s="16" t="s">
        <v>9079</v>
      </c>
      <c r="D1009" s="16" t="s">
        <v>7968</v>
      </c>
    </row>
    <row r="1010" spans="1:4">
      <c r="A1010" s="16" t="s">
        <v>9208</v>
      </c>
      <c r="B1010" s="16" t="s">
        <v>9209</v>
      </c>
      <c r="C1010" s="16" t="s">
        <v>9079</v>
      </c>
      <c r="D1010" s="16" t="s">
        <v>7968</v>
      </c>
    </row>
    <row r="1011" spans="1:4">
      <c r="A1011" s="16" t="s">
        <v>9210</v>
      </c>
      <c r="B1011" s="16" t="s">
        <v>9211</v>
      </c>
      <c r="C1011" s="16" t="s">
        <v>9079</v>
      </c>
      <c r="D1011" s="16" t="s">
        <v>7968</v>
      </c>
    </row>
    <row r="1012" spans="1:4">
      <c r="A1012" s="16" t="s">
        <v>9212</v>
      </c>
      <c r="B1012" s="16" t="s">
        <v>9213</v>
      </c>
      <c r="C1012" s="16" t="s">
        <v>9079</v>
      </c>
      <c r="D1012" s="16" t="s">
        <v>7968</v>
      </c>
    </row>
    <row r="1013" spans="1:4">
      <c r="A1013" s="16" t="s">
        <v>9214</v>
      </c>
      <c r="B1013" s="16" t="s">
        <v>9215</v>
      </c>
      <c r="C1013" s="16" t="s">
        <v>9079</v>
      </c>
      <c r="D1013" s="16" t="s">
        <v>7968</v>
      </c>
    </row>
    <row r="1014" spans="1:4">
      <c r="A1014" s="16" t="s">
        <v>9216</v>
      </c>
      <c r="B1014" s="16" t="s">
        <v>9217</v>
      </c>
      <c r="C1014" s="16" t="s">
        <v>9079</v>
      </c>
      <c r="D1014" s="16" t="s">
        <v>7968</v>
      </c>
    </row>
    <row r="1015" spans="1:4">
      <c r="A1015" s="16" t="s">
        <v>9218</v>
      </c>
      <c r="B1015" s="16" t="s">
        <v>9219</v>
      </c>
      <c r="C1015" s="16" t="s">
        <v>9220</v>
      </c>
      <c r="D1015" s="16" t="s">
        <v>7968</v>
      </c>
    </row>
    <row r="1016" spans="1:4">
      <c r="A1016" s="16" t="s">
        <v>9221</v>
      </c>
      <c r="B1016" s="16" t="s">
        <v>9222</v>
      </c>
      <c r="C1016" s="16" t="s">
        <v>9220</v>
      </c>
      <c r="D1016" s="16" t="s">
        <v>7968</v>
      </c>
    </row>
    <row r="1017" spans="1:4">
      <c r="A1017" s="16" t="s">
        <v>9223</v>
      </c>
      <c r="B1017" s="16" t="s">
        <v>9224</v>
      </c>
      <c r="C1017" s="16" t="s">
        <v>9220</v>
      </c>
      <c r="D1017" s="16" t="s">
        <v>7968</v>
      </c>
    </row>
    <row r="1018" spans="1:4">
      <c r="A1018" s="16" t="s">
        <v>9225</v>
      </c>
      <c r="B1018" s="16" t="s">
        <v>9226</v>
      </c>
      <c r="C1018" s="16" t="s">
        <v>9220</v>
      </c>
      <c r="D1018" s="16" t="s">
        <v>7968</v>
      </c>
    </row>
    <row r="1019" spans="1:4">
      <c r="A1019" s="16" t="s">
        <v>9227</v>
      </c>
      <c r="B1019" s="16" t="s">
        <v>9228</v>
      </c>
      <c r="C1019" s="16" t="s">
        <v>9220</v>
      </c>
      <c r="D1019" s="16" t="s">
        <v>7968</v>
      </c>
    </row>
    <row r="1020" spans="1:4">
      <c r="A1020" s="16" t="s">
        <v>9229</v>
      </c>
      <c r="B1020" s="16" t="s">
        <v>9230</v>
      </c>
      <c r="C1020" s="16" t="s">
        <v>9220</v>
      </c>
      <c r="D1020" s="16" t="s">
        <v>7968</v>
      </c>
    </row>
    <row r="1021" spans="1:4">
      <c r="A1021" s="16" t="s">
        <v>9231</v>
      </c>
      <c r="B1021" s="16" t="s">
        <v>9232</v>
      </c>
      <c r="C1021" s="16" t="s">
        <v>9220</v>
      </c>
      <c r="D1021" s="16" t="s">
        <v>7968</v>
      </c>
    </row>
    <row r="1022" spans="1:4">
      <c r="A1022" s="16" t="s">
        <v>9233</v>
      </c>
      <c r="B1022" s="16" t="s">
        <v>9234</v>
      </c>
      <c r="C1022" s="16" t="s">
        <v>9220</v>
      </c>
      <c r="D1022" s="16" t="s">
        <v>7968</v>
      </c>
    </row>
    <row r="1023" spans="1:4">
      <c r="A1023" s="16" t="s">
        <v>9235</v>
      </c>
      <c r="B1023" s="16" t="s">
        <v>9236</v>
      </c>
      <c r="C1023" s="16" t="s">
        <v>9220</v>
      </c>
      <c r="D1023" s="16" t="s">
        <v>7968</v>
      </c>
    </row>
    <row r="1024" spans="1:4">
      <c r="A1024" s="16" t="s">
        <v>9237</v>
      </c>
      <c r="B1024" s="16" t="s">
        <v>9238</v>
      </c>
      <c r="C1024" s="16" t="s">
        <v>9220</v>
      </c>
      <c r="D1024" s="16" t="s">
        <v>7968</v>
      </c>
    </row>
    <row r="1025" spans="1:4">
      <c r="A1025" s="16" t="s">
        <v>9239</v>
      </c>
      <c r="B1025" s="16" t="s">
        <v>9240</v>
      </c>
      <c r="C1025" s="16" t="s">
        <v>9220</v>
      </c>
      <c r="D1025" s="16" t="s">
        <v>7968</v>
      </c>
    </row>
    <row r="1026" spans="1:4">
      <c r="A1026" s="16" t="s">
        <v>9241</v>
      </c>
      <c r="B1026" s="16" t="s">
        <v>9242</v>
      </c>
      <c r="C1026" s="16" t="s">
        <v>9220</v>
      </c>
      <c r="D1026" s="16" t="s">
        <v>7968</v>
      </c>
    </row>
    <row r="1027" spans="1:4">
      <c r="A1027" s="16" t="s">
        <v>9243</v>
      </c>
      <c r="B1027" s="16" t="s">
        <v>9244</v>
      </c>
      <c r="C1027" s="16" t="s">
        <v>9220</v>
      </c>
      <c r="D1027" s="16" t="s">
        <v>7968</v>
      </c>
    </row>
    <row r="1028" spans="1:4">
      <c r="A1028" s="16" t="s">
        <v>9245</v>
      </c>
      <c r="B1028" s="16" t="s">
        <v>9246</v>
      </c>
      <c r="C1028" s="16" t="s">
        <v>9220</v>
      </c>
      <c r="D1028" s="16" t="s">
        <v>7968</v>
      </c>
    </row>
    <row r="1029" spans="1:4">
      <c r="A1029" s="16" t="s">
        <v>9247</v>
      </c>
      <c r="B1029" s="16" t="s">
        <v>9248</v>
      </c>
      <c r="C1029" s="16" t="s">
        <v>9220</v>
      </c>
      <c r="D1029" s="16" t="s">
        <v>7968</v>
      </c>
    </row>
    <row r="1030" spans="1:4">
      <c r="A1030" s="16" t="s">
        <v>9249</v>
      </c>
      <c r="B1030" s="16" t="s">
        <v>9250</v>
      </c>
      <c r="C1030" s="16" t="s">
        <v>9220</v>
      </c>
      <c r="D1030" s="16" t="s">
        <v>7968</v>
      </c>
    </row>
    <row r="1031" spans="1:4">
      <c r="A1031" s="16" t="s">
        <v>9251</v>
      </c>
      <c r="B1031" s="16" t="s">
        <v>9252</v>
      </c>
      <c r="C1031" s="16" t="s">
        <v>9220</v>
      </c>
      <c r="D1031" s="16" t="s">
        <v>7968</v>
      </c>
    </row>
    <row r="1032" spans="1:4">
      <c r="A1032" s="16" t="s">
        <v>9253</v>
      </c>
      <c r="B1032" s="16" t="s">
        <v>9254</v>
      </c>
      <c r="C1032" s="16" t="s">
        <v>9220</v>
      </c>
      <c r="D1032" s="16" t="s">
        <v>7968</v>
      </c>
    </row>
    <row r="1033" spans="1:4">
      <c r="A1033" s="16" t="s">
        <v>9255</v>
      </c>
      <c r="B1033" s="16" t="s">
        <v>9256</v>
      </c>
      <c r="C1033" s="16" t="s">
        <v>9220</v>
      </c>
      <c r="D1033" s="16" t="s">
        <v>7968</v>
      </c>
    </row>
    <row r="1034" spans="1:4">
      <c r="A1034" s="16" t="s">
        <v>9257</v>
      </c>
      <c r="B1034" s="16" t="s">
        <v>9258</v>
      </c>
      <c r="C1034" s="16" t="s">
        <v>9220</v>
      </c>
      <c r="D1034" s="16" t="s">
        <v>7968</v>
      </c>
    </row>
    <row r="1035" spans="1:4">
      <c r="A1035" s="16" t="s">
        <v>9259</v>
      </c>
      <c r="B1035" s="16" t="s">
        <v>9260</v>
      </c>
      <c r="C1035" s="16" t="s">
        <v>9220</v>
      </c>
      <c r="D1035" s="16" t="s">
        <v>7968</v>
      </c>
    </row>
    <row r="1036" spans="1:4">
      <c r="A1036" s="16" t="s">
        <v>9261</v>
      </c>
      <c r="B1036" s="16" t="s">
        <v>9262</v>
      </c>
      <c r="C1036" s="16" t="s">
        <v>9220</v>
      </c>
      <c r="D1036" s="16" t="s">
        <v>7968</v>
      </c>
    </row>
    <row r="1037" spans="1:4">
      <c r="A1037" s="16" t="s">
        <v>9263</v>
      </c>
      <c r="B1037" s="16" t="s">
        <v>9264</v>
      </c>
      <c r="C1037" s="16" t="s">
        <v>9220</v>
      </c>
      <c r="D1037" s="16" t="s">
        <v>7968</v>
      </c>
    </row>
    <row r="1038" spans="1:4">
      <c r="A1038" s="16" t="s">
        <v>9265</v>
      </c>
      <c r="B1038" s="16" t="s">
        <v>9266</v>
      </c>
      <c r="C1038" s="16" t="s">
        <v>9220</v>
      </c>
      <c r="D1038" s="16" t="s">
        <v>7968</v>
      </c>
    </row>
    <row r="1039" spans="1:4">
      <c r="A1039" s="16" t="s">
        <v>9267</v>
      </c>
      <c r="B1039" s="16" t="s">
        <v>9268</v>
      </c>
      <c r="C1039" s="16" t="s">
        <v>9220</v>
      </c>
      <c r="D1039" s="16" t="s">
        <v>7968</v>
      </c>
    </row>
    <row r="1040" spans="1:4">
      <c r="A1040" s="16" t="s">
        <v>9269</v>
      </c>
      <c r="B1040" s="16" t="s">
        <v>9270</v>
      </c>
      <c r="C1040" s="16" t="s">
        <v>9220</v>
      </c>
      <c r="D1040" s="16" t="s">
        <v>7968</v>
      </c>
    </row>
    <row r="1041" spans="1:4">
      <c r="A1041" s="16" t="s">
        <v>9271</v>
      </c>
      <c r="B1041" s="16" t="s">
        <v>9272</v>
      </c>
      <c r="C1041" s="16" t="s">
        <v>9220</v>
      </c>
      <c r="D1041" s="16" t="s">
        <v>7968</v>
      </c>
    </row>
    <row r="1042" spans="1:4">
      <c r="A1042" s="16" t="s">
        <v>9273</v>
      </c>
      <c r="B1042" s="16" t="s">
        <v>9274</v>
      </c>
      <c r="C1042" s="16" t="s">
        <v>9220</v>
      </c>
      <c r="D1042" s="16" t="s">
        <v>7968</v>
      </c>
    </row>
    <row r="1043" spans="1:4">
      <c r="A1043" s="16" t="s">
        <v>9275</v>
      </c>
      <c r="B1043" s="16" t="s">
        <v>9276</v>
      </c>
      <c r="C1043" s="16" t="s">
        <v>9220</v>
      </c>
      <c r="D1043" s="16" t="s">
        <v>7968</v>
      </c>
    </row>
    <row r="1044" spans="1:4">
      <c r="A1044" s="16" t="s">
        <v>9277</v>
      </c>
      <c r="B1044" s="16" t="s">
        <v>9262</v>
      </c>
      <c r="C1044" s="16" t="s">
        <v>9220</v>
      </c>
      <c r="D1044" s="16" t="s">
        <v>7968</v>
      </c>
    </row>
    <row r="1045" spans="1:4">
      <c r="A1045" s="16" t="s">
        <v>9278</v>
      </c>
      <c r="B1045" s="16" t="s">
        <v>9279</v>
      </c>
      <c r="C1045" s="16" t="s">
        <v>9220</v>
      </c>
      <c r="D1045" s="16" t="s">
        <v>7968</v>
      </c>
    </row>
    <row r="1046" spans="1:4">
      <c r="A1046" s="16" t="s">
        <v>9280</v>
      </c>
      <c r="B1046" s="16" t="s">
        <v>9281</v>
      </c>
      <c r="C1046" s="16" t="s">
        <v>9220</v>
      </c>
      <c r="D1046" s="16" t="s">
        <v>7968</v>
      </c>
    </row>
    <row r="1047" spans="1:4">
      <c r="A1047" s="16" t="s">
        <v>9282</v>
      </c>
      <c r="B1047" s="16" t="s">
        <v>9283</v>
      </c>
      <c r="C1047" s="16" t="s">
        <v>9220</v>
      </c>
      <c r="D1047" s="16" t="s">
        <v>7968</v>
      </c>
    </row>
    <row r="1048" spans="1:4">
      <c r="A1048" s="16" t="s">
        <v>9284</v>
      </c>
      <c r="B1048" s="16" t="s">
        <v>9285</v>
      </c>
      <c r="C1048" s="16" t="s">
        <v>9220</v>
      </c>
      <c r="D1048" s="16" t="s">
        <v>7968</v>
      </c>
    </row>
    <row r="1049" spans="1:4">
      <c r="A1049" s="16" t="s">
        <v>9286</v>
      </c>
      <c r="B1049" s="16" t="s">
        <v>9287</v>
      </c>
      <c r="C1049" s="16" t="s">
        <v>9220</v>
      </c>
      <c r="D1049" s="16" t="s">
        <v>7968</v>
      </c>
    </row>
    <row r="1050" spans="1:4">
      <c r="A1050" s="16" t="s">
        <v>9288</v>
      </c>
      <c r="B1050" s="16" t="s">
        <v>9262</v>
      </c>
      <c r="C1050" s="16" t="s">
        <v>9220</v>
      </c>
      <c r="D1050" s="16" t="s">
        <v>7968</v>
      </c>
    </row>
    <row r="1051" spans="1:4">
      <c r="A1051" s="16" t="s">
        <v>9289</v>
      </c>
      <c r="B1051" s="16" t="s">
        <v>9290</v>
      </c>
      <c r="C1051" s="16" t="s">
        <v>9220</v>
      </c>
      <c r="D1051" s="16" t="s">
        <v>7968</v>
      </c>
    </row>
    <row r="1052" spans="1:4">
      <c r="A1052" s="16" t="s">
        <v>9291</v>
      </c>
      <c r="B1052" s="16" t="s">
        <v>9292</v>
      </c>
      <c r="C1052" s="16" t="s">
        <v>9220</v>
      </c>
      <c r="D1052" s="16" t="s">
        <v>7968</v>
      </c>
    </row>
    <row r="1053" spans="1:4">
      <c r="A1053" s="16" t="s">
        <v>9293</v>
      </c>
      <c r="B1053" s="16" t="s">
        <v>9294</v>
      </c>
      <c r="C1053" s="16" t="s">
        <v>9220</v>
      </c>
      <c r="D1053" s="16" t="s">
        <v>7968</v>
      </c>
    </row>
    <row r="1054" spans="1:4">
      <c r="A1054" s="16" t="s">
        <v>9295</v>
      </c>
      <c r="B1054" s="16" t="s">
        <v>9296</v>
      </c>
      <c r="C1054" s="16" t="s">
        <v>9220</v>
      </c>
      <c r="D1054" s="16" t="s">
        <v>7968</v>
      </c>
    </row>
    <row r="1055" spans="1:4">
      <c r="A1055" s="16" t="s">
        <v>9297</v>
      </c>
      <c r="B1055" s="16" t="s">
        <v>9298</v>
      </c>
      <c r="C1055" s="16" t="s">
        <v>9220</v>
      </c>
      <c r="D1055" s="16" t="s">
        <v>7968</v>
      </c>
    </row>
    <row r="1056" spans="1:4">
      <c r="A1056" s="16" t="s">
        <v>9299</v>
      </c>
      <c r="B1056" s="16" t="s">
        <v>9300</v>
      </c>
      <c r="C1056" s="16" t="s">
        <v>9220</v>
      </c>
      <c r="D1056" s="16" t="s">
        <v>7968</v>
      </c>
    </row>
    <row r="1057" spans="1:4">
      <c r="A1057" s="16" t="s">
        <v>9301</v>
      </c>
      <c r="B1057" s="16" t="s">
        <v>9302</v>
      </c>
      <c r="C1057" s="16" t="s">
        <v>9220</v>
      </c>
      <c r="D1057" s="16" t="s">
        <v>7968</v>
      </c>
    </row>
    <row r="1058" spans="1:4">
      <c r="A1058" s="16" t="s">
        <v>9303</v>
      </c>
      <c r="B1058" s="16" t="s">
        <v>9304</v>
      </c>
      <c r="C1058" s="16" t="s">
        <v>9220</v>
      </c>
      <c r="D1058" s="16" t="s">
        <v>7968</v>
      </c>
    </row>
    <row r="1059" spans="1:4">
      <c r="A1059" s="16" t="s">
        <v>9305</v>
      </c>
      <c r="B1059" s="16" t="s">
        <v>9306</v>
      </c>
      <c r="C1059" s="16" t="s">
        <v>9220</v>
      </c>
      <c r="D1059" s="16" t="s">
        <v>7968</v>
      </c>
    </row>
    <row r="1060" spans="1:4">
      <c r="A1060" s="16" t="s">
        <v>9307</v>
      </c>
      <c r="B1060" s="16" t="s">
        <v>9308</v>
      </c>
      <c r="C1060" s="16" t="s">
        <v>9220</v>
      </c>
      <c r="D1060" s="16" t="s">
        <v>7968</v>
      </c>
    </row>
    <row r="1061" spans="1:4">
      <c r="A1061" s="16" t="s">
        <v>9309</v>
      </c>
      <c r="B1061" s="16" t="s">
        <v>9262</v>
      </c>
      <c r="C1061" s="16" t="s">
        <v>9220</v>
      </c>
      <c r="D1061" s="16" t="s">
        <v>7968</v>
      </c>
    </row>
    <row r="1062" spans="1:4">
      <c r="A1062" s="16" t="s">
        <v>9310</v>
      </c>
      <c r="B1062" s="16" t="s">
        <v>9311</v>
      </c>
      <c r="C1062" s="16" t="s">
        <v>9220</v>
      </c>
      <c r="D1062" s="16" t="s">
        <v>7968</v>
      </c>
    </row>
    <row r="1063" spans="1:4">
      <c r="A1063" s="16" t="s">
        <v>9312</v>
      </c>
      <c r="B1063" s="16" t="s">
        <v>9313</v>
      </c>
      <c r="C1063" s="16" t="s">
        <v>9220</v>
      </c>
      <c r="D1063" s="16" t="s">
        <v>7968</v>
      </c>
    </row>
    <row r="1064" spans="1:4">
      <c r="A1064" s="16" t="s">
        <v>9314</v>
      </c>
      <c r="B1064" s="16" t="s">
        <v>9315</v>
      </c>
      <c r="C1064" s="16" t="s">
        <v>9220</v>
      </c>
      <c r="D1064" s="16" t="s">
        <v>7968</v>
      </c>
    </row>
    <row r="1065" spans="1:4">
      <c r="A1065" s="16" t="s">
        <v>9316</v>
      </c>
      <c r="B1065" s="16" t="s">
        <v>9317</v>
      </c>
      <c r="C1065" s="16" t="s">
        <v>9220</v>
      </c>
      <c r="D1065" s="16" t="s">
        <v>7968</v>
      </c>
    </row>
    <row r="1066" spans="1:4">
      <c r="A1066" s="16" t="s">
        <v>9318</v>
      </c>
      <c r="B1066" s="16" t="s">
        <v>9319</v>
      </c>
      <c r="C1066" s="16" t="s">
        <v>9220</v>
      </c>
      <c r="D1066" s="16" t="s">
        <v>7968</v>
      </c>
    </row>
    <row r="1067" spans="1:4">
      <c r="A1067" s="16" t="s">
        <v>9320</v>
      </c>
      <c r="B1067" s="16" t="s">
        <v>9321</v>
      </c>
      <c r="C1067" s="16" t="s">
        <v>9220</v>
      </c>
      <c r="D1067" s="16" t="s">
        <v>7968</v>
      </c>
    </row>
    <row r="1068" spans="1:4">
      <c r="A1068" s="16" t="s">
        <v>9322</v>
      </c>
      <c r="B1068" s="16" t="s">
        <v>9323</v>
      </c>
      <c r="C1068" s="16" t="s">
        <v>9220</v>
      </c>
      <c r="D1068" s="16" t="s">
        <v>7968</v>
      </c>
    </row>
    <row r="1069" spans="1:4">
      <c r="A1069" s="16" t="s">
        <v>9324</v>
      </c>
      <c r="B1069" s="16" t="s">
        <v>9325</v>
      </c>
      <c r="C1069" s="16" t="s">
        <v>9220</v>
      </c>
      <c r="D1069" s="16" t="s">
        <v>7968</v>
      </c>
    </row>
    <row r="1070" spans="1:4">
      <c r="A1070" s="16" t="s">
        <v>9326</v>
      </c>
      <c r="B1070" s="16" t="s">
        <v>9327</v>
      </c>
      <c r="C1070" s="16" t="s">
        <v>9220</v>
      </c>
      <c r="D1070" s="16" t="s">
        <v>7968</v>
      </c>
    </row>
    <row r="1071" spans="1:4">
      <c r="A1071" s="16" t="s">
        <v>9328</v>
      </c>
      <c r="B1071" s="16" t="s">
        <v>9329</v>
      </c>
      <c r="C1071" s="16" t="s">
        <v>9220</v>
      </c>
      <c r="D1071" s="16" t="s">
        <v>7968</v>
      </c>
    </row>
    <row r="1072" spans="1:4">
      <c r="A1072" s="16" t="s">
        <v>9330</v>
      </c>
      <c r="B1072" s="16" t="s">
        <v>9331</v>
      </c>
      <c r="C1072" s="16" t="s">
        <v>9220</v>
      </c>
      <c r="D1072" s="16" t="s">
        <v>7968</v>
      </c>
    </row>
    <row r="1073" spans="1:4">
      <c r="A1073" s="16" t="s">
        <v>9332</v>
      </c>
      <c r="B1073" s="16" t="s">
        <v>9333</v>
      </c>
      <c r="C1073" s="16" t="s">
        <v>9220</v>
      </c>
      <c r="D1073" s="16" t="s">
        <v>7968</v>
      </c>
    </row>
    <row r="1074" spans="1:4">
      <c r="A1074" s="16" t="s">
        <v>9334</v>
      </c>
      <c r="B1074" s="16" t="s">
        <v>9335</v>
      </c>
      <c r="C1074" s="16" t="s">
        <v>9220</v>
      </c>
      <c r="D1074" s="16" t="s">
        <v>7968</v>
      </c>
    </row>
    <row r="1075" spans="1:4">
      <c r="A1075" s="16" t="s">
        <v>9336</v>
      </c>
      <c r="B1075" s="16" t="s">
        <v>9337</v>
      </c>
      <c r="C1075" s="16" t="s">
        <v>9220</v>
      </c>
      <c r="D1075" s="16" t="s">
        <v>7968</v>
      </c>
    </row>
    <row r="1076" spans="1:4">
      <c r="A1076" s="16" t="s">
        <v>9338</v>
      </c>
      <c r="B1076" s="16" t="s">
        <v>9339</v>
      </c>
      <c r="C1076" s="16" t="s">
        <v>9220</v>
      </c>
      <c r="D1076" s="16" t="s">
        <v>7968</v>
      </c>
    </row>
    <row r="1077" spans="1:4">
      <c r="A1077" s="16" t="s">
        <v>9340</v>
      </c>
      <c r="B1077" s="16" t="s">
        <v>9341</v>
      </c>
      <c r="C1077" s="16" t="s">
        <v>9220</v>
      </c>
      <c r="D1077" s="16" t="s">
        <v>7968</v>
      </c>
    </row>
    <row r="1078" spans="1:4">
      <c r="A1078" s="16" t="s">
        <v>9342</v>
      </c>
      <c r="B1078" s="16" t="s">
        <v>9343</v>
      </c>
      <c r="C1078" s="16" t="s">
        <v>9220</v>
      </c>
      <c r="D1078" s="16" t="s">
        <v>7968</v>
      </c>
    </row>
    <row r="1079" spans="1:4">
      <c r="A1079" s="16" t="s">
        <v>9344</v>
      </c>
      <c r="B1079" s="16" t="s">
        <v>9345</v>
      </c>
      <c r="C1079" s="16" t="s">
        <v>9220</v>
      </c>
      <c r="D1079" s="16" t="s">
        <v>7968</v>
      </c>
    </row>
    <row r="1080" spans="1:4">
      <c r="A1080" s="16" t="s">
        <v>9346</v>
      </c>
      <c r="B1080" s="16" t="s">
        <v>9347</v>
      </c>
      <c r="C1080" s="16" t="s">
        <v>9220</v>
      </c>
      <c r="D1080" s="16" t="s">
        <v>7968</v>
      </c>
    </row>
    <row r="1081" spans="1:4">
      <c r="A1081" s="16" t="s">
        <v>9348</v>
      </c>
      <c r="B1081" s="16" t="s">
        <v>9349</v>
      </c>
      <c r="C1081" s="16" t="s">
        <v>9220</v>
      </c>
      <c r="D1081" s="16" t="s">
        <v>7968</v>
      </c>
    </row>
    <row r="1082" spans="1:4">
      <c r="A1082" s="16" t="s">
        <v>9350</v>
      </c>
      <c r="B1082" s="16" t="s">
        <v>9351</v>
      </c>
      <c r="C1082" s="16" t="s">
        <v>9220</v>
      </c>
      <c r="D1082" s="16" t="s">
        <v>7968</v>
      </c>
    </row>
    <row r="1083" spans="1:4">
      <c r="A1083" s="16" t="s">
        <v>9352</v>
      </c>
      <c r="B1083" s="16" t="s">
        <v>9353</v>
      </c>
      <c r="C1083" s="16" t="s">
        <v>9220</v>
      </c>
      <c r="D1083" s="16" t="s">
        <v>7968</v>
      </c>
    </row>
    <row r="1084" spans="1:4">
      <c r="A1084" s="16" t="s">
        <v>9354</v>
      </c>
      <c r="B1084" s="16" t="s">
        <v>9355</v>
      </c>
      <c r="C1084" s="16" t="s">
        <v>9220</v>
      </c>
      <c r="D1084" s="16" t="s">
        <v>7968</v>
      </c>
    </row>
    <row r="1085" spans="1:4">
      <c r="A1085" s="16" t="s">
        <v>9356</v>
      </c>
      <c r="B1085" s="16" t="s">
        <v>9357</v>
      </c>
      <c r="C1085" s="16" t="s">
        <v>9220</v>
      </c>
      <c r="D1085" s="16" t="s">
        <v>7968</v>
      </c>
    </row>
    <row r="1086" spans="1:4">
      <c r="A1086" s="16" t="s">
        <v>9358</v>
      </c>
      <c r="B1086" s="16" t="s">
        <v>9359</v>
      </c>
      <c r="C1086" s="16" t="s">
        <v>9220</v>
      </c>
      <c r="D1086" s="16" t="s">
        <v>7968</v>
      </c>
    </row>
    <row r="1087" spans="1:4">
      <c r="A1087" s="16" t="s">
        <v>9360</v>
      </c>
      <c r="B1087" s="16" t="s">
        <v>9361</v>
      </c>
      <c r="C1087" s="16" t="s">
        <v>9220</v>
      </c>
      <c r="D1087" s="16" t="s">
        <v>7968</v>
      </c>
    </row>
    <row r="1088" spans="1:4">
      <c r="A1088" s="16" t="s">
        <v>9362</v>
      </c>
      <c r="B1088" s="16" t="s">
        <v>9363</v>
      </c>
      <c r="C1088" s="16" t="s">
        <v>9220</v>
      </c>
      <c r="D1088" s="16" t="s">
        <v>7968</v>
      </c>
    </row>
    <row r="1089" spans="1:4">
      <c r="A1089" s="16" t="s">
        <v>9364</v>
      </c>
      <c r="B1089" s="16" t="s">
        <v>9365</v>
      </c>
      <c r="C1089" s="16" t="s">
        <v>9220</v>
      </c>
      <c r="D1089" s="16" t="s">
        <v>7968</v>
      </c>
    </row>
    <row r="1090" spans="1:4">
      <c r="A1090" s="16" t="s">
        <v>9366</v>
      </c>
      <c r="B1090" s="16" t="s">
        <v>9367</v>
      </c>
      <c r="C1090" s="16" t="s">
        <v>9220</v>
      </c>
      <c r="D1090" s="16" t="s">
        <v>7968</v>
      </c>
    </row>
    <row r="1091" spans="1:4">
      <c r="A1091" s="16" t="s">
        <v>9368</v>
      </c>
      <c r="B1091" s="16" t="s">
        <v>9369</v>
      </c>
      <c r="C1091" s="16" t="s">
        <v>9220</v>
      </c>
      <c r="D1091" s="16" t="s">
        <v>7968</v>
      </c>
    </row>
    <row r="1092" spans="1:4">
      <c r="A1092" s="16" t="s">
        <v>9370</v>
      </c>
      <c r="B1092" s="16" t="s">
        <v>9371</v>
      </c>
      <c r="C1092" s="16" t="s">
        <v>9220</v>
      </c>
      <c r="D1092" s="16" t="s">
        <v>7968</v>
      </c>
    </row>
    <row r="1093" spans="1:4">
      <c r="A1093" s="16" t="s">
        <v>9372</v>
      </c>
      <c r="B1093" s="16" t="s">
        <v>9373</v>
      </c>
      <c r="C1093" s="16" t="s">
        <v>9220</v>
      </c>
      <c r="D1093" s="16" t="s">
        <v>7968</v>
      </c>
    </row>
    <row r="1094" spans="1:4">
      <c r="A1094" s="16" t="s">
        <v>9374</v>
      </c>
      <c r="B1094" s="16" t="s">
        <v>9375</v>
      </c>
      <c r="C1094" s="16" t="s">
        <v>9220</v>
      </c>
      <c r="D1094" s="16" t="s">
        <v>7968</v>
      </c>
    </row>
    <row r="1095" spans="1:4">
      <c r="A1095" s="16" t="s">
        <v>9376</v>
      </c>
      <c r="B1095" s="16" t="s">
        <v>9377</v>
      </c>
      <c r="C1095" s="16" t="s">
        <v>9220</v>
      </c>
      <c r="D1095" s="16" t="s">
        <v>7968</v>
      </c>
    </row>
    <row r="1096" spans="1:4">
      <c r="A1096" s="16" t="s">
        <v>9378</v>
      </c>
      <c r="B1096" s="16" t="s">
        <v>9379</v>
      </c>
      <c r="C1096" s="16" t="s">
        <v>9220</v>
      </c>
      <c r="D1096" s="16" t="s">
        <v>7968</v>
      </c>
    </row>
    <row r="1097" spans="1:4">
      <c r="A1097" s="16" t="s">
        <v>9380</v>
      </c>
      <c r="B1097" s="16" t="s">
        <v>9381</v>
      </c>
      <c r="C1097" s="16" t="s">
        <v>9220</v>
      </c>
      <c r="D1097" s="16" t="s">
        <v>7968</v>
      </c>
    </row>
    <row r="1098" spans="1:4">
      <c r="A1098" s="16" t="s">
        <v>9382</v>
      </c>
      <c r="B1098" s="16" t="s">
        <v>9383</v>
      </c>
      <c r="C1098" s="16" t="s">
        <v>9220</v>
      </c>
      <c r="D1098" s="16" t="s">
        <v>7968</v>
      </c>
    </row>
    <row r="1099" spans="1:4">
      <c r="A1099" s="16" t="s">
        <v>9384</v>
      </c>
      <c r="B1099" s="16" t="s">
        <v>9385</v>
      </c>
      <c r="C1099" s="16" t="s">
        <v>9220</v>
      </c>
      <c r="D1099" s="16" t="s">
        <v>7968</v>
      </c>
    </row>
    <row r="1100" spans="1:4">
      <c r="A1100" s="16" t="s">
        <v>9386</v>
      </c>
      <c r="B1100" s="16" t="s">
        <v>9387</v>
      </c>
      <c r="C1100" s="16" t="s">
        <v>9220</v>
      </c>
      <c r="D1100" s="16" t="s">
        <v>7968</v>
      </c>
    </row>
    <row r="1101" spans="1:4">
      <c r="A1101" s="16" t="s">
        <v>9388</v>
      </c>
      <c r="B1101" s="16" t="s">
        <v>9389</v>
      </c>
      <c r="C1101" s="16" t="s">
        <v>9220</v>
      </c>
      <c r="D1101" s="16" t="s">
        <v>7968</v>
      </c>
    </row>
    <row r="1102" spans="1:4">
      <c r="A1102" s="16" t="s">
        <v>9390</v>
      </c>
      <c r="B1102" s="16" t="s">
        <v>9391</v>
      </c>
      <c r="C1102" s="16" t="s">
        <v>9220</v>
      </c>
      <c r="D1102" s="16" t="s">
        <v>7968</v>
      </c>
    </row>
    <row r="1103" spans="1:4">
      <c r="A1103" s="16" t="s">
        <v>9392</v>
      </c>
      <c r="B1103" s="16" t="s">
        <v>9393</v>
      </c>
      <c r="C1103" s="16" t="s">
        <v>9220</v>
      </c>
      <c r="D1103" s="16" t="s">
        <v>7968</v>
      </c>
    </row>
    <row r="1104" spans="1:4">
      <c r="A1104" s="16" t="s">
        <v>9394</v>
      </c>
      <c r="B1104" s="16" t="s">
        <v>9395</v>
      </c>
      <c r="C1104" s="16" t="s">
        <v>9220</v>
      </c>
      <c r="D1104" s="16" t="s">
        <v>7968</v>
      </c>
    </row>
    <row r="1105" spans="1:4">
      <c r="A1105" s="16" t="s">
        <v>9396</v>
      </c>
      <c r="B1105" s="16" t="s">
        <v>9397</v>
      </c>
      <c r="C1105" s="16" t="s">
        <v>9220</v>
      </c>
      <c r="D1105" s="16" t="s">
        <v>7968</v>
      </c>
    </row>
    <row r="1106" spans="1:4">
      <c r="A1106" s="16" t="s">
        <v>9398</v>
      </c>
      <c r="B1106" s="16" t="s">
        <v>9399</v>
      </c>
      <c r="C1106" s="16" t="s">
        <v>9220</v>
      </c>
      <c r="D1106" s="16" t="s">
        <v>7968</v>
      </c>
    </row>
    <row r="1107" spans="1:4">
      <c r="A1107" s="16" t="s">
        <v>9400</v>
      </c>
      <c r="B1107" s="16" t="s">
        <v>9401</v>
      </c>
      <c r="C1107" s="16" t="s">
        <v>9220</v>
      </c>
      <c r="D1107" s="16" t="s">
        <v>7968</v>
      </c>
    </row>
    <row r="1108" spans="1:4">
      <c r="A1108" s="16" t="s">
        <v>9402</v>
      </c>
      <c r="B1108" s="16" t="s">
        <v>9403</v>
      </c>
      <c r="C1108" s="16" t="s">
        <v>9220</v>
      </c>
      <c r="D1108" s="16" t="s">
        <v>7968</v>
      </c>
    </row>
    <row r="1109" spans="1:4">
      <c r="A1109" s="16" t="s">
        <v>9404</v>
      </c>
      <c r="B1109" s="16" t="s">
        <v>9405</v>
      </c>
      <c r="C1109" s="16" t="s">
        <v>9220</v>
      </c>
      <c r="D1109" s="16" t="s">
        <v>7968</v>
      </c>
    </row>
    <row r="1110" spans="1:4">
      <c r="A1110" s="16" t="s">
        <v>9406</v>
      </c>
      <c r="B1110" s="16" t="s">
        <v>9407</v>
      </c>
      <c r="C1110" s="16" t="s">
        <v>9220</v>
      </c>
      <c r="D1110" s="16" t="s">
        <v>7968</v>
      </c>
    </row>
    <row r="1111" spans="1:4">
      <c r="A1111" s="16" t="s">
        <v>9408</v>
      </c>
      <c r="B1111" s="16" t="s">
        <v>9409</v>
      </c>
      <c r="C1111" s="16" t="s">
        <v>9220</v>
      </c>
      <c r="D1111" s="16" t="s">
        <v>7968</v>
      </c>
    </row>
    <row r="1112" spans="1:4">
      <c r="A1112" s="16" t="s">
        <v>9410</v>
      </c>
      <c r="B1112" s="16" t="s">
        <v>9411</v>
      </c>
      <c r="C1112" s="16" t="s">
        <v>9220</v>
      </c>
      <c r="D1112" s="16" t="s">
        <v>7968</v>
      </c>
    </row>
    <row r="1113" spans="1:4">
      <c r="A1113" s="16" t="s">
        <v>9412</v>
      </c>
      <c r="B1113" s="16" t="s">
        <v>9413</v>
      </c>
      <c r="C1113" s="16" t="s">
        <v>9220</v>
      </c>
      <c r="D1113" s="16" t="s">
        <v>7968</v>
      </c>
    </row>
    <row r="1114" spans="1:4">
      <c r="A1114" s="16" t="s">
        <v>9414</v>
      </c>
      <c r="B1114" s="16" t="s">
        <v>9415</v>
      </c>
      <c r="C1114" s="16" t="s">
        <v>9220</v>
      </c>
      <c r="D1114" s="16" t="s">
        <v>7968</v>
      </c>
    </row>
    <row r="1115" spans="1:4">
      <c r="A1115" s="16" t="s">
        <v>9416</v>
      </c>
      <c r="B1115" s="16" t="s">
        <v>9417</v>
      </c>
      <c r="C1115" s="16" t="s">
        <v>9220</v>
      </c>
      <c r="D1115" s="16" t="s">
        <v>7968</v>
      </c>
    </row>
    <row r="1116" spans="1:4">
      <c r="A1116" s="16" t="s">
        <v>9418</v>
      </c>
      <c r="B1116" s="16" t="s">
        <v>9419</v>
      </c>
      <c r="C1116" s="16" t="s">
        <v>9220</v>
      </c>
      <c r="D1116" s="16" t="s">
        <v>7968</v>
      </c>
    </row>
    <row r="1117" spans="1:4">
      <c r="A1117" s="16" t="s">
        <v>9420</v>
      </c>
      <c r="B1117" s="16" t="s">
        <v>9421</v>
      </c>
      <c r="C1117" s="16" t="s">
        <v>9220</v>
      </c>
      <c r="D1117" s="16" t="s">
        <v>7968</v>
      </c>
    </row>
    <row r="1118" spans="1:4">
      <c r="A1118" s="16" t="s">
        <v>9422</v>
      </c>
      <c r="B1118" s="16" t="s">
        <v>9423</v>
      </c>
      <c r="C1118" s="16" t="s">
        <v>9220</v>
      </c>
      <c r="D1118" s="16" t="s">
        <v>7968</v>
      </c>
    </row>
    <row r="1119" spans="1:4">
      <c r="A1119" s="16" t="s">
        <v>9424</v>
      </c>
      <c r="B1119" s="16" t="s">
        <v>9425</v>
      </c>
      <c r="C1119" s="16" t="s">
        <v>9220</v>
      </c>
      <c r="D1119" s="16" t="s">
        <v>7968</v>
      </c>
    </row>
    <row r="1120" spans="1:4">
      <c r="A1120" s="16" t="s">
        <v>9426</v>
      </c>
      <c r="B1120" s="16" t="s">
        <v>9262</v>
      </c>
      <c r="C1120" s="16" t="s">
        <v>9220</v>
      </c>
      <c r="D1120" s="16" t="s">
        <v>7968</v>
      </c>
    </row>
    <row r="1121" spans="1:4">
      <c r="A1121" s="16" t="s">
        <v>9427</v>
      </c>
      <c r="B1121" s="16" t="s">
        <v>9428</v>
      </c>
      <c r="C1121" s="16" t="s">
        <v>9220</v>
      </c>
      <c r="D1121" s="16" t="s">
        <v>7968</v>
      </c>
    </row>
    <row r="1122" spans="1:4">
      <c r="A1122" s="16" t="s">
        <v>9429</v>
      </c>
      <c r="B1122" s="16" t="s">
        <v>9430</v>
      </c>
      <c r="C1122" s="16" t="s">
        <v>9220</v>
      </c>
      <c r="D1122" s="16" t="s">
        <v>7968</v>
      </c>
    </row>
    <row r="1123" spans="1:4">
      <c r="A1123" s="16" t="s">
        <v>9431</v>
      </c>
      <c r="B1123" s="16" t="s">
        <v>9432</v>
      </c>
      <c r="C1123" s="16" t="s">
        <v>9220</v>
      </c>
      <c r="D1123" s="16" t="s">
        <v>7968</v>
      </c>
    </row>
    <row r="1124" spans="1:4">
      <c r="A1124" s="16" t="s">
        <v>9433</v>
      </c>
      <c r="B1124" s="16" t="s">
        <v>9434</v>
      </c>
      <c r="C1124" s="16" t="s">
        <v>9220</v>
      </c>
      <c r="D1124" s="16" t="s">
        <v>7968</v>
      </c>
    </row>
    <row r="1125" spans="1:4">
      <c r="A1125" s="16" t="s">
        <v>9435</v>
      </c>
      <c r="B1125" s="16" t="s">
        <v>9436</v>
      </c>
      <c r="C1125" s="16" t="s">
        <v>9220</v>
      </c>
      <c r="D1125" s="16" t="s">
        <v>7968</v>
      </c>
    </row>
    <row r="1126" spans="1:4">
      <c r="A1126" s="16" t="s">
        <v>9437</v>
      </c>
      <c r="B1126" s="16" t="s">
        <v>9438</v>
      </c>
      <c r="C1126" s="16" t="s">
        <v>9220</v>
      </c>
      <c r="D1126" s="16" t="s">
        <v>7968</v>
      </c>
    </row>
    <row r="1127" spans="1:4">
      <c r="A1127" s="16" t="s">
        <v>9439</v>
      </c>
      <c r="B1127" s="16" t="s">
        <v>9440</v>
      </c>
      <c r="C1127" s="16" t="s">
        <v>9220</v>
      </c>
      <c r="D1127" s="16" t="s">
        <v>7968</v>
      </c>
    </row>
    <row r="1128" spans="1:4">
      <c r="A1128" s="16" t="s">
        <v>9441</v>
      </c>
      <c r="B1128" s="16" t="s">
        <v>9442</v>
      </c>
      <c r="C1128" s="16" t="s">
        <v>9220</v>
      </c>
      <c r="D1128" s="16" t="s">
        <v>7968</v>
      </c>
    </row>
    <row r="1129" spans="1:4">
      <c r="A1129" s="16" t="s">
        <v>9443</v>
      </c>
      <c r="B1129" s="16" t="s">
        <v>9444</v>
      </c>
      <c r="C1129" s="16" t="s">
        <v>9220</v>
      </c>
      <c r="D1129" s="16" t="s">
        <v>7968</v>
      </c>
    </row>
    <row r="1130" spans="1:4">
      <c r="A1130" s="16" t="s">
        <v>9445</v>
      </c>
      <c r="B1130" s="16" t="s">
        <v>9446</v>
      </c>
      <c r="C1130" s="16" t="s">
        <v>9220</v>
      </c>
      <c r="D1130" s="16" t="s">
        <v>7968</v>
      </c>
    </row>
    <row r="1131" spans="1:4">
      <c r="A1131" s="16" t="s">
        <v>9447</v>
      </c>
      <c r="B1131" s="16" t="s">
        <v>9448</v>
      </c>
      <c r="C1131" s="16" t="s">
        <v>9220</v>
      </c>
      <c r="D1131" s="16" t="s">
        <v>7968</v>
      </c>
    </row>
    <row r="1132" spans="1:4">
      <c r="A1132" s="16" t="s">
        <v>9449</v>
      </c>
      <c r="B1132" s="16" t="s">
        <v>9450</v>
      </c>
      <c r="C1132" s="16" t="s">
        <v>9220</v>
      </c>
      <c r="D1132" s="16" t="s">
        <v>7968</v>
      </c>
    </row>
    <row r="1133" spans="1:4">
      <c r="A1133" s="16" t="s">
        <v>9451</v>
      </c>
      <c r="B1133" s="16" t="s">
        <v>9452</v>
      </c>
      <c r="C1133" s="16" t="s">
        <v>9220</v>
      </c>
      <c r="D1133" s="16" t="s">
        <v>7968</v>
      </c>
    </row>
    <row r="1134" spans="1:4">
      <c r="A1134" s="16" t="s">
        <v>9453</v>
      </c>
      <c r="B1134" s="16" t="s">
        <v>9454</v>
      </c>
      <c r="C1134" s="16" t="s">
        <v>9220</v>
      </c>
      <c r="D1134" s="16" t="s">
        <v>7968</v>
      </c>
    </row>
    <row r="1135" spans="1:4">
      <c r="A1135" s="16" t="s">
        <v>9455</v>
      </c>
      <c r="B1135" s="16" t="s">
        <v>9456</v>
      </c>
      <c r="C1135" s="16" t="s">
        <v>9220</v>
      </c>
      <c r="D1135" s="16" t="s">
        <v>7968</v>
      </c>
    </row>
    <row r="1136" spans="1:4">
      <c r="A1136" s="16" t="s">
        <v>9457</v>
      </c>
      <c r="B1136" s="16" t="s">
        <v>9458</v>
      </c>
      <c r="C1136" s="16" t="s">
        <v>9220</v>
      </c>
      <c r="D1136" s="16" t="s">
        <v>7968</v>
      </c>
    </row>
    <row r="1137" spans="1:4">
      <c r="A1137" s="16" t="s">
        <v>9459</v>
      </c>
      <c r="B1137" s="16" t="s">
        <v>9460</v>
      </c>
      <c r="C1137" s="16" t="s">
        <v>9220</v>
      </c>
      <c r="D1137" s="16" t="s">
        <v>7968</v>
      </c>
    </row>
    <row r="1138" spans="1:4">
      <c r="A1138" s="16" t="s">
        <v>9461</v>
      </c>
      <c r="B1138" s="16" t="s">
        <v>9462</v>
      </c>
      <c r="C1138" s="16" t="s">
        <v>9220</v>
      </c>
      <c r="D1138" s="16" t="s">
        <v>7968</v>
      </c>
    </row>
    <row r="1139" spans="1:4">
      <c r="A1139" s="16" t="s">
        <v>9463</v>
      </c>
      <c r="B1139" s="16" t="s">
        <v>9464</v>
      </c>
      <c r="C1139" s="16" t="s">
        <v>9220</v>
      </c>
      <c r="D1139" s="16" t="s">
        <v>7968</v>
      </c>
    </row>
    <row r="1140" spans="1:4">
      <c r="A1140" s="16" t="s">
        <v>9465</v>
      </c>
      <c r="B1140" s="16" t="s">
        <v>9466</v>
      </c>
      <c r="C1140" s="16" t="s">
        <v>9220</v>
      </c>
      <c r="D1140" s="16" t="s">
        <v>7968</v>
      </c>
    </row>
    <row r="1141" spans="1:4">
      <c r="A1141" s="16" t="s">
        <v>9467</v>
      </c>
      <c r="B1141" s="16" t="s">
        <v>9468</v>
      </c>
      <c r="C1141" s="16" t="s">
        <v>9220</v>
      </c>
      <c r="D1141" s="16" t="s">
        <v>7968</v>
      </c>
    </row>
    <row r="1142" spans="1:4">
      <c r="A1142" s="16" t="s">
        <v>9469</v>
      </c>
      <c r="B1142" s="16" t="s">
        <v>9470</v>
      </c>
      <c r="C1142" s="16" t="s">
        <v>9220</v>
      </c>
      <c r="D1142" s="16" t="s">
        <v>7968</v>
      </c>
    </row>
    <row r="1143" spans="1:4">
      <c r="A1143" s="16" t="s">
        <v>9471</v>
      </c>
      <c r="B1143" s="16" t="s">
        <v>9472</v>
      </c>
      <c r="C1143" s="16" t="s">
        <v>9220</v>
      </c>
      <c r="D1143" s="16" t="s">
        <v>7968</v>
      </c>
    </row>
    <row r="1144" spans="1:4">
      <c r="A1144" s="16" t="s">
        <v>9473</v>
      </c>
      <c r="B1144" s="16" t="s">
        <v>9474</v>
      </c>
      <c r="C1144" s="16" t="s">
        <v>9220</v>
      </c>
      <c r="D1144" s="16" t="s">
        <v>7968</v>
      </c>
    </row>
    <row r="1145" spans="1:4">
      <c r="A1145" s="16" t="s">
        <v>9475</v>
      </c>
      <c r="B1145" s="16" t="s">
        <v>9476</v>
      </c>
      <c r="C1145" s="16" t="s">
        <v>9220</v>
      </c>
      <c r="D1145" s="16" t="s">
        <v>7968</v>
      </c>
    </row>
    <row r="1146" spans="1:4">
      <c r="A1146" s="16" t="s">
        <v>9477</v>
      </c>
      <c r="B1146" s="16" t="s">
        <v>9478</v>
      </c>
      <c r="C1146" s="16" t="s">
        <v>9220</v>
      </c>
      <c r="D1146" s="16" t="s">
        <v>7968</v>
      </c>
    </row>
    <row r="1147" spans="1:4">
      <c r="A1147" s="16" t="s">
        <v>9479</v>
      </c>
      <c r="B1147" s="16" t="s">
        <v>9480</v>
      </c>
      <c r="C1147" s="16" t="s">
        <v>9220</v>
      </c>
      <c r="D1147" s="16" t="s">
        <v>7968</v>
      </c>
    </row>
    <row r="1148" spans="1:4">
      <c r="A1148" s="16" t="s">
        <v>9481</v>
      </c>
      <c r="B1148" s="16" t="s">
        <v>9482</v>
      </c>
      <c r="C1148" s="16" t="s">
        <v>9220</v>
      </c>
      <c r="D1148" s="16" t="s">
        <v>7968</v>
      </c>
    </row>
    <row r="1149" spans="1:4">
      <c r="A1149" s="16" t="s">
        <v>9483</v>
      </c>
      <c r="B1149" s="16" t="s">
        <v>9484</v>
      </c>
      <c r="C1149" s="16" t="s">
        <v>9220</v>
      </c>
      <c r="D1149" s="16" t="s">
        <v>7968</v>
      </c>
    </row>
    <row r="1150" spans="1:4">
      <c r="A1150" s="16" t="s">
        <v>9485</v>
      </c>
      <c r="B1150" s="16" t="s">
        <v>9486</v>
      </c>
      <c r="C1150" s="16" t="s">
        <v>9220</v>
      </c>
      <c r="D1150" s="16" t="s">
        <v>7968</v>
      </c>
    </row>
    <row r="1151" spans="1:4">
      <c r="A1151" s="16" t="s">
        <v>9487</v>
      </c>
      <c r="B1151" s="16" t="s">
        <v>9488</v>
      </c>
      <c r="C1151" s="16" t="s">
        <v>9220</v>
      </c>
      <c r="D1151" s="16" t="s">
        <v>7968</v>
      </c>
    </row>
    <row r="1152" spans="1:4">
      <c r="A1152" s="16" t="s">
        <v>9489</v>
      </c>
      <c r="B1152" s="16" t="s">
        <v>9490</v>
      </c>
      <c r="C1152" s="16" t="s">
        <v>9220</v>
      </c>
      <c r="D1152" s="16" t="s">
        <v>7968</v>
      </c>
    </row>
    <row r="1153" spans="1:4">
      <c r="A1153" s="16" t="s">
        <v>9491</v>
      </c>
      <c r="B1153" s="16" t="s">
        <v>9492</v>
      </c>
      <c r="C1153" s="16" t="s">
        <v>9220</v>
      </c>
      <c r="D1153" s="16" t="s">
        <v>7968</v>
      </c>
    </row>
    <row r="1154" spans="1:4">
      <c r="A1154" s="16" t="s">
        <v>9493</v>
      </c>
      <c r="B1154" s="16" t="s">
        <v>9494</v>
      </c>
      <c r="C1154" s="16" t="s">
        <v>9220</v>
      </c>
      <c r="D1154" s="16" t="s">
        <v>7968</v>
      </c>
    </row>
    <row r="1155" spans="1:4">
      <c r="A1155" s="16" t="s">
        <v>9495</v>
      </c>
      <c r="B1155" s="16" t="s">
        <v>9496</v>
      </c>
      <c r="C1155" s="16" t="s">
        <v>9220</v>
      </c>
      <c r="D1155" s="16" t="s">
        <v>7968</v>
      </c>
    </row>
    <row r="1156" spans="1:4">
      <c r="A1156" s="16" t="s">
        <v>9497</v>
      </c>
      <c r="B1156" s="16" t="s">
        <v>9498</v>
      </c>
      <c r="C1156" s="16" t="s">
        <v>9220</v>
      </c>
      <c r="D1156" s="16" t="s">
        <v>7968</v>
      </c>
    </row>
    <row r="1157" spans="1:4">
      <c r="A1157" s="16" t="s">
        <v>9499</v>
      </c>
      <c r="B1157" s="16" t="s">
        <v>9500</v>
      </c>
      <c r="C1157" s="16" t="s">
        <v>9220</v>
      </c>
      <c r="D1157" s="16" t="s">
        <v>7968</v>
      </c>
    </row>
    <row r="1158" spans="1:4">
      <c r="A1158" s="16" t="s">
        <v>9501</v>
      </c>
      <c r="B1158" s="16" t="s">
        <v>9502</v>
      </c>
      <c r="C1158" s="16" t="s">
        <v>9220</v>
      </c>
      <c r="D1158" s="16" t="s">
        <v>7968</v>
      </c>
    </row>
    <row r="1159" spans="1:4">
      <c r="A1159" s="16" t="s">
        <v>9503</v>
      </c>
      <c r="B1159" s="16" t="s">
        <v>9504</v>
      </c>
      <c r="C1159" s="16" t="s">
        <v>9220</v>
      </c>
      <c r="D1159" s="16" t="s">
        <v>7968</v>
      </c>
    </row>
    <row r="1160" spans="1:4">
      <c r="A1160" s="16" t="s">
        <v>9505</v>
      </c>
      <c r="B1160" s="16" t="s">
        <v>9506</v>
      </c>
      <c r="C1160" s="16" t="s">
        <v>9220</v>
      </c>
      <c r="D1160" s="16" t="s">
        <v>7968</v>
      </c>
    </row>
    <row r="1161" spans="1:4">
      <c r="A1161" s="16" t="s">
        <v>9507</v>
      </c>
      <c r="B1161" s="16" t="s">
        <v>9508</v>
      </c>
      <c r="C1161" s="16" t="s">
        <v>9220</v>
      </c>
      <c r="D1161" s="16" t="s">
        <v>7968</v>
      </c>
    </row>
    <row r="1162" spans="1:4">
      <c r="A1162" s="16" t="s">
        <v>9509</v>
      </c>
      <c r="B1162" s="16" t="s">
        <v>9510</v>
      </c>
      <c r="C1162" s="16" t="s">
        <v>9220</v>
      </c>
      <c r="D1162" s="16" t="s">
        <v>7968</v>
      </c>
    </row>
    <row r="1163" spans="1:4">
      <c r="A1163" s="16" t="s">
        <v>9511</v>
      </c>
      <c r="B1163" s="16" t="s">
        <v>9512</v>
      </c>
      <c r="C1163" s="16" t="s">
        <v>9220</v>
      </c>
      <c r="D1163" s="16" t="s">
        <v>7968</v>
      </c>
    </row>
    <row r="1164" spans="1:4">
      <c r="A1164" s="16" t="s">
        <v>9513</v>
      </c>
      <c r="B1164" s="16" t="s">
        <v>9514</v>
      </c>
      <c r="C1164" s="16" t="s">
        <v>9220</v>
      </c>
      <c r="D1164" s="16" t="s">
        <v>7968</v>
      </c>
    </row>
    <row r="1165" spans="1:4">
      <c r="A1165" s="16" t="s">
        <v>9515</v>
      </c>
      <c r="B1165" s="16" t="s">
        <v>9516</v>
      </c>
      <c r="C1165" s="16" t="s">
        <v>9220</v>
      </c>
      <c r="D1165" s="16" t="s">
        <v>7968</v>
      </c>
    </row>
    <row r="1166" spans="1:4">
      <c r="A1166" s="16" t="s">
        <v>9517</v>
      </c>
      <c r="B1166" s="16" t="s">
        <v>9518</v>
      </c>
      <c r="C1166" s="16" t="s">
        <v>9220</v>
      </c>
      <c r="D1166" s="16" t="s">
        <v>7968</v>
      </c>
    </row>
    <row r="1167" spans="1:4">
      <c r="A1167" s="16" t="s">
        <v>9519</v>
      </c>
      <c r="B1167" s="16" t="s">
        <v>9520</v>
      </c>
      <c r="C1167" s="16" t="s">
        <v>9220</v>
      </c>
      <c r="D1167" s="16" t="s">
        <v>7968</v>
      </c>
    </row>
    <row r="1168" spans="1:4">
      <c r="A1168" s="16" t="s">
        <v>9521</v>
      </c>
      <c r="B1168" s="16" t="s">
        <v>9522</v>
      </c>
      <c r="C1168" s="16" t="s">
        <v>9220</v>
      </c>
      <c r="D1168" s="16" t="s">
        <v>7968</v>
      </c>
    </row>
    <row r="1169" spans="1:4">
      <c r="A1169" s="16" t="s">
        <v>9523</v>
      </c>
      <c r="B1169" s="16" t="s">
        <v>9524</v>
      </c>
      <c r="C1169" s="16" t="s">
        <v>9220</v>
      </c>
      <c r="D1169" s="16" t="s">
        <v>7968</v>
      </c>
    </row>
    <row r="1170" spans="1:4">
      <c r="A1170" s="16" t="s">
        <v>9525</v>
      </c>
      <c r="B1170" s="16" t="s">
        <v>9526</v>
      </c>
      <c r="C1170" s="16" t="s">
        <v>9220</v>
      </c>
      <c r="D1170" s="16" t="s">
        <v>7968</v>
      </c>
    </row>
    <row r="1171" spans="1:4">
      <c r="A1171" s="16" t="s">
        <v>9527</v>
      </c>
      <c r="B1171" s="16" t="s">
        <v>9528</v>
      </c>
      <c r="C1171" s="16" t="s">
        <v>9220</v>
      </c>
      <c r="D1171" s="16" t="s">
        <v>7968</v>
      </c>
    </row>
    <row r="1172" spans="1:4">
      <c r="A1172" s="16" t="s">
        <v>9529</v>
      </c>
      <c r="B1172" s="16" t="s">
        <v>9530</v>
      </c>
      <c r="C1172" s="16" t="s">
        <v>9220</v>
      </c>
      <c r="D1172" s="16" t="s">
        <v>7968</v>
      </c>
    </row>
    <row r="1173" spans="1:4">
      <c r="A1173" s="16" t="s">
        <v>9531</v>
      </c>
      <c r="B1173" s="16" t="s">
        <v>9532</v>
      </c>
      <c r="C1173" s="16" t="s">
        <v>9220</v>
      </c>
      <c r="D1173" s="16" t="s">
        <v>7968</v>
      </c>
    </row>
    <row r="1174" spans="1:4">
      <c r="A1174" s="16" t="s">
        <v>9533</v>
      </c>
      <c r="B1174" s="16" t="s">
        <v>9534</v>
      </c>
      <c r="C1174" s="16" t="s">
        <v>9220</v>
      </c>
      <c r="D1174" s="16" t="s">
        <v>7968</v>
      </c>
    </row>
    <row r="1175" spans="1:4">
      <c r="A1175" s="16" t="s">
        <v>9535</v>
      </c>
      <c r="B1175" s="16" t="s">
        <v>9536</v>
      </c>
      <c r="C1175" s="16" t="s">
        <v>9220</v>
      </c>
      <c r="D1175" s="16" t="s">
        <v>7968</v>
      </c>
    </row>
    <row r="1176" spans="1:4">
      <c r="A1176" s="16" t="s">
        <v>9537</v>
      </c>
      <c r="B1176" s="16" t="s">
        <v>9538</v>
      </c>
      <c r="C1176" s="16" t="s">
        <v>9220</v>
      </c>
      <c r="D1176" s="16" t="s">
        <v>7968</v>
      </c>
    </row>
    <row r="1177" spans="1:4">
      <c r="A1177" s="16" t="s">
        <v>9539</v>
      </c>
      <c r="B1177" s="16" t="s">
        <v>9540</v>
      </c>
      <c r="C1177" s="16" t="s">
        <v>9220</v>
      </c>
      <c r="D1177" s="16" t="s">
        <v>7968</v>
      </c>
    </row>
    <row r="1178" spans="1:4">
      <c r="A1178" s="16" t="s">
        <v>9541</v>
      </c>
      <c r="B1178" s="16" t="s">
        <v>9542</v>
      </c>
      <c r="C1178" s="16" t="s">
        <v>9220</v>
      </c>
      <c r="D1178" s="16" t="s">
        <v>7968</v>
      </c>
    </row>
    <row r="1179" spans="1:4">
      <c r="A1179" s="16" t="s">
        <v>9543</v>
      </c>
      <c r="B1179" s="16" t="s">
        <v>9544</v>
      </c>
      <c r="C1179" s="16" t="s">
        <v>9220</v>
      </c>
      <c r="D1179" s="16" t="s">
        <v>7968</v>
      </c>
    </row>
    <row r="1180" spans="1:4">
      <c r="A1180" s="16" t="s">
        <v>9545</v>
      </c>
      <c r="B1180" s="16" t="s">
        <v>9546</v>
      </c>
      <c r="C1180" s="16" t="s">
        <v>9220</v>
      </c>
      <c r="D1180" s="16" t="s">
        <v>7968</v>
      </c>
    </row>
    <row r="1181" spans="1:4">
      <c r="A1181" s="16" t="s">
        <v>9547</v>
      </c>
      <c r="B1181" s="16" t="s">
        <v>9548</v>
      </c>
      <c r="C1181" s="16" t="s">
        <v>9220</v>
      </c>
      <c r="D1181" s="16" t="s">
        <v>7968</v>
      </c>
    </row>
    <row r="1182" spans="1:4">
      <c r="A1182" s="16" t="s">
        <v>9549</v>
      </c>
      <c r="B1182" s="16" t="s">
        <v>9550</v>
      </c>
      <c r="C1182" s="16" t="s">
        <v>9220</v>
      </c>
      <c r="D1182" s="16" t="s">
        <v>7968</v>
      </c>
    </row>
    <row r="1183" spans="1:4">
      <c r="A1183" s="16" t="s">
        <v>9551</v>
      </c>
      <c r="B1183" s="16" t="s">
        <v>9552</v>
      </c>
      <c r="C1183" s="16" t="s">
        <v>9220</v>
      </c>
      <c r="D1183" s="16" t="s">
        <v>7968</v>
      </c>
    </row>
    <row r="1184" spans="1:4">
      <c r="A1184" s="16" t="s">
        <v>9553</v>
      </c>
      <c r="B1184" s="16" t="s">
        <v>9554</v>
      </c>
      <c r="C1184" s="16" t="s">
        <v>9220</v>
      </c>
      <c r="D1184" s="16" t="s">
        <v>7968</v>
      </c>
    </row>
    <row r="1185" spans="1:4">
      <c r="A1185" s="16" t="s">
        <v>9555</v>
      </c>
      <c r="B1185" s="16" t="s">
        <v>9556</v>
      </c>
      <c r="C1185" s="16" t="s">
        <v>9220</v>
      </c>
      <c r="D1185" s="16" t="s">
        <v>7968</v>
      </c>
    </row>
    <row r="1186" spans="1:4">
      <c r="A1186" s="16" t="s">
        <v>9557</v>
      </c>
      <c r="B1186" s="16" t="s">
        <v>9558</v>
      </c>
      <c r="C1186" s="16" t="s">
        <v>9220</v>
      </c>
      <c r="D1186" s="16" t="s">
        <v>7968</v>
      </c>
    </row>
    <row r="1187" spans="1:4">
      <c r="A1187" s="16" t="s">
        <v>9559</v>
      </c>
      <c r="B1187" s="16" t="s">
        <v>9560</v>
      </c>
      <c r="C1187" s="16" t="s">
        <v>9220</v>
      </c>
      <c r="D1187" s="16" t="s">
        <v>7968</v>
      </c>
    </row>
    <row r="1188" spans="1:4">
      <c r="A1188" s="16" t="s">
        <v>9561</v>
      </c>
      <c r="B1188" s="16" t="s">
        <v>9562</v>
      </c>
      <c r="C1188" s="16" t="s">
        <v>9220</v>
      </c>
      <c r="D1188" s="16" t="s">
        <v>7968</v>
      </c>
    </row>
    <row r="1189" spans="1:4">
      <c r="A1189" s="16" t="s">
        <v>9563</v>
      </c>
      <c r="B1189" s="16" t="s">
        <v>9262</v>
      </c>
      <c r="C1189" s="16" t="s">
        <v>9220</v>
      </c>
      <c r="D1189" s="16" t="s">
        <v>7968</v>
      </c>
    </row>
    <row r="1190" spans="1:4">
      <c r="A1190" s="16" t="s">
        <v>9564</v>
      </c>
      <c r="B1190" s="16" t="s">
        <v>9565</v>
      </c>
      <c r="C1190" s="16" t="s">
        <v>9220</v>
      </c>
      <c r="D1190" s="16" t="s">
        <v>7968</v>
      </c>
    </row>
    <row r="1191" spans="1:4">
      <c r="A1191" s="16" t="s">
        <v>9566</v>
      </c>
      <c r="B1191" s="16" t="s">
        <v>9567</v>
      </c>
      <c r="C1191" s="16" t="s">
        <v>9220</v>
      </c>
      <c r="D1191" s="16" t="s">
        <v>7968</v>
      </c>
    </row>
    <row r="1192" spans="1:4">
      <c r="A1192" s="16" t="s">
        <v>9568</v>
      </c>
      <c r="B1192" s="16" t="s">
        <v>9569</v>
      </c>
      <c r="C1192" s="16" t="s">
        <v>9220</v>
      </c>
      <c r="D1192" s="16" t="s">
        <v>7968</v>
      </c>
    </row>
    <row r="1193" spans="1:4">
      <c r="A1193" s="16" t="s">
        <v>9570</v>
      </c>
      <c r="B1193" s="16" t="s">
        <v>9571</v>
      </c>
      <c r="C1193" s="16" t="s">
        <v>9220</v>
      </c>
      <c r="D1193" s="16" t="s">
        <v>7968</v>
      </c>
    </row>
    <row r="1194" spans="1:4">
      <c r="A1194" s="16" t="s">
        <v>9572</v>
      </c>
      <c r="B1194" s="16" t="s">
        <v>9573</v>
      </c>
      <c r="C1194" s="16" t="s">
        <v>9220</v>
      </c>
      <c r="D1194" s="16" t="s">
        <v>7968</v>
      </c>
    </row>
    <row r="1195" spans="1:4">
      <c r="A1195" s="16" t="s">
        <v>9574</v>
      </c>
      <c r="B1195" s="16" t="s">
        <v>9575</v>
      </c>
      <c r="C1195" s="16" t="s">
        <v>9220</v>
      </c>
      <c r="D1195" s="16" t="s">
        <v>7968</v>
      </c>
    </row>
    <row r="1196" spans="1:4">
      <c r="A1196" s="16" t="s">
        <v>9576</v>
      </c>
      <c r="B1196" s="16" t="s">
        <v>9577</v>
      </c>
      <c r="C1196" s="16" t="s">
        <v>9220</v>
      </c>
      <c r="D1196" s="16" t="s">
        <v>7968</v>
      </c>
    </row>
    <row r="1197" spans="1:4">
      <c r="A1197" s="16" t="s">
        <v>9578</v>
      </c>
      <c r="B1197" s="16" t="s">
        <v>9579</v>
      </c>
      <c r="C1197" s="16" t="s">
        <v>9220</v>
      </c>
      <c r="D1197" s="16" t="s">
        <v>7968</v>
      </c>
    </row>
    <row r="1198" spans="1:4">
      <c r="A1198" s="16" t="s">
        <v>9580</v>
      </c>
      <c r="B1198" s="16" t="s">
        <v>9581</v>
      </c>
      <c r="C1198" s="16" t="s">
        <v>9220</v>
      </c>
      <c r="D1198" s="16" t="s">
        <v>7968</v>
      </c>
    </row>
    <row r="1199" spans="1:4">
      <c r="A1199" s="16" t="s">
        <v>9582</v>
      </c>
      <c r="B1199" s="16" t="s">
        <v>9583</v>
      </c>
      <c r="C1199" s="16" t="s">
        <v>9220</v>
      </c>
      <c r="D1199" s="16" t="s">
        <v>7968</v>
      </c>
    </row>
    <row r="1200" spans="1:4">
      <c r="A1200" s="16" t="s">
        <v>9584</v>
      </c>
      <c r="B1200" s="16" t="s">
        <v>9585</v>
      </c>
      <c r="C1200" s="16" t="s">
        <v>9220</v>
      </c>
      <c r="D1200" s="16" t="s">
        <v>7968</v>
      </c>
    </row>
    <row r="1201" spans="1:4">
      <c r="A1201" s="16" t="s">
        <v>9586</v>
      </c>
      <c r="B1201" s="16" t="s">
        <v>9587</v>
      </c>
      <c r="C1201" s="16" t="s">
        <v>9220</v>
      </c>
      <c r="D1201" s="16" t="s">
        <v>7968</v>
      </c>
    </row>
    <row r="1202" spans="1:4">
      <c r="A1202" s="16" t="s">
        <v>9588</v>
      </c>
      <c r="B1202" s="16" t="s">
        <v>9589</v>
      </c>
      <c r="C1202" s="16" t="s">
        <v>9220</v>
      </c>
      <c r="D1202" s="16" t="s">
        <v>7968</v>
      </c>
    </row>
    <row r="1203" spans="1:4">
      <c r="A1203" s="16" t="s">
        <v>9590</v>
      </c>
      <c r="B1203" s="16" t="s">
        <v>9591</v>
      </c>
      <c r="C1203" s="16" t="s">
        <v>9220</v>
      </c>
      <c r="D1203" s="16" t="s">
        <v>7968</v>
      </c>
    </row>
    <row r="1204" spans="1:4">
      <c r="A1204" s="16" t="s">
        <v>9592</v>
      </c>
      <c r="B1204" s="16" t="s">
        <v>9593</v>
      </c>
      <c r="C1204" s="16" t="s">
        <v>9220</v>
      </c>
      <c r="D1204" s="16" t="s">
        <v>7968</v>
      </c>
    </row>
    <row r="1205" spans="1:4">
      <c r="A1205" s="16" t="s">
        <v>9594</v>
      </c>
      <c r="B1205" s="16" t="s">
        <v>9262</v>
      </c>
      <c r="C1205" s="16" t="s">
        <v>9220</v>
      </c>
      <c r="D1205" s="16" t="s">
        <v>7968</v>
      </c>
    </row>
    <row r="1206" spans="1:4">
      <c r="A1206" s="16" t="s">
        <v>9595</v>
      </c>
      <c r="B1206" s="16" t="s">
        <v>9596</v>
      </c>
      <c r="C1206" s="16" t="s">
        <v>9220</v>
      </c>
      <c r="D1206" s="16" t="s">
        <v>7968</v>
      </c>
    </row>
    <row r="1207" spans="1:4">
      <c r="A1207" s="16" t="s">
        <v>9597</v>
      </c>
      <c r="B1207" s="16" t="s">
        <v>9598</v>
      </c>
      <c r="C1207" s="16" t="s">
        <v>9220</v>
      </c>
      <c r="D1207" s="16" t="s">
        <v>7968</v>
      </c>
    </row>
    <row r="1208" spans="1:4">
      <c r="A1208" s="16" t="s">
        <v>9599</v>
      </c>
      <c r="B1208" s="16" t="s">
        <v>9600</v>
      </c>
      <c r="C1208" s="16" t="s">
        <v>9220</v>
      </c>
      <c r="D1208" s="16" t="s">
        <v>7968</v>
      </c>
    </row>
    <row r="1209" spans="1:4">
      <c r="A1209" s="16" t="s">
        <v>9601</v>
      </c>
      <c r="B1209" s="16" t="s">
        <v>9602</v>
      </c>
      <c r="C1209" s="16" t="s">
        <v>9220</v>
      </c>
      <c r="D1209" s="16" t="s">
        <v>7968</v>
      </c>
    </row>
    <row r="1210" spans="1:4">
      <c r="A1210" s="16" t="s">
        <v>9603</v>
      </c>
      <c r="B1210" s="16" t="s">
        <v>9604</v>
      </c>
      <c r="C1210" s="16" t="s">
        <v>9220</v>
      </c>
      <c r="D1210" s="16" t="s">
        <v>7968</v>
      </c>
    </row>
    <row r="1211" spans="1:4">
      <c r="A1211" s="16" t="s">
        <v>9605</v>
      </c>
      <c r="B1211" s="16" t="s">
        <v>9606</v>
      </c>
      <c r="C1211" s="16" t="s">
        <v>9220</v>
      </c>
      <c r="D1211" s="16" t="s">
        <v>7968</v>
      </c>
    </row>
    <row r="1212" spans="1:4">
      <c r="A1212" s="16" t="s">
        <v>9607</v>
      </c>
      <c r="B1212" s="16" t="s">
        <v>9608</v>
      </c>
      <c r="C1212" s="16" t="s">
        <v>9220</v>
      </c>
      <c r="D1212" s="16" t="s">
        <v>7968</v>
      </c>
    </row>
    <row r="1213" spans="1:4">
      <c r="A1213" s="16" t="s">
        <v>9609</v>
      </c>
      <c r="B1213" s="16" t="s">
        <v>9610</v>
      </c>
      <c r="C1213" s="16" t="s">
        <v>9220</v>
      </c>
      <c r="D1213" s="16" t="s">
        <v>7968</v>
      </c>
    </row>
    <row r="1214" spans="1:4">
      <c r="A1214" s="16" t="s">
        <v>9611</v>
      </c>
      <c r="B1214" s="16" t="s">
        <v>9612</v>
      </c>
      <c r="C1214" s="16" t="s">
        <v>9220</v>
      </c>
      <c r="D1214" s="16" t="s">
        <v>7968</v>
      </c>
    </row>
    <row r="1215" spans="1:4">
      <c r="A1215" s="16" t="s">
        <v>9613</v>
      </c>
      <c r="B1215" s="16" t="s">
        <v>9614</v>
      </c>
      <c r="C1215" s="16" t="s">
        <v>9220</v>
      </c>
      <c r="D1215" s="16" t="s">
        <v>7968</v>
      </c>
    </row>
    <row r="1216" spans="1:4">
      <c r="A1216" s="16" t="s">
        <v>9615</v>
      </c>
      <c r="B1216" s="16" t="s">
        <v>9616</v>
      </c>
      <c r="C1216" s="16" t="s">
        <v>9220</v>
      </c>
      <c r="D1216" s="16" t="s">
        <v>7968</v>
      </c>
    </row>
    <row r="1217" spans="1:4">
      <c r="A1217" s="16" t="s">
        <v>9617</v>
      </c>
      <c r="B1217" s="16" t="s">
        <v>9618</v>
      </c>
      <c r="C1217" s="16" t="s">
        <v>9220</v>
      </c>
      <c r="D1217" s="16" t="s">
        <v>7968</v>
      </c>
    </row>
    <row r="1218" spans="1:4">
      <c r="A1218" s="16" t="s">
        <v>9619</v>
      </c>
      <c r="B1218" s="16" t="s">
        <v>9620</v>
      </c>
      <c r="C1218" s="16" t="s">
        <v>9220</v>
      </c>
      <c r="D1218" s="16" t="s">
        <v>7968</v>
      </c>
    </row>
    <row r="1219" spans="1:4">
      <c r="A1219" s="16" t="s">
        <v>9621</v>
      </c>
      <c r="B1219" s="16" t="s">
        <v>9622</v>
      </c>
      <c r="C1219" s="16" t="s">
        <v>9220</v>
      </c>
      <c r="D1219" s="16" t="s">
        <v>7968</v>
      </c>
    </row>
    <row r="1220" spans="1:4">
      <c r="A1220" s="16" t="s">
        <v>9623</v>
      </c>
      <c r="B1220" s="16" t="s">
        <v>9624</v>
      </c>
      <c r="C1220" s="16" t="s">
        <v>9220</v>
      </c>
      <c r="D1220" s="16" t="s">
        <v>7968</v>
      </c>
    </row>
    <row r="1221" spans="1:4">
      <c r="A1221" s="16" t="s">
        <v>9625</v>
      </c>
      <c r="B1221" s="16" t="s">
        <v>9626</v>
      </c>
      <c r="C1221" s="16" t="s">
        <v>9220</v>
      </c>
      <c r="D1221" s="16" t="s">
        <v>7968</v>
      </c>
    </row>
    <row r="1222" spans="1:4">
      <c r="A1222" s="16" t="s">
        <v>9627</v>
      </c>
      <c r="B1222" s="16" t="s">
        <v>9628</v>
      </c>
      <c r="C1222" s="16" t="s">
        <v>9220</v>
      </c>
      <c r="D1222" s="16" t="s">
        <v>7968</v>
      </c>
    </row>
    <row r="1223" spans="1:4">
      <c r="A1223" s="16" t="s">
        <v>9629</v>
      </c>
      <c r="B1223" s="16" t="s">
        <v>9630</v>
      </c>
      <c r="C1223" s="16" t="s">
        <v>9220</v>
      </c>
      <c r="D1223" s="16" t="s">
        <v>7968</v>
      </c>
    </row>
    <row r="1224" spans="1:4">
      <c r="A1224" s="16" t="s">
        <v>9631</v>
      </c>
      <c r="B1224" s="16" t="s">
        <v>9632</v>
      </c>
      <c r="C1224" s="16" t="s">
        <v>9220</v>
      </c>
      <c r="D1224" s="16" t="s">
        <v>7968</v>
      </c>
    </row>
    <row r="1225" spans="1:4">
      <c r="A1225" s="16" t="s">
        <v>9633</v>
      </c>
      <c r="B1225" s="16" t="s">
        <v>9634</v>
      </c>
      <c r="C1225" s="16" t="s">
        <v>9220</v>
      </c>
      <c r="D1225" s="16" t="s">
        <v>7968</v>
      </c>
    </row>
    <row r="1226" spans="1:4">
      <c r="A1226" s="16" t="s">
        <v>9635</v>
      </c>
      <c r="B1226" s="16" t="s">
        <v>9636</v>
      </c>
      <c r="C1226" s="16" t="s">
        <v>9220</v>
      </c>
      <c r="D1226" s="16" t="s">
        <v>7968</v>
      </c>
    </row>
    <row r="1227" spans="1:4">
      <c r="A1227" s="16" t="s">
        <v>9637</v>
      </c>
      <c r="B1227" s="16" t="s">
        <v>9638</v>
      </c>
      <c r="C1227" s="16" t="s">
        <v>9220</v>
      </c>
      <c r="D1227" s="16" t="s">
        <v>7968</v>
      </c>
    </row>
    <row r="1228" spans="1:4">
      <c r="A1228" s="16" t="s">
        <v>9639</v>
      </c>
      <c r="B1228" s="16" t="s">
        <v>9640</v>
      </c>
      <c r="C1228" s="16" t="s">
        <v>9220</v>
      </c>
      <c r="D1228" s="16" t="s">
        <v>7968</v>
      </c>
    </row>
    <row r="1229" spans="1:4">
      <c r="A1229" s="16" t="s">
        <v>9641</v>
      </c>
      <c r="B1229" s="16" t="s">
        <v>9642</v>
      </c>
      <c r="C1229" s="16" t="s">
        <v>9220</v>
      </c>
      <c r="D1229" s="16" t="s">
        <v>7968</v>
      </c>
    </row>
    <row r="1230" spans="1:4">
      <c r="A1230" s="16" t="s">
        <v>9643</v>
      </c>
      <c r="B1230" s="16" t="s">
        <v>9644</v>
      </c>
      <c r="C1230" s="16" t="s">
        <v>9220</v>
      </c>
      <c r="D1230" s="16" t="s">
        <v>7968</v>
      </c>
    </row>
    <row r="1231" spans="1:4">
      <c r="A1231" s="16" t="s">
        <v>9645</v>
      </c>
      <c r="B1231" s="16" t="s">
        <v>9646</v>
      </c>
      <c r="C1231" s="16" t="s">
        <v>9220</v>
      </c>
      <c r="D1231" s="16" t="s">
        <v>7968</v>
      </c>
    </row>
    <row r="1232" spans="1:4">
      <c r="A1232" s="16" t="s">
        <v>9647</v>
      </c>
      <c r="B1232" s="16" t="s">
        <v>9648</v>
      </c>
      <c r="C1232" s="16" t="s">
        <v>9220</v>
      </c>
      <c r="D1232" s="16" t="s">
        <v>7968</v>
      </c>
    </row>
    <row r="1233" spans="1:4">
      <c r="A1233" s="16" t="s">
        <v>9649</v>
      </c>
      <c r="B1233" s="16" t="s">
        <v>9650</v>
      </c>
      <c r="C1233" s="16" t="s">
        <v>9220</v>
      </c>
      <c r="D1233" s="16" t="s">
        <v>7968</v>
      </c>
    </row>
    <row r="1234" spans="1:4">
      <c r="A1234" s="16" t="s">
        <v>9651</v>
      </c>
      <c r="B1234" s="16" t="s">
        <v>9652</v>
      </c>
      <c r="C1234" s="16" t="s">
        <v>9220</v>
      </c>
      <c r="D1234" s="16" t="s">
        <v>7968</v>
      </c>
    </row>
    <row r="1235" spans="1:4">
      <c r="A1235" s="16" t="s">
        <v>9653</v>
      </c>
      <c r="B1235" s="16" t="s">
        <v>9654</v>
      </c>
      <c r="C1235" s="16" t="s">
        <v>9220</v>
      </c>
      <c r="D1235" s="16" t="s">
        <v>7968</v>
      </c>
    </row>
    <row r="1236" spans="1:4">
      <c r="A1236" s="16" t="s">
        <v>9655</v>
      </c>
      <c r="B1236" s="16" t="s">
        <v>9656</v>
      </c>
      <c r="C1236" s="16" t="s">
        <v>9220</v>
      </c>
      <c r="D1236" s="16" t="s">
        <v>7968</v>
      </c>
    </row>
    <row r="1237" spans="1:4">
      <c r="A1237" s="16" t="s">
        <v>9657</v>
      </c>
      <c r="B1237" s="16" t="s">
        <v>9658</v>
      </c>
      <c r="C1237" s="16" t="s">
        <v>9220</v>
      </c>
      <c r="D1237" s="16" t="s">
        <v>7968</v>
      </c>
    </row>
    <row r="1238" spans="1:4">
      <c r="A1238" s="16" t="s">
        <v>9659</v>
      </c>
      <c r="B1238" s="16" t="s">
        <v>9660</v>
      </c>
      <c r="C1238" s="16" t="s">
        <v>9220</v>
      </c>
      <c r="D1238" s="16" t="s">
        <v>7968</v>
      </c>
    </row>
    <row r="1239" spans="1:4">
      <c r="A1239" s="16" t="s">
        <v>9661</v>
      </c>
      <c r="B1239" s="16" t="s">
        <v>9662</v>
      </c>
      <c r="C1239" s="16" t="s">
        <v>9220</v>
      </c>
      <c r="D1239" s="16" t="s">
        <v>7968</v>
      </c>
    </row>
    <row r="1240" spans="1:4">
      <c r="A1240" s="16" t="s">
        <v>9663</v>
      </c>
      <c r="B1240" s="16" t="s">
        <v>9664</v>
      </c>
      <c r="C1240" s="16" t="s">
        <v>9220</v>
      </c>
      <c r="D1240" s="16" t="s">
        <v>7968</v>
      </c>
    </row>
    <row r="1241" spans="1:4">
      <c r="A1241" s="16" t="s">
        <v>9665</v>
      </c>
      <c r="B1241" s="16" t="s">
        <v>9666</v>
      </c>
      <c r="C1241" s="16" t="s">
        <v>9220</v>
      </c>
      <c r="D1241" s="16" t="s">
        <v>7968</v>
      </c>
    </row>
    <row r="1242" spans="1:4">
      <c r="A1242" s="16" t="s">
        <v>9667</v>
      </c>
      <c r="B1242" s="16" t="s">
        <v>9668</v>
      </c>
      <c r="C1242" s="16" t="s">
        <v>9220</v>
      </c>
      <c r="D1242" s="16" t="s">
        <v>7968</v>
      </c>
    </row>
    <row r="1243" spans="1:4">
      <c r="A1243" s="16" t="s">
        <v>9669</v>
      </c>
      <c r="B1243" s="16" t="s">
        <v>9670</v>
      </c>
      <c r="C1243" s="16" t="s">
        <v>9220</v>
      </c>
      <c r="D1243" s="16" t="s">
        <v>7968</v>
      </c>
    </row>
    <row r="1244" spans="1:4">
      <c r="A1244" s="16" t="s">
        <v>9671</v>
      </c>
      <c r="B1244" s="16" t="s">
        <v>9672</v>
      </c>
      <c r="C1244" s="16" t="s">
        <v>9220</v>
      </c>
      <c r="D1244" s="16" t="s">
        <v>7968</v>
      </c>
    </row>
    <row r="1245" spans="1:4">
      <c r="A1245" s="16" t="s">
        <v>9673</v>
      </c>
      <c r="B1245" s="16" t="s">
        <v>9674</v>
      </c>
      <c r="C1245" s="16" t="s">
        <v>9220</v>
      </c>
      <c r="D1245" s="16" t="s">
        <v>7968</v>
      </c>
    </row>
    <row r="1246" spans="1:4">
      <c r="A1246" s="16" t="s">
        <v>9675</v>
      </c>
      <c r="B1246" s="16" t="s">
        <v>9676</v>
      </c>
      <c r="C1246" s="16" t="s">
        <v>9220</v>
      </c>
      <c r="D1246" s="16" t="s">
        <v>7968</v>
      </c>
    </row>
    <row r="1247" spans="1:4">
      <c r="A1247" s="16" t="s">
        <v>9677</v>
      </c>
      <c r="B1247" s="16" t="s">
        <v>9678</v>
      </c>
      <c r="C1247" s="16" t="s">
        <v>9220</v>
      </c>
      <c r="D1247" s="16" t="s">
        <v>7968</v>
      </c>
    </row>
    <row r="1248" spans="1:4">
      <c r="A1248" s="16" t="s">
        <v>9679</v>
      </c>
      <c r="B1248" s="16" t="s">
        <v>9680</v>
      </c>
      <c r="C1248" s="16" t="s">
        <v>9220</v>
      </c>
      <c r="D1248" s="16" t="s">
        <v>7968</v>
      </c>
    </row>
    <row r="1249" spans="1:4">
      <c r="A1249" s="16" t="s">
        <v>9681</v>
      </c>
      <c r="B1249" s="16" t="s">
        <v>9682</v>
      </c>
      <c r="C1249" s="16" t="s">
        <v>9220</v>
      </c>
      <c r="D1249" s="16" t="s">
        <v>7968</v>
      </c>
    </row>
    <row r="1250" spans="1:4">
      <c r="A1250" s="16" t="s">
        <v>9683</v>
      </c>
      <c r="B1250" s="16" t="s">
        <v>9684</v>
      </c>
      <c r="C1250" s="16" t="s">
        <v>9220</v>
      </c>
      <c r="D1250" s="16" t="s">
        <v>7968</v>
      </c>
    </row>
    <row r="1251" spans="1:4">
      <c r="A1251" s="16" t="s">
        <v>9685</v>
      </c>
      <c r="B1251" s="16" t="s">
        <v>9686</v>
      </c>
      <c r="C1251" s="16" t="s">
        <v>9220</v>
      </c>
      <c r="D1251" s="16" t="s">
        <v>7968</v>
      </c>
    </row>
    <row r="1252" spans="1:4">
      <c r="A1252" s="16" t="s">
        <v>9687</v>
      </c>
      <c r="B1252" s="16" t="s">
        <v>9688</v>
      </c>
      <c r="C1252" s="16" t="s">
        <v>9220</v>
      </c>
      <c r="D1252" s="16" t="s">
        <v>7968</v>
      </c>
    </row>
    <row r="1253" spans="1:4">
      <c r="A1253" s="16" t="s">
        <v>9689</v>
      </c>
      <c r="B1253" s="16" t="s">
        <v>9690</v>
      </c>
      <c r="C1253" s="16" t="s">
        <v>9220</v>
      </c>
      <c r="D1253" s="16" t="s">
        <v>7968</v>
      </c>
    </row>
    <row r="1254" spans="1:4">
      <c r="A1254" s="16" t="s">
        <v>9691</v>
      </c>
      <c r="B1254" s="16" t="s">
        <v>9692</v>
      </c>
      <c r="C1254" s="16" t="s">
        <v>9220</v>
      </c>
      <c r="D1254" s="16" t="s">
        <v>7968</v>
      </c>
    </row>
    <row r="1255" spans="1:4">
      <c r="A1255" s="16" t="s">
        <v>9693</v>
      </c>
      <c r="B1255" s="16" t="s">
        <v>9694</v>
      </c>
      <c r="C1255" s="16" t="s">
        <v>9220</v>
      </c>
      <c r="D1255" s="16" t="s">
        <v>7968</v>
      </c>
    </row>
    <row r="1256" spans="1:4">
      <c r="A1256" s="16" t="s">
        <v>9695</v>
      </c>
      <c r="B1256" s="16" t="s">
        <v>9696</v>
      </c>
      <c r="C1256" s="16" t="s">
        <v>9220</v>
      </c>
      <c r="D1256" s="16" t="s">
        <v>7968</v>
      </c>
    </row>
    <row r="1257" spans="1:4">
      <c r="A1257" s="16" t="s">
        <v>9697</v>
      </c>
      <c r="B1257" s="16" t="s">
        <v>9698</v>
      </c>
      <c r="C1257" s="16" t="s">
        <v>9220</v>
      </c>
      <c r="D1257" s="16" t="s">
        <v>7968</v>
      </c>
    </row>
    <row r="1258" spans="1:4">
      <c r="A1258" s="16" t="s">
        <v>9699</v>
      </c>
      <c r="B1258" s="16" t="s">
        <v>9700</v>
      </c>
      <c r="C1258" s="16" t="s">
        <v>9220</v>
      </c>
      <c r="D1258" s="16" t="s">
        <v>7968</v>
      </c>
    </row>
    <row r="1259" spans="1:4">
      <c r="A1259" s="16" t="s">
        <v>9701</v>
      </c>
      <c r="B1259" s="16" t="s">
        <v>9702</v>
      </c>
      <c r="C1259" s="16" t="s">
        <v>9220</v>
      </c>
      <c r="D1259" s="16" t="s">
        <v>7968</v>
      </c>
    </row>
    <row r="1260" spans="1:4">
      <c r="A1260" s="16" t="s">
        <v>9703</v>
      </c>
      <c r="B1260" s="16" t="s">
        <v>9704</v>
      </c>
      <c r="C1260" s="16" t="s">
        <v>9220</v>
      </c>
      <c r="D1260" s="16" t="s">
        <v>7968</v>
      </c>
    </row>
    <row r="1261" spans="1:4">
      <c r="A1261" s="16" t="s">
        <v>9705</v>
      </c>
      <c r="B1261" s="16" t="s">
        <v>9706</v>
      </c>
      <c r="C1261" s="16" t="s">
        <v>9220</v>
      </c>
      <c r="D1261" s="16" t="s">
        <v>7968</v>
      </c>
    </row>
    <row r="1262" spans="1:4">
      <c r="A1262" s="16" t="s">
        <v>9707</v>
      </c>
      <c r="B1262" s="16" t="s">
        <v>9708</v>
      </c>
      <c r="C1262" s="16" t="s">
        <v>9220</v>
      </c>
      <c r="D1262" s="16" t="s">
        <v>7968</v>
      </c>
    </row>
    <row r="1263" spans="1:4">
      <c r="A1263" s="16" t="s">
        <v>9709</v>
      </c>
      <c r="B1263" s="16" t="s">
        <v>9710</v>
      </c>
      <c r="C1263" s="16" t="s">
        <v>9220</v>
      </c>
      <c r="D1263" s="16" t="s">
        <v>7968</v>
      </c>
    </row>
    <row r="1264" spans="1:4">
      <c r="A1264" s="16" t="s">
        <v>9711</v>
      </c>
      <c r="B1264" s="16" t="s">
        <v>9712</v>
      </c>
      <c r="C1264" s="16" t="s">
        <v>9220</v>
      </c>
      <c r="D1264" s="16" t="s">
        <v>7968</v>
      </c>
    </row>
    <row r="1265" spans="1:4">
      <c r="A1265" s="16" t="s">
        <v>9713</v>
      </c>
      <c r="B1265" s="16" t="s">
        <v>9714</v>
      </c>
      <c r="C1265" s="16" t="s">
        <v>9220</v>
      </c>
      <c r="D1265" s="16" t="s">
        <v>7968</v>
      </c>
    </row>
    <row r="1266" spans="1:4">
      <c r="A1266" s="16" t="s">
        <v>9715</v>
      </c>
      <c r="B1266" s="16" t="s">
        <v>9716</v>
      </c>
      <c r="C1266" s="16" t="s">
        <v>9220</v>
      </c>
      <c r="D1266" s="16" t="s">
        <v>7968</v>
      </c>
    </row>
    <row r="1267" spans="1:4">
      <c r="A1267" s="16" t="s">
        <v>9717</v>
      </c>
      <c r="B1267" s="16" t="s">
        <v>9718</v>
      </c>
      <c r="C1267" s="16" t="s">
        <v>9220</v>
      </c>
      <c r="D1267" s="16" t="s">
        <v>7968</v>
      </c>
    </row>
    <row r="1268" spans="1:4">
      <c r="A1268" s="16" t="s">
        <v>9719</v>
      </c>
      <c r="B1268" s="16" t="s">
        <v>9720</v>
      </c>
      <c r="C1268" s="16" t="s">
        <v>9220</v>
      </c>
      <c r="D1268" s="16" t="s">
        <v>7968</v>
      </c>
    </row>
    <row r="1269" spans="1:4">
      <c r="A1269" s="16" t="s">
        <v>9721</v>
      </c>
      <c r="B1269" s="16" t="s">
        <v>9722</v>
      </c>
      <c r="C1269" s="16" t="s">
        <v>9220</v>
      </c>
      <c r="D1269" s="16" t="s">
        <v>7968</v>
      </c>
    </row>
    <row r="1270" spans="1:4">
      <c r="A1270" s="16" t="s">
        <v>9723</v>
      </c>
      <c r="B1270" s="16" t="s">
        <v>9724</v>
      </c>
      <c r="C1270" s="16" t="s">
        <v>9220</v>
      </c>
      <c r="D1270" s="16" t="s">
        <v>7968</v>
      </c>
    </row>
    <row r="1271" spans="1:4">
      <c r="A1271" s="16" t="s">
        <v>9725</v>
      </c>
      <c r="B1271" s="16" t="s">
        <v>9726</v>
      </c>
      <c r="C1271" s="16" t="s">
        <v>9220</v>
      </c>
      <c r="D1271" s="16" t="s">
        <v>7968</v>
      </c>
    </row>
    <row r="1272" spans="1:4">
      <c r="A1272" s="16" t="s">
        <v>9727</v>
      </c>
      <c r="B1272" s="16" t="s">
        <v>9728</v>
      </c>
      <c r="C1272" s="16" t="s">
        <v>9220</v>
      </c>
      <c r="D1272" s="16" t="s">
        <v>7968</v>
      </c>
    </row>
    <row r="1273" spans="1:4">
      <c r="A1273" s="16" t="s">
        <v>9729</v>
      </c>
      <c r="B1273" s="16" t="s">
        <v>9730</v>
      </c>
      <c r="C1273" s="16" t="s">
        <v>9220</v>
      </c>
      <c r="D1273" s="16" t="s">
        <v>7968</v>
      </c>
    </row>
    <row r="1274" spans="1:4">
      <c r="A1274" s="16" t="s">
        <v>9731</v>
      </c>
      <c r="B1274" s="16" t="s">
        <v>9732</v>
      </c>
      <c r="C1274" s="16" t="s">
        <v>9220</v>
      </c>
      <c r="D1274" s="16" t="s">
        <v>7968</v>
      </c>
    </row>
    <row r="1275" spans="1:4">
      <c r="A1275" s="16" t="s">
        <v>9733</v>
      </c>
      <c r="B1275" s="16" t="s">
        <v>9734</v>
      </c>
      <c r="C1275" s="16" t="s">
        <v>9220</v>
      </c>
      <c r="D1275" s="16" t="s">
        <v>7968</v>
      </c>
    </row>
    <row r="1276" spans="1:4">
      <c r="A1276" s="16" t="s">
        <v>9735</v>
      </c>
      <c r="B1276" s="16" t="s">
        <v>9736</v>
      </c>
      <c r="C1276" s="16" t="s">
        <v>9220</v>
      </c>
      <c r="D1276" s="16" t="s">
        <v>7968</v>
      </c>
    </row>
    <row r="1277" spans="1:4">
      <c r="A1277" s="16" t="s">
        <v>9737</v>
      </c>
      <c r="B1277" s="16" t="s">
        <v>9738</v>
      </c>
      <c r="C1277" s="16" t="s">
        <v>9220</v>
      </c>
      <c r="D1277" s="16" t="s">
        <v>7968</v>
      </c>
    </row>
    <row r="1278" spans="1:4">
      <c r="A1278" s="16" t="s">
        <v>9739</v>
      </c>
      <c r="B1278" s="16" t="s">
        <v>9740</v>
      </c>
      <c r="C1278" s="16" t="s">
        <v>9220</v>
      </c>
      <c r="D1278" s="16" t="s">
        <v>7968</v>
      </c>
    </row>
    <row r="1279" spans="1:4">
      <c r="A1279" s="16" t="s">
        <v>9741</v>
      </c>
      <c r="B1279" s="16" t="s">
        <v>9742</v>
      </c>
      <c r="C1279" s="16" t="s">
        <v>9220</v>
      </c>
      <c r="D1279" s="16" t="s">
        <v>7968</v>
      </c>
    </row>
    <row r="1280" spans="1:4">
      <c r="A1280" s="16" t="s">
        <v>9743</v>
      </c>
      <c r="B1280" s="16" t="s">
        <v>9744</v>
      </c>
      <c r="C1280" s="16" t="s">
        <v>9220</v>
      </c>
      <c r="D1280" s="16" t="s">
        <v>7968</v>
      </c>
    </row>
    <row r="1281" spans="1:4">
      <c r="A1281" s="16" t="s">
        <v>9745</v>
      </c>
      <c r="B1281" s="16" t="s">
        <v>9746</v>
      </c>
      <c r="C1281" s="16" t="s">
        <v>9220</v>
      </c>
      <c r="D1281" s="16" t="s">
        <v>7968</v>
      </c>
    </row>
    <row r="1282" spans="1:4">
      <c r="A1282" s="16" t="s">
        <v>9747</v>
      </c>
      <c r="B1282" s="16" t="s">
        <v>9748</v>
      </c>
      <c r="C1282" s="16" t="s">
        <v>9220</v>
      </c>
      <c r="D1282" s="16" t="s">
        <v>7968</v>
      </c>
    </row>
    <row r="1283" spans="1:4">
      <c r="A1283" s="16" t="s">
        <v>9749</v>
      </c>
      <c r="B1283" s="16" t="s">
        <v>9750</v>
      </c>
      <c r="C1283" s="16" t="s">
        <v>9220</v>
      </c>
      <c r="D1283" s="16" t="s">
        <v>7968</v>
      </c>
    </row>
    <row r="1284" spans="1:4">
      <c r="A1284" s="16" t="s">
        <v>9751</v>
      </c>
      <c r="B1284" s="16" t="s">
        <v>9752</v>
      </c>
      <c r="C1284" s="16" t="s">
        <v>9220</v>
      </c>
      <c r="D1284" s="16" t="s">
        <v>7968</v>
      </c>
    </row>
    <row r="1285" spans="1:4">
      <c r="A1285" s="16" t="s">
        <v>9753</v>
      </c>
      <c r="B1285" s="16" t="s">
        <v>9262</v>
      </c>
      <c r="C1285" s="16" t="s">
        <v>9220</v>
      </c>
      <c r="D1285" s="16" t="s">
        <v>7968</v>
      </c>
    </row>
    <row r="1286" spans="1:4">
      <c r="A1286" s="16" t="s">
        <v>9754</v>
      </c>
      <c r="B1286" s="16" t="s">
        <v>9755</v>
      </c>
      <c r="C1286" s="16" t="s">
        <v>9220</v>
      </c>
      <c r="D1286" s="16" t="s">
        <v>7968</v>
      </c>
    </row>
    <row r="1287" spans="1:4">
      <c r="A1287" s="16" t="s">
        <v>9756</v>
      </c>
      <c r="B1287" s="16" t="s">
        <v>9757</v>
      </c>
      <c r="C1287" s="16" t="s">
        <v>9220</v>
      </c>
      <c r="D1287" s="16" t="s">
        <v>7968</v>
      </c>
    </row>
    <row r="1288" spans="1:4">
      <c r="A1288" s="16" t="s">
        <v>9758</v>
      </c>
      <c r="B1288" s="16" t="s">
        <v>9759</v>
      </c>
      <c r="C1288" s="16" t="s">
        <v>9220</v>
      </c>
      <c r="D1288" s="16" t="s">
        <v>7968</v>
      </c>
    </row>
    <row r="1289" spans="1:4">
      <c r="A1289" s="16" t="s">
        <v>9760</v>
      </c>
      <c r="B1289" s="16" t="s">
        <v>9761</v>
      </c>
      <c r="C1289" s="16" t="s">
        <v>9220</v>
      </c>
      <c r="D1289" s="16" t="s">
        <v>7968</v>
      </c>
    </row>
    <row r="1290" spans="1:4">
      <c r="A1290" s="16" t="s">
        <v>9762</v>
      </c>
      <c r="B1290" s="16" t="s">
        <v>9763</v>
      </c>
      <c r="C1290" s="16" t="s">
        <v>9220</v>
      </c>
      <c r="D1290" s="16" t="s">
        <v>7968</v>
      </c>
    </row>
    <row r="1291" spans="1:4">
      <c r="A1291" s="16" t="s">
        <v>9764</v>
      </c>
      <c r="B1291" s="16" t="s">
        <v>9765</v>
      </c>
      <c r="C1291" s="16" t="s">
        <v>9766</v>
      </c>
      <c r="D1291" s="16" t="s">
        <v>7968</v>
      </c>
    </row>
    <row r="1292" spans="1:4">
      <c r="A1292" s="16" t="s">
        <v>9767</v>
      </c>
      <c r="B1292" s="16" t="s">
        <v>9768</v>
      </c>
      <c r="C1292" s="16" t="s">
        <v>9766</v>
      </c>
      <c r="D1292" s="16" t="s">
        <v>7968</v>
      </c>
    </row>
    <row r="1293" spans="1:4">
      <c r="A1293" s="16" t="s">
        <v>9769</v>
      </c>
      <c r="B1293" s="16" t="s">
        <v>9770</v>
      </c>
      <c r="C1293" s="16" t="s">
        <v>9766</v>
      </c>
      <c r="D1293" s="16" t="s">
        <v>7968</v>
      </c>
    </row>
    <row r="1294" spans="1:4">
      <c r="A1294" s="16" t="s">
        <v>9771</v>
      </c>
      <c r="B1294" s="16" t="s">
        <v>9772</v>
      </c>
      <c r="C1294" s="16" t="s">
        <v>9766</v>
      </c>
      <c r="D1294" s="16" t="s">
        <v>7968</v>
      </c>
    </row>
    <row r="1295" spans="1:4">
      <c r="A1295" s="16" t="s">
        <v>9773</v>
      </c>
      <c r="B1295" s="16" t="s">
        <v>9774</v>
      </c>
      <c r="C1295" s="16" t="s">
        <v>9766</v>
      </c>
      <c r="D1295" s="16" t="s">
        <v>7968</v>
      </c>
    </row>
    <row r="1296" spans="1:4">
      <c r="A1296" s="16" t="s">
        <v>9775</v>
      </c>
      <c r="B1296" s="16" t="s">
        <v>9776</v>
      </c>
      <c r="C1296" s="16" t="s">
        <v>9766</v>
      </c>
      <c r="D1296" s="16" t="s">
        <v>7968</v>
      </c>
    </row>
    <row r="1297" spans="1:4">
      <c r="A1297" s="16" t="s">
        <v>9777</v>
      </c>
      <c r="B1297" s="16" t="s">
        <v>9778</v>
      </c>
      <c r="C1297" s="16" t="s">
        <v>9766</v>
      </c>
      <c r="D1297" s="16" t="s">
        <v>7968</v>
      </c>
    </row>
    <row r="1298" spans="1:4">
      <c r="A1298" s="16" t="s">
        <v>9779</v>
      </c>
      <c r="B1298" s="16" t="s">
        <v>9780</v>
      </c>
      <c r="C1298" s="16" t="s">
        <v>9766</v>
      </c>
      <c r="D1298" s="16" t="s">
        <v>7968</v>
      </c>
    </row>
    <row r="1299" spans="1:4">
      <c r="A1299" s="16" t="s">
        <v>9781</v>
      </c>
      <c r="B1299" s="16" t="s">
        <v>9782</v>
      </c>
      <c r="C1299" s="16" t="s">
        <v>9766</v>
      </c>
      <c r="D1299" s="16" t="s">
        <v>7968</v>
      </c>
    </row>
    <row r="1300" spans="1:4">
      <c r="A1300" s="16" t="s">
        <v>9783</v>
      </c>
      <c r="B1300" s="16" t="s">
        <v>9784</v>
      </c>
      <c r="C1300" s="16" t="s">
        <v>9766</v>
      </c>
      <c r="D1300" s="16" t="s">
        <v>7968</v>
      </c>
    </row>
    <row r="1301" spans="1:4">
      <c r="A1301" s="16" t="s">
        <v>9785</v>
      </c>
      <c r="B1301" s="16" t="s">
        <v>9786</v>
      </c>
      <c r="C1301" s="16" t="s">
        <v>9766</v>
      </c>
      <c r="D1301" s="16" t="s">
        <v>7968</v>
      </c>
    </row>
    <row r="1302" spans="1:4">
      <c r="A1302" s="16" t="s">
        <v>9787</v>
      </c>
      <c r="B1302" s="16" t="s">
        <v>9788</v>
      </c>
      <c r="C1302" s="16" t="s">
        <v>9766</v>
      </c>
      <c r="D1302" s="16" t="s">
        <v>7968</v>
      </c>
    </row>
    <row r="1303" spans="1:4">
      <c r="A1303" s="16" t="s">
        <v>9789</v>
      </c>
      <c r="B1303" s="16" t="s">
        <v>9790</v>
      </c>
      <c r="C1303" s="16" t="s">
        <v>9766</v>
      </c>
      <c r="D1303" s="16" t="s">
        <v>7968</v>
      </c>
    </row>
    <row r="1304" spans="1:4">
      <c r="A1304" s="16" t="s">
        <v>9791</v>
      </c>
      <c r="B1304" s="16" t="s">
        <v>9792</v>
      </c>
      <c r="C1304" s="16" t="s">
        <v>9766</v>
      </c>
      <c r="D1304" s="16" t="s">
        <v>7968</v>
      </c>
    </row>
    <row r="1305" spans="1:4">
      <c r="A1305" s="16" t="s">
        <v>9793</v>
      </c>
      <c r="B1305" s="16" t="s">
        <v>9794</v>
      </c>
      <c r="C1305" s="16" t="s">
        <v>9766</v>
      </c>
      <c r="D1305" s="16" t="s">
        <v>7968</v>
      </c>
    </row>
    <row r="1306" spans="1:4">
      <c r="A1306" s="16" t="s">
        <v>9795</v>
      </c>
      <c r="B1306" s="16" t="s">
        <v>9796</v>
      </c>
      <c r="C1306" s="16" t="s">
        <v>9766</v>
      </c>
      <c r="D1306" s="16" t="s">
        <v>7968</v>
      </c>
    </row>
    <row r="1307" spans="1:4">
      <c r="A1307" s="16" t="s">
        <v>9797</v>
      </c>
      <c r="B1307" s="16" t="s">
        <v>9798</v>
      </c>
      <c r="C1307" s="16" t="s">
        <v>9766</v>
      </c>
      <c r="D1307" s="16" t="s">
        <v>7968</v>
      </c>
    </row>
    <row r="1308" spans="1:4">
      <c r="A1308" s="16" t="s">
        <v>9799</v>
      </c>
      <c r="B1308" s="16" t="s">
        <v>9800</v>
      </c>
      <c r="C1308" s="16" t="s">
        <v>9766</v>
      </c>
      <c r="D1308" s="16" t="s">
        <v>7968</v>
      </c>
    </row>
    <row r="1309" spans="1:4">
      <c r="A1309" s="16" t="s">
        <v>9801</v>
      </c>
      <c r="B1309" s="16" t="s">
        <v>9802</v>
      </c>
      <c r="C1309" s="16" t="s">
        <v>9766</v>
      </c>
      <c r="D1309" s="16" t="s">
        <v>7968</v>
      </c>
    </row>
    <row r="1310" spans="1:4">
      <c r="A1310" s="16" t="s">
        <v>9803</v>
      </c>
      <c r="B1310" s="16" t="s">
        <v>9804</v>
      </c>
      <c r="C1310" s="16" t="s">
        <v>9766</v>
      </c>
      <c r="D1310" s="16" t="s">
        <v>7968</v>
      </c>
    </row>
    <row r="1311" spans="1:4">
      <c r="A1311" s="16" t="s">
        <v>9805</v>
      </c>
      <c r="B1311" s="16" t="s">
        <v>9806</v>
      </c>
      <c r="C1311" s="16" t="s">
        <v>9766</v>
      </c>
      <c r="D1311" s="16" t="s">
        <v>7968</v>
      </c>
    </row>
    <row r="1312" spans="1:4">
      <c r="A1312" s="16" t="s">
        <v>9807</v>
      </c>
      <c r="B1312" s="16" t="s">
        <v>9808</v>
      </c>
      <c r="C1312" s="16" t="s">
        <v>9766</v>
      </c>
      <c r="D1312" s="16" t="s">
        <v>7968</v>
      </c>
    </row>
    <row r="1313" spans="1:4">
      <c r="A1313" s="16" t="s">
        <v>9809</v>
      </c>
      <c r="B1313" s="16" t="s">
        <v>9810</v>
      </c>
      <c r="C1313" s="16" t="s">
        <v>9766</v>
      </c>
      <c r="D1313" s="16" t="s">
        <v>7968</v>
      </c>
    </row>
    <row r="1314" spans="1:4">
      <c r="A1314" s="16" t="s">
        <v>9811</v>
      </c>
      <c r="B1314" s="16" t="s">
        <v>9812</v>
      </c>
      <c r="C1314" s="16" t="s">
        <v>9766</v>
      </c>
      <c r="D1314" s="16" t="s">
        <v>7968</v>
      </c>
    </row>
    <row r="1315" spans="1:4">
      <c r="A1315" s="16" t="s">
        <v>9813</v>
      </c>
      <c r="B1315" s="16" t="s">
        <v>9814</v>
      </c>
      <c r="C1315" s="16" t="s">
        <v>9766</v>
      </c>
      <c r="D1315" s="16" t="s">
        <v>7968</v>
      </c>
    </row>
    <row r="1316" spans="1:4">
      <c r="A1316" s="16" t="s">
        <v>9815</v>
      </c>
      <c r="B1316" s="16" t="s">
        <v>9816</v>
      </c>
      <c r="C1316" s="16" t="s">
        <v>9766</v>
      </c>
      <c r="D1316" s="16" t="s">
        <v>7968</v>
      </c>
    </row>
    <row r="1317" spans="1:4">
      <c r="A1317" s="16" t="s">
        <v>9817</v>
      </c>
      <c r="B1317" s="16" t="s">
        <v>9818</v>
      </c>
      <c r="C1317" s="16" t="s">
        <v>9766</v>
      </c>
      <c r="D1317" s="16" t="s">
        <v>7968</v>
      </c>
    </row>
    <row r="1318" spans="1:4">
      <c r="A1318" s="16" t="s">
        <v>9819</v>
      </c>
      <c r="B1318" s="16" t="s">
        <v>9820</v>
      </c>
      <c r="C1318" s="16" t="s">
        <v>9766</v>
      </c>
      <c r="D1318" s="16" t="s">
        <v>7968</v>
      </c>
    </row>
    <row r="1319" spans="1:4">
      <c r="A1319" s="16" t="s">
        <v>9821</v>
      </c>
      <c r="B1319" s="16" t="s">
        <v>9822</v>
      </c>
      <c r="C1319" s="16" t="s">
        <v>9766</v>
      </c>
      <c r="D1319" s="16" t="s">
        <v>7968</v>
      </c>
    </row>
    <row r="1320" spans="1:4">
      <c r="A1320" s="16" t="s">
        <v>9823</v>
      </c>
      <c r="B1320" s="16" t="s">
        <v>9824</v>
      </c>
      <c r="C1320" s="16" t="s">
        <v>9766</v>
      </c>
      <c r="D1320" s="16" t="s">
        <v>7968</v>
      </c>
    </row>
    <row r="1321" spans="1:4">
      <c r="A1321" s="16" t="s">
        <v>9825</v>
      </c>
      <c r="B1321" s="16" t="s">
        <v>9826</v>
      </c>
      <c r="C1321" s="16" t="s">
        <v>9766</v>
      </c>
      <c r="D1321" s="16" t="s">
        <v>7968</v>
      </c>
    </row>
    <row r="1322" spans="1:4">
      <c r="A1322" s="16" t="s">
        <v>9827</v>
      </c>
      <c r="B1322" s="16" t="s">
        <v>9828</v>
      </c>
      <c r="C1322" s="16" t="s">
        <v>9766</v>
      </c>
      <c r="D1322" s="16" t="s">
        <v>7968</v>
      </c>
    </row>
    <row r="1323" spans="1:4">
      <c r="A1323" s="16" t="s">
        <v>9829</v>
      </c>
      <c r="B1323" s="16" t="s">
        <v>9830</v>
      </c>
      <c r="C1323" s="16" t="s">
        <v>9766</v>
      </c>
      <c r="D1323" s="16" t="s">
        <v>7968</v>
      </c>
    </row>
    <row r="1324" spans="1:4">
      <c r="A1324" s="16" t="s">
        <v>9831</v>
      </c>
      <c r="B1324" s="16" t="s">
        <v>9832</v>
      </c>
      <c r="C1324" s="16" t="s">
        <v>9766</v>
      </c>
      <c r="D1324" s="16" t="s">
        <v>7968</v>
      </c>
    </row>
    <row r="1325" spans="1:4">
      <c r="A1325" s="16" t="s">
        <v>9833</v>
      </c>
      <c r="B1325" s="16" t="s">
        <v>9834</v>
      </c>
      <c r="C1325" s="16" t="s">
        <v>9766</v>
      </c>
      <c r="D1325" s="16" t="s">
        <v>7968</v>
      </c>
    </row>
    <row r="1326" spans="1:4">
      <c r="A1326" s="16" t="s">
        <v>9835</v>
      </c>
      <c r="B1326" s="16" t="s">
        <v>9836</v>
      </c>
      <c r="C1326" s="16" t="s">
        <v>9766</v>
      </c>
      <c r="D1326" s="16" t="s">
        <v>7968</v>
      </c>
    </row>
    <row r="1327" spans="1:4">
      <c r="A1327" s="16" t="s">
        <v>9837</v>
      </c>
      <c r="B1327" s="16" t="s">
        <v>9838</v>
      </c>
      <c r="C1327" s="16" t="s">
        <v>9766</v>
      </c>
      <c r="D1327" s="16" t="s">
        <v>7968</v>
      </c>
    </row>
    <row r="1328" spans="1:4">
      <c r="A1328" s="16" t="s">
        <v>9839</v>
      </c>
      <c r="B1328" s="16" t="s">
        <v>9840</v>
      </c>
      <c r="C1328" s="16" t="s">
        <v>9766</v>
      </c>
      <c r="D1328" s="16" t="s">
        <v>7968</v>
      </c>
    </row>
    <row r="1329" spans="1:4">
      <c r="A1329" s="16" t="s">
        <v>9841</v>
      </c>
      <c r="B1329" s="16" t="s">
        <v>9842</v>
      </c>
      <c r="C1329" s="16" t="s">
        <v>9766</v>
      </c>
      <c r="D1329" s="16" t="s">
        <v>7968</v>
      </c>
    </row>
    <row r="1330" spans="1:4">
      <c r="A1330" s="16" t="s">
        <v>9843</v>
      </c>
      <c r="B1330" s="16" t="s">
        <v>9844</v>
      </c>
      <c r="C1330" s="16" t="s">
        <v>9766</v>
      </c>
      <c r="D1330" s="16" t="s">
        <v>7968</v>
      </c>
    </row>
    <row r="1331" spans="1:4">
      <c r="A1331" s="16" t="s">
        <v>9845</v>
      </c>
      <c r="B1331" s="16" t="s">
        <v>9846</v>
      </c>
      <c r="C1331" s="16" t="s">
        <v>9766</v>
      </c>
      <c r="D1331" s="16" t="s">
        <v>7968</v>
      </c>
    </row>
    <row r="1332" spans="1:4">
      <c r="A1332" s="16" t="s">
        <v>9847</v>
      </c>
      <c r="B1332" s="16" t="s">
        <v>9848</v>
      </c>
      <c r="C1332" s="16" t="s">
        <v>9766</v>
      </c>
      <c r="D1332" s="16" t="s">
        <v>7968</v>
      </c>
    </row>
    <row r="1333" spans="1:4">
      <c r="A1333" s="16" t="s">
        <v>9849</v>
      </c>
      <c r="B1333" s="16" t="s">
        <v>9850</v>
      </c>
      <c r="C1333" s="16" t="s">
        <v>9766</v>
      </c>
      <c r="D1333" s="16" t="s">
        <v>7968</v>
      </c>
    </row>
    <row r="1334" spans="1:4">
      <c r="A1334" s="16" t="s">
        <v>9851</v>
      </c>
      <c r="B1334" s="16" t="s">
        <v>9852</v>
      </c>
      <c r="C1334" s="16" t="s">
        <v>9766</v>
      </c>
      <c r="D1334" s="16" t="s">
        <v>7968</v>
      </c>
    </row>
    <row r="1335" spans="1:4">
      <c r="A1335" s="16" t="s">
        <v>9853</v>
      </c>
      <c r="B1335" s="16" t="s">
        <v>9854</v>
      </c>
      <c r="C1335" s="16" t="s">
        <v>9766</v>
      </c>
      <c r="D1335" s="16" t="s">
        <v>7968</v>
      </c>
    </row>
    <row r="1336" spans="1:4">
      <c r="A1336" s="16" t="s">
        <v>9855</v>
      </c>
      <c r="B1336" s="16" t="s">
        <v>9856</v>
      </c>
      <c r="C1336" s="16" t="s">
        <v>9766</v>
      </c>
      <c r="D1336" s="16" t="s">
        <v>7968</v>
      </c>
    </row>
    <row r="1337" spans="1:4">
      <c r="A1337" s="16" t="s">
        <v>9857</v>
      </c>
      <c r="B1337" s="16" t="s">
        <v>9858</v>
      </c>
      <c r="C1337" s="16" t="s">
        <v>9766</v>
      </c>
      <c r="D1337" s="16" t="s">
        <v>7968</v>
      </c>
    </row>
    <row r="1338" spans="1:4">
      <c r="A1338" s="16" t="s">
        <v>9859</v>
      </c>
      <c r="B1338" s="16" t="s">
        <v>9860</v>
      </c>
      <c r="C1338" s="16" t="s">
        <v>9766</v>
      </c>
      <c r="D1338" s="16" t="s">
        <v>7968</v>
      </c>
    </row>
    <row r="1339" spans="1:4">
      <c r="A1339" s="16" t="s">
        <v>9861</v>
      </c>
      <c r="B1339" s="16" t="s">
        <v>9862</v>
      </c>
      <c r="C1339" s="16" t="s">
        <v>9766</v>
      </c>
      <c r="D1339" s="16" t="s">
        <v>7968</v>
      </c>
    </row>
    <row r="1340" spans="1:4">
      <c r="A1340" s="16" t="s">
        <v>9863</v>
      </c>
      <c r="B1340" s="16" t="s">
        <v>9864</v>
      </c>
      <c r="C1340" s="16" t="s">
        <v>9766</v>
      </c>
      <c r="D1340" s="16" t="s">
        <v>7968</v>
      </c>
    </row>
    <row r="1341" spans="1:4">
      <c r="A1341" s="16" t="s">
        <v>9865</v>
      </c>
      <c r="B1341" s="16" t="s">
        <v>9866</v>
      </c>
      <c r="C1341" s="16" t="s">
        <v>9766</v>
      </c>
      <c r="D1341" s="16" t="s">
        <v>7968</v>
      </c>
    </row>
    <row r="1342" spans="1:4">
      <c r="A1342" s="16" t="s">
        <v>9867</v>
      </c>
      <c r="B1342" s="16" t="s">
        <v>9868</v>
      </c>
      <c r="C1342" s="16" t="s">
        <v>9766</v>
      </c>
      <c r="D1342" s="16" t="s">
        <v>7968</v>
      </c>
    </row>
    <row r="1343" spans="1:4">
      <c r="A1343" s="16" t="s">
        <v>9869</v>
      </c>
      <c r="B1343" s="16" t="s">
        <v>9870</v>
      </c>
      <c r="C1343" s="16" t="s">
        <v>9766</v>
      </c>
      <c r="D1343" s="16" t="s">
        <v>7968</v>
      </c>
    </row>
    <row r="1344" spans="1:4">
      <c r="A1344" s="16" t="s">
        <v>9871</v>
      </c>
      <c r="B1344" s="16" t="s">
        <v>9872</v>
      </c>
      <c r="C1344" s="16" t="s">
        <v>9766</v>
      </c>
      <c r="D1344" s="16" t="s">
        <v>7968</v>
      </c>
    </row>
    <row r="1345" spans="1:4">
      <c r="A1345" s="16" t="s">
        <v>9873</v>
      </c>
      <c r="B1345" s="16" t="s">
        <v>9874</v>
      </c>
      <c r="C1345" s="16" t="s">
        <v>9766</v>
      </c>
      <c r="D1345" s="16" t="s">
        <v>7968</v>
      </c>
    </row>
    <row r="1346" spans="1:4">
      <c r="A1346" s="16" t="s">
        <v>9875</v>
      </c>
      <c r="B1346" s="16" t="s">
        <v>9876</v>
      </c>
      <c r="C1346" s="16" t="s">
        <v>9766</v>
      </c>
      <c r="D1346" s="16" t="s">
        <v>7968</v>
      </c>
    </row>
    <row r="1347" spans="1:4">
      <c r="A1347" s="16" t="s">
        <v>9877</v>
      </c>
      <c r="B1347" s="16" t="s">
        <v>9878</v>
      </c>
      <c r="C1347" s="16" t="s">
        <v>9766</v>
      </c>
      <c r="D1347" s="16" t="s">
        <v>7968</v>
      </c>
    </row>
    <row r="1348" spans="1:4">
      <c r="A1348" s="16" t="s">
        <v>9879</v>
      </c>
      <c r="B1348" s="16" t="s">
        <v>9880</v>
      </c>
      <c r="C1348" s="16" t="s">
        <v>9766</v>
      </c>
      <c r="D1348" s="16" t="s">
        <v>7968</v>
      </c>
    </row>
    <row r="1349" spans="1:4">
      <c r="A1349" s="16" t="s">
        <v>9881</v>
      </c>
      <c r="B1349" s="16" t="s">
        <v>9882</v>
      </c>
      <c r="C1349" s="16" t="s">
        <v>9766</v>
      </c>
      <c r="D1349" s="16" t="s">
        <v>7968</v>
      </c>
    </row>
    <row r="1350" spans="1:4">
      <c r="A1350" s="16" t="s">
        <v>9883</v>
      </c>
      <c r="B1350" s="16" t="s">
        <v>9884</v>
      </c>
      <c r="C1350" s="16" t="s">
        <v>9766</v>
      </c>
      <c r="D1350" s="16" t="s">
        <v>7968</v>
      </c>
    </row>
    <row r="1351" spans="1:4">
      <c r="A1351" s="16" t="s">
        <v>9885</v>
      </c>
      <c r="B1351" s="16" t="s">
        <v>9886</v>
      </c>
      <c r="C1351" s="16" t="s">
        <v>9766</v>
      </c>
      <c r="D1351" s="16" t="s">
        <v>7968</v>
      </c>
    </row>
    <row r="1352" spans="1:4">
      <c r="A1352" s="16" t="s">
        <v>9887</v>
      </c>
      <c r="B1352" s="16" t="s">
        <v>9888</v>
      </c>
      <c r="C1352" s="16" t="s">
        <v>9766</v>
      </c>
      <c r="D1352" s="16" t="s">
        <v>7968</v>
      </c>
    </row>
    <row r="1353" spans="1:4">
      <c r="A1353" s="16" t="s">
        <v>9889</v>
      </c>
      <c r="B1353" s="16" t="s">
        <v>9890</v>
      </c>
      <c r="C1353" s="16" t="s">
        <v>9766</v>
      </c>
      <c r="D1353" s="16" t="s">
        <v>7968</v>
      </c>
    </row>
    <row r="1354" spans="1:4">
      <c r="A1354" s="16" t="s">
        <v>9891</v>
      </c>
      <c r="B1354" s="16" t="s">
        <v>9892</v>
      </c>
      <c r="C1354" s="16" t="s">
        <v>9766</v>
      </c>
      <c r="D1354" s="16" t="s">
        <v>7968</v>
      </c>
    </row>
    <row r="1355" spans="1:4">
      <c r="A1355" s="16" t="s">
        <v>9893</v>
      </c>
      <c r="B1355" s="16" t="s">
        <v>9894</v>
      </c>
      <c r="C1355" s="16" t="s">
        <v>9766</v>
      </c>
      <c r="D1355" s="16" t="s">
        <v>7968</v>
      </c>
    </row>
    <row r="1356" spans="1:4">
      <c r="A1356" s="16" t="s">
        <v>9895</v>
      </c>
      <c r="B1356" s="16" t="s">
        <v>9896</v>
      </c>
      <c r="C1356" s="16" t="s">
        <v>9766</v>
      </c>
      <c r="D1356" s="16" t="s">
        <v>7968</v>
      </c>
    </row>
    <row r="1357" spans="1:4">
      <c r="A1357" s="16" t="s">
        <v>9897</v>
      </c>
      <c r="B1357" s="16" t="s">
        <v>9898</v>
      </c>
      <c r="C1357" s="16" t="s">
        <v>9766</v>
      </c>
      <c r="D1357" s="16" t="s">
        <v>7968</v>
      </c>
    </row>
    <row r="1358" spans="1:4">
      <c r="A1358" s="16" t="s">
        <v>9899</v>
      </c>
      <c r="B1358" s="16" t="s">
        <v>9900</v>
      </c>
      <c r="C1358" s="16" t="s">
        <v>9766</v>
      </c>
      <c r="D1358" s="16" t="s">
        <v>7968</v>
      </c>
    </row>
    <row r="1359" spans="1:4">
      <c r="A1359" s="16" t="s">
        <v>9901</v>
      </c>
      <c r="B1359" s="16" t="s">
        <v>9902</v>
      </c>
      <c r="C1359" s="16" t="s">
        <v>9766</v>
      </c>
      <c r="D1359" s="16" t="s">
        <v>7968</v>
      </c>
    </row>
    <row r="1360" spans="1:4">
      <c r="A1360" s="16" t="s">
        <v>9903</v>
      </c>
      <c r="B1360" s="16" t="s">
        <v>9904</v>
      </c>
      <c r="C1360" s="16" t="s">
        <v>9766</v>
      </c>
      <c r="D1360" s="16" t="s">
        <v>7968</v>
      </c>
    </row>
    <row r="1361" spans="1:4">
      <c r="A1361" s="16" t="s">
        <v>9905</v>
      </c>
      <c r="B1361" s="16" t="s">
        <v>9906</v>
      </c>
      <c r="C1361" s="16" t="s">
        <v>9766</v>
      </c>
      <c r="D1361" s="16" t="s">
        <v>7968</v>
      </c>
    </row>
    <row r="1362" spans="1:4">
      <c r="A1362" s="16" t="s">
        <v>9907</v>
      </c>
      <c r="B1362" s="16" t="s">
        <v>9908</v>
      </c>
      <c r="C1362" s="16" t="s">
        <v>9766</v>
      </c>
      <c r="D1362" s="16" t="s">
        <v>7968</v>
      </c>
    </row>
    <row r="1363" spans="1:4">
      <c r="A1363" s="16" t="s">
        <v>9909</v>
      </c>
      <c r="B1363" s="16" t="s">
        <v>9910</v>
      </c>
      <c r="C1363" s="16" t="s">
        <v>9766</v>
      </c>
      <c r="D1363" s="16" t="s">
        <v>7968</v>
      </c>
    </row>
    <row r="1364" spans="1:4">
      <c r="A1364" s="16" t="s">
        <v>9911</v>
      </c>
      <c r="B1364" s="16" t="s">
        <v>9912</v>
      </c>
      <c r="C1364" s="16" t="s">
        <v>9766</v>
      </c>
      <c r="D1364" s="16" t="s">
        <v>7968</v>
      </c>
    </row>
    <row r="1365" spans="1:4">
      <c r="A1365" s="16" t="s">
        <v>9913</v>
      </c>
      <c r="B1365" s="16" t="s">
        <v>9914</v>
      </c>
      <c r="C1365" s="16" t="s">
        <v>9766</v>
      </c>
      <c r="D1365" s="16" t="s">
        <v>7968</v>
      </c>
    </row>
    <row r="1366" spans="1:4">
      <c r="A1366" s="16" t="s">
        <v>9915</v>
      </c>
      <c r="B1366" s="16" t="s">
        <v>9916</v>
      </c>
      <c r="C1366" s="16" t="s">
        <v>9766</v>
      </c>
      <c r="D1366" s="16" t="s">
        <v>7968</v>
      </c>
    </row>
    <row r="1367" spans="1:4">
      <c r="A1367" s="16" t="s">
        <v>9917</v>
      </c>
      <c r="B1367" s="16" t="s">
        <v>9918</v>
      </c>
      <c r="C1367" s="16" t="s">
        <v>9766</v>
      </c>
      <c r="D1367" s="16" t="s">
        <v>7968</v>
      </c>
    </row>
    <row r="1368" spans="1:4">
      <c r="A1368" s="16" t="s">
        <v>9919</v>
      </c>
      <c r="B1368" s="16" t="s">
        <v>9920</v>
      </c>
      <c r="C1368" s="16" t="s">
        <v>9766</v>
      </c>
      <c r="D1368" s="16" t="s">
        <v>7968</v>
      </c>
    </row>
    <row r="1369" spans="1:4">
      <c r="A1369" s="16" t="s">
        <v>9921</v>
      </c>
      <c r="B1369" s="16" t="s">
        <v>9922</v>
      </c>
      <c r="C1369" s="16" t="s">
        <v>9766</v>
      </c>
      <c r="D1369" s="16" t="s">
        <v>7968</v>
      </c>
    </row>
    <row r="1370" spans="1:4">
      <c r="A1370" s="16" t="s">
        <v>9923</v>
      </c>
      <c r="B1370" s="16" t="s">
        <v>9924</v>
      </c>
      <c r="C1370" s="16" t="s">
        <v>9766</v>
      </c>
      <c r="D1370" s="16" t="s">
        <v>7968</v>
      </c>
    </row>
    <row r="1371" spans="1:4">
      <c r="A1371" s="16" t="s">
        <v>9925</v>
      </c>
      <c r="B1371" s="16" t="s">
        <v>9926</v>
      </c>
      <c r="C1371" s="16" t="s">
        <v>9766</v>
      </c>
      <c r="D1371" s="16" t="s">
        <v>7968</v>
      </c>
    </row>
    <row r="1372" spans="1:4">
      <c r="A1372" s="16" t="s">
        <v>9927</v>
      </c>
      <c r="B1372" s="16" t="s">
        <v>9928</v>
      </c>
      <c r="C1372" s="16" t="s">
        <v>9766</v>
      </c>
      <c r="D1372" s="16" t="s">
        <v>7968</v>
      </c>
    </row>
    <row r="1373" spans="1:4">
      <c r="A1373" s="16" t="s">
        <v>9929</v>
      </c>
      <c r="B1373" s="16" t="s">
        <v>9930</v>
      </c>
      <c r="C1373" s="16" t="s">
        <v>9766</v>
      </c>
      <c r="D1373" s="16" t="s">
        <v>7968</v>
      </c>
    </row>
    <row r="1374" spans="1:4">
      <c r="A1374" s="16" t="s">
        <v>9931</v>
      </c>
      <c r="B1374" s="16" t="s">
        <v>9932</v>
      </c>
      <c r="C1374" s="16" t="s">
        <v>9766</v>
      </c>
      <c r="D1374" s="16" t="s">
        <v>7968</v>
      </c>
    </row>
    <row r="1375" spans="1:4">
      <c r="A1375" s="16" t="s">
        <v>9933</v>
      </c>
      <c r="B1375" s="16" t="s">
        <v>9934</v>
      </c>
      <c r="C1375" s="16" t="s">
        <v>9766</v>
      </c>
      <c r="D1375" s="16" t="s">
        <v>7968</v>
      </c>
    </row>
    <row r="1376" spans="1:4">
      <c r="A1376" s="16" t="s">
        <v>9935</v>
      </c>
      <c r="B1376" s="16" t="s">
        <v>9936</v>
      </c>
      <c r="C1376" s="16" t="s">
        <v>9766</v>
      </c>
      <c r="D1376" s="16" t="s">
        <v>7968</v>
      </c>
    </row>
    <row r="1377" spans="1:4">
      <c r="A1377" s="16" t="s">
        <v>9937</v>
      </c>
      <c r="B1377" s="16" t="s">
        <v>9938</v>
      </c>
      <c r="C1377" s="16" t="s">
        <v>9766</v>
      </c>
      <c r="D1377" s="16" t="s">
        <v>7968</v>
      </c>
    </row>
    <row r="1378" spans="1:4">
      <c r="A1378" s="16" t="s">
        <v>9939</v>
      </c>
      <c r="B1378" s="16" t="s">
        <v>9940</v>
      </c>
      <c r="C1378" s="16" t="s">
        <v>9766</v>
      </c>
      <c r="D1378" s="16" t="s">
        <v>7968</v>
      </c>
    </row>
    <row r="1379" spans="1:4">
      <c r="A1379" s="16" t="s">
        <v>9941</v>
      </c>
      <c r="B1379" s="16" t="s">
        <v>9942</v>
      </c>
      <c r="C1379" s="16" t="s">
        <v>9766</v>
      </c>
      <c r="D1379" s="16" t="s">
        <v>7968</v>
      </c>
    </row>
    <row r="1380" spans="1:4">
      <c r="A1380" s="16" t="s">
        <v>9943</v>
      </c>
      <c r="B1380" s="16" t="s">
        <v>9944</v>
      </c>
      <c r="C1380" s="16" t="s">
        <v>9766</v>
      </c>
      <c r="D1380" s="16" t="s">
        <v>7968</v>
      </c>
    </row>
    <row r="1381" spans="1:4">
      <c r="A1381" s="16" t="s">
        <v>9945</v>
      </c>
      <c r="B1381" s="16" t="s">
        <v>9946</v>
      </c>
      <c r="C1381" s="16" t="s">
        <v>9766</v>
      </c>
      <c r="D1381" s="16" t="s">
        <v>7968</v>
      </c>
    </row>
    <row r="1382" spans="1:4">
      <c r="A1382" s="16" t="s">
        <v>9947</v>
      </c>
      <c r="B1382" s="16" t="s">
        <v>9948</v>
      </c>
      <c r="C1382" s="16" t="s">
        <v>9766</v>
      </c>
      <c r="D1382" s="16" t="s">
        <v>7968</v>
      </c>
    </row>
    <row r="1383" spans="1:4">
      <c r="A1383" s="16" t="s">
        <v>9949</v>
      </c>
      <c r="B1383" s="16" t="s">
        <v>9950</v>
      </c>
      <c r="C1383" s="16" t="s">
        <v>9766</v>
      </c>
      <c r="D1383" s="16" t="s">
        <v>7968</v>
      </c>
    </row>
    <row r="1384" spans="1:4">
      <c r="A1384" s="16" t="s">
        <v>9951</v>
      </c>
      <c r="B1384" s="16" t="s">
        <v>9952</v>
      </c>
      <c r="C1384" s="16" t="s">
        <v>9766</v>
      </c>
      <c r="D1384" s="16" t="s">
        <v>7968</v>
      </c>
    </row>
    <row r="1385" spans="1:4">
      <c r="A1385" s="16" t="s">
        <v>9953</v>
      </c>
      <c r="B1385" s="16" t="s">
        <v>9954</v>
      </c>
      <c r="C1385" s="16" t="s">
        <v>9766</v>
      </c>
      <c r="D1385" s="16" t="s">
        <v>7968</v>
      </c>
    </row>
    <row r="1386" spans="1:4">
      <c r="A1386" s="16" t="s">
        <v>9955</v>
      </c>
      <c r="B1386" s="16" t="s">
        <v>9956</v>
      </c>
      <c r="C1386" s="16" t="s">
        <v>9766</v>
      </c>
      <c r="D1386" s="16" t="s">
        <v>7968</v>
      </c>
    </row>
    <row r="1387" spans="1:4">
      <c r="A1387" s="16" t="s">
        <v>9957</v>
      </c>
      <c r="B1387" s="16" t="s">
        <v>9958</v>
      </c>
      <c r="C1387" s="16" t="s">
        <v>9766</v>
      </c>
      <c r="D1387" s="16" t="s">
        <v>7968</v>
      </c>
    </row>
    <row r="1388" spans="1:4">
      <c r="A1388" s="16" t="s">
        <v>9959</v>
      </c>
      <c r="B1388" s="16" t="s">
        <v>9936</v>
      </c>
      <c r="C1388" s="16" t="s">
        <v>9766</v>
      </c>
      <c r="D1388" s="16" t="s">
        <v>7968</v>
      </c>
    </row>
    <row r="1389" spans="1:4">
      <c r="A1389" s="16" t="s">
        <v>9960</v>
      </c>
      <c r="B1389" s="16" t="s">
        <v>9961</v>
      </c>
      <c r="C1389" s="16" t="s">
        <v>9766</v>
      </c>
      <c r="D1389" s="16" t="s">
        <v>7968</v>
      </c>
    </row>
    <row r="1390" spans="1:4">
      <c r="A1390" s="16" t="s">
        <v>9962</v>
      </c>
      <c r="B1390" s="16" t="s">
        <v>9963</v>
      </c>
      <c r="C1390" s="16" t="s">
        <v>9766</v>
      </c>
      <c r="D1390" s="16" t="s">
        <v>7968</v>
      </c>
    </row>
    <row r="1391" spans="1:4">
      <c r="A1391" s="16" t="s">
        <v>9964</v>
      </c>
      <c r="B1391" s="16" t="s">
        <v>9965</v>
      </c>
      <c r="C1391" s="16" t="s">
        <v>9766</v>
      </c>
      <c r="D1391" s="16" t="s">
        <v>7968</v>
      </c>
    </row>
    <row r="1392" spans="1:4">
      <c r="A1392" s="16" t="s">
        <v>9966</v>
      </c>
      <c r="B1392" s="16" t="s">
        <v>9967</v>
      </c>
      <c r="C1392" s="16" t="s">
        <v>9766</v>
      </c>
      <c r="D1392" s="16" t="s">
        <v>7968</v>
      </c>
    </row>
    <row r="1393" spans="1:4">
      <c r="A1393" s="16" t="s">
        <v>9968</v>
      </c>
      <c r="B1393" s="16" t="s">
        <v>9969</v>
      </c>
      <c r="C1393" s="16" t="s">
        <v>9766</v>
      </c>
      <c r="D1393" s="16" t="s">
        <v>7968</v>
      </c>
    </row>
    <row r="1394" spans="1:4">
      <c r="A1394" s="16" t="s">
        <v>9970</v>
      </c>
      <c r="B1394" s="16" t="s">
        <v>9971</v>
      </c>
      <c r="C1394" s="16" t="s">
        <v>9766</v>
      </c>
      <c r="D1394" s="16" t="s">
        <v>7968</v>
      </c>
    </row>
    <row r="1395" spans="1:4">
      <c r="A1395" s="16" t="s">
        <v>9972</v>
      </c>
      <c r="B1395" s="16" t="s">
        <v>9973</v>
      </c>
      <c r="C1395" s="16" t="s">
        <v>9766</v>
      </c>
      <c r="D1395" s="16" t="s">
        <v>7968</v>
      </c>
    </row>
    <row r="1396" spans="1:4">
      <c r="A1396" s="16" t="s">
        <v>9974</v>
      </c>
      <c r="B1396" s="16" t="s">
        <v>9975</v>
      </c>
      <c r="C1396" s="16" t="s">
        <v>9766</v>
      </c>
      <c r="D1396" s="16" t="s">
        <v>7968</v>
      </c>
    </row>
    <row r="1397" spans="1:4">
      <c r="A1397" s="16" t="s">
        <v>9976</v>
      </c>
      <c r="B1397" s="16" t="s">
        <v>9977</v>
      </c>
      <c r="C1397" s="16" t="s">
        <v>9766</v>
      </c>
      <c r="D1397" s="16" t="s">
        <v>7968</v>
      </c>
    </row>
    <row r="1398" spans="1:4">
      <c r="A1398" s="16" t="s">
        <v>9978</v>
      </c>
      <c r="B1398" s="16" t="s">
        <v>9979</v>
      </c>
      <c r="C1398" s="16" t="s">
        <v>9766</v>
      </c>
      <c r="D1398" s="16" t="s">
        <v>7968</v>
      </c>
    </row>
    <row r="1399" spans="1:4">
      <c r="A1399" s="16" t="s">
        <v>9980</v>
      </c>
      <c r="B1399" s="16" t="s">
        <v>9981</v>
      </c>
      <c r="C1399" s="16" t="s">
        <v>9766</v>
      </c>
      <c r="D1399" s="16" t="s">
        <v>7968</v>
      </c>
    </row>
    <row r="1400" spans="1:4">
      <c r="A1400" s="16" t="s">
        <v>9982</v>
      </c>
      <c r="B1400" s="16" t="s">
        <v>9983</v>
      </c>
      <c r="C1400" s="16" t="s">
        <v>9766</v>
      </c>
      <c r="D1400" s="16" t="s">
        <v>7968</v>
      </c>
    </row>
    <row r="1401" spans="1:4">
      <c r="A1401" s="16" t="s">
        <v>9984</v>
      </c>
      <c r="B1401" s="16" t="s">
        <v>9985</v>
      </c>
      <c r="C1401" s="16" t="s">
        <v>9766</v>
      </c>
      <c r="D1401" s="16" t="s">
        <v>7968</v>
      </c>
    </row>
    <row r="1402" spans="1:4">
      <c r="A1402" s="16" t="s">
        <v>9986</v>
      </c>
      <c r="B1402" s="16" t="s">
        <v>9987</v>
      </c>
      <c r="C1402" s="16" t="s">
        <v>9766</v>
      </c>
      <c r="D1402" s="16" t="s">
        <v>7968</v>
      </c>
    </row>
    <row r="1403" spans="1:4">
      <c r="A1403" s="16" t="s">
        <v>9988</v>
      </c>
      <c r="B1403" s="16" t="s">
        <v>9989</v>
      </c>
      <c r="C1403" s="16" t="s">
        <v>9766</v>
      </c>
      <c r="D1403" s="16" t="s">
        <v>7968</v>
      </c>
    </row>
    <row r="1404" spans="1:4">
      <c r="A1404" s="16" t="s">
        <v>9990</v>
      </c>
      <c r="B1404" s="16" t="s">
        <v>9991</v>
      </c>
      <c r="C1404" s="16" t="s">
        <v>9766</v>
      </c>
      <c r="D1404" s="16" t="s">
        <v>7968</v>
      </c>
    </row>
    <row r="1405" spans="1:4">
      <c r="A1405" s="16" t="s">
        <v>9992</v>
      </c>
      <c r="B1405" s="16" t="s">
        <v>9993</v>
      </c>
      <c r="C1405" s="16" t="s">
        <v>9766</v>
      </c>
      <c r="D1405" s="16" t="s">
        <v>7968</v>
      </c>
    </row>
    <row r="1406" spans="1:4">
      <c r="A1406" s="16" t="s">
        <v>9994</v>
      </c>
      <c r="B1406" s="16" t="s">
        <v>9995</v>
      </c>
      <c r="C1406" s="16" t="s">
        <v>9766</v>
      </c>
      <c r="D1406" s="16" t="s">
        <v>7968</v>
      </c>
    </row>
    <row r="1407" spans="1:4">
      <c r="A1407" s="16" t="s">
        <v>9996</v>
      </c>
      <c r="B1407" s="16" t="s">
        <v>9997</v>
      </c>
      <c r="C1407" s="16" t="s">
        <v>9766</v>
      </c>
      <c r="D1407" s="16" t="s">
        <v>7968</v>
      </c>
    </row>
    <row r="1408" spans="1:4">
      <c r="A1408" s="16" t="s">
        <v>9998</v>
      </c>
      <c r="B1408" s="16" t="s">
        <v>9999</v>
      </c>
      <c r="C1408" s="16" t="s">
        <v>9766</v>
      </c>
      <c r="D1408" s="16" t="s">
        <v>7968</v>
      </c>
    </row>
    <row r="1409" spans="1:4">
      <c r="A1409" s="16" t="s">
        <v>10000</v>
      </c>
      <c r="B1409" s="16" t="s">
        <v>10001</v>
      </c>
      <c r="C1409" s="16" t="s">
        <v>9766</v>
      </c>
      <c r="D1409" s="16" t="s">
        <v>7968</v>
      </c>
    </row>
    <row r="1410" spans="1:4">
      <c r="A1410" s="16" t="s">
        <v>10002</v>
      </c>
      <c r="B1410" s="16" t="s">
        <v>10003</v>
      </c>
      <c r="C1410" s="16" t="s">
        <v>9766</v>
      </c>
      <c r="D1410" s="16" t="s">
        <v>7968</v>
      </c>
    </row>
    <row r="1411" spans="1:4">
      <c r="A1411" s="16" t="s">
        <v>10004</v>
      </c>
      <c r="B1411" s="16" t="s">
        <v>10005</v>
      </c>
      <c r="C1411" s="16" t="s">
        <v>9766</v>
      </c>
      <c r="D1411" s="16" t="s">
        <v>7968</v>
      </c>
    </row>
    <row r="1412" spans="1:4">
      <c r="A1412" s="16" t="s">
        <v>10006</v>
      </c>
      <c r="B1412" s="16" t="s">
        <v>10007</v>
      </c>
      <c r="C1412" s="16" t="s">
        <v>9766</v>
      </c>
      <c r="D1412" s="16" t="s">
        <v>7968</v>
      </c>
    </row>
    <row r="1413" spans="1:4">
      <c r="A1413" s="16" t="s">
        <v>10008</v>
      </c>
      <c r="B1413" s="16" t="s">
        <v>10009</v>
      </c>
      <c r="C1413" s="16" t="s">
        <v>9766</v>
      </c>
      <c r="D1413" s="16" t="s">
        <v>7968</v>
      </c>
    </row>
    <row r="1414" spans="1:4">
      <c r="A1414" s="16" t="s">
        <v>10010</v>
      </c>
      <c r="B1414" s="16" t="s">
        <v>10011</v>
      </c>
      <c r="C1414" s="16" t="s">
        <v>9766</v>
      </c>
      <c r="D1414" s="16" t="s">
        <v>7968</v>
      </c>
    </row>
    <row r="1415" spans="1:4">
      <c r="A1415" s="16" t="s">
        <v>10012</v>
      </c>
      <c r="B1415" s="16" t="s">
        <v>10013</v>
      </c>
      <c r="C1415" s="16" t="s">
        <v>9766</v>
      </c>
      <c r="D1415" s="16" t="s">
        <v>7968</v>
      </c>
    </row>
    <row r="1416" spans="1:4">
      <c r="A1416" s="16" t="s">
        <v>10014</v>
      </c>
      <c r="B1416" s="16" t="s">
        <v>10015</v>
      </c>
      <c r="C1416" s="16" t="s">
        <v>9766</v>
      </c>
      <c r="D1416" s="16" t="s">
        <v>7968</v>
      </c>
    </row>
    <row r="1417" spans="1:4">
      <c r="A1417" s="16" t="s">
        <v>10016</v>
      </c>
      <c r="B1417" s="16" t="s">
        <v>10017</v>
      </c>
      <c r="C1417" s="16" t="s">
        <v>9766</v>
      </c>
      <c r="D1417" s="16" t="s">
        <v>7968</v>
      </c>
    </row>
    <row r="1418" spans="1:4">
      <c r="A1418" s="16" t="s">
        <v>10018</v>
      </c>
      <c r="B1418" s="16" t="s">
        <v>10019</v>
      </c>
      <c r="C1418" s="16" t="s">
        <v>9766</v>
      </c>
      <c r="D1418" s="16" t="s">
        <v>7968</v>
      </c>
    </row>
    <row r="1419" spans="1:4">
      <c r="A1419" s="16" t="s">
        <v>10020</v>
      </c>
      <c r="B1419" s="16" t="s">
        <v>10021</v>
      </c>
      <c r="C1419" s="16" t="s">
        <v>9766</v>
      </c>
      <c r="D1419" s="16" t="s">
        <v>7968</v>
      </c>
    </row>
    <row r="1420" spans="1:4">
      <c r="A1420" s="16" t="s">
        <v>10022</v>
      </c>
      <c r="B1420" s="16" t="s">
        <v>10023</v>
      </c>
      <c r="C1420" s="16" t="s">
        <v>9766</v>
      </c>
      <c r="D1420" s="16" t="s">
        <v>7968</v>
      </c>
    </row>
    <row r="1421" spans="1:4">
      <c r="A1421" s="16" t="s">
        <v>10024</v>
      </c>
      <c r="B1421" s="16" t="s">
        <v>10025</v>
      </c>
      <c r="C1421" s="16" t="s">
        <v>9766</v>
      </c>
      <c r="D1421" s="16" t="s">
        <v>7968</v>
      </c>
    </row>
    <row r="1422" spans="1:4">
      <c r="A1422" s="16" t="s">
        <v>10026</v>
      </c>
      <c r="B1422" s="16" t="s">
        <v>10027</v>
      </c>
      <c r="C1422" s="16" t="s">
        <v>10028</v>
      </c>
      <c r="D1422" s="16" t="s">
        <v>7968</v>
      </c>
    </row>
    <row r="1423" spans="1:4">
      <c r="A1423" s="16" t="s">
        <v>10029</v>
      </c>
      <c r="B1423" s="16" t="s">
        <v>10030</v>
      </c>
      <c r="C1423" s="16" t="s">
        <v>10028</v>
      </c>
      <c r="D1423" s="16" t="s">
        <v>7968</v>
      </c>
    </row>
    <row r="1424" spans="1:4">
      <c r="A1424" s="16" t="s">
        <v>10031</v>
      </c>
      <c r="B1424" s="16" t="s">
        <v>10032</v>
      </c>
      <c r="C1424" s="16" t="s">
        <v>10028</v>
      </c>
      <c r="D1424" s="16" t="s">
        <v>7968</v>
      </c>
    </row>
    <row r="1425" spans="1:4">
      <c r="A1425" s="16" t="s">
        <v>10033</v>
      </c>
      <c r="B1425" s="16" t="s">
        <v>10034</v>
      </c>
      <c r="C1425" s="16" t="s">
        <v>10028</v>
      </c>
      <c r="D1425" s="16" t="s">
        <v>7968</v>
      </c>
    </row>
    <row r="1426" spans="1:4">
      <c r="A1426" s="16" t="s">
        <v>10035</v>
      </c>
      <c r="B1426" s="16" t="s">
        <v>10036</v>
      </c>
      <c r="C1426" s="16" t="s">
        <v>10028</v>
      </c>
      <c r="D1426" s="16" t="s">
        <v>7968</v>
      </c>
    </row>
    <row r="1427" spans="1:4">
      <c r="A1427" s="16" t="s">
        <v>10037</v>
      </c>
      <c r="B1427" s="16" t="s">
        <v>10038</v>
      </c>
      <c r="C1427" s="16" t="s">
        <v>10028</v>
      </c>
      <c r="D1427" s="16" t="s">
        <v>7968</v>
      </c>
    </row>
    <row r="1428" spans="1:4">
      <c r="A1428" s="16" t="s">
        <v>10039</v>
      </c>
      <c r="B1428" s="16" t="s">
        <v>10040</v>
      </c>
      <c r="C1428" s="16" t="s">
        <v>10028</v>
      </c>
      <c r="D1428" s="16" t="s">
        <v>7968</v>
      </c>
    </row>
    <row r="1429" spans="1:4">
      <c r="A1429" s="16" t="s">
        <v>10041</v>
      </c>
      <c r="B1429" s="16" t="s">
        <v>10042</v>
      </c>
      <c r="C1429" s="16" t="s">
        <v>10028</v>
      </c>
      <c r="D1429" s="16" t="s">
        <v>7968</v>
      </c>
    </row>
    <row r="1430" spans="1:4">
      <c r="A1430" s="16" t="s">
        <v>10043</v>
      </c>
      <c r="B1430" s="16" t="s">
        <v>10044</v>
      </c>
      <c r="C1430" s="16" t="s">
        <v>10028</v>
      </c>
      <c r="D1430" s="16" t="s">
        <v>7968</v>
      </c>
    </row>
    <row r="1431" spans="1:4">
      <c r="A1431" s="16" t="s">
        <v>10045</v>
      </c>
      <c r="B1431" s="16" t="s">
        <v>10046</v>
      </c>
      <c r="C1431" s="16" t="s">
        <v>10028</v>
      </c>
      <c r="D1431" s="16" t="s">
        <v>7968</v>
      </c>
    </row>
    <row r="1432" spans="1:4">
      <c r="A1432" s="16" t="s">
        <v>10047</v>
      </c>
      <c r="B1432" s="16" t="s">
        <v>10048</v>
      </c>
      <c r="C1432" s="16" t="s">
        <v>10028</v>
      </c>
      <c r="D1432" s="16" t="s">
        <v>7968</v>
      </c>
    </row>
    <row r="1433" spans="1:4">
      <c r="A1433" s="16" t="s">
        <v>10049</v>
      </c>
      <c r="B1433" s="16" t="s">
        <v>10040</v>
      </c>
      <c r="C1433" s="16" t="s">
        <v>10028</v>
      </c>
      <c r="D1433" s="16" t="s">
        <v>7968</v>
      </c>
    </row>
    <row r="1434" spans="1:4">
      <c r="A1434" s="16" t="s">
        <v>10050</v>
      </c>
      <c r="B1434" s="16" t="s">
        <v>10051</v>
      </c>
      <c r="C1434" s="16" t="s">
        <v>10028</v>
      </c>
      <c r="D1434" s="16" t="s">
        <v>7968</v>
      </c>
    </row>
    <row r="1435" spans="1:4">
      <c r="A1435" s="16" t="s">
        <v>10052</v>
      </c>
      <c r="B1435" s="16" t="s">
        <v>10053</v>
      </c>
      <c r="C1435" s="16" t="s">
        <v>10028</v>
      </c>
      <c r="D1435" s="16" t="s">
        <v>7968</v>
      </c>
    </row>
    <row r="1436" spans="1:4">
      <c r="A1436" s="16" t="s">
        <v>10054</v>
      </c>
      <c r="B1436" s="16" t="s">
        <v>10040</v>
      </c>
      <c r="C1436" s="16" t="s">
        <v>10028</v>
      </c>
      <c r="D1436" s="16" t="s">
        <v>7968</v>
      </c>
    </row>
    <row r="1437" spans="1:4">
      <c r="A1437" s="16" t="s">
        <v>10055</v>
      </c>
      <c r="B1437" s="16" t="s">
        <v>10056</v>
      </c>
      <c r="C1437" s="16" t="s">
        <v>10028</v>
      </c>
      <c r="D1437" s="16" t="s">
        <v>7968</v>
      </c>
    </row>
    <row r="1438" spans="1:4">
      <c r="A1438" s="16" t="s">
        <v>10057</v>
      </c>
      <c r="B1438" s="16" t="s">
        <v>10058</v>
      </c>
      <c r="C1438" s="16" t="s">
        <v>10028</v>
      </c>
      <c r="D1438" s="16" t="s">
        <v>7968</v>
      </c>
    </row>
    <row r="1439" spans="1:4">
      <c r="A1439" s="16" t="s">
        <v>10059</v>
      </c>
      <c r="B1439" s="16" t="s">
        <v>10060</v>
      </c>
      <c r="C1439" s="16" t="s">
        <v>10028</v>
      </c>
      <c r="D1439" s="16" t="s">
        <v>7968</v>
      </c>
    </row>
    <row r="1440" spans="1:4">
      <c r="A1440" s="16" t="s">
        <v>10061</v>
      </c>
      <c r="B1440" s="16" t="s">
        <v>10062</v>
      </c>
      <c r="C1440" s="16" t="s">
        <v>10028</v>
      </c>
      <c r="D1440" s="16" t="s">
        <v>7968</v>
      </c>
    </row>
    <row r="1441" spans="1:4">
      <c r="A1441" s="16" t="s">
        <v>10063</v>
      </c>
      <c r="B1441" s="16" t="s">
        <v>10064</v>
      </c>
      <c r="C1441" s="16" t="s">
        <v>10028</v>
      </c>
      <c r="D1441" s="16" t="s">
        <v>7968</v>
      </c>
    </row>
    <row r="1442" spans="1:4">
      <c r="A1442" s="16" t="s">
        <v>10065</v>
      </c>
      <c r="B1442" s="16" t="s">
        <v>10066</v>
      </c>
      <c r="C1442" s="16" t="s">
        <v>10028</v>
      </c>
      <c r="D1442" s="16" t="s">
        <v>7968</v>
      </c>
    </row>
    <row r="1443" spans="1:4">
      <c r="A1443" s="16" t="s">
        <v>10067</v>
      </c>
      <c r="B1443" s="16" t="s">
        <v>10068</v>
      </c>
      <c r="C1443" s="16" t="s">
        <v>10028</v>
      </c>
      <c r="D1443" s="16" t="s">
        <v>7968</v>
      </c>
    </row>
    <row r="1444" spans="1:4">
      <c r="A1444" s="16" t="s">
        <v>10069</v>
      </c>
      <c r="B1444" s="16" t="s">
        <v>10070</v>
      </c>
      <c r="C1444" s="16" t="s">
        <v>10028</v>
      </c>
      <c r="D1444" s="16" t="s">
        <v>7968</v>
      </c>
    </row>
    <row r="1445" spans="1:4">
      <c r="A1445" s="16" t="s">
        <v>10071</v>
      </c>
      <c r="B1445" s="16" t="s">
        <v>10072</v>
      </c>
      <c r="C1445" s="16" t="s">
        <v>10028</v>
      </c>
      <c r="D1445" s="16" t="s">
        <v>7968</v>
      </c>
    </row>
    <row r="1446" spans="1:4">
      <c r="A1446" s="16" t="s">
        <v>10073</v>
      </c>
      <c r="B1446" s="16" t="s">
        <v>10074</v>
      </c>
      <c r="C1446" s="16" t="s">
        <v>10028</v>
      </c>
      <c r="D1446" s="16" t="s">
        <v>7968</v>
      </c>
    </row>
    <row r="1447" spans="1:4">
      <c r="A1447" s="16" t="s">
        <v>10075</v>
      </c>
      <c r="B1447" s="16" t="s">
        <v>10076</v>
      </c>
      <c r="C1447" s="16" t="s">
        <v>10028</v>
      </c>
      <c r="D1447" s="16" t="s">
        <v>7968</v>
      </c>
    </row>
    <row r="1448" spans="1:4">
      <c r="A1448" s="16" t="s">
        <v>10077</v>
      </c>
      <c r="B1448" s="16" t="s">
        <v>10078</v>
      </c>
      <c r="C1448" s="16" t="s">
        <v>10028</v>
      </c>
      <c r="D1448" s="16" t="s">
        <v>7968</v>
      </c>
    </row>
    <row r="1449" spans="1:4">
      <c r="A1449" s="16" t="s">
        <v>10079</v>
      </c>
      <c r="B1449" s="16" t="s">
        <v>10080</v>
      </c>
      <c r="C1449" s="16" t="s">
        <v>10028</v>
      </c>
      <c r="D1449" s="16" t="s">
        <v>7968</v>
      </c>
    </row>
    <row r="1450" spans="1:4">
      <c r="A1450" s="16" t="s">
        <v>10081</v>
      </c>
      <c r="B1450" s="16" t="s">
        <v>10082</v>
      </c>
      <c r="C1450" s="16" t="s">
        <v>10028</v>
      </c>
      <c r="D1450" s="16" t="s">
        <v>7968</v>
      </c>
    </row>
    <row r="1451" spans="1:4">
      <c r="A1451" s="16" t="s">
        <v>10083</v>
      </c>
      <c r="B1451" s="16" t="s">
        <v>10084</v>
      </c>
      <c r="C1451" s="16" t="s">
        <v>10028</v>
      </c>
      <c r="D1451" s="16" t="s">
        <v>7968</v>
      </c>
    </row>
    <row r="1452" spans="1:4">
      <c r="A1452" s="16" t="s">
        <v>10085</v>
      </c>
      <c r="B1452" s="16" t="s">
        <v>10086</v>
      </c>
      <c r="C1452" s="16" t="s">
        <v>10028</v>
      </c>
      <c r="D1452" s="16" t="s">
        <v>7968</v>
      </c>
    </row>
    <row r="1453" spans="1:4">
      <c r="A1453" s="16" t="s">
        <v>10087</v>
      </c>
      <c r="B1453" s="16" t="s">
        <v>10088</v>
      </c>
      <c r="C1453" s="16" t="s">
        <v>10028</v>
      </c>
      <c r="D1453" s="16" t="s">
        <v>7968</v>
      </c>
    </row>
    <row r="1454" spans="1:4">
      <c r="A1454" s="16" t="s">
        <v>10089</v>
      </c>
      <c r="B1454" s="16" t="s">
        <v>10090</v>
      </c>
      <c r="C1454" s="16" t="s">
        <v>10028</v>
      </c>
      <c r="D1454" s="16" t="s">
        <v>7968</v>
      </c>
    </row>
    <row r="1455" spans="1:4">
      <c r="A1455" s="16" t="s">
        <v>10091</v>
      </c>
      <c r="B1455" s="16" t="s">
        <v>10092</v>
      </c>
      <c r="C1455" s="16" t="s">
        <v>10028</v>
      </c>
      <c r="D1455" s="16" t="s">
        <v>7968</v>
      </c>
    </row>
    <row r="1456" spans="1:4">
      <c r="A1456" s="16" t="s">
        <v>10093</v>
      </c>
      <c r="B1456" s="16" t="s">
        <v>10094</v>
      </c>
      <c r="C1456" s="16" t="s">
        <v>10028</v>
      </c>
      <c r="D1456" s="16" t="s">
        <v>7968</v>
      </c>
    </row>
    <row r="1457" spans="1:4">
      <c r="A1457" s="16" t="s">
        <v>10095</v>
      </c>
      <c r="B1457" s="16" t="s">
        <v>10096</v>
      </c>
      <c r="C1457" s="16" t="s">
        <v>10028</v>
      </c>
      <c r="D1457" s="16" t="s">
        <v>7968</v>
      </c>
    </row>
    <row r="1458" spans="1:4">
      <c r="A1458" s="16" t="s">
        <v>10097</v>
      </c>
      <c r="B1458" s="16" t="s">
        <v>10098</v>
      </c>
      <c r="C1458" s="16" t="s">
        <v>10028</v>
      </c>
      <c r="D1458" s="16" t="s">
        <v>7968</v>
      </c>
    </row>
    <row r="1459" spans="1:4">
      <c r="A1459" s="16" t="s">
        <v>10099</v>
      </c>
      <c r="B1459" s="16" t="s">
        <v>10100</v>
      </c>
      <c r="C1459" s="16" t="s">
        <v>10028</v>
      </c>
      <c r="D1459" s="16" t="s">
        <v>7968</v>
      </c>
    </row>
    <row r="1460" spans="1:4">
      <c r="A1460" s="16" t="s">
        <v>10101</v>
      </c>
      <c r="B1460" s="16" t="s">
        <v>10102</v>
      </c>
      <c r="C1460" s="16" t="s">
        <v>10103</v>
      </c>
      <c r="D1460" s="16" t="s">
        <v>10104</v>
      </c>
    </row>
    <row r="1461" spans="1:4">
      <c r="A1461" s="16" t="s">
        <v>10105</v>
      </c>
      <c r="B1461" s="16" t="s">
        <v>10106</v>
      </c>
      <c r="C1461" s="16" t="s">
        <v>10103</v>
      </c>
      <c r="D1461" s="16" t="s">
        <v>10104</v>
      </c>
    </row>
    <row r="1462" spans="1:4">
      <c r="A1462" s="16" t="s">
        <v>10107</v>
      </c>
      <c r="B1462" s="16" t="s">
        <v>10108</v>
      </c>
      <c r="C1462" s="16" t="s">
        <v>10103</v>
      </c>
      <c r="D1462" s="16" t="s">
        <v>10104</v>
      </c>
    </row>
    <row r="1463" spans="1:4">
      <c r="A1463" s="16" t="s">
        <v>10109</v>
      </c>
      <c r="B1463" s="16" t="s">
        <v>10110</v>
      </c>
      <c r="C1463" s="16" t="s">
        <v>10103</v>
      </c>
      <c r="D1463" s="16" t="s">
        <v>10104</v>
      </c>
    </row>
    <row r="1464" spans="1:4">
      <c r="A1464" s="16" t="s">
        <v>10111</v>
      </c>
      <c r="B1464" s="16" t="s">
        <v>10112</v>
      </c>
      <c r="C1464" s="16" t="s">
        <v>10103</v>
      </c>
      <c r="D1464" s="16" t="s">
        <v>10104</v>
      </c>
    </row>
    <row r="1465" spans="1:4">
      <c r="A1465" s="16" t="s">
        <v>10113</v>
      </c>
      <c r="B1465" s="16" t="s">
        <v>10114</v>
      </c>
      <c r="C1465" s="16" t="s">
        <v>10103</v>
      </c>
      <c r="D1465" s="16" t="s">
        <v>10104</v>
      </c>
    </row>
    <row r="1466" spans="1:4">
      <c r="A1466" s="16" t="s">
        <v>10115</v>
      </c>
      <c r="B1466" s="16" t="s">
        <v>10116</v>
      </c>
      <c r="C1466" s="16" t="s">
        <v>10103</v>
      </c>
      <c r="D1466" s="16" t="s">
        <v>10104</v>
      </c>
    </row>
    <row r="1467" spans="1:4">
      <c r="A1467" s="16" t="s">
        <v>10117</v>
      </c>
      <c r="B1467" s="16" t="s">
        <v>10118</v>
      </c>
      <c r="C1467" s="16" t="s">
        <v>10103</v>
      </c>
      <c r="D1467" s="16" t="s">
        <v>10104</v>
      </c>
    </row>
    <row r="1468" spans="1:4">
      <c r="A1468" s="16" t="s">
        <v>10119</v>
      </c>
      <c r="B1468" s="16" t="s">
        <v>10120</v>
      </c>
      <c r="C1468" s="16" t="s">
        <v>10103</v>
      </c>
      <c r="D1468" s="16" t="s">
        <v>10104</v>
      </c>
    </row>
    <row r="1469" spans="1:4">
      <c r="A1469" s="16" t="s">
        <v>10121</v>
      </c>
      <c r="B1469" s="16" t="s">
        <v>10122</v>
      </c>
      <c r="C1469" s="16" t="s">
        <v>10103</v>
      </c>
      <c r="D1469" s="16" t="s">
        <v>10104</v>
      </c>
    </row>
    <row r="1470" spans="1:4">
      <c r="A1470" s="16" t="s">
        <v>10123</v>
      </c>
      <c r="B1470" s="16" t="s">
        <v>10124</v>
      </c>
      <c r="C1470" s="16" t="s">
        <v>10103</v>
      </c>
      <c r="D1470" s="16" t="s">
        <v>10104</v>
      </c>
    </row>
    <row r="1471" spans="1:4">
      <c r="A1471" s="16" t="s">
        <v>10125</v>
      </c>
      <c r="B1471" s="16" t="s">
        <v>10126</v>
      </c>
      <c r="C1471" s="16" t="s">
        <v>10103</v>
      </c>
      <c r="D1471" s="16" t="s">
        <v>10104</v>
      </c>
    </row>
    <row r="1472" spans="1:4">
      <c r="A1472" s="16" t="s">
        <v>10127</v>
      </c>
      <c r="B1472" s="16" t="s">
        <v>10128</v>
      </c>
      <c r="C1472" s="16" t="s">
        <v>10103</v>
      </c>
      <c r="D1472" s="16" t="s">
        <v>10104</v>
      </c>
    </row>
    <row r="1473" spans="1:4">
      <c r="A1473" s="16" t="s">
        <v>10129</v>
      </c>
      <c r="B1473" s="16" t="s">
        <v>10130</v>
      </c>
      <c r="C1473" s="16" t="s">
        <v>10103</v>
      </c>
      <c r="D1473" s="16" t="s">
        <v>10104</v>
      </c>
    </row>
    <row r="1474" spans="1:4">
      <c r="A1474" s="16" t="s">
        <v>10131</v>
      </c>
      <c r="B1474" s="16" t="s">
        <v>10132</v>
      </c>
      <c r="C1474" s="16" t="s">
        <v>10103</v>
      </c>
      <c r="D1474" s="16" t="s">
        <v>10104</v>
      </c>
    </row>
    <row r="1475" spans="1:4">
      <c r="A1475" s="16" t="s">
        <v>10133</v>
      </c>
      <c r="B1475" s="16" t="s">
        <v>10134</v>
      </c>
      <c r="C1475" s="16" t="s">
        <v>10103</v>
      </c>
      <c r="D1475" s="16" t="s">
        <v>10104</v>
      </c>
    </row>
    <row r="1476" spans="1:4">
      <c r="A1476" s="16" t="s">
        <v>10135</v>
      </c>
      <c r="B1476" s="16" t="s">
        <v>10136</v>
      </c>
      <c r="C1476" s="16" t="s">
        <v>10103</v>
      </c>
      <c r="D1476" s="16" t="s">
        <v>10104</v>
      </c>
    </row>
    <row r="1477" spans="1:4">
      <c r="A1477" s="16" t="s">
        <v>10137</v>
      </c>
      <c r="B1477" s="16" t="s">
        <v>10138</v>
      </c>
      <c r="C1477" s="16" t="s">
        <v>10103</v>
      </c>
      <c r="D1477" s="16" t="s">
        <v>10104</v>
      </c>
    </row>
    <row r="1478" spans="1:4">
      <c r="A1478" s="16" t="s">
        <v>10139</v>
      </c>
      <c r="B1478" s="16" t="s">
        <v>10140</v>
      </c>
      <c r="C1478" s="16" t="s">
        <v>10103</v>
      </c>
      <c r="D1478" s="16" t="s">
        <v>10104</v>
      </c>
    </row>
    <row r="1479" spans="1:4">
      <c r="A1479" s="16" t="s">
        <v>10141</v>
      </c>
      <c r="B1479" s="16" t="s">
        <v>10142</v>
      </c>
      <c r="C1479" s="16" t="s">
        <v>10103</v>
      </c>
      <c r="D1479" s="16" t="s">
        <v>10104</v>
      </c>
    </row>
    <row r="1480" spans="1:4">
      <c r="A1480" s="16" t="s">
        <v>10143</v>
      </c>
      <c r="B1480" s="16" t="s">
        <v>10144</v>
      </c>
      <c r="C1480" s="16" t="s">
        <v>10103</v>
      </c>
      <c r="D1480" s="16" t="s">
        <v>10104</v>
      </c>
    </row>
    <row r="1481" spans="1:4">
      <c r="A1481" s="16" t="s">
        <v>10145</v>
      </c>
      <c r="B1481" s="16" t="s">
        <v>10146</v>
      </c>
      <c r="C1481" s="16" t="s">
        <v>10103</v>
      </c>
      <c r="D1481" s="16" t="s">
        <v>10104</v>
      </c>
    </row>
    <row r="1482" spans="1:4">
      <c r="A1482" s="16" t="s">
        <v>10147</v>
      </c>
      <c r="B1482" s="16" t="s">
        <v>10148</v>
      </c>
      <c r="C1482" s="16" t="s">
        <v>10103</v>
      </c>
      <c r="D1482" s="16" t="s">
        <v>10104</v>
      </c>
    </row>
    <row r="1483" spans="1:4">
      <c r="A1483" s="16" t="s">
        <v>10149</v>
      </c>
      <c r="B1483" s="16" t="s">
        <v>10150</v>
      </c>
      <c r="C1483" s="16" t="s">
        <v>10103</v>
      </c>
      <c r="D1483" s="16" t="s">
        <v>10104</v>
      </c>
    </row>
    <row r="1484" spans="1:4">
      <c r="A1484" s="16" t="s">
        <v>10151</v>
      </c>
      <c r="B1484" s="16" t="s">
        <v>10152</v>
      </c>
      <c r="C1484" s="16" t="s">
        <v>10103</v>
      </c>
      <c r="D1484" s="16" t="s">
        <v>10104</v>
      </c>
    </row>
    <row r="1485" spans="1:4">
      <c r="A1485" s="16" t="s">
        <v>10153</v>
      </c>
      <c r="B1485" s="16" t="s">
        <v>10154</v>
      </c>
      <c r="C1485" s="16" t="s">
        <v>10103</v>
      </c>
      <c r="D1485" s="16" t="s">
        <v>10104</v>
      </c>
    </row>
    <row r="1486" spans="1:4">
      <c r="A1486" s="16" t="s">
        <v>10155</v>
      </c>
      <c r="B1486" s="16" t="s">
        <v>10156</v>
      </c>
      <c r="C1486" s="16" t="s">
        <v>10103</v>
      </c>
      <c r="D1486" s="16" t="s">
        <v>10104</v>
      </c>
    </row>
    <row r="1487" spans="1:4">
      <c r="A1487" s="16" t="s">
        <v>10157</v>
      </c>
      <c r="B1487" s="16" t="s">
        <v>10158</v>
      </c>
      <c r="C1487" s="16" t="s">
        <v>10103</v>
      </c>
      <c r="D1487" s="16" t="s">
        <v>10104</v>
      </c>
    </row>
    <row r="1488" spans="1:4">
      <c r="A1488" s="16" t="s">
        <v>10159</v>
      </c>
      <c r="B1488" s="16" t="s">
        <v>10160</v>
      </c>
      <c r="C1488" s="16" t="s">
        <v>10103</v>
      </c>
      <c r="D1488" s="16" t="s">
        <v>10104</v>
      </c>
    </row>
    <row r="1489" spans="1:4">
      <c r="A1489" s="16" t="s">
        <v>10161</v>
      </c>
      <c r="B1489" s="16" t="s">
        <v>10162</v>
      </c>
      <c r="C1489" s="16" t="s">
        <v>10103</v>
      </c>
      <c r="D1489" s="16" t="s">
        <v>10104</v>
      </c>
    </row>
    <row r="1490" spans="1:4">
      <c r="A1490" s="16" t="s">
        <v>10163</v>
      </c>
      <c r="B1490" s="16" t="s">
        <v>10164</v>
      </c>
      <c r="C1490" s="16" t="s">
        <v>10103</v>
      </c>
      <c r="D1490" s="16" t="s">
        <v>10104</v>
      </c>
    </row>
    <row r="1491" spans="1:4">
      <c r="A1491" s="16" t="s">
        <v>10165</v>
      </c>
      <c r="B1491" s="16" t="s">
        <v>10166</v>
      </c>
      <c r="C1491" s="16" t="s">
        <v>10103</v>
      </c>
      <c r="D1491" s="16" t="s">
        <v>10104</v>
      </c>
    </row>
    <row r="1492" spans="1:4">
      <c r="A1492" s="16" t="s">
        <v>10167</v>
      </c>
      <c r="B1492" s="16" t="s">
        <v>10168</v>
      </c>
      <c r="C1492" s="16" t="s">
        <v>10103</v>
      </c>
      <c r="D1492" s="16" t="s">
        <v>10104</v>
      </c>
    </row>
    <row r="1493" spans="1:4">
      <c r="A1493" s="16" t="s">
        <v>10169</v>
      </c>
      <c r="B1493" s="16" t="s">
        <v>10170</v>
      </c>
      <c r="C1493" s="16" t="s">
        <v>10103</v>
      </c>
      <c r="D1493" s="16" t="s">
        <v>10104</v>
      </c>
    </row>
    <row r="1494" spans="1:4">
      <c r="A1494" s="16" t="s">
        <v>10171</v>
      </c>
      <c r="B1494" s="16" t="s">
        <v>10172</v>
      </c>
      <c r="C1494" s="16" t="s">
        <v>10103</v>
      </c>
      <c r="D1494" s="16" t="s">
        <v>10104</v>
      </c>
    </row>
    <row r="1495" spans="1:4">
      <c r="A1495" s="16" t="s">
        <v>10173</v>
      </c>
      <c r="B1495" s="16" t="s">
        <v>10174</v>
      </c>
      <c r="C1495" s="16" t="s">
        <v>10103</v>
      </c>
      <c r="D1495" s="16" t="s">
        <v>10104</v>
      </c>
    </row>
    <row r="1496" spans="1:4">
      <c r="A1496" s="16" t="s">
        <v>10175</v>
      </c>
      <c r="B1496" s="16" t="s">
        <v>10176</v>
      </c>
      <c r="C1496" s="16" t="s">
        <v>10103</v>
      </c>
      <c r="D1496" s="16" t="s">
        <v>10104</v>
      </c>
    </row>
    <row r="1497" spans="1:4">
      <c r="A1497" s="16" t="s">
        <v>10177</v>
      </c>
      <c r="B1497" s="16" t="s">
        <v>10178</v>
      </c>
      <c r="C1497" s="16" t="s">
        <v>10103</v>
      </c>
      <c r="D1497" s="16" t="s">
        <v>10104</v>
      </c>
    </row>
    <row r="1498" spans="1:4">
      <c r="A1498" s="16" t="s">
        <v>10179</v>
      </c>
      <c r="B1498" s="16" t="s">
        <v>10180</v>
      </c>
      <c r="C1498" s="16" t="s">
        <v>10103</v>
      </c>
      <c r="D1498" s="16" t="s">
        <v>10104</v>
      </c>
    </row>
    <row r="1499" spans="1:4">
      <c r="A1499" s="16" t="s">
        <v>10181</v>
      </c>
      <c r="B1499" s="16" t="s">
        <v>10182</v>
      </c>
      <c r="C1499" s="16" t="s">
        <v>10103</v>
      </c>
      <c r="D1499" s="16" t="s">
        <v>10104</v>
      </c>
    </row>
    <row r="1500" spans="1:4">
      <c r="A1500" s="16" t="s">
        <v>10183</v>
      </c>
      <c r="B1500" s="16" t="s">
        <v>10184</v>
      </c>
      <c r="C1500" s="16" t="s">
        <v>10103</v>
      </c>
      <c r="D1500" s="16" t="s">
        <v>10104</v>
      </c>
    </row>
    <row r="1501" spans="1:4">
      <c r="A1501" s="16" t="s">
        <v>10185</v>
      </c>
      <c r="B1501" s="16" t="s">
        <v>10186</v>
      </c>
      <c r="C1501" s="16" t="s">
        <v>10103</v>
      </c>
      <c r="D1501" s="16" t="s">
        <v>10104</v>
      </c>
    </row>
    <row r="1502" spans="1:4">
      <c r="A1502" s="16" t="s">
        <v>10187</v>
      </c>
      <c r="B1502" s="16" t="s">
        <v>10188</v>
      </c>
      <c r="C1502" s="16" t="s">
        <v>10103</v>
      </c>
      <c r="D1502" s="16" t="s">
        <v>10104</v>
      </c>
    </row>
    <row r="1503" spans="1:4">
      <c r="A1503" s="16" t="s">
        <v>10189</v>
      </c>
      <c r="B1503" s="16" t="s">
        <v>10190</v>
      </c>
      <c r="C1503" s="16" t="s">
        <v>10103</v>
      </c>
      <c r="D1503" s="16" t="s">
        <v>10104</v>
      </c>
    </row>
    <row r="1504" spans="1:4">
      <c r="A1504" s="16" t="s">
        <v>10191</v>
      </c>
      <c r="B1504" s="16" t="s">
        <v>10192</v>
      </c>
      <c r="C1504" s="16" t="s">
        <v>10103</v>
      </c>
      <c r="D1504" s="16" t="s">
        <v>10104</v>
      </c>
    </row>
    <row r="1505" spans="1:4">
      <c r="A1505" s="16" t="s">
        <v>10193</v>
      </c>
      <c r="B1505" s="16" t="s">
        <v>10194</v>
      </c>
      <c r="C1505" s="16" t="s">
        <v>10103</v>
      </c>
      <c r="D1505" s="16" t="s">
        <v>10104</v>
      </c>
    </row>
    <row r="1506" spans="1:4">
      <c r="A1506" s="16" t="s">
        <v>10195</v>
      </c>
      <c r="B1506" s="16" t="s">
        <v>10196</v>
      </c>
      <c r="C1506" s="16" t="s">
        <v>10103</v>
      </c>
      <c r="D1506" s="16" t="s">
        <v>10104</v>
      </c>
    </row>
    <row r="1507" spans="1:4">
      <c r="A1507" s="16" t="s">
        <v>10197</v>
      </c>
      <c r="B1507" s="16" t="s">
        <v>10198</v>
      </c>
      <c r="C1507" s="16" t="s">
        <v>10103</v>
      </c>
      <c r="D1507" s="16" t="s">
        <v>10104</v>
      </c>
    </row>
    <row r="1508" spans="1:4">
      <c r="A1508" s="16" t="s">
        <v>10199</v>
      </c>
      <c r="B1508" s="16" t="s">
        <v>10200</v>
      </c>
      <c r="C1508" s="16" t="s">
        <v>10103</v>
      </c>
      <c r="D1508" s="16" t="s">
        <v>10104</v>
      </c>
    </row>
    <row r="1509" spans="1:4">
      <c r="A1509" s="16" t="s">
        <v>10201</v>
      </c>
      <c r="B1509" s="16" t="s">
        <v>10202</v>
      </c>
      <c r="C1509" s="16" t="s">
        <v>10103</v>
      </c>
      <c r="D1509" s="16" t="s">
        <v>10104</v>
      </c>
    </row>
    <row r="1510" spans="1:4">
      <c r="A1510" s="16" t="s">
        <v>10203</v>
      </c>
      <c r="B1510" s="16" t="s">
        <v>10204</v>
      </c>
      <c r="C1510" s="16" t="s">
        <v>10103</v>
      </c>
      <c r="D1510" s="16" t="s">
        <v>10104</v>
      </c>
    </row>
    <row r="1511" spans="1:4">
      <c r="A1511" s="16" t="s">
        <v>10205</v>
      </c>
      <c r="B1511" s="16" t="s">
        <v>10206</v>
      </c>
      <c r="C1511" s="16" t="s">
        <v>10103</v>
      </c>
      <c r="D1511" s="16" t="s">
        <v>10104</v>
      </c>
    </row>
    <row r="1512" spans="1:4">
      <c r="A1512" s="16" t="s">
        <v>10207</v>
      </c>
      <c r="B1512" s="16" t="s">
        <v>10208</v>
      </c>
      <c r="C1512" s="16" t="s">
        <v>10103</v>
      </c>
      <c r="D1512" s="16" t="s">
        <v>10104</v>
      </c>
    </row>
    <row r="1513" spans="1:4">
      <c r="A1513" s="16" t="s">
        <v>10209</v>
      </c>
      <c r="B1513" s="16" t="s">
        <v>10210</v>
      </c>
      <c r="C1513" s="16" t="s">
        <v>10103</v>
      </c>
      <c r="D1513" s="16" t="s">
        <v>10104</v>
      </c>
    </row>
    <row r="1514" spans="1:4">
      <c r="A1514" s="16" t="s">
        <v>10211</v>
      </c>
      <c r="B1514" s="16" t="s">
        <v>10212</v>
      </c>
      <c r="C1514" s="16" t="s">
        <v>10103</v>
      </c>
      <c r="D1514" s="16" t="s">
        <v>10104</v>
      </c>
    </row>
    <row r="1515" spans="1:4">
      <c r="A1515" s="16" t="s">
        <v>10213</v>
      </c>
      <c r="B1515" s="16" t="s">
        <v>10214</v>
      </c>
      <c r="C1515" s="16" t="s">
        <v>10103</v>
      </c>
      <c r="D1515" s="16" t="s">
        <v>10104</v>
      </c>
    </row>
    <row r="1516" spans="1:4">
      <c r="A1516" s="16" t="s">
        <v>10215</v>
      </c>
      <c r="B1516" s="16" t="s">
        <v>10216</v>
      </c>
      <c r="C1516" s="16" t="s">
        <v>10103</v>
      </c>
      <c r="D1516" s="16" t="s">
        <v>10104</v>
      </c>
    </row>
    <row r="1517" spans="1:4">
      <c r="A1517" s="16" t="s">
        <v>10217</v>
      </c>
      <c r="B1517" s="16" t="s">
        <v>10218</v>
      </c>
      <c r="C1517" s="16" t="s">
        <v>10103</v>
      </c>
      <c r="D1517" s="16" t="s">
        <v>10104</v>
      </c>
    </row>
    <row r="1518" spans="1:4">
      <c r="A1518" s="16" t="s">
        <v>10219</v>
      </c>
      <c r="B1518" s="16" t="s">
        <v>10220</v>
      </c>
      <c r="C1518" s="16" t="s">
        <v>10103</v>
      </c>
      <c r="D1518" s="16" t="s">
        <v>10104</v>
      </c>
    </row>
    <row r="1519" spans="1:4">
      <c r="A1519" s="16" t="s">
        <v>10221</v>
      </c>
      <c r="B1519" s="16" t="s">
        <v>10222</v>
      </c>
      <c r="C1519" s="16" t="s">
        <v>10103</v>
      </c>
      <c r="D1519" s="16" t="s">
        <v>10104</v>
      </c>
    </row>
    <row r="1520" spans="1:4">
      <c r="A1520" s="16" t="s">
        <v>10223</v>
      </c>
      <c r="B1520" s="16" t="s">
        <v>10224</v>
      </c>
      <c r="C1520" s="16" t="s">
        <v>10103</v>
      </c>
      <c r="D1520" s="16" t="s">
        <v>10104</v>
      </c>
    </row>
    <row r="1521" spans="1:4">
      <c r="A1521" s="16" t="s">
        <v>10225</v>
      </c>
      <c r="B1521" s="16" t="s">
        <v>10226</v>
      </c>
      <c r="C1521" s="16" t="s">
        <v>10103</v>
      </c>
      <c r="D1521" s="16" t="s">
        <v>10104</v>
      </c>
    </row>
    <row r="1522" spans="1:4">
      <c r="A1522" s="16" t="s">
        <v>10227</v>
      </c>
      <c r="B1522" s="16" t="s">
        <v>10228</v>
      </c>
      <c r="C1522" s="16" t="s">
        <v>10103</v>
      </c>
      <c r="D1522" s="16" t="s">
        <v>10104</v>
      </c>
    </row>
    <row r="1523" spans="1:4">
      <c r="A1523" s="16" t="s">
        <v>10229</v>
      </c>
      <c r="B1523" s="16" t="s">
        <v>10230</v>
      </c>
      <c r="C1523" s="16" t="s">
        <v>10103</v>
      </c>
      <c r="D1523" s="16" t="s">
        <v>10104</v>
      </c>
    </row>
    <row r="1524" spans="1:4">
      <c r="A1524" s="16" t="s">
        <v>10231</v>
      </c>
      <c r="B1524" s="16" t="s">
        <v>10232</v>
      </c>
      <c r="C1524" s="16" t="s">
        <v>10103</v>
      </c>
      <c r="D1524" s="16" t="s">
        <v>10104</v>
      </c>
    </row>
    <row r="1525" spans="1:4">
      <c r="A1525" s="16" t="s">
        <v>10233</v>
      </c>
      <c r="B1525" s="16" t="s">
        <v>10234</v>
      </c>
      <c r="C1525" s="16" t="s">
        <v>10103</v>
      </c>
      <c r="D1525" s="16" t="s">
        <v>10104</v>
      </c>
    </row>
    <row r="1526" spans="1:4">
      <c r="A1526" s="16" t="s">
        <v>10235</v>
      </c>
      <c r="B1526" s="16" t="s">
        <v>10236</v>
      </c>
      <c r="C1526" s="16" t="s">
        <v>10103</v>
      </c>
      <c r="D1526" s="16" t="s">
        <v>10104</v>
      </c>
    </row>
    <row r="1527" spans="1:4">
      <c r="A1527" s="16" t="s">
        <v>10237</v>
      </c>
      <c r="B1527" s="16" t="s">
        <v>10238</v>
      </c>
      <c r="C1527" s="16" t="s">
        <v>10103</v>
      </c>
      <c r="D1527" s="16" t="s">
        <v>10104</v>
      </c>
    </row>
    <row r="1528" spans="1:4">
      <c r="A1528" s="16" t="s">
        <v>10239</v>
      </c>
      <c r="B1528" s="16" t="s">
        <v>10240</v>
      </c>
      <c r="C1528" s="16" t="s">
        <v>10103</v>
      </c>
      <c r="D1528" s="16" t="s">
        <v>10104</v>
      </c>
    </row>
    <row r="1529" spans="1:4">
      <c r="A1529" s="16" t="s">
        <v>10241</v>
      </c>
      <c r="B1529" s="16" t="s">
        <v>10242</v>
      </c>
      <c r="C1529" s="16" t="s">
        <v>10103</v>
      </c>
      <c r="D1529" s="16" t="s">
        <v>10104</v>
      </c>
    </row>
    <row r="1530" spans="1:4">
      <c r="A1530" s="16" t="s">
        <v>10243</v>
      </c>
      <c r="B1530" s="16" t="s">
        <v>10244</v>
      </c>
      <c r="C1530" s="16" t="s">
        <v>10103</v>
      </c>
      <c r="D1530" s="16" t="s">
        <v>10104</v>
      </c>
    </row>
    <row r="1531" spans="1:4">
      <c r="A1531" s="16" t="s">
        <v>10245</v>
      </c>
      <c r="B1531" s="16" t="s">
        <v>10246</v>
      </c>
      <c r="C1531" s="16" t="s">
        <v>10103</v>
      </c>
      <c r="D1531" s="16" t="s">
        <v>10104</v>
      </c>
    </row>
    <row r="1532" spans="1:4">
      <c r="A1532" s="16" t="s">
        <v>10247</v>
      </c>
      <c r="B1532" s="16" t="s">
        <v>10248</v>
      </c>
      <c r="C1532" s="16" t="s">
        <v>10103</v>
      </c>
      <c r="D1532" s="16" t="s">
        <v>10104</v>
      </c>
    </row>
    <row r="1533" spans="1:4">
      <c r="A1533" s="16" t="s">
        <v>10249</v>
      </c>
      <c r="B1533" s="16" t="s">
        <v>10250</v>
      </c>
      <c r="C1533" s="16" t="s">
        <v>10103</v>
      </c>
      <c r="D1533" s="16" t="s">
        <v>10104</v>
      </c>
    </row>
    <row r="1534" spans="1:4">
      <c r="A1534" s="16" t="s">
        <v>10251</v>
      </c>
      <c r="B1534" s="16" t="s">
        <v>10252</v>
      </c>
      <c r="C1534" s="16" t="s">
        <v>10103</v>
      </c>
      <c r="D1534" s="16" t="s">
        <v>10104</v>
      </c>
    </row>
    <row r="1535" spans="1:4">
      <c r="A1535" s="16" t="s">
        <v>10253</v>
      </c>
      <c r="B1535" s="16" t="s">
        <v>10254</v>
      </c>
      <c r="C1535" s="16" t="s">
        <v>10103</v>
      </c>
      <c r="D1535" s="16" t="s">
        <v>10104</v>
      </c>
    </row>
    <row r="1536" spans="1:4">
      <c r="A1536" s="16" t="s">
        <v>10255</v>
      </c>
      <c r="B1536" s="16" t="s">
        <v>10256</v>
      </c>
      <c r="C1536" s="16" t="s">
        <v>10103</v>
      </c>
      <c r="D1536" s="16" t="s">
        <v>10104</v>
      </c>
    </row>
    <row r="1537" spans="1:4">
      <c r="A1537" s="16" t="s">
        <v>10257</v>
      </c>
      <c r="B1537" s="16" t="s">
        <v>10258</v>
      </c>
      <c r="C1537" s="16" t="s">
        <v>10103</v>
      </c>
      <c r="D1537" s="16" t="s">
        <v>10104</v>
      </c>
    </row>
    <row r="1538" spans="1:4">
      <c r="A1538" s="16" t="s">
        <v>10259</v>
      </c>
      <c r="B1538" s="16" t="s">
        <v>10260</v>
      </c>
      <c r="C1538" s="16" t="s">
        <v>10103</v>
      </c>
      <c r="D1538" s="16" t="s">
        <v>10104</v>
      </c>
    </row>
    <row r="1539" spans="1:4">
      <c r="A1539" s="16" t="s">
        <v>10261</v>
      </c>
      <c r="B1539" s="16" t="s">
        <v>10262</v>
      </c>
      <c r="C1539" s="16" t="s">
        <v>10103</v>
      </c>
      <c r="D1539" s="16" t="s">
        <v>10104</v>
      </c>
    </row>
    <row r="1540" spans="1:4">
      <c r="A1540" s="16" t="s">
        <v>10263</v>
      </c>
      <c r="B1540" s="16" t="s">
        <v>10264</v>
      </c>
      <c r="C1540" s="16" t="s">
        <v>10103</v>
      </c>
      <c r="D1540" s="16" t="s">
        <v>10104</v>
      </c>
    </row>
    <row r="1541" spans="1:4">
      <c r="A1541" s="16" t="s">
        <v>10265</v>
      </c>
      <c r="B1541" s="16" t="s">
        <v>10266</v>
      </c>
      <c r="C1541" s="16" t="s">
        <v>10103</v>
      </c>
      <c r="D1541" s="16" t="s">
        <v>10104</v>
      </c>
    </row>
    <row r="1542" spans="1:4">
      <c r="A1542" s="16" t="s">
        <v>10267</v>
      </c>
      <c r="B1542" s="16" t="s">
        <v>10268</v>
      </c>
      <c r="C1542" s="16" t="s">
        <v>10103</v>
      </c>
      <c r="D1542" s="16" t="s">
        <v>10104</v>
      </c>
    </row>
    <row r="1543" spans="1:4">
      <c r="A1543" s="16" t="s">
        <v>10269</v>
      </c>
      <c r="B1543" s="16" t="s">
        <v>10270</v>
      </c>
      <c r="C1543" s="16" t="s">
        <v>10103</v>
      </c>
      <c r="D1543" s="16" t="s">
        <v>10104</v>
      </c>
    </row>
    <row r="1544" spans="1:4">
      <c r="A1544" s="16" t="s">
        <v>10271</v>
      </c>
      <c r="B1544" s="16" t="s">
        <v>10272</v>
      </c>
      <c r="C1544" s="16" t="s">
        <v>10103</v>
      </c>
      <c r="D1544" s="16" t="s">
        <v>10104</v>
      </c>
    </row>
    <row r="1545" spans="1:4">
      <c r="A1545" s="16" t="s">
        <v>10273</v>
      </c>
      <c r="B1545" s="16" t="s">
        <v>10274</v>
      </c>
      <c r="C1545" s="16" t="s">
        <v>10103</v>
      </c>
      <c r="D1545" s="16" t="s">
        <v>10104</v>
      </c>
    </row>
    <row r="1546" spans="1:4">
      <c r="A1546" s="16" t="s">
        <v>10275</v>
      </c>
      <c r="B1546" s="16" t="s">
        <v>10276</v>
      </c>
      <c r="C1546" s="16" t="s">
        <v>10103</v>
      </c>
      <c r="D1546" s="16" t="s">
        <v>10104</v>
      </c>
    </row>
    <row r="1547" spans="1:4">
      <c r="A1547" s="16" t="s">
        <v>10277</v>
      </c>
      <c r="B1547" s="16" t="s">
        <v>10278</v>
      </c>
      <c r="C1547" s="16" t="s">
        <v>10103</v>
      </c>
      <c r="D1547" s="16" t="s">
        <v>10104</v>
      </c>
    </row>
    <row r="1548" spans="1:4">
      <c r="A1548" s="16" t="s">
        <v>10279</v>
      </c>
      <c r="B1548" s="16" t="s">
        <v>10280</v>
      </c>
      <c r="C1548" s="16" t="s">
        <v>10103</v>
      </c>
      <c r="D1548" s="16" t="s">
        <v>10104</v>
      </c>
    </row>
    <row r="1549" spans="1:4">
      <c r="A1549" s="16" t="s">
        <v>10281</v>
      </c>
      <c r="B1549" s="16" t="s">
        <v>10282</v>
      </c>
      <c r="C1549" s="16" t="s">
        <v>10103</v>
      </c>
      <c r="D1549" s="16" t="s">
        <v>10104</v>
      </c>
    </row>
    <row r="1550" spans="1:4">
      <c r="A1550" s="16" t="s">
        <v>10283</v>
      </c>
      <c r="B1550" s="16" t="s">
        <v>10284</v>
      </c>
      <c r="C1550" s="16" t="s">
        <v>10103</v>
      </c>
      <c r="D1550" s="16" t="s">
        <v>10104</v>
      </c>
    </row>
    <row r="1551" spans="1:4">
      <c r="A1551" s="16" t="s">
        <v>10285</v>
      </c>
      <c r="B1551" s="16" t="s">
        <v>10286</v>
      </c>
      <c r="C1551" s="16" t="s">
        <v>10103</v>
      </c>
      <c r="D1551" s="16" t="s">
        <v>10104</v>
      </c>
    </row>
    <row r="1552" spans="1:4">
      <c r="A1552" s="16" t="s">
        <v>10287</v>
      </c>
      <c r="B1552" s="16" t="s">
        <v>10288</v>
      </c>
      <c r="C1552" s="16" t="s">
        <v>10103</v>
      </c>
      <c r="D1552" s="16" t="s">
        <v>10104</v>
      </c>
    </row>
    <row r="1553" spans="1:4">
      <c r="A1553" s="16" t="s">
        <v>10289</v>
      </c>
      <c r="B1553" s="16" t="s">
        <v>10290</v>
      </c>
      <c r="C1553" s="16" t="s">
        <v>10103</v>
      </c>
      <c r="D1553" s="16" t="s">
        <v>10104</v>
      </c>
    </row>
    <row r="1554" spans="1:4">
      <c r="A1554" s="16" t="s">
        <v>10291</v>
      </c>
      <c r="B1554" s="16" t="s">
        <v>10292</v>
      </c>
      <c r="C1554" s="16" t="s">
        <v>10103</v>
      </c>
      <c r="D1554" s="16" t="s">
        <v>10104</v>
      </c>
    </row>
    <row r="1555" spans="1:4">
      <c r="A1555" s="16" t="s">
        <v>10293</v>
      </c>
      <c r="B1555" s="16" t="s">
        <v>10294</v>
      </c>
      <c r="C1555" s="16" t="s">
        <v>10103</v>
      </c>
      <c r="D1555" s="16" t="s">
        <v>10104</v>
      </c>
    </row>
    <row r="1556" spans="1:4">
      <c r="A1556" s="16" t="s">
        <v>10295</v>
      </c>
      <c r="B1556" s="16" t="s">
        <v>10296</v>
      </c>
      <c r="C1556" s="16" t="s">
        <v>10103</v>
      </c>
      <c r="D1556" s="16" t="s">
        <v>10104</v>
      </c>
    </row>
    <row r="1557" spans="1:4">
      <c r="A1557" s="16" t="s">
        <v>10297</v>
      </c>
      <c r="B1557" s="16" t="s">
        <v>10298</v>
      </c>
      <c r="C1557" s="16" t="s">
        <v>10103</v>
      </c>
      <c r="D1557" s="16" t="s">
        <v>10104</v>
      </c>
    </row>
    <row r="1558" spans="1:4">
      <c r="A1558" s="16" t="s">
        <v>10299</v>
      </c>
      <c r="B1558" s="16" t="s">
        <v>10300</v>
      </c>
      <c r="C1558" s="16" t="s">
        <v>10103</v>
      </c>
      <c r="D1558" s="16" t="s">
        <v>10104</v>
      </c>
    </row>
    <row r="1559" spans="1:4">
      <c r="A1559" s="16" t="s">
        <v>10301</v>
      </c>
      <c r="B1559" s="16" t="s">
        <v>10302</v>
      </c>
      <c r="C1559" s="16" t="s">
        <v>10103</v>
      </c>
      <c r="D1559" s="16" t="s">
        <v>10104</v>
      </c>
    </row>
    <row r="1560" spans="1:4">
      <c r="A1560" s="16" t="s">
        <v>10303</v>
      </c>
      <c r="B1560" s="16" t="s">
        <v>10304</v>
      </c>
      <c r="C1560" s="16" t="s">
        <v>10103</v>
      </c>
      <c r="D1560" s="16" t="s">
        <v>10104</v>
      </c>
    </row>
    <row r="1561" spans="1:4">
      <c r="A1561" s="16" t="s">
        <v>10305</v>
      </c>
      <c r="B1561" s="16" t="s">
        <v>10306</v>
      </c>
      <c r="C1561" s="16" t="s">
        <v>10103</v>
      </c>
      <c r="D1561" s="16" t="s">
        <v>10104</v>
      </c>
    </row>
    <row r="1562" spans="1:4">
      <c r="A1562" s="16" t="s">
        <v>10307</v>
      </c>
      <c r="B1562" s="16" t="s">
        <v>10308</v>
      </c>
      <c r="C1562" s="16" t="s">
        <v>10103</v>
      </c>
      <c r="D1562" s="16" t="s">
        <v>10104</v>
      </c>
    </row>
    <row r="1563" spans="1:4">
      <c r="A1563" s="16" t="s">
        <v>10309</v>
      </c>
      <c r="B1563" s="16" t="s">
        <v>10310</v>
      </c>
      <c r="C1563" s="16" t="s">
        <v>10103</v>
      </c>
      <c r="D1563" s="16" t="s">
        <v>10104</v>
      </c>
    </row>
    <row r="1564" spans="1:4">
      <c r="A1564" s="16" t="s">
        <v>10311</v>
      </c>
      <c r="B1564" s="16" t="s">
        <v>10312</v>
      </c>
      <c r="C1564" s="16" t="s">
        <v>10103</v>
      </c>
      <c r="D1564" s="16" t="s">
        <v>10104</v>
      </c>
    </row>
    <row r="1565" spans="1:4">
      <c r="A1565" s="16" t="s">
        <v>10313</v>
      </c>
      <c r="B1565" s="16" t="s">
        <v>10314</v>
      </c>
      <c r="C1565" s="16" t="s">
        <v>10103</v>
      </c>
      <c r="D1565" s="16" t="s">
        <v>10104</v>
      </c>
    </row>
    <row r="1566" spans="1:4">
      <c r="A1566" s="16" t="s">
        <v>10315</v>
      </c>
      <c r="B1566" s="16" t="s">
        <v>10316</v>
      </c>
      <c r="C1566" s="16" t="s">
        <v>10103</v>
      </c>
      <c r="D1566" s="16" t="s">
        <v>10104</v>
      </c>
    </row>
    <row r="1567" spans="1:4">
      <c r="A1567" s="16" t="s">
        <v>10317</v>
      </c>
      <c r="B1567" s="16" t="s">
        <v>10318</v>
      </c>
      <c r="C1567" s="16" t="s">
        <v>10103</v>
      </c>
      <c r="D1567" s="16" t="s">
        <v>10104</v>
      </c>
    </row>
    <row r="1568" spans="1:4">
      <c r="A1568" s="16" t="s">
        <v>10319</v>
      </c>
      <c r="B1568" s="16" t="s">
        <v>10320</v>
      </c>
      <c r="C1568" s="16" t="s">
        <v>10103</v>
      </c>
      <c r="D1568" s="16" t="s">
        <v>10104</v>
      </c>
    </row>
    <row r="1569" spans="1:4">
      <c r="A1569" s="16" t="s">
        <v>10321</v>
      </c>
      <c r="B1569" s="16" t="s">
        <v>10322</v>
      </c>
      <c r="C1569" s="16" t="s">
        <v>10103</v>
      </c>
      <c r="D1569" s="16" t="s">
        <v>10104</v>
      </c>
    </row>
    <row r="1570" spans="1:4">
      <c r="A1570" s="16" t="s">
        <v>10323</v>
      </c>
      <c r="B1570" s="16" t="s">
        <v>10324</v>
      </c>
      <c r="C1570" s="16" t="s">
        <v>10103</v>
      </c>
      <c r="D1570" s="16" t="s">
        <v>10104</v>
      </c>
    </row>
    <row r="1571" spans="1:4">
      <c r="A1571" s="16" t="s">
        <v>10325</v>
      </c>
      <c r="B1571" s="16" t="s">
        <v>10326</v>
      </c>
      <c r="C1571" s="16" t="s">
        <v>10103</v>
      </c>
      <c r="D1571" s="16" t="s">
        <v>10104</v>
      </c>
    </row>
    <row r="1572" spans="1:4">
      <c r="A1572" s="16" t="s">
        <v>10327</v>
      </c>
      <c r="B1572" s="16" t="s">
        <v>10328</v>
      </c>
      <c r="C1572" s="16" t="s">
        <v>10103</v>
      </c>
      <c r="D1572" s="16" t="s">
        <v>10104</v>
      </c>
    </row>
    <row r="1573" spans="1:4">
      <c r="A1573" s="16" t="s">
        <v>10329</v>
      </c>
      <c r="B1573" s="16" t="s">
        <v>10330</v>
      </c>
      <c r="C1573" s="16" t="s">
        <v>10103</v>
      </c>
      <c r="D1573" s="16" t="s">
        <v>10104</v>
      </c>
    </row>
    <row r="1574" spans="1:4">
      <c r="A1574" s="16" t="s">
        <v>10331</v>
      </c>
      <c r="B1574" s="16" t="s">
        <v>10332</v>
      </c>
      <c r="C1574" s="16" t="s">
        <v>10103</v>
      </c>
      <c r="D1574" s="16" t="s">
        <v>10104</v>
      </c>
    </row>
    <row r="1575" spans="1:4">
      <c r="A1575" s="16" t="s">
        <v>10333</v>
      </c>
      <c r="B1575" s="16" t="s">
        <v>10334</v>
      </c>
      <c r="C1575" s="16" t="s">
        <v>10103</v>
      </c>
      <c r="D1575" s="16" t="s">
        <v>10104</v>
      </c>
    </row>
    <row r="1576" spans="1:4">
      <c r="A1576" s="16" t="s">
        <v>10335</v>
      </c>
      <c r="B1576" s="16" t="s">
        <v>10336</v>
      </c>
      <c r="C1576" s="16" t="s">
        <v>10103</v>
      </c>
      <c r="D1576" s="16" t="s">
        <v>10104</v>
      </c>
    </row>
    <row r="1577" spans="1:4">
      <c r="A1577" s="16" t="s">
        <v>10337</v>
      </c>
      <c r="B1577" s="16" t="s">
        <v>10338</v>
      </c>
      <c r="C1577" s="16" t="s">
        <v>10103</v>
      </c>
      <c r="D1577" s="16" t="s">
        <v>10104</v>
      </c>
    </row>
    <row r="1578" spans="1:4">
      <c r="A1578" s="16" t="s">
        <v>10339</v>
      </c>
      <c r="B1578" s="16" t="s">
        <v>10340</v>
      </c>
      <c r="C1578" s="16" t="s">
        <v>10103</v>
      </c>
      <c r="D1578" s="16" t="s">
        <v>10104</v>
      </c>
    </row>
    <row r="1579" spans="1:4">
      <c r="A1579" s="16" t="s">
        <v>10341</v>
      </c>
      <c r="B1579" s="16" t="s">
        <v>10342</v>
      </c>
      <c r="C1579" s="16" t="s">
        <v>10103</v>
      </c>
      <c r="D1579" s="16" t="s">
        <v>10104</v>
      </c>
    </row>
    <row r="1580" spans="1:4">
      <c r="A1580" s="16" t="s">
        <v>10343</v>
      </c>
      <c r="B1580" s="16" t="s">
        <v>10344</v>
      </c>
      <c r="C1580" s="16" t="s">
        <v>10103</v>
      </c>
      <c r="D1580" s="16" t="s">
        <v>10104</v>
      </c>
    </row>
    <row r="1581" spans="1:4">
      <c r="A1581" s="16" t="s">
        <v>10345</v>
      </c>
      <c r="B1581" s="16" t="s">
        <v>10346</v>
      </c>
      <c r="C1581" s="16" t="s">
        <v>10103</v>
      </c>
      <c r="D1581" s="16" t="s">
        <v>10104</v>
      </c>
    </row>
    <row r="1582" spans="1:4">
      <c r="A1582" s="16" t="s">
        <v>10347</v>
      </c>
      <c r="B1582" s="16" t="s">
        <v>10348</v>
      </c>
      <c r="C1582" s="16" t="s">
        <v>10103</v>
      </c>
      <c r="D1582" s="16" t="s">
        <v>10104</v>
      </c>
    </row>
    <row r="1583" spans="1:4">
      <c r="A1583" s="16" t="s">
        <v>10349</v>
      </c>
      <c r="B1583" s="16" t="s">
        <v>10350</v>
      </c>
      <c r="C1583" s="16" t="s">
        <v>10103</v>
      </c>
      <c r="D1583" s="16" t="s">
        <v>10104</v>
      </c>
    </row>
    <row r="1584" spans="1:4">
      <c r="A1584" s="16" t="s">
        <v>10351</v>
      </c>
      <c r="B1584" s="16" t="s">
        <v>10352</v>
      </c>
      <c r="C1584" s="16" t="s">
        <v>10103</v>
      </c>
      <c r="D1584" s="16" t="s">
        <v>10104</v>
      </c>
    </row>
    <row r="1585" spans="1:4">
      <c r="A1585" s="16" t="s">
        <v>10353</v>
      </c>
      <c r="B1585" s="16" t="s">
        <v>10354</v>
      </c>
      <c r="C1585" s="16" t="s">
        <v>10103</v>
      </c>
      <c r="D1585" s="16" t="s">
        <v>10104</v>
      </c>
    </row>
    <row r="1586" spans="1:4">
      <c r="A1586" s="16" t="s">
        <v>10355</v>
      </c>
      <c r="B1586" s="16" t="s">
        <v>10356</v>
      </c>
      <c r="C1586" s="16" t="s">
        <v>10103</v>
      </c>
      <c r="D1586" s="16" t="s">
        <v>10104</v>
      </c>
    </row>
    <row r="1587" spans="1:4">
      <c r="A1587" s="16" t="s">
        <v>10357</v>
      </c>
      <c r="B1587" s="16" t="s">
        <v>10358</v>
      </c>
      <c r="C1587" s="16" t="s">
        <v>10103</v>
      </c>
      <c r="D1587" s="16" t="s">
        <v>10104</v>
      </c>
    </row>
    <row r="1588" spans="1:4">
      <c r="A1588" s="16" t="s">
        <v>10359</v>
      </c>
      <c r="B1588" s="16" t="s">
        <v>10360</v>
      </c>
      <c r="C1588" s="16" t="s">
        <v>10103</v>
      </c>
      <c r="D1588" s="16" t="s">
        <v>10104</v>
      </c>
    </row>
    <row r="1589" spans="1:4">
      <c r="A1589" s="16" t="s">
        <v>10361</v>
      </c>
      <c r="B1589" s="16" t="s">
        <v>10362</v>
      </c>
      <c r="C1589" s="16" t="s">
        <v>10103</v>
      </c>
      <c r="D1589" s="16" t="s">
        <v>10104</v>
      </c>
    </row>
    <row r="1590" spans="1:4">
      <c r="A1590" s="16" t="s">
        <v>10363</v>
      </c>
      <c r="B1590" s="16" t="s">
        <v>10364</v>
      </c>
      <c r="C1590" s="16" t="s">
        <v>10103</v>
      </c>
      <c r="D1590" s="16" t="s">
        <v>10104</v>
      </c>
    </row>
    <row r="1591" spans="1:4">
      <c r="A1591" s="16" t="s">
        <v>10365</v>
      </c>
      <c r="B1591" s="16" t="s">
        <v>10366</v>
      </c>
      <c r="C1591" s="16" t="s">
        <v>10103</v>
      </c>
      <c r="D1591" s="16" t="s">
        <v>10104</v>
      </c>
    </row>
    <row r="1592" spans="1:4">
      <c r="A1592" s="16" t="s">
        <v>10367</v>
      </c>
      <c r="B1592" s="16" t="s">
        <v>10368</v>
      </c>
      <c r="C1592" s="16" t="s">
        <v>10103</v>
      </c>
      <c r="D1592" s="16" t="s">
        <v>10104</v>
      </c>
    </row>
    <row r="1593" spans="1:4">
      <c r="A1593" s="16" t="s">
        <v>10369</v>
      </c>
      <c r="B1593" s="16" t="s">
        <v>10370</v>
      </c>
      <c r="C1593" s="16" t="s">
        <v>10103</v>
      </c>
      <c r="D1593" s="16" t="s">
        <v>10104</v>
      </c>
    </row>
    <row r="1594" spans="1:4">
      <c r="A1594" s="16" t="s">
        <v>10371</v>
      </c>
      <c r="B1594" s="16" t="s">
        <v>10372</v>
      </c>
      <c r="C1594" s="16" t="s">
        <v>10103</v>
      </c>
      <c r="D1594" s="16" t="s">
        <v>10104</v>
      </c>
    </row>
    <row r="1595" spans="1:4">
      <c r="A1595" s="16" t="s">
        <v>10373</v>
      </c>
      <c r="B1595" s="16" t="s">
        <v>10374</v>
      </c>
      <c r="C1595" s="16" t="s">
        <v>10103</v>
      </c>
      <c r="D1595" s="16" t="s">
        <v>10104</v>
      </c>
    </row>
    <row r="1596" spans="1:4">
      <c r="A1596" s="16" t="s">
        <v>10375</v>
      </c>
      <c r="B1596" s="16" t="s">
        <v>10376</v>
      </c>
      <c r="C1596" s="16" t="s">
        <v>10103</v>
      </c>
      <c r="D1596" s="16" t="s">
        <v>10104</v>
      </c>
    </row>
    <row r="1597" spans="1:4">
      <c r="A1597" s="16" t="s">
        <v>10377</v>
      </c>
      <c r="B1597" s="16" t="s">
        <v>10378</v>
      </c>
      <c r="C1597" s="16" t="s">
        <v>10103</v>
      </c>
      <c r="D1597" s="16" t="s">
        <v>10104</v>
      </c>
    </row>
    <row r="1598" spans="1:4">
      <c r="A1598" s="16" t="s">
        <v>10379</v>
      </c>
      <c r="B1598" s="16" t="s">
        <v>10380</v>
      </c>
      <c r="C1598" s="16" t="s">
        <v>10103</v>
      </c>
      <c r="D1598" s="16" t="s">
        <v>10104</v>
      </c>
    </row>
    <row r="1599" spans="1:4">
      <c r="A1599" s="16" t="s">
        <v>10381</v>
      </c>
      <c r="B1599" s="16" t="s">
        <v>10382</v>
      </c>
      <c r="C1599" s="16" t="s">
        <v>10103</v>
      </c>
      <c r="D1599" s="16" t="s">
        <v>10104</v>
      </c>
    </row>
    <row r="1600" spans="1:4">
      <c r="A1600" s="16" t="s">
        <v>10383</v>
      </c>
      <c r="B1600" s="16" t="s">
        <v>10384</v>
      </c>
      <c r="C1600" s="16" t="s">
        <v>10103</v>
      </c>
      <c r="D1600" s="16" t="s">
        <v>10104</v>
      </c>
    </row>
    <row r="1601" spans="1:4">
      <c r="A1601" s="16" t="s">
        <v>10385</v>
      </c>
      <c r="B1601" s="16" t="s">
        <v>10386</v>
      </c>
      <c r="C1601" s="16" t="s">
        <v>10103</v>
      </c>
      <c r="D1601" s="16" t="s">
        <v>10104</v>
      </c>
    </row>
    <row r="1602" spans="1:4">
      <c r="A1602" s="16" t="s">
        <v>10387</v>
      </c>
      <c r="B1602" s="16" t="s">
        <v>10388</v>
      </c>
      <c r="C1602" s="16" t="s">
        <v>10103</v>
      </c>
      <c r="D1602" s="16" t="s">
        <v>10104</v>
      </c>
    </row>
    <row r="1603" spans="1:4">
      <c r="A1603" s="16" t="s">
        <v>10389</v>
      </c>
      <c r="B1603" s="16" t="s">
        <v>10390</v>
      </c>
      <c r="C1603" s="16" t="s">
        <v>10103</v>
      </c>
      <c r="D1603" s="16" t="s">
        <v>10104</v>
      </c>
    </row>
    <row r="1604" spans="1:4">
      <c r="A1604" s="16" t="s">
        <v>10391</v>
      </c>
      <c r="B1604" s="16" t="s">
        <v>10392</v>
      </c>
      <c r="C1604" s="16" t="s">
        <v>10393</v>
      </c>
      <c r="D1604" s="16" t="s">
        <v>10104</v>
      </c>
    </row>
    <row r="1605" spans="1:4">
      <c r="A1605" s="16" t="s">
        <v>10394</v>
      </c>
      <c r="B1605" s="16" t="s">
        <v>10395</v>
      </c>
      <c r="C1605" s="16" t="s">
        <v>10393</v>
      </c>
      <c r="D1605" s="16" t="s">
        <v>10104</v>
      </c>
    </row>
    <row r="1606" spans="1:4">
      <c r="A1606" s="16" t="s">
        <v>10396</v>
      </c>
      <c r="B1606" s="16" t="s">
        <v>10397</v>
      </c>
      <c r="C1606" s="16" t="s">
        <v>10393</v>
      </c>
      <c r="D1606" s="16" t="s">
        <v>10104</v>
      </c>
    </row>
    <row r="1607" spans="1:4">
      <c r="A1607" s="16" t="s">
        <v>10398</v>
      </c>
      <c r="B1607" s="16" t="s">
        <v>10399</v>
      </c>
      <c r="C1607" s="16" t="s">
        <v>10393</v>
      </c>
      <c r="D1607" s="16" t="s">
        <v>10104</v>
      </c>
    </row>
    <row r="1608" spans="1:4">
      <c r="A1608" s="16" t="s">
        <v>10400</v>
      </c>
      <c r="B1608" s="16" t="s">
        <v>10401</v>
      </c>
      <c r="C1608" s="16" t="s">
        <v>10393</v>
      </c>
      <c r="D1608" s="16" t="s">
        <v>10104</v>
      </c>
    </row>
    <row r="1609" spans="1:4">
      <c r="A1609" s="16" t="s">
        <v>10402</v>
      </c>
      <c r="B1609" s="16" t="s">
        <v>10403</v>
      </c>
      <c r="C1609" s="16" t="s">
        <v>10393</v>
      </c>
      <c r="D1609" s="16" t="s">
        <v>10104</v>
      </c>
    </row>
    <row r="1610" spans="1:4">
      <c r="A1610" s="16" t="s">
        <v>10404</v>
      </c>
      <c r="B1610" s="16" t="s">
        <v>10405</v>
      </c>
      <c r="C1610" s="16" t="s">
        <v>10393</v>
      </c>
      <c r="D1610" s="16" t="s">
        <v>10104</v>
      </c>
    </row>
    <row r="1611" spans="1:4">
      <c r="A1611" s="16" t="s">
        <v>10406</v>
      </c>
      <c r="B1611" s="16" t="s">
        <v>10407</v>
      </c>
      <c r="C1611" s="16" t="s">
        <v>10393</v>
      </c>
      <c r="D1611" s="16" t="s">
        <v>10104</v>
      </c>
    </row>
    <row r="1612" spans="1:4">
      <c r="A1612" s="16" t="s">
        <v>10408</v>
      </c>
      <c r="B1612" s="16" t="s">
        <v>10409</v>
      </c>
      <c r="C1612" s="16" t="s">
        <v>10393</v>
      </c>
      <c r="D1612" s="16" t="s">
        <v>10104</v>
      </c>
    </row>
    <row r="1613" spans="1:4">
      <c r="A1613" s="16" t="s">
        <v>10410</v>
      </c>
      <c r="B1613" s="16" t="s">
        <v>10411</v>
      </c>
      <c r="C1613" s="16" t="s">
        <v>10393</v>
      </c>
      <c r="D1613" s="16" t="s">
        <v>10104</v>
      </c>
    </row>
    <row r="1614" spans="1:4">
      <c r="A1614" s="16" t="s">
        <v>10412</v>
      </c>
      <c r="B1614" s="16" t="s">
        <v>10413</v>
      </c>
      <c r="C1614" s="16" t="s">
        <v>10393</v>
      </c>
      <c r="D1614" s="16" t="s">
        <v>10104</v>
      </c>
    </row>
    <row r="1615" spans="1:4">
      <c r="A1615" s="16" t="s">
        <v>10414</v>
      </c>
      <c r="B1615" s="16" t="s">
        <v>10415</v>
      </c>
      <c r="C1615" s="16" t="s">
        <v>10393</v>
      </c>
      <c r="D1615" s="16" t="s">
        <v>10104</v>
      </c>
    </row>
    <row r="1616" spans="1:4">
      <c r="A1616" s="16" t="s">
        <v>10416</v>
      </c>
      <c r="B1616" s="16" t="s">
        <v>10417</v>
      </c>
      <c r="C1616" s="16" t="s">
        <v>10393</v>
      </c>
      <c r="D1616" s="16" t="s">
        <v>10104</v>
      </c>
    </row>
    <row r="1617" spans="1:4">
      <c r="A1617" s="16" t="s">
        <v>10418</v>
      </c>
      <c r="B1617" s="16" t="s">
        <v>10419</v>
      </c>
      <c r="C1617" s="16" t="s">
        <v>10420</v>
      </c>
      <c r="D1617" s="16" t="s">
        <v>10104</v>
      </c>
    </row>
    <row r="1618" spans="1:4">
      <c r="A1618" s="16" t="s">
        <v>10421</v>
      </c>
      <c r="B1618" s="16" t="s">
        <v>10422</v>
      </c>
      <c r="C1618" s="16" t="s">
        <v>10420</v>
      </c>
      <c r="D1618" s="16" t="s">
        <v>10104</v>
      </c>
    </row>
    <row r="1619" spans="1:4">
      <c r="A1619" s="16" t="s">
        <v>10423</v>
      </c>
      <c r="B1619" s="16" t="s">
        <v>10424</v>
      </c>
      <c r="C1619" s="16" t="s">
        <v>10420</v>
      </c>
      <c r="D1619" s="16" t="s">
        <v>10104</v>
      </c>
    </row>
    <row r="1620" spans="1:4">
      <c r="A1620" s="16" t="s">
        <v>10425</v>
      </c>
      <c r="B1620" s="16" t="s">
        <v>10426</v>
      </c>
      <c r="C1620" s="16" t="s">
        <v>10420</v>
      </c>
      <c r="D1620" s="16" t="s">
        <v>10104</v>
      </c>
    </row>
    <row r="1621" spans="1:4">
      <c r="A1621" s="16" t="s">
        <v>10427</v>
      </c>
      <c r="B1621" s="16" t="s">
        <v>10428</v>
      </c>
      <c r="C1621" s="16" t="s">
        <v>10420</v>
      </c>
      <c r="D1621" s="16" t="s">
        <v>10104</v>
      </c>
    </row>
    <row r="1622" spans="1:4">
      <c r="A1622" s="16" t="s">
        <v>10429</v>
      </c>
      <c r="B1622" s="16" t="s">
        <v>10430</v>
      </c>
      <c r="C1622" s="16" t="s">
        <v>10420</v>
      </c>
      <c r="D1622" s="16" t="s">
        <v>10104</v>
      </c>
    </row>
    <row r="1623" spans="1:4">
      <c r="A1623" s="16" t="s">
        <v>10431</v>
      </c>
      <c r="B1623" s="16" t="s">
        <v>10432</v>
      </c>
      <c r="C1623" s="16" t="s">
        <v>10420</v>
      </c>
      <c r="D1623" s="16" t="s">
        <v>10104</v>
      </c>
    </row>
    <row r="1624" spans="1:4">
      <c r="A1624" s="16" t="s">
        <v>10433</v>
      </c>
      <c r="B1624" s="16" t="s">
        <v>10434</v>
      </c>
      <c r="C1624" s="16" t="s">
        <v>10420</v>
      </c>
      <c r="D1624" s="16" t="s">
        <v>10104</v>
      </c>
    </row>
    <row r="1625" spans="1:4">
      <c r="A1625" s="16" t="s">
        <v>10435</v>
      </c>
      <c r="B1625" s="16" t="s">
        <v>10436</v>
      </c>
      <c r="C1625" s="16" t="s">
        <v>10420</v>
      </c>
      <c r="D1625" s="16" t="s">
        <v>10104</v>
      </c>
    </row>
    <row r="1626" spans="1:4">
      <c r="A1626" s="16" t="s">
        <v>10437</v>
      </c>
      <c r="B1626" s="16" t="s">
        <v>10438</v>
      </c>
      <c r="C1626" s="16" t="s">
        <v>10420</v>
      </c>
      <c r="D1626" s="16" t="s">
        <v>10104</v>
      </c>
    </row>
    <row r="1627" spans="1:4">
      <c r="A1627" s="16" t="s">
        <v>10439</v>
      </c>
      <c r="B1627" s="16" t="s">
        <v>10440</v>
      </c>
      <c r="C1627" s="16" t="s">
        <v>10420</v>
      </c>
      <c r="D1627" s="16" t="s">
        <v>10104</v>
      </c>
    </row>
    <row r="1628" spans="1:4">
      <c r="A1628" s="16" t="s">
        <v>10441</v>
      </c>
      <c r="B1628" s="16" t="s">
        <v>10442</v>
      </c>
      <c r="C1628" s="16" t="s">
        <v>10420</v>
      </c>
      <c r="D1628" s="16" t="s">
        <v>10104</v>
      </c>
    </row>
    <row r="1629" spans="1:4">
      <c r="A1629" s="16" t="s">
        <v>10443</v>
      </c>
      <c r="B1629" s="16" t="s">
        <v>10444</v>
      </c>
      <c r="C1629" s="16" t="s">
        <v>10420</v>
      </c>
      <c r="D1629" s="16" t="s">
        <v>10104</v>
      </c>
    </row>
    <row r="1630" spans="1:4">
      <c r="A1630" s="16" t="s">
        <v>10445</v>
      </c>
      <c r="B1630" s="16" t="s">
        <v>10446</v>
      </c>
      <c r="C1630" s="16" t="s">
        <v>10420</v>
      </c>
      <c r="D1630" s="16" t="s">
        <v>10104</v>
      </c>
    </row>
    <row r="1631" spans="1:4">
      <c r="A1631" s="16" t="s">
        <v>10447</v>
      </c>
      <c r="B1631" s="16" t="s">
        <v>10448</v>
      </c>
      <c r="C1631" s="16" t="s">
        <v>10420</v>
      </c>
      <c r="D1631" s="16" t="s">
        <v>10104</v>
      </c>
    </row>
    <row r="1632" spans="1:4">
      <c r="A1632" s="16" t="s">
        <v>10449</v>
      </c>
      <c r="B1632" s="16" t="s">
        <v>10450</v>
      </c>
      <c r="C1632" s="16" t="s">
        <v>10420</v>
      </c>
      <c r="D1632" s="16" t="s">
        <v>10104</v>
      </c>
    </row>
    <row r="1633" spans="1:4">
      <c r="A1633" s="16" t="s">
        <v>10451</v>
      </c>
      <c r="B1633" s="16" t="s">
        <v>10452</v>
      </c>
      <c r="C1633" s="16" t="s">
        <v>10420</v>
      </c>
      <c r="D1633" s="16" t="s">
        <v>10104</v>
      </c>
    </row>
    <row r="1634" spans="1:4">
      <c r="A1634" s="16" t="s">
        <v>10453</v>
      </c>
      <c r="B1634" s="16" t="s">
        <v>10454</v>
      </c>
      <c r="C1634" s="16" t="s">
        <v>10420</v>
      </c>
      <c r="D1634" s="16" t="s">
        <v>10104</v>
      </c>
    </row>
    <row r="1635" spans="1:4">
      <c r="A1635" s="16" t="s">
        <v>10455</v>
      </c>
      <c r="B1635" s="16" t="s">
        <v>10456</v>
      </c>
      <c r="C1635" s="16" t="s">
        <v>10420</v>
      </c>
      <c r="D1635" s="16" t="s">
        <v>10104</v>
      </c>
    </row>
    <row r="1636" spans="1:4">
      <c r="A1636" s="16" t="s">
        <v>10457</v>
      </c>
      <c r="B1636" s="16" t="s">
        <v>10458</v>
      </c>
      <c r="C1636" s="16" t="s">
        <v>10420</v>
      </c>
      <c r="D1636" s="16" t="s">
        <v>10104</v>
      </c>
    </row>
    <row r="1637" spans="1:4">
      <c r="A1637" s="16" t="s">
        <v>10459</v>
      </c>
      <c r="B1637" s="16" t="s">
        <v>10460</v>
      </c>
      <c r="C1637" s="16" t="s">
        <v>10420</v>
      </c>
      <c r="D1637" s="16" t="s">
        <v>10104</v>
      </c>
    </row>
    <row r="1638" spans="1:4">
      <c r="A1638" s="16" t="s">
        <v>10461</v>
      </c>
      <c r="B1638" s="16" t="s">
        <v>10462</v>
      </c>
      <c r="C1638" s="16" t="s">
        <v>10420</v>
      </c>
      <c r="D1638" s="16" t="s">
        <v>10104</v>
      </c>
    </row>
    <row r="1639" spans="1:4">
      <c r="A1639" s="16" t="s">
        <v>10463</v>
      </c>
      <c r="B1639" s="16" t="s">
        <v>10464</v>
      </c>
      <c r="C1639" s="16" t="s">
        <v>10420</v>
      </c>
      <c r="D1639" s="16" t="s">
        <v>10104</v>
      </c>
    </row>
    <row r="1640" spans="1:4">
      <c r="A1640" s="16" t="s">
        <v>10465</v>
      </c>
      <c r="B1640" s="16" t="s">
        <v>10466</v>
      </c>
      <c r="C1640" s="16" t="s">
        <v>10420</v>
      </c>
      <c r="D1640" s="16" t="s">
        <v>10104</v>
      </c>
    </row>
    <row r="1641" spans="1:4">
      <c r="A1641" s="16" t="s">
        <v>10467</v>
      </c>
      <c r="B1641" s="16" t="s">
        <v>10468</v>
      </c>
      <c r="C1641" s="16" t="s">
        <v>10420</v>
      </c>
      <c r="D1641" s="16" t="s">
        <v>10104</v>
      </c>
    </row>
    <row r="1642" spans="1:4">
      <c r="A1642" s="16" t="s">
        <v>10469</v>
      </c>
      <c r="B1642" s="16" t="s">
        <v>10470</v>
      </c>
      <c r="C1642" s="16" t="s">
        <v>10420</v>
      </c>
      <c r="D1642" s="16" t="s">
        <v>10104</v>
      </c>
    </row>
    <row r="1643" spans="1:4">
      <c r="A1643" s="16" t="s">
        <v>10471</v>
      </c>
      <c r="B1643" s="16" t="s">
        <v>10472</v>
      </c>
      <c r="C1643" s="16" t="s">
        <v>10420</v>
      </c>
      <c r="D1643" s="16" t="s">
        <v>10104</v>
      </c>
    </row>
    <row r="1644" spans="1:4">
      <c r="A1644" s="16" t="s">
        <v>10473</v>
      </c>
      <c r="B1644" s="16" t="s">
        <v>10474</v>
      </c>
      <c r="C1644" s="16" t="s">
        <v>10420</v>
      </c>
      <c r="D1644" s="16" t="s">
        <v>10104</v>
      </c>
    </row>
    <row r="1645" spans="1:4">
      <c r="A1645" s="16" t="s">
        <v>10475</v>
      </c>
      <c r="B1645" s="16" t="s">
        <v>10476</v>
      </c>
      <c r="C1645" s="16" t="s">
        <v>10420</v>
      </c>
      <c r="D1645" s="16" t="s">
        <v>10104</v>
      </c>
    </row>
    <row r="1646" spans="1:4">
      <c r="A1646" s="16" t="s">
        <v>10477</v>
      </c>
      <c r="B1646" s="16" t="s">
        <v>10478</v>
      </c>
      <c r="C1646" s="16" t="s">
        <v>10420</v>
      </c>
      <c r="D1646" s="16" t="s">
        <v>10104</v>
      </c>
    </row>
    <row r="1647" spans="1:4">
      <c r="A1647" s="16" t="s">
        <v>10479</v>
      </c>
      <c r="B1647" s="16" t="s">
        <v>10480</v>
      </c>
      <c r="C1647" s="16" t="s">
        <v>10420</v>
      </c>
      <c r="D1647" s="16" t="s">
        <v>10104</v>
      </c>
    </row>
    <row r="1648" spans="1:4">
      <c r="A1648" s="16" t="s">
        <v>10481</v>
      </c>
      <c r="B1648" s="16" t="s">
        <v>10482</v>
      </c>
      <c r="C1648" s="16" t="s">
        <v>10420</v>
      </c>
      <c r="D1648" s="16" t="s">
        <v>10104</v>
      </c>
    </row>
    <row r="1649" spans="1:4">
      <c r="A1649" s="16" t="s">
        <v>10483</v>
      </c>
      <c r="B1649" s="16" t="s">
        <v>10484</v>
      </c>
      <c r="C1649" s="16" t="s">
        <v>10420</v>
      </c>
      <c r="D1649" s="16" t="s">
        <v>10104</v>
      </c>
    </row>
    <row r="1650" spans="1:4">
      <c r="A1650" s="16" t="s">
        <v>10485</v>
      </c>
      <c r="B1650" s="16" t="s">
        <v>10486</v>
      </c>
      <c r="C1650" s="16" t="s">
        <v>10420</v>
      </c>
      <c r="D1650" s="16" t="s">
        <v>10104</v>
      </c>
    </row>
    <row r="1651" spans="1:4">
      <c r="A1651" s="16" t="s">
        <v>10487</v>
      </c>
      <c r="B1651" s="16" t="s">
        <v>10488</v>
      </c>
      <c r="C1651" s="16" t="s">
        <v>10420</v>
      </c>
      <c r="D1651" s="16" t="s">
        <v>10104</v>
      </c>
    </row>
    <row r="1652" spans="1:4">
      <c r="A1652" s="16" t="s">
        <v>10489</v>
      </c>
      <c r="B1652" s="16" t="s">
        <v>10490</v>
      </c>
      <c r="C1652" s="16" t="s">
        <v>10420</v>
      </c>
      <c r="D1652" s="16" t="s">
        <v>10104</v>
      </c>
    </row>
    <row r="1653" spans="1:4">
      <c r="A1653" s="16" t="s">
        <v>10491</v>
      </c>
      <c r="B1653" s="16" t="s">
        <v>10492</v>
      </c>
      <c r="C1653" s="16" t="s">
        <v>10420</v>
      </c>
      <c r="D1653" s="16" t="s">
        <v>10104</v>
      </c>
    </row>
    <row r="1654" spans="1:4">
      <c r="A1654" s="16" t="s">
        <v>10493</v>
      </c>
      <c r="B1654" s="16" t="s">
        <v>10494</v>
      </c>
      <c r="C1654" s="16" t="s">
        <v>10420</v>
      </c>
      <c r="D1654" s="16" t="s">
        <v>10104</v>
      </c>
    </row>
    <row r="1655" spans="1:4">
      <c r="A1655" s="16" t="s">
        <v>10495</v>
      </c>
      <c r="B1655" s="16" t="s">
        <v>10496</v>
      </c>
      <c r="C1655" s="16" t="s">
        <v>10420</v>
      </c>
      <c r="D1655" s="16" t="s">
        <v>10104</v>
      </c>
    </row>
    <row r="1656" spans="1:4">
      <c r="A1656" s="16" t="s">
        <v>10497</v>
      </c>
      <c r="B1656" s="16" t="s">
        <v>10498</v>
      </c>
      <c r="C1656" s="16" t="s">
        <v>10420</v>
      </c>
      <c r="D1656" s="16" t="s">
        <v>10104</v>
      </c>
    </row>
    <row r="1657" spans="1:4">
      <c r="A1657" s="16" t="s">
        <v>10499</v>
      </c>
      <c r="B1657" s="16" t="s">
        <v>10462</v>
      </c>
      <c r="C1657" s="16" t="s">
        <v>10420</v>
      </c>
      <c r="D1657" s="16" t="s">
        <v>10104</v>
      </c>
    </row>
    <row r="1658" spans="1:4">
      <c r="A1658" s="16" t="s">
        <v>10500</v>
      </c>
      <c r="B1658" s="16" t="s">
        <v>10501</v>
      </c>
      <c r="C1658" s="16" t="s">
        <v>10420</v>
      </c>
      <c r="D1658" s="16" t="s">
        <v>10104</v>
      </c>
    </row>
    <row r="1659" spans="1:4">
      <c r="A1659" s="16" t="s">
        <v>10502</v>
      </c>
      <c r="B1659" s="16" t="s">
        <v>10503</v>
      </c>
      <c r="C1659" s="16" t="s">
        <v>10420</v>
      </c>
      <c r="D1659" s="16" t="s">
        <v>10104</v>
      </c>
    </row>
    <row r="1660" spans="1:4">
      <c r="A1660" s="16" t="s">
        <v>10504</v>
      </c>
      <c r="B1660" s="16" t="s">
        <v>10505</v>
      </c>
      <c r="C1660" s="16" t="s">
        <v>10420</v>
      </c>
      <c r="D1660" s="16" t="s">
        <v>10104</v>
      </c>
    </row>
    <row r="1661" spans="1:4">
      <c r="A1661" s="16" t="s">
        <v>10506</v>
      </c>
      <c r="B1661" s="16" t="s">
        <v>10507</v>
      </c>
      <c r="C1661" s="16" t="s">
        <v>10420</v>
      </c>
      <c r="D1661" s="16" t="s">
        <v>10104</v>
      </c>
    </row>
    <row r="1662" spans="1:4">
      <c r="A1662" s="16" t="s">
        <v>10508</v>
      </c>
      <c r="B1662" s="16" t="s">
        <v>10509</v>
      </c>
      <c r="C1662" s="16" t="s">
        <v>10420</v>
      </c>
      <c r="D1662" s="16" t="s">
        <v>10104</v>
      </c>
    </row>
    <row r="1663" spans="1:4">
      <c r="A1663" s="16" t="s">
        <v>10510</v>
      </c>
      <c r="B1663" s="16" t="s">
        <v>10511</v>
      </c>
      <c r="C1663" s="16" t="s">
        <v>10420</v>
      </c>
      <c r="D1663" s="16" t="s">
        <v>10104</v>
      </c>
    </row>
    <row r="1664" spans="1:4">
      <c r="A1664" s="16" t="s">
        <v>10512</v>
      </c>
      <c r="B1664" s="16" t="s">
        <v>10513</v>
      </c>
      <c r="C1664" s="16" t="s">
        <v>10420</v>
      </c>
      <c r="D1664" s="16" t="s">
        <v>10104</v>
      </c>
    </row>
    <row r="1665" spans="1:4">
      <c r="A1665" s="16" t="s">
        <v>10514</v>
      </c>
      <c r="B1665" s="16" t="s">
        <v>10515</v>
      </c>
      <c r="C1665" s="16" t="s">
        <v>10420</v>
      </c>
      <c r="D1665" s="16" t="s">
        <v>10104</v>
      </c>
    </row>
    <row r="1666" spans="1:4">
      <c r="A1666" s="16" t="s">
        <v>10516</v>
      </c>
      <c r="B1666" s="16" t="s">
        <v>10517</v>
      </c>
      <c r="C1666" s="16" t="s">
        <v>10420</v>
      </c>
      <c r="D1666" s="16" t="s">
        <v>10104</v>
      </c>
    </row>
    <row r="1667" spans="1:4">
      <c r="A1667" s="16" t="s">
        <v>10518</v>
      </c>
      <c r="B1667" s="16" t="s">
        <v>10519</v>
      </c>
      <c r="C1667" s="16" t="s">
        <v>10420</v>
      </c>
      <c r="D1667" s="16" t="s">
        <v>10104</v>
      </c>
    </row>
    <row r="1668" spans="1:4">
      <c r="A1668" s="16" t="s">
        <v>10520</v>
      </c>
      <c r="B1668" s="16" t="s">
        <v>10521</v>
      </c>
      <c r="C1668" s="16" t="s">
        <v>10420</v>
      </c>
      <c r="D1668" s="16" t="s">
        <v>10104</v>
      </c>
    </row>
    <row r="1669" spans="1:4">
      <c r="A1669" s="16" t="s">
        <v>10522</v>
      </c>
      <c r="B1669" s="16" t="s">
        <v>10523</v>
      </c>
      <c r="C1669" s="16" t="s">
        <v>10420</v>
      </c>
      <c r="D1669" s="16" t="s">
        <v>10104</v>
      </c>
    </row>
    <row r="1670" spans="1:4">
      <c r="A1670" s="16" t="s">
        <v>10524</v>
      </c>
      <c r="B1670" s="16" t="s">
        <v>10525</v>
      </c>
      <c r="C1670" s="16" t="s">
        <v>10420</v>
      </c>
      <c r="D1670" s="16" t="s">
        <v>10104</v>
      </c>
    </row>
    <row r="1671" spans="1:4">
      <c r="A1671" s="16" t="s">
        <v>10526</v>
      </c>
      <c r="B1671" s="16" t="s">
        <v>10527</v>
      </c>
      <c r="C1671" s="16" t="s">
        <v>10420</v>
      </c>
      <c r="D1671" s="16" t="s">
        <v>10104</v>
      </c>
    </row>
    <row r="1672" spans="1:4">
      <c r="A1672" s="16" t="s">
        <v>10528</v>
      </c>
      <c r="B1672" s="16" t="s">
        <v>10529</v>
      </c>
      <c r="C1672" s="16" t="s">
        <v>10420</v>
      </c>
      <c r="D1672" s="16" t="s">
        <v>10104</v>
      </c>
    </row>
    <row r="1673" spans="1:4">
      <c r="A1673" s="16" t="s">
        <v>10530</v>
      </c>
      <c r="B1673" s="16" t="s">
        <v>10531</v>
      </c>
      <c r="C1673" s="16" t="s">
        <v>10420</v>
      </c>
      <c r="D1673" s="16" t="s">
        <v>10104</v>
      </c>
    </row>
    <row r="1674" spans="1:4">
      <c r="A1674" s="16" t="s">
        <v>10532</v>
      </c>
      <c r="B1674" s="16" t="s">
        <v>10533</v>
      </c>
      <c r="C1674" s="16" t="s">
        <v>10420</v>
      </c>
      <c r="D1674" s="16" t="s">
        <v>10104</v>
      </c>
    </row>
    <row r="1675" spans="1:4">
      <c r="A1675" s="16" t="s">
        <v>10534</v>
      </c>
      <c r="B1675" s="16" t="s">
        <v>10535</v>
      </c>
      <c r="C1675" s="16" t="s">
        <v>10420</v>
      </c>
      <c r="D1675" s="16" t="s">
        <v>10104</v>
      </c>
    </row>
    <row r="1676" spans="1:4">
      <c r="A1676" s="16" t="s">
        <v>10536</v>
      </c>
      <c r="B1676" s="16" t="s">
        <v>10537</v>
      </c>
      <c r="C1676" s="16" t="s">
        <v>10420</v>
      </c>
      <c r="D1676" s="16" t="s">
        <v>10104</v>
      </c>
    </row>
    <row r="1677" spans="1:4">
      <c r="A1677" s="16" t="s">
        <v>10538</v>
      </c>
      <c r="B1677" s="16" t="s">
        <v>10539</v>
      </c>
      <c r="C1677" s="16" t="s">
        <v>10420</v>
      </c>
      <c r="D1677" s="16" t="s">
        <v>10104</v>
      </c>
    </row>
    <row r="1678" spans="1:4">
      <c r="A1678" s="16" t="s">
        <v>10540</v>
      </c>
      <c r="B1678" s="16" t="s">
        <v>10541</v>
      </c>
      <c r="C1678" s="16" t="s">
        <v>10420</v>
      </c>
      <c r="D1678" s="16" t="s">
        <v>10104</v>
      </c>
    </row>
    <row r="1679" spans="1:4">
      <c r="A1679" s="16" t="s">
        <v>10542</v>
      </c>
      <c r="B1679" s="16" t="s">
        <v>10543</v>
      </c>
      <c r="C1679" s="16" t="s">
        <v>10420</v>
      </c>
      <c r="D1679" s="16" t="s">
        <v>10104</v>
      </c>
    </row>
    <row r="1680" spans="1:4">
      <c r="A1680" s="16" t="s">
        <v>10544</v>
      </c>
      <c r="B1680" s="16" t="s">
        <v>10545</v>
      </c>
      <c r="C1680" s="16" t="s">
        <v>10546</v>
      </c>
      <c r="D1680" s="16" t="s">
        <v>10104</v>
      </c>
    </row>
    <row r="1681" spans="1:4">
      <c r="A1681" s="16" t="s">
        <v>10547</v>
      </c>
      <c r="B1681" s="16" t="s">
        <v>10548</v>
      </c>
      <c r="C1681" s="16" t="s">
        <v>10546</v>
      </c>
      <c r="D1681" s="16" t="s">
        <v>10104</v>
      </c>
    </row>
    <row r="1682" spans="1:4">
      <c r="A1682" s="16" t="s">
        <v>10549</v>
      </c>
      <c r="B1682" s="16" t="s">
        <v>10550</v>
      </c>
      <c r="C1682" s="16" t="s">
        <v>10546</v>
      </c>
      <c r="D1682" s="16" t="s">
        <v>10104</v>
      </c>
    </row>
    <row r="1683" spans="1:4">
      <c r="A1683" s="16" t="s">
        <v>10551</v>
      </c>
      <c r="B1683" s="16" t="s">
        <v>10552</v>
      </c>
      <c r="C1683" s="16" t="s">
        <v>10546</v>
      </c>
      <c r="D1683" s="16" t="s">
        <v>10104</v>
      </c>
    </row>
    <row r="1684" spans="1:4">
      <c r="A1684" s="16" t="s">
        <v>10553</v>
      </c>
      <c r="B1684" s="16" t="s">
        <v>10554</v>
      </c>
      <c r="C1684" s="16" t="s">
        <v>10546</v>
      </c>
      <c r="D1684" s="16" t="s">
        <v>10104</v>
      </c>
    </row>
    <row r="1685" spans="1:4">
      <c r="A1685" s="16" t="s">
        <v>10555</v>
      </c>
      <c r="B1685" s="16" t="s">
        <v>10556</v>
      </c>
      <c r="C1685" s="16" t="s">
        <v>10546</v>
      </c>
      <c r="D1685" s="16" t="s">
        <v>10104</v>
      </c>
    </row>
    <row r="1686" spans="1:4">
      <c r="A1686" s="16" t="s">
        <v>10557</v>
      </c>
      <c r="B1686" s="16" t="s">
        <v>10558</v>
      </c>
      <c r="C1686" s="16" t="s">
        <v>10546</v>
      </c>
      <c r="D1686" s="16" t="s">
        <v>10104</v>
      </c>
    </row>
    <row r="1687" spans="1:4">
      <c r="A1687" s="16" t="s">
        <v>10559</v>
      </c>
      <c r="B1687" s="16" t="s">
        <v>10560</v>
      </c>
      <c r="C1687" s="16" t="s">
        <v>10546</v>
      </c>
      <c r="D1687" s="16" t="s">
        <v>10104</v>
      </c>
    </row>
    <row r="1688" spans="1:4">
      <c r="A1688" s="16" t="s">
        <v>10561</v>
      </c>
      <c r="B1688" s="16" t="s">
        <v>10562</v>
      </c>
      <c r="C1688" s="16" t="s">
        <v>10546</v>
      </c>
      <c r="D1688" s="16" t="s">
        <v>10104</v>
      </c>
    </row>
    <row r="1689" spans="1:4">
      <c r="A1689" s="16" t="s">
        <v>10563</v>
      </c>
      <c r="B1689" s="16" t="s">
        <v>10564</v>
      </c>
      <c r="C1689" s="16" t="s">
        <v>10546</v>
      </c>
      <c r="D1689" s="16" t="s">
        <v>10104</v>
      </c>
    </row>
    <row r="1690" spans="1:4">
      <c r="A1690" s="16" t="s">
        <v>10565</v>
      </c>
      <c r="B1690" s="16" t="s">
        <v>10566</v>
      </c>
      <c r="C1690" s="16" t="s">
        <v>10546</v>
      </c>
      <c r="D1690" s="16" t="s">
        <v>10104</v>
      </c>
    </row>
    <row r="1691" spans="1:4">
      <c r="A1691" s="16" t="s">
        <v>10567</v>
      </c>
      <c r="B1691" s="16" t="s">
        <v>10568</v>
      </c>
      <c r="C1691" s="16" t="s">
        <v>10546</v>
      </c>
      <c r="D1691" s="16" t="s">
        <v>10104</v>
      </c>
    </row>
    <row r="1692" spans="1:4">
      <c r="A1692" s="16" t="s">
        <v>10569</v>
      </c>
      <c r="B1692" s="16" t="s">
        <v>10570</v>
      </c>
      <c r="C1692" s="16" t="s">
        <v>10546</v>
      </c>
      <c r="D1692" s="16" t="s">
        <v>10104</v>
      </c>
    </row>
    <row r="1693" spans="1:4">
      <c r="A1693" s="16" t="s">
        <v>10571</v>
      </c>
      <c r="B1693" s="16" t="s">
        <v>10572</v>
      </c>
      <c r="C1693" s="16" t="s">
        <v>10546</v>
      </c>
      <c r="D1693" s="16" t="s">
        <v>10104</v>
      </c>
    </row>
    <row r="1694" spans="1:4">
      <c r="A1694" s="16" t="s">
        <v>10573</v>
      </c>
      <c r="B1694" s="16" t="s">
        <v>10574</v>
      </c>
      <c r="C1694" s="16" t="s">
        <v>10546</v>
      </c>
      <c r="D1694" s="16" t="s">
        <v>10104</v>
      </c>
    </row>
    <row r="1695" spans="1:4">
      <c r="A1695" s="16" t="s">
        <v>10575</v>
      </c>
      <c r="B1695" s="16" t="s">
        <v>10576</v>
      </c>
      <c r="C1695" s="16" t="s">
        <v>10546</v>
      </c>
      <c r="D1695" s="16" t="s">
        <v>10104</v>
      </c>
    </row>
    <row r="1696" spans="1:4">
      <c r="A1696" s="16" t="s">
        <v>10577</v>
      </c>
      <c r="B1696" s="16" t="s">
        <v>10578</v>
      </c>
      <c r="C1696" s="16" t="s">
        <v>10546</v>
      </c>
      <c r="D1696" s="16" t="s">
        <v>10104</v>
      </c>
    </row>
    <row r="1697" spans="1:4">
      <c r="A1697" s="16" t="s">
        <v>10579</v>
      </c>
      <c r="B1697" s="16" t="s">
        <v>10580</v>
      </c>
      <c r="C1697" s="16" t="s">
        <v>10546</v>
      </c>
      <c r="D1697" s="16" t="s">
        <v>10104</v>
      </c>
    </row>
    <row r="1698" spans="1:4">
      <c r="A1698" s="16" t="s">
        <v>10581</v>
      </c>
      <c r="B1698" s="16" t="s">
        <v>10582</v>
      </c>
      <c r="C1698" s="16" t="s">
        <v>10546</v>
      </c>
      <c r="D1698" s="16" t="s">
        <v>10104</v>
      </c>
    </row>
    <row r="1699" spans="1:4">
      <c r="A1699" s="16" t="s">
        <v>10583</v>
      </c>
      <c r="B1699" s="16" t="s">
        <v>10584</v>
      </c>
      <c r="C1699" s="16" t="s">
        <v>10546</v>
      </c>
      <c r="D1699" s="16" t="s">
        <v>10104</v>
      </c>
    </row>
    <row r="1700" spans="1:4">
      <c r="A1700" s="16" t="s">
        <v>10585</v>
      </c>
      <c r="B1700" s="16" t="s">
        <v>10586</v>
      </c>
      <c r="C1700" s="16" t="s">
        <v>10546</v>
      </c>
      <c r="D1700" s="16" t="s">
        <v>10104</v>
      </c>
    </row>
    <row r="1701" spans="1:4">
      <c r="A1701" s="16" t="s">
        <v>10587</v>
      </c>
      <c r="B1701" s="16" t="s">
        <v>10588</v>
      </c>
      <c r="C1701" s="16" t="s">
        <v>10546</v>
      </c>
      <c r="D1701" s="16" t="s">
        <v>10104</v>
      </c>
    </row>
    <row r="1702" spans="1:4">
      <c r="A1702" s="16" t="s">
        <v>10589</v>
      </c>
      <c r="B1702" s="16" t="s">
        <v>10590</v>
      </c>
      <c r="C1702" s="16" t="s">
        <v>10546</v>
      </c>
      <c r="D1702" s="16" t="s">
        <v>10104</v>
      </c>
    </row>
    <row r="1703" spans="1:4">
      <c r="A1703" s="16" t="s">
        <v>10591</v>
      </c>
      <c r="B1703" s="16" t="s">
        <v>10592</v>
      </c>
      <c r="C1703" s="16" t="s">
        <v>10546</v>
      </c>
      <c r="D1703" s="16" t="s">
        <v>10104</v>
      </c>
    </row>
    <row r="1704" spans="1:4">
      <c r="A1704" s="16" t="s">
        <v>10593</v>
      </c>
      <c r="B1704" s="16" t="s">
        <v>10594</v>
      </c>
      <c r="C1704" s="16" t="s">
        <v>10546</v>
      </c>
      <c r="D1704" s="16" t="s">
        <v>10104</v>
      </c>
    </row>
    <row r="1705" spans="1:4">
      <c r="A1705" s="16" t="s">
        <v>10595</v>
      </c>
      <c r="B1705" s="16" t="s">
        <v>10596</v>
      </c>
      <c r="C1705" s="16" t="s">
        <v>10546</v>
      </c>
      <c r="D1705" s="16" t="s">
        <v>10104</v>
      </c>
    </row>
    <row r="1706" spans="1:4">
      <c r="A1706" s="16" t="s">
        <v>10597</v>
      </c>
      <c r="B1706" s="16" t="s">
        <v>10598</v>
      </c>
      <c r="C1706" s="16" t="s">
        <v>10546</v>
      </c>
      <c r="D1706" s="16" t="s">
        <v>10104</v>
      </c>
    </row>
    <row r="1707" spans="1:4">
      <c r="A1707" s="16" t="s">
        <v>10599</v>
      </c>
      <c r="B1707" s="16" t="s">
        <v>10600</v>
      </c>
      <c r="C1707" s="16" t="s">
        <v>10546</v>
      </c>
      <c r="D1707" s="16" t="s">
        <v>10104</v>
      </c>
    </row>
    <row r="1708" spans="1:4">
      <c r="A1708" s="16" t="s">
        <v>10601</v>
      </c>
      <c r="B1708" s="16" t="s">
        <v>10602</v>
      </c>
      <c r="C1708" s="16" t="s">
        <v>10546</v>
      </c>
      <c r="D1708" s="16" t="s">
        <v>10104</v>
      </c>
    </row>
    <row r="1709" spans="1:4">
      <c r="A1709" s="16" t="s">
        <v>10603</v>
      </c>
      <c r="B1709" s="16" t="s">
        <v>10604</v>
      </c>
      <c r="C1709" s="16" t="s">
        <v>10546</v>
      </c>
      <c r="D1709" s="16" t="s">
        <v>10104</v>
      </c>
    </row>
    <row r="1710" spans="1:4">
      <c r="A1710" s="16" t="s">
        <v>10605</v>
      </c>
      <c r="B1710" s="16" t="s">
        <v>10606</v>
      </c>
      <c r="C1710" s="16" t="s">
        <v>10546</v>
      </c>
      <c r="D1710" s="16" t="s">
        <v>10104</v>
      </c>
    </row>
    <row r="1711" spans="1:4">
      <c r="A1711" s="16" t="s">
        <v>10607</v>
      </c>
      <c r="B1711" s="16" t="s">
        <v>10608</v>
      </c>
      <c r="C1711" s="16" t="s">
        <v>10546</v>
      </c>
      <c r="D1711" s="16" t="s">
        <v>10104</v>
      </c>
    </row>
    <row r="1712" spans="1:4">
      <c r="A1712" s="16" t="s">
        <v>10609</v>
      </c>
      <c r="B1712" s="16" t="s">
        <v>10610</v>
      </c>
      <c r="C1712" s="16" t="s">
        <v>10546</v>
      </c>
      <c r="D1712" s="16" t="s">
        <v>10104</v>
      </c>
    </row>
    <row r="1713" spans="1:4">
      <c r="A1713" s="16" t="s">
        <v>10611</v>
      </c>
      <c r="B1713" s="16" t="s">
        <v>10612</v>
      </c>
      <c r="C1713" s="16" t="s">
        <v>10546</v>
      </c>
      <c r="D1713" s="16" t="s">
        <v>10104</v>
      </c>
    </row>
    <row r="1714" spans="1:4">
      <c r="A1714" s="16" t="s">
        <v>10613</v>
      </c>
      <c r="B1714" s="16" t="s">
        <v>10614</v>
      </c>
      <c r="C1714" s="16" t="s">
        <v>10546</v>
      </c>
      <c r="D1714" s="16" t="s">
        <v>10104</v>
      </c>
    </row>
    <row r="1715" spans="1:4">
      <c r="A1715" s="16" t="s">
        <v>10615</v>
      </c>
      <c r="B1715" s="16" t="s">
        <v>10616</v>
      </c>
      <c r="C1715" s="16" t="s">
        <v>10546</v>
      </c>
      <c r="D1715" s="16" t="s">
        <v>10104</v>
      </c>
    </row>
    <row r="1716" spans="1:4">
      <c r="A1716" s="16" t="s">
        <v>10617</v>
      </c>
      <c r="B1716" s="16" t="s">
        <v>10618</v>
      </c>
      <c r="C1716" s="16" t="s">
        <v>10546</v>
      </c>
      <c r="D1716" s="16" t="s">
        <v>10104</v>
      </c>
    </row>
    <row r="1717" spans="1:4">
      <c r="A1717" s="16" t="s">
        <v>10619</v>
      </c>
      <c r="B1717" s="16" t="s">
        <v>10620</v>
      </c>
      <c r="C1717" s="16" t="s">
        <v>10546</v>
      </c>
      <c r="D1717" s="16" t="s">
        <v>10104</v>
      </c>
    </row>
    <row r="1718" spans="1:4">
      <c r="A1718" s="16" t="s">
        <v>10621</v>
      </c>
      <c r="B1718" s="16" t="s">
        <v>10622</v>
      </c>
      <c r="C1718" s="16" t="s">
        <v>10546</v>
      </c>
      <c r="D1718" s="16" t="s">
        <v>10104</v>
      </c>
    </row>
    <row r="1719" spans="1:4">
      <c r="A1719" s="16" t="s">
        <v>10623</v>
      </c>
      <c r="B1719" s="16" t="s">
        <v>10624</v>
      </c>
      <c r="C1719" s="16" t="s">
        <v>10546</v>
      </c>
      <c r="D1719" s="16" t="s">
        <v>10104</v>
      </c>
    </row>
    <row r="1720" spans="1:4">
      <c r="A1720" s="16" t="s">
        <v>10625</v>
      </c>
      <c r="B1720" s="16" t="s">
        <v>10626</v>
      </c>
      <c r="C1720" s="16" t="s">
        <v>10546</v>
      </c>
      <c r="D1720" s="16" t="s">
        <v>10104</v>
      </c>
    </row>
    <row r="1721" spans="1:4">
      <c r="A1721" s="16" t="s">
        <v>10627</v>
      </c>
      <c r="B1721" s="16" t="s">
        <v>10628</v>
      </c>
      <c r="C1721" s="16" t="s">
        <v>10546</v>
      </c>
      <c r="D1721" s="16" t="s">
        <v>10104</v>
      </c>
    </row>
    <row r="1722" spans="1:4">
      <c r="A1722" s="16" t="s">
        <v>10629</v>
      </c>
      <c r="B1722" s="16" t="s">
        <v>10630</v>
      </c>
      <c r="C1722" s="16" t="s">
        <v>10546</v>
      </c>
      <c r="D1722" s="16" t="s">
        <v>10104</v>
      </c>
    </row>
    <row r="1723" spans="1:4">
      <c r="A1723" s="16" t="s">
        <v>10631</v>
      </c>
      <c r="B1723" s="16" t="s">
        <v>10632</v>
      </c>
      <c r="C1723" s="16" t="s">
        <v>10546</v>
      </c>
      <c r="D1723" s="16" t="s">
        <v>10104</v>
      </c>
    </row>
    <row r="1724" spans="1:4">
      <c r="A1724" s="16" t="s">
        <v>10633</v>
      </c>
      <c r="B1724" s="16" t="s">
        <v>10634</v>
      </c>
      <c r="C1724" s="16" t="s">
        <v>10546</v>
      </c>
      <c r="D1724" s="16" t="s">
        <v>10104</v>
      </c>
    </row>
    <row r="1725" spans="1:4">
      <c r="A1725" s="16" t="s">
        <v>10635</v>
      </c>
      <c r="B1725" s="16" t="s">
        <v>10636</v>
      </c>
      <c r="C1725" s="16" t="s">
        <v>10546</v>
      </c>
      <c r="D1725" s="16" t="s">
        <v>10104</v>
      </c>
    </row>
    <row r="1726" spans="1:4">
      <c r="A1726" s="16" t="s">
        <v>10637</v>
      </c>
      <c r="B1726" s="16" t="s">
        <v>10638</v>
      </c>
      <c r="C1726" s="16" t="s">
        <v>10546</v>
      </c>
      <c r="D1726" s="16" t="s">
        <v>10104</v>
      </c>
    </row>
    <row r="1727" spans="1:4">
      <c r="A1727" s="16" t="s">
        <v>10639</v>
      </c>
      <c r="B1727" s="16" t="s">
        <v>10640</v>
      </c>
      <c r="C1727" s="16" t="s">
        <v>10546</v>
      </c>
      <c r="D1727" s="16" t="s">
        <v>10104</v>
      </c>
    </row>
    <row r="1728" spans="1:4">
      <c r="A1728" s="16" t="s">
        <v>10641</v>
      </c>
      <c r="B1728" s="16" t="s">
        <v>10642</v>
      </c>
      <c r="C1728" s="16" t="s">
        <v>10546</v>
      </c>
      <c r="D1728" s="16" t="s">
        <v>10104</v>
      </c>
    </row>
    <row r="1729" spans="1:4">
      <c r="A1729" s="16" t="s">
        <v>10643</v>
      </c>
      <c r="B1729" s="16" t="s">
        <v>10644</v>
      </c>
      <c r="C1729" s="16" t="s">
        <v>10546</v>
      </c>
      <c r="D1729" s="16" t="s">
        <v>10104</v>
      </c>
    </row>
    <row r="1730" spans="1:4">
      <c r="A1730" s="16" t="s">
        <v>10645</v>
      </c>
      <c r="B1730" s="16" t="s">
        <v>10646</v>
      </c>
      <c r="C1730" s="16" t="s">
        <v>10546</v>
      </c>
      <c r="D1730" s="16" t="s">
        <v>10104</v>
      </c>
    </row>
    <row r="1731" spans="1:4">
      <c r="A1731" s="16" t="s">
        <v>10647</v>
      </c>
      <c r="B1731" s="16" t="s">
        <v>10648</v>
      </c>
      <c r="C1731" s="16" t="s">
        <v>10546</v>
      </c>
      <c r="D1731" s="16" t="s">
        <v>10104</v>
      </c>
    </row>
    <row r="1732" spans="1:4">
      <c r="A1732" s="16" t="s">
        <v>10649</v>
      </c>
      <c r="B1732" s="16" t="s">
        <v>10650</v>
      </c>
      <c r="C1732" s="16" t="s">
        <v>10546</v>
      </c>
      <c r="D1732" s="16" t="s">
        <v>10104</v>
      </c>
    </row>
    <row r="1733" spans="1:4">
      <c r="A1733" s="16" t="s">
        <v>10651</v>
      </c>
      <c r="B1733" s="16" t="s">
        <v>10652</v>
      </c>
      <c r="C1733" s="16" t="s">
        <v>10546</v>
      </c>
      <c r="D1733" s="16" t="s">
        <v>10104</v>
      </c>
    </row>
    <row r="1734" spans="1:4">
      <c r="A1734" s="16" t="s">
        <v>10653</v>
      </c>
      <c r="B1734" s="16" t="s">
        <v>10654</v>
      </c>
      <c r="C1734" s="16" t="s">
        <v>10546</v>
      </c>
      <c r="D1734" s="16" t="s">
        <v>10104</v>
      </c>
    </row>
    <row r="1735" spans="1:4">
      <c r="A1735" s="16" t="s">
        <v>10655</v>
      </c>
      <c r="B1735" s="16" t="s">
        <v>10656</v>
      </c>
      <c r="C1735" s="16" t="s">
        <v>10546</v>
      </c>
      <c r="D1735" s="16" t="s">
        <v>10104</v>
      </c>
    </row>
    <row r="1736" spans="1:4">
      <c r="A1736" s="16" t="s">
        <v>10657</v>
      </c>
      <c r="B1736" s="16" t="s">
        <v>10658</v>
      </c>
      <c r="C1736" s="16" t="s">
        <v>10546</v>
      </c>
      <c r="D1736" s="16" t="s">
        <v>10104</v>
      </c>
    </row>
    <row r="1737" spans="1:4">
      <c r="A1737" s="16" t="s">
        <v>10659</v>
      </c>
      <c r="B1737" s="16" t="s">
        <v>10660</v>
      </c>
      <c r="C1737" s="16" t="s">
        <v>10546</v>
      </c>
      <c r="D1737" s="16" t="s">
        <v>10104</v>
      </c>
    </row>
    <row r="1738" spans="1:4">
      <c r="A1738" s="16" t="s">
        <v>10661</v>
      </c>
      <c r="B1738" s="16" t="s">
        <v>10662</v>
      </c>
      <c r="C1738" s="16" t="s">
        <v>10546</v>
      </c>
      <c r="D1738" s="16" t="s">
        <v>10104</v>
      </c>
    </row>
    <row r="1739" spans="1:4">
      <c r="A1739" s="16" t="s">
        <v>10663</v>
      </c>
      <c r="B1739" s="16" t="s">
        <v>10664</v>
      </c>
      <c r="C1739" s="16" t="s">
        <v>10546</v>
      </c>
      <c r="D1739" s="16" t="s">
        <v>10104</v>
      </c>
    </row>
    <row r="1740" spans="1:4">
      <c r="A1740" s="16" t="s">
        <v>10665</v>
      </c>
      <c r="B1740" s="16" t="s">
        <v>10666</v>
      </c>
      <c r="C1740" s="16" t="s">
        <v>10546</v>
      </c>
      <c r="D1740" s="16" t="s">
        <v>10104</v>
      </c>
    </row>
    <row r="1741" spans="1:4">
      <c r="A1741" s="16" t="s">
        <v>10667</v>
      </c>
      <c r="B1741" s="16" t="s">
        <v>10668</v>
      </c>
      <c r="C1741" s="16" t="s">
        <v>10546</v>
      </c>
      <c r="D1741" s="16" t="s">
        <v>10104</v>
      </c>
    </row>
    <row r="1742" spans="1:4">
      <c r="A1742" s="16" t="s">
        <v>10669</v>
      </c>
      <c r="B1742" s="16" t="s">
        <v>10670</v>
      </c>
      <c r="C1742" s="16" t="s">
        <v>10546</v>
      </c>
      <c r="D1742" s="16" t="s">
        <v>10104</v>
      </c>
    </row>
    <row r="1743" spans="1:4">
      <c r="A1743" s="16" t="s">
        <v>10671</v>
      </c>
      <c r="B1743" s="16" t="s">
        <v>10672</v>
      </c>
      <c r="C1743" s="16" t="s">
        <v>10546</v>
      </c>
      <c r="D1743" s="16" t="s">
        <v>10104</v>
      </c>
    </row>
    <row r="1744" spans="1:4">
      <c r="A1744" s="16" t="s">
        <v>10673</v>
      </c>
      <c r="B1744" s="16" t="s">
        <v>10674</v>
      </c>
      <c r="C1744" s="16" t="s">
        <v>10546</v>
      </c>
      <c r="D1744" s="16" t="s">
        <v>10104</v>
      </c>
    </row>
    <row r="1745" spans="1:4">
      <c r="A1745" s="16" t="s">
        <v>10675</v>
      </c>
      <c r="B1745" s="16" t="s">
        <v>10676</v>
      </c>
      <c r="C1745" s="16" t="s">
        <v>10546</v>
      </c>
      <c r="D1745" s="16" t="s">
        <v>10104</v>
      </c>
    </row>
    <row r="1746" spans="1:4">
      <c r="A1746" s="16" t="s">
        <v>10677</v>
      </c>
      <c r="B1746" s="16" t="s">
        <v>10678</v>
      </c>
      <c r="C1746" s="16" t="s">
        <v>10546</v>
      </c>
      <c r="D1746" s="16" t="s">
        <v>10104</v>
      </c>
    </row>
    <row r="1747" spans="1:4">
      <c r="A1747" s="16" t="s">
        <v>10679</v>
      </c>
      <c r="B1747" s="16" t="s">
        <v>10680</v>
      </c>
      <c r="C1747" s="16" t="s">
        <v>10546</v>
      </c>
      <c r="D1747" s="16" t="s">
        <v>10104</v>
      </c>
    </row>
    <row r="1748" spans="1:4">
      <c r="A1748" s="16" t="s">
        <v>10681</v>
      </c>
      <c r="B1748" s="16" t="s">
        <v>10682</v>
      </c>
      <c r="C1748" s="16" t="s">
        <v>10546</v>
      </c>
      <c r="D1748" s="16" t="s">
        <v>10104</v>
      </c>
    </row>
    <row r="1749" spans="1:4">
      <c r="A1749" s="16" t="s">
        <v>10683</v>
      </c>
      <c r="B1749" s="16" t="s">
        <v>10684</v>
      </c>
      <c r="C1749" s="16" t="s">
        <v>10546</v>
      </c>
      <c r="D1749" s="16" t="s">
        <v>10104</v>
      </c>
    </row>
    <row r="1750" spans="1:4">
      <c r="A1750" s="16" t="s">
        <v>10685</v>
      </c>
      <c r="B1750" s="16" t="s">
        <v>10686</v>
      </c>
      <c r="C1750" s="16" t="s">
        <v>10546</v>
      </c>
      <c r="D1750" s="16" t="s">
        <v>10104</v>
      </c>
    </row>
    <row r="1751" spans="1:4">
      <c r="A1751" s="16" t="s">
        <v>10687</v>
      </c>
      <c r="B1751" s="16" t="s">
        <v>10688</v>
      </c>
      <c r="C1751" s="16" t="s">
        <v>10546</v>
      </c>
      <c r="D1751" s="16" t="s">
        <v>10104</v>
      </c>
    </row>
    <row r="1752" spans="1:4">
      <c r="A1752" s="16" t="s">
        <v>10689</v>
      </c>
      <c r="B1752" s="16" t="s">
        <v>10690</v>
      </c>
      <c r="C1752" s="16" t="s">
        <v>10546</v>
      </c>
      <c r="D1752" s="16" t="s">
        <v>10104</v>
      </c>
    </row>
    <row r="1753" spans="1:4">
      <c r="A1753" s="16" t="s">
        <v>10691</v>
      </c>
      <c r="B1753" s="16" t="s">
        <v>10692</v>
      </c>
      <c r="C1753" s="16" t="s">
        <v>10546</v>
      </c>
      <c r="D1753" s="16" t="s">
        <v>10104</v>
      </c>
    </row>
    <row r="1754" spans="1:4">
      <c r="A1754" s="16" t="s">
        <v>10693</v>
      </c>
      <c r="B1754" s="16" t="s">
        <v>10694</v>
      </c>
      <c r="C1754" s="16" t="s">
        <v>10546</v>
      </c>
      <c r="D1754" s="16" t="s">
        <v>10104</v>
      </c>
    </row>
    <row r="1755" spans="1:4">
      <c r="A1755" s="16" t="s">
        <v>10695</v>
      </c>
      <c r="B1755" s="16" t="s">
        <v>10696</v>
      </c>
      <c r="C1755" s="16" t="s">
        <v>10546</v>
      </c>
      <c r="D1755" s="16" t="s">
        <v>10104</v>
      </c>
    </row>
    <row r="1756" spans="1:4">
      <c r="A1756" s="16" t="s">
        <v>10697</v>
      </c>
      <c r="B1756" s="16" t="s">
        <v>10698</v>
      </c>
      <c r="C1756" s="16" t="s">
        <v>10546</v>
      </c>
      <c r="D1756" s="16" t="s">
        <v>10104</v>
      </c>
    </row>
    <row r="1757" spans="1:4">
      <c r="A1757" s="16" t="s">
        <v>10699</v>
      </c>
      <c r="B1757" s="16" t="s">
        <v>10700</v>
      </c>
      <c r="C1757" s="16" t="s">
        <v>10546</v>
      </c>
      <c r="D1757" s="16" t="s">
        <v>10104</v>
      </c>
    </row>
    <row r="1758" spans="1:4">
      <c r="A1758" s="16" t="s">
        <v>10701</v>
      </c>
      <c r="B1758" s="16" t="s">
        <v>10702</v>
      </c>
      <c r="C1758" s="16" t="s">
        <v>10546</v>
      </c>
      <c r="D1758" s="16" t="s">
        <v>10104</v>
      </c>
    </row>
    <row r="1759" spans="1:4">
      <c r="A1759" s="16" t="s">
        <v>10703</v>
      </c>
      <c r="B1759" s="16" t="s">
        <v>10704</v>
      </c>
      <c r="C1759" s="16" t="s">
        <v>10546</v>
      </c>
      <c r="D1759" s="16" t="s">
        <v>10104</v>
      </c>
    </row>
    <row r="1760" spans="1:4">
      <c r="A1760" s="16" t="s">
        <v>10705</v>
      </c>
      <c r="B1760" s="16" t="s">
        <v>10706</v>
      </c>
      <c r="C1760" s="16" t="s">
        <v>10546</v>
      </c>
      <c r="D1760" s="16" t="s">
        <v>10104</v>
      </c>
    </row>
    <row r="1761" spans="1:4">
      <c r="A1761" s="16" t="s">
        <v>10707</v>
      </c>
      <c r="B1761" s="16" t="s">
        <v>10708</v>
      </c>
      <c r="C1761" s="16" t="s">
        <v>10546</v>
      </c>
      <c r="D1761" s="16" t="s">
        <v>10104</v>
      </c>
    </row>
    <row r="1762" spans="1:4">
      <c r="A1762" s="16" t="s">
        <v>10709</v>
      </c>
      <c r="B1762" s="16" t="s">
        <v>10710</v>
      </c>
      <c r="C1762" s="16" t="s">
        <v>10546</v>
      </c>
      <c r="D1762" s="16" t="s">
        <v>10104</v>
      </c>
    </row>
    <row r="1763" spans="1:4">
      <c r="A1763" s="16" t="s">
        <v>10711</v>
      </c>
      <c r="B1763" s="16" t="s">
        <v>10712</v>
      </c>
      <c r="C1763" s="16" t="s">
        <v>10546</v>
      </c>
      <c r="D1763" s="16" t="s">
        <v>10104</v>
      </c>
    </row>
    <row r="1764" spans="1:4">
      <c r="A1764" s="16" t="s">
        <v>10713</v>
      </c>
      <c r="B1764" s="16" t="s">
        <v>10714</v>
      </c>
      <c r="C1764" s="16" t="s">
        <v>10546</v>
      </c>
      <c r="D1764" s="16" t="s">
        <v>10104</v>
      </c>
    </row>
    <row r="1765" spans="1:4">
      <c r="A1765" s="16" t="s">
        <v>10715</v>
      </c>
      <c r="B1765" s="16" t="s">
        <v>10716</v>
      </c>
      <c r="C1765" s="16" t="s">
        <v>10546</v>
      </c>
      <c r="D1765" s="16" t="s">
        <v>10104</v>
      </c>
    </row>
    <row r="1766" spans="1:4">
      <c r="A1766" s="16" t="s">
        <v>10717</v>
      </c>
      <c r="B1766" s="16" t="s">
        <v>10718</v>
      </c>
      <c r="C1766" s="16" t="s">
        <v>10546</v>
      </c>
      <c r="D1766" s="16" t="s">
        <v>10104</v>
      </c>
    </row>
    <row r="1767" spans="1:4">
      <c r="A1767" s="16" t="s">
        <v>10719</v>
      </c>
      <c r="B1767" s="16" t="s">
        <v>10720</v>
      </c>
      <c r="C1767" s="16" t="s">
        <v>10546</v>
      </c>
      <c r="D1767" s="16" t="s">
        <v>10104</v>
      </c>
    </row>
    <row r="1768" spans="1:4">
      <c r="A1768" s="16" t="s">
        <v>10721</v>
      </c>
      <c r="B1768" s="16" t="s">
        <v>10722</v>
      </c>
      <c r="C1768" s="16" t="s">
        <v>10546</v>
      </c>
      <c r="D1768" s="16" t="s">
        <v>10104</v>
      </c>
    </row>
    <row r="1769" spans="1:4">
      <c r="A1769" s="16" t="s">
        <v>10723</v>
      </c>
      <c r="B1769" s="16" t="s">
        <v>10724</v>
      </c>
      <c r="C1769" s="16" t="s">
        <v>10546</v>
      </c>
      <c r="D1769" s="16" t="s">
        <v>10104</v>
      </c>
    </row>
    <row r="1770" spans="1:4">
      <c r="A1770" s="16" t="s">
        <v>10725</v>
      </c>
      <c r="B1770" s="16" t="s">
        <v>10726</v>
      </c>
      <c r="C1770" s="16" t="s">
        <v>10546</v>
      </c>
      <c r="D1770" s="16" t="s">
        <v>10104</v>
      </c>
    </row>
    <row r="1771" spans="1:4">
      <c r="A1771" s="16" t="s">
        <v>10727</v>
      </c>
      <c r="B1771" s="16" t="s">
        <v>10728</v>
      </c>
      <c r="C1771" s="16" t="s">
        <v>10546</v>
      </c>
      <c r="D1771" s="16" t="s">
        <v>10104</v>
      </c>
    </row>
    <row r="1772" spans="1:4">
      <c r="A1772" s="16" t="s">
        <v>10729</v>
      </c>
      <c r="B1772" s="16" t="s">
        <v>10730</v>
      </c>
      <c r="C1772" s="16" t="s">
        <v>10546</v>
      </c>
      <c r="D1772" s="16" t="s">
        <v>10104</v>
      </c>
    </row>
    <row r="1773" spans="1:4">
      <c r="A1773" s="16" t="s">
        <v>10731</v>
      </c>
      <c r="B1773" s="16" t="s">
        <v>10732</v>
      </c>
      <c r="C1773" s="16" t="s">
        <v>10546</v>
      </c>
      <c r="D1773" s="16" t="s">
        <v>10104</v>
      </c>
    </row>
    <row r="1774" spans="1:4">
      <c r="A1774" s="16" t="s">
        <v>10733</v>
      </c>
      <c r="B1774" s="16" t="s">
        <v>10734</v>
      </c>
      <c r="C1774" s="16" t="s">
        <v>10546</v>
      </c>
      <c r="D1774" s="16" t="s">
        <v>10104</v>
      </c>
    </row>
    <row r="1775" spans="1:4">
      <c r="A1775" s="16" t="s">
        <v>10735</v>
      </c>
      <c r="B1775" s="16" t="s">
        <v>10736</v>
      </c>
      <c r="C1775" s="16" t="s">
        <v>10546</v>
      </c>
      <c r="D1775" s="16" t="s">
        <v>10104</v>
      </c>
    </row>
    <row r="1776" spans="1:4">
      <c r="A1776" s="16" t="s">
        <v>10737</v>
      </c>
      <c r="B1776" s="16" t="s">
        <v>10738</v>
      </c>
      <c r="C1776" s="16" t="s">
        <v>10546</v>
      </c>
      <c r="D1776" s="16" t="s">
        <v>10104</v>
      </c>
    </row>
    <row r="1777" spans="1:4">
      <c r="A1777" s="16" t="s">
        <v>10739</v>
      </c>
      <c r="B1777" s="16" t="s">
        <v>10740</v>
      </c>
      <c r="C1777" s="16" t="s">
        <v>10546</v>
      </c>
      <c r="D1777" s="16" t="s">
        <v>10104</v>
      </c>
    </row>
    <row r="1778" spans="1:4">
      <c r="A1778" s="16" t="s">
        <v>10741</v>
      </c>
      <c r="B1778" s="16" t="s">
        <v>10742</v>
      </c>
      <c r="C1778" s="16" t="s">
        <v>10546</v>
      </c>
      <c r="D1778" s="16" t="s">
        <v>10104</v>
      </c>
    </row>
    <row r="1779" spans="1:4">
      <c r="A1779" s="16" t="s">
        <v>10743</v>
      </c>
      <c r="B1779" s="16" t="s">
        <v>10744</v>
      </c>
      <c r="C1779" s="16" t="s">
        <v>10546</v>
      </c>
      <c r="D1779" s="16" t="s">
        <v>10104</v>
      </c>
    </row>
    <row r="1780" spans="1:4">
      <c r="A1780" s="16" t="s">
        <v>10745</v>
      </c>
      <c r="B1780" s="16" t="s">
        <v>10746</v>
      </c>
      <c r="C1780" s="16" t="s">
        <v>10546</v>
      </c>
      <c r="D1780" s="16" t="s">
        <v>10104</v>
      </c>
    </row>
    <row r="1781" spans="1:4">
      <c r="A1781" s="16" t="s">
        <v>10747</v>
      </c>
      <c r="B1781" s="16" t="s">
        <v>10748</v>
      </c>
      <c r="C1781" s="16" t="s">
        <v>10546</v>
      </c>
      <c r="D1781" s="16" t="s">
        <v>10104</v>
      </c>
    </row>
    <row r="1782" spans="1:4">
      <c r="A1782" s="16" t="s">
        <v>10749</v>
      </c>
      <c r="B1782" s="16" t="s">
        <v>10750</v>
      </c>
      <c r="C1782" s="16" t="s">
        <v>10546</v>
      </c>
      <c r="D1782" s="16" t="s">
        <v>10104</v>
      </c>
    </row>
    <row r="1783" spans="1:4">
      <c r="A1783" s="16" t="s">
        <v>10751</v>
      </c>
      <c r="B1783" s="16" t="s">
        <v>10752</v>
      </c>
      <c r="C1783" s="16" t="s">
        <v>10546</v>
      </c>
      <c r="D1783" s="16" t="s">
        <v>10104</v>
      </c>
    </row>
    <row r="1784" spans="1:4">
      <c r="A1784" s="16" t="s">
        <v>10753</v>
      </c>
      <c r="B1784" s="16" t="s">
        <v>10754</v>
      </c>
      <c r="C1784" s="16" t="s">
        <v>10546</v>
      </c>
      <c r="D1784" s="16" t="s">
        <v>10104</v>
      </c>
    </row>
    <row r="1785" spans="1:4">
      <c r="A1785" s="16" t="s">
        <v>10755</v>
      </c>
      <c r="B1785" s="16" t="s">
        <v>10756</v>
      </c>
      <c r="C1785" s="16" t="s">
        <v>10546</v>
      </c>
      <c r="D1785" s="16" t="s">
        <v>10104</v>
      </c>
    </row>
    <row r="1786" spans="1:4">
      <c r="A1786" s="16" t="s">
        <v>10757</v>
      </c>
      <c r="B1786" s="16" t="s">
        <v>10758</v>
      </c>
      <c r="C1786" s="16" t="s">
        <v>10546</v>
      </c>
      <c r="D1786" s="16" t="s">
        <v>10104</v>
      </c>
    </row>
    <row r="1787" spans="1:4">
      <c r="A1787" s="16" t="s">
        <v>10759</v>
      </c>
      <c r="B1787" s="16" t="s">
        <v>10760</v>
      </c>
      <c r="C1787" s="16" t="s">
        <v>10546</v>
      </c>
      <c r="D1787" s="16" t="s">
        <v>10104</v>
      </c>
    </row>
    <row r="1788" spans="1:4">
      <c r="A1788" s="16" t="s">
        <v>10761</v>
      </c>
      <c r="B1788" s="16" t="s">
        <v>10762</v>
      </c>
      <c r="C1788" s="16" t="s">
        <v>10546</v>
      </c>
      <c r="D1788" s="16" t="s">
        <v>10104</v>
      </c>
    </row>
    <row r="1789" spans="1:4">
      <c r="A1789" s="16" t="s">
        <v>10763</v>
      </c>
      <c r="B1789" s="16" t="s">
        <v>10764</v>
      </c>
      <c r="C1789" s="16" t="s">
        <v>10546</v>
      </c>
      <c r="D1789" s="16" t="s">
        <v>10104</v>
      </c>
    </row>
    <row r="1790" spans="1:4">
      <c r="A1790" s="16" t="s">
        <v>10765</v>
      </c>
      <c r="B1790" s="16" t="s">
        <v>10766</v>
      </c>
      <c r="C1790" s="16" t="s">
        <v>10546</v>
      </c>
      <c r="D1790" s="16" t="s">
        <v>10104</v>
      </c>
    </row>
    <row r="1791" spans="1:4">
      <c r="A1791" s="16" t="s">
        <v>10767</v>
      </c>
      <c r="B1791" s="16" t="s">
        <v>10768</v>
      </c>
      <c r="C1791" s="16" t="s">
        <v>10546</v>
      </c>
      <c r="D1791" s="16" t="s">
        <v>10104</v>
      </c>
    </row>
    <row r="1792" spans="1:4">
      <c r="A1792" s="16" t="s">
        <v>10769</v>
      </c>
      <c r="B1792" s="16" t="s">
        <v>10770</v>
      </c>
      <c r="C1792" s="16" t="s">
        <v>10546</v>
      </c>
      <c r="D1792" s="16" t="s">
        <v>10104</v>
      </c>
    </row>
    <row r="1793" spans="1:4">
      <c r="A1793" s="16" t="s">
        <v>10771</v>
      </c>
      <c r="B1793" s="16" t="s">
        <v>10772</v>
      </c>
      <c r="C1793" s="16" t="s">
        <v>10546</v>
      </c>
      <c r="D1793" s="16" t="s">
        <v>10104</v>
      </c>
    </row>
    <row r="1794" spans="1:4">
      <c r="A1794" s="16" t="s">
        <v>10773</v>
      </c>
      <c r="B1794" s="16" t="s">
        <v>10774</v>
      </c>
      <c r="C1794" s="16" t="s">
        <v>10546</v>
      </c>
      <c r="D1794" s="16" t="s">
        <v>10104</v>
      </c>
    </row>
    <row r="1795" spans="1:4">
      <c r="A1795" s="16" t="s">
        <v>10775</v>
      </c>
      <c r="B1795" s="16" t="s">
        <v>10776</v>
      </c>
      <c r="C1795" s="16" t="s">
        <v>10546</v>
      </c>
      <c r="D1795" s="16" t="s">
        <v>10104</v>
      </c>
    </row>
    <row r="1796" spans="1:4">
      <c r="A1796" s="16" t="s">
        <v>10777</v>
      </c>
      <c r="B1796" s="16" t="s">
        <v>10778</v>
      </c>
      <c r="C1796" s="16" t="s">
        <v>10546</v>
      </c>
      <c r="D1796" s="16" t="s">
        <v>10104</v>
      </c>
    </row>
    <row r="1797" spans="1:4">
      <c r="A1797" s="16" t="s">
        <v>10779</v>
      </c>
      <c r="B1797" s="16" t="s">
        <v>10780</v>
      </c>
      <c r="C1797" s="16" t="s">
        <v>10546</v>
      </c>
      <c r="D1797" s="16" t="s">
        <v>10104</v>
      </c>
    </row>
    <row r="1798" spans="1:4">
      <c r="A1798" s="16" t="s">
        <v>10781</v>
      </c>
      <c r="B1798" s="16" t="s">
        <v>10782</v>
      </c>
      <c r="C1798" s="16" t="s">
        <v>10546</v>
      </c>
      <c r="D1798" s="16" t="s">
        <v>10104</v>
      </c>
    </row>
    <row r="1799" spans="1:4">
      <c r="A1799" s="16" t="s">
        <v>10783</v>
      </c>
      <c r="B1799" s="16" t="s">
        <v>10784</v>
      </c>
      <c r="C1799" s="16" t="s">
        <v>10546</v>
      </c>
      <c r="D1799" s="16" t="s">
        <v>10104</v>
      </c>
    </row>
    <row r="1800" spans="1:4">
      <c r="A1800" s="16" t="s">
        <v>10785</v>
      </c>
      <c r="B1800" s="16" t="s">
        <v>10786</v>
      </c>
      <c r="C1800" s="16" t="s">
        <v>10546</v>
      </c>
      <c r="D1800" s="16" t="s">
        <v>10104</v>
      </c>
    </row>
    <row r="1801" spans="1:4">
      <c r="A1801" s="16" t="s">
        <v>10787</v>
      </c>
      <c r="B1801" s="16" t="s">
        <v>10788</v>
      </c>
      <c r="C1801" s="16" t="s">
        <v>10546</v>
      </c>
      <c r="D1801" s="16" t="s">
        <v>10104</v>
      </c>
    </row>
    <row r="1802" spans="1:4">
      <c r="A1802" s="16" t="s">
        <v>10789</v>
      </c>
      <c r="B1802" s="16" t="s">
        <v>10790</v>
      </c>
      <c r="C1802" s="16" t="s">
        <v>10546</v>
      </c>
      <c r="D1802" s="16" t="s">
        <v>10104</v>
      </c>
    </row>
    <row r="1803" spans="1:4">
      <c r="A1803" s="16" t="s">
        <v>10791</v>
      </c>
      <c r="B1803" s="16" t="s">
        <v>10792</v>
      </c>
      <c r="C1803" s="16" t="s">
        <v>10546</v>
      </c>
      <c r="D1803" s="16" t="s">
        <v>10104</v>
      </c>
    </row>
    <row r="1804" spans="1:4">
      <c r="A1804" s="16" t="s">
        <v>10793</v>
      </c>
      <c r="B1804" s="16" t="s">
        <v>10794</v>
      </c>
      <c r="C1804" s="16" t="s">
        <v>10546</v>
      </c>
      <c r="D1804" s="16" t="s">
        <v>10104</v>
      </c>
    </row>
    <row r="1805" spans="1:4">
      <c r="A1805" s="16" t="s">
        <v>10795</v>
      </c>
      <c r="B1805" s="16" t="s">
        <v>10796</v>
      </c>
      <c r="C1805" s="16" t="s">
        <v>10546</v>
      </c>
      <c r="D1805" s="16" t="s">
        <v>10104</v>
      </c>
    </row>
    <row r="1806" spans="1:4">
      <c r="A1806" s="16" t="s">
        <v>10797</v>
      </c>
      <c r="B1806" s="16" t="s">
        <v>10798</v>
      </c>
      <c r="C1806" s="16" t="s">
        <v>10546</v>
      </c>
      <c r="D1806" s="16" t="s">
        <v>10104</v>
      </c>
    </row>
    <row r="1807" spans="1:4">
      <c r="A1807" s="16" t="s">
        <v>10799</v>
      </c>
      <c r="B1807" s="16" t="s">
        <v>10800</v>
      </c>
      <c r="C1807" s="16" t="s">
        <v>10546</v>
      </c>
      <c r="D1807" s="16" t="s">
        <v>10104</v>
      </c>
    </row>
    <row r="1808" spans="1:4">
      <c r="A1808" s="16" t="s">
        <v>10801</v>
      </c>
      <c r="B1808" s="16" t="s">
        <v>10802</v>
      </c>
      <c r="C1808" s="16" t="s">
        <v>10546</v>
      </c>
      <c r="D1808" s="16" t="s">
        <v>10104</v>
      </c>
    </row>
    <row r="1809" spans="1:4">
      <c r="A1809" s="16" t="s">
        <v>10803</v>
      </c>
      <c r="B1809" s="16" t="s">
        <v>10804</v>
      </c>
      <c r="C1809" s="16" t="s">
        <v>10546</v>
      </c>
      <c r="D1809" s="16" t="s">
        <v>10104</v>
      </c>
    </row>
    <row r="1810" spans="1:4">
      <c r="A1810" s="16" t="s">
        <v>10805</v>
      </c>
      <c r="B1810" s="16" t="s">
        <v>10806</v>
      </c>
      <c r="C1810" s="16" t="s">
        <v>10546</v>
      </c>
      <c r="D1810" s="16" t="s">
        <v>10104</v>
      </c>
    </row>
    <row r="1811" spans="1:4">
      <c r="A1811" s="16" t="s">
        <v>10807</v>
      </c>
      <c r="B1811" s="16" t="s">
        <v>10808</v>
      </c>
      <c r="C1811" s="16" t="s">
        <v>10546</v>
      </c>
      <c r="D1811" s="16" t="s">
        <v>10104</v>
      </c>
    </row>
    <row r="1812" spans="1:4">
      <c r="A1812" s="16" t="s">
        <v>10809</v>
      </c>
      <c r="B1812" s="16" t="s">
        <v>10810</v>
      </c>
      <c r="C1812" s="16" t="s">
        <v>10546</v>
      </c>
      <c r="D1812" s="16" t="s">
        <v>10104</v>
      </c>
    </row>
    <row r="1813" spans="1:4">
      <c r="A1813" s="16" t="s">
        <v>10811</v>
      </c>
      <c r="B1813" s="16" t="s">
        <v>10812</v>
      </c>
      <c r="C1813" s="16" t="s">
        <v>10546</v>
      </c>
      <c r="D1813" s="16" t="s">
        <v>10104</v>
      </c>
    </row>
    <row r="1814" spans="1:4">
      <c r="A1814" s="16" t="s">
        <v>10813</v>
      </c>
      <c r="B1814" s="16" t="s">
        <v>10814</v>
      </c>
      <c r="C1814" s="16" t="s">
        <v>10546</v>
      </c>
      <c r="D1814" s="16" t="s">
        <v>10104</v>
      </c>
    </row>
    <row r="1815" spans="1:4">
      <c r="A1815" s="16" t="s">
        <v>10815</v>
      </c>
      <c r="B1815" s="16" t="s">
        <v>10816</v>
      </c>
      <c r="C1815" s="16" t="s">
        <v>10546</v>
      </c>
      <c r="D1815" s="16" t="s">
        <v>10104</v>
      </c>
    </row>
    <row r="1816" spans="1:4">
      <c r="A1816" s="16" t="s">
        <v>10817</v>
      </c>
      <c r="B1816" s="16" t="s">
        <v>10818</v>
      </c>
      <c r="C1816" s="16" t="s">
        <v>10546</v>
      </c>
      <c r="D1816" s="16" t="s">
        <v>10104</v>
      </c>
    </row>
    <row r="1817" spans="1:4">
      <c r="A1817" s="16" t="s">
        <v>10819</v>
      </c>
      <c r="B1817" s="16" t="s">
        <v>10820</v>
      </c>
      <c r="C1817" s="16" t="s">
        <v>10546</v>
      </c>
      <c r="D1817" s="16" t="s">
        <v>10104</v>
      </c>
    </row>
    <row r="1818" spans="1:4">
      <c r="A1818" s="16" t="s">
        <v>10821</v>
      </c>
      <c r="B1818" s="16" t="s">
        <v>10822</v>
      </c>
      <c r="C1818" s="16" t="s">
        <v>10546</v>
      </c>
      <c r="D1818" s="16" t="s">
        <v>10104</v>
      </c>
    </row>
    <row r="1819" spans="1:4">
      <c r="A1819" s="16" t="s">
        <v>10823</v>
      </c>
      <c r="B1819" s="16" t="s">
        <v>10824</v>
      </c>
      <c r="C1819" s="16" t="s">
        <v>10546</v>
      </c>
      <c r="D1819" s="16" t="s">
        <v>10104</v>
      </c>
    </row>
    <row r="1820" spans="1:4">
      <c r="A1820" s="16" t="s">
        <v>10825</v>
      </c>
      <c r="B1820" s="16" t="s">
        <v>10826</v>
      </c>
      <c r="C1820" s="16" t="s">
        <v>10546</v>
      </c>
      <c r="D1820" s="16" t="s">
        <v>10104</v>
      </c>
    </row>
    <row r="1821" spans="1:4">
      <c r="A1821" s="16" t="s">
        <v>10827</v>
      </c>
      <c r="B1821" s="16" t="s">
        <v>10828</v>
      </c>
      <c r="C1821" s="16" t="s">
        <v>10546</v>
      </c>
      <c r="D1821" s="16" t="s">
        <v>10104</v>
      </c>
    </row>
    <row r="1822" spans="1:4">
      <c r="A1822" s="16" t="s">
        <v>10829</v>
      </c>
      <c r="B1822" s="16" t="s">
        <v>10830</v>
      </c>
      <c r="C1822" s="16" t="s">
        <v>10546</v>
      </c>
      <c r="D1822" s="16" t="s">
        <v>10104</v>
      </c>
    </row>
    <row r="1823" spans="1:4">
      <c r="A1823" s="16" t="s">
        <v>10831</v>
      </c>
      <c r="B1823" s="16" t="s">
        <v>10832</v>
      </c>
      <c r="C1823" s="16" t="s">
        <v>10546</v>
      </c>
      <c r="D1823" s="16" t="s">
        <v>10104</v>
      </c>
    </row>
    <row r="1824" spans="1:4">
      <c r="A1824" s="16" t="s">
        <v>10833</v>
      </c>
      <c r="B1824" s="16" t="s">
        <v>10834</v>
      </c>
      <c r="C1824" s="16" t="s">
        <v>10546</v>
      </c>
      <c r="D1824" s="16" t="s">
        <v>10104</v>
      </c>
    </row>
    <row r="1825" spans="1:4">
      <c r="A1825" s="16" t="s">
        <v>10835</v>
      </c>
      <c r="B1825" s="16" t="s">
        <v>10836</v>
      </c>
      <c r="C1825" s="16" t="s">
        <v>10546</v>
      </c>
      <c r="D1825" s="16" t="s">
        <v>10104</v>
      </c>
    </row>
    <row r="1826" spans="1:4">
      <c r="A1826" s="16" t="s">
        <v>10837</v>
      </c>
      <c r="B1826" s="16" t="s">
        <v>10838</v>
      </c>
      <c r="C1826" s="16" t="s">
        <v>10546</v>
      </c>
      <c r="D1826" s="16" t="s">
        <v>10104</v>
      </c>
    </row>
    <row r="1827" spans="1:4">
      <c r="A1827" s="16" t="s">
        <v>10839</v>
      </c>
      <c r="B1827" s="16" t="s">
        <v>10840</v>
      </c>
      <c r="C1827" s="16" t="s">
        <v>10546</v>
      </c>
      <c r="D1827" s="16" t="s">
        <v>10104</v>
      </c>
    </row>
    <row r="1828" spans="1:4">
      <c r="A1828" s="16" t="s">
        <v>10841</v>
      </c>
      <c r="B1828" s="16" t="s">
        <v>10842</v>
      </c>
      <c r="C1828" s="16" t="s">
        <v>10546</v>
      </c>
      <c r="D1828" s="16" t="s">
        <v>10104</v>
      </c>
    </row>
    <row r="1829" spans="1:4">
      <c r="A1829" s="16" t="s">
        <v>10843</v>
      </c>
      <c r="B1829" s="16" t="s">
        <v>10844</v>
      </c>
      <c r="C1829" s="16" t="s">
        <v>10546</v>
      </c>
      <c r="D1829" s="16" t="s">
        <v>10104</v>
      </c>
    </row>
    <row r="1830" spans="1:4">
      <c r="A1830" s="16" t="s">
        <v>10845</v>
      </c>
      <c r="B1830" s="16" t="s">
        <v>10846</v>
      </c>
      <c r="C1830" s="16" t="s">
        <v>10546</v>
      </c>
      <c r="D1830" s="16" t="s">
        <v>10104</v>
      </c>
    </row>
    <row r="1831" spans="1:4">
      <c r="A1831" s="16" t="s">
        <v>10847</v>
      </c>
      <c r="B1831" s="16" t="s">
        <v>10848</v>
      </c>
      <c r="C1831" s="16" t="s">
        <v>10546</v>
      </c>
      <c r="D1831" s="16" t="s">
        <v>10104</v>
      </c>
    </row>
    <row r="1832" spans="1:4">
      <c r="A1832" s="16" t="s">
        <v>10849</v>
      </c>
      <c r="B1832" s="16" t="s">
        <v>10850</v>
      </c>
      <c r="C1832" s="16" t="s">
        <v>10546</v>
      </c>
      <c r="D1832" s="16" t="s">
        <v>10104</v>
      </c>
    </row>
    <row r="1833" spans="1:4">
      <c r="A1833" s="16" t="s">
        <v>10851</v>
      </c>
      <c r="B1833" s="16" t="s">
        <v>10852</v>
      </c>
      <c r="C1833" s="16" t="s">
        <v>10546</v>
      </c>
      <c r="D1833" s="16" t="s">
        <v>10104</v>
      </c>
    </row>
    <row r="1834" spans="1:4">
      <c r="A1834" s="16" t="s">
        <v>10853</v>
      </c>
      <c r="B1834" s="16" t="s">
        <v>10854</v>
      </c>
      <c r="C1834" s="16" t="s">
        <v>10546</v>
      </c>
      <c r="D1834" s="16" t="s">
        <v>10104</v>
      </c>
    </row>
    <row r="1835" spans="1:4">
      <c r="A1835" s="16" t="s">
        <v>10855</v>
      </c>
      <c r="B1835" s="16" t="s">
        <v>10856</v>
      </c>
      <c r="C1835" s="16" t="s">
        <v>10546</v>
      </c>
      <c r="D1835" s="16" t="s">
        <v>10104</v>
      </c>
    </row>
    <row r="1836" spans="1:4">
      <c r="A1836" s="16" t="s">
        <v>10857</v>
      </c>
      <c r="B1836" s="16" t="s">
        <v>10858</v>
      </c>
      <c r="C1836" s="16" t="s">
        <v>10546</v>
      </c>
      <c r="D1836" s="16" t="s">
        <v>10104</v>
      </c>
    </row>
    <row r="1837" spans="1:4">
      <c r="A1837" s="16" t="s">
        <v>10859</v>
      </c>
      <c r="B1837" s="16" t="s">
        <v>10860</v>
      </c>
      <c r="C1837" s="16" t="s">
        <v>10546</v>
      </c>
      <c r="D1837" s="16" t="s">
        <v>10104</v>
      </c>
    </row>
    <row r="1838" spans="1:4">
      <c r="A1838" s="16" t="s">
        <v>10861</v>
      </c>
      <c r="B1838" s="16" t="s">
        <v>10862</v>
      </c>
      <c r="C1838" s="16" t="s">
        <v>10546</v>
      </c>
      <c r="D1838" s="16" t="s">
        <v>10104</v>
      </c>
    </row>
    <row r="1839" spans="1:4">
      <c r="A1839" s="16" t="s">
        <v>10863</v>
      </c>
      <c r="B1839" s="16" t="s">
        <v>10864</v>
      </c>
      <c r="C1839" s="16" t="s">
        <v>10546</v>
      </c>
      <c r="D1839" s="16" t="s">
        <v>10104</v>
      </c>
    </row>
    <row r="1840" spans="1:4">
      <c r="A1840" s="16" t="s">
        <v>10865</v>
      </c>
      <c r="B1840" s="16" t="s">
        <v>10866</v>
      </c>
      <c r="C1840" s="16" t="s">
        <v>10546</v>
      </c>
      <c r="D1840" s="16" t="s">
        <v>10104</v>
      </c>
    </row>
    <row r="1841" spans="1:4">
      <c r="A1841" s="16" t="s">
        <v>10867</v>
      </c>
      <c r="B1841" s="16" t="s">
        <v>10868</v>
      </c>
      <c r="C1841" s="16" t="s">
        <v>10546</v>
      </c>
      <c r="D1841" s="16" t="s">
        <v>10104</v>
      </c>
    </row>
    <row r="1842" spans="1:4">
      <c r="A1842" s="16" t="s">
        <v>10869</v>
      </c>
      <c r="B1842" s="16" t="s">
        <v>10870</v>
      </c>
      <c r="C1842" s="16" t="s">
        <v>10546</v>
      </c>
      <c r="D1842" s="16" t="s">
        <v>10104</v>
      </c>
    </row>
    <row r="1843" spans="1:4">
      <c r="A1843" s="16" t="s">
        <v>10871</v>
      </c>
      <c r="B1843" s="16" t="s">
        <v>10872</v>
      </c>
      <c r="C1843" s="16" t="s">
        <v>10546</v>
      </c>
      <c r="D1843" s="16" t="s">
        <v>10104</v>
      </c>
    </row>
    <row r="1844" spans="1:4">
      <c r="A1844" s="16" t="s">
        <v>10873</v>
      </c>
      <c r="B1844" s="16" t="s">
        <v>10874</v>
      </c>
      <c r="C1844" s="16" t="s">
        <v>10546</v>
      </c>
      <c r="D1844" s="16" t="s">
        <v>10104</v>
      </c>
    </row>
    <row r="1845" spans="1:4">
      <c r="A1845" s="16" t="s">
        <v>10875</v>
      </c>
      <c r="B1845" s="16" t="s">
        <v>10876</v>
      </c>
      <c r="C1845" s="16" t="s">
        <v>10546</v>
      </c>
      <c r="D1845" s="16" t="s">
        <v>10104</v>
      </c>
    </row>
    <row r="1846" spans="1:4">
      <c r="A1846" s="16" t="s">
        <v>10877</v>
      </c>
      <c r="B1846" s="16" t="s">
        <v>10878</v>
      </c>
      <c r="C1846" s="16" t="s">
        <v>10546</v>
      </c>
      <c r="D1846" s="16" t="s">
        <v>10104</v>
      </c>
    </row>
    <row r="1847" spans="1:4">
      <c r="A1847" s="16" t="s">
        <v>10879</v>
      </c>
      <c r="B1847" s="16" t="s">
        <v>10880</v>
      </c>
      <c r="C1847" s="16" t="s">
        <v>10546</v>
      </c>
      <c r="D1847" s="16" t="s">
        <v>10104</v>
      </c>
    </row>
    <row r="1848" spans="1:4">
      <c r="A1848" s="16" t="s">
        <v>10881</v>
      </c>
      <c r="B1848" s="16" t="s">
        <v>10882</v>
      </c>
      <c r="C1848" s="16" t="s">
        <v>10546</v>
      </c>
      <c r="D1848" s="16" t="s">
        <v>10104</v>
      </c>
    </row>
    <row r="1849" spans="1:4">
      <c r="A1849" s="16" t="s">
        <v>10883</v>
      </c>
      <c r="B1849" s="16" t="s">
        <v>10884</v>
      </c>
      <c r="C1849" s="16" t="s">
        <v>10546</v>
      </c>
      <c r="D1849" s="16" t="s">
        <v>10104</v>
      </c>
    </row>
    <row r="1850" spans="1:4">
      <c r="A1850" s="16" t="s">
        <v>10885</v>
      </c>
      <c r="B1850" s="16" t="s">
        <v>10886</v>
      </c>
      <c r="C1850" s="16" t="s">
        <v>10546</v>
      </c>
      <c r="D1850" s="16" t="s">
        <v>10104</v>
      </c>
    </row>
    <row r="1851" spans="1:4">
      <c r="A1851" s="16" t="s">
        <v>10887</v>
      </c>
      <c r="B1851" s="16" t="s">
        <v>10888</v>
      </c>
      <c r="C1851" s="16" t="s">
        <v>10546</v>
      </c>
      <c r="D1851" s="16" t="s">
        <v>10104</v>
      </c>
    </row>
    <row r="1852" spans="1:4">
      <c r="A1852" s="16" t="s">
        <v>10889</v>
      </c>
      <c r="B1852" s="16" t="s">
        <v>10890</v>
      </c>
      <c r="C1852" s="16" t="s">
        <v>10546</v>
      </c>
      <c r="D1852" s="16" t="s">
        <v>10104</v>
      </c>
    </row>
    <row r="1853" spans="1:4">
      <c r="A1853" s="16" t="s">
        <v>10891</v>
      </c>
      <c r="B1853" s="16" t="s">
        <v>10892</v>
      </c>
      <c r="C1853" s="16" t="s">
        <v>10546</v>
      </c>
      <c r="D1853" s="16" t="s">
        <v>10104</v>
      </c>
    </row>
    <row r="1854" spans="1:4">
      <c r="A1854" s="16" t="s">
        <v>10893</v>
      </c>
      <c r="B1854" s="16" t="s">
        <v>10894</v>
      </c>
      <c r="C1854" s="16" t="s">
        <v>10546</v>
      </c>
      <c r="D1854" s="16" t="s">
        <v>10104</v>
      </c>
    </row>
    <row r="1855" spans="1:4">
      <c r="A1855" s="16" t="s">
        <v>10895</v>
      </c>
      <c r="B1855" s="16" t="s">
        <v>10896</v>
      </c>
      <c r="C1855" s="16" t="s">
        <v>10546</v>
      </c>
      <c r="D1855" s="16" t="s">
        <v>10104</v>
      </c>
    </row>
    <row r="1856" spans="1:4">
      <c r="A1856" s="16" t="s">
        <v>10897</v>
      </c>
      <c r="B1856" s="16" t="s">
        <v>10898</v>
      </c>
      <c r="C1856" s="16" t="s">
        <v>10546</v>
      </c>
      <c r="D1856" s="16" t="s">
        <v>10104</v>
      </c>
    </row>
    <row r="1857" spans="1:4">
      <c r="A1857" s="16" t="s">
        <v>10899</v>
      </c>
      <c r="B1857" s="16" t="s">
        <v>10900</v>
      </c>
      <c r="C1857" s="16" t="s">
        <v>10546</v>
      </c>
      <c r="D1857" s="16" t="s">
        <v>10104</v>
      </c>
    </row>
    <row r="1858" spans="1:4">
      <c r="A1858" s="16" t="s">
        <v>10901</v>
      </c>
      <c r="B1858" s="16" t="s">
        <v>10902</v>
      </c>
      <c r="C1858" s="16" t="s">
        <v>10546</v>
      </c>
      <c r="D1858" s="16" t="s">
        <v>10104</v>
      </c>
    </row>
    <row r="1859" spans="1:4">
      <c r="A1859" s="16" t="s">
        <v>10903</v>
      </c>
      <c r="B1859" s="16" t="s">
        <v>10904</v>
      </c>
      <c r="C1859" s="16" t="s">
        <v>10546</v>
      </c>
      <c r="D1859" s="16" t="s">
        <v>10104</v>
      </c>
    </row>
    <row r="1860" spans="1:4">
      <c r="A1860" s="16" t="s">
        <v>10905</v>
      </c>
      <c r="B1860" s="16" t="s">
        <v>10906</v>
      </c>
      <c r="C1860" s="16" t="s">
        <v>10546</v>
      </c>
      <c r="D1860" s="16" t="s">
        <v>10104</v>
      </c>
    </row>
    <row r="1861" spans="1:4">
      <c r="A1861" s="16" t="s">
        <v>10907</v>
      </c>
      <c r="B1861" s="16" t="s">
        <v>10908</v>
      </c>
      <c r="C1861" s="16" t="s">
        <v>10546</v>
      </c>
      <c r="D1861" s="16" t="s">
        <v>10104</v>
      </c>
    </row>
    <row r="1862" spans="1:4">
      <c r="A1862" s="16" t="s">
        <v>10909</v>
      </c>
      <c r="B1862" s="16" t="s">
        <v>10910</v>
      </c>
      <c r="C1862" s="16" t="s">
        <v>10546</v>
      </c>
      <c r="D1862" s="16" t="s">
        <v>10104</v>
      </c>
    </row>
    <row r="1863" spans="1:4">
      <c r="A1863" s="16" t="s">
        <v>10911</v>
      </c>
      <c r="B1863" s="16" t="s">
        <v>10912</v>
      </c>
      <c r="C1863" s="16" t="s">
        <v>10546</v>
      </c>
      <c r="D1863" s="16" t="s">
        <v>10104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C6E91-5118-47CD-A3BE-6E5B89255159}">
  <dimension ref="A1:I9995"/>
  <sheetViews>
    <sheetView tabSelected="1" workbookViewId="0">
      <selection activeCell="G17" sqref="G17"/>
    </sheetView>
  </sheetViews>
  <sheetFormatPr defaultRowHeight="15"/>
  <cols>
    <col min="1" max="1" width="15.21875" bestFit="1" customWidth="1"/>
    <col min="2" max="2" width="14.77734375" bestFit="1" customWidth="1"/>
    <col min="3" max="3" width="16.44140625" bestFit="1" customWidth="1"/>
    <col min="4" max="4" width="13.33203125" bestFit="1" customWidth="1"/>
    <col min="5" max="5" width="13.109375" bestFit="1" customWidth="1"/>
    <col min="6" max="6" width="10" bestFit="1" customWidth="1"/>
    <col min="7" max="7" width="10.88671875" bestFit="1" customWidth="1"/>
    <col min="8" max="8" width="10.5546875" bestFit="1" customWidth="1"/>
    <col min="9" max="9" width="11.44140625" bestFit="1" customWidth="1"/>
    <col min="10" max="10" width="10" bestFit="1" customWidth="1"/>
    <col min="11" max="11" width="9.88671875" bestFit="1" customWidth="1"/>
    <col min="12" max="12" width="10.5546875" bestFit="1" customWidth="1"/>
    <col min="13" max="13" width="10.44140625" bestFit="1" customWidth="1"/>
  </cols>
  <sheetData>
    <row r="1" spans="1:9">
      <c r="A1" t="s">
        <v>10913</v>
      </c>
      <c r="B1" t="s">
        <v>2192</v>
      </c>
      <c r="C1" t="s">
        <v>7209</v>
      </c>
      <c r="D1" t="s">
        <v>14</v>
      </c>
      <c r="E1" t="s">
        <v>1604</v>
      </c>
      <c r="F1" t="s">
        <v>10914</v>
      </c>
      <c r="G1" t="s">
        <v>10915</v>
      </c>
      <c r="H1" t="s">
        <v>10916</v>
      </c>
      <c r="I1" t="s">
        <v>10917</v>
      </c>
    </row>
    <row r="2" spans="1:9">
      <c r="A2">
        <v>1</v>
      </c>
      <c r="B2" s="16" t="s">
        <v>4700</v>
      </c>
      <c r="C2" s="16" t="s">
        <v>7239</v>
      </c>
      <c r="D2" s="16" t="s">
        <v>351</v>
      </c>
      <c r="E2">
        <v>42420</v>
      </c>
      <c r="F2">
        <v>261.95999999999998</v>
      </c>
      <c r="G2">
        <v>2</v>
      </c>
      <c r="H2">
        <v>41.913600000000002</v>
      </c>
      <c r="I2">
        <v>0</v>
      </c>
    </row>
    <row r="3" spans="1:9">
      <c r="A3">
        <v>2</v>
      </c>
      <c r="B3" s="16" t="s">
        <v>4700</v>
      </c>
      <c r="C3" s="16" t="s">
        <v>7326</v>
      </c>
      <c r="D3" s="16" t="s">
        <v>351</v>
      </c>
      <c r="E3">
        <v>42420</v>
      </c>
      <c r="F3">
        <v>731.93999999999994</v>
      </c>
      <c r="G3">
        <v>3</v>
      </c>
      <c r="H3">
        <v>219.58199999999997</v>
      </c>
      <c r="I3">
        <v>0</v>
      </c>
    </row>
    <row r="4" spans="1:9">
      <c r="A4">
        <v>3</v>
      </c>
      <c r="B4" s="16" t="s">
        <v>4496</v>
      </c>
      <c r="C4" s="16" t="s">
        <v>9084</v>
      </c>
      <c r="D4" s="16" t="s">
        <v>421</v>
      </c>
      <c r="E4">
        <v>90036</v>
      </c>
      <c r="F4">
        <v>14.62</v>
      </c>
      <c r="G4">
        <v>2</v>
      </c>
      <c r="H4">
        <v>6.8713999999999995</v>
      </c>
      <c r="I4">
        <v>0</v>
      </c>
    </row>
    <row r="5" spans="1:9">
      <c r="A5">
        <v>4</v>
      </c>
      <c r="B5" s="16" t="s">
        <v>6572</v>
      </c>
      <c r="C5" s="16" t="s">
        <v>7854</v>
      </c>
      <c r="D5" s="16" t="s">
        <v>1393</v>
      </c>
      <c r="E5">
        <v>33311</v>
      </c>
      <c r="F5">
        <v>957.57749999999999</v>
      </c>
      <c r="G5">
        <v>5</v>
      </c>
      <c r="H5">
        <v>-383.03100000000006</v>
      </c>
      <c r="I5">
        <v>0.45</v>
      </c>
    </row>
    <row r="6" spans="1:9">
      <c r="A6">
        <v>5</v>
      </c>
      <c r="B6" s="16" t="s">
        <v>6572</v>
      </c>
      <c r="C6" s="16" t="s">
        <v>9819</v>
      </c>
      <c r="D6" s="16" t="s">
        <v>1393</v>
      </c>
      <c r="E6">
        <v>33311</v>
      </c>
      <c r="F6">
        <v>22.368000000000002</v>
      </c>
      <c r="G6">
        <v>2</v>
      </c>
      <c r="H6">
        <v>2.5163999999999991</v>
      </c>
      <c r="I6">
        <v>0.2</v>
      </c>
    </row>
    <row r="7" spans="1:9">
      <c r="A7">
        <v>6</v>
      </c>
      <c r="B7" s="16" t="s">
        <v>2401</v>
      </c>
      <c r="C7" s="16" t="s">
        <v>7587</v>
      </c>
      <c r="D7" s="16" t="s">
        <v>245</v>
      </c>
      <c r="E7">
        <v>90032</v>
      </c>
      <c r="F7">
        <v>48.86</v>
      </c>
      <c r="G7">
        <v>7</v>
      </c>
      <c r="H7">
        <v>14.169399999999996</v>
      </c>
      <c r="I7">
        <v>0</v>
      </c>
    </row>
    <row r="8" spans="1:9">
      <c r="A8">
        <v>7</v>
      </c>
      <c r="B8" s="16" t="s">
        <v>2401</v>
      </c>
      <c r="C8" s="16" t="s">
        <v>8339</v>
      </c>
      <c r="D8" s="16" t="s">
        <v>245</v>
      </c>
      <c r="E8">
        <v>90032</v>
      </c>
      <c r="F8">
        <v>7.28</v>
      </c>
      <c r="G8">
        <v>4</v>
      </c>
      <c r="H8">
        <v>1.9656000000000002</v>
      </c>
      <c r="I8">
        <v>0</v>
      </c>
    </row>
    <row r="9" spans="1:9">
      <c r="A9">
        <v>8</v>
      </c>
      <c r="B9" s="16" t="s">
        <v>2401</v>
      </c>
      <c r="C9" s="16" t="s">
        <v>10711</v>
      </c>
      <c r="D9" s="16" t="s">
        <v>245</v>
      </c>
      <c r="E9">
        <v>90032</v>
      </c>
      <c r="F9">
        <v>907.15200000000004</v>
      </c>
      <c r="G9">
        <v>6</v>
      </c>
      <c r="H9">
        <v>90.715200000000038</v>
      </c>
      <c r="I9">
        <v>0.2</v>
      </c>
    </row>
    <row r="10" spans="1:9">
      <c r="A10">
        <v>9</v>
      </c>
      <c r="B10" s="16" t="s">
        <v>2401</v>
      </c>
      <c r="C10" s="16" t="s">
        <v>8798</v>
      </c>
      <c r="D10" s="16" t="s">
        <v>245</v>
      </c>
      <c r="E10">
        <v>90032</v>
      </c>
      <c r="F10">
        <v>18.504000000000001</v>
      </c>
      <c r="G10">
        <v>3</v>
      </c>
      <c r="H10">
        <v>5.7824999999999998</v>
      </c>
      <c r="I10">
        <v>0.2</v>
      </c>
    </row>
    <row r="11" spans="1:9">
      <c r="A11">
        <v>10</v>
      </c>
      <c r="B11" s="16" t="s">
        <v>2401</v>
      </c>
      <c r="C11" s="16" t="s">
        <v>8090</v>
      </c>
      <c r="D11" s="16" t="s">
        <v>245</v>
      </c>
      <c r="E11">
        <v>90032</v>
      </c>
      <c r="F11">
        <v>114.9</v>
      </c>
      <c r="G11">
        <v>5</v>
      </c>
      <c r="H11">
        <v>34.469999999999992</v>
      </c>
      <c r="I11">
        <v>0</v>
      </c>
    </row>
    <row r="12" spans="1:9">
      <c r="A12">
        <v>11</v>
      </c>
      <c r="B12" s="16" t="s">
        <v>2401</v>
      </c>
      <c r="C12" s="16" t="s">
        <v>7872</v>
      </c>
      <c r="D12" s="16" t="s">
        <v>245</v>
      </c>
      <c r="E12">
        <v>90032</v>
      </c>
      <c r="F12">
        <v>1706.1840000000002</v>
      </c>
      <c r="G12">
        <v>9</v>
      </c>
      <c r="H12">
        <v>85.309199999999805</v>
      </c>
      <c r="I12">
        <v>0.2</v>
      </c>
    </row>
    <row r="13" spans="1:9">
      <c r="A13">
        <v>12</v>
      </c>
      <c r="B13" s="16" t="s">
        <v>2401</v>
      </c>
      <c r="C13" s="16" t="s">
        <v>10689</v>
      </c>
      <c r="D13" s="16" t="s">
        <v>245</v>
      </c>
      <c r="E13">
        <v>90032</v>
      </c>
      <c r="F13">
        <v>911.42399999999998</v>
      </c>
      <c r="G13">
        <v>4</v>
      </c>
      <c r="H13">
        <v>68.356800000000021</v>
      </c>
      <c r="I13">
        <v>0.2</v>
      </c>
    </row>
    <row r="14" spans="1:9">
      <c r="A14">
        <v>13</v>
      </c>
      <c r="B14" s="16" t="s">
        <v>5284</v>
      </c>
      <c r="C14" s="16" t="s">
        <v>9523</v>
      </c>
      <c r="D14" s="16" t="s">
        <v>81</v>
      </c>
      <c r="E14">
        <v>28027</v>
      </c>
      <c r="F14">
        <v>15.552000000000003</v>
      </c>
      <c r="G14">
        <v>3</v>
      </c>
      <c r="H14">
        <v>5.4432</v>
      </c>
      <c r="I14">
        <v>0.2</v>
      </c>
    </row>
    <row r="15" spans="1:9">
      <c r="A15">
        <v>14</v>
      </c>
      <c r="B15" s="16" t="s">
        <v>4855</v>
      </c>
      <c r="C15" s="16" t="s">
        <v>8772</v>
      </c>
      <c r="D15" s="16" t="s">
        <v>691</v>
      </c>
      <c r="E15">
        <v>98103</v>
      </c>
      <c r="F15">
        <v>407.97600000000006</v>
      </c>
      <c r="G15">
        <v>3</v>
      </c>
      <c r="H15">
        <v>132.59219999999993</v>
      </c>
      <c r="I15">
        <v>0.2</v>
      </c>
    </row>
    <row r="16" spans="1:9">
      <c r="A16">
        <v>15</v>
      </c>
      <c r="B16" s="16" t="s">
        <v>6590</v>
      </c>
      <c r="C16" s="16" t="s">
        <v>8058</v>
      </c>
      <c r="D16" s="16" t="s">
        <v>657</v>
      </c>
      <c r="E16">
        <v>76106</v>
      </c>
      <c r="F16">
        <v>68.809999999999988</v>
      </c>
      <c r="G16">
        <v>5</v>
      </c>
      <c r="H16">
        <v>-123.858</v>
      </c>
      <c r="I16">
        <v>0.8</v>
      </c>
    </row>
    <row r="17" spans="1:9">
      <c r="A17">
        <v>16</v>
      </c>
      <c r="B17" s="16" t="s">
        <v>6590</v>
      </c>
      <c r="C17" s="16" t="s">
        <v>8536</v>
      </c>
      <c r="D17" s="16" t="s">
        <v>657</v>
      </c>
      <c r="E17">
        <v>76106</v>
      </c>
      <c r="F17">
        <v>2.5439999999999996</v>
      </c>
      <c r="G17">
        <v>3</v>
      </c>
      <c r="H17">
        <v>-3.8160000000000016</v>
      </c>
      <c r="I17">
        <v>0.8</v>
      </c>
    </row>
    <row r="18" spans="1:9">
      <c r="A18">
        <v>17</v>
      </c>
      <c r="B18" s="16" t="s">
        <v>2281</v>
      </c>
      <c r="C18" s="16" t="s">
        <v>10002</v>
      </c>
      <c r="D18" s="16" t="s">
        <v>1225</v>
      </c>
      <c r="E18">
        <v>53711</v>
      </c>
      <c r="F18">
        <v>665.88</v>
      </c>
      <c r="G18">
        <v>6</v>
      </c>
      <c r="H18">
        <v>13.317599999999999</v>
      </c>
      <c r="I18">
        <v>0</v>
      </c>
    </row>
    <row r="19" spans="1:9">
      <c r="A19">
        <v>18</v>
      </c>
      <c r="B19" s="16" t="s">
        <v>2975</v>
      </c>
      <c r="C19" s="16" t="s">
        <v>9775</v>
      </c>
      <c r="D19" s="16" t="s">
        <v>53</v>
      </c>
      <c r="E19">
        <v>84084</v>
      </c>
      <c r="F19">
        <v>55.5</v>
      </c>
      <c r="G19">
        <v>2</v>
      </c>
      <c r="H19">
        <v>9.9899999999999949</v>
      </c>
      <c r="I19">
        <v>0</v>
      </c>
    </row>
    <row r="20" spans="1:9">
      <c r="A20">
        <v>19</v>
      </c>
      <c r="B20" s="16" t="s">
        <v>2727</v>
      </c>
      <c r="C20" s="16" t="s">
        <v>8349</v>
      </c>
      <c r="D20" s="16" t="s">
        <v>1603</v>
      </c>
      <c r="E20">
        <v>94109</v>
      </c>
      <c r="F20">
        <v>8.56</v>
      </c>
      <c r="G20">
        <v>2</v>
      </c>
      <c r="H20">
        <v>2.4823999999999993</v>
      </c>
      <c r="I20">
        <v>0</v>
      </c>
    </row>
    <row r="21" spans="1:9">
      <c r="A21">
        <v>20</v>
      </c>
      <c r="B21" s="16" t="s">
        <v>2727</v>
      </c>
      <c r="C21" s="16" t="s">
        <v>10687</v>
      </c>
      <c r="D21" s="16" t="s">
        <v>1603</v>
      </c>
      <c r="E21">
        <v>94109</v>
      </c>
      <c r="F21">
        <v>213.48000000000002</v>
      </c>
      <c r="G21">
        <v>3</v>
      </c>
      <c r="H21">
        <v>16.010999999999981</v>
      </c>
      <c r="I21">
        <v>0.2</v>
      </c>
    </row>
    <row r="22" spans="1:9">
      <c r="A22">
        <v>21</v>
      </c>
      <c r="B22" s="16" t="s">
        <v>2727</v>
      </c>
      <c r="C22" s="16" t="s">
        <v>8670</v>
      </c>
      <c r="D22" s="16" t="s">
        <v>1603</v>
      </c>
      <c r="E22">
        <v>94109</v>
      </c>
      <c r="F22">
        <v>22.72</v>
      </c>
      <c r="G22">
        <v>4</v>
      </c>
      <c r="H22">
        <v>7.3839999999999986</v>
      </c>
      <c r="I22">
        <v>0.2</v>
      </c>
    </row>
    <row r="23" spans="1:9">
      <c r="A23">
        <v>22</v>
      </c>
      <c r="B23" s="16" t="s">
        <v>4477</v>
      </c>
      <c r="C23" s="16" t="s">
        <v>8170</v>
      </c>
      <c r="D23" s="16" t="s">
        <v>893</v>
      </c>
      <c r="E23">
        <v>68025</v>
      </c>
      <c r="F23">
        <v>19.459999999999997</v>
      </c>
      <c r="G23">
        <v>7</v>
      </c>
      <c r="H23">
        <v>5.0595999999999997</v>
      </c>
      <c r="I23">
        <v>0</v>
      </c>
    </row>
    <row r="24" spans="1:9">
      <c r="A24">
        <v>23</v>
      </c>
      <c r="B24" s="16" t="s">
        <v>4477</v>
      </c>
      <c r="C24" s="16" t="s">
        <v>8033</v>
      </c>
      <c r="D24" s="16" t="s">
        <v>893</v>
      </c>
      <c r="E24">
        <v>68025</v>
      </c>
      <c r="F24">
        <v>60.339999999999996</v>
      </c>
      <c r="G24">
        <v>7</v>
      </c>
      <c r="H24">
        <v>15.688400000000001</v>
      </c>
      <c r="I24">
        <v>0</v>
      </c>
    </row>
    <row r="25" spans="1:9">
      <c r="A25">
        <v>24</v>
      </c>
      <c r="B25" s="16" t="s">
        <v>7159</v>
      </c>
      <c r="C25" s="16" t="s">
        <v>7406</v>
      </c>
      <c r="D25" s="16" t="s">
        <v>1357</v>
      </c>
      <c r="E25">
        <v>19140</v>
      </c>
      <c r="F25">
        <v>71.371999999999986</v>
      </c>
      <c r="G25">
        <v>2</v>
      </c>
      <c r="H25">
        <v>-1.0196000000000005</v>
      </c>
      <c r="I25">
        <v>0.3</v>
      </c>
    </row>
    <row r="26" spans="1:9">
      <c r="A26">
        <v>25</v>
      </c>
      <c r="B26" s="16" t="s">
        <v>3090</v>
      </c>
      <c r="C26" s="16" t="s">
        <v>7854</v>
      </c>
      <c r="D26" s="16" t="s">
        <v>531</v>
      </c>
      <c r="E26">
        <v>84057</v>
      </c>
      <c r="F26">
        <v>1044.6299999999999</v>
      </c>
      <c r="G26">
        <v>3</v>
      </c>
      <c r="H26">
        <v>240.26490000000001</v>
      </c>
      <c r="I26">
        <v>0</v>
      </c>
    </row>
    <row r="27" spans="1:9">
      <c r="A27">
        <v>26</v>
      </c>
      <c r="B27" s="16" t="s">
        <v>4237</v>
      </c>
      <c r="C27" s="16" t="s">
        <v>8614</v>
      </c>
      <c r="D27" s="16" t="s">
        <v>541</v>
      </c>
      <c r="E27">
        <v>90049</v>
      </c>
      <c r="F27">
        <v>11.648000000000001</v>
      </c>
      <c r="G27">
        <v>2</v>
      </c>
      <c r="H27">
        <v>4.2224000000000004</v>
      </c>
      <c r="I27">
        <v>0.2</v>
      </c>
    </row>
    <row r="28" spans="1:9">
      <c r="A28">
        <v>27</v>
      </c>
      <c r="B28" s="16" t="s">
        <v>4237</v>
      </c>
      <c r="C28" s="16" t="s">
        <v>10279</v>
      </c>
      <c r="D28" s="16" t="s">
        <v>541</v>
      </c>
      <c r="E28">
        <v>90049</v>
      </c>
      <c r="F28">
        <v>90.570000000000007</v>
      </c>
      <c r="G28">
        <v>3</v>
      </c>
      <c r="H28">
        <v>11.774100000000004</v>
      </c>
      <c r="I28">
        <v>0</v>
      </c>
    </row>
    <row r="29" spans="1:9">
      <c r="A29">
        <v>28</v>
      </c>
      <c r="B29" s="16" t="s">
        <v>6658</v>
      </c>
      <c r="C29" s="16" t="s">
        <v>7311</v>
      </c>
      <c r="D29" s="16" t="s">
        <v>1549</v>
      </c>
      <c r="E29">
        <v>19140</v>
      </c>
      <c r="F29">
        <v>3083.4300000000003</v>
      </c>
      <c r="G29">
        <v>7</v>
      </c>
      <c r="H29">
        <v>-1665.0522000000001</v>
      </c>
      <c r="I29">
        <v>0.5</v>
      </c>
    </row>
    <row r="30" spans="1:9">
      <c r="A30">
        <v>29</v>
      </c>
      <c r="B30" s="16" t="s">
        <v>6658</v>
      </c>
      <c r="C30" s="16" t="s">
        <v>8520</v>
      </c>
      <c r="D30" s="16" t="s">
        <v>1549</v>
      </c>
      <c r="E30">
        <v>19140</v>
      </c>
      <c r="F30">
        <v>9.6180000000000021</v>
      </c>
      <c r="G30">
        <v>2</v>
      </c>
      <c r="H30">
        <v>-7.0532000000000004</v>
      </c>
      <c r="I30">
        <v>0.7</v>
      </c>
    </row>
    <row r="31" spans="1:9">
      <c r="A31">
        <v>30</v>
      </c>
      <c r="B31" s="16" t="s">
        <v>6658</v>
      </c>
      <c r="C31" s="16" t="s">
        <v>7835</v>
      </c>
      <c r="D31" s="16" t="s">
        <v>1549</v>
      </c>
      <c r="E31">
        <v>19140</v>
      </c>
      <c r="F31">
        <v>124.20000000000002</v>
      </c>
      <c r="G31">
        <v>3</v>
      </c>
      <c r="H31">
        <v>15.524999999999991</v>
      </c>
      <c r="I31">
        <v>0.2</v>
      </c>
    </row>
    <row r="32" spans="1:9">
      <c r="A32">
        <v>31</v>
      </c>
      <c r="B32" s="16" t="s">
        <v>6658</v>
      </c>
      <c r="C32" s="16" t="s">
        <v>8926</v>
      </c>
      <c r="D32" s="16" t="s">
        <v>1549</v>
      </c>
      <c r="E32">
        <v>19140</v>
      </c>
      <c r="F32">
        <v>3.2640000000000002</v>
      </c>
      <c r="G32">
        <v>2</v>
      </c>
      <c r="H32">
        <v>1.1015999999999997</v>
      </c>
      <c r="I32">
        <v>0.2</v>
      </c>
    </row>
    <row r="33" spans="1:9">
      <c r="A33">
        <v>32</v>
      </c>
      <c r="B33" s="16" t="s">
        <v>6658</v>
      </c>
      <c r="C33" s="16" t="s">
        <v>8432</v>
      </c>
      <c r="D33" s="16" t="s">
        <v>1549</v>
      </c>
      <c r="E33">
        <v>19140</v>
      </c>
      <c r="F33">
        <v>86.304000000000002</v>
      </c>
      <c r="G33">
        <v>6</v>
      </c>
      <c r="H33">
        <v>9.7091999999999885</v>
      </c>
      <c r="I33">
        <v>0.2</v>
      </c>
    </row>
    <row r="34" spans="1:9">
      <c r="A34">
        <v>33</v>
      </c>
      <c r="B34" s="16" t="s">
        <v>6658</v>
      </c>
      <c r="C34" s="16" t="s">
        <v>8600</v>
      </c>
      <c r="D34" s="16" t="s">
        <v>1549</v>
      </c>
      <c r="E34">
        <v>19140</v>
      </c>
      <c r="F34">
        <v>6.8580000000000014</v>
      </c>
      <c r="G34">
        <v>6</v>
      </c>
      <c r="H34">
        <v>-5.7149999999999999</v>
      </c>
      <c r="I34">
        <v>0.7</v>
      </c>
    </row>
    <row r="35" spans="1:9">
      <c r="A35">
        <v>34</v>
      </c>
      <c r="B35" s="16" t="s">
        <v>6658</v>
      </c>
      <c r="C35" s="16" t="s">
        <v>8268</v>
      </c>
      <c r="D35" s="16" t="s">
        <v>1549</v>
      </c>
      <c r="E35">
        <v>19140</v>
      </c>
      <c r="F35">
        <v>15.76</v>
      </c>
      <c r="G35">
        <v>2</v>
      </c>
      <c r="H35">
        <v>3.5460000000000007</v>
      </c>
      <c r="I35">
        <v>0.2</v>
      </c>
    </row>
    <row r="36" spans="1:9">
      <c r="A36">
        <v>35</v>
      </c>
      <c r="B36" s="16" t="s">
        <v>5170</v>
      </c>
      <c r="C36" s="16" t="s">
        <v>9261</v>
      </c>
      <c r="D36" s="16" t="s">
        <v>1023</v>
      </c>
      <c r="E36">
        <v>77095</v>
      </c>
      <c r="F36">
        <v>29.472000000000001</v>
      </c>
      <c r="G36">
        <v>3</v>
      </c>
      <c r="H36">
        <v>9.9467999999999979</v>
      </c>
      <c r="I36">
        <v>0.2</v>
      </c>
    </row>
    <row r="37" spans="1:9">
      <c r="A37">
        <v>36</v>
      </c>
      <c r="B37" s="16" t="s">
        <v>4172</v>
      </c>
      <c r="C37" s="16" t="s">
        <v>10911</v>
      </c>
      <c r="D37" s="16" t="s">
        <v>613</v>
      </c>
      <c r="E37">
        <v>75080</v>
      </c>
      <c r="F37">
        <v>1097.5440000000003</v>
      </c>
      <c r="G37">
        <v>7</v>
      </c>
      <c r="H37">
        <v>123.47369999999989</v>
      </c>
      <c r="I37">
        <v>0.2</v>
      </c>
    </row>
    <row r="38" spans="1:9">
      <c r="A38">
        <v>37</v>
      </c>
      <c r="B38" s="16" t="s">
        <v>4172</v>
      </c>
      <c r="C38" s="16" t="s">
        <v>7747</v>
      </c>
      <c r="D38" s="16" t="s">
        <v>613</v>
      </c>
      <c r="E38">
        <v>75080</v>
      </c>
      <c r="F38">
        <v>190.92</v>
      </c>
      <c r="G38">
        <v>5</v>
      </c>
      <c r="H38">
        <v>-147.96300000000002</v>
      </c>
      <c r="I38">
        <v>0.6</v>
      </c>
    </row>
    <row r="39" spans="1:9">
      <c r="A39">
        <v>38</v>
      </c>
      <c r="B39" s="16" t="s">
        <v>3226</v>
      </c>
      <c r="C39" s="16" t="s">
        <v>8953</v>
      </c>
      <c r="D39" s="16" t="s">
        <v>1443</v>
      </c>
      <c r="E39">
        <v>77041</v>
      </c>
      <c r="F39">
        <v>113.328</v>
      </c>
      <c r="G39">
        <v>9</v>
      </c>
      <c r="H39">
        <v>35.414999999999999</v>
      </c>
      <c r="I39">
        <v>0.2</v>
      </c>
    </row>
    <row r="40" spans="1:9">
      <c r="A40">
        <v>39</v>
      </c>
      <c r="B40" s="16" t="s">
        <v>3226</v>
      </c>
      <c r="C40" s="16" t="s">
        <v>7255</v>
      </c>
      <c r="D40" s="16" t="s">
        <v>1443</v>
      </c>
      <c r="E40">
        <v>77041</v>
      </c>
      <c r="F40">
        <v>532.39919999999995</v>
      </c>
      <c r="G40">
        <v>3</v>
      </c>
      <c r="H40">
        <v>-46.976400000000012</v>
      </c>
      <c r="I40">
        <v>0.32</v>
      </c>
    </row>
    <row r="41" spans="1:9">
      <c r="A41">
        <v>40</v>
      </c>
      <c r="B41" s="16" t="s">
        <v>3226</v>
      </c>
      <c r="C41" s="16" t="s">
        <v>7456</v>
      </c>
      <c r="D41" s="16" t="s">
        <v>1443</v>
      </c>
      <c r="E41">
        <v>77041</v>
      </c>
      <c r="F41">
        <v>212.05799999999999</v>
      </c>
      <c r="G41">
        <v>3</v>
      </c>
      <c r="H41">
        <v>-15.146999999999991</v>
      </c>
      <c r="I41">
        <v>0.3</v>
      </c>
    </row>
    <row r="42" spans="1:9">
      <c r="A42">
        <v>41</v>
      </c>
      <c r="B42" s="16" t="s">
        <v>3226</v>
      </c>
      <c r="C42" s="16" t="s">
        <v>10581</v>
      </c>
      <c r="D42" s="16" t="s">
        <v>1443</v>
      </c>
      <c r="E42">
        <v>77041</v>
      </c>
      <c r="F42">
        <v>371.16800000000001</v>
      </c>
      <c r="G42">
        <v>4</v>
      </c>
      <c r="H42">
        <v>41.756399999999957</v>
      </c>
      <c r="I42">
        <v>0.2</v>
      </c>
    </row>
    <row r="43" spans="1:9">
      <c r="A43">
        <v>42</v>
      </c>
      <c r="B43" s="16" t="s">
        <v>5408</v>
      </c>
      <c r="C43" s="16" t="s">
        <v>10849</v>
      </c>
      <c r="D43" s="16" t="s">
        <v>939</v>
      </c>
      <c r="E43">
        <v>60540</v>
      </c>
      <c r="F43">
        <v>147.16800000000001</v>
      </c>
      <c r="G43">
        <v>4</v>
      </c>
      <c r="H43">
        <v>16.556399999999996</v>
      </c>
      <c r="I43">
        <v>0.2</v>
      </c>
    </row>
    <row r="44" spans="1:9">
      <c r="A44">
        <v>43</v>
      </c>
      <c r="B44" s="16" t="s">
        <v>3918</v>
      </c>
      <c r="C44" s="16" t="s">
        <v>9974</v>
      </c>
      <c r="D44" s="16" t="s">
        <v>1333</v>
      </c>
      <c r="E44">
        <v>90049</v>
      </c>
      <c r="F44">
        <v>77.88</v>
      </c>
      <c r="G44">
        <v>2</v>
      </c>
      <c r="H44">
        <v>3.8939999999999912</v>
      </c>
      <c r="I44">
        <v>0</v>
      </c>
    </row>
    <row r="45" spans="1:9">
      <c r="A45">
        <v>44</v>
      </c>
      <c r="B45" s="16" t="s">
        <v>5786</v>
      </c>
      <c r="C45" s="16" t="s">
        <v>9960</v>
      </c>
      <c r="D45" s="16" t="s">
        <v>559</v>
      </c>
      <c r="E45">
        <v>32935</v>
      </c>
      <c r="F45">
        <v>95.616</v>
      </c>
      <c r="G45">
        <v>2</v>
      </c>
      <c r="H45">
        <v>9.5616000000000092</v>
      </c>
      <c r="I45">
        <v>0.2</v>
      </c>
    </row>
    <row r="46" spans="1:9">
      <c r="A46">
        <v>45</v>
      </c>
      <c r="B46" s="16" t="s">
        <v>4185</v>
      </c>
      <c r="C46" s="16" t="s">
        <v>10111</v>
      </c>
      <c r="D46" s="16" t="s">
        <v>1177</v>
      </c>
      <c r="E46">
        <v>55122</v>
      </c>
      <c r="F46">
        <v>45.98</v>
      </c>
      <c r="G46">
        <v>2</v>
      </c>
      <c r="H46">
        <v>19.7714</v>
      </c>
      <c r="I46">
        <v>0</v>
      </c>
    </row>
    <row r="47" spans="1:9">
      <c r="A47">
        <v>46</v>
      </c>
      <c r="B47" s="16" t="s">
        <v>4185</v>
      </c>
      <c r="C47" s="16" t="s">
        <v>8744</v>
      </c>
      <c r="D47" s="16" t="s">
        <v>1177</v>
      </c>
      <c r="E47">
        <v>55122</v>
      </c>
      <c r="F47">
        <v>17.46</v>
      </c>
      <c r="G47">
        <v>2</v>
      </c>
      <c r="H47">
        <v>8.2061999999999991</v>
      </c>
      <c r="I47">
        <v>0</v>
      </c>
    </row>
    <row r="48" spans="1:9">
      <c r="A48">
        <v>47</v>
      </c>
      <c r="B48" s="16" t="s">
        <v>2756</v>
      </c>
      <c r="C48" s="16" t="s">
        <v>9891</v>
      </c>
      <c r="D48" s="16" t="s">
        <v>1197</v>
      </c>
      <c r="E48">
        <v>48185</v>
      </c>
      <c r="F48">
        <v>211.96</v>
      </c>
      <c r="G48">
        <v>4</v>
      </c>
      <c r="H48">
        <v>8.4783999999999935</v>
      </c>
      <c r="I48">
        <v>0</v>
      </c>
    </row>
    <row r="49" spans="1:9">
      <c r="A49">
        <v>48</v>
      </c>
      <c r="B49" s="16" t="s">
        <v>4982</v>
      </c>
      <c r="C49" s="16" t="s">
        <v>10227</v>
      </c>
      <c r="D49" s="16" t="s">
        <v>935</v>
      </c>
      <c r="E49">
        <v>19901</v>
      </c>
      <c r="F49">
        <v>45</v>
      </c>
      <c r="G49">
        <v>3</v>
      </c>
      <c r="H49">
        <v>4.9500000000000011</v>
      </c>
      <c r="I49">
        <v>0</v>
      </c>
    </row>
    <row r="50" spans="1:9">
      <c r="A50">
        <v>49</v>
      </c>
      <c r="B50" s="16" t="s">
        <v>4982</v>
      </c>
      <c r="C50" s="16" t="s">
        <v>10839</v>
      </c>
      <c r="D50" s="16" t="s">
        <v>935</v>
      </c>
      <c r="E50">
        <v>19901</v>
      </c>
      <c r="F50">
        <v>21.8</v>
      </c>
      <c r="G50">
        <v>2</v>
      </c>
      <c r="H50">
        <v>6.104000000000001</v>
      </c>
      <c r="I50">
        <v>0</v>
      </c>
    </row>
    <row r="51" spans="1:9">
      <c r="A51">
        <v>50</v>
      </c>
      <c r="B51" s="16" t="s">
        <v>3210</v>
      </c>
      <c r="C51" s="16" t="s">
        <v>8852</v>
      </c>
      <c r="D51" s="16" t="s">
        <v>415</v>
      </c>
      <c r="E51">
        <v>47150</v>
      </c>
      <c r="F51">
        <v>38.22</v>
      </c>
      <c r="G51">
        <v>6</v>
      </c>
      <c r="H51">
        <v>17.9634</v>
      </c>
      <c r="I51">
        <v>0</v>
      </c>
    </row>
    <row r="52" spans="1:9">
      <c r="A52">
        <v>51</v>
      </c>
      <c r="B52" s="16" t="s">
        <v>3210</v>
      </c>
      <c r="C52" s="16" t="s">
        <v>9152</v>
      </c>
      <c r="D52" s="16" t="s">
        <v>415</v>
      </c>
      <c r="E52">
        <v>47150</v>
      </c>
      <c r="F52">
        <v>75.179999999999993</v>
      </c>
      <c r="G52">
        <v>6</v>
      </c>
      <c r="H52">
        <v>35.334599999999995</v>
      </c>
      <c r="I52">
        <v>0</v>
      </c>
    </row>
    <row r="53" spans="1:9">
      <c r="A53">
        <v>52</v>
      </c>
      <c r="B53" s="16" t="s">
        <v>3210</v>
      </c>
      <c r="C53" s="16" t="s">
        <v>7601</v>
      </c>
      <c r="D53" s="16" t="s">
        <v>415</v>
      </c>
      <c r="E53">
        <v>47150</v>
      </c>
      <c r="F53">
        <v>6.16</v>
      </c>
      <c r="G53">
        <v>2</v>
      </c>
      <c r="H53">
        <v>2.9567999999999999</v>
      </c>
      <c r="I53">
        <v>0</v>
      </c>
    </row>
    <row r="54" spans="1:9">
      <c r="A54">
        <v>53</v>
      </c>
      <c r="B54" s="16" t="s">
        <v>3210</v>
      </c>
      <c r="C54" s="16" t="s">
        <v>7416</v>
      </c>
      <c r="D54" s="16" t="s">
        <v>415</v>
      </c>
      <c r="E54">
        <v>47150</v>
      </c>
      <c r="F54">
        <v>89.99</v>
      </c>
      <c r="G54">
        <v>1</v>
      </c>
      <c r="H54">
        <v>17.098099999999988</v>
      </c>
      <c r="I54">
        <v>0</v>
      </c>
    </row>
    <row r="55" spans="1:9">
      <c r="A55">
        <v>54</v>
      </c>
      <c r="B55" s="16" t="s">
        <v>3987</v>
      </c>
      <c r="C55" s="16" t="s">
        <v>9008</v>
      </c>
      <c r="D55" s="16" t="s">
        <v>717</v>
      </c>
      <c r="E55">
        <v>10024</v>
      </c>
      <c r="F55">
        <v>15.260000000000002</v>
      </c>
      <c r="G55">
        <v>7</v>
      </c>
      <c r="H55">
        <v>6.2566000000000006</v>
      </c>
      <c r="I55">
        <v>0</v>
      </c>
    </row>
    <row r="56" spans="1:9">
      <c r="A56">
        <v>55</v>
      </c>
      <c r="B56" s="16" t="s">
        <v>3987</v>
      </c>
      <c r="C56" s="16" t="s">
        <v>10727</v>
      </c>
      <c r="D56" s="16" t="s">
        <v>717</v>
      </c>
      <c r="E56">
        <v>10024</v>
      </c>
      <c r="F56">
        <v>1029.95</v>
      </c>
      <c r="G56">
        <v>5</v>
      </c>
      <c r="H56">
        <v>298.68549999999999</v>
      </c>
      <c r="I56">
        <v>0</v>
      </c>
    </row>
    <row r="57" spans="1:9">
      <c r="A57">
        <v>56</v>
      </c>
      <c r="B57" s="16" t="s">
        <v>4073</v>
      </c>
      <c r="C57" s="16" t="s">
        <v>9799</v>
      </c>
      <c r="D57" s="16" t="s">
        <v>1489</v>
      </c>
      <c r="E57">
        <v>12180</v>
      </c>
      <c r="F57">
        <v>208.56</v>
      </c>
      <c r="G57">
        <v>6</v>
      </c>
      <c r="H57">
        <v>52.139999999999986</v>
      </c>
      <c r="I57">
        <v>0</v>
      </c>
    </row>
    <row r="58" spans="1:9">
      <c r="A58">
        <v>57</v>
      </c>
      <c r="B58" s="16" t="s">
        <v>4073</v>
      </c>
      <c r="C58" s="16" t="s">
        <v>9410</v>
      </c>
      <c r="D58" s="16" t="s">
        <v>1489</v>
      </c>
      <c r="E58">
        <v>12180</v>
      </c>
      <c r="F58">
        <v>32.400000000000006</v>
      </c>
      <c r="G58">
        <v>5</v>
      </c>
      <c r="H58">
        <v>15.552000000000001</v>
      </c>
      <c r="I58">
        <v>0</v>
      </c>
    </row>
    <row r="59" spans="1:9">
      <c r="A59">
        <v>58</v>
      </c>
      <c r="B59" s="16" t="s">
        <v>4073</v>
      </c>
      <c r="C59" s="16" t="s">
        <v>7446</v>
      </c>
      <c r="D59" s="16" t="s">
        <v>1489</v>
      </c>
      <c r="E59">
        <v>12180</v>
      </c>
      <c r="F59">
        <v>319.41000000000003</v>
      </c>
      <c r="G59">
        <v>5</v>
      </c>
      <c r="H59">
        <v>7.0980000000000061</v>
      </c>
      <c r="I59">
        <v>0.1</v>
      </c>
    </row>
    <row r="60" spans="1:9">
      <c r="A60">
        <v>59</v>
      </c>
      <c r="B60" s="16" t="s">
        <v>4073</v>
      </c>
      <c r="C60" s="16" t="s">
        <v>9312</v>
      </c>
      <c r="D60" s="16" t="s">
        <v>1489</v>
      </c>
      <c r="E60">
        <v>12180</v>
      </c>
      <c r="F60">
        <v>14.56</v>
      </c>
      <c r="G60">
        <v>2</v>
      </c>
      <c r="H60">
        <v>6.9888000000000003</v>
      </c>
      <c r="I60">
        <v>0</v>
      </c>
    </row>
    <row r="61" spans="1:9">
      <c r="A61">
        <v>60</v>
      </c>
      <c r="B61" s="16" t="s">
        <v>4073</v>
      </c>
      <c r="C61" s="16" t="s">
        <v>10227</v>
      </c>
      <c r="D61" s="16" t="s">
        <v>1489</v>
      </c>
      <c r="E61">
        <v>12180</v>
      </c>
      <c r="F61">
        <v>30</v>
      </c>
      <c r="G61">
        <v>2</v>
      </c>
      <c r="H61">
        <v>3.3000000000000007</v>
      </c>
      <c r="I61">
        <v>0</v>
      </c>
    </row>
    <row r="62" spans="1:9">
      <c r="A62">
        <v>61</v>
      </c>
      <c r="B62" s="16" t="s">
        <v>4073</v>
      </c>
      <c r="C62" s="16" t="s">
        <v>8594</v>
      </c>
      <c r="D62" s="16" t="s">
        <v>1489</v>
      </c>
      <c r="E62">
        <v>12180</v>
      </c>
      <c r="F62">
        <v>48.480000000000004</v>
      </c>
      <c r="G62">
        <v>4</v>
      </c>
      <c r="H62">
        <v>16.361999999999998</v>
      </c>
      <c r="I62">
        <v>0.2</v>
      </c>
    </row>
    <row r="63" spans="1:9">
      <c r="A63">
        <v>62</v>
      </c>
      <c r="B63" s="16" t="s">
        <v>4073</v>
      </c>
      <c r="C63" s="16" t="s">
        <v>8278</v>
      </c>
      <c r="D63" s="16" t="s">
        <v>1489</v>
      </c>
      <c r="E63">
        <v>12180</v>
      </c>
      <c r="F63">
        <v>1.68</v>
      </c>
      <c r="G63">
        <v>1</v>
      </c>
      <c r="H63">
        <v>0.84</v>
      </c>
      <c r="I63">
        <v>0</v>
      </c>
    </row>
    <row r="64" spans="1:9">
      <c r="A64">
        <v>63</v>
      </c>
      <c r="B64" s="16" t="s">
        <v>3471</v>
      </c>
      <c r="C64" s="16" t="s">
        <v>10363</v>
      </c>
      <c r="D64" s="16" t="s">
        <v>911</v>
      </c>
      <c r="E64">
        <v>90004</v>
      </c>
      <c r="F64">
        <v>13.98</v>
      </c>
      <c r="G64">
        <v>2</v>
      </c>
      <c r="H64">
        <v>6.1512000000000011</v>
      </c>
      <c r="I64">
        <v>0</v>
      </c>
    </row>
    <row r="65" spans="1:9">
      <c r="A65">
        <v>64</v>
      </c>
      <c r="B65" s="16" t="s">
        <v>3471</v>
      </c>
      <c r="C65" s="16" t="s">
        <v>8564</v>
      </c>
      <c r="D65" s="16" t="s">
        <v>911</v>
      </c>
      <c r="E65">
        <v>90004</v>
      </c>
      <c r="F65">
        <v>25.824000000000002</v>
      </c>
      <c r="G65">
        <v>6</v>
      </c>
      <c r="H65">
        <v>9.3612000000000002</v>
      </c>
      <c r="I65">
        <v>0.2</v>
      </c>
    </row>
    <row r="66" spans="1:9">
      <c r="A66">
        <v>65</v>
      </c>
      <c r="B66" s="16" t="s">
        <v>3471</v>
      </c>
      <c r="C66" s="16" t="s">
        <v>9661</v>
      </c>
      <c r="D66" s="16" t="s">
        <v>911</v>
      </c>
      <c r="E66">
        <v>90004</v>
      </c>
      <c r="F66">
        <v>146.72999999999999</v>
      </c>
      <c r="G66">
        <v>3</v>
      </c>
      <c r="H66">
        <v>68.963099999999997</v>
      </c>
      <c r="I66">
        <v>0</v>
      </c>
    </row>
    <row r="67" spans="1:9">
      <c r="A67">
        <v>66</v>
      </c>
      <c r="B67" s="16" t="s">
        <v>3471</v>
      </c>
      <c r="C67" s="16" t="s">
        <v>7523</v>
      </c>
      <c r="D67" s="16" t="s">
        <v>911</v>
      </c>
      <c r="E67">
        <v>90004</v>
      </c>
      <c r="F67">
        <v>79.760000000000005</v>
      </c>
      <c r="G67">
        <v>4</v>
      </c>
      <c r="H67">
        <v>22.332800000000006</v>
      </c>
      <c r="I67">
        <v>0</v>
      </c>
    </row>
    <row r="68" spans="1:9">
      <c r="A68">
        <v>67</v>
      </c>
      <c r="B68" s="16" t="s">
        <v>6688</v>
      </c>
      <c r="C68" s="16" t="s">
        <v>7346</v>
      </c>
      <c r="D68" s="16" t="s">
        <v>1211</v>
      </c>
      <c r="E68">
        <v>60610</v>
      </c>
      <c r="F68">
        <v>213.11499999999998</v>
      </c>
      <c r="G68">
        <v>5</v>
      </c>
      <c r="H68">
        <v>-15.222500000000011</v>
      </c>
      <c r="I68">
        <v>0.3</v>
      </c>
    </row>
    <row r="69" spans="1:9">
      <c r="A69">
        <v>68</v>
      </c>
      <c r="B69" s="16" t="s">
        <v>2286</v>
      </c>
      <c r="C69" s="16" t="s">
        <v>8329</v>
      </c>
      <c r="D69" s="16" t="s">
        <v>229</v>
      </c>
      <c r="E69">
        <v>85234</v>
      </c>
      <c r="F69">
        <v>1113.0240000000001</v>
      </c>
      <c r="G69">
        <v>8</v>
      </c>
      <c r="H69">
        <v>111.30239999999998</v>
      </c>
      <c r="I69">
        <v>0.2</v>
      </c>
    </row>
    <row r="70" spans="1:9">
      <c r="A70">
        <v>69</v>
      </c>
      <c r="B70" s="16" t="s">
        <v>2286</v>
      </c>
      <c r="C70" s="16" t="s">
        <v>10759</v>
      </c>
      <c r="D70" s="16" t="s">
        <v>229</v>
      </c>
      <c r="E70">
        <v>85234</v>
      </c>
      <c r="F70">
        <v>167.96800000000002</v>
      </c>
      <c r="G70">
        <v>4</v>
      </c>
      <c r="H70">
        <v>62.988</v>
      </c>
      <c r="I70">
        <v>0.2</v>
      </c>
    </row>
    <row r="71" spans="1:9">
      <c r="A71">
        <v>70</v>
      </c>
      <c r="B71" s="16" t="s">
        <v>4209</v>
      </c>
      <c r="C71" s="16" t="s">
        <v>9291</v>
      </c>
      <c r="D71" s="16" t="s">
        <v>851</v>
      </c>
      <c r="E71">
        <v>22153</v>
      </c>
      <c r="F71">
        <v>75.88</v>
      </c>
      <c r="G71">
        <v>2</v>
      </c>
      <c r="H71">
        <v>35.663599999999995</v>
      </c>
      <c r="I71">
        <v>0</v>
      </c>
    </row>
    <row r="72" spans="1:9">
      <c r="A72">
        <v>71</v>
      </c>
      <c r="B72" s="16" t="s">
        <v>3990</v>
      </c>
      <c r="C72" s="16" t="s">
        <v>8872</v>
      </c>
      <c r="D72" s="16" t="s">
        <v>679</v>
      </c>
      <c r="E72">
        <v>10009</v>
      </c>
      <c r="F72">
        <v>4.6159999999999997</v>
      </c>
      <c r="G72">
        <v>1</v>
      </c>
      <c r="H72">
        <v>1.7309999999999999</v>
      </c>
      <c r="I72">
        <v>0.2</v>
      </c>
    </row>
    <row r="73" spans="1:9">
      <c r="A73">
        <v>72</v>
      </c>
      <c r="B73" s="16" t="s">
        <v>5285</v>
      </c>
      <c r="C73" s="16" t="s">
        <v>9739</v>
      </c>
      <c r="D73" s="16" t="s">
        <v>1549</v>
      </c>
      <c r="E73">
        <v>49201</v>
      </c>
      <c r="F73">
        <v>19.049999999999997</v>
      </c>
      <c r="G73">
        <v>3</v>
      </c>
      <c r="H73">
        <v>8.7629999999999999</v>
      </c>
      <c r="I73">
        <v>0</v>
      </c>
    </row>
    <row r="74" spans="1:9">
      <c r="A74">
        <v>73</v>
      </c>
      <c r="B74" s="16" t="s">
        <v>6621</v>
      </c>
      <c r="C74" s="16" t="s">
        <v>7328</v>
      </c>
      <c r="D74" s="16" t="s">
        <v>781</v>
      </c>
      <c r="E74">
        <v>38109</v>
      </c>
      <c r="F74">
        <v>831.93600000000015</v>
      </c>
      <c r="G74">
        <v>8</v>
      </c>
      <c r="H74">
        <v>-114.39120000000003</v>
      </c>
      <c r="I74">
        <v>0.2</v>
      </c>
    </row>
    <row r="75" spans="1:9">
      <c r="A75">
        <v>74</v>
      </c>
      <c r="B75" s="16" t="s">
        <v>6621</v>
      </c>
      <c r="C75" s="16" t="s">
        <v>7751</v>
      </c>
      <c r="D75" s="16" t="s">
        <v>781</v>
      </c>
      <c r="E75">
        <v>38109</v>
      </c>
      <c r="F75">
        <v>97.04</v>
      </c>
      <c r="G75">
        <v>2</v>
      </c>
      <c r="H75">
        <v>1.2129999999999974</v>
      </c>
      <c r="I75">
        <v>0.2</v>
      </c>
    </row>
    <row r="76" spans="1:9">
      <c r="A76">
        <v>75</v>
      </c>
      <c r="B76" s="16" t="s">
        <v>6621</v>
      </c>
      <c r="C76" s="16" t="s">
        <v>9998</v>
      </c>
      <c r="D76" s="16" t="s">
        <v>781</v>
      </c>
      <c r="E76">
        <v>38109</v>
      </c>
      <c r="F76">
        <v>72.784000000000006</v>
      </c>
      <c r="G76">
        <v>1</v>
      </c>
      <c r="H76">
        <v>-18.196000000000002</v>
      </c>
      <c r="I76">
        <v>0.2</v>
      </c>
    </row>
    <row r="77" spans="1:9">
      <c r="A77">
        <v>76</v>
      </c>
      <c r="B77" s="16" t="s">
        <v>7006</v>
      </c>
      <c r="C77" s="16" t="s">
        <v>8827</v>
      </c>
      <c r="D77" s="16" t="s">
        <v>895</v>
      </c>
      <c r="E77">
        <v>77041</v>
      </c>
      <c r="F77">
        <v>1.2479999999999998</v>
      </c>
      <c r="G77">
        <v>3</v>
      </c>
      <c r="H77">
        <v>-1.9344000000000006</v>
      </c>
      <c r="I77">
        <v>0.8</v>
      </c>
    </row>
    <row r="78" spans="1:9">
      <c r="A78">
        <v>77</v>
      </c>
      <c r="B78" s="16" t="s">
        <v>7006</v>
      </c>
      <c r="C78" s="16" t="s">
        <v>7511</v>
      </c>
      <c r="D78" s="16" t="s">
        <v>895</v>
      </c>
      <c r="E78">
        <v>77041</v>
      </c>
      <c r="F78">
        <v>9.7080000000000002</v>
      </c>
      <c r="G78">
        <v>3</v>
      </c>
      <c r="H78">
        <v>-5.8248000000000015</v>
      </c>
      <c r="I78">
        <v>0.6</v>
      </c>
    </row>
    <row r="79" spans="1:9">
      <c r="A79">
        <v>78</v>
      </c>
      <c r="B79" s="16" t="s">
        <v>7006</v>
      </c>
      <c r="C79" s="16" t="s">
        <v>9801</v>
      </c>
      <c r="D79" s="16" t="s">
        <v>895</v>
      </c>
      <c r="E79">
        <v>77041</v>
      </c>
      <c r="F79">
        <v>27.240000000000002</v>
      </c>
      <c r="G79">
        <v>3</v>
      </c>
      <c r="H79">
        <v>2.724000000000002</v>
      </c>
      <c r="I79">
        <v>0.2</v>
      </c>
    </row>
    <row r="80" spans="1:9">
      <c r="A80">
        <v>79</v>
      </c>
      <c r="B80" s="16" t="s">
        <v>6498</v>
      </c>
      <c r="C80" s="16" t="s">
        <v>7717</v>
      </c>
      <c r="D80" s="16" t="s">
        <v>781</v>
      </c>
      <c r="E80">
        <v>77070</v>
      </c>
      <c r="F80">
        <v>19.3</v>
      </c>
      <c r="G80">
        <v>5</v>
      </c>
      <c r="H80">
        <v>-14.475000000000001</v>
      </c>
      <c r="I80">
        <v>0.6</v>
      </c>
    </row>
    <row r="81" spans="1:9">
      <c r="A81">
        <v>80</v>
      </c>
      <c r="B81" s="16" t="s">
        <v>4320</v>
      </c>
      <c r="C81" s="16" t="s">
        <v>8049</v>
      </c>
      <c r="D81" s="16" t="s">
        <v>1451</v>
      </c>
      <c r="E81">
        <v>35601</v>
      </c>
      <c r="F81">
        <v>208.16</v>
      </c>
      <c r="G81">
        <v>1</v>
      </c>
      <c r="H81">
        <v>56.20320000000001</v>
      </c>
      <c r="I81">
        <v>0</v>
      </c>
    </row>
    <row r="82" spans="1:9">
      <c r="A82">
        <v>81</v>
      </c>
      <c r="B82" s="16" t="s">
        <v>4320</v>
      </c>
      <c r="C82" s="16" t="s">
        <v>8674</v>
      </c>
      <c r="D82" s="16" t="s">
        <v>1451</v>
      </c>
      <c r="E82">
        <v>35601</v>
      </c>
      <c r="F82">
        <v>16.740000000000002</v>
      </c>
      <c r="G82">
        <v>3</v>
      </c>
      <c r="H82">
        <v>8.0351999999999997</v>
      </c>
      <c r="I82">
        <v>0</v>
      </c>
    </row>
    <row r="83" spans="1:9">
      <c r="A83">
        <v>82</v>
      </c>
      <c r="B83" s="16" t="s">
        <v>2678</v>
      </c>
      <c r="C83" s="16" t="s">
        <v>8300</v>
      </c>
      <c r="D83" s="16" t="s">
        <v>507</v>
      </c>
      <c r="E83">
        <v>94122</v>
      </c>
      <c r="F83">
        <v>14.9</v>
      </c>
      <c r="G83">
        <v>5</v>
      </c>
      <c r="H83">
        <v>4.1720000000000006</v>
      </c>
      <c r="I83">
        <v>0</v>
      </c>
    </row>
    <row r="84" spans="1:9">
      <c r="A84">
        <v>83</v>
      </c>
      <c r="B84" s="16" t="s">
        <v>2678</v>
      </c>
      <c r="C84" s="16" t="s">
        <v>9923</v>
      </c>
      <c r="D84" s="16" t="s">
        <v>507</v>
      </c>
      <c r="E84">
        <v>94122</v>
      </c>
      <c r="F84">
        <v>21.39</v>
      </c>
      <c r="G84">
        <v>1</v>
      </c>
      <c r="H84">
        <v>6.2030999999999992</v>
      </c>
      <c r="I84">
        <v>0</v>
      </c>
    </row>
    <row r="85" spans="1:9">
      <c r="A85">
        <v>84</v>
      </c>
      <c r="B85" s="16" t="s">
        <v>3660</v>
      </c>
      <c r="C85" s="16" t="s">
        <v>8908</v>
      </c>
      <c r="D85" s="16" t="s">
        <v>829</v>
      </c>
      <c r="E85">
        <v>27707</v>
      </c>
      <c r="F85">
        <v>200.98400000000004</v>
      </c>
      <c r="G85">
        <v>7</v>
      </c>
      <c r="H85">
        <v>62.807499999999976</v>
      </c>
      <c r="I85">
        <v>0.2</v>
      </c>
    </row>
    <row r="86" spans="1:9">
      <c r="A86">
        <v>85</v>
      </c>
      <c r="B86" s="16" t="s">
        <v>7016</v>
      </c>
      <c r="C86" s="16" t="s">
        <v>9982</v>
      </c>
      <c r="D86" s="16" t="s">
        <v>335</v>
      </c>
      <c r="E86">
        <v>60623</v>
      </c>
      <c r="F86">
        <v>230.376</v>
      </c>
      <c r="G86">
        <v>3</v>
      </c>
      <c r="H86">
        <v>-48.954900000000002</v>
      </c>
      <c r="I86">
        <v>0.2</v>
      </c>
    </row>
    <row r="87" spans="1:9">
      <c r="A87">
        <v>86</v>
      </c>
      <c r="B87" s="16" t="s">
        <v>5795</v>
      </c>
      <c r="C87" s="16" t="s">
        <v>7342</v>
      </c>
      <c r="D87" s="16" t="s">
        <v>1197</v>
      </c>
      <c r="E87">
        <v>29203</v>
      </c>
      <c r="F87">
        <v>301.95999999999998</v>
      </c>
      <c r="G87">
        <v>2</v>
      </c>
      <c r="H87">
        <v>33.215599999999995</v>
      </c>
      <c r="I87">
        <v>0</v>
      </c>
    </row>
    <row r="88" spans="1:9">
      <c r="A88">
        <v>87</v>
      </c>
      <c r="B88" s="16" t="s">
        <v>6105</v>
      </c>
      <c r="C88" s="16" t="s">
        <v>10213</v>
      </c>
      <c r="D88" s="16" t="s">
        <v>1201</v>
      </c>
      <c r="E88">
        <v>55901</v>
      </c>
      <c r="F88">
        <v>19.989999999999998</v>
      </c>
      <c r="G88">
        <v>1</v>
      </c>
      <c r="H88">
        <v>6.796599999999998</v>
      </c>
      <c r="I88">
        <v>0</v>
      </c>
    </row>
    <row r="89" spans="1:9">
      <c r="A89">
        <v>88</v>
      </c>
      <c r="B89" s="16" t="s">
        <v>6105</v>
      </c>
      <c r="C89" s="16" t="s">
        <v>9082</v>
      </c>
      <c r="D89" s="16" t="s">
        <v>1201</v>
      </c>
      <c r="E89">
        <v>55901</v>
      </c>
      <c r="F89">
        <v>6.16</v>
      </c>
      <c r="G89">
        <v>2</v>
      </c>
      <c r="H89">
        <v>2.9567999999999999</v>
      </c>
      <c r="I89">
        <v>0</v>
      </c>
    </row>
    <row r="90" spans="1:9">
      <c r="A90">
        <v>89</v>
      </c>
      <c r="B90" s="16" t="s">
        <v>4826</v>
      </c>
      <c r="C90" s="16" t="s">
        <v>9968</v>
      </c>
      <c r="D90" s="16" t="s">
        <v>609</v>
      </c>
      <c r="E90">
        <v>77095</v>
      </c>
      <c r="F90">
        <v>158.36800000000002</v>
      </c>
      <c r="G90">
        <v>7</v>
      </c>
      <c r="H90">
        <v>13.857199999999999</v>
      </c>
      <c r="I90">
        <v>0.2</v>
      </c>
    </row>
    <row r="91" spans="1:9">
      <c r="A91">
        <v>90</v>
      </c>
      <c r="B91" s="16" t="s">
        <v>4043</v>
      </c>
      <c r="C91" s="16" t="s">
        <v>8473</v>
      </c>
      <c r="D91" s="16" t="s">
        <v>773</v>
      </c>
      <c r="E91">
        <v>90036</v>
      </c>
      <c r="F91">
        <v>20.100000000000001</v>
      </c>
      <c r="G91">
        <v>3</v>
      </c>
      <c r="H91">
        <v>6.6329999999999982</v>
      </c>
      <c r="I91">
        <v>0</v>
      </c>
    </row>
    <row r="92" spans="1:9">
      <c r="A92">
        <v>91</v>
      </c>
      <c r="B92" s="16" t="s">
        <v>4043</v>
      </c>
      <c r="C92" s="16" t="s">
        <v>10849</v>
      </c>
      <c r="D92" s="16" t="s">
        <v>773</v>
      </c>
      <c r="E92">
        <v>90036</v>
      </c>
      <c r="F92">
        <v>73.584000000000003</v>
      </c>
      <c r="G92">
        <v>2</v>
      </c>
      <c r="H92">
        <v>8.2781999999999982</v>
      </c>
      <c r="I92">
        <v>0.2</v>
      </c>
    </row>
    <row r="93" spans="1:9">
      <c r="A93">
        <v>92</v>
      </c>
      <c r="B93" s="16" t="s">
        <v>4043</v>
      </c>
      <c r="C93" s="16" t="s">
        <v>9269</v>
      </c>
      <c r="D93" s="16" t="s">
        <v>773</v>
      </c>
      <c r="E93">
        <v>90036</v>
      </c>
      <c r="F93">
        <v>6.48</v>
      </c>
      <c r="G93">
        <v>1</v>
      </c>
      <c r="H93">
        <v>3.1104000000000003</v>
      </c>
      <c r="I93">
        <v>0</v>
      </c>
    </row>
    <row r="94" spans="1:9">
      <c r="A94">
        <v>93</v>
      </c>
      <c r="B94" s="16" t="s">
        <v>3654</v>
      </c>
      <c r="C94" s="16" t="s">
        <v>9601</v>
      </c>
      <c r="D94" s="16" t="s">
        <v>857</v>
      </c>
      <c r="E94">
        <v>55407</v>
      </c>
      <c r="F94">
        <v>12.96</v>
      </c>
      <c r="G94">
        <v>2</v>
      </c>
      <c r="H94">
        <v>6.2208000000000006</v>
      </c>
      <c r="I94">
        <v>0</v>
      </c>
    </row>
    <row r="95" spans="1:9">
      <c r="A95">
        <v>94</v>
      </c>
      <c r="B95" s="16" t="s">
        <v>3654</v>
      </c>
      <c r="C95" s="16" t="s">
        <v>7761</v>
      </c>
      <c r="D95" s="16" t="s">
        <v>857</v>
      </c>
      <c r="E95">
        <v>55407</v>
      </c>
      <c r="F95">
        <v>53.34</v>
      </c>
      <c r="G95">
        <v>3</v>
      </c>
      <c r="H95">
        <v>16.535399999999996</v>
      </c>
      <c r="I95">
        <v>0</v>
      </c>
    </row>
    <row r="96" spans="1:9">
      <c r="A96">
        <v>95</v>
      </c>
      <c r="B96" s="16" t="s">
        <v>3654</v>
      </c>
      <c r="C96" s="16" t="s">
        <v>8714</v>
      </c>
      <c r="D96" s="16" t="s">
        <v>857</v>
      </c>
      <c r="E96">
        <v>55407</v>
      </c>
      <c r="F96">
        <v>32.96</v>
      </c>
      <c r="G96">
        <v>2</v>
      </c>
      <c r="H96">
        <v>16.150400000000001</v>
      </c>
      <c r="I96">
        <v>0</v>
      </c>
    </row>
    <row r="97" spans="1:9">
      <c r="A97">
        <v>96</v>
      </c>
      <c r="B97" s="16" t="s">
        <v>6968</v>
      </c>
      <c r="C97" s="16" t="s">
        <v>8880</v>
      </c>
      <c r="D97" s="16" t="s">
        <v>1309</v>
      </c>
      <c r="E97">
        <v>97206</v>
      </c>
      <c r="F97">
        <v>5.6820000000000013</v>
      </c>
      <c r="G97">
        <v>1</v>
      </c>
      <c r="H97">
        <v>-3.7880000000000003</v>
      </c>
      <c r="I97">
        <v>0.7</v>
      </c>
    </row>
    <row r="98" spans="1:9">
      <c r="A98">
        <v>97</v>
      </c>
      <c r="B98" s="16" t="s">
        <v>6215</v>
      </c>
      <c r="C98" s="16" t="s">
        <v>7535</v>
      </c>
      <c r="D98" s="16" t="s">
        <v>1185</v>
      </c>
      <c r="E98">
        <v>10009</v>
      </c>
      <c r="F98">
        <v>96.53</v>
      </c>
      <c r="G98">
        <v>7</v>
      </c>
      <c r="H98">
        <v>40.5426</v>
      </c>
      <c r="I98">
        <v>0</v>
      </c>
    </row>
    <row r="99" spans="1:9">
      <c r="A99">
        <v>98</v>
      </c>
      <c r="B99" s="16" t="s">
        <v>6148</v>
      </c>
      <c r="C99" s="16" t="s">
        <v>8626</v>
      </c>
      <c r="D99" s="16" t="s">
        <v>861</v>
      </c>
      <c r="E99">
        <v>94122</v>
      </c>
      <c r="F99">
        <v>51.311999999999998</v>
      </c>
      <c r="G99">
        <v>3</v>
      </c>
      <c r="H99">
        <v>17.959199999999999</v>
      </c>
      <c r="I99">
        <v>0.2</v>
      </c>
    </row>
    <row r="100" spans="1:9">
      <c r="A100">
        <v>99</v>
      </c>
      <c r="B100" s="16" t="s">
        <v>4657</v>
      </c>
      <c r="C100" s="16" t="s">
        <v>7987</v>
      </c>
      <c r="D100" s="16" t="s">
        <v>529</v>
      </c>
      <c r="E100">
        <v>55106</v>
      </c>
      <c r="F100">
        <v>77.88</v>
      </c>
      <c r="G100">
        <v>6</v>
      </c>
      <c r="H100">
        <v>22.585199999999993</v>
      </c>
      <c r="I100">
        <v>0</v>
      </c>
    </row>
    <row r="101" spans="1:9">
      <c r="A101">
        <v>100</v>
      </c>
      <c r="B101" s="16" t="s">
        <v>4806</v>
      </c>
      <c r="C101" s="16" t="s">
        <v>9607</v>
      </c>
      <c r="D101" s="16" t="s">
        <v>1277</v>
      </c>
      <c r="E101">
        <v>60610</v>
      </c>
      <c r="F101">
        <v>64.623999999999995</v>
      </c>
      <c r="G101">
        <v>7</v>
      </c>
      <c r="H101">
        <v>22.618399999999994</v>
      </c>
      <c r="I101">
        <v>0.2</v>
      </c>
    </row>
    <row r="102" spans="1:9">
      <c r="A102">
        <v>101</v>
      </c>
      <c r="B102" s="16" t="s">
        <v>4806</v>
      </c>
      <c r="C102" s="16" t="s">
        <v>10199</v>
      </c>
      <c r="D102" s="16" t="s">
        <v>1277</v>
      </c>
      <c r="E102">
        <v>60610</v>
      </c>
      <c r="F102">
        <v>95.976000000000013</v>
      </c>
      <c r="G102">
        <v>3</v>
      </c>
      <c r="H102">
        <v>-10.797300000000011</v>
      </c>
      <c r="I102">
        <v>0.2</v>
      </c>
    </row>
    <row r="103" spans="1:9">
      <c r="A103">
        <v>102</v>
      </c>
      <c r="B103" s="16" t="s">
        <v>4806</v>
      </c>
      <c r="C103" s="16" t="s">
        <v>8696</v>
      </c>
      <c r="D103" s="16" t="s">
        <v>1277</v>
      </c>
      <c r="E103">
        <v>60610</v>
      </c>
      <c r="F103">
        <v>1.7879999999999996</v>
      </c>
      <c r="G103">
        <v>3</v>
      </c>
      <c r="H103">
        <v>-3.0396000000000001</v>
      </c>
      <c r="I103">
        <v>0.8</v>
      </c>
    </row>
    <row r="104" spans="1:9">
      <c r="A104">
        <v>103</v>
      </c>
      <c r="B104" s="16" t="s">
        <v>4362</v>
      </c>
      <c r="C104" s="16" t="s">
        <v>9679</v>
      </c>
      <c r="D104" s="16" t="s">
        <v>611</v>
      </c>
      <c r="E104">
        <v>55901</v>
      </c>
      <c r="F104">
        <v>23.92</v>
      </c>
      <c r="G104">
        <v>4</v>
      </c>
      <c r="H104">
        <v>11.720800000000001</v>
      </c>
      <c r="I104">
        <v>0</v>
      </c>
    </row>
    <row r="105" spans="1:9">
      <c r="A105">
        <v>104</v>
      </c>
      <c r="B105" s="16" t="s">
        <v>6669</v>
      </c>
      <c r="C105" s="16" t="s">
        <v>10187</v>
      </c>
      <c r="D105" s="16" t="s">
        <v>931</v>
      </c>
      <c r="E105">
        <v>80013</v>
      </c>
      <c r="F105">
        <v>238.89600000000002</v>
      </c>
      <c r="G105">
        <v>6</v>
      </c>
      <c r="H105">
        <v>-26.875800000000012</v>
      </c>
      <c r="I105">
        <v>0.2</v>
      </c>
    </row>
    <row r="106" spans="1:9">
      <c r="A106">
        <v>105</v>
      </c>
      <c r="B106" s="16" t="s">
        <v>6669</v>
      </c>
      <c r="C106" s="16" t="s">
        <v>7782</v>
      </c>
      <c r="D106" s="16" t="s">
        <v>931</v>
      </c>
      <c r="E106">
        <v>80013</v>
      </c>
      <c r="F106">
        <v>102.35999999999999</v>
      </c>
      <c r="G106">
        <v>3</v>
      </c>
      <c r="H106">
        <v>-3.8385000000000105</v>
      </c>
      <c r="I106">
        <v>0.2</v>
      </c>
    </row>
    <row r="107" spans="1:9">
      <c r="A107">
        <v>106</v>
      </c>
      <c r="B107" s="16" t="s">
        <v>6669</v>
      </c>
      <c r="C107" s="16" t="s">
        <v>8704</v>
      </c>
      <c r="D107" s="16" t="s">
        <v>931</v>
      </c>
      <c r="E107">
        <v>80013</v>
      </c>
      <c r="F107">
        <v>36.882000000000005</v>
      </c>
      <c r="G107">
        <v>3</v>
      </c>
      <c r="H107">
        <v>-25.817399999999999</v>
      </c>
      <c r="I107">
        <v>0.7</v>
      </c>
    </row>
    <row r="108" spans="1:9">
      <c r="A108">
        <v>107</v>
      </c>
      <c r="B108" s="16" t="s">
        <v>5379</v>
      </c>
      <c r="C108" s="16" t="s">
        <v>10311</v>
      </c>
      <c r="D108" s="16" t="s">
        <v>715</v>
      </c>
      <c r="E108">
        <v>28205</v>
      </c>
      <c r="F108">
        <v>74.112000000000009</v>
      </c>
      <c r="G108">
        <v>8</v>
      </c>
      <c r="H108">
        <v>17.601600000000001</v>
      </c>
      <c r="I108">
        <v>0.2</v>
      </c>
    </row>
    <row r="109" spans="1:9">
      <c r="A109">
        <v>108</v>
      </c>
      <c r="B109" s="16" t="s">
        <v>5379</v>
      </c>
      <c r="C109" s="16" t="s">
        <v>10771</v>
      </c>
      <c r="D109" s="16" t="s">
        <v>715</v>
      </c>
      <c r="E109">
        <v>28205</v>
      </c>
      <c r="F109">
        <v>27.992000000000004</v>
      </c>
      <c r="G109">
        <v>1</v>
      </c>
      <c r="H109">
        <v>2.0993999999999993</v>
      </c>
      <c r="I109">
        <v>0.2</v>
      </c>
    </row>
    <row r="110" spans="1:9">
      <c r="A110">
        <v>109</v>
      </c>
      <c r="B110" s="16" t="s">
        <v>5379</v>
      </c>
      <c r="C110" s="16" t="s">
        <v>8180</v>
      </c>
      <c r="D110" s="16" t="s">
        <v>715</v>
      </c>
      <c r="E110">
        <v>28205</v>
      </c>
      <c r="F110">
        <v>3.3040000000000003</v>
      </c>
      <c r="G110">
        <v>1</v>
      </c>
      <c r="H110">
        <v>1.0737999999999999</v>
      </c>
      <c r="I110">
        <v>0.2</v>
      </c>
    </row>
    <row r="111" spans="1:9">
      <c r="A111">
        <v>110</v>
      </c>
      <c r="B111" s="16" t="s">
        <v>3378</v>
      </c>
      <c r="C111" s="16" t="s">
        <v>10141</v>
      </c>
      <c r="D111" s="16" t="s">
        <v>1223</v>
      </c>
      <c r="E111">
        <v>60462</v>
      </c>
      <c r="F111">
        <v>339.96000000000004</v>
      </c>
      <c r="G111">
        <v>5</v>
      </c>
      <c r="H111">
        <v>67.991999999999962</v>
      </c>
      <c r="I111">
        <v>0.2</v>
      </c>
    </row>
    <row r="112" spans="1:9">
      <c r="A112">
        <v>111</v>
      </c>
      <c r="B112" s="16" t="s">
        <v>5942</v>
      </c>
      <c r="C112" s="16" t="s">
        <v>7621</v>
      </c>
      <c r="D112" s="16" t="s">
        <v>389</v>
      </c>
      <c r="E112">
        <v>10035</v>
      </c>
      <c r="F112">
        <v>41.96</v>
      </c>
      <c r="G112">
        <v>2</v>
      </c>
      <c r="H112">
        <v>10.909600000000001</v>
      </c>
      <c r="I112">
        <v>0</v>
      </c>
    </row>
    <row r="113" spans="1:9">
      <c r="A113">
        <v>112</v>
      </c>
      <c r="B113" s="16" t="s">
        <v>4345</v>
      </c>
      <c r="C113" s="16" t="s">
        <v>8178</v>
      </c>
      <c r="D113" s="16" t="s">
        <v>357</v>
      </c>
      <c r="E113">
        <v>50322</v>
      </c>
      <c r="F113">
        <v>75.959999999999994</v>
      </c>
      <c r="G113">
        <v>2</v>
      </c>
      <c r="H113">
        <v>22.78799999999999</v>
      </c>
      <c r="I113">
        <v>0</v>
      </c>
    </row>
    <row r="114" spans="1:9">
      <c r="A114">
        <v>113</v>
      </c>
      <c r="B114" s="16" t="s">
        <v>4345</v>
      </c>
      <c r="C114" s="16" t="s">
        <v>8804</v>
      </c>
      <c r="D114" s="16" t="s">
        <v>357</v>
      </c>
      <c r="E114">
        <v>50322</v>
      </c>
      <c r="F114">
        <v>27.240000000000002</v>
      </c>
      <c r="G114">
        <v>6</v>
      </c>
      <c r="H114">
        <v>13.3476</v>
      </c>
      <c r="I114">
        <v>0</v>
      </c>
    </row>
    <row r="115" spans="1:9">
      <c r="A115">
        <v>114</v>
      </c>
      <c r="B115" s="16" t="s">
        <v>2397</v>
      </c>
      <c r="C115" s="16" t="s">
        <v>9016</v>
      </c>
      <c r="D115" s="16" t="s">
        <v>1343</v>
      </c>
      <c r="E115">
        <v>43229</v>
      </c>
      <c r="F115">
        <v>40.096000000000004</v>
      </c>
      <c r="G115">
        <v>14</v>
      </c>
      <c r="H115">
        <v>14.534799999999997</v>
      </c>
      <c r="I115">
        <v>0.2</v>
      </c>
    </row>
    <row r="116" spans="1:9">
      <c r="A116">
        <v>115</v>
      </c>
      <c r="B116" s="16" t="s">
        <v>2397</v>
      </c>
      <c r="C116" s="16" t="s">
        <v>8946</v>
      </c>
      <c r="D116" s="16" t="s">
        <v>1343</v>
      </c>
      <c r="E116">
        <v>43229</v>
      </c>
      <c r="F116">
        <v>4.7200000000000006</v>
      </c>
      <c r="G116">
        <v>2</v>
      </c>
      <c r="H116">
        <v>1.6519999999999997</v>
      </c>
      <c r="I116">
        <v>0.2</v>
      </c>
    </row>
    <row r="117" spans="1:9">
      <c r="A117">
        <v>116</v>
      </c>
      <c r="B117" s="16" t="s">
        <v>2397</v>
      </c>
      <c r="C117" s="16" t="s">
        <v>9756</v>
      </c>
      <c r="D117" s="16" t="s">
        <v>1343</v>
      </c>
      <c r="E117">
        <v>43229</v>
      </c>
      <c r="F117">
        <v>23.976000000000003</v>
      </c>
      <c r="G117">
        <v>3</v>
      </c>
      <c r="H117">
        <v>7.4924999999999988</v>
      </c>
      <c r="I117">
        <v>0.2</v>
      </c>
    </row>
    <row r="118" spans="1:9">
      <c r="A118">
        <v>117</v>
      </c>
      <c r="B118" s="16" t="s">
        <v>2397</v>
      </c>
      <c r="C118" s="16" t="s">
        <v>8942</v>
      </c>
      <c r="D118" s="16" t="s">
        <v>1343</v>
      </c>
      <c r="E118">
        <v>43229</v>
      </c>
      <c r="F118">
        <v>130.464</v>
      </c>
      <c r="G118">
        <v>6</v>
      </c>
      <c r="H118">
        <v>44.031599999999997</v>
      </c>
      <c r="I118">
        <v>0.2</v>
      </c>
    </row>
    <row r="119" spans="1:9">
      <c r="A119">
        <v>118</v>
      </c>
      <c r="B119" s="16" t="s">
        <v>3130</v>
      </c>
      <c r="C119" s="16" t="s">
        <v>7880</v>
      </c>
      <c r="D119" s="16" t="s">
        <v>427</v>
      </c>
      <c r="E119">
        <v>98103</v>
      </c>
      <c r="F119">
        <v>787.53</v>
      </c>
      <c r="G119">
        <v>3</v>
      </c>
      <c r="H119">
        <v>165.38129999999995</v>
      </c>
      <c r="I119">
        <v>0</v>
      </c>
    </row>
    <row r="120" spans="1:9">
      <c r="A120">
        <v>119</v>
      </c>
      <c r="B120" s="16" t="s">
        <v>6626</v>
      </c>
      <c r="C120" s="16" t="s">
        <v>8768</v>
      </c>
      <c r="D120" s="16" t="s">
        <v>635</v>
      </c>
      <c r="E120">
        <v>37620</v>
      </c>
      <c r="F120">
        <v>157.79400000000004</v>
      </c>
      <c r="G120">
        <v>1</v>
      </c>
      <c r="H120">
        <v>-115.71559999999999</v>
      </c>
      <c r="I120">
        <v>0.7</v>
      </c>
    </row>
    <row r="121" spans="1:9">
      <c r="A121">
        <v>120</v>
      </c>
      <c r="B121" s="16" t="s">
        <v>3955</v>
      </c>
      <c r="C121" s="16" t="s">
        <v>7645</v>
      </c>
      <c r="D121" s="16" t="s">
        <v>1445</v>
      </c>
      <c r="E121">
        <v>19805</v>
      </c>
      <c r="F121">
        <v>47.04</v>
      </c>
      <c r="G121">
        <v>3</v>
      </c>
      <c r="H121">
        <v>18.345599999999997</v>
      </c>
      <c r="I121">
        <v>0</v>
      </c>
    </row>
    <row r="122" spans="1:9">
      <c r="A122">
        <v>121</v>
      </c>
      <c r="B122" s="16" t="s">
        <v>3955</v>
      </c>
      <c r="C122" s="16" t="s">
        <v>8798</v>
      </c>
      <c r="D122" s="16" t="s">
        <v>1445</v>
      </c>
      <c r="E122">
        <v>19805</v>
      </c>
      <c r="F122">
        <v>30.84</v>
      </c>
      <c r="G122">
        <v>4</v>
      </c>
      <c r="H122">
        <v>13.878</v>
      </c>
      <c r="I122">
        <v>0</v>
      </c>
    </row>
    <row r="123" spans="1:9">
      <c r="A123">
        <v>122</v>
      </c>
      <c r="B123" s="16" t="s">
        <v>3955</v>
      </c>
      <c r="C123" s="16" t="s">
        <v>9821</v>
      </c>
      <c r="D123" s="16" t="s">
        <v>1445</v>
      </c>
      <c r="E123">
        <v>19805</v>
      </c>
      <c r="F123">
        <v>226.56</v>
      </c>
      <c r="G123">
        <v>6</v>
      </c>
      <c r="H123">
        <v>63.436800000000005</v>
      </c>
      <c r="I123">
        <v>0</v>
      </c>
    </row>
    <row r="124" spans="1:9">
      <c r="A124">
        <v>123</v>
      </c>
      <c r="B124" s="16" t="s">
        <v>3955</v>
      </c>
      <c r="C124" s="16" t="s">
        <v>8940</v>
      </c>
      <c r="D124" s="16" t="s">
        <v>1445</v>
      </c>
      <c r="E124">
        <v>19805</v>
      </c>
      <c r="F124">
        <v>115.02</v>
      </c>
      <c r="G124">
        <v>9</v>
      </c>
      <c r="H124">
        <v>51.758999999999993</v>
      </c>
      <c r="I124">
        <v>0</v>
      </c>
    </row>
    <row r="125" spans="1:9">
      <c r="A125">
        <v>124</v>
      </c>
      <c r="B125" s="16" t="s">
        <v>3955</v>
      </c>
      <c r="C125" s="16" t="s">
        <v>10831</v>
      </c>
      <c r="D125" s="16" t="s">
        <v>1445</v>
      </c>
      <c r="E125">
        <v>19805</v>
      </c>
      <c r="F125">
        <v>68.040000000000006</v>
      </c>
      <c r="G125">
        <v>7</v>
      </c>
      <c r="H125">
        <v>19.731599999999997</v>
      </c>
      <c r="I125">
        <v>0</v>
      </c>
    </row>
    <row r="126" spans="1:9">
      <c r="A126">
        <v>125</v>
      </c>
      <c r="B126" s="16" t="s">
        <v>6514</v>
      </c>
      <c r="C126" s="16" t="s">
        <v>7452</v>
      </c>
      <c r="D126" s="16" t="s">
        <v>41</v>
      </c>
      <c r="E126">
        <v>77041</v>
      </c>
      <c r="F126">
        <v>600.55799999999999</v>
      </c>
      <c r="G126">
        <v>3</v>
      </c>
      <c r="H126">
        <v>-8.5794000000000779</v>
      </c>
      <c r="I126">
        <v>0.3</v>
      </c>
    </row>
    <row r="127" spans="1:9">
      <c r="A127">
        <v>126</v>
      </c>
      <c r="B127" s="16" t="s">
        <v>6471</v>
      </c>
      <c r="C127" s="16" t="s">
        <v>7953</v>
      </c>
      <c r="D127" s="16" t="s">
        <v>1237</v>
      </c>
      <c r="E127">
        <v>61701</v>
      </c>
      <c r="F127">
        <v>617.70000000000005</v>
      </c>
      <c r="G127">
        <v>6</v>
      </c>
      <c r="H127">
        <v>-407.68200000000013</v>
      </c>
      <c r="I127">
        <v>0.5</v>
      </c>
    </row>
    <row r="128" spans="1:9">
      <c r="A128">
        <v>127</v>
      </c>
      <c r="B128" s="16" t="s">
        <v>6955</v>
      </c>
      <c r="C128" s="16" t="s">
        <v>8742</v>
      </c>
      <c r="D128" s="16" t="s">
        <v>1561</v>
      </c>
      <c r="E128">
        <v>85023</v>
      </c>
      <c r="F128">
        <v>2.3880000000000003</v>
      </c>
      <c r="G128">
        <v>2</v>
      </c>
      <c r="H128">
        <v>-1.8308</v>
      </c>
      <c r="I128">
        <v>0.7</v>
      </c>
    </row>
    <row r="129" spans="1:9">
      <c r="A129">
        <v>128</v>
      </c>
      <c r="B129" s="16" t="s">
        <v>6955</v>
      </c>
      <c r="C129" s="16" t="s">
        <v>9951</v>
      </c>
      <c r="D129" s="16" t="s">
        <v>1561</v>
      </c>
      <c r="E129">
        <v>85023</v>
      </c>
      <c r="F129">
        <v>243.99200000000002</v>
      </c>
      <c r="G129">
        <v>7</v>
      </c>
      <c r="H129">
        <v>30.498999999999981</v>
      </c>
      <c r="I129">
        <v>0.2</v>
      </c>
    </row>
    <row r="130" spans="1:9">
      <c r="A130">
        <v>129</v>
      </c>
      <c r="B130" s="16" t="s">
        <v>6777</v>
      </c>
      <c r="C130" s="16" t="s">
        <v>7346</v>
      </c>
      <c r="D130" s="16" t="s">
        <v>945</v>
      </c>
      <c r="E130">
        <v>90004</v>
      </c>
      <c r="F130">
        <v>81.424000000000007</v>
      </c>
      <c r="G130">
        <v>2</v>
      </c>
      <c r="H130">
        <v>-9.1601999999999961</v>
      </c>
      <c r="I130">
        <v>0.2</v>
      </c>
    </row>
    <row r="131" spans="1:9">
      <c r="A131">
        <v>130</v>
      </c>
      <c r="B131" s="16" t="s">
        <v>6777</v>
      </c>
      <c r="C131" s="16" t="s">
        <v>7757</v>
      </c>
      <c r="D131" s="16" t="s">
        <v>945</v>
      </c>
      <c r="E131">
        <v>90004</v>
      </c>
      <c r="F131">
        <v>238.56</v>
      </c>
      <c r="G131">
        <v>3</v>
      </c>
      <c r="H131">
        <v>26.241599999999977</v>
      </c>
      <c r="I131">
        <v>0</v>
      </c>
    </row>
    <row r="132" spans="1:9">
      <c r="A132">
        <v>131</v>
      </c>
      <c r="B132" s="16" t="s">
        <v>7185</v>
      </c>
      <c r="C132" s="16" t="s">
        <v>10713</v>
      </c>
      <c r="D132" s="16" t="s">
        <v>493</v>
      </c>
      <c r="E132">
        <v>43229</v>
      </c>
      <c r="F132">
        <v>59.969999999999992</v>
      </c>
      <c r="G132">
        <v>5</v>
      </c>
      <c r="H132">
        <v>-11.993999999999993</v>
      </c>
      <c r="I132">
        <v>0.4</v>
      </c>
    </row>
    <row r="133" spans="1:9">
      <c r="A133">
        <v>132</v>
      </c>
      <c r="B133" s="16" t="s">
        <v>7185</v>
      </c>
      <c r="C133" s="16" t="s">
        <v>9525</v>
      </c>
      <c r="D133" s="16" t="s">
        <v>493</v>
      </c>
      <c r="E133">
        <v>43229</v>
      </c>
      <c r="F133">
        <v>78.304000000000002</v>
      </c>
      <c r="G133">
        <v>2</v>
      </c>
      <c r="H133">
        <v>29.363999999999997</v>
      </c>
      <c r="I133">
        <v>0.2</v>
      </c>
    </row>
    <row r="134" spans="1:9">
      <c r="A134">
        <v>133</v>
      </c>
      <c r="B134" s="16" t="s">
        <v>7185</v>
      </c>
      <c r="C134" s="16" t="s">
        <v>9048</v>
      </c>
      <c r="D134" s="16" t="s">
        <v>493</v>
      </c>
      <c r="E134">
        <v>43229</v>
      </c>
      <c r="F134">
        <v>21.456</v>
      </c>
      <c r="G134">
        <v>9</v>
      </c>
      <c r="H134">
        <v>6.9731999999999976</v>
      </c>
      <c r="I134">
        <v>0.2</v>
      </c>
    </row>
    <row r="135" spans="1:9">
      <c r="A135">
        <v>134</v>
      </c>
      <c r="B135" s="16" t="s">
        <v>4599</v>
      </c>
      <c r="C135" s="16" t="s">
        <v>9447</v>
      </c>
      <c r="D135" s="16" t="s">
        <v>933</v>
      </c>
      <c r="E135">
        <v>95661</v>
      </c>
      <c r="F135">
        <v>20.04</v>
      </c>
      <c r="G135">
        <v>3</v>
      </c>
      <c r="H135">
        <v>9.6191999999999993</v>
      </c>
      <c r="I135">
        <v>0</v>
      </c>
    </row>
    <row r="136" spans="1:9">
      <c r="A136">
        <v>135</v>
      </c>
      <c r="B136" s="16" t="s">
        <v>4599</v>
      </c>
      <c r="C136" s="16" t="s">
        <v>9431</v>
      </c>
      <c r="D136" s="16" t="s">
        <v>933</v>
      </c>
      <c r="E136">
        <v>95661</v>
      </c>
      <c r="F136">
        <v>35.44</v>
      </c>
      <c r="G136">
        <v>1</v>
      </c>
      <c r="H136">
        <v>16.656799999999997</v>
      </c>
      <c r="I136">
        <v>0</v>
      </c>
    </row>
    <row r="137" spans="1:9">
      <c r="A137">
        <v>136</v>
      </c>
      <c r="B137" s="16" t="s">
        <v>4599</v>
      </c>
      <c r="C137" s="16" t="s">
        <v>8228</v>
      </c>
      <c r="D137" s="16" t="s">
        <v>933</v>
      </c>
      <c r="E137">
        <v>95661</v>
      </c>
      <c r="F137">
        <v>11.52</v>
      </c>
      <c r="G137">
        <v>4</v>
      </c>
      <c r="H137">
        <v>3.4559999999999995</v>
      </c>
      <c r="I137">
        <v>0</v>
      </c>
    </row>
    <row r="138" spans="1:9">
      <c r="A138">
        <v>137</v>
      </c>
      <c r="B138" s="16" t="s">
        <v>4599</v>
      </c>
      <c r="C138" s="16" t="s">
        <v>9053</v>
      </c>
      <c r="D138" s="16" t="s">
        <v>933</v>
      </c>
      <c r="E138">
        <v>95661</v>
      </c>
      <c r="F138">
        <v>4.0199999999999996</v>
      </c>
      <c r="G138">
        <v>2</v>
      </c>
      <c r="H138">
        <v>1.9697999999999998</v>
      </c>
      <c r="I138">
        <v>0</v>
      </c>
    </row>
    <row r="139" spans="1:9">
      <c r="A139">
        <v>138</v>
      </c>
      <c r="B139" s="16" t="s">
        <v>4599</v>
      </c>
      <c r="C139" s="16" t="s">
        <v>8882</v>
      </c>
      <c r="D139" s="16" t="s">
        <v>933</v>
      </c>
      <c r="E139">
        <v>95661</v>
      </c>
      <c r="F139">
        <v>76.176000000000002</v>
      </c>
      <c r="G139">
        <v>3</v>
      </c>
      <c r="H139">
        <v>26.661599999999996</v>
      </c>
      <c r="I139">
        <v>0.2</v>
      </c>
    </row>
    <row r="140" spans="1:9">
      <c r="A140">
        <v>139</v>
      </c>
      <c r="B140" s="16" t="s">
        <v>4599</v>
      </c>
      <c r="C140" s="16" t="s">
        <v>10047</v>
      </c>
      <c r="D140" s="16" t="s">
        <v>933</v>
      </c>
      <c r="E140">
        <v>95661</v>
      </c>
      <c r="F140">
        <v>65.88</v>
      </c>
      <c r="G140">
        <v>6</v>
      </c>
      <c r="H140">
        <v>18.446400000000004</v>
      </c>
      <c r="I140">
        <v>0</v>
      </c>
    </row>
    <row r="141" spans="1:9">
      <c r="A141">
        <v>140</v>
      </c>
      <c r="B141" s="16" t="s">
        <v>4599</v>
      </c>
      <c r="C141" s="16" t="s">
        <v>7601</v>
      </c>
      <c r="D141" s="16" t="s">
        <v>933</v>
      </c>
      <c r="E141">
        <v>95661</v>
      </c>
      <c r="F141">
        <v>43.120000000000005</v>
      </c>
      <c r="G141">
        <v>14</v>
      </c>
      <c r="H141">
        <v>20.697599999999998</v>
      </c>
      <c r="I141">
        <v>0</v>
      </c>
    </row>
    <row r="142" spans="1:9">
      <c r="A142">
        <v>141</v>
      </c>
      <c r="B142" s="16" t="s">
        <v>4055</v>
      </c>
      <c r="C142" s="16" t="s">
        <v>7835</v>
      </c>
      <c r="D142" s="16" t="s">
        <v>801</v>
      </c>
      <c r="E142">
        <v>19140</v>
      </c>
      <c r="F142">
        <v>82.800000000000011</v>
      </c>
      <c r="G142">
        <v>2</v>
      </c>
      <c r="H142">
        <v>10.349999999999994</v>
      </c>
      <c r="I142">
        <v>0.2</v>
      </c>
    </row>
    <row r="143" spans="1:9">
      <c r="A143">
        <v>142</v>
      </c>
      <c r="B143" s="16" t="s">
        <v>5139</v>
      </c>
      <c r="C143" s="16" t="s">
        <v>8216</v>
      </c>
      <c r="D143" s="16" t="s">
        <v>1345</v>
      </c>
      <c r="E143">
        <v>94122</v>
      </c>
      <c r="F143">
        <v>8.82</v>
      </c>
      <c r="G143">
        <v>3</v>
      </c>
      <c r="H143">
        <v>2.3814000000000002</v>
      </c>
      <c r="I143">
        <v>0</v>
      </c>
    </row>
    <row r="144" spans="1:9">
      <c r="A144">
        <v>143</v>
      </c>
      <c r="B144" s="16" t="s">
        <v>5139</v>
      </c>
      <c r="C144" s="16" t="s">
        <v>8982</v>
      </c>
      <c r="D144" s="16" t="s">
        <v>1345</v>
      </c>
      <c r="E144">
        <v>94122</v>
      </c>
      <c r="F144">
        <v>10.86</v>
      </c>
      <c r="G144">
        <v>3</v>
      </c>
      <c r="H144">
        <v>5.1042000000000005</v>
      </c>
      <c r="I144">
        <v>0</v>
      </c>
    </row>
    <row r="145" spans="1:9">
      <c r="A145">
        <v>144</v>
      </c>
      <c r="B145" s="16" t="s">
        <v>5139</v>
      </c>
      <c r="C145" s="16" t="s">
        <v>9705</v>
      </c>
      <c r="D145" s="16" t="s">
        <v>1345</v>
      </c>
      <c r="E145">
        <v>94122</v>
      </c>
      <c r="F145">
        <v>143.69999999999999</v>
      </c>
      <c r="G145">
        <v>3</v>
      </c>
      <c r="H145">
        <v>68.975999999999999</v>
      </c>
      <c r="I145">
        <v>0</v>
      </c>
    </row>
    <row r="146" spans="1:9">
      <c r="A146">
        <v>145</v>
      </c>
      <c r="B146" s="16" t="s">
        <v>6103</v>
      </c>
      <c r="C146" s="16" t="s">
        <v>8009</v>
      </c>
      <c r="D146" s="16" t="s">
        <v>1359</v>
      </c>
      <c r="E146">
        <v>64055</v>
      </c>
      <c r="F146">
        <v>839.43000000000006</v>
      </c>
      <c r="G146">
        <v>3</v>
      </c>
      <c r="H146">
        <v>218.25179999999997</v>
      </c>
      <c r="I146">
        <v>0</v>
      </c>
    </row>
    <row r="147" spans="1:9">
      <c r="A147">
        <v>146</v>
      </c>
      <c r="B147" s="16" t="s">
        <v>3134</v>
      </c>
      <c r="C147" s="16" t="s">
        <v>9982</v>
      </c>
      <c r="D147" s="16" t="s">
        <v>671</v>
      </c>
      <c r="E147">
        <v>91104</v>
      </c>
      <c r="F147">
        <v>671.93</v>
      </c>
      <c r="G147">
        <v>7</v>
      </c>
      <c r="H147">
        <v>20.157899999999998</v>
      </c>
      <c r="I147">
        <v>0</v>
      </c>
    </row>
    <row r="148" spans="1:9">
      <c r="A148">
        <v>147</v>
      </c>
      <c r="B148" s="16" t="s">
        <v>2332</v>
      </c>
      <c r="C148" s="16" t="s">
        <v>7529</v>
      </c>
      <c r="D148" s="16" t="s">
        <v>1039</v>
      </c>
      <c r="E148">
        <v>43055</v>
      </c>
      <c r="F148">
        <v>93.888000000000005</v>
      </c>
      <c r="G148">
        <v>4</v>
      </c>
      <c r="H148">
        <v>12.90959999999999</v>
      </c>
      <c r="I148">
        <v>0.2</v>
      </c>
    </row>
    <row r="149" spans="1:9">
      <c r="A149">
        <v>148</v>
      </c>
      <c r="B149" s="16" t="s">
        <v>4128</v>
      </c>
      <c r="C149" s="16" t="s">
        <v>10565</v>
      </c>
      <c r="D149" s="16" t="s">
        <v>837</v>
      </c>
      <c r="E149">
        <v>53132</v>
      </c>
      <c r="F149">
        <v>384.45000000000005</v>
      </c>
      <c r="G149">
        <v>11</v>
      </c>
      <c r="H149">
        <v>103.80150000000003</v>
      </c>
      <c r="I149">
        <v>0</v>
      </c>
    </row>
    <row r="150" spans="1:9">
      <c r="A150">
        <v>149</v>
      </c>
      <c r="B150" s="16" t="s">
        <v>4128</v>
      </c>
      <c r="C150" s="16" t="s">
        <v>10635</v>
      </c>
      <c r="D150" s="16" t="s">
        <v>837</v>
      </c>
      <c r="E150">
        <v>53132</v>
      </c>
      <c r="F150">
        <v>149.97</v>
      </c>
      <c r="G150">
        <v>3</v>
      </c>
      <c r="H150">
        <v>5.9987999999999815</v>
      </c>
      <c r="I150">
        <v>0</v>
      </c>
    </row>
    <row r="151" spans="1:9">
      <c r="A151">
        <v>150</v>
      </c>
      <c r="B151" s="16" t="s">
        <v>4128</v>
      </c>
      <c r="C151" s="16" t="s">
        <v>7326</v>
      </c>
      <c r="D151" s="16" t="s">
        <v>837</v>
      </c>
      <c r="E151">
        <v>53132</v>
      </c>
      <c r="F151">
        <v>1951.84</v>
      </c>
      <c r="G151">
        <v>8</v>
      </c>
      <c r="H151">
        <v>585.55199999999991</v>
      </c>
      <c r="I151">
        <v>0</v>
      </c>
    </row>
    <row r="152" spans="1:9">
      <c r="A152">
        <v>151</v>
      </c>
      <c r="B152" s="16" t="s">
        <v>4128</v>
      </c>
      <c r="C152" s="16" t="s">
        <v>8700</v>
      </c>
      <c r="D152" s="16" t="s">
        <v>837</v>
      </c>
      <c r="E152">
        <v>53132</v>
      </c>
      <c r="F152">
        <v>171.55</v>
      </c>
      <c r="G152">
        <v>5</v>
      </c>
      <c r="H152">
        <v>80.628500000000003</v>
      </c>
      <c r="I152">
        <v>0</v>
      </c>
    </row>
    <row r="153" spans="1:9">
      <c r="A153">
        <v>152</v>
      </c>
      <c r="B153" s="16" t="s">
        <v>4813</v>
      </c>
      <c r="C153" s="16" t="s">
        <v>7985</v>
      </c>
      <c r="D153" s="16" t="s">
        <v>1485</v>
      </c>
      <c r="E153">
        <v>85254</v>
      </c>
      <c r="F153">
        <v>157.91999999999999</v>
      </c>
      <c r="G153">
        <v>5</v>
      </c>
      <c r="H153">
        <v>17.765999999999991</v>
      </c>
      <c r="I153">
        <v>0.2</v>
      </c>
    </row>
    <row r="154" spans="1:9">
      <c r="A154">
        <v>153</v>
      </c>
      <c r="B154" s="16" t="s">
        <v>4813</v>
      </c>
      <c r="C154" s="16" t="s">
        <v>10619</v>
      </c>
      <c r="D154" s="16" t="s">
        <v>1485</v>
      </c>
      <c r="E154">
        <v>85254</v>
      </c>
      <c r="F154">
        <v>203.184</v>
      </c>
      <c r="G154">
        <v>2</v>
      </c>
      <c r="H154">
        <v>15.238799999999991</v>
      </c>
      <c r="I154">
        <v>0.2</v>
      </c>
    </row>
    <row r="155" spans="1:9">
      <c r="A155">
        <v>154</v>
      </c>
      <c r="B155" s="16" t="s">
        <v>3321</v>
      </c>
      <c r="C155" s="16" t="s">
        <v>9471</v>
      </c>
      <c r="D155" s="16" t="s">
        <v>1435</v>
      </c>
      <c r="E155">
        <v>95123</v>
      </c>
      <c r="F155">
        <v>58.379999999999995</v>
      </c>
      <c r="G155">
        <v>7</v>
      </c>
      <c r="H155">
        <v>26.270999999999994</v>
      </c>
      <c r="I155">
        <v>0</v>
      </c>
    </row>
    <row r="156" spans="1:9">
      <c r="A156">
        <v>155</v>
      </c>
      <c r="B156" s="16" t="s">
        <v>3321</v>
      </c>
      <c r="C156" s="16" t="s">
        <v>9513</v>
      </c>
      <c r="D156" s="16" t="s">
        <v>1435</v>
      </c>
      <c r="E156">
        <v>95123</v>
      </c>
      <c r="F156">
        <v>105.52</v>
      </c>
      <c r="G156">
        <v>4</v>
      </c>
      <c r="H156">
        <v>48.539199999999994</v>
      </c>
      <c r="I156">
        <v>0</v>
      </c>
    </row>
    <row r="157" spans="1:9">
      <c r="A157">
        <v>156</v>
      </c>
      <c r="B157" s="16" t="s">
        <v>3321</v>
      </c>
      <c r="C157" s="16" t="s">
        <v>9887</v>
      </c>
      <c r="D157" s="16" t="s">
        <v>1435</v>
      </c>
      <c r="E157">
        <v>95123</v>
      </c>
      <c r="F157">
        <v>80.88</v>
      </c>
      <c r="G157">
        <v>6</v>
      </c>
      <c r="H157">
        <v>21.028799999999997</v>
      </c>
      <c r="I157">
        <v>0</v>
      </c>
    </row>
    <row r="158" spans="1:9">
      <c r="A158">
        <v>157</v>
      </c>
      <c r="B158" s="16" t="s">
        <v>3240</v>
      </c>
      <c r="C158" s="16" t="s">
        <v>8260</v>
      </c>
      <c r="D158" s="16" t="s">
        <v>1147</v>
      </c>
      <c r="E158">
        <v>98105</v>
      </c>
      <c r="F158">
        <v>6.63</v>
      </c>
      <c r="G158">
        <v>3</v>
      </c>
      <c r="H158">
        <v>1.7901</v>
      </c>
      <c r="I158">
        <v>0</v>
      </c>
    </row>
    <row r="159" spans="1:9">
      <c r="A159">
        <v>158</v>
      </c>
      <c r="B159" s="16" t="s">
        <v>2261</v>
      </c>
      <c r="C159" s="16" t="s">
        <v>7452</v>
      </c>
      <c r="D159" s="16" t="s">
        <v>423</v>
      </c>
      <c r="E159">
        <v>98115</v>
      </c>
      <c r="F159">
        <v>457.56800000000004</v>
      </c>
      <c r="G159">
        <v>2</v>
      </c>
      <c r="H159">
        <v>51.476399999999941</v>
      </c>
      <c r="I159">
        <v>0.2</v>
      </c>
    </row>
    <row r="160" spans="1:9">
      <c r="A160">
        <v>159</v>
      </c>
      <c r="B160" s="16" t="s">
        <v>4123</v>
      </c>
      <c r="C160" s="16" t="s">
        <v>9150</v>
      </c>
      <c r="D160" s="16" t="s">
        <v>1171</v>
      </c>
      <c r="E160">
        <v>73034</v>
      </c>
      <c r="F160">
        <v>14.62</v>
      </c>
      <c r="G160">
        <v>2</v>
      </c>
      <c r="H160">
        <v>6.8713999999999995</v>
      </c>
      <c r="I160">
        <v>0</v>
      </c>
    </row>
    <row r="161" spans="1:9">
      <c r="A161">
        <v>160</v>
      </c>
      <c r="B161" s="16" t="s">
        <v>4123</v>
      </c>
      <c r="C161" s="16" t="s">
        <v>10877</v>
      </c>
      <c r="D161" s="16" t="s">
        <v>1171</v>
      </c>
      <c r="E161">
        <v>73034</v>
      </c>
      <c r="F161">
        <v>944.93000000000006</v>
      </c>
      <c r="G161">
        <v>7</v>
      </c>
      <c r="H161">
        <v>236.23250000000002</v>
      </c>
      <c r="I161">
        <v>0</v>
      </c>
    </row>
    <row r="162" spans="1:9">
      <c r="A162">
        <v>161</v>
      </c>
      <c r="B162" s="16" t="s">
        <v>4881</v>
      </c>
      <c r="C162" s="16" t="s">
        <v>9561</v>
      </c>
      <c r="D162" s="16" t="s">
        <v>1491</v>
      </c>
      <c r="E162">
        <v>90045</v>
      </c>
      <c r="F162">
        <v>5.98</v>
      </c>
      <c r="G162">
        <v>1</v>
      </c>
      <c r="H162">
        <v>2.6909999999999998</v>
      </c>
      <c r="I162">
        <v>0</v>
      </c>
    </row>
    <row r="163" spans="1:9">
      <c r="A163">
        <v>162</v>
      </c>
      <c r="B163" s="16" t="s">
        <v>3252</v>
      </c>
      <c r="C163" s="16" t="s">
        <v>10321</v>
      </c>
      <c r="D163" s="16" t="s">
        <v>543</v>
      </c>
      <c r="E163">
        <v>19134</v>
      </c>
      <c r="F163">
        <v>54.384000000000007</v>
      </c>
      <c r="G163">
        <v>2</v>
      </c>
      <c r="H163">
        <v>1.359599999999995</v>
      </c>
      <c r="I163">
        <v>0.2</v>
      </c>
    </row>
    <row r="164" spans="1:9">
      <c r="A164">
        <v>163</v>
      </c>
      <c r="B164" s="16" t="s">
        <v>4740</v>
      </c>
      <c r="C164" s="16" t="s">
        <v>8935</v>
      </c>
      <c r="D164" s="16" t="s">
        <v>1335</v>
      </c>
      <c r="E164">
        <v>88220</v>
      </c>
      <c r="F164">
        <v>28.4</v>
      </c>
      <c r="G164">
        <v>5</v>
      </c>
      <c r="H164">
        <v>13.347999999999997</v>
      </c>
      <c r="I164">
        <v>0</v>
      </c>
    </row>
    <row r="165" spans="1:9">
      <c r="A165">
        <v>164</v>
      </c>
      <c r="B165" s="16" t="s">
        <v>4119</v>
      </c>
      <c r="C165" s="16" t="s">
        <v>8812</v>
      </c>
      <c r="D165" s="16" t="s">
        <v>1047</v>
      </c>
      <c r="E165">
        <v>98115</v>
      </c>
      <c r="F165">
        <v>27.680000000000003</v>
      </c>
      <c r="G165">
        <v>2</v>
      </c>
      <c r="H165">
        <v>9.6879999999999988</v>
      </c>
      <c r="I165">
        <v>0.2</v>
      </c>
    </row>
    <row r="166" spans="1:9">
      <c r="A166">
        <v>165</v>
      </c>
      <c r="B166" s="16" t="s">
        <v>2683</v>
      </c>
      <c r="C166" s="16" t="s">
        <v>8447</v>
      </c>
      <c r="D166" s="16" t="s">
        <v>169</v>
      </c>
      <c r="E166">
        <v>78207</v>
      </c>
      <c r="F166">
        <v>9.9359999999999999</v>
      </c>
      <c r="G166">
        <v>3</v>
      </c>
      <c r="H166">
        <v>2.7324000000000002</v>
      </c>
      <c r="I166">
        <v>0.2</v>
      </c>
    </row>
    <row r="167" spans="1:9">
      <c r="A167">
        <v>166</v>
      </c>
      <c r="B167" s="16" t="s">
        <v>2683</v>
      </c>
      <c r="C167" s="16" t="s">
        <v>10437</v>
      </c>
      <c r="D167" s="16" t="s">
        <v>169</v>
      </c>
      <c r="E167">
        <v>78207</v>
      </c>
      <c r="F167">
        <v>8159.9519999999993</v>
      </c>
      <c r="G167">
        <v>8</v>
      </c>
      <c r="H167">
        <v>-1359.992000000002</v>
      </c>
      <c r="I167">
        <v>0.4</v>
      </c>
    </row>
    <row r="168" spans="1:9">
      <c r="A168">
        <v>167</v>
      </c>
      <c r="B168" s="16" t="s">
        <v>2683</v>
      </c>
      <c r="C168" s="16" t="s">
        <v>9837</v>
      </c>
      <c r="D168" s="16" t="s">
        <v>169</v>
      </c>
      <c r="E168">
        <v>78207</v>
      </c>
      <c r="F168">
        <v>275.928</v>
      </c>
      <c r="G168">
        <v>3</v>
      </c>
      <c r="H168">
        <v>-58.634699999999995</v>
      </c>
      <c r="I168">
        <v>0.2</v>
      </c>
    </row>
    <row r="169" spans="1:9">
      <c r="A169">
        <v>168</v>
      </c>
      <c r="B169" s="16" t="s">
        <v>2683</v>
      </c>
      <c r="C169" s="16" t="s">
        <v>7458</v>
      </c>
      <c r="D169" s="16" t="s">
        <v>169</v>
      </c>
      <c r="E169">
        <v>78207</v>
      </c>
      <c r="F169">
        <v>1740.0599999999997</v>
      </c>
      <c r="G169">
        <v>9</v>
      </c>
      <c r="H169">
        <v>-24.858000000000175</v>
      </c>
      <c r="I169">
        <v>0.3</v>
      </c>
    </row>
    <row r="170" spans="1:9">
      <c r="A170">
        <v>169</v>
      </c>
      <c r="B170" s="16" t="s">
        <v>2683</v>
      </c>
      <c r="C170" s="16" t="s">
        <v>8327</v>
      </c>
      <c r="D170" s="16" t="s">
        <v>169</v>
      </c>
      <c r="E170">
        <v>78207</v>
      </c>
      <c r="F170">
        <v>32.064</v>
      </c>
      <c r="G170">
        <v>6</v>
      </c>
      <c r="H170">
        <v>6.8135999999999974</v>
      </c>
      <c r="I170">
        <v>0.2</v>
      </c>
    </row>
    <row r="171" spans="1:9">
      <c r="A171">
        <v>170</v>
      </c>
      <c r="B171" s="16" t="s">
        <v>2683</v>
      </c>
      <c r="C171" s="16" t="s">
        <v>8072</v>
      </c>
      <c r="D171" s="16" t="s">
        <v>169</v>
      </c>
      <c r="E171">
        <v>78207</v>
      </c>
      <c r="F171">
        <v>177.97999999999996</v>
      </c>
      <c r="G171">
        <v>5</v>
      </c>
      <c r="H171">
        <v>-453.84900000000005</v>
      </c>
      <c r="I171">
        <v>0.8</v>
      </c>
    </row>
    <row r="172" spans="1:9">
      <c r="A172">
        <v>171</v>
      </c>
      <c r="B172" s="16" t="s">
        <v>2683</v>
      </c>
      <c r="C172" s="16" t="s">
        <v>10835</v>
      </c>
      <c r="D172" s="16" t="s">
        <v>169</v>
      </c>
      <c r="E172">
        <v>78207</v>
      </c>
      <c r="F172">
        <v>143.976</v>
      </c>
      <c r="G172">
        <v>3</v>
      </c>
      <c r="H172">
        <v>8.998500000000007</v>
      </c>
      <c r="I172">
        <v>0.2</v>
      </c>
    </row>
    <row r="173" spans="1:9">
      <c r="A173">
        <v>172</v>
      </c>
      <c r="B173" s="16" t="s">
        <v>2430</v>
      </c>
      <c r="C173" s="16" t="s">
        <v>9318</v>
      </c>
      <c r="D173" s="16" t="s">
        <v>299</v>
      </c>
      <c r="E173">
        <v>90004</v>
      </c>
      <c r="F173">
        <v>20.94</v>
      </c>
      <c r="G173">
        <v>3</v>
      </c>
      <c r="H173">
        <v>9.841800000000001</v>
      </c>
      <c r="I173">
        <v>0</v>
      </c>
    </row>
    <row r="174" spans="1:9">
      <c r="A174">
        <v>173</v>
      </c>
      <c r="B174" s="16" t="s">
        <v>2430</v>
      </c>
      <c r="C174" s="16" t="s">
        <v>9360</v>
      </c>
      <c r="D174" s="16" t="s">
        <v>299</v>
      </c>
      <c r="E174">
        <v>90004</v>
      </c>
      <c r="F174">
        <v>110.96</v>
      </c>
      <c r="G174">
        <v>2</v>
      </c>
      <c r="H174">
        <v>53.260799999999996</v>
      </c>
      <c r="I174">
        <v>0</v>
      </c>
    </row>
    <row r="175" spans="1:9">
      <c r="A175">
        <v>174</v>
      </c>
      <c r="B175" s="16" t="s">
        <v>2430</v>
      </c>
      <c r="C175" s="16" t="s">
        <v>7438</v>
      </c>
      <c r="D175" s="16" t="s">
        <v>299</v>
      </c>
      <c r="E175">
        <v>90004</v>
      </c>
      <c r="F175">
        <v>340.14400000000006</v>
      </c>
      <c r="G175">
        <v>7</v>
      </c>
      <c r="H175">
        <v>21.259</v>
      </c>
      <c r="I175">
        <v>0.2</v>
      </c>
    </row>
    <row r="176" spans="1:9">
      <c r="A176">
        <v>175</v>
      </c>
      <c r="B176" s="16" t="s">
        <v>6396</v>
      </c>
      <c r="C176" s="16" t="s">
        <v>8003</v>
      </c>
      <c r="D176" s="16" t="s">
        <v>735</v>
      </c>
      <c r="E176">
        <v>60623</v>
      </c>
      <c r="F176">
        <v>52.447999999999993</v>
      </c>
      <c r="G176">
        <v>2</v>
      </c>
      <c r="H176">
        <v>-131.12000000000003</v>
      </c>
      <c r="I176">
        <v>0.8</v>
      </c>
    </row>
    <row r="177" spans="1:9">
      <c r="A177">
        <v>176</v>
      </c>
      <c r="B177" s="16" t="s">
        <v>6396</v>
      </c>
      <c r="C177" s="16" t="s">
        <v>9162</v>
      </c>
      <c r="D177" s="16" t="s">
        <v>735</v>
      </c>
      <c r="E177">
        <v>60623</v>
      </c>
      <c r="F177">
        <v>20.16</v>
      </c>
      <c r="G177">
        <v>4</v>
      </c>
      <c r="H177">
        <v>6.5519999999999987</v>
      </c>
      <c r="I177">
        <v>0.2</v>
      </c>
    </row>
    <row r="178" spans="1:9">
      <c r="A178">
        <v>177</v>
      </c>
      <c r="B178" s="16" t="s">
        <v>7142</v>
      </c>
      <c r="C178" s="16" t="s">
        <v>8082</v>
      </c>
      <c r="D178" s="16" t="s">
        <v>1415</v>
      </c>
      <c r="E178">
        <v>77036</v>
      </c>
      <c r="F178">
        <v>97.263999999999982</v>
      </c>
      <c r="G178">
        <v>4</v>
      </c>
      <c r="H178">
        <v>-243.16000000000008</v>
      </c>
      <c r="I178">
        <v>0.8</v>
      </c>
    </row>
    <row r="179" spans="1:9">
      <c r="A179">
        <v>178</v>
      </c>
      <c r="B179" s="16" t="s">
        <v>6562</v>
      </c>
      <c r="C179" s="16" t="s">
        <v>7472</v>
      </c>
      <c r="D179" s="16" t="s">
        <v>781</v>
      </c>
      <c r="E179">
        <v>43055</v>
      </c>
      <c r="F179">
        <v>396.80200000000002</v>
      </c>
      <c r="G179">
        <v>7</v>
      </c>
      <c r="H179">
        <v>-11.337199999999939</v>
      </c>
      <c r="I179">
        <v>0.3</v>
      </c>
    </row>
    <row r="180" spans="1:9">
      <c r="A180">
        <v>179</v>
      </c>
      <c r="B180" s="16" t="s">
        <v>6562</v>
      </c>
      <c r="C180" s="16" t="s">
        <v>10055</v>
      </c>
      <c r="D180" s="16" t="s">
        <v>781</v>
      </c>
      <c r="E180">
        <v>43055</v>
      </c>
      <c r="F180">
        <v>15.88</v>
      </c>
      <c r="G180">
        <v>5</v>
      </c>
      <c r="H180">
        <v>-3.771500000000001</v>
      </c>
      <c r="I180">
        <v>0.2</v>
      </c>
    </row>
    <row r="181" spans="1:9">
      <c r="A181">
        <v>180</v>
      </c>
      <c r="B181" s="16" t="s">
        <v>3494</v>
      </c>
      <c r="C181" s="16" t="s">
        <v>8286</v>
      </c>
      <c r="D181" s="16" t="s">
        <v>767</v>
      </c>
      <c r="E181">
        <v>10009</v>
      </c>
      <c r="F181">
        <v>3.28</v>
      </c>
      <c r="G181">
        <v>1</v>
      </c>
      <c r="H181">
        <v>1.4104000000000001</v>
      </c>
      <c r="I181">
        <v>0</v>
      </c>
    </row>
    <row r="182" spans="1:9">
      <c r="A182">
        <v>181</v>
      </c>
      <c r="B182" s="16" t="s">
        <v>2961</v>
      </c>
      <c r="C182" s="16" t="s">
        <v>9970</v>
      </c>
      <c r="D182" s="16" t="s">
        <v>435</v>
      </c>
      <c r="E182">
        <v>62521</v>
      </c>
      <c r="F182">
        <v>24.816000000000003</v>
      </c>
      <c r="G182">
        <v>2</v>
      </c>
      <c r="H182">
        <v>1.8612000000000002</v>
      </c>
      <c r="I182">
        <v>0.2</v>
      </c>
    </row>
    <row r="183" spans="1:9">
      <c r="A183">
        <v>182</v>
      </c>
      <c r="B183" s="16" t="s">
        <v>2961</v>
      </c>
      <c r="C183" s="16" t="s">
        <v>10365</v>
      </c>
      <c r="D183" s="16" t="s">
        <v>435</v>
      </c>
      <c r="E183">
        <v>62521</v>
      </c>
      <c r="F183">
        <v>408.74399999999997</v>
      </c>
      <c r="G183">
        <v>7</v>
      </c>
      <c r="H183">
        <v>76.639499999999984</v>
      </c>
      <c r="I183">
        <v>0.2</v>
      </c>
    </row>
    <row r="184" spans="1:9">
      <c r="A184">
        <v>183</v>
      </c>
      <c r="B184" s="16" t="s">
        <v>2882</v>
      </c>
      <c r="C184" s="16" t="s">
        <v>10797</v>
      </c>
      <c r="D184" s="16" t="s">
        <v>1305</v>
      </c>
      <c r="E184">
        <v>71203</v>
      </c>
      <c r="F184">
        <v>503.96</v>
      </c>
      <c r="G184">
        <v>4</v>
      </c>
      <c r="H184">
        <v>131.02960000000002</v>
      </c>
      <c r="I184">
        <v>0</v>
      </c>
    </row>
    <row r="185" spans="1:9">
      <c r="A185">
        <v>184</v>
      </c>
      <c r="B185" s="16" t="s">
        <v>2882</v>
      </c>
      <c r="C185" s="16" t="s">
        <v>10897</v>
      </c>
      <c r="D185" s="16" t="s">
        <v>1305</v>
      </c>
      <c r="E185">
        <v>71203</v>
      </c>
      <c r="F185">
        <v>149.94999999999999</v>
      </c>
      <c r="G185">
        <v>5</v>
      </c>
      <c r="H185">
        <v>41.986000000000004</v>
      </c>
      <c r="I185">
        <v>0</v>
      </c>
    </row>
    <row r="186" spans="1:9">
      <c r="A186">
        <v>185</v>
      </c>
      <c r="B186" s="16" t="s">
        <v>2882</v>
      </c>
      <c r="C186" s="16" t="s">
        <v>10241</v>
      </c>
      <c r="D186" s="16" t="s">
        <v>1305</v>
      </c>
      <c r="E186">
        <v>71203</v>
      </c>
      <c r="F186">
        <v>29</v>
      </c>
      <c r="G186">
        <v>2</v>
      </c>
      <c r="H186">
        <v>7.25</v>
      </c>
      <c r="I186">
        <v>0</v>
      </c>
    </row>
    <row r="187" spans="1:9">
      <c r="A187">
        <v>186</v>
      </c>
      <c r="B187" s="16" t="s">
        <v>3968</v>
      </c>
      <c r="C187" s="16" t="s">
        <v>8638</v>
      </c>
      <c r="D187" s="16" t="s">
        <v>1347</v>
      </c>
      <c r="E187">
        <v>6824</v>
      </c>
      <c r="F187">
        <v>7.16</v>
      </c>
      <c r="G187">
        <v>2</v>
      </c>
      <c r="H187">
        <v>3.4367999999999999</v>
      </c>
      <c r="I187">
        <v>0</v>
      </c>
    </row>
    <row r="188" spans="1:9">
      <c r="A188">
        <v>187</v>
      </c>
      <c r="B188" s="16" t="s">
        <v>2477</v>
      </c>
      <c r="C188" s="16" t="s">
        <v>10235</v>
      </c>
      <c r="D188" s="16" t="s">
        <v>587</v>
      </c>
      <c r="E188">
        <v>90032</v>
      </c>
      <c r="F188">
        <v>176.8</v>
      </c>
      <c r="G188">
        <v>8</v>
      </c>
      <c r="H188">
        <v>22.984000000000009</v>
      </c>
      <c r="I188">
        <v>0</v>
      </c>
    </row>
    <row r="189" spans="1:9">
      <c r="A189">
        <v>188</v>
      </c>
      <c r="B189" s="16" t="s">
        <v>4777</v>
      </c>
      <c r="C189" s="16" t="s">
        <v>9859</v>
      </c>
      <c r="D189" s="16" t="s">
        <v>65</v>
      </c>
      <c r="E189">
        <v>75051</v>
      </c>
      <c r="F189">
        <v>37.224000000000004</v>
      </c>
      <c r="G189">
        <v>3</v>
      </c>
      <c r="H189">
        <v>3.7224000000000004</v>
      </c>
      <c r="I189">
        <v>0.2</v>
      </c>
    </row>
    <row r="190" spans="1:9">
      <c r="A190">
        <v>189</v>
      </c>
      <c r="B190" s="16" t="s">
        <v>4777</v>
      </c>
      <c r="C190" s="16" t="s">
        <v>9471</v>
      </c>
      <c r="D190" s="16" t="s">
        <v>65</v>
      </c>
      <c r="E190">
        <v>75051</v>
      </c>
      <c r="F190">
        <v>20.016000000000002</v>
      </c>
      <c r="G190">
        <v>3</v>
      </c>
      <c r="H190">
        <v>6.2549999999999963</v>
      </c>
      <c r="I190">
        <v>0.2</v>
      </c>
    </row>
    <row r="191" spans="1:9">
      <c r="A191">
        <v>190</v>
      </c>
      <c r="B191" s="16" t="s">
        <v>3031</v>
      </c>
      <c r="C191" s="16" t="s">
        <v>7259</v>
      </c>
      <c r="D191" s="16" t="s">
        <v>1011</v>
      </c>
      <c r="E191">
        <v>10035</v>
      </c>
      <c r="F191">
        <v>899.13600000000008</v>
      </c>
      <c r="G191">
        <v>4</v>
      </c>
      <c r="H191">
        <v>112.39199999999991</v>
      </c>
      <c r="I191">
        <v>0.2</v>
      </c>
    </row>
    <row r="192" spans="1:9">
      <c r="A192">
        <v>191</v>
      </c>
      <c r="B192" s="16" t="s">
        <v>3031</v>
      </c>
      <c r="C192" s="16" t="s">
        <v>10649</v>
      </c>
      <c r="D192" s="16" t="s">
        <v>1011</v>
      </c>
      <c r="E192">
        <v>10035</v>
      </c>
      <c r="F192">
        <v>71.760000000000005</v>
      </c>
      <c r="G192">
        <v>6</v>
      </c>
      <c r="H192">
        <v>20.092800000000004</v>
      </c>
      <c r="I192">
        <v>0</v>
      </c>
    </row>
    <row r="193" spans="1:9">
      <c r="A193">
        <v>192</v>
      </c>
      <c r="B193" s="16" t="s">
        <v>3031</v>
      </c>
      <c r="C193" s="16" t="s">
        <v>9227</v>
      </c>
      <c r="D193" s="16" t="s">
        <v>1011</v>
      </c>
      <c r="E193">
        <v>10035</v>
      </c>
      <c r="F193">
        <v>51.84</v>
      </c>
      <c r="G193">
        <v>8</v>
      </c>
      <c r="H193">
        <v>24.883200000000002</v>
      </c>
      <c r="I193">
        <v>0</v>
      </c>
    </row>
    <row r="194" spans="1:9">
      <c r="A194">
        <v>193</v>
      </c>
      <c r="B194" s="16" t="s">
        <v>3031</v>
      </c>
      <c r="C194" s="16" t="s">
        <v>7255</v>
      </c>
      <c r="D194" s="16" t="s">
        <v>1011</v>
      </c>
      <c r="E194">
        <v>10035</v>
      </c>
      <c r="F194">
        <v>626.35200000000009</v>
      </c>
      <c r="G194">
        <v>3</v>
      </c>
      <c r="H194">
        <v>46.976400000000012</v>
      </c>
      <c r="I194">
        <v>0.2</v>
      </c>
    </row>
    <row r="195" spans="1:9">
      <c r="A195">
        <v>194</v>
      </c>
      <c r="B195" s="16" t="s">
        <v>3031</v>
      </c>
      <c r="C195" s="16" t="s">
        <v>8383</v>
      </c>
      <c r="D195" s="16" t="s">
        <v>1011</v>
      </c>
      <c r="E195">
        <v>10035</v>
      </c>
      <c r="F195">
        <v>19.899999999999999</v>
      </c>
      <c r="G195">
        <v>5</v>
      </c>
      <c r="H195">
        <v>6.5669999999999984</v>
      </c>
      <c r="I195">
        <v>0</v>
      </c>
    </row>
    <row r="196" spans="1:9">
      <c r="A196">
        <v>195</v>
      </c>
      <c r="B196" s="16" t="s">
        <v>3413</v>
      </c>
      <c r="C196" s="16" t="s">
        <v>8926</v>
      </c>
      <c r="D196" s="16" t="s">
        <v>1017</v>
      </c>
      <c r="E196">
        <v>92374</v>
      </c>
      <c r="F196">
        <v>14.280000000000001</v>
      </c>
      <c r="G196">
        <v>7</v>
      </c>
      <c r="H196">
        <v>6.7115999999999989</v>
      </c>
      <c r="I196">
        <v>0</v>
      </c>
    </row>
    <row r="197" spans="1:9">
      <c r="A197">
        <v>196</v>
      </c>
      <c r="B197" s="16" t="s">
        <v>2684</v>
      </c>
      <c r="C197" s="16" t="s">
        <v>8461</v>
      </c>
      <c r="D197" s="16" t="s">
        <v>285</v>
      </c>
      <c r="E197">
        <v>45011</v>
      </c>
      <c r="F197">
        <v>7.4080000000000004</v>
      </c>
      <c r="G197">
        <v>2</v>
      </c>
      <c r="H197">
        <v>1.2037999999999995</v>
      </c>
      <c r="I197">
        <v>0.2</v>
      </c>
    </row>
    <row r="198" spans="1:9">
      <c r="A198">
        <v>197</v>
      </c>
      <c r="B198" s="16" t="s">
        <v>2684</v>
      </c>
      <c r="C198" s="16" t="s">
        <v>8430</v>
      </c>
      <c r="D198" s="16" t="s">
        <v>285</v>
      </c>
      <c r="E198">
        <v>45011</v>
      </c>
      <c r="F198">
        <v>6.048</v>
      </c>
      <c r="G198">
        <v>3</v>
      </c>
      <c r="H198">
        <v>1.5876000000000006</v>
      </c>
      <c r="I198">
        <v>0.2</v>
      </c>
    </row>
    <row r="199" spans="1:9">
      <c r="A199">
        <v>198</v>
      </c>
      <c r="B199" s="16" t="s">
        <v>5169</v>
      </c>
      <c r="C199" s="16" t="s">
        <v>9863</v>
      </c>
      <c r="D199" s="16" t="s">
        <v>1571</v>
      </c>
      <c r="E199">
        <v>7090</v>
      </c>
      <c r="F199">
        <v>46.26</v>
      </c>
      <c r="G199">
        <v>3</v>
      </c>
      <c r="H199">
        <v>12.0276</v>
      </c>
      <c r="I199">
        <v>0</v>
      </c>
    </row>
    <row r="200" spans="1:9">
      <c r="A200">
        <v>199</v>
      </c>
      <c r="B200" s="16" t="s">
        <v>7034</v>
      </c>
      <c r="C200" s="16" t="s">
        <v>8516</v>
      </c>
      <c r="D200" s="16" t="s">
        <v>597</v>
      </c>
      <c r="E200">
        <v>19120</v>
      </c>
      <c r="F200">
        <v>2.9460000000000006</v>
      </c>
      <c r="G200">
        <v>2</v>
      </c>
      <c r="H200">
        <v>-2.2585999999999995</v>
      </c>
      <c r="I200">
        <v>0.7</v>
      </c>
    </row>
    <row r="201" spans="1:9">
      <c r="A201">
        <v>200</v>
      </c>
      <c r="B201" s="16" t="s">
        <v>7034</v>
      </c>
      <c r="C201" s="16" t="s">
        <v>9559</v>
      </c>
      <c r="D201" s="16" t="s">
        <v>597</v>
      </c>
      <c r="E201">
        <v>19120</v>
      </c>
      <c r="F201">
        <v>16.056000000000001</v>
      </c>
      <c r="G201">
        <v>3</v>
      </c>
      <c r="H201">
        <v>5.8203000000000005</v>
      </c>
      <c r="I201">
        <v>0.2</v>
      </c>
    </row>
    <row r="202" spans="1:9">
      <c r="A202">
        <v>201</v>
      </c>
      <c r="B202" s="16" t="s">
        <v>5113</v>
      </c>
      <c r="C202" s="16" t="s">
        <v>9549</v>
      </c>
      <c r="D202" s="16" t="s">
        <v>989</v>
      </c>
      <c r="E202">
        <v>44312</v>
      </c>
      <c r="F202">
        <v>21.744000000000003</v>
      </c>
      <c r="G202">
        <v>3</v>
      </c>
      <c r="H202">
        <v>6.794999999999999</v>
      </c>
      <c r="I202">
        <v>0.2</v>
      </c>
    </row>
    <row r="203" spans="1:9">
      <c r="A203">
        <v>202</v>
      </c>
      <c r="B203" s="16" t="s">
        <v>2619</v>
      </c>
      <c r="C203" s="16" t="s">
        <v>7949</v>
      </c>
      <c r="D203" s="16" t="s">
        <v>251</v>
      </c>
      <c r="E203">
        <v>80219</v>
      </c>
      <c r="F203">
        <v>218.75</v>
      </c>
      <c r="G203">
        <v>2</v>
      </c>
      <c r="H203">
        <v>-161.875</v>
      </c>
      <c r="I203">
        <v>0.5</v>
      </c>
    </row>
    <row r="204" spans="1:9">
      <c r="A204">
        <v>203</v>
      </c>
      <c r="B204" s="16" t="s">
        <v>2619</v>
      </c>
      <c r="C204" s="16" t="s">
        <v>8116</v>
      </c>
      <c r="D204" s="16" t="s">
        <v>251</v>
      </c>
      <c r="E204">
        <v>80219</v>
      </c>
      <c r="F204">
        <v>2.6</v>
      </c>
      <c r="G204">
        <v>1</v>
      </c>
      <c r="H204">
        <v>0.29249999999999987</v>
      </c>
      <c r="I204">
        <v>0.2</v>
      </c>
    </row>
    <row r="205" spans="1:9">
      <c r="A205">
        <v>204</v>
      </c>
      <c r="B205" s="16" t="s">
        <v>6999</v>
      </c>
      <c r="C205" s="16" t="s">
        <v>8104</v>
      </c>
      <c r="D205" s="16" t="s">
        <v>967</v>
      </c>
      <c r="E205">
        <v>75220</v>
      </c>
      <c r="F205">
        <v>66.283999999999992</v>
      </c>
      <c r="G205">
        <v>2</v>
      </c>
      <c r="H205">
        <v>-178.96680000000001</v>
      </c>
      <c r="I205">
        <v>0.8</v>
      </c>
    </row>
    <row r="206" spans="1:9">
      <c r="A206">
        <v>205</v>
      </c>
      <c r="B206" s="16" t="s">
        <v>5531</v>
      </c>
      <c r="C206" s="16" t="s">
        <v>7701</v>
      </c>
      <c r="D206" s="16" t="s">
        <v>667</v>
      </c>
      <c r="E206">
        <v>37064</v>
      </c>
      <c r="F206">
        <v>35.168000000000006</v>
      </c>
      <c r="G206">
        <v>7</v>
      </c>
      <c r="H206">
        <v>9.6712000000000025</v>
      </c>
      <c r="I206">
        <v>0.2</v>
      </c>
    </row>
    <row r="207" spans="1:9">
      <c r="A207">
        <v>206</v>
      </c>
      <c r="B207" s="16" t="s">
        <v>5188</v>
      </c>
      <c r="C207" s="16" t="s">
        <v>10681</v>
      </c>
      <c r="D207" s="16" t="s">
        <v>923</v>
      </c>
      <c r="E207">
        <v>90604</v>
      </c>
      <c r="F207">
        <v>444.76800000000003</v>
      </c>
      <c r="G207">
        <v>4</v>
      </c>
      <c r="H207">
        <v>44.476800000000026</v>
      </c>
      <c r="I207">
        <v>0.2</v>
      </c>
    </row>
    <row r="208" spans="1:9">
      <c r="A208">
        <v>207</v>
      </c>
      <c r="B208" s="16" t="s">
        <v>5718</v>
      </c>
      <c r="C208" s="16" t="s">
        <v>9807</v>
      </c>
      <c r="D208" s="16" t="s">
        <v>813</v>
      </c>
      <c r="E208">
        <v>48601</v>
      </c>
      <c r="F208">
        <v>83.92</v>
      </c>
      <c r="G208">
        <v>4</v>
      </c>
      <c r="H208">
        <v>5.8743999999999943</v>
      </c>
      <c r="I208">
        <v>0</v>
      </c>
    </row>
    <row r="209" spans="1:9">
      <c r="A209">
        <v>208</v>
      </c>
      <c r="B209" s="16" t="s">
        <v>5718</v>
      </c>
      <c r="C209" s="16" t="s">
        <v>10663</v>
      </c>
      <c r="D209" s="16" t="s">
        <v>813</v>
      </c>
      <c r="E209">
        <v>48601</v>
      </c>
      <c r="F209">
        <v>131.97999999999999</v>
      </c>
      <c r="G209">
        <v>2</v>
      </c>
      <c r="H209">
        <v>35.634600000000006</v>
      </c>
      <c r="I209">
        <v>0</v>
      </c>
    </row>
    <row r="210" spans="1:9">
      <c r="A210">
        <v>209</v>
      </c>
      <c r="B210" s="16" t="s">
        <v>5718</v>
      </c>
      <c r="C210" s="16" t="s">
        <v>8742</v>
      </c>
      <c r="D210" s="16" t="s">
        <v>813</v>
      </c>
      <c r="E210">
        <v>48601</v>
      </c>
      <c r="F210">
        <v>15.92</v>
      </c>
      <c r="G210">
        <v>4</v>
      </c>
      <c r="H210">
        <v>7.4824000000000002</v>
      </c>
      <c r="I210">
        <v>0</v>
      </c>
    </row>
    <row r="211" spans="1:9">
      <c r="A211">
        <v>210</v>
      </c>
      <c r="B211" s="16" t="s">
        <v>5718</v>
      </c>
      <c r="C211" s="16" t="s">
        <v>9004</v>
      </c>
      <c r="D211" s="16" t="s">
        <v>813</v>
      </c>
      <c r="E211">
        <v>48601</v>
      </c>
      <c r="F211">
        <v>52.29</v>
      </c>
      <c r="G211">
        <v>9</v>
      </c>
      <c r="H211">
        <v>16.209899999999998</v>
      </c>
      <c r="I211">
        <v>0</v>
      </c>
    </row>
    <row r="212" spans="1:9">
      <c r="A212">
        <v>211</v>
      </c>
      <c r="B212" s="16" t="s">
        <v>5718</v>
      </c>
      <c r="C212" s="16" t="s">
        <v>9879</v>
      </c>
      <c r="D212" s="16" t="s">
        <v>813</v>
      </c>
      <c r="E212">
        <v>48601</v>
      </c>
      <c r="F212">
        <v>91.99</v>
      </c>
      <c r="G212">
        <v>1</v>
      </c>
      <c r="H212">
        <v>3.6795999999999935</v>
      </c>
      <c r="I212">
        <v>0</v>
      </c>
    </row>
    <row r="213" spans="1:9">
      <c r="A213">
        <v>212</v>
      </c>
      <c r="B213" s="16" t="s">
        <v>3019</v>
      </c>
      <c r="C213" s="16" t="s">
        <v>10167</v>
      </c>
      <c r="D213" s="16" t="s">
        <v>1079</v>
      </c>
      <c r="E213">
        <v>75220</v>
      </c>
      <c r="F213">
        <v>20.8</v>
      </c>
      <c r="G213">
        <v>2</v>
      </c>
      <c r="H213">
        <v>6.4999999999999991</v>
      </c>
      <c r="I213">
        <v>0.2</v>
      </c>
    </row>
    <row r="214" spans="1:9">
      <c r="A214">
        <v>213</v>
      </c>
      <c r="B214" s="16" t="s">
        <v>3616</v>
      </c>
      <c r="C214" s="16" t="s">
        <v>9206</v>
      </c>
      <c r="D214" s="16" t="s">
        <v>1583</v>
      </c>
      <c r="E214">
        <v>44256</v>
      </c>
      <c r="F214">
        <v>23.680000000000003</v>
      </c>
      <c r="G214">
        <v>2</v>
      </c>
      <c r="H214">
        <v>8.879999999999999</v>
      </c>
      <c r="I214">
        <v>0.2</v>
      </c>
    </row>
    <row r="215" spans="1:9">
      <c r="A215">
        <v>214</v>
      </c>
      <c r="B215" s="16" t="s">
        <v>3616</v>
      </c>
      <c r="C215" s="16" t="s">
        <v>7307</v>
      </c>
      <c r="D215" s="16" t="s">
        <v>1583</v>
      </c>
      <c r="E215">
        <v>44256</v>
      </c>
      <c r="F215">
        <v>452.45</v>
      </c>
      <c r="G215">
        <v>5</v>
      </c>
      <c r="H215">
        <v>-244.32300000000006</v>
      </c>
      <c r="I215">
        <v>0.5</v>
      </c>
    </row>
    <row r="216" spans="1:9">
      <c r="A216">
        <v>215</v>
      </c>
      <c r="B216" s="16" t="s">
        <v>3616</v>
      </c>
      <c r="C216" s="16" t="s">
        <v>10771</v>
      </c>
      <c r="D216" s="16" t="s">
        <v>1583</v>
      </c>
      <c r="E216">
        <v>44256</v>
      </c>
      <c r="F216">
        <v>62.981999999999999</v>
      </c>
      <c r="G216">
        <v>3</v>
      </c>
      <c r="H216">
        <v>-14.695800000000006</v>
      </c>
      <c r="I216">
        <v>0.4</v>
      </c>
    </row>
    <row r="217" spans="1:9">
      <c r="A217">
        <v>216</v>
      </c>
      <c r="B217" s="16" t="s">
        <v>3616</v>
      </c>
      <c r="C217" s="16" t="s">
        <v>10439</v>
      </c>
      <c r="D217" s="16" t="s">
        <v>1583</v>
      </c>
      <c r="E217">
        <v>44256</v>
      </c>
      <c r="F217">
        <v>1188.0000000000002</v>
      </c>
      <c r="G217">
        <v>9</v>
      </c>
      <c r="H217">
        <v>-950.40000000000009</v>
      </c>
      <c r="I217">
        <v>0.7</v>
      </c>
    </row>
    <row r="218" spans="1:9">
      <c r="A218">
        <v>217</v>
      </c>
      <c r="B218" s="16" t="s">
        <v>3616</v>
      </c>
      <c r="C218" s="16" t="s">
        <v>10107</v>
      </c>
      <c r="D218" s="16" t="s">
        <v>1583</v>
      </c>
      <c r="E218">
        <v>44256</v>
      </c>
      <c r="F218">
        <v>89.584000000000003</v>
      </c>
      <c r="G218">
        <v>2</v>
      </c>
      <c r="H218">
        <v>4.4792000000000058</v>
      </c>
      <c r="I218">
        <v>0.2</v>
      </c>
    </row>
    <row r="219" spans="1:9">
      <c r="A219">
        <v>218</v>
      </c>
      <c r="B219" s="16" t="s">
        <v>4367</v>
      </c>
      <c r="C219" s="16" t="s">
        <v>9859</v>
      </c>
      <c r="D219" s="16" t="s">
        <v>803</v>
      </c>
      <c r="E219">
        <v>90032</v>
      </c>
      <c r="F219">
        <v>93.06</v>
      </c>
      <c r="G219">
        <v>6</v>
      </c>
      <c r="H219">
        <v>26.056800000000003</v>
      </c>
      <c r="I219">
        <v>0</v>
      </c>
    </row>
    <row r="220" spans="1:9">
      <c r="A220">
        <v>219</v>
      </c>
      <c r="B220" s="16" t="s">
        <v>4367</v>
      </c>
      <c r="C220" s="16" t="s">
        <v>10741</v>
      </c>
      <c r="D220" s="16" t="s">
        <v>803</v>
      </c>
      <c r="E220">
        <v>90032</v>
      </c>
      <c r="F220">
        <v>302.37599999999998</v>
      </c>
      <c r="G220">
        <v>3</v>
      </c>
      <c r="H220">
        <v>22.678200000000018</v>
      </c>
      <c r="I220">
        <v>0.2</v>
      </c>
    </row>
    <row r="221" spans="1:9">
      <c r="A221">
        <v>220</v>
      </c>
      <c r="B221" s="16" t="s">
        <v>3891</v>
      </c>
      <c r="C221" s="16" t="s">
        <v>9012</v>
      </c>
      <c r="D221" s="16" t="s">
        <v>805</v>
      </c>
      <c r="E221">
        <v>43017</v>
      </c>
      <c r="F221">
        <v>5.5840000000000005</v>
      </c>
      <c r="G221">
        <v>2</v>
      </c>
      <c r="H221">
        <v>1.8147999999999997</v>
      </c>
      <c r="I221">
        <v>0.2</v>
      </c>
    </row>
    <row r="222" spans="1:9">
      <c r="A222">
        <v>221</v>
      </c>
      <c r="B222" s="16" t="s">
        <v>3891</v>
      </c>
      <c r="C222" s="16" t="s">
        <v>9673</v>
      </c>
      <c r="D222" s="16" t="s">
        <v>805</v>
      </c>
      <c r="E222">
        <v>43017</v>
      </c>
      <c r="F222">
        <v>22.704000000000004</v>
      </c>
      <c r="G222">
        <v>6</v>
      </c>
      <c r="H222">
        <v>8.2302</v>
      </c>
      <c r="I222">
        <v>0.2</v>
      </c>
    </row>
    <row r="223" spans="1:9">
      <c r="A223">
        <v>222</v>
      </c>
      <c r="B223" s="16" t="s">
        <v>3891</v>
      </c>
      <c r="C223" s="16" t="s">
        <v>8714</v>
      </c>
      <c r="D223" s="16" t="s">
        <v>805</v>
      </c>
      <c r="E223">
        <v>43017</v>
      </c>
      <c r="F223">
        <v>19.776000000000003</v>
      </c>
      <c r="G223">
        <v>4</v>
      </c>
      <c r="H223">
        <v>-13.843199999999996</v>
      </c>
      <c r="I223">
        <v>0.7</v>
      </c>
    </row>
    <row r="224" spans="1:9">
      <c r="A224">
        <v>223</v>
      </c>
      <c r="B224" s="16" t="s">
        <v>3891</v>
      </c>
      <c r="C224" s="16" t="s">
        <v>7497</v>
      </c>
      <c r="D224" s="16" t="s">
        <v>805</v>
      </c>
      <c r="E224">
        <v>43017</v>
      </c>
      <c r="F224">
        <v>72.703999999999994</v>
      </c>
      <c r="G224">
        <v>4</v>
      </c>
      <c r="H224">
        <v>19.084800000000005</v>
      </c>
      <c r="I224">
        <v>0.2</v>
      </c>
    </row>
    <row r="225" spans="1:9">
      <c r="A225">
        <v>224</v>
      </c>
      <c r="B225" s="16" t="s">
        <v>3891</v>
      </c>
      <c r="C225" s="16" t="s">
        <v>10453</v>
      </c>
      <c r="D225" s="16" t="s">
        <v>805</v>
      </c>
      <c r="E225">
        <v>43017</v>
      </c>
      <c r="F225">
        <v>479.98800000000006</v>
      </c>
      <c r="G225">
        <v>4</v>
      </c>
      <c r="H225">
        <v>-383.99040000000002</v>
      </c>
      <c r="I225">
        <v>0.7</v>
      </c>
    </row>
    <row r="226" spans="1:9">
      <c r="A226">
        <v>225</v>
      </c>
      <c r="B226" s="16" t="s">
        <v>3891</v>
      </c>
      <c r="C226" s="16" t="s">
        <v>8294</v>
      </c>
      <c r="D226" s="16" t="s">
        <v>805</v>
      </c>
      <c r="E226">
        <v>43017</v>
      </c>
      <c r="F226">
        <v>27.168000000000003</v>
      </c>
      <c r="G226">
        <v>2</v>
      </c>
      <c r="H226">
        <v>2.7168000000000001</v>
      </c>
      <c r="I226">
        <v>0.2</v>
      </c>
    </row>
    <row r="227" spans="1:9">
      <c r="A227">
        <v>226</v>
      </c>
      <c r="B227" s="16" t="s">
        <v>3823</v>
      </c>
      <c r="C227" s="16" t="s">
        <v>8220</v>
      </c>
      <c r="D227" s="16" t="s">
        <v>439</v>
      </c>
      <c r="E227">
        <v>48227</v>
      </c>
      <c r="F227">
        <v>2.2000000000000002</v>
      </c>
      <c r="G227">
        <v>1</v>
      </c>
      <c r="H227">
        <v>0.96800000000000019</v>
      </c>
      <c r="I227">
        <v>0</v>
      </c>
    </row>
    <row r="228" spans="1:9">
      <c r="A228">
        <v>227</v>
      </c>
      <c r="B228" s="16" t="s">
        <v>3823</v>
      </c>
      <c r="C228" s="16" t="s">
        <v>7932</v>
      </c>
      <c r="D228" s="16" t="s">
        <v>439</v>
      </c>
      <c r="E228">
        <v>48227</v>
      </c>
      <c r="F228">
        <v>622.44999999999993</v>
      </c>
      <c r="G228">
        <v>5</v>
      </c>
      <c r="H228">
        <v>136.93899999999999</v>
      </c>
      <c r="I228">
        <v>0</v>
      </c>
    </row>
    <row r="229" spans="1:9">
      <c r="A229">
        <v>228</v>
      </c>
      <c r="B229" s="16" t="s">
        <v>3823</v>
      </c>
      <c r="C229" s="16" t="s">
        <v>9929</v>
      </c>
      <c r="D229" s="16" t="s">
        <v>439</v>
      </c>
      <c r="E229">
        <v>48227</v>
      </c>
      <c r="F229">
        <v>21.98</v>
      </c>
      <c r="G229">
        <v>1</v>
      </c>
      <c r="H229">
        <v>0.21979999999999933</v>
      </c>
      <c r="I229">
        <v>0</v>
      </c>
    </row>
    <row r="230" spans="1:9">
      <c r="A230">
        <v>229</v>
      </c>
      <c r="B230" s="16" t="s">
        <v>6648</v>
      </c>
      <c r="C230" s="16" t="s">
        <v>7478</v>
      </c>
      <c r="D230" s="16" t="s">
        <v>1569</v>
      </c>
      <c r="E230">
        <v>38401</v>
      </c>
      <c r="F230">
        <v>161.56800000000001</v>
      </c>
      <c r="G230">
        <v>2</v>
      </c>
      <c r="H230">
        <v>-28.274400000000021</v>
      </c>
      <c r="I230">
        <v>0.2</v>
      </c>
    </row>
    <row r="231" spans="1:9">
      <c r="A231">
        <v>230</v>
      </c>
      <c r="B231" s="16" t="s">
        <v>6648</v>
      </c>
      <c r="C231" s="16" t="s">
        <v>7462</v>
      </c>
      <c r="D231" s="16" t="s">
        <v>1569</v>
      </c>
      <c r="E231">
        <v>38401</v>
      </c>
      <c r="F231">
        <v>389.69600000000003</v>
      </c>
      <c r="G231">
        <v>8</v>
      </c>
      <c r="H231">
        <v>43.840799999999973</v>
      </c>
      <c r="I231">
        <v>0.2</v>
      </c>
    </row>
    <row r="232" spans="1:9">
      <c r="A232">
        <v>231</v>
      </c>
      <c r="B232" s="16" t="s">
        <v>6522</v>
      </c>
      <c r="C232" s="16" t="s">
        <v>8622</v>
      </c>
      <c r="D232" s="16" t="s">
        <v>553</v>
      </c>
      <c r="E232">
        <v>28205</v>
      </c>
      <c r="F232">
        <v>18.648000000000003</v>
      </c>
      <c r="G232">
        <v>7</v>
      </c>
      <c r="H232">
        <v>-12.431999999999999</v>
      </c>
      <c r="I232">
        <v>0.7</v>
      </c>
    </row>
    <row r="233" spans="1:9">
      <c r="A233">
        <v>232</v>
      </c>
      <c r="B233" s="16" t="s">
        <v>6922</v>
      </c>
      <c r="C233" s="16" t="s">
        <v>7878</v>
      </c>
      <c r="D233" s="16" t="s">
        <v>335</v>
      </c>
      <c r="E233">
        <v>33614</v>
      </c>
      <c r="F233">
        <v>233.86</v>
      </c>
      <c r="G233">
        <v>2</v>
      </c>
      <c r="H233">
        <v>-102.04800000000003</v>
      </c>
      <c r="I233">
        <v>0.45</v>
      </c>
    </row>
    <row r="234" spans="1:9">
      <c r="A234">
        <v>233</v>
      </c>
      <c r="B234" s="16" t="s">
        <v>6922</v>
      </c>
      <c r="C234" s="16" t="s">
        <v>7926</v>
      </c>
      <c r="D234" s="16" t="s">
        <v>335</v>
      </c>
      <c r="E234">
        <v>33614</v>
      </c>
      <c r="F234">
        <v>620.61450000000013</v>
      </c>
      <c r="G234">
        <v>3</v>
      </c>
      <c r="H234">
        <v>-248.24579999999992</v>
      </c>
      <c r="I234">
        <v>0.45</v>
      </c>
    </row>
    <row r="235" spans="1:9">
      <c r="A235">
        <v>234</v>
      </c>
      <c r="B235" s="16" t="s">
        <v>6922</v>
      </c>
      <c r="C235" s="16" t="s">
        <v>8622</v>
      </c>
      <c r="D235" s="16" t="s">
        <v>335</v>
      </c>
      <c r="E235">
        <v>33614</v>
      </c>
      <c r="F235">
        <v>5.3280000000000012</v>
      </c>
      <c r="G235">
        <v>2</v>
      </c>
      <c r="H235">
        <v>-3.5519999999999996</v>
      </c>
      <c r="I235">
        <v>0.7</v>
      </c>
    </row>
    <row r="236" spans="1:9">
      <c r="A236">
        <v>235</v>
      </c>
      <c r="B236" s="16" t="s">
        <v>6922</v>
      </c>
      <c r="C236" s="16" t="s">
        <v>7784</v>
      </c>
      <c r="D236" s="16" t="s">
        <v>335</v>
      </c>
      <c r="E236">
        <v>33614</v>
      </c>
      <c r="F236">
        <v>258.072</v>
      </c>
      <c r="G236">
        <v>3</v>
      </c>
      <c r="H236">
        <v>0</v>
      </c>
      <c r="I236">
        <v>0.2</v>
      </c>
    </row>
    <row r="237" spans="1:9">
      <c r="A237">
        <v>236</v>
      </c>
      <c r="B237" s="16" t="s">
        <v>6922</v>
      </c>
      <c r="C237" s="16" t="s">
        <v>10325</v>
      </c>
      <c r="D237" s="16" t="s">
        <v>335</v>
      </c>
      <c r="E237">
        <v>33614</v>
      </c>
      <c r="F237">
        <v>617.97600000000011</v>
      </c>
      <c r="G237">
        <v>3</v>
      </c>
      <c r="H237">
        <v>-7.724700000000098</v>
      </c>
      <c r="I237">
        <v>0.2</v>
      </c>
    </row>
    <row r="238" spans="1:9">
      <c r="A238">
        <v>237</v>
      </c>
      <c r="B238" s="16" t="s">
        <v>6204</v>
      </c>
      <c r="C238" s="16" t="s">
        <v>9531</v>
      </c>
      <c r="D238" s="16" t="s">
        <v>431</v>
      </c>
      <c r="E238">
        <v>95051</v>
      </c>
      <c r="F238">
        <v>10.56</v>
      </c>
      <c r="G238">
        <v>2</v>
      </c>
      <c r="H238">
        <v>4.7519999999999998</v>
      </c>
      <c r="I238">
        <v>0</v>
      </c>
    </row>
    <row r="239" spans="1:9">
      <c r="A239">
        <v>238</v>
      </c>
      <c r="B239" s="16" t="s">
        <v>4792</v>
      </c>
      <c r="C239" s="16" t="s">
        <v>9615</v>
      </c>
      <c r="D239" s="16" t="s">
        <v>901</v>
      </c>
      <c r="E239">
        <v>60610</v>
      </c>
      <c r="F239">
        <v>25.920000000000005</v>
      </c>
      <c r="G239">
        <v>5</v>
      </c>
      <c r="H239">
        <v>9.3960000000000008</v>
      </c>
      <c r="I239">
        <v>0.2</v>
      </c>
    </row>
    <row r="240" spans="1:9">
      <c r="A240">
        <v>239</v>
      </c>
      <c r="B240" s="16" t="s">
        <v>4792</v>
      </c>
      <c r="C240" s="16" t="s">
        <v>7533</v>
      </c>
      <c r="D240" s="16" t="s">
        <v>901</v>
      </c>
      <c r="E240">
        <v>60610</v>
      </c>
      <c r="F240">
        <v>419.68000000000006</v>
      </c>
      <c r="G240">
        <v>5</v>
      </c>
      <c r="H240">
        <v>-356.72799999999995</v>
      </c>
      <c r="I240">
        <v>0.6</v>
      </c>
    </row>
    <row r="241" spans="1:9">
      <c r="A241">
        <v>240</v>
      </c>
      <c r="B241" s="16" t="s">
        <v>4792</v>
      </c>
      <c r="C241" s="16" t="s">
        <v>7810</v>
      </c>
      <c r="D241" s="16" t="s">
        <v>901</v>
      </c>
      <c r="E241">
        <v>60610</v>
      </c>
      <c r="F241">
        <v>11.688000000000001</v>
      </c>
      <c r="G241">
        <v>3</v>
      </c>
      <c r="H241">
        <v>-4.6751999999999985</v>
      </c>
      <c r="I241">
        <v>0.6</v>
      </c>
    </row>
    <row r="242" spans="1:9">
      <c r="A242">
        <v>241</v>
      </c>
      <c r="B242" s="16" t="s">
        <v>4792</v>
      </c>
      <c r="C242" s="16" t="s">
        <v>10547</v>
      </c>
      <c r="D242" s="16" t="s">
        <v>901</v>
      </c>
      <c r="E242">
        <v>60610</v>
      </c>
      <c r="F242">
        <v>31.983999999999998</v>
      </c>
      <c r="G242">
        <v>2</v>
      </c>
      <c r="H242">
        <v>11.194399999999998</v>
      </c>
      <c r="I242">
        <v>0.2</v>
      </c>
    </row>
    <row r="243" spans="1:9">
      <c r="A243">
        <v>242</v>
      </c>
      <c r="B243" s="16" t="s">
        <v>4792</v>
      </c>
      <c r="C243" s="16" t="s">
        <v>7904</v>
      </c>
      <c r="D243" s="16" t="s">
        <v>901</v>
      </c>
      <c r="E243">
        <v>60610</v>
      </c>
      <c r="F243">
        <v>177.22499999999999</v>
      </c>
      <c r="G243">
        <v>5</v>
      </c>
      <c r="H243">
        <v>-120.51299999999998</v>
      </c>
      <c r="I243">
        <v>0.5</v>
      </c>
    </row>
    <row r="244" spans="1:9">
      <c r="A244">
        <v>243</v>
      </c>
      <c r="B244" s="16" t="s">
        <v>4792</v>
      </c>
      <c r="C244" s="16" t="s">
        <v>7669</v>
      </c>
      <c r="D244" s="16" t="s">
        <v>901</v>
      </c>
      <c r="E244">
        <v>60610</v>
      </c>
      <c r="F244">
        <v>4.0440000000000005</v>
      </c>
      <c r="G244">
        <v>3</v>
      </c>
      <c r="H244">
        <v>-2.8307999999999995</v>
      </c>
      <c r="I244">
        <v>0.6</v>
      </c>
    </row>
    <row r="245" spans="1:9">
      <c r="A245">
        <v>244</v>
      </c>
      <c r="B245" s="16" t="s">
        <v>4792</v>
      </c>
      <c r="C245" s="16" t="s">
        <v>8461</v>
      </c>
      <c r="D245" s="16" t="s">
        <v>901</v>
      </c>
      <c r="E245">
        <v>60610</v>
      </c>
      <c r="F245">
        <v>7.4080000000000004</v>
      </c>
      <c r="G245">
        <v>2</v>
      </c>
      <c r="H245">
        <v>1.2037999999999995</v>
      </c>
      <c r="I245">
        <v>0.2</v>
      </c>
    </row>
    <row r="246" spans="1:9">
      <c r="A246">
        <v>245</v>
      </c>
      <c r="B246" s="16" t="s">
        <v>2595</v>
      </c>
      <c r="C246" s="16" t="s">
        <v>7452</v>
      </c>
      <c r="D246" s="16" t="s">
        <v>479</v>
      </c>
      <c r="E246">
        <v>55044</v>
      </c>
      <c r="F246">
        <v>2001.8600000000001</v>
      </c>
      <c r="G246">
        <v>7</v>
      </c>
      <c r="H246">
        <v>580.53939999999989</v>
      </c>
      <c r="I246">
        <v>0</v>
      </c>
    </row>
    <row r="247" spans="1:9">
      <c r="A247">
        <v>246</v>
      </c>
      <c r="B247" s="16" t="s">
        <v>2595</v>
      </c>
      <c r="C247" s="16" t="s">
        <v>9911</v>
      </c>
      <c r="D247" s="16" t="s">
        <v>479</v>
      </c>
      <c r="E247">
        <v>55044</v>
      </c>
      <c r="F247">
        <v>166.72</v>
      </c>
      <c r="G247">
        <v>2</v>
      </c>
      <c r="H247">
        <v>41.680000000000007</v>
      </c>
      <c r="I247">
        <v>0</v>
      </c>
    </row>
    <row r="248" spans="1:9">
      <c r="A248">
        <v>247</v>
      </c>
      <c r="B248" s="16" t="s">
        <v>2595</v>
      </c>
      <c r="C248" s="16" t="s">
        <v>9685</v>
      </c>
      <c r="D248" s="16" t="s">
        <v>479</v>
      </c>
      <c r="E248">
        <v>55044</v>
      </c>
      <c r="F248">
        <v>47.88</v>
      </c>
      <c r="G248">
        <v>6</v>
      </c>
      <c r="H248">
        <v>23.94</v>
      </c>
      <c r="I248">
        <v>0</v>
      </c>
    </row>
    <row r="249" spans="1:9">
      <c r="A249">
        <v>248</v>
      </c>
      <c r="B249" s="16" t="s">
        <v>2595</v>
      </c>
      <c r="C249" s="16" t="s">
        <v>8094</v>
      </c>
      <c r="D249" s="16" t="s">
        <v>479</v>
      </c>
      <c r="E249">
        <v>55044</v>
      </c>
      <c r="F249">
        <v>1503.25</v>
      </c>
      <c r="G249">
        <v>5</v>
      </c>
      <c r="H249">
        <v>496.07249999999993</v>
      </c>
      <c r="I249">
        <v>0</v>
      </c>
    </row>
    <row r="250" spans="1:9">
      <c r="A250">
        <v>249</v>
      </c>
      <c r="B250" s="16" t="s">
        <v>2595</v>
      </c>
      <c r="C250" s="16" t="s">
        <v>9227</v>
      </c>
      <c r="D250" s="16" t="s">
        <v>479</v>
      </c>
      <c r="E250">
        <v>55044</v>
      </c>
      <c r="F250">
        <v>25.92</v>
      </c>
      <c r="G250">
        <v>4</v>
      </c>
      <c r="H250">
        <v>12.441600000000001</v>
      </c>
      <c r="I250">
        <v>0</v>
      </c>
    </row>
    <row r="251" spans="1:9">
      <c r="A251">
        <v>250</v>
      </c>
      <c r="B251" s="16" t="s">
        <v>4745</v>
      </c>
      <c r="C251" s="16" t="s">
        <v>7414</v>
      </c>
      <c r="D251" s="16" t="s">
        <v>969</v>
      </c>
      <c r="E251">
        <v>94109</v>
      </c>
      <c r="F251">
        <v>321.56799999999998</v>
      </c>
      <c r="G251">
        <v>2</v>
      </c>
      <c r="H251">
        <v>28.137200000000007</v>
      </c>
      <c r="I251">
        <v>0.2</v>
      </c>
    </row>
    <row r="252" spans="1:9">
      <c r="A252">
        <v>251</v>
      </c>
      <c r="B252" s="16" t="s">
        <v>4601</v>
      </c>
      <c r="C252" s="16" t="s">
        <v>9729</v>
      </c>
      <c r="D252" s="16" t="s">
        <v>887</v>
      </c>
      <c r="E252">
        <v>92037</v>
      </c>
      <c r="F252">
        <v>7.61</v>
      </c>
      <c r="G252">
        <v>1</v>
      </c>
      <c r="H252">
        <v>3.5766999999999998</v>
      </c>
      <c r="I252">
        <v>0</v>
      </c>
    </row>
    <row r="253" spans="1:9">
      <c r="A253">
        <v>252</v>
      </c>
      <c r="B253" s="16" t="s">
        <v>4601</v>
      </c>
      <c r="C253" s="16" t="s">
        <v>10325</v>
      </c>
      <c r="D253" s="16" t="s">
        <v>887</v>
      </c>
      <c r="E253">
        <v>92037</v>
      </c>
      <c r="F253">
        <v>3347.37</v>
      </c>
      <c r="G253">
        <v>13</v>
      </c>
      <c r="H253">
        <v>636.0002999999997</v>
      </c>
      <c r="I253">
        <v>0</v>
      </c>
    </row>
    <row r="254" spans="1:9">
      <c r="A254">
        <v>253</v>
      </c>
      <c r="B254" s="16" t="s">
        <v>4627</v>
      </c>
      <c r="C254" s="16" t="s">
        <v>9849</v>
      </c>
      <c r="D254" s="16" t="s">
        <v>457</v>
      </c>
      <c r="E254">
        <v>10024</v>
      </c>
      <c r="F254">
        <v>80.58</v>
      </c>
      <c r="G254">
        <v>6</v>
      </c>
      <c r="H254">
        <v>22.562400000000004</v>
      </c>
      <c r="I254">
        <v>0</v>
      </c>
    </row>
    <row r="255" spans="1:9">
      <c r="A255">
        <v>254</v>
      </c>
      <c r="B255" s="16" t="s">
        <v>4627</v>
      </c>
      <c r="C255" s="16" t="s">
        <v>8969</v>
      </c>
      <c r="D255" s="16" t="s">
        <v>457</v>
      </c>
      <c r="E255">
        <v>10024</v>
      </c>
      <c r="F255">
        <v>361.92</v>
      </c>
      <c r="G255">
        <v>4</v>
      </c>
      <c r="H255">
        <v>162.864</v>
      </c>
      <c r="I255">
        <v>0</v>
      </c>
    </row>
    <row r="256" spans="1:9">
      <c r="A256">
        <v>255</v>
      </c>
      <c r="B256" s="16" t="s">
        <v>6676</v>
      </c>
      <c r="C256" s="16" t="s">
        <v>7669</v>
      </c>
      <c r="D256" s="16" t="s">
        <v>399</v>
      </c>
      <c r="E256">
        <v>60623</v>
      </c>
      <c r="F256">
        <v>12.132000000000001</v>
      </c>
      <c r="G256">
        <v>9</v>
      </c>
      <c r="H256">
        <v>-8.4923999999999982</v>
      </c>
      <c r="I256">
        <v>0.6</v>
      </c>
    </row>
    <row r="257" spans="1:9">
      <c r="A257">
        <v>256</v>
      </c>
      <c r="B257" s="16" t="s">
        <v>6676</v>
      </c>
      <c r="C257" s="16" t="s">
        <v>10016</v>
      </c>
      <c r="D257" s="16" t="s">
        <v>399</v>
      </c>
      <c r="E257">
        <v>60623</v>
      </c>
      <c r="F257">
        <v>82.367999999999995</v>
      </c>
      <c r="G257">
        <v>2</v>
      </c>
      <c r="H257">
        <v>-19.562399999999997</v>
      </c>
      <c r="I257">
        <v>0.2</v>
      </c>
    </row>
    <row r="258" spans="1:9">
      <c r="A258">
        <v>257</v>
      </c>
      <c r="B258" s="16" t="s">
        <v>6676</v>
      </c>
      <c r="C258" s="16" t="s">
        <v>9887</v>
      </c>
      <c r="D258" s="16" t="s">
        <v>399</v>
      </c>
      <c r="E258">
        <v>60623</v>
      </c>
      <c r="F258">
        <v>53.92</v>
      </c>
      <c r="G258">
        <v>5</v>
      </c>
      <c r="H258">
        <v>4.0439999999999969</v>
      </c>
      <c r="I258">
        <v>0.2</v>
      </c>
    </row>
    <row r="259" spans="1:9">
      <c r="A259">
        <v>258</v>
      </c>
      <c r="B259" s="16" t="s">
        <v>6676</v>
      </c>
      <c r="C259" s="16" t="s">
        <v>10655</v>
      </c>
      <c r="D259" s="16" t="s">
        <v>399</v>
      </c>
      <c r="E259">
        <v>60623</v>
      </c>
      <c r="F259">
        <v>647.904</v>
      </c>
      <c r="G259">
        <v>6</v>
      </c>
      <c r="H259">
        <v>56.691599999999966</v>
      </c>
      <c r="I259">
        <v>0.2</v>
      </c>
    </row>
    <row r="260" spans="1:9">
      <c r="A260">
        <v>259</v>
      </c>
      <c r="B260" s="16" t="s">
        <v>6265</v>
      </c>
      <c r="C260" s="16" t="s">
        <v>10115</v>
      </c>
      <c r="D260" s="16" t="s">
        <v>371</v>
      </c>
      <c r="E260">
        <v>10009</v>
      </c>
      <c r="F260">
        <v>20.37</v>
      </c>
      <c r="G260">
        <v>3</v>
      </c>
      <c r="H260">
        <v>6.9258000000000006</v>
      </c>
      <c r="I260">
        <v>0</v>
      </c>
    </row>
    <row r="261" spans="1:9">
      <c r="A261">
        <v>260</v>
      </c>
      <c r="B261" s="16" t="s">
        <v>6265</v>
      </c>
      <c r="C261" s="16" t="s">
        <v>9947</v>
      </c>
      <c r="D261" s="16" t="s">
        <v>371</v>
      </c>
      <c r="E261">
        <v>10009</v>
      </c>
      <c r="F261">
        <v>221.54999999999998</v>
      </c>
      <c r="G261">
        <v>3</v>
      </c>
      <c r="H261">
        <v>6.6465000000000174</v>
      </c>
      <c r="I261">
        <v>0</v>
      </c>
    </row>
    <row r="262" spans="1:9">
      <c r="A262">
        <v>261</v>
      </c>
      <c r="B262" s="16" t="s">
        <v>6265</v>
      </c>
      <c r="C262" s="16" t="s">
        <v>8758</v>
      </c>
      <c r="D262" s="16" t="s">
        <v>371</v>
      </c>
      <c r="E262">
        <v>10009</v>
      </c>
      <c r="F262">
        <v>17.52</v>
      </c>
      <c r="G262">
        <v>5</v>
      </c>
      <c r="H262">
        <v>6.1319999999999988</v>
      </c>
      <c r="I262">
        <v>0.2</v>
      </c>
    </row>
    <row r="263" spans="1:9">
      <c r="A263">
        <v>262</v>
      </c>
      <c r="B263" s="16" t="s">
        <v>7153</v>
      </c>
      <c r="C263" s="16" t="s">
        <v>8053</v>
      </c>
      <c r="D263" s="16" t="s">
        <v>495</v>
      </c>
      <c r="E263">
        <v>77506</v>
      </c>
      <c r="F263">
        <v>1.6239999999999994</v>
      </c>
      <c r="G263">
        <v>2</v>
      </c>
      <c r="H263">
        <v>-4.4660000000000002</v>
      </c>
      <c r="I263">
        <v>0.8</v>
      </c>
    </row>
    <row r="264" spans="1:9">
      <c r="A264">
        <v>263</v>
      </c>
      <c r="B264" s="16" t="s">
        <v>6408</v>
      </c>
      <c r="C264" s="16" t="s">
        <v>10437</v>
      </c>
      <c r="D264" s="16" t="s">
        <v>1387</v>
      </c>
      <c r="E264">
        <v>77036</v>
      </c>
      <c r="F264">
        <v>3059.982</v>
      </c>
      <c r="G264">
        <v>3</v>
      </c>
      <c r="H264">
        <v>-509.99700000000075</v>
      </c>
      <c r="I264">
        <v>0.4</v>
      </c>
    </row>
    <row r="265" spans="1:9">
      <c r="A265">
        <v>264</v>
      </c>
      <c r="B265" s="16" t="s">
        <v>6408</v>
      </c>
      <c r="C265" s="16" t="s">
        <v>10506</v>
      </c>
      <c r="D265" s="16" t="s">
        <v>1387</v>
      </c>
      <c r="E265">
        <v>77036</v>
      </c>
      <c r="F265">
        <v>2519.9579999999996</v>
      </c>
      <c r="G265">
        <v>7</v>
      </c>
      <c r="H265">
        <v>-251.99579999999992</v>
      </c>
      <c r="I265">
        <v>0.4</v>
      </c>
    </row>
    <row r="266" spans="1:9">
      <c r="A266">
        <v>265</v>
      </c>
      <c r="B266" s="16" t="s">
        <v>4294</v>
      </c>
      <c r="C266" s="16" t="s">
        <v>10633</v>
      </c>
      <c r="D266" s="16" t="s">
        <v>1325</v>
      </c>
      <c r="E266">
        <v>60610</v>
      </c>
      <c r="F266">
        <v>328.22399999999999</v>
      </c>
      <c r="G266">
        <v>4</v>
      </c>
      <c r="H266">
        <v>28.7196</v>
      </c>
      <c r="I266">
        <v>0.2</v>
      </c>
    </row>
    <row r="267" spans="1:9">
      <c r="A267">
        <v>266</v>
      </c>
      <c r="B267" s="16" t="s">
        <v>3728</v>
      </c>
      <c r="C267" s="16" t="s">
        <v>10351</v>
      </c>
      <c r="D267" s="16" t="s">
        <v>45</v>
      </c>
      <c r="E267">
        <v>94513</v>
      </c>
      <c r="F267">
        <v>79.900000000000006</v>
      </c>
      <c r="G267">
        <v>2</v>
      </c>
      <c r="H267">
        <v>35.156000000000006</v>
      </c>
      <c r="I267">
        <v>0</v>
      </c>
    </row>
    <row r="268" spans="1:9">
      <c r="A268">
        <v>267</v>
      </c>
      <c r="B268" s="16" t="s">
        <v>5736</v>
      </c>
      <c r="C268" s="16" t="s">
        <v>8389</v>
      </c>
      <c r="D268" s="16" t="s">
        <v>353</v>
      </c>
      <c r="E268">
        <v>27514</v>
      </c>
      <c r="F268">
        <v>14.015999999999998</v>
      </c>
      <c r="G268">
        <v>3</v>
      </c>
      <c r="H268">
        <v>4.7303999999999995</v>
      </c>
      <c r="I268">
        <v>0.2</v>
      </c>
    </row>
    <row r="269" spans="1:9">
      <c r="A269">
        <v>268</v>
      </c>
      <c r="B269" s="16" t="s">
        <v>4063</v>
      </c>
      <c r="C269" s="16" t="s">
        <v>9061</v>
      </c>
      <c r="D269" s="16" t="s">
        <v>1201</v>
      </c>
      <c r="E269">
        <v>7960</v>
      </c>
      <c r="F269">
        <v>7.5600000000000005</v>
      </c>
      <c r="G269">
        <v>6</v>
      </c>
      <c r="H269">
        <v>0.3024</v>
      </c>
      <c r="I269">
        <v>0</v>
      </c>
    </row>
    <row r="270" spans="1:9">
      <c r="A270">
        <v>269</v>
      </c>
      <c r="B270" s="16" t="s">
        <v>7114</v>
      </c>
      <c r="C270" s="16" t="s">
        <v>10000</v>
      </c>
      <c r="D270" s="16" t="s">
        <v>323</v>
      </c>
      <c r="E270">
        <v>45231</v>
      </c>
      <c r="F270">
        <v>37.207999999999998</v>
      </c>
      <c r="G270">
        <v>1</v>
      </c>
      <c r="H270">
        <v>-7.4416000000000011</v>
      </c>
      <c r="I270">
        <v>0.2</v>
      </c>
    </row>
    <row r="271" spans="1:9">
      <c r="A271">
        <v>270</v>
      </c>
      <c r="B271" s="16" t="s">
        <v>7114</v>
      </c>
      <c r="C271" s="16" t="s">
        <v>8988</v>
      </c>
      <c r="D271" s="16" t="s">
        <v>323</v>
      </c>
      <c r="E271">
        <v>45231</v>
      </c>
      <c r="F271">
        <v>57.576000000000001</v>
      </c>
      <c r="G271">
        <v>3</v>
      </c>
      <c r="H271">
        <v>21.591000000000001</v>
      </c>
      <c r="I271">
        <v>0.2</v>
      </c>
    </row>
    <row r="272" spans="1:9">
      <c r="A272">
        <v>271</v>
      </c>
      <c r="B272" s="16" t="s">
        <v>6283</v>
      </c>
      <c r="C272" s="16" t="s">
        <v>9957</v>
      </c>
      <c r="D272" s="16" t="s">
        <v>907</v>
      </c>
      <c r="E272">
        <v>94110</v>
      </c>
      <c r="F272">
        <v>725.84</v>
      </c>
      <c r="G272">
        <v>4</v>
      </c>
      <c r="H272">
        <v>210.4935999999999</v>
      </c>
      <c r="I272">
        <v>0</v>
      </c>
    </row>
    <row r="273" spans="1:9">
      <c r="A273">
        <v>272</v>
      </c>
      <c r="B273" s="16" t="s">
        <v>3734</v>
      </c>
      <c r="C273" s="16" t="s">
        <v>10319</v>
      </c>
      <c r="D273" s="16" t="s">
        <v>671</v>
      </c>
      <c r="E273">
        <v>94109</v>
      </c>
      <c r="F273">
        <v>209.92999999999998</v>
      </c>
      <c r="G273">
        <v>7</v>
      </c>
      <c r="H273">
        <v>92.369200000000021</v>
      </c>
      <c r="I273">
        <v>0</v>
      </c>
    </row>
    <row r="274" spans="1:9">
      <c r="A274">
        <v>273</v>
      </c>
      <c r="B274" s="16" t="s">
        <v>3734</v>
      </c>
      <c r="C274" s="16" t="s">
        <v>7723</v>
      </c>
      <c r="D274" s="16" t="s">
        <v>671</v>
      </c>
      <c r="E274">
        <v>94109</v>
      </c>
      <c r="F274">
        <v>5.28</v>
      </c>
      <c r="G274">
        <v>3</v>
      </c>
      <c r="H274">
        <v>2.3232000000000004</v>
      </c>
      <c r="I274">
        <v>0</v>
      </c>
    </row>
    <row r="275" spans="1:9">
      <c r="A275">
        <v>274</v>
      </c>
      <c r="B275" s="16" t="s">
        <v>3734</v>
      </c>
      <c r="C275" s="16" t="s">
        <v>8692</v>
      </c>
      <c r="D275" s="16" t="s">
        <v>671</v>
      </c>
      <c r="E275">
        <v>94109</v>
      </c>
      <c r="F275">
        <v>10.92</v>
      </c>
      <c r="G275">
        <v>3</v>
      </c>
      <c r="H275">
        <v>4.0949999999999989</v>
      </c>
      <c r="I275">
        <v>0.2</v>
      </c>
    </row>
    <row r="276" spans="1:9">
      <c r="A276">
        <v>275</v>
      </c>
      <c r="B276" s="16" t="s">
        <v>5359</v>
      </c>
      <c r="C276" s="16" t="s">
        <v>9545</v>
      </c>
      <c r="D276" s="16" t="s">
        <v>149</v>
      </c>
      <c r="E276">
        <v>90301</v>
      </c>
      <c r="F276">
        <v>8.82</v>
      </c>
      <c r="G276">
        <v>2</v>
      </c>
      <c r="H276">
        <v>4.0571999999999999</v>
      </c>
      <c r="I276">
        <v>0</v>
      </c>
    </row>
    <row r="277" spans="1:9">
      <c r="A277">
        <v>276</v>
      </c>
      <c r="B277" s="16" t="s">
        <v>5359</v>
      </c>
      <c r="C277" s="16" t="s">
        <v>8250</v>
      </c>
      <c r="D277" s="16" t="s">
        <v>149</v>
      </c>
      <c r="E277">
        <v>90301</v>
      </c>
      <c r="F277">
        <v>5.98</v>
      </c>
      <c r="G277">
        <v>1</v>
      </c>
      <c r="H277">
        <v>1.5548000000000002</v>
      </c>
      <c r="I277">
        <v>0</v>
      </c>
    </row>
    <row r="278" spans="1:9">
      <c r="A278">
        <v>277</v>
      </c>
      <c r="B278" s="16" t="s">
        <v>5661</v>
      </c>
      <c r="C278" s="16" t="s">
        <v>9320</v>
      </c>
      <c r="D278" s="16" t="s">
        <v>83</v>
      </c>
      <c r="E278">
        <v>19140</v>
      </c>
      <c r="F278">
        <v>11.648000000000001</v>
      </c>
      <c r="G278">
        <v>2</v>
      </c>
      <c r="H278">
        <v>4.0768000000000004</v>
      </c>
      <c r="I278">
        <v>0.2</v>
      </c>
    </row>
    <row r="279" spans="1:9">
      <c r="A279">
        <v>278</v>
      </c>
      <c r="B279" s="16" t="s">
        <v>5661</v>
      </c>
      <c r="C279" s="16" t="s">
        <v>9721</v>
      </c>
      <c r="D279" s="16" t="s">
        <v>83</v>
      </c>
      <c r="E279">
        <v>19140</v>
      </c>
      <c r="F279">
        <v>18.175999999999998</v>
      </c>
      <c r="G279">
        <v>4</v>
      </c>
      <c r="H279">
        <v>5.9071999999999987</v>
      </c>
      <c r="I279">
        <v>0.2</v>
      </c>
    </row>
    <row r="280" spans="1:9">
      <c r="A280">
        <v>279</v>
      </c>
      <c r="B280" s="16" t="s">
        <v>5661</v>
      </c>
      <c r="C280" s="16" t="s">
        <v>9825</v>
      </c>
      <c r="D280" s="16" t="s">
        <v>83</v>
      </c>
      <c r="E280">
        <v>19140</v>
      </c>
      <c r="F280">
        <v>59.712000000000003</v>
      </c>
      <c r="G280">
        <v>6</v>
      </c>
      <c r="H280">
        <v>5.9711999999999996</v>
      </c>
      <c r="I280">
        <v>0.2</v>
      </c>
    </row>
    <row r="281" spans="1:9">
      <c r="A281">
        <v>280</v>
      </c>
      <c r="B281" s="16" t="s">
        <v>5661</v>
      </c>
      <c r="C281" s="16" t="s">
        <v>9136</v>
      </c>
      <c r="D281" s="16" t="s">
        <v>83</v>
      </c>
      <c r="E281">
        <v>19140</v>
      </c>
      <c r="F281">
        <v>24.839999999999996</v>
      </c>
      <c r="G281">
        <v>3</v>
      </c>
      <c r="H281">
        <v>8.6940000000000008</v>
      </c>
      <c r="I281">
        <v>0.2</v>
      </c>
    </row>
    <row r="282" spans="1:9">
      <c r="A282">
        <v>281</v>
      </c>
      <c r="B282" s="16" t="s">
        <v>6682</v>
      </c>
      <c r="C282" s="16" t="s">
        <v>8894</v>
      </c>
      <c r="D282" s="16" t="s">
        <v>1445</v>
      </c>
      <c r="E282">
        <v>77070</v>
      </c>
      <c r="F282">
        <v>2.0799999999999996</v>
      </c>
      <c r="G282">
        <v>5</v>
      </c>
      <c r="H282">
        <v>-3.4320000000000004</v>
      </c>
      <c r="I282">
        <v>0.8</v>
      </c>
    </row>
    <row r="283" spans="1:9">
      <c r="A283">
        <v>282</v>
      </c>
      <c r="B283" s="16" t="s">
        <v>6682</v>
      </c>
      <c r="C283" s="16" t="s">
        <v>10667</v>
      </c>
      <c r="D283" s="16" t="s">
        <v>1445</v>
      </c>
      <c r="E283">
        <v>77070</v>
      </c>
      <c r="F283">
        <v>1114.4000000000001</v>
      </c>
      <c r="G283">
        <v>7</v>
      </c>
      <c r="H283">
        <v>376.11</v>
      </c>
      <c r="I283">
        <v>0.2</v>
      </c>
    </row>
    <row r="284" spans="1:9">
      <c r="A284">
        <v>283</v>
      </c>
      <c r="B284" s="16" t="s">
        <v>3405</v>
      </c>
      <c r="C284" s="16" t="s">
        <v>7914</v>
      </c>
      <c r="D284" s="16" t="s">
        <v>719</v>
      </c>
      <c r="E284">
        <v>90004</v>
      </c>
      <c r="F284">
        <v>1038.8399999999999</v>
      </c>
      <c r="G284">
        <v>5</v>
      </c>
      <c r="H284">
        <v>51.942000000000007</v>
      </c>
      <c r="I284">
        <v>0.2</v>
      </c>
    </row>
    <row r="285" spans="1:9">
      <c r="A285">
        <v>284</v>
      </c>
      <c r="B285" s="16" t="s">
        <v>3404</v>
      </c>
      <c r="C285" s="16" t="s">
        <v>9288</v>
      </c>
      <c r="D285" s="16" t="s">
        <v>1549</v>
      </c>
      <c r="E285">
        <v>97206</v>
      </c>
      <c r="F285">
        <v>141.76</v>
      </c>
      <c r="G285">
        <v>5</v>
      </c>
      <c r="H285">
        <v>47.843999999999994</v>
      </c>
      <c r="I285">
        <v>0.2</v>
      </c>
    </row>
    <row r="286" spans="1:9">
      <c r="A286">
        <v>285</v>
      </c>
      <c r="B286" s="16" t="s">
        <v>3404</v>
      </c>
      <c r="C286" s="16" t="s">
        <v>10209</v>
      </c>
      <c r="D286" s="16" t="s">
        <v>1549</v>
      </c>
      <c r="E286">
        <v>97206</v>
      </c>
      <c r="F286">
        <v>239.80000000000004</v>
      </c>
      <c r="G286">
        <v>5</v>
      </c>
      <c r="H286">
        <v>47.959999999999987</v>
      </c>
      <c r="I286">
        <v>0.2</v>
      </c>
    </row>
    <row r="287" spans="1:9">
      <c r="A287">
        <v>286</v>
      </c>
      <c r="B287" s="16" t="s">
        <v>3404</v>
      </c>
      <c r="C287" s="16" t="s">
        <v>9689</v>
      </c>
      <c r="D287" s="16" t="s">
        <v>1549</v>
      </c>
      <c r="E287">
        <v>97206</v>
      </c>
      <c r="F287">
        <v>31.104000000000006</v>
      </c>
      <c r="G287">
        <v>6</v>
      </c>
      <c r="H287">
        <v>10.8864</v>
      </c>
      <c r="I287">
        <v>0.2</v>
      </c>
    </row>
    <row r="288" spans="1:9">
      <c r="A288">
        <v>287</v>
      </c>
      <c r="B288" s="16" t="s">
        <v>4093</v>
      </c>
      <c r="C288" s="16" t="s">
        <v>8540</v>
      </c>
      <c r="D288" s="16" t="s">
        <v>43</v>
      </c>
      <c r="E288">
        <v>33319</v>
      </c>
      <c r="F288">
        <v>254.05800000000002</v>
      </c>
      <c r="G288">
        <v>7</v>
      </c>
      <c r="H288">
        <v>-169.3719999999999</v>
      </c>
      <c r="I288">
        <v>0.7</v>
      </c>
    </row>
    <row r="289" spans="1:9">
      <c r="A289">
        <v>288</v>
      </c>
      <c r="B289" s="16" t="s">
        <v>4093</v>
      </c>
      <c r="C289" s="16" t="s">
        <v>8082</v>
      </c>
      <c r="D289" s="16" t="s">
        <v>43</v>
      </c>
      <c r="E289">
        <v>33319</v>
      </c>
      <c r="F289">
        <v>194.52800000000002</v>
      </c>
      <c r="G289">
        <v>2</v>
      </c>
      <c r="H289">
        <v>24.315999999999974</v>
      </c>
      <c r="I289">
        <v>0.2</v>
      </c>
    </row>
    <row r="290" spans="1:9">
      <c r="A290">
        <v>289</v>
      </c>
      <c r="B290" s="16" t="s">
        <v>4093</v>
      </c>
      <c r="C290" s="16" t="s">
        <v>10035</v>
      </c>
      <c r="D290" s="16" t="s">
        <v>43</v>
      </c>
      <c r="E290">
        <v>33319</v>
      </c>
      <c r="F290">
        <v>961.48000000000013</v>
      </c>
      <c r="G290">
        <v>5</v>
      </c>
      <c r="H290">
        <v>-204.31449999999995</v>
      </c>
      <c r="I290">
        <v>0.2</v>
      </c>
    </row>
    <row r="291" spans="1:9">
      <c r="A291">
        <v>290</v>
      </c>
      <c r="B291" s="16" t="s">
        <v>4059</v>
      </c>
      <c r="C291" s="16" t="s">
        <v>9051</v>
      </c>
      <c r="D291" s="16" t="s">
        <v>1157</v>
      </c>
      <c r="E291">
        <v>43229</v>
      </c>
      <c r="F291">
        <v>19.096</v>
      </c>
      <c r="G291">
        <v>7</v>
      </c>
      <c r="H291">
        <v>6.6835999999999993</v>
      </c>
      <c r="I291">
        <v>0.2</v>
      </c>
    </row>
    <row r="292" spans="1:9">
      <c r="A292">
        <v>291</v>
      </c>
      <c r="B292" s="16" t="s">
        <v>4059</v>
      </c>
      <c r="C292" s="16" t="s">
        <v>9214</v>
      </c>
      <c r="D292" s="16" t="s">
        <v>1157</v>
      </c>
      <c r="E292">
        <v>43229</v>
      </c>
      <c r="F292">
        <v>18.496000000000002</v>
      </c>
      <c r="G292">
        <v>8</v>
      </c>
      <c r="H292">
        <v>6.2423999999999999</v>
      </c>
      <c r="I292">
        <v>0.2</v>
      </c>
    </row>
    <row r="293" spans="1:9">
      <c r="A293">
        <v>292</v>
      </c>
      <c r="B293" s="16" t="s">
        <v>4059</v>
      </c>
      <c r="C293" s="16" t="s">
        <v>10215</v>
      </c>
      <c r="D293" s="16" t="s">
        <v>1157</v>
      </c>
      <c r="E293">
        <v>43229</v>
      </c>
      <c r="F293">
        <v>255.98400000000004</v>
      </c>
      <c r="G293">
        <v>2</v>
      </c>
      <c r="H293">
        <v>54.396600000000007</v>
      </c>
      <c r="I293">
        <v>0.2</v>
      </c>
    </row>
    <row r="294" spans="1:9">
      <c r="A294">
        <v>293</v>
      </c>
      <c r="B294" s="16" t="s">
        <v>4059</v>
      </c>
      <c r="C294" s="16" t="s">
        <v>7309</v>
      </c>
      <c r="D294" s="16" t="s">
        <v>1157</v>
      </c>
      <c r="E294">
        <v>43229</v>
      </c>
      <c r="F294">
        <v>86.97</v>
      </c>
      <c r="G294">
        <v>3</v>
      </c>
      <c r="H294">
        <v>-48.703199999999995</v>
      </c>
      <c r="I294">
        <v>0.5</v>
      </c>
    </row>
    <row r="295" spans="1:9">
      <c r="A295">
        <v>294</v>
      </c>
      <c r="B295" s="16" t="s">
        <v>2351</v>
      </c>
      <c r="C295" s="16" t="s">
        <v>7796</v>
      </c>
      <c r="D295" s="16" t="s">
        <v>889</v>
      </c>
      <c r="E295">
        <v>80906</v>
      </c>
      <c r="F295">
        <v>300.416</v>
      </c>
      <c r="G295">
        <v>8</v>
      </c>
      <c r="H295">
        <v>78.859200000000001</v>
      </c>
      <c r="I295">
        <v>0.2</v>
      </c>
    </row>
    <row r="296" spans="1:9">
      <c r="A296">
        <v>295</v>
      </c>
      <c r="B296" s="16" t="s">
        <v>2351</v>
      </c>
      <c r="C296" s="16" t="s">
        <v>7370</v>
      </c>
      <c r="D296" s="16" t="s">
        <v>889</v>
      </c>
      <c r="E296">
        <v>80906</v>
      </c>
      <c r="F296">
        <v>230.35200000000003</v>
      </c>
      <c r="G296">
        <v>3</v>
      </c>
      <c r="H296">
        <v>20.155800000000013</v>
      </c>
      <c r="I296">
        <v>0.2</v>
      </c>
    </row>
    <row r="297" spans="1:9">
      <c r="A297">
        <v>296</v>
      </c>
      <c r="B297" s="16" t="s">
        <v>2351</v>
      </c>
      <c r="C297" s="16" t="s">
        <v>7697</v>
      </c>
      <c r="D297" s="16" t="s">
        <v>889</v>
      </c>
      <c r="E297">
        <v>80906</v>
      </c>
      <c r="F297">
        <v>218.35200000000003</v>
      </c>
      <c r="G297">
        <v>3</v>
      </c>
      <c r="H297">
        <v>-24.564599999999999</v>
      </c>
      <c r="I297">
        <v>0.2</v>
      </c>
    </row>
    <row r="298" spans="1:9">
      <c r="A298">
        <v>297</v>
      </c>
      <c r="B298" s="16" t="s">
        <v>2351</v>
      </c>
      <c r="C298" s="16" t="s">
        <v>8866</v>
      </c>
      <c r="D298" s="16" t="s">
        <v>889</v>
      </c>
      <c r="E298">
        <v>80906</v>
      </c>
      <c r="F298">
        <v>78.600000000000009</v>
      </c>
      <c r="G298">
        <v>5</v>
      </c>
      <c r="H298">
        <v>-62.88000000000001</v>
      </c>
      <c r="I298">
        <v>0.7</v>
      </c>
    </row>
    <row r="299" spans="1:9">
      <c r="A299">
        <v>298</v>
      </c>
      <c r="B299" s="16" t="s">
        <v>2351</v>
      </c>
      <c r="C299" s="16" t="s">
        <v>9073</v>
      </c>
      <c r="D299" s="16" t="s">
        <v>889</v>
      </c>
      <c r="E299">
        <v>80906</v>
      </c>
      <c r="F299">
        <v>27.552000000000003</v>
      </c>
      <c r="G299">
        <v>3</v>
      </c>
      <c r="H299">
        <v>9.2987999999999964</v>
      </c>
      <c r="I299">
        <v>0.2</v>
      </c>
    </row>
    <row r="300" spans="1:9">
      <c r="A300">
        <v>299</v>
      </c>
      <c r="B300" s="16" t="s">
        <v>4553</v>
      </c>
      <c r="C300" s="16" t="s">
        <v>9491</v>
      </c>
      <c r="D300" s="16" t="s">
        <v>801</v>
      </c>
      <c r="E300">
        <v>7109</v>
      </c>
      <c r="F300">
        <v>32.400000000000006</v>
      </c>
      <c r="G300">
        <v>5</v>
      </c>
      <c r="H300">
        <v>15.552000000000001</v>
      </c>
      <c r="I300">
        <v>0</v>
      </c>
    </row>
    <row r="301" spans="1:9">
      <c r="A301">
        <v>300</v>
      </c>
      <c r="B301" s="16" t="s">
        <v>4553</v>
      </c>
      <c r="C301" s="16" t="s">
        <v>9945</v>
      </c>
      <c r="D301" s="16" t="s">
        <v>801</v>
      </c>
      <c r="E301">
        <v>7109</v>
      </c>
      <c r="F301">
        <v>1082.48</v>
      </c>
      <c r="G301">
        <v>8</v>
      </c>
      <c r="H301">
        <v>10.824800000000096</v>
      </c>
      <c r="I301">
        <v>0</v>
      </c>
    </row>
    <row r="302" spans="1:9">
      <c r="A302">
        <v>301</v>
      </c>
      <c r="B302" s="16" t="s">
        <v>4553</v>
      </c>
      <c r="C302" s="16" t="s">
        <v>9697</v>
      </c>
      <c r="D302" s="16" t="s">
        <v>801</v>
      </c>
      <c r="E302">
        <v>7109</v>
      </c>
      <c r="F302">
        <v>56.91</v>
      </c>
      <c r="G302">
        <v>3</v>
      </c>
      <c r="H302">
        <v>27.316799999999997</v>
      </c>
      <c r="I302">
        <v>0</v>
      </c>
    </row>
    <row r="303" spans="1:9">
      <c r="A303">
        <v>302</v>
      </c>
      <c r="B303" s="16" t="s">
        <v>4553</v>
      </c>
      <c r="C303" s="16" t="s">
        <v>7611</v>
      </c>
      <c r="D303" s="16" t="s">
        <v>801</v>
      </c>
      <c r="E303">
        <v>7109</v>
      </c>
      <c r="F303">
        <v>77.599999999999994</v>
      </c>
      <c r="G303">
        <v>4</v>
      </c>
      <c r="H303">
        <v>38.023999999999994</v>
      </c>
      <c r="I303">
        <v>0</v>
      </c>
    </row>
    <row r="304" spans="1:9">
      <c r="A304">
        <v>303</v>
      </c>
      <c r="B304" s="16" t="s">
        <v>4553</v>
      </c>
      <c r="C304" s="16" t="s">
        <v>8698</v>
      </c>
      <c r="D304" s="16" t="s">
        <v>801</v>
      </c>
      <c r="E304">
        <v>7109</v>
      </c>
      <c r="F304">
        <v>14.28</v>
      </c>
      <c r="G304">
        <v>1</v>
      </c>
      <c r="H304">
        <v>6.5687999999999995</v>
      </c>
      <c r="I304">
        <v>0</v>
      </c>
    </row>
    <row r="305" spans="1:9">
      <c r="A305">
        <v>304</v>
      </c>
      <c r="B305" s="16" t="s">
        <v>7143</v>
      </c>
      <c r="C305" s="16" t="s">
        <v>7902</v>
      </c>
      <c r="D305" s="16" t="s">
        <v>803</v>
      </c>
      <c r="E305">
        <v>60623</v>
      </c>
      <c r="F305">
        <v>219.07500000000002</v>
      </c>
      <c r="G305">
        <v>3</v>
      </c>
      <c r="H305">
        <v>-131.44500000000005</v>
      </c>
      <c r="I305">
        <v>0.5</v>
      </c>
    </row>
    <row r="306" spans="1:9">
      <c r="A306">
        <v>305</v>
      </c>
      <c r="B306" s="16" t="s">
        <v>3587</v>
      </c>
      <c r="C306" s="16" t="s">
        <v>7681</v>
      </c>
      <c r="D306" s="16" t="s">
        <v>47</v>
      </c>
      <c r="E306">
        <v>10024</v>
      </c>
      <c r="F306">
        <v>26.8</v>
      </c>
      <c r="G306">
        <v>2</v>
      </c>
      <c r="H306">
        <v>12.863999999999999</v>
      </c>
      <c r="I306">
        <v>0</v>
      </c>
    </row>
    <row r="307" spans="1:9">
      <c r="A307">
        <v>306</v>
      </c>
      <c r="B307" s="16" t="s">
        <v>2583</v>
      </c>
      <c r="C307" s="16" t="s">
        <v>8392</v>
      </c>
      <c r="D307" s="16" t="s">
        <v>895</v>
      </c>
      <c r="E307">
        <v>48180</v>
      </c>
      <c r="F307">
        <v>9.84</v>
      </c>
      <c r="G307">
        <v>3</v>
      </c>
      <c r="H307">
        <v>2.8535999999999988</v>
      </c>
      <c r="I307">
        <v>0</v>
      </c>
    </row>
    <row r="308" spans="1:9">
      <c r="A308">
        <v>307</v>
      </c>
      <c r="B308" s="16" t="s">
        <v>2345</v>
      </c>
      <c r="C308" s="16" t="s">
        <v>8562</v>
      </c>
      <c r="D308" s="16" t="s">
        <v>365</v>
      </c>
      <c r="E308">
        <v>8701</v>
      </c>
      <c r="F308">
        <v>45.480000000000004</v>
      </c>
      <c r="G308">
        <v>3</v>
      </c>
      <c r="H308">
        <v>20.9208</v>
      </c>
      <c r="I308">
        <v>0</v>
      </c>
    </row>
    <row r="309" spans="1:9">
      <c r="A309">
        <v>308</v>
      </c>
      <c r="B309" s="16" t="s">
        <v>2345</v>
      </c>
      <c r="C309" s="16" t="s">
        <v>8304</v>
      </c>
      <c r="D309" s="16" t="s">
        <v>365</v>
      </c>
      <c r="E309">
        <v>8701</v>
      </c>
      <c r="F309">
        <v>289.20000000000005</v>
      </c>
      <c r="G309">
        <v>6</v>
      </c>
      <c r="H309">
        <v>83.867999999999967</v>
      </c>
      <c r="I309">
        <v>0</v>
      </c>
    </row>
    <row r="310" spans="1:9">
      <c r="A310">
        <v>309</v>
      </c>
      <c r="B310" s="16" t="s">
        <v>5540</v>
      </c>
      <c r="C310" s="16" t="s">
        <v>8335</v>
      </c>
      <c r="D310" s="16" t="s">
        <v>1401</v>
      </c>
      <c r="E310">
        <v>22204</v>
      </c>
      <c r="F310">
        <v>4.8899999999999997</v>
      </c>
      <c r="G310">
        <v>1</v>
      </c>
      <c r="H310">
        <v>2.0049000000000001</v>
      </c>
      <c r="I310">
        <v>0</v>
      </c>
    </row>
    <row r="311" spans="1:9">
      <c r="A311">
        <v>310</v>
      </c>
      <c r="B311" s="16" t="s">
        <v>4558</v>
      </c>
      <c r="C311" s="16" t="s">
        <v>7619</v>
      </c>
      <c r="D311" s="16" t="s">
        <v>175</v>
      </c>
      <c r="E311">
        <v>80004</v>
      </c>
      <c r="F311">
        <v>15.136000000000003</v>
      </c>
      <c r="G311">
        <v>4</v>
      </c>
      <c r="H311">
        <v>3.5948000000000011</v>
      </c>
      <c r="I311">
        <v>0.2</v>
      </c>
    </row>
    <row r="312" spans="1:9">
      <c r="A312">
        <v>311</v>
      </c>
      <c r="B312" s="16" t="s">
        <v>4558</v>
      </c>
      <c r="C312" s="16" t="s">
        <v>7454</v>
      </c>
      <c r="D312" s="16" t="s">
        <v>175</v>
      </c>
      <c r="E312">
        <v>80004</v>
      </c>
      <c r="F312">
        <v>466.76800000000003</v>
      </c>
      <c r="G312">
        <v>2</v>
      </c>
      <c r="H312">
        <v>52.511399999999981</v>
      </c>
      <c r="I312">
        <v>0.2</v>
      </c>
    </row>
    <row r="313" spans="1:9">
      <c r="A313">
        <v>312</v>
      </c>
      <c r="B313" s="16" t="s">
        <v>4558</v>
      </c>
      <c r="C313" s="16" t="s">
        <v>7605</v>
      </c>
      <c r="D313" s="16" t="s">
        <v>175</v>
      </c>
      <c r="E313">
        <v>80004</v>
      </c>
      <c r="F313">
        <v>15.231999999999999</v>
      </c>
      <c r="G313">
        <v>1</v>
      </c>
      <c r="H313">
        <v>1.7135999999999978</v>
      </c>
      <c r="I313">
        <v>0.2</v>
      </c>
    </row>
    <row r="314" spans="1:9">
      <c r="A314">
        <v>313</v>
      </c>
      <c r="B314" s="16" t="s">
        <v>4558</v>
      </c>
      <c r="C314" s="16" t="s">
        <v>9102</v>
      </c>
      <c r="D314" s="16" t="s">
        <v>175</v>
      </c>
      <c r="E314">
        <v>80004</v>
      </c>
      <c r="F314">
        <v>6.2640000000000002</v>
      </c>
      <c r="G314">
        <v>3</v>
      </c>
      <c r="H314">
        <v>2.0358000000000001</v>
      </c>
      <c r="I314">
        <v>0.2</v>
      </c>
    </row>
    <row r="315" spans="1:9">
      <c r="A315">
        <v>314</v>
      </c>
      <c r="B315" s="16" t="s">
        <v>2452</v>
      </c>
      <c r="C315" s="16" t="s">
        <v>7593</v>
      </c>
      <c r="D315" s="16" t="s">
        <v>1509</v>
      </c>
      <c r="E315">
        <v>7601</v>
      </c>
      <c r="F315">
        <v>87.539999999999992</v>
      </c>
      <c r="G315">
        <v>3</v>
      </c>
      <c r="H315">
        <v>37.642200000000003</v>
      </c>
      <c r="I315">
        <v>0</v>
      </c>
    </row>
    <row r="316" spans="1:9">
      <c r="A316">
        <v>315</v>
      </c>
      <c r="B316" s="16" t="s">
        <v>2980</v>
      </c>
      <c r="C316" s="16" t="s">
        <v>10723</v>
      </c>
      <c r="D316" s="16" t="s">
        <v>87</v>
      </c>
      <c r="E316">
        <v>33710</v>
      </c>
      <c r="F316">
        <v>178.38400000000001</v>
      </c>
      <c r="G316">
        <v>2</v>
      </c>
      <c r="H316">
        <v>22.297999999999973</v>
      </c>
      <c r="I316">
        <v>0.2</v>
      </c>
    </row>
    <row r="317" spans="1:9">
      <c r="A317">
        <v>316</v>
      </c>
      <c r="B317" s="16" t="s">
        <v>2980</v>
      </c>
      <c r="C317" s="16" t="s">
        <v>9467</v>
      </c>
      <c r="D317" s="16" t="s">
        <v>87</v>
      </c>
      <c r="E317">
        <v>33710</v>
      </c>
      <c r="F317">
        <v>15.552000000000003</v>
      </c>
      <c r="G317">
        <v>3</v>
      </c>
      <c r="H317">
        <v>5.4432</v>
      </c>
      <c r="I317">
        <v>0.2</v>
      </c>
    </row>
    <row r="318" spans="1:9">
      <c r="A318">
        <v>317</v>
      </c>
      <c r="B318" s="16" t="s">
        <v>2938</v>
      </c>
      <c r="C318" s="16" t="s">
        <v>8367</v>
      </c>
      <c r="D318" s="16" t="s">
        <v>1463</v>
      </c>
      <c r="E318">
        <v>19143</v>
      </c>
      <c r="F318">
        <v>99.13600000000001</v>
      </c>
      <c r="G318">
        <v>4</v>
      </c>
      <c r="H318">
        <v>8.674399999999995</v>
      </c>
      <c r="I318">
        <v>0.2</v>
      </c>
    </row>
    <row r="319" spans="1:9">
      <c r="A319">
        <v>318</v>
      </c>
      <c r="B319" s="16" t="s">
        <v>2948</v>
      </c>
      <c r="C319" s="16" t="s">
        <v>7400</v>
      </c>
      <c r="D319" s="16" t="s">
        <v>1141</v>
      </c>
      <c r="E319">
        <v>10024</v>
      </c>
      <c r="F319">
        <v>135.88200000000001</v>
      </c>
      <c r="G319">
        <v>1</v>
      </c>
      <c r="H319">
        <v>24.156800000000004</v>
      </c>
      <c r="I319">
        <v>0.1</v>
      </c>
    </row>
    <row r="320" spans="1:9">
      <c r="A320">
        <v>319</v>
      </c>
      <c r="B320" s="16" t="s">
        <v>2948</v>
      </c>
      <c r="C320" s="16" t="s">
        <v>10483</v>
      </c>
      <c r="D320" s="16" t="s">
        <v>1141</v>
      </c>
      <c r="E320">
        <v>10024</v>
      </c>
      <c r="F320">
        <v>3991.98</v>
      </c>
      <c r="G320">
        <v>2</v>
      </c>
      <c r="H320">
        <v>1995.99</v>
      </c>
      <c r="I320">
        <v>0</v>
      </c>
    </row>
    <row r="321" spans="1:9">
      <c r="A321">
        <v>320</v>
      </c>
      <c r="B321" s="16" t="s">
        <v>2948</v>
      </c>
      <c r="C321" s="16" t="s">
        <v>10849</v>
      </c>
      <c r="D321" s="16" t="s">
        <v>1141</v>
      </c>
      <c r="E321">
        <v>10024</v>
      </c>
      <c r="F321">
        <v>275.94</v>
      </c>
      <c r="G321">
        <v>6</v>
      </c>
      <c r="H321">
        <v>80.022599999999997</v>
      </c>
      <c r="I321">
        <v>0</v>
      </c>
    </row>
    <row r="322" spans="1:9">
      <c r="A322">
        <v>321</v>
      </c>
      <c r="B322" s="16" t="s">
        <v>2948</v>
      </c>
      <c r="C322" s="16" t="s">
        <v>10145</v>
      </c>
      <c r="D322" s="16" t="s">
        <v>1141</v>
      </c>
      <c r="E322">
        <v>10024</v>
      </c>
      <c r="F322">
        <v>360</v>
      </c>
      <c r="G322">
        <v>4</v>
      </c>
      <c r="H322">
        <v>129.6</v>
      </c>
      <c r="I322">
        <v>0</v>
      </c>
    </row>
    <row r="323" spans="1:9">
      <c r="A323">
        <v>322</v>
      </c>
      <c r="B323" s="16" t="s">
        <v>2948</v>
      </c>
      <c r="C323" s="16" t="s">
        <v>9951</v>
      </c>
      <c r="D323" s="16" t="s">
        <v>1141</v>
      </c>
      <c r="E323">
        <v>10024</v>
      </c>
      <c r="F323">
        <v>43.57</v>
      </c>
      <c r="G323">
        <v>1</v>
      </c>
      <c r="H323">
        <v>13.070999999999998</v>
      </c>
      <c r="I323">
        <v>0</v>
      </c>
    </row>
    <row r="324" spans="1:9">
      <c r="A324">
        <v>323</v>
      </c>
      <c r="B324" s="16" t="s">
        <v>2867</v>
      </c>
      <c r="C324" s="16" t="s">
        <v>9018</v>
      </c>
      <c r="D324" s="16" t="s">
        <v>579</v>
      </c>
      <c r="E324">
        <v>90805</v>
      </c>
      <c r="F324">
        <v>7.16</v>
      </c>
      <c r="G324">
        <v>2</v>
      </c>
      <c r="H324">
        <v>3.58</v>
      </c>
      <c r="I324">
        <v>0</v>
      </c>
    </row>
    <row r="325" spans="1:9">
      <c r="A325">
        <v>324</v>
      </c>
      <c r="B325" s="16" t="s">
        <v>4868</v>
      </c>
      <c r="C325" s="16" t="s">
        <v>8866</v>
      </c>
      <c r="D325" s="16" t="s">
        <v>631</v>
      </c>
      <c r="E325">
        <v>92345</v>
      </c>
      <c r="F325">
        <v>251.52</v>
      </c>
      <c r="G325">
        <v>6</v>
      </c>
      <c r="H325">
        <v>81.744</v>
      </c>
      <c r="I325">
        <v>0.2</v>
      </c>
    </row>
    <row r="326" spans="1:9">
      <c r="A326">
        <v>325</v>
      </c>
      <c r="B326" s="16" t="s">
        <v>4868</v>
      </c>
      <c r="C326" s="16" t="s">
        <v>10207</v>
      </c>
      <c r="D326" s="16" t="s">
        <v>631</v>
      </c>
      <c r="E326">
        <v>92345</v>
      </c>
      <c r="F326">
        <v>99.99</v>
      </c>
      <c r="G326">
        <v>1</v>
      </c>
      <c r="H326">
        <v>34.996499999999997</v>
      </c>
      <c r="I326">
        <v>0</v>
      </c>
    </row>
    <row r="327" spans="1:9">
      <c r="A327">
        <v>326</v>
      </c>
      <c r="B327" s="16" t="s">
        <v>6068</v>
      </c>
      <c r="C327" s="16" t="s">
        <v>7627</v>
      </c>
      <c r="D327" s="16" t="s">
        <v>483</v>
      </c>
      <c r="E327">
        <v>37130</v>
      </c>
      <c r="F327">
        <v>15.991999999999999</v>
      </c>
      <c r="G327">
        <v>1</v>
      </c>
      <c r="H327">
        <v>0.99949999999999894</v>
      </c>
      <c r="I327">
        <v>0.2</v>
      </c>
    </row>
    <row r="328" spans="1:9">
      <c r="A328">
        <v>327</v>
      </c>
      <c r="B328" s="16" t="s">
        <v>6824</v>
      </c>
      <c r="C328" s="16" t="s">
        <v>10821</v>
      </c>
      <c r="D328" s="16" t="s">
        <v>1195</v>
      </c>
      <c r="E328">
        <v>19143</v>
      </c>
      <c r="F328">
        <v>290.89800000000002</v>
      </c>
      <c r="G328">
        <v>3</v>
      </c>
      <c r="H328">
        <v>-67.876199999999997</v>
      </c>
      <c r="I328">
        <v>0.4</v>
      </c>
    </row>
    <row r="329" spans="1:9">
      <c r="A329">
        <v>328</v>
      </c>
      <c r="B329" s="16" t="s">
        <v>6824</v>
      </c>
      <c r="C329" s="16" t="s">
        <v>9811</v>
      </c>
      <c r="D329" s="16" t="s">
        <v>1195</v>
      </c>
      <c r="E329">
        <v>19143</v>
      </c>
      <c r="F329">
        <v>54.224000000000004</v>
      </c>
      <c r="G329">
        <v>2</v>
      </c>
      <c r="H329">
        <v>3.3889999999999993</v>
      </c>
      <c r="I329">
        <v>0.2</v>
      </c>
    </row>
    <row r="330" spans="1:9">
      <c r="A330">
        <v>329</v>
      </c>
      <c r="B330" s="16" t="s">
        <v>6824</v>
      </c>
      <c r="C330" s="16" t="s">
        <v>7422</v>
      </c>
      <c r="D330" s="16" t="s">
        <v>1195</v>
      </c>
      <c r="E330">
        <v>19143</v>
      </c>
      <c r="F330">
        <v>786.74400000000003</v>
      </c>
      <c r="G330">
        <v>4</v>
      </c>
      <c r="H330">
        <v>-258.50160000000011</v>
      </c>
      <c r="I330">
        <v>0.3</v>
      </c>
    </row>
    <row r="331" spans="1:9">
      <c r="A331">
        <v>330</v>
      </c>
      <c r="B331" s="16" t="s">
        <v>6824</v>
      </c>
      <c r="C331" s="16" t="s">
        <v>9108</v>
      </c>
      <c r="D331" s="16" t="s">
        <v>1195</v>
      </c>
      <c r="E331">
        <v>19143</v>
      </c>
      <c r="F331">
        <v>100.24000000000001</v>
      </c>
      <c r="G331">
        <v>10</v>
      </c>
      <c r="H331">
        <v>33.830999999999989</v>
      </c>
      <c r="I331">
        <v>0.2</v>
      </c>
    </row>
    <row r="332" spans="1:9">
      <c r="A332">
        <v>331</v>
      </c>
      <c r="B332" s="16" t="s">
        <v>6824</v>
      </c>
      <c r="C332" s="16" t="s">
        <v>8598</v>
      </c>
      <c r="D332" s="16" t="s">
        <v>1195</v>
      </c>
      <c r="E332">
        <v>19143</v>
      </c>
      <c r="F332">
        <v>37.76400000000001</v>
      </c>
      <c r="G332">
        <v>6</v>
      </c>
      <c r="H332">
        <v>-27.693600000000004</v>
      </c>
      <c r="I332">
        <v>0.7</v>
      </c>
    </row>
    <row r="333" spans="1:9">
      <c r="A333">
        <v>332</v>
      </c>
      <c r="B333" s="16" t="s">
        <v>6853</v>
      </c>
      <c r="C333" s="16" t="s">
        <v>10883</v>
      </c>
      <c r="D333" s="16" t="s">
        <v>795</v>
      </c>
      <c r="E333">
        <v>19134</v>
      </c>
      <c r="F333">
        <v>82.8</v>
      </c>
      <c r="G333">
        <v>2</v>
      </c>
      <c r="H333">
        <v>-20.700000000000003</v>
      </c>
      <c r="I333">
        <v>0.4</v>
      </c>
    </row>
    <row r="334" spans="1:9">
      <c r="A334">
        <v>333</v>
      </c>
      <c r="B334" s="16" t="s">
        <v>6853</v>
      </c>
      <c r="C334" s="16" t="s">
        <v>8578</v>
      </c>
      <c r="D334" s="16" t="s">
        <v>795</v>
      </c>
      <c r="E334">
        <v>19134</v>
      </c>
      <c r="F334">
        <v>20.724000000000004</v>
      </c>
      <c r="G334">
        <v>2</v>
      </c>
      <c r="H334">
        <v>-13.815999999999995</v>
      </c>
      <c r="I334">
        <v>0.7</v>
      </c>
    </row>
    <row r="335" spans="1:9">
      <c r="A335">
        <v>334</v>
      </c>
      <c r="B335" s="16" t="s">
        <v>6853</v>
      </c>
      <c r="C335" s="16" t="s">
        <v>8644</v>
      </c>
      <c r="D335" s="16" t="s">
        <v>795</v>
      </c>
      <c r="E335">
        <v>19134</v>
      </c>
      <c r="F335">
        <v>4.8960000000000008</v>
      </c>
      <c r="G335">
        <v>3</v>
      </c>
      <c r="H335">
        <v>-3.4271999999999991</v>
      </c>
      <c r="I335">
        <v>0.7</v>
      </c>
    </row>
    <row r="336" spans="1:9">
      <c r="A336">
        <v>335</v>
      </c>
      <c r="B336" s="16" t="s">
        <v>3504</v>
      </c>
      <c r="C336" s="16" t="s">
        <v>8642</v>
      </c>
      <c r="D336" s="16" t="s">
        <v>497</v>
      </c>
      <c r="E336">
        <v>90045</v>
      </c>
      <c r="F336">
        <v>4.7520000000000007</v>
      </c>
      <c r="G336">
        <v>1</v>
      </c>
      <c r="H336">
        <v>1.6037999999999997</v>
      </c>
      <c r="I336">
        <v>0.2</v>
      </c>
    </row>
    <row r="337" spans="1:9">
      <c r="A337">
        <v>336</v>
      </c>
      <c r="B337" s="16" t="s">
        <v>3504</v>
      </c>
      <c r="C337" s="16" t="s">
        <v>10396</v>
      </c>
      <c r="D337" s="16" t="s">
        <v>497</v>
      </c>
      <c r="E337">
        <v>90045</v>
      </c>
      <c r="F337">
        <v>959.98400000000004</v>
      </c>
      <c r="G337">
        <v>2</v>
      </c>
      <c r="H337">
        <v>335.99440000000004</v>
      </c>
      <c r="I337">
        <v>0.2</v>
      </c>
    </row>
    <row r="338" spans="1:9">
      <c r="A338">
        <v>337</v>
      </c>
      <c r="B338" s="16" t="s">
        <v>3504</v>
      </c>
      <c r="C338" s="16" t="s">
        <v>8824</v>
      </c>
      <c r="D338" s="16" t="s">
        <v>497</v>
      </c>
      <c r="E338">
        <v>90045</v>
      </c>
      <c r="F338">
        <v>14.368000000000002</v>
      </c>
      <c r="G338">
        <v>4</v>
      </c>
      <c r="H338">
        <v>4.4899999999999984</v>
      </c>
      <c r="I338">
        <v>0.2</v>
      </c>
    </row>
    <row r="339" spans="1:9">
      <c r="A339">
        <v>338</v>
      </c>
      <c r="B339" s="16" t="s">
        <v>2568</v>
      </c>
      <c r="C339" s="16" t="s">
        <v>8748</v>
      </c>
      <c r="D339" s="16" t="s">
        <v>73</v>
      </c>
      <c r="E339">
        <v>94122</v>
      </c>
      <c r="F339">
        <v>7.7120000000000006</v>
      </c>
      <c r="G339">
        <v>2</v>
      </c>
      <c r="H339">
        <v>2.7956000000000003</v>
      </c>
      <c r="I339">
        <v>0.2</v>
      </c>
    </row>
    <row r="340" spans="1:9">
      <c r="A340">
        <v>339</v>
      </c>
      <c r="B340" s="16" t="s">
        <v>2568</v>
      </c>
      <c r="C340" s="16" t="s">
        <v>7955</v>
      </c>
      <c r="D340" s="16" t="s">
        <v>73</v>
      </c>
      <c r="E340">
        <v>94122</v>
      </c>
      <c r="F340">
        <v>698.35200000000009</v>
      </c>
      <c r="G340">
        <v>3</v>
      </c>
      <c r="H340">
        <v>-17.458800000000053</v>
      </c>
      <c r="I340">
        <v>0.2</v>
      </c>
    </row>
    <row r="341" spans="1:9">
      <c r="A341">
        <v>340</v>
      </c>
      <c r="B341" s="16" t="s">
        <v>3366</v>
      </c>
      <c r="C341" s="16" t="s">
        <v>9010</v>
      </c>
      <c r="D341" s="16" t="s">
        <v>901</v>
      </c>
      <c r="E341">
        <v>84041</v>
      </c>
      <c r="F341">
        <v>4.96</v>
      </c>
      <c r="G341">
        <v>4</v>
      </c>
      <c r="H341">
        <v>2.3311999999999999</v>
      </c>
      <c r="I341">
        <v>0</v>
      </c>
    </row>
    <row r="342" spans="1:9">
      <c r="A342">
        <v>341</v>
      </c>
      <c r="B342" s="16" t="s">
        <v>2465</v>
      </c>
      <c r="C342" s="16" t="s">
        <v>8164</v>
      </c>
      <c r="D342" s="16" t="s">
        <v>801</v>
      </c>
      <c r="E342">
        <v>19140</v>
      </c>
      <c r="F342">
        <v>17.856000000000002</v>
      </c>
      <c r="G342">
        <v>4</v>
      </c>
      <c r="H342">
        <v>1.1159999999999979</v>
      </c>
      <c r="I342">
        <v>0.2</v>
      </c>
    </row>
    <row r="343" spans="1:9">
      <c r="A343">
        <v>342</v>
      </c>
      <c r="B343" s="16" t="s">
        <v>2465</v>
      </c>
      <c r="C343" s="16" t="s">
        <v>8772</v>
      </c>
      <c r="D343" s="16" t="s">
        <v>801</v>
      </c>
      <c r="E343">
        <v>19140</v>
      </c>
      <c r="F343">
        <v>509.97000000000008</v>
      </c>
      <c r="G343">
        <v>10</v>
      </c>
      <c r="H343">
        <v>-407.97599999999989</v>
      </c>
      <c r="I343">
        <v>0.7</v>
      </c>
    </row>
    <row r="344" spans="1:9">
      <c r="A344">
        <v>343</v>
      </c>
      <c r="B344" s="16" t="s">
        <v>2465</v>
      </c>
      <c r="C344" s="16" t="s">
        <v>9048</v>
      </c>
      <c r="D344" s="16" t="s">
        <v>801</v>
      </c>
      <c r="E344">
        <v>19140</v>
      </c>
      <c r="F344">
        <v>30.991999999999997</v>
      </c>
      <c r="G344">
        <v>13</v>
      </c>
      <c r="H344">
        <v>10.072399999999996</v>
      </c>
      <c r="I344">
        <v>0.2</v>
      </c>
    </row>
    <row r="345" spans="1:9">
      <c r="A345">
        <v>344</v>
      </c>
      <c r="B345" s="16" t="s">
        <v>2465</v>
      </c>
      <c r="C345" s="16" t="s">
        <v>10597</v>
      </c>
      <c r="D345" s="16" t="s">
        <v>801</v>
      </c>
      <c r="E345">
        <v>19140</v>
      </c>
      <c r="F345">
        <v>71.927999999999997</v>
      </c>
      <c r="G345">
        <v>12</v>
      </c>
      <c r="H345">
        <v>8.3915999999999897</v>
      </c>
      <c r="I345">
        <v>0.4</v>
      </c>
    </row>
    <row r="346" spans="1:9">
      <c r="A346">
        <v>345</v>
      </c>
      <c r="B346" s="16" t="s">
        <v>6595</v>
      </c>
      <c r="C346" s="16" t="s">
        <v>9775</v>
      </c>
      <c r="D346" s="16" t="s">
        <v>299</v>
      </c>
      <c r="E346">
        <v>78745</v>
      </c>
      <c r="F346">
        <v>88.800000000000011</v>
      </c>
      <c r="G346">
        <v>4</v>
      </c>
      <c r="H346">
        <v>-2.2200000000000131</v>
      </c>
      <c r="I346">
        <v>0.2</v>
      </c>
    </row>
    <row r="347" spans="1:9">
      <c r="A347">
        <v>346</v>
      </c>
      <c r="B347" s="16" t="s">
        <v>6391</v>
      </c>
      <c r="C347" s="16" t="s">
        <v>10713</v>
      </c>
      <c r="D347" s="16" t="s">
        <v>355</v>
      </c>
      <c r="E347">
        <v>94122</v>
      </c>
      <c r="F347">
        <v>47.975999999999999</v>
      </c>
      <c r="G347">
        <v>3</v>
      </c>
      <c r="H347">
        <v>4.7976000000000028</v>
      </c>
      <c r="I347">
        <v>0.2</v>
      </c>
    </row>
    <row r="348" spans="1:9">
      <c r="A348">
        <v>347</v>
      </c>
      <c r="B348" s="16" t="s">
        <v>5689</v>
      </c>
      <c r="C348" s="16" t="s">
        <v>8430</v>
      </c>
      <c r="D348" s="16" t="s">
        <v>1481</v>
      </c>
      <c r="E348">
        <v>1852</v>
      </c>
      <c r="F348">
        <v>7.5600000000000005</v>
      </c>
      <c r="G348">
        <v>3</v>
      </c>
      <c r="H348">
        <v>3.0996000000000006</v>
      </c>
      <c r="I348">
        <v>0</v>
      </c>
    </row>
    <row r="349" spans="1:9">
      <c r="A349">
        <v>348</v>
      </c>
      <c r="B349" s="16" t="s">
        <v>5689</v>
      </c>
      <c r="C349" s="16" t="s">
        <v>9261</v>
      </c>
      <c r="D349" s="16" t="s">
        <v>1481</v>
      </c>
      <c r="E349">
        <v>1852</v>
      </c>
      <c r="F349">
        <v>24.56</v>
      </c>
      <c r="G349">
        <v>2</v>
      </c>
      <c r="H349">
        <v>11.543199999999999</v>
      </c>
      <c r="I349">
        <v>0</v>
      </c>
    </row>
    <row r="350" spans="1:9">
      <c r="A350">
        <v>349</v>
      </c>
      <c r="B350" s="16" t="s">
        <v>5689</v>
      </c>
      <c r="C350" s="16" t="s">
        <v>8246</v>
      </c>
      <c r="D350" s="16" t="s">
        <v>1481</v>
      </c>
      <c r="E350">
        <v>1852</v>
      </c>
      <c r="F350">
        <v>12.96</v>
      </c>
      <c r="G350">
        <v>2</v>
      </c>
      <c r="H350">
        <v>4.1471999999999998</v>
      </c>
      <c r="I350">
        <v>0</v>
      </c>
    </row>
    <row r="351" spans="1:9">
      <c r="A351">
        <v>350</v>
      </c>
      <c r="B351" s="16" t="s">
        <v>4357</v>
      </c>
      <c r="C351" s="16" t="s">
        <v>10115</v>
      </c>
      <c r="D351" s="16" t="s">
        <v>25</v>
      </c>
      <c r="E351">
        <v>10009</v>
      </c>
      <c r="F351">
        <v>6.79</v>
      </c>
      <c r="G351">
        <v>1</v>
      </c>
      <c r="H351">
        <v>2.3086000000000002</v>
      </c>
      <c r="I351">
        <v>0</v>
      </c>
    </row>
    <row r="352" spans="1:9">
      <c r="A352">
        <v>351</v>
      </c>
      <c r="B352" s="16" t="s">
        <v>4357</v>
      </c>
      <c r="C352" s="16" t="s">
        <v>9477</v>
      </c>
      <c r="D352" s="16" t="s">
        <v>25</v>
      </c>
      <c r="E352">
        <v>10009</v>
      </c>
      <c r="F352">
        <v>24.56</v>
      </c>
      <c r="G352">
        <v>2</v>
      </c>
      <c r="H352">
        <v>11.543199999999999</v>
      </c>
      <c r="I352">
        <v>0</v>
      </c>
    </row>
    <row r="353" spans="1:9">
      <c r="A353">
        <v>352</v>
      </c>
      <c r="B353" s="16" t="s">
        <v>4357</v>
      </c>
      <c r="C353" s="16" t="s">
        <v>8666</v>
      </c>
      <c r="D353" s="16" t="s">
        <v>25</v>
      </c>
      <c r="E353">
        <v>10009</v>
      </c>
      <c r="F353">
        <v>3.048</v>
      </c>
      <c r="G353">
        <v>1</v>
      </c>
      <c r="H353">
        <v>1.0668</v>
      </c>
      <c r="I353">
        <v>0.2</v>
      </c>
    </row>
    <row r="354" spans="1:9">
      <c r="A354">
        <v>353</v>
      </c>
      <c r="B354" s="16" t="s">
        <v>4357</v>
      </c>
      <c r="C354" s="16" t="s">
        <v>9477</v>
      </c>
      <c r="D354" s="16" t="s">
        <v>25</v>
      </c>
      <c r="E354">
        <v>10009</v>
      </c>
      <c r="F354">
        <v>49.12</v>
      </c>
      <c r="G354">
        <v>4</v>
      </c>
      <c r="H354">
        <v>23.086399999999998</v>
      </c>
      <c r="I354">
        <v>0</v>
      </c>
    </row>
    <row r="355" spans="1:9">
      <c r="A355">
        <v>354</v>
      </c>
      <c r="B355" s="16" t="s">
        <v>4357</v>
      </c>
      <c r="C355" s="16" t="s">
        <v>8898</v>
      </c>
      <c r="D355" s="16" t="s">
        <v>25</v>
      </c>
      <c r="E355">
        <v>10009</v>
      </c>
      <c r="F355">
        <v>4355.1680000000006</v>
      </c>
      <c r="G355">
        <v>4</v>
      </c>
      <c r="H355">
        <v>1415.4295999999997</v>
      </c>
      <c r="I355">
        <v>0.2</v>
      </c>
    </row>
    <row r="356" spans="1:9">
      <c r="A356">
        <v>355</v>
      </c>
      <c r="B356" s="16" t="s">
        <v>4492</v>
      </c>
      <c r="C356" s="16" t="s">
        <v>7253</v>
      </c>
      <c r="D356" s="16" t="s">
        <v>749</v>
      </c>
      <c r="E356">
        <v>10035</v>
      </c>
      <c r="F356">
        <v>388.70400000000006</v>
      </c>
      <c r="G356">
        <v>6</v>
      </c>
      <c r="H356">
        <v>-4.8588000000000022</v>
      </c>
      <c r="I356">
        <v>0.2</v>
      </c>
    </row>
    <row r="357" spans="1:9">
      <c r="A357">
        <v>356</v>
      </c>
      <c r="B357" s="16" t="s">
        <v>4492</v>
      </c>
      <c r="C357" s="16" t="s">
        <v>8913</v>
      </c>
      <c r="D357" s="16" t="s">
        <v>749</v>
      </c>
      <c r="E357">
        <v>10035</v>
      </c>
      <c r="F357">
        <v>8.26</v>
      </c>
      <c r="G357">
        <v>2</v>
      </c>
      <c r="H357">
        <v>3.7995999999999999</v>
      </c>
      <c r="I357">
        <v>0</v>
      </c>
    </row>
    <row r="358" spans="1:9">
      <c r="A358">
        <v>357</v>
      </c>
      <c r="B358" s="16" t="s">
        <v>4492</v>
      </c>
      <c r="C358" s="16" t="s">
        <v>8319</v>
      </c>
      <c r="D358" s="16" t="s">
        <v>749</v>
      </c>
      <c r="E358">
        <v>10035</v>
      </c>
      <c r="F358">
        <v>17.04</v>
      </c>
      <c r="G358">
        <v>4</v>
      </c>
      <c r="H358">
        <v>6.9863999999999997</v>
      </c>
      <c r="I358">
        <v>0</v>
      </c>
    </row>
    <row r="359" spans="1:9">
      <c r="A359">
        <v>358</v>
      </c>
      <c r="B359" s="16" t="s">
        <v>4492</v>
      </c>
      <c r="C359" s="16" t="s">
        <v>9555</v>
      </c>
      <c r="D359" s="16" t="s">
        <v>749</v>
      </c>
      <c r="E359">
        <v>10035</v>
      </c>
      <c r="F359">
        <v>34.4</v>
      </c>
      <c r="G359">
        <v>5</v>
      </c>
      <c r="H359">
        <v>15.823999999999998</v>
      </c>
      <c r="I359">
        <v>0</v>
      </c>
    </row>
    <row r="360" spans="1:9">
      <c r="A360">
        <v>359</v>
      </c>
      <c r="B360" s="16" t="s">
        <v>4363</v>
      </c>
      <c r="C360" s="16" t="s">
        <v>9549</v>
      </c>
      <c r="D360" s="16" t="s">
        <v>667</v>
      </c>
      <c r="E360">
        <v>28205</v>
      </c>
      <c r="F360">
        <v>36.240000000000009</v>
      </c>
      <c r="G360">
        <v>5</v>
      </c>
      <c r="H360">
        <v>11.324999999999996</v>
      </c>
      <c r="I360">
        <v>0.2</v>
      </c>
    </row>
    <row r="361" spans="1:9">
      <c r="A361">
        <v>360</v>
      </c>
      <c r="B361" s="16" t="s">
        <v>6109</v>
      </c>
      <c r="C361" s="16" t="s">
        <v>8011</v>
      </c>
      <c r="D361" s="16" t="s">
        <v>1579</v>
      </c>
      <c r="E361">
        <v>31907</v>
      </c>
      <c r="F361">
        <v>647.84</v>
      </c>
      <c r="G361">
        <v>8</v>
      </c>
      <c r="H361">
        <v>168.4384</v>
      </c>
      <c r="I361">
        <v>0</v>
      </c>
    </row>
    <row r="362" spans="1:9">
      <c r="A362">
        <v>361</v>
      </c>
      <c r="B362" s="16" t="s">
        <v>6109</v>
      </c>
      <c r="C362" s="16" t="s">
        <v>9110</v>
      </c>
      <c r="D362" s="16" t="s">
        <v>1579</v>
      </c>
      <c r="E362">
        <v>31907</v>
      </c>
      <c r="F362">
        <v>20.7</v>
      </c>
      <c r="G362">
        <v>2</v>
      </c>
      <c r="H362">
        <v>9.9359999999999999</v>
      </c>
      <c r="I362">
        <v>0</v>
      </c>
    </row>
    <row r="363" spans="1:9">
      <c r="A363">
        <v>362</v>
      </c>
      <c r="B363" s="16" t="s">
        <v>5902</v>
      </c>
      <c r="C363" s="16" t="s">
        <v>9110</v>
      </c>
      <c r="D363" s="16" t="s">
        <v>873</v>
      </c>
      <c r="E363">
        <v>10009</v>
      </c>
      <c r="F363">
        <v>20.7</v>
      </c>
      <c r="G363">
        <v>2</v>
      </c>
      <c r="H363">
        <v>9.9359999999999999</v>
      </c>
      <c r="I363">
        <v>0</v>
      </c>
    </row>
    <row r="364" spans="1:9">
      <c r="A364">
        <v>363</v>
      </c>
      <c r="B364" s="16" t="s">
        <v>5902</v>
      </c>
      <c r="C364" s="16" t="s">
        <v>7338</v>
      </c>
      <c r="D364" s="16" t="s">
        <v>873</v>
      </c>
      <c r="E364">
        <v>10009</v>
      </c>
      <c r="F364">
        <v>488.64600000000002</v>
      </c>
      <c r="G364">
        <v>3</v>
      </c>
      <c r="H364">
        <v>86.870400000000004</v>
      </c>
      <c r="I364">
        <v>0.1</v>
      </c>
    </row>
    <row r="365" spans="1:9">
      <c r="A365">
        <v>364</v>
      </c>
      <c r="B365" s="16" t="s">
        <v>5902</v>
      </c>
      <c r="C365" s="16" t="s">
        <v>8400</v>
      </c>
      <c r="D365" s="16" t="s">
        <v>873</v>
      </c>
      <c r="E365">
        <v>10009</v>
      </c>
      <c r="F365">
        <v>5.56</v>
      </c>
      <c r="G365">
        <v>2</v>
      </c>
      <c r="H365">
        <v>1.4455999999999998</v>
      </c>
      <c r="I365">
        <v>0</v>
      </c>
    </row>
    <row r="366" spans="1:9">
      <c r="A366">
        <v>365</v>
      </c>
      <c r="B366" s="16" t="s">
        <v>5902</v>
      </c>
      <c r="C366" s="16" t="s">
        <v>7491</v>
      </c>
      <c r="D366" s="16" t="s">
        <v>873</v>
      </c>
      <c r="E366">
        <v>10009</v>
      </c>
      <c r="F366">
        <v>47.12</v>
      </c>
      <c r="G366">
        <v>8</v>
      </c>
      <c r="H366">
        <v>20.732800000000001</v>
      </c>
      <c r="I366">
        <v>0</v>
      </c>
    </row>
    <row r="367" spans="1:9">
      <c r="A367">
        <v>366</v>
      </c>
      <c r="B367" s="16" t="s">
        <v>2481</v>
      </c>
      <c r="C367" s="16" t="s">
        <v>9891</v>
      </c>
      <c r="D367" s="16" t="s">
        <v>823</v>
      </c>
      <c r="E367">
        <v>94109</v>
      </c>
      <c r="F367">
        <v>211.96</v>
      </c>
      <c r="G367">
        <v>4</v>
      </c>
      <c r="H367">
        <v>8.4783999999999935</v>
      </c>
      <c r="I367">
        <v>0</v>
      </c>
    </row>
    <row r="368" spans="1:9">
      <c r="A368">
        <v>367</v>
      </c>
      <c r="B368" s="16" t="s">
        <v>4760</v>
      </c>
      <c r="C368" s="16" t="s">
        <v>8680</v>
      </c>
      <c r="D368" s="16" t="s">
        <v>1069</v>
      </c>
      <c r="E368">
        <v>6040</v>
      </c>
      <c r="F368">
        <v>23.2</v>
      </c>
      <c r="G368">
        <v>4</v>
      </c>
      <c r="H368">
        <v>10.44</v>
      </c>
      <c r="I368">
        <v>0</v>
      </c>
    </row>
    <row r="369" spans="1:9">
      <c r="A369">
        <v>368</v>
      </c>
      <c r="B369" s="16" t="s">
        <v>4760</v>
      </c>
      <c r="C369" s="16" t="s">
        <v>10049</v>
      </c>
      <c r="D369" s="16" t="s">
        <v>1069</v>
      </c>
      <c r="E369">
        <v>6040</v>
      </c>
      <c r="F369">
        <v>7.36</v>
      </c>
      <c r="G369">
        <v>2</v>
      </c>
      <c r="H369">
        <v>0.14719999999999978</v>
      </c>
      <c r="I369">
        <v>0</v>
      </c>
    </row>
    <row r="370" spans="1:9">
      <c r="A370">
        <v>369</v>
      </c>
      <c r="B370" s="16" t="s">
        <v>4760</v>
      </c>
      <c r="C370" s="16" t="s">
        <v>9925</v>
      </c>
      <c r="D370" s="16" t="s">
        <v>1069</v>
      </c>
      <c r="E370">
        <v>6040</v>
      </c>
      <c r="F370">
        <v>104.79</v>
      </c>
      <c r="G370">
        <v>7</v>
      </c>
      <c r="H370">
        <v>29.341200000000008</v>
      </c>
      <c r="I370">
        <v>0</v>
      </c>
    </row>
    <row r="371" spans="1:9">
      <c r="A371">
        <v>370</v>
      </c>
      <c r="B371" s="16" t="s">
        <v>4760</v>
      </c>
      <c r="C371" s="16" t="s">
        <v>7255</v>
      </c>
      <c r="D371" s="16" t="s">
        <v>1069</v>
      </c>
      <c r="E371">
        <v>6040</v>
      </c>
      <c r="F371">
        <v>1043.92</v>
      </c>
      <c r="G371">
        <v>4</v>
      </c>
      <c r="H371">
        <v>271.41920000000005</v>
      </c>
      <c r="I371">
        <v>0</v>
      </c>
    </row>
    <row r="372" spans="1:9">
      <c r="A372">
        <v>371</v>
      </c>
      <c r="B372" s="16" t="s">
        <v>5103</v>
      </c>
      <c r="C372" s="16" t="s">
        <v>9489</v>
      </c>
      <c r="D372" s="16" t="s">
        <v>649</v>
      </c>
      <c r="E372">
        <v>78550</v>
      </c>
      <c r="F372">
        <v>25.920000000000005</v>
      </c>
      <c r="G372">
        <v>5</v>
      </c>
      <c r="H372">
        <v>9.3960000000000008</v>
      </c>
      <c r="I372">
        <v>0.2</v>
      </c>
    </row>
    <row r="373" spans="1:9">
      <c r="A373">
        <v>372</v>
      </c>
      <c r="B373" s="16" t="s">
        <v>5103</v>
      </c>
      <c r="C373" s="16" t="s">
        <v>9907</v>
      </c>
      <c r="D373" s="16" t="s">
        <v>649</v>
      </c>
      <c r="E373">
        <v>78550</v>
      </c>
      <c r="F373">
        <v>53.424000000000007</v>
      </c>
      <c r="G373">
        <v>3</v>
      </c>
      <c r="H373">
        <v>4.6746000000000016</v>
      </c>
      <c r="I373">
        <v>0.2</v>
      </c>
    </row>
    <row r="374" spans="1:9">
      <c r="A374">
        <v>373</v>
      </c>
      <c r="B374" s="16" t="s">
        <v>6442</v>
      </c>
      <c r="C374" s="16" t="s">
        <v>8644</v>
      </c>
      <c r="D374" s="16" t="s">
        <v>137</v>
      </c>
      <c r="E374">
        <v>85705</v>
      </c>
      <c r="F374">
        <v>8.1600000000000019</v>
      </c>
      <c r="G374">
        <v>5</v>
      </c>
      <c r="H374">
        <v>-5.7119999999999997</v>
      </c>
      <c r="I374">
        <v>0.7</v>
      </c>
    </row>
    <row r="375" spans="1:9">
      <c r="A375">
        <v>374</v>
      </c>
      <c r="B375" s="16" t="s">
        <v>6442</v>
      </c>
      <c r="C375" s="16" t="s">
        <v>10329</v>
      </c>
      <c r="D375" s="16" t="s">
        <v>137</v>
      </c>
      <c r="E375">
        <v>85705</v>
      </c>
      <c r="F375">
        <v>1023.9360000000001</v>
      </c>
      <c r="G375">
        <v>8</v>
      </c>
      <c r="H375">
        <v>179.1887999999999</v>
      </c>
      <c r="I375">
        <v>0.2</v>
      </c>
    </row>
    <row r="376" spans="1:9">
      <c r="A376">
        <v>375</v>
      </c>
      <c r="B376" s="16" t="s">
        <v>6442</v>
      </c>
      <c r="C376" s="16" t="s">
        <v>8200</v>
      </c>
      <c r="D376" s="16" t="s">
        <v>137</v>
      </c>
      <c r="E376">
        <v>85705</v>
      </c>
      <c r="F376">
        <v>9.24</v>
      </c>
      <c r="G376">
        <v>1</v>
      </c>
      <c r="H376">
        <v>0.92399999999999993</v>
      </c>
      <c r="I376">
        <v>0.2</v>
      </c>
    </row>
    <row r="377" spans="1:9">
      <c r="A377">
        <v>376</v>
      </c>
      <c r="B377" s="16" t="s">
        <v>6442</v>
      </c>
      <c r="C377" s="16" t="s">
        <v>10223</v>
      </c>
      <c r="D377" s="16" t="s">
        <v>137</v>
      </c>
      <c r="E377">
        <v>85705</v>
      </c>
      <c r="F377">
        <v>479.04</v>
      </c>
      <c r="G377">
        <v>10</v>
      </c>
      <c r="H377">
        <v>-29.940000000000012</v>
      </c>
      <c r="I377">
        <v>0.2</v>
      </c>
    </row>
    <row r="378" spans="1:9">
      <c r="A378">
        <v>377</v>
      </c>
      <c r="B378" s="16" t="s">
        <v>6805</v>
      </c>
      <c r="C378" s="16" t="s">
        <v>9588</v>
      </c>
      <c r="D378" s="16" t="s">
        <v>1119</v>
      </c>
      <c r="E378">
        <v>62301</v>
      </c>
      <c r="F378">
        <v>99.13600000000001</v>
      </c>
      <c r="G378">
        <v>4</v>
      </c>
      <c r="H378">
        <v>30.979999999999993</v>
      </c>
      <c r="I378">
        <v>0.2</v>
      </c>
    </row>
    <row r="379" spans="1:9">
      <c r="A379">
        <v>378</v>
      </c>
      <c r="B379" s="16" t="s">
        <v>7079</v>
      </c>
      <c r="C379" s="16" t="s">
        <v>7963</v>
      </c>
      <c r="D379" s="16" t="s">
        <v>71</v>
      </c>
      <c r="E379">
        <v>2038</v>
      </c>
      <c r="F379">
        <v>1488.4239999999998</v>
      </c>
      <c r="G379">
        <v>7</v>
      </c>
      <c r="H379">
        <v>-297.68479999999983</v>
      </c>
      <c r="I379">
        <v>0.3</v>
      </c>
    </row>
    <row r="380" spans="1:9">
      <c r="A380">
        <v>379</v>
      </c>
      <c r="B380" s="16" t="s">
        <v>3400</v>
      </c>
      <c r="C380" s="16" t="s">
        <v>7997</v>
      </c>
      <c r="D380" s="16" t="s">
        <v>1337</v>
      </c>
      <c r="E380">
        <v>77095</v>
      </c>
      <c r="F380">
        <v>8.6519999999999975</v>
      </c>
      <c r="G380">
        <v>3</v>
      </c>
      <c r="H380">
        <v>-20.332200000000007</v>
      </c>
      <c r="I380">
        <v>0.8</v>
      </c>
    </row>
    <row r="381" spans="1:9">
      <c r="A381">
        <v>380</v>
      </c>
      <c r="B381" s="16" t="s">
        <v>3400</v>
      </c>
      <c r="C381" s="16" t="s">
        <v>9966</v>
      </c>
      <c r="D381" s="16" t="s">
        <v>1337</v>
      </c>
      <c r="E381">
        <v>77095</v>
      </c>
      <c r="F381">
        <v>23.832000000000001</v>
      </c>
      <c r="G381">
        <v>3</v>
      </c>
      <c r="H381">
        <v>2.6810999999999954</v>
      </c>
      <c r="I381">
        <v>0.2</v>
      </c>
    </row>
    <row r="382" spans="1:9">
      <c r="A382">
        <v>381</v>
      </c>
      <c r="B382" s="16" t="s">
        <v>3400</v>
      </c>
      <c r="C382" s="16" t="s">
        <v>8510</v>
      </c>
      <c r="D382" s="16" t="s">
        <v>1337</v>
      </c>
      <c r="E382">
        <v>77095</v>
      </c>
      <c r="F382">
        <v>12.175999999999998</v>
      </c>
      <c r="G382">
        <v>4</v>
      </c>
      <c r="H382">
        <v>-18.872800000000009</v>
      </c>
      <c r="I382">
        <v>0.8</v>
      </c>
    </row>
    <row r="383" spans="1:9">
      <c r="A383">
        <v>382</v>
      </c>
      <c r="B383" s="16" t="s">
        <v>4441</v>
      </c>
      <c r="C383" s="16" t="s">
        <v>9743</v>
      </c>
      <c r="D383" s="16" t="s">
        <v>55</v>
      </c>
      <c r="E383">
        <v>94109</v>
      </c>
      <c r="F383">
        <v>50.96</v>
      </c>
      <c r="G383">
        <v>7</v>
      </c>
      <c r="H383">
        <v>25.48</v>
      </c>
      <c r="I383">
        <v>0</v>
      </c>
    </row>
    <row r="384" spans="1:9">
      <c r="A384">
        <v>383</v>
      </c>
      <c r="B384" s="16" t="s">
        <v>4441</v>
      </c>
      <c r="C384" s="16" t="s">
        <v>8672</v>
      </c>
      <c r="D384" s="16" t="s">
        <v>55</v>
      </c>
      <c r="E384">
        <v>94109</v>
      </c>
      <c r="F384">
        <v>49.536000000000001</v>
      </c>
      <c r="G384">
        <v>3</v>
      </c>
      <c r="H384">
        <v>17.337599999999998</v>
      </c>
      <c r="I384">
        <v>0.2</v>
      </c>
    </row>
    <row r="385" spans="1:9">
      <c r="A385">
        <v>384</v>
      </c>
      <c r="B385" s="16" t="s">
        <v>3328</v>
      </c>
      <c r="C385" s="16" t="s">
        <v>10369</v>
      </c>
      <c r="D385" s="16" t="s">
        <v>919</v>
      </c>
      <c r="E385">
        <v>48180</v>
      </c>
      <c r="F385">
        <v>41.9</v>
      </c>
      <c r="G385">
        <v>2</v>
      </c>
      <c r="H385">
        <v>8.7989999999999995</v>
      </c>
      <c r="I385">
        <v>0</v>
      </c>
    </row>
    <row r="386" spans="1:9">
      <c r="A386">
        <v>385</v>
      </c>
      <c r="B386" s="16" t="s">
        <v>6702</v>
      </c>
      <c r="C386" s="16" t="s">
        <v>7856</v>
      </c>
      <c r="D386" s="16" t="s">
        <v>473</v>
      </c>
      <c r="E386">
        <v>33024</v>
      </c>
      <c r="F386">
        <v>375.45750000000004</v>
      </c>
      <c r="G386">
        <v>3</v>
      </c>
      <c r="H386">
        <v>-157.00949999999997</v>
      </c>
      <c r="I386">
        <v>0.45</v>
      </c>
    </row>
    <row r="387" spans="1:9">
      <c r="A387">
        <v>386</v>
      </c>
      <c r="B387" s="16" t="s">
        <v>6702</v>
      </c>
      <c r="C387" s="16" t="s">
        <v>10239</v>
      </c>
      <c r="D387" s="16" t="s">
        <v>473</v>
      </c>
      <c r="E387">
        <v>33024</v>
      </c>
      <c r="F387">
        <v>83.976000000000013</v>
      </c>
      <c r="G387">
        <v>3</v>
      </c>
      <c r="H387">
        <v>-1.049700000000005</v>
      </c>
      <c r="I387">
        <v>0.2</v>
      </c>
    </row>
    <row r="388" spans="1:9">
      <c r="A388">
        <v>387</v>
      </c>
      <c r="B388" s="16" t="s">
        <v>3297</v>
      </c>
      <c r="C388" s="16" t="s">
        <v>10457</v>
      </c>
      <c r="D388" s="16" t="s">
        <v>445</v>
      </c>
      <c r="E388">
        <v>19140</v>
      </c>
      <c r="F388">
        <v>482.34000000000003</v>
      </c>
      <c r="G388">
        <v>4</v>
      </c>
      <c r="H388">
        <v>-337.63799999999981</v>
      </c>
      <c r="I388">
        <v>0.7</v>
      </c>
    </row>
    <row r="389" spans="1:9">
      <c r="A389">
        <v>388</v>
      </c>
      <c r="B389" s="16" t="s">
        <v>3297</v>
      </c>
      <c r="C389" s="16" t="s">
        <v>7623</v>
      </c>
      <c r="D389" s="16" t="s">
        <v>445</v>
      </c>
      <c r="E389">
        <v>19140</v>
      </c>
      <c r="F389">
        <v>2.9600000000000004</v>
      </c>
      <c r="G389">
        <v>1</v>
      </c>
      <c r="H389">
        <v>0.77700000000000025</v>
      </c>
      <c r="I389">
        <v>0.2</v>
      </c>
    </row>
    <row r="390" spans="1:9">
      <c r="A390">
        <v>389</v>
      </c>
      <c r="B390" s="16" t="s">
        <v>2403</v>
      </c>
      <c r="C390" s="16" t="s">
        <v>8468</v>
      </c>
      <c r="D390" s="16" t="s">
        <v>1139</v>
      </c>
      <c r="E390">
        <v>45231</v>
      </c>
      <c r="F390">
        <v>2.6240000000000001</v>
      </c>
      <c r="G390">
        <v>1</v>
      </c>
      <c r="H390">
        <v>0.42639999999999978</v>
      </c>
      <c r="I390">
        <v>0.2</v>
      </c>
    </row>
    <row r="391" spans="1:9">
      <c r="A391">
        <v>390</v>
      </c>
      <c r="B391" s="16" t="s">
        <v>5042</v>
      </c>
      <c r="C391" s="16" t="s">
        <v>8486</v>
      </c>
      <c r="D391" s="16" t="s">
        <v>1107</v>
      </c>
      <c r="E391">
        <v>10009</v>
      </c>
      <c r="F391">
        <v>23.36</v>
      </c>
      <c r="G391">
        <v>4</v>
      </c>
      <c r="H391">
        <v>7.8839999999999986</v>
      </c>
      <c r="I391">
        <v>0.2</v>
      </c>
    </row>
    <row r="392" spans="1:9">
      <c r="A392">
        <v>391</v>
      </c>
      <c r="B392" s="16" t="s">
        <v>5042</v>
      </c>
      <c r="C392" s="16" t="s">
        <v>10213</v>
      </c>
      <c r="D392" s="16" t="s">
        <v>1107</v>
      </c>
      <c r="E392">
        <v>10009</v>
      </c>
      <c r="F392">
        <v>39.979999999999997</v>
      </c>
      <c r="G392">
        <v>2</v>
      </c>
      <c r="H392">
        <v>13.593199999999996</v>
      </c>
      <c r="I392">
        <v>0</v>
      </c>
    </row>
    <row r="393" spans="1:9">
      <c r="A393">
        <v>392</v>
      </c>
      <c r="B393" s="16" t="s">
        <v>6476</v>
      </c>
      <c r="C393" s="16" t="s">
        <v>10781</v>
      </c>
      <c r="D393" s="16" t="s">
        <v>697</v>
      </c>
      <c r="E393">
        <v>98198</v>
      </c>
      <c r="F393">
        <v>246.38400000000001</v>
      </c>
      <c r="G393">
        <v>2</v>
      </c>
      <c r="H393">
        <v>27.718199999999968</v>
      </c>
      <c r="I393">
        <v>0.2</v>
      </c>
    </row>
    <row r="394" spans="1:9">
      <c r="A394">
        <v>393</v>
      </c>
      <c r="B394" s="16" t="s">
        <v>6476</v>
      </c>
      <c r="C394" s="16" t="s">
        <v>10406</v>
      </c>
      <c r="D394" s="16" t="s">
        <v>697</v>
      </c>
      <c r="E394">
        <v>98198</v>
      </c>
      <c r="F394">
        <v>1799.97</v>
      </c>
      <c r="G394">
        <v>3</v>
      </c>
      <c r="H394">
        <v>701.98829999999998</v>
      </c>
      <c r="I394">
        <v>0</v>
      </c>
    </row>
    <row r="395" spans="1:9">
      <c r="A395">
        <v>394</v>
      </c>
      <c r="B395" s="16" t="s">
        <v>6474</v>
      </c>
      <c r="C395" s="16" t="s">
        <v>8806</v>
      </c>
      <c r="D395" s="16" t="s">
        <v>163</v>
      </c>
      <c r="E395">
        <v>61604</v>
      </c>
      <c r="F395">
        <v>12.461999999999996</v>
      </c>
      <c r="G395">
        <v>3</v>
      </c>
      <c r="H395">
        <v>-20.5623</v>
      </c>
      <c r="I395">
        <v>0.8</v>
      </c>
    </row>
    <row r="396" spans="1:9">
      <c r="A396">
        <v>395</v>
      </c>
      <c r="B396" s="16" t="s">
        <v>5068</v>
      </c>
      <c r="C396" s="16" t="s">
        <v>8856</v>
      </c>
      <c r="D396" s="16" t="s">
        <v>1577</v>
      </c>
      <c r="E396">
        <v>89115</v>
      </c>
      <c r="F396">
        <v>75.792000000000002</v>
      </c>
      <c r="G396">
        <v>3</v>
      </c>
      <c r="H396">
        <v>25.579799999999992</v>
      </c>
      <c r="I396">
        <v>0.2</v>
      </c>
    </row>
    <row r="397" spans="1:9">
      <c r="A397">
        <v>396</v>
      </c>
      <c r="B397" s="16" t="s">
        <v>6308</v>
      </c>
      <c r="C397" s="16" t="s">
        <v>9823</v>
      </c>
      <c r="D397" s="16" t="s">
        <v>1367</v>
      </c>
      <c r="E397">
        <v>2886</v>
      </c>
      <c r="F397">
        <v>49.96</v>
      </c>
      <c r="G397">
        <v>2</v>
      </c>
      <c r="H397">
        <v>9.4923999999999964</v>
      </c>
      <c r="I397">
        <v>0</v>
      </c>
    </row>
    <row r="398" spans="1:9">
      <c r="A398">
        <v>397</v>
      </c>
      <c r="B398" s="16" t="s">
        <v>6308</v>
      </c>
      <c r="C398" s="16" t="s">
        <v>9535</v>
      </c>
      <c r="D398" s="16" t="s">
        <v>1367</v>
      </c>
      <c r="E398">
        <v>2886</v>
      </c>
      <c r="F398">
        <v>12.96</v>
      </c>
      <c r="G398">
        <v>2</v>
      </c>
      <c r="H398">
        <v>6.2208000000000006</v>
      </c>
      <c r="I398">
        <v>0</v>
      </c>
    </row>
    <row r="399" spans="1:9">
      <c r="A399">
        <v>398</v>
      </c>
      <c r="B399" s="16" t="s">
        <v>3291</v>
      </c>
      <c r="C399" s="16" t="s">
        <v>10067</v>
      </c>
      <c r="D399" s="16" t="s">
        <v>657</v>
      </c>
      <c r="E399">
        <v>49201</v>
      </c>
      <c r="F399">
        <v>70.12</v>
      </c>
      <c r="G399">
        <v>4</v>
      </c>
      <c r="H399">
        <v>21.035999999999994</v>
      </c>
      <c r="I399">
        <v>0</v>
      </c>
    </row>
    <row r="400" spans="1:9">
      <c r="A400">
        <v>399</v>
      </c>
      <c r="B400" s="16" t="s">
        <v>4032</v>
      </c>
      <c r="C400" s="16" t="s">
        <v>9885</v>
      </c>
      <c r="D400" s="16" t="s">
        <v>107</v>
      </c>
      <c r="E400">
        <v>77036</v>
      </c>
      <c r="F400">
        <v>35.952000000000005</v>
      </c>
      <c r="G400">
        <v>3</v>
      </c>
      <c r="H400">
        <v>3.5951999999999984</v>
      </c>
      <c r="I400">
        <v>0.2</v>
      </c>
    </row>
    <row r="401" spans="1:9">
      <c r="A401">
        <v>400</v>
      </c>
      <c r="B401" s="16" t="s">
        <v>4032</v>
      </c>
      <c r="C401" s="16" t="s">
        <v>7311</v>
      </c>
      <c r="D401" s="16" t="s">
        <v>107</v>
      </c>
      <c r="E401">
        <v>77036</v>
      </c>
      <c r="F401">
        <v>2396.2655999999997</v>
      </c>
      <c r="G401">
        <v>4</v>
      </c>
      <c r="H401">
        <v>-317.15280000000007</v>
      </c>
      <c r="I401">
        <v>0.32</v>
      </c>
    </row>
    <row r="402" spans="1:9">
      <c r="A402">
        <v>401</v>
      </c>
      <c r="B402" s="16" t="s">
        <v>4032</v>
      </c>
      <c r="C402" s="16" t="s">
        <v>9833</v>
      </c>
      <c r="D402" s="16" t="s">
        <v>107</v>
      </c>
      <c r="E402">
        <v>77036</v>
      </c>
      <c r="F402">
        <v>131.136</v>
      </c>
      <c r="G402">
        <v>4</v>
      </c>
      <c r="H402">
        <v>-32.783999999999999</v>
      </c>
      <c r="I402">
        <v>0.2</v>
      </c>
    </row>
    <row r="403" spans="1:9">
      <c r="A403">
        <v>402</v>
      </c>
      <c r="B403" s="16" t="s">
        <v>4032</v>
      </c>
      <c r="C403" s="16" t="s">
        <v>10109</v>
      </c>
      <c r="D403" s="16" t="s">
        <v>107</v>
      </c>
      <c r="E403">
        <v>77036</v>
      </c>
      <c r="F403">
        <v>57.584000000000003</v>
      </c>
      <c r="G403">
        <v>2</v>
      </c>
      <c r="H403">
        <v>0.71979999999999933</v>
      </c>
      <c r="I403">
        <v>0.2</v>
      </c>
    </row>
    <row r="404" spans="1:9">
      <c r="A404">
        <v>403</v>
      </c>
      <c r="B404" s="16" t="s">
        <v>2367</v>
      </c>
      <c r="C404" s="16" t="s">
        <v>9469</v>
      </c>
      <c r="D404" s="16" t="s">
        <v>973</v>
      </c>
      <c r="E404">
        <v>33180</v>
      </c>
      <c r="F404">
        <v>9.5680000000000014</v>
      </c>
      <c r="G404">
        <v>2</v>
      </c>
      <c r="H404">
        <v>3.4683999999999999</v>
      </c>
      <c r="I404">
        <v>0.2</v>
      </c>
    </row>
    <row r="405" spans="1:9">
      <c r="A405">
        <v>404</v>
      </c>
      <c r="B405" s="16" t="s">
        <v>2849</v>
      </c>
      <c r="C405" s="16" t="s">
        <v>8377</v>
      </c>
      <c r="D405" s="16" t="s">
        <v>1435</v>
      </c>
      <c r="E405">
        <v>28403</v>
      </c>
      <c r="F405">
        <v>39.072000000000003</v>
      </c>
      <c r="G405">
        <v>6</v>
      </c>
      <c r="H405">
        <v>9.7680000000000007</v>
      </c>
      <c r="I405">
        <v>0.2</v>
      </c>
    </row>
    <row r="406" spans="1:9">
      <c r="A406">
        <v>405</v>
      </c>
      <c r="B406" s="16" t="s">
        <v>5354</v>
      </c>
      <c r="C406" s="16" t="s">
        <v>8140</v>
      </c>
      <c r="D406" s="16" t="s">
        <v>1327</v>
      </c>
      <c r="E406">
        <v>10024</v>
      </c>
      <c r="F406">
        <v>35.910000000000004</v>
      </c>
      <c r="G406">
        <v>3</v>
      </c>
      <c r="H406">
        <v>9.6956999999999987</v>
      </c>
      <c r="I406">
        <v>0</v>
      </c>
    </row>
    <row r="407" spans="1:9">
      <c r="A407">
        <v>406</v>
      </c>
      <c r="B407" s="16" t="s">
        <v>5340</v>
      </c>
      <c r="C407" s="16" t="s">
        <v>10109</v>
      </c>
      <c r="D407" s="16" t="s">
        <v>883</v>
      </c>
      <c r="E407">
        <v>94110</v>
      </c>
      <c r="F407">
        <v>179.95000000000002</v>
      </c>
      <c r="G407">
        <v>5</v>
      </c>
      <c r="H407">
        <v>37.789500000000004</v>
      </c>
      <c r="I407">
        <v>0</v>
      </c>
    </row>
    <row r="408" spans="1:9">
      <c r="A408">
        <v>407</v>
      </c>
      <c r="B408" s="16" t="s">
        <v>5340</v>
      </c>
      <c r="C408" s="16" t="s">
        <v>10412</v>
      </c>
      <c r="D408" s="16" t="s">
        <v>883</v>
      </c>
      <c r="E408">
        <v>94110</v>
      </c>
      <c r="F408">
        <v>1199.9760000000001</v>
      </c>
      <c r="G408">
        <v>3</v>
      </c>
      <c r="H408">
        <v>434.99130000000002</v>
      </c>
      <c r="I408">
        <v>0.2</v>
      </c>
    </row>
    <row r="409" spans="1:9">
      <c r="A409">
        <v>408</v>
      </c>
      <c r="B409" s="16" t="s">
        <v>5340</v>
      </c>
      <c r="C409" s="16" t="s">
        <v>9643</v>
      </c>
      <c r="D409" s="16" t="s">
        <v>883</v>
      </c>
      <c r="E409">
        <v>94110</v>
      </c>
      <c r="F409">
        <v>27.15</v>
      </c>
      <c r="G409">
        <v>5</v>
      </c>
      <c r="H409">
        <v>13.3035</v>
      </c>
      <c r="I409">
        <v>0</v>
      </c>
    </row>
    <row r="410" spans="1:9">
      <c r="A410">
        <v>409</v>
      </c>
      <c r="B410" s="16" t="s">
        <v>5340</v>
      </c>
      <c r="C410" s="16" t="s">
        <v>7894</v>
      </c>
      <c r="D410" s="16" t="s">
        <v>883</v>
      </c>
      <c r="E410">
        <v>94110</v>
      </c>
      <c r="F410">
        <v>1004.0239999999999</v>
      </c>
      <c r="G410">
        <v>7</v>
      </c>
      <c r="H410">
        <v>-112.95269999999994</v>
      </c>
      <c r="I410">
        <v>0.2</v>
      </c>
    </row>
    <row r="411" spans="1:9">
      <c r="A411">
        <v>410</v>
      </c>
      <c r="B411" s="16" t="s">
        <v>5340</v>
      </c>
      <c r="C411" s="16" t="s">
        <v>9568</v>
      </c>
      <c r="D411" s="16" t="s">
        <v>883</v>
      </c>
      <c r="E411">
        <v>94110</v>
      </c>
      <c r="F411">
        <v>9.68</v>
      </c>
      <c r="G411">
        <v>1</v>
      </c>
      <c r="H411">
        <v>4.6463999999999999</v>
      </c>
      <c r="I411">
        <v>0</v>
      </c>
    </row>
    <row r="412" spans="1:9">
      <c r="A412">
        <v>411</v>
      </c>
      <c r="B412" s="16" t="s">
        <v>5340</v>
      </c>
      <c r="C412" s="16" t="s">
        <v>9182</v>
      </c>
      <c r="D412" s="16" t="s">
        <v>883</v>
      </c>
      <c r="E412">
        <v>94110</v>
      </c>
      <c r="F412">
        <v>28.349999999999998</v>
      </c>
      <c r="G412">
        <v>9</v>
      </c>
      <c r="H412">
        <v>13.608000000000001</v>
      </c>
      <c r="I412">
        <v>0</v>
      </c>
    </row>
    <row r="413" spans="1:9">
      <c r="A413">
        <v>412</v>
      </c>
      <c r="B413" s="16" t="s">
        <v>5340</v>
      </c>
      <c r="C413" s="16" t="s">
        <v>9477</v>
      </c>
      <c r="D413" s="16" t="s">
        <v>883</v>
      </c>
      <c r="E413">
        <v>94110</v>
      </c>
      <c r="F413">
        <v>55.98</v>
      </c>
      <c r="G413">
        <v>1</v>
      </c>
      <c r="H413">
        <v>27.430199999999999</v>
      </c>
      <c r="I413">
        <v>0</v>
      </c>
    </row>
    <row r="414" spans="1:9">
      <c r="A414">
        <v>413</v>
      </c>
      <c r="B414" s="16" t="s">
        <v>5340</v>
      </c>
      <c r="C414" s="16" t="s">
        <v>7245</v>
      </c>
      <c r="D414" s="16" t="s">
        <v>883</v>
      </c>
      <c r="E414">
        <v>94110</v>
      </c>
      <c r="F414">
        <v>1336.829</v>
      </c>
      <c r="G414">
        <v>13</v>
      </c>
      <c r="H414">
        <v>31.454799999999949</v>
      </c>
      <c r="I414">
        <v>0.15</v>
      </c>
    </row>
    <row r="415" spans="1:9">
      <c r="A415">
        <v>414</v>
      </c>
      <c r="B415" s="16" t="s">
        <v>5340</v>
      </c>
      <c r="C415" s="16" t="s">
        <v>7444</v>
      </c>
      <c r="D415" s="16" t="s">
        <v>883</v>
      </c>
      <c r="E415">
        <v>94110</v>
      </c>
      <c r="F415">
        <v>113.56800000000001</v>
      </c>
      <c r="G415">
        <v>2</v>
      </c>
      <c r="H415">
        <v>-18.454800000000013</v>
      </c>
      <c r="I415">
        <v>0.2</v>
      </c>
    </row>
    <row r="416" spans="1:9">
      <c r="A416">
        <v>415</v>
      </c>
      <c r="B416" s="16" t="s">
        <v>5847</v>
      </c>
      <c r="C416" s="16" t="s">
        <v>9241</v>
      </c>
      <c r="D416" s="16" t="s">
        <v>905</v>
      </c>
      <c r="E416">
        <v>98105</v>
      </c>
      <c r="F416">
        <v>139.86000000000001</v>
      </c>
      <c r="G416">
        <v>7</v>
      </c>
      <c r="H416">
        <v>65.734199999999987</v>
      </c>
      <c r="I416">
        <v>0</v>
      </c>
    </row>
    <row r="417" spans="1:9">
      <c r="A417">
        <v>416</v>
      </c>
      <c r="B417" s="16" t="s">
        <v>5847</v>
      </c>
      <c r="C417" s="16" t="s">
        <v>7370</v>
      </c>
      <c r="D417" s="16" t="s">
        <v>905</v>
      </c>
      <c r="E417">
        <v>98105</v>
      </c>
      <c r="F417">
        <v>307.13600000000002</v>
      </c>
      <c r="G417">
        <v>4</v>
      </c>
      <c r="H417">
        <v>26.874400000000023</v>
      </c>
      <c r="I417">
        <v>0.2</v>
      </c>
    </row>
    <row r="418" spans="1:9">
      <c r="A418">
        <v>417</v>
      </c>
      <c r="B418" s="16" t="s">
        <v>5446</v>
      </c>
      <c r="C418" s="16" t="s">
        <v>8445</v>
      </c>
      <c r="D418" s="16" t="s">
        <v>283</v>
      </c>
      <c r="E418">
        <v>92646</v>
      </c>
      <c r="F418">
        <v>95.92</v>
      </c>
      <c r="G418">
        <v>8</v>
      </c>
      <c r="H418">
        <v>25.898399999999995</v>
      </c>
      <c r="I418">
        <v>0</v>
      </c>
    </row>
    <row r="419" spans="1:9">
      <c r="A419">
        <v>418</v>
      </c>
      <c r="B419" s="16" t="s">
        <v>4652</v>
      </c>
      <c r="C419" s="16" t="s">
        <v>7482</v>
      </c>
      <c r="D419" s="16" t="s">
        <v>1235</v>
      </c>
      <c r="E419">
        <v>90004</v>
      </c>
      <c r="F419">
        <v>383.8</v>
      </c>
      <c r="G419">
        <v>5</v>
      </c>
      <c r="H419">
        <v>38.379999999999981</v>
      </c>
      <c r="I419">
        <v>0.2</v>
      </c>
    </row>
    <row r="420" spans="1:9">
      <c r="A420">
        <v>419</v>
      </c>
      <c r="B420" s="16" t="s">
        <v>6092</v>
      </c>
      <c r="C420" s="16" t="s">
        <v>9655</v>
      </c>
      <c r="D420" s="16" t="s">
        <v>1579</v>
      </c>
      <c r="E420">
        <v>40475</v>
      </c>
      <c r="F420">
        <v>5.78</v>
      </c>
      <c r="G420">
        <v>1</v>
      </c>
      <c r="H420">
        <v>2.8322000000000003</v>
      </c>
      <c r="I420">
        <v>0</v>
      </c>
    </row>
    <row r="421" spans="1:9">
      <c r="A421">
        <v>420</v>
      </c>
      <c r="B421" s="16" t="s">
        <v>5220</v>
      </c>
      <c r="C421" s="16" t="s">
        <v>8262</v>
      </c>
      <c r="D421" s="16" t="s">
        <v>1463</v>
      </c>
      <c r="E421">
        <v>90045</v>
      </c>
      <c r="F421">
        <v>9.32</v>
      </c>
      <c r="G421">
        <v>4</v>
      </c>
      <c r="H421">
        <v>2.702799999999999</v>
      </c>
      <c r="I421">
        <v>0</v>
      </c>
    </row>
    <row r="422" spans="1:9">
      <c r="A422">
        <v>421</v>
      </c>
      <c r="B422" s="16" t="s">
        <v>5220</v>
      </c>
      <c r="C422" s="16" t="s">
        <v>8905</v>
      </c>
      <c r="D422" s="16" t="s">
        <v>1463</v>
      </c>
      <c r="E422">
        <v>90045</v>
      </c>
      <c r="F422">
        <v>15.25</v>
      </c>
      <c r="G422">
        <v>1</v>
      </c>
      <c r="H422">
        <v>7.0149999999999988</v>
      </c>
      <c r="I422">
        <v>0</v>
      </c>
    </row>
    <row r="423" spans="1:9">
      <c r="A423">
        <v>422</v>
      </c>
      <c r="B423" s="16" t="s">
        <v>2714</v>
      </c>
      <c r="C423" s="16" t="s">
        <v>10333</v>
      </c>
      <c r="D423" s="16" t="s">
        <v>781</v>
      </c>
      <c r="E423">
        <v>80027</v>
      </c>
      <c r="F423">
        <v>196.75200000000001</v>
      </c>
      <c r="G423">
        <v>6</v>
      </c>
      <c r="H423">
        <v>56.566200000000009</v>
      </c>
      <c r="I423">
        <v>0.2</v>
      </c>
    </row>
    <row r="424" spans="1:9">
      <c r="A424">
        <v>423</v>
      </c>
      <c r="B424" s="16" t="s">
        <v>5514</v>
      </c>
      <c r="C424" s="16" t="s">
        <v>7829</v>
      </c>
      <c r="D424" s="16" t="s">
        <v>1077</v>
      </c>
      <c r="E424">
        <v>1841</v>
      </c>
      <c r="F424">
        <v>56.56</v>
      </c>
      <c r="G424">
        <v>4</v>
      </c>
      <c r="H424">
        <v>14.705600000000004</v>
      </c>
      <c r="I424">
        <v>0</v>
      </c>
    </row>
    <row r="425" spans="1:9">
      <c r="A425">
        <v>424</v>
      </c>
      <c r="B425" s="16" t="s">
        <v>5514</v>
      </c>
      <c r="C425" s="16" t="s">
        <v>9831</v>
      </c>
      <c r="D425" s="16" t="s">
        <v>1077</v>
      </c>
      <c r="E425">
        <v>1841</v>
      </c>
      <c r="F425">
        <v>32.700000000000003</v>
      </c>
      <c r="G425">
        <v>3</v>
      </c>
      <c r="H425">
        <v>8.5019999999999989</v>
      </c>
      <c r="I425">
        <v>0</v>
      </c>
    </row>
    <row r="426" spans="1:9">
      <c r="A426">
        <v>425</v>
      </c>
      <c r="B426" s="16" t="s">
        <v>6110</v>
      </c>
      <c r="C426" s="16" t="s">
        <v>7313</v>
      </c>
      <c r="D426" s="16" t="s">
        <v>1133</v>
      </c>
      <c r="E426">
        <v>39212</v>
      </c>
      <c r="F426">
        <v>866.4</v>
      </c>
      <c r="G426">
        <v>4</v>
      </c>
      <c r="H426">
        <v>225.26400000000001</v>
      </c>
      <c r="I426">
        <v>0</v>
      </c>
    </row>
    <row r="427" spans="1:9">
      <c r="A427">
        <v>426</v>
      </c>
      <c r="B427" s="16" t="s">
        <v>5990</v>
      </c>
      <c r="C427" s="16" t="s">
        <v>7725</v>
      </c>
      <c r="D427" s="16" t="s">
        <v>717</v>
      </c>
      <c r="E427">
        <v>48187</v>
      </c>
      <c r="F427">
        <v>28.4</v>
      </c>
      <c r="G427">
        <v>2</v>
      </c>
      <c r="H427">
        <v>11.076000000000001</v>
      </c>
      <c r="I427">
        <v>0</v>
      </c>
    </row>
    <row r="428" spans="1:9">
      <c r="A428">
        <v>427</v>
      </c>
      <c r="B428" s="16" t="s">
        <v>5990</v>
      </c>
      <c r="C428" s="16" t="s">
        <v>8602</v>
      </c>
      <c r="D428" s="16" t="s">
        <v>717</v>
      </c>
      <c r="E428">
        <v>48187</v>
      </c>
      <c r="F428">
        <v>287.92</v>
      </c>
      <c r="G428">
        <v>8</v>
      </c>
      <c r="H428">
        <v>138.20160000000001</v>
      </c>
      <c r="I428">
        <v>0</v>
      </c>
    </row>
    <row r="429" spans="1:9">
      <c r="A429">
        <v>428</v>
      </c>
      <c r="B429" s="16" t="s">
        <v>2221</v>
      </c>
      <c r="C429" s="16" t="s">
        <v>10421</v>
      </c>
      <c r="D429" s="16" t="s">
        <v>1413</v>
      </c>
      <c r="E429">
        <v>10801</v>
      </c>
      <c r="F429">
        <v>69.989999999999995</v>
      </c>
      <c r="G429">
        <v>1</v>
      </c>
      <c r="H429">
        <v>30.095700000000001</v>
      </c>
      <c r="I429">
        <v>0</v>
      </c>
    </row>
    <row r="430" spans="1:9">
      <c r="A430">
        <v>429</v>
      </c>
      <c r="B430" s="16" t="s">
        <v>6045</v>
      </c>
      <c r="C430" s="16" t="s">
        <v>8176</v>
      </c>
      <c r="D430" s="16" t="s">
        <v>899</v>
      </c>
      <c r="E430">
        <v>78207</v>
      </c>
      <c r="F430">
        <v>6.6719999999999988</v>
      </c>
      <c r="G430">
        <v>6</v>
      </c>
      <c r="H430">
        <v>0.50039999999999996</v>
      </c>
      <c r="I430">
        <v>0.2</v>
      </c>
    </row>
    <row r="431" spans="1:9">
      <c r="A431">
        <v>430</v>
      </c>
      <c r="B431" s="16" t="s">
        <v>6774</v>
      </c>
      <c r="C431" s="16" t="s">
        <v>8864</v>
      </c>
      <c r="D431" s="16" t="s">
        <v>1321</v>
      </c>
      <c r="E431">
        <v>28052</v>
      </c>
      <c r="F431">
        <v>189.58800000000005</v>
      </c>
      <c r="G431">
        <v>2</v>
      </c>
      <c r="H431">
        <v>-145.35079999999999</v>
      </c>
      <c r="I431">
        <v>0.7</v>
      </c>
    </row>
    <row r="432" spans="1:9">
      <c r="A432">
        <v>431</v>
      </c>
      <c r="B432" s="16" t="s">
        <v>6774</v>
      </c>
      <c r="C432" s="16" t="s">
        <v>10365</v>
      </c>
      <c r="D432" s="16" t="s">
        <v>1321</v>
      </c>
      <c r="E432">
        <v>28052</v>
      </c>
      <c r="F432">
        <v>408.74399999999997</v>
      </c>
      <c r="G432">
        <v>7</v>
      </c>
      <c r="H432">
        <v>76.639499999999984</v>
      </c>
      <c r="I432">
        <v>0.2</v>
      </c>
    </row>
    <row r="433" spans="1:9">
      <c r="A433">
        <v>432</v>
      </c>
      <c r="B433" s="16" t="s">
        <v>6774</v>
      </c>
      <c r="C433" s="16" t="s">
        <v>10365</v>
      </c>
      <c r="D433" s="16" t="s">
        <v>1321</v>
      </c>
      <c r="E433">
        <v>28052</v>
      </c>
      <c r="F433">
        <v>291.95999999999998</v>
      </c>
      <c r="G433">
        <v>5</v>
      </c>
      <c r="H433">
        <v>54.742499999999978</v>
      </c>
      <c r="I433">
        <v>0.2</v>
      </c>
    </row>
    <row r="434" spans="1:9">
      <c r="A434">
        <v>433</v>
      </c>
      <c r="B434" s="16" t="s">
        <v>6774</v>
      </c>
      <c r="C434" s="16" t="s">
        <v>9803</v>
      </c>
      <c r="D434" s="16" t="s">
        <v>1321</v>
      </c>
      <c r="E434">
        <v>28052</v>
      </c>
      <c r="F434">
        <v>4.7679999999999998</v>
      </c>
      <c r="G434">
        <v>2</v>
      </c>
      <c r="H434">
        <v>-0.7748000000000006</v>
      </c>
      <c r="I434">
        <v>0.2</v>
      </c>
    </row>
    <row r="435" spans="1:9">
      <c r="A435">
        <v>434</v>
      </c>
      <c r="B435" s="16" t="s">
        <v>4324</v>
      </c>
      <c r="C435" s="16" t="s">
        <v>9962</v>
      </c>
      <c r="D435" s="16" t="s">
        <v>423</v>
      </c>
      <c r="E435">
        <v>1852</v>
      </c>
      <c r="F435">
        <v>714.30000000000007</v>
      </c>
      <c r="G435">
        <v>5</v>
      </c>
      <c r="H435">
        <v>207.14699999999993</v>
      </c>
      <c r="I435">
        <v>0</v>
      </c>
    </row>
    <row r="436" spans="1:9">
      <c r="A436">
        <v>435</v>
      </c>
      <c r="B436" s="16" t="s">
        <v>6510</v>
      </c>
      <c r="C436" s="16" t="s">
        <v>8538</v>
      </c>
      <c r="D436" s="16" t="s">
        <v>1103</v>
      </c>
      <c r="E436">
        <v>32216</v>
      </c>
      <c r="F436">
        <v>4.8120000000000003</v>
      </c>
      <c r="G436">
        <v>2</v>
      </c>
      <c r="H436">
        <v>-3.6891999999999996</v>
      </c>
      <c r="I436">
        <v>0.7</v>
      </c>
    </row>
    <row r="437" spans="1:9">
      <c r="A437">
        <v>436</v>
      </c>
      <c r="B437" s="16" t="s">
        <v>6510</v>
      </c>
      <c r="C437" s="16" t="s">
        <v>10259</v>
      </c>
      <c r="D437" s="16" t="s">
        <v>1103</v>
      </c>
      <c r="E437">
        <v>32216</v>
      </c>
      <c r="F437">
        <v>247.8</v>
      </c>
      <c r="G437">
        <v>5</v>
      </c>
      <c r="H437">
        <v>-18.584999999999994</v>
      </c>
      <c r="I437">
        <v>0.2</v>
      </c>
    </row>
    <row r="438" spans="1:9">
      <c r="A438">
        <v>437</v>
      </c>
      <c r="B438" s="16" t="s">
        <v>4634</v>
      </c>
      <c r="C438" s="16" t="s">
        <v>10487</v>
      </c>
      <c r="D438" s="16" t="s">
        <v>1239</v>
      </c>
      <c r="E438">
        <v>60623</v>
      </c>
      <c r="F438">
        <v>1007.979</v>
      </c>
      <c r="G438">
        <v>3</v>
      </c>
      <c r="H438">
        <v>43.199100000000044</v>
      </c>
      <c r="I438">
        <v>0.3</v>
      </c>
    </row>
    <row r="439" spans="1:9">
      <c r="A439">
        <v>438</v>
      </c>
      <c r="B439" s="16" t="s">
        <v>4634</v>
      </c>
      <c r="C439" s="16" t="s">
        <v>9477</v>
      </c>
      <c r="D439" s="16" t="s">
        <v>1239</v>
      </c>
      <c r="E439">
        <v>60623</v>
      </c>
      <c r="F439">
        <v>313.488</v>
      </c>
      <c r="G439">
        <v>7</v>
      </c>
      <c r="H439">
        <v>113.63939999999998</v>
      </c>
      <c r="I439">
        <v>0.2</v>
      </c>
    </row>
    <row r="440" spans="1:9">
      <c r="A440">
        <v>439</v>
      </c>
      <c r="B440" s="16" t="s">
        <v>5603</v>
      </c>
      <c r="C440" s="16" t="s">
        <v>9505</v>
      </c>
      <c r="D440" s="16" t="s">
        <v>223</v>
      </c>
      <c r="E440">
        <v>77070</v>
      </c>
      <c r="F440">
        <v>31.872000000000003</v>
      </c>
      <c r="G440">
        <v>8</v>
      </c>
      <c r="H440">
        <v>11.553600000000003</v>
      </c>
      <c r="I440">
        <v>0.2</v>
      </c>
    </row>
    <row r="441" spans="1:9">
      <c r="A441">
        <v>440</v>
      </c>
      <c r="B441" s="16" t="s">
        <v>6138</v>
      </c>
      <c r="C441" s="16" t="s">
        <v>7426</v>
      </c>
      <c r="D441" s="16" t="s">
        <v>389</v>
      </c>
      <c r="E441">
        <v>10024</v>
      </c>
      <c r="F441">
        <v>207.84600000000003</v>
      </c>
      <c r="G441">
        <v>3</v>
      </c>
      <c r="H441">
        <v>2.3093999999999895</v>
      </c>
      <c r="I441">
        <v>0.1</v>
      </c>
    </row>
    <row r="442" spans="1:9">
      <c r="A442">
        <v>441</v>
      </c>
      <c r="B442" s="16" t="s">
        <v>4148</v>
      </c>
      <c r="C442" s="16" t="s">
        <v>7509</v>
      </c>
      <c r="D442" s="16" t="s">
        <v>1225</v>
      </c>
      <c r="E442">
        <v>48227</v>
      </c>
      <c r="F442">
        <v>12.22</v>
      </c>
      <c r="G442">
        <v>1</v>
      </c>
      <c r="H442">
        <v>3.6659999999999986</v>
      </c>
      <c r="I442">
        <v>0</v>
      </c>
    </row>
    <row r="443" spans="1:9">
      <c r="A443">
        <v>442</v>
      </c>
      <c r="B443" s="16" t="s">
        <v>4148</v>
      </c>
      <c r="C443" s="16" t="s">
        <v>9771</v>
      </c>
      <c r="D443" s="16" t="s">
        <v>1225</v>
      </c>
      <c r="E443">
        <v>48227</v>
      </c>
      <c r="F443">
        <v>194.94</v>
      </c>
      <c r="G443">
        <v>3</v>
      </c>
      <c r="H443">
        <v>23.392800000000008</v>
      </c>
      <c r="I443">
        <v>0</v>
      </c>
    </row>
    <row r="444" spans="1:9">
      <c r="A444">
        <v>443</v>
      </c>
      <c r="B444" s="16" t="s">
        <v>4148</v>
      </c>
      <c r="C444" s="16" t="s">
        <v>9953</v>
      </c>
      <c r="D444" s="16" t="s">
        <v>1225</v>
      </c>
      <c r="E444">
        <v>48227</v>
      </c>
      <c r="F444">
        <v>70.949999999999989</v>
      </c>
      <c r="G444">
        <v>3</v>
      </c>
      <c r="H444">
        <v>20.575499999999998</v>
      </c>
      <c r="I444">
        <v>0</v>
      </c>
    </row>
    <row r="445" spans="1:9">
      <c r="A445">
        <v>444</v>
      </c>
      <c r="B445" s="16" t="s">
        <v>4148</v>
      </c>
      <c r="C445" s="16" t="s">
        <v>9503</v>
      </c>
      <c r="D445" s="16" t="s">
        <v>1225</v>
      </c>
      <c r="E445">
        <v>48227</v>
      </c>
      <c r="F445">
        <v>91.36</v>
      </c>
      <c r="G445">
        <v>4</v>
      </c>
      <c r="H445">
        <v>42.025599999999997</v>
      </c>
      <c r="I445">
        <v>0</v>
      </c>
    </row>
    <row r="446" spans="1:9">
      <c r="A446">
        <v>445</v>
      </c>
      <c r="B446" s="16" t="s">
        <v>4148</v>
      </c>
      <c r="C446" s="16" t="s">
        <v>7396</v>
      </c>
      <c r="D446" s="16" t="s">
        <v>1225</v>
      </c>
      <c r="E446">
        <v>48227</v>
      </c>
      <c r="F446">
        <v>242.94</v>
      </c>
      <c r="G446">
        <v>3</v>
      </c>
      <c r="H446">
        <v>29.152800000000013</v>
      </c>
      <c r="I446">
        <v>0</v>
      </c>
    </row>
    <row r="447" spans="1:9">
      <c r="A447">
        <v>446</v>
      </c>
      <c r="B447" s="16" t="s">
        <v>4148</v>
      </c>
      <c r="C447" s="16" t="s">
        <v>9116</v>
      </c>
      <c r="D447" s="16" t="s">
        <v>1225</v>
      </c>
      <c r="E447">
        <v>48227</v>
      </c>
      <c r="F447">
        <v>22.05</v>
      </c>
      <c r="G447">
        <v>7</v>
      </c>
      <c r="H447">
        <v>10.584</v>
      </c>
      <c r="I447">
        <v>0</v>
      </c>
    </row>
    <row r="448" spans="1:9">
      <c r="A448">
        <v>447</v>
      </c>
      <c r="B448" s="16" t="s">
        <v>6083</v>
      </c>
      <c r="C448" s="16" t="s">
        <v>7503</v>
      </c>
      <c r="D448" s="16" t="s">
        <v>1559</v>
      </c>
      <c r="E448">
        <v>47201</v>
      </c>
      <c r="F448">
        <v>2.91</v>
      </c>
      <c r="G448">
        <v>1</v>
      </c>
      <c r="H448">
        <v>1.3676999999999999</v>
      </c>
      <c r="I448">
        <v>0</v>
      </c>
    </row>
    <row r="449" spans="1:9">
      <c r="A449">
        <v>448</v>
      </c>
      <c r="B449" s="16" t="s">
        <v>4950</v>
      </c>
      <c r="C449" s="16" t="s">
        <v>8192</v>
      </c>
      <c r="D449" s="16" t="s">
        <v>1263</v>
      </c>
      <c r="E449">
        <v>13021</v>
      </c>
      <c r="F449">
        <v>59.519999999999996</v>
      </c>
      <c r="G449">
        <v>3</v>
      </c>
      <c r="H449">
        <v>15.475200000000001</v>
      </c>
      <c r="I449">
        <v>0</v>
      </c>
    </row>
    <row r="450" spans="1:9">
      <c r="A450">
        <v>449</v>
      </c>
      <c r="B450" s="16" t="s">
        <v>4950</v>
      </c>
      <c r="C450" s="16" t="s">
        <v>9867</v>
      </c>
      <c r="D450" s="16" t="s">
        <v>1263</v>
      </c>
      <c r="E450">
        <v>13021</v>
      </c>
      <c r="F450">
        <v>161.94</v>
      </c>
      <c r="G450">
        <v>3</v>
      </c>
      <c r="H450">
        <v>9.716399999999993</v>
      </c>
      <c r="I450">
        <v>0</v>
      </c>
    </row>
    <row r="451" spans="1:9">
      <c r="A451">
        <v>450</v>
      </c>
      <c r="B451" s="16" t="s">
        <v>4950</v>
      </c>
      <c r="C451" s="16" t="s">
        <v>8288</v>
      </c>
      <c r="D451" s="16" t="s">
        <v>1263</v>
      </c>
      <c r="E451">
        <v>13021</v>
      </c>
      <c r="F451">
        <v>263.88</v>
      </c>
      <c r="G451">
        <v>6</v>
      </c>
      <c r="H451">
        <v>71.247600000000006</v>
      </c>
      <c r="I451">
        <v>0</v>
      </c>
    </row>
    <row r="452" spans="1:9">
      <c r="A452">
        <v>451</v>
      </c>
      <c r="B452" s="16" t="s">
        <v>4950</v>
      </c>
      <c r="C452" s="16" t="s">
        <v>8352</v>
      </c>
      <c r="D452" s="16" t="s">
        <v>1263</v>
      </c>
      <c r="E452">
        <v>13021</v>
      </c>
      <c r="F452">
        <v>30.48</v>
      </c>
      <c r="G452">
        <v>3</v>
      </c>
      <c r="H452">
        <v>7.9248000000000012</v>
      </c>
      <c r="I452">
        <v>0</v>
      </c>
    </row>
    <row r="453" spans="1:9">
      <c r="A453">
        <v>452</v>
      </c>
      <c r="B453" s="16" t="s">
        <v>4950</v>
      </c>
      <c r="C453" s="16" t="s">
        <v>8477</v>
      </c>
      <c r="D453" s="16" t="s">
        <v>1263</v>
      </c>
      <c r="E453">
        <v>13021</v>
      </c>
      <c r="F453">
        <v>9.84</v>
      </c>
      <c r="G453">
        <v>3</v>
      </c>
      <c r="H453">
        <v>2.8535999999999988</v>
      </c>
      <c r="I453">
        <v>0</v>
      </c>
    </row>
    <row r="454" spans="1:9">
      <c r="A454">
        <v>453</v>
      </c>
      <c r="B454" s="16" t="s">
        <v>4950</v>
      </c>
      <c r="C454" s="16" t="s">
        <v>10721</v>
      </c>
      <c r="D454" s="16" t="s">
        <v>1263</v>
      </c>
      <c r="E454">
        <v>13021</v>
      </c>
      <c r="F454">
        <v>35.119999999999997</v>
      </c>
      <c r="G454">
        <v>4</v>
      </c>
      <c r="H454">
        <v>9.1311999999999998</v>
      </c>
      <c r="I454">
        <v>0</v>
      </c>
    </row>
    <row r="455" spans="1:9">
      <c r="A455">
        <v>454</v>
      </c>
      <c r="B455" s="16" t="s">
        <v>5950</v>
      </c>
      <c r="C455" s="16" t="s">
        <v>7872</v>
      </c>
      <c r="D455" s="16" t="s">
        <v>509</v>
      </c>
      <c r="E455">
        <v>44312</v>
      </c>
      <c r="F455">
        <v>284.36399999999998</v>
      </c>
      <c r="G455">
        <v>2</v>
      </c>
      <c r="H455">
        <v>-75.830400000000054</v>
      </c>
      <c r="I455">
        <v>0.4</v>
      </c>
    </row>
    <row r="456" spans="1:9">
      <c r="A456">
        <v>455</v>
      </c>
      <c r="B456" s="16" t="s">
        <v>5950</v>
      </c>
      <c r="C456" s="16" t="s">
        <v>9781</v>
      </c>
      <c r="D456" s="16" t="s">
        <v>509</v>
      </c>
      <c r="E456">
        <v>44312</v>
      </c>
      <c r="F456">
        <v>665.40800000000002</v>
      </c>
      <c r="G456">
        <v>2</v>
      </c>
      <c r="H456">
        <v>66.540799999999962</v>
      </c>
      <c r="I456">
        <v>0.2</v>
      </c>
    </row>
    <row r="457" spans="1:9">
      <c r="A457">
        <v>456</v>
      </c>
      <c r="B457" s="16" t="s">
        <v>3901</v>
      </c>
      <c r="C457" s="16" t="s">
        <v>10201</v>
      </c>
      <c r="D457" s="16" t="s">
        <v>899</v>
      </c>
      <c r="E457">
        <v>73071</v>
      </c>
      <c r="F457">
        <v>63.88</v>
      </c>
      <c r="G457">
        <v>4</v>
      </c>
      <c r="H457">
        <v>24.913200000000003</v>
      </c>
      <c r="I457">
        <v>0</v>
      </c>
    </row>
    <row r="458" spans="1:9">
      <c r="A458">
        <v>457</v>
      </c>
      <c r="B458" s="16" t="s">
        <v>6415</v>
      </c>
      <c r="C458" s="16" t="s">
        <v>7318</v>
      </c>
      <c r="D458" s="16" t="s">
        <v>1361</v>
      </c>
      <c r="E458">
        <v>94521</v>
      </c>
      <c r="F458">
        <v>129.56800000000001</v>
      </c>
      <c r="G458">
        <v>2</v>
      </c>
      <c r="H458">
        <v>-24.294000000000018</v>
      </c>
      <c r="I458">
        <v>0.2</v>
      </c>
    </row>
    <row r="459" spans="1:9">
      <c r="A459">
        <v>458</v>
      </c>
      <c r="B459" s="16" t="s">
        <v>6881</v>
      </c>
      <c r="C459" s="16" t="s">
        <v>7392</v>
      </c>
      <c r="D459" s="16" t="s">
        <v>1133</v>
      </c>
      <c r="E459">
        <v>62521</v>
      </c>
      <c r="F459">
        <v>747.55799999999999</v>
      </c>
      <c r="G459">
        <v>3</v>
      </c>
      <c r="H459">
        <v>-96.11460000000011</v>
      </c>
      <c r="I459">
        <v>0.3</v>
      </c>
    </row>
    <row r="460" spans="1:9">
      <c r="A460">
        <v>459</v>
      </c>
      <c r="B460" s="16" t="s">
        <v>6881</v>
      </c>
      <c r="C460" s="16" t="s">
        <v>8921</v>
      </c>
      <c r="D460" s="16" t="s">
        <v>1133</v>
      </c>
      <c r="E460">
        <v>62521</v>
      </c>
      <c r="F460">
        <v>8.9280000000000008</v>
      </c>
      <c r="G460">
        <v>2</v>
      </c>
      <c r="H460">
        <v>3.3479999999999999</v>
      </c>
      <c r="I460">
        <v>0.2</v>
      </c>
    </row>
    <row r="461" spans="1:9">
      <c r="A461">
        <v>460</v>
      </c>
      <c r="B461" s="16" t="s">
        <v>3119</v>
      </c>
      <c r="C461" s="16" t="s">
        <v>8068</v>
      </c>
      <c r="D461" s="16" t="s">
        <v>813</v>
      </c>
      <c r="E461">
        <v>98115</v>
      </c>
      <c r="F461">
        <v>103.92</v>
      </c>
      <c r="G461">
        <v>4</v>
      </c>
      <c r="H461">
        <v>36.372</v>
      </c>
      <c r="I461">
        <v>0</v>
      </c>
    </row>
    <row r="462" spans="1:9">
      <c r="A462">
        <v>461</v>
      </c>
      <c r="B462" s="16" t="s">
        <v>3119</v>
      </c>
      <c r="C462" s="16" t="s">
        <v>10359</v>
      </c>
      <c r="D462" s="16" t="s">
        <v>813</v>
      </c>
      <c r="E462">
        <v>98115</v>
      </c>
      <c r="F462">
        <v>899.91</v>
      </c>
      <c r="G462">
        <v>9</v>
      </c>
      <c r="H462">
        <v>377.96220000000005</v>
      </c>
      <c r="I462">
        <v>0</v>
      </c>
    </row>
    <row r="463" spans="1:9">
      <c r="A463">
        <v>462</v>
      </c>
      <c r="B463" s="16" t="s">
        <v>3119</v>
      </c>
      <c r="C463" s="16" t="s">
        <v>8568</v>
      </c>
      <c r="D463" s="16" t="s">
        <v>813</v>
      </c>
      <c r="E463">
        <v>98115</v>
      </c>
      <c r="F463">
        <v>51.311999999999998</v>
      </c>
      <c r="G463">
        <v>3</v>
      </c>
      <c r="H463">
        <v>18.600599999999996</v>
      </c>
      <c r="I463">
        <v>0.2</v>
      </c>
    </row>
    <row r="464" spans="1:9">
      <c r="A464">
        <v>463</v>
      </c>
      <c r="B464" s="16" t="s">
        <v>4046</v>
      </c>
      <c r="C464" s="16" t="s">
        <v>7491</v>
      </c>
      <c r="D464" s="16" t="s">
        <v>1487</v>
      </c>
      <c r="E464">
        <v>85023</v>
      </c>
      <c r="F464">
        <v>23.56</v>
      </c>
      <c r="G464">
        <v>5</v>
      </c>
      <c r="H464">
        <v>7.0680000000000005</v>
      </c>
      <c r="I464">
        <v>0.2</v>
      </c>
    </row>
    <row r="465" spans="1:9">
      <c r="A465">
        <v>464</v>
      </c>
      <c r="B465" s="16" t="s">
        <v>4046</v>
      </c>
      <c r="C465" s="16" t="s">
        <v>7888</v>
      </c>
      <c r="D465" s="16" t="s">
        <v>1487</v>
      </c>
      <c r="E465">
        <v>85023</v>
      </c>
      <c r="F465">
        <v>1272.6299999999999</v>
      </c>
      <c r="G465">
        <v>6</v>
      </c>
      <c r="H465">
        <v>-814.4831999999999</v>
      </c>
      <c r="I465">
        <v>0.5</v>
      </c>
    </row>
    <row r="466" spans="1:9">
      <c r="A466">
        <v>465</v>
      </c>
      <c r="B466" s="16" t="s">
        <v>4046</v>
      </c>
      <c r="C466" s="16" t="s">
        <v>8512</v>
      </c>
      <c r="D466" s="16" t="s">
        <v>1487</v>
      </c>
      <c r="E466">
        <v>85023</v>
      </c>
      <c r="F466">
        <v>28.484999999999999</v>
      </c>
      <c r="G466">
        <v>5</v>
      </c>
      <c r="H466">
        <v>-20.888999999999989</v>
      </c>
      <c r="I466">
        <v>0.7</v>
      </c>
    </row>
    <row r="467" spans="1:9">
      <c r="A467">
        <v>466</v>
      </c>
      <c r="B467" s="16" t="s">
        <v>4046</v>
      </c>
      <c r="C467" s="16" t="s">
        <v>10073</v>
      </c>
      <c r="D467" s="16" t="s">
        <v>1487</v>
      </c>
      <c r="E467">
        <v>85023</v>
      </c>
      <c r="F467">
        <v>185.376</v>
      </c>
      <c r="G467">
        <v>2</v>
      </c>
      <c r="H467">
        <v>-34.758000000000017</v>
      </c>
      <c r="I467">
        <v>0.2</v>
      </c>
    </row>
    <row r="468" spans="1:9">
      <c r="A468">
        <v>467</v>
      </c>
      <c r="B468" s="16" t="s">
        <v>4046</v>
      </c>
      <c r="C468" s="16" t="s">
        <v>8076</v>
      </c>
      <c r="D468" s="16" t="s">
        <v>1487</v>
      </c>
      <c r="E468">
        <v>85023</v>
      </c>
      <c r="F468">
        <v>78.272000000000006</v>
      </c>
      <c r="G468">
        <v>2</v>
      </c>
      <c r="H468">
        <v>5.8704000000000001</v>
      </c>
      <c r="I468">
        <v>0.2</v>
      </c>
    </row>
    <row r="469" spans="1:9">
      <c r="A469">
        <v>468</v>
      </c>
      <c r="B469" s="16" t="s">
        <v>6561</v>
      </c>
      <c r="C469" s="16" t="s">
        <v>7697</v>
      </c>
      <c r="D469" s="16" t="s">
        <v>807</v>
      </c>
      <c r="E469">
        <v>60068</v>
      </c>
      <c r="F469">
        <v>254.74400000000003</v>
      </c>
      <c r="G469">
        <v>7</v>
      </c>
      <c r="H469">
        <v>-312.06139999999994</v>
      </c>
      <c r="I469">
        <v>0.6</v>
      </c>
    </row>
    <row r="470" spans="1:9">
      <c r="A470">
        <v>469</v>
      </c>
      <c r="B470" s="16" t="s">
        <v>6093</v>
      </c>
      <c r="C470" s="16" t="s">
        <v>7261</v>
      </c>
      <c r="D470" s="16" t="s">
        <v>439</v>
      </c>
      <c r="E470">
        <v>79109</v>
      </c>
      <c r="F470">
        <v>205.33279999999996</v>
      </c>
      <c r="G470">
        <v>2</v>
      </c>
      <c r="H470">
        <v>-36.235200000000006</v>
      </c>
      <c r="I470">
        <v>0.32</v>
      </c>
    </row>
    <row r="471" spans="1:9">
      <c r="A471">
        <v>470</v>
      </c>
      <c r="B471" s="16" t="s">
        <v>6704</v>
      </c>
      <c r="C471" s="16" t="s">
        <v>8668</v>
      </c>
      <c r="D471" s="16" t="s">
        <v>371</v>
      </c>
      <c r="E471">
        <v>60610</v>
      </c>
      <c r="F471">
        <v>4.7879999999999985</v>
      </c>
      <c r="G471">
        <v>3</v>
      </c>
      <c r="H471">
        <v>-7.9001999999999999</v>
      </c>
      <c r="I471">
        <v>0.8</v>
      </c>
    </row>
    <row r="472" spans="1:9">
      <c r="A472">
        <v>471</v>
      </c>
      <c r="B472" s="16" t="s">
        <v>3713</v>
      </c>
      <c r="C472" s="16" t="s">
        <v>9683</v>
      </c>
      <c r="D472" s="16" t="s">
        <v>1053</v>
      </c>
      <c r="E472">
        <v>11757</v>
      </c>
      <c r="F472">
        <v>55.48</v>
      </c>
      <c r="G472">
        <v>1</v>
      </c>
      <c r="H472">
        <v>26.630399999999998</v>
      </c>
      <c r="I472">
        <v>0</v>
      </c>
    </row>
    <row r="473" spans="1:9">
      <c r="A473">
        <v>472</v>
      </c>
      <c r="B473" s="16" t="s">
        <v>2741</v>
      </c>
      <c r="C473" s="16" t="s">
        <v>9943</v>
      </c>
      <c r="D473" s="16" t="s">
        <v>751</v>
      </c>
      <c r="E473">
        <v>94110</v>
      </c>
      <c r="F473">
        <v>340.92</v>
      </c>
      <c r="G473">
        <v>3</v>
      </c>
      <c r="H473">
        <v>3.4091999999999842</v>
      </c>
      <c r="I473">
        <v>0</v>
      </c>
    </row>
    <row r="474" spans="1:9">
      <c r="A474">
        <v>473</v>
      </c>
      <c r="B474" s="16" t="s">
        <v>2741</v>
      </c>
      <c r="C474" s="16" t="s">
        <v>7233</v>
      </c>
      <c r="D474" s="16" t="s">
        <v>751</v>
      </c>
      <c r="E474">
        <v>94110</v>
      </c>
      <c r="F474">
        <v>222.66599999999997</v>
      </c>
      <c r="G474">
        <v>2</v>
      </c>
      <c r="H474">
        <v>10.478399999999979</v>
      </c>
      <c r="I474">
        <v>0.15</v>
      </c>
    </row>
    <row r="475" spans="1:9">
      <c r="A475">
        <v>474</v>
      </c>
      <c r="B475" s="16" t="s">
        <v>2741</v>
      </c>
      <c r="C475" s="16" t="s">
        <v>10757</v>
      </c>
      <c r="D475" s="16" t="s">
        <v>751</v>
      </c>
      <c r="E475">
        <v>94110</v>
      </c>
      <c r="F475">
        <v>703.96800000000007</v>
      </c>
      <c r="G475">
        <v>4</v>
      </c>
      <c r="H475">
        <v>87.995999999999924</v>
      </c>
      <c r="I475">
        <v>0.2</v>
      </c>
    </row>
    <row r="476" spans="1:9">
      <c r="A476">
        <v>475</v>
      </c>
      <c r="B476" s="16" t="s">
        <v>2741</v>
      </c>
      <c r="C476" s="16" t="s">
        <v>9855</v>
      </c>
      <c r="D476" s="16" t="s">
        <v>751</v>
      </c>
      <c r="E476">
        <v>94110</v>
      </c>
      <c r="F476">
        <v>92.52</v>
      </c>
      <c r="G476">
        <v>6</v>
      </c>
      <c r="H476">
        <v>24.980400000000007</v>
      </c>
      <c r="I476">
        <v>0</v>
      </c>
    </row>
    <row r="477" spans="1:9">
      <c r="A477">
        <v>476</v>
      </c>
      <c r="B477" s="16" t="s">
        <v>2741</v>
      </c>
      <c r="C477" s="16" t="s">
        <v>9402</v>
      </c>
      <c r="D477" s="16" t="s">
        <v>751</v>
      </c>
      <c r="E477">
        <v>94110</v>
      </c>
      <c r="F477">
        <v>62.649999999999991</v>
      </c>
      <c r="G477">
        <v>7</v>
      </c>
      <c r="H477">
        <v>28.818999999999996</v>
      </c>
      <c r="I477">
        <v>0</v>
      </c>
    </row>
    <row r="478" spans="1:9">
      <c r="A478">
        <v>477</v>
      </c>
      <c r="B478" s="16" t="s">
        <v>2741</v>
      </c>
      <c r="C478" s="16" t="s">
        <v>9625</v>
      </c>
      <c r="D478" s="16" t="s">
        <v>751</v>
      </c>
      <c r="E478">
        <v>94110</v>
      </c>
      <c r="F478">
        <v>94.85</v>
      </c>
      <c r="G478">
        <v>5</v>
      </c>
      <c r="H478">
        <v>45.527999999999992</v>
      </c>
      <c r="I478">
        <v>0</v>
      </c>
    </row>
    <row r="479" spans="1:9">
      <c r="A479">
        <v>478</v>
      </c>
      <c r="B479" s="16" t="s">
        <v>3956</v>
      </c>
      <c r="C479" s="16" t="s">
        <v>10557</v>
      </c>
      <c r="D479" s="16" t="s">
        <v>907</v>
      </c>
      <c r="E479">
        <v>90008</v>
      </c>
      <c r="F479">
        <v>95.76</v>
      </c>
      <c r="G479">
        <v>6</v>
      </c>
      <c r="H479">
        <v>7.1819999999999951</v>
      </c>
      <c r="I479">
        <v>0.2</v>
      </c>
    </row>
    <row r="480" spans="1:9">
      <c r="A480">
        <v>479</v>
      </c>
      <c r="B480" s="16" t="s">
        <v>4712</v>
      </c>
      <c r="C480" s="16" t="s">
        <v>7681</v>
      </c>
      <c r="D480" s="16" t="s">
        <v>745</v>
      </c>
      <c r="E480">
        <v>12180</v>
      </c>
      <c r="F480">
        <v>40.200000000000003</v>
      </c>
      <c r="G480">
        <v>3</v>
      </c>
      <c r="H480">
        <v>19.295999999999999</v>
      </c>
      <c r="I480">
        <v>0</v>
      </c>
    </row>
    <row r="481" spans="1:9">
      <c r="A481">
        <v>480</v>
      </c>
      <c r="B481" s="16" t="s">
        <v>3909</v>
      </c>
      <c r="C481" s="16" t="s">
        <v>8347</v>
      </c>
      <c r="D481" s="16" t="s">
        <v>789</v>
      </c>
      <c r="E481">
        <v>10024</v>
      </c>
      <c r="F481">
        <v>14.7</v>
      </c>
      <c r="G481">
        <v>5</v>
      </c>
      <c r="H481">
        <v>6.6150000000000002</v>
      </c>
      <c r="I481">
        <v>0</v>
      </c>
    </row>
    <row r="482" spans="1:9">
      <c r="A482">
        <v>481</v>
      </c>
      <c r="B482" s="16" t="s">
        <v>3909</v>
      </c>
      <c r="C482" s="16" t="s">
        <v>9815</v>
      </c>
      <c r="D482" s="16" t="s">
        <v>789</v>
      </c>
      <c r="E482">
        <v>10024</v>
      </c>
      <c r="F482">
        <v>704.25</v>
      </c>
      <c r="G482">
        <v>5</v>
      </c>
      <c r="H482">
        <v>84.51</v>
      </c>
      <c r="I482">
        <v>0</v>
      </c>
    </row>
    <row r="483" spans="1:9">
      <c r="A483">
        <v>482</v>
      </c>
      <c r="B483" s="16" t="s">
        <v>2634</v>
      </c>
      <c r="C483" s="16" t="s">
        <v>10179</v>
      </c>
      <c r="D483" s="16" t="s">
        <v>1595</v>
      </c>
      <c r="E483">
        <v>92024</v>
      </c>
      <c r="F483">
        <v>9.09</v>
      </c>
      <c r="G483">
        <v>3</v>
      </c>
      <c r="H483">
        <v>1.9088999999999996</v>
      </c>
      <c r="I483">
        <v>0</v>
      </c>
    </row>
    <row r="484" spans="1:9">
      <c r="A484">
        <v>483</v>
      </c>
      <c r="B484" s="16" t="s">
        <v>2544</v>
      </c>
      <c r="C484" s="16" t="s">
        <v>8300</v>
      </c>
      <c r="D484" s="16" t="s">
        <v>557</v>
      </c>
      <c r="E484">
        <v>10024</v>
      </c>
      <c r="F484">
        <v>5.96</v>
      </c>
      <c r="G484">
        <v>2</v>
      </c>
      <c r="H484">
        <v>1.6688000000000001</v>
      </c>
      <c r="I484">
        <v>0</v>
      </c>
    </row>
    <row r="485" spans="1:9">
      <c r="A485">
        <v>484</v>
      </c>
      <c r="B485" s="16" t="s">
        <v>2544</v>
      </c>
      <c r="C485" s="16" t="s">
        <v>10257</v>
      </c>
      <c r="D485" s="16" t="s">
        <v>557</v>
      </c>
      <c r="E485">
        <v>10024</v>
      </c>
      <c r="F485">
        <v>159.97999999999999</v>
      </c>
      <c r="G485">
        <v>2</v>
      </c>
      <c r="H485">
        <v>57.592799999999997</v>
      </c>
      <c r="I485">
        <v>0</v>
      </c>
    </row>
    <row r="486" spans="1:9">
      <c r="A486">
        <v>485</v>
      </c>
      <c r="B486" s="16" t="s">
        <v>5815</v>
      </c>
      <c r="C486" s="16" t="s">
        <v>9184</v>
      </c>
      <c r="D486" s="16" t="s">
        <v>1091</v>
      </c>
      <c r="E486">
        <v>90045</v>
      </c>
      <c r="F486">
        <v>29.6</v>
      </c>
      <c r="G486">
        <v>2</v>
      </c>
      <c r="H486">
        <v>14.8</v>
      </c>
      <c r="I486">
        <v>0</v>
      </c>
    </row>
    <row r="487" spans="1:9">
      <c r="A487">
        <v>486</v>
      </c>
      <c r="B487" s="16" t="s">
        <v>5815</v>
      </c>
      <c r="C487" s="16" t="s">
        <v>7227</v>
      </c>
      <c r="D487" s="16" t="s">
        <v>1091</v>
      </c>
      <c r="E487">
        <v>90045</v>
      </c>
      <c r="F487">
        <v>514.16499999999996</v>
      </c>
      <c r="G487">
        <v>5</v>
      </c>
      <c r="H487">
        <v>-30.24499999999999</v>
      </c>
      <c r="I487">
        <v>0.15</v>
      </c>
    </row>
    <row r="488" spans="1:9">
      <c r="A488">
        <v>487</v>
      </c>
      <c r="B488" s="16" t="s">
        <v>5815</v>
      </c>
      <c r="C488" s="16" t="s">
        <v>10683</v>
      </c>
      <c r="D488" s="16" t="s">
        <v>1091</v>
      </c>
      <c r="E488">
        <v>90045</v>
      </c>
      <c r="F488">
        <v>279.95999999999998</v>
      </c>
      <c r="G488">
        <v>5</v>
      </c>
      <c r="H488">
        <v>17.497500000000016</v>
      </c>
      <c r="I488">
        <v>0.2</v>
      </c>
    </row>
    <row r="489" spans="1:9">
      <c r="A489">
        <v>488</v>
      </c>
      <c r="B489" s="16" t="s">
        <v>2842</v>
      </c>
      <c r="C489" s="16" t="s">
        <v>10629</v>
      </c>
      <c r="D489" s="16" t="s">
        <v>1459</v>
      </c>
      <c r="E489">
        <v>60610</v>
      </c>
      <c r="F489">
        <v>2735.9520000000002</v>
      </c>
      <c r="G489">
        <v>6</v>
      </c>
      <c r="H489">
        <v>341.99399999999969</v>
      </c>
      <c r="I489">
        <v>0.2</v>
      </c>
    </row>
    <row r="490" spans="1:9">
      <c r="A490">
        <v>489</v>
      </c>
      <c r="B490" s="16" t="s">
        <v>2621</v>
      </c>
      <c r="C490" s="16" t="s">
        <v>10573</v>
      </c>
      <c r="D490" s="16" t="s">
        <v>269</v>
      </c>
      <c r="E490">
        <v>77340</v>
      </c>
      <c r="F490">
        <v>7.9920000000000009</v>
      </c>
      <c r="G490">
        <v>1</v>
      </c>
      <c r="H490">
        <v>0.59940000000000015</v>
      </c>
      <c r="I490">
        <v>0.2</v>
      </c>
    </row>
    <row r="491" spans="1:9">
      <c r="A491">
        <v>490</v>
      </c>
      <c r="B491" s="16" t="s">
        <v>2621</v>
      </c>
      <c r="C491" s="16" t="s">
        <v>10117</v>
      </c>
      <c r="D491" s="16" t="s">
        <v>269</v>
      </c>
      <c r="E491">
        <v>77340</v>
      </c>
      <c r="F491">
        <v>63.984000000000009</v>
      </c>
      <c r="G491">
        <v>2</v>
      </c>
      <c r="H491">
        <v>10.397399999999998</v>
      </c>
      <c r="I491">
        <v>0.2</v>
      </c>
    </row>
    <row r="492" spans="1:9">
      <c r="A492">
        <v>491</v>
      </c>
      <c r="B492" s="16" t="s">
        <v>2621</v>
      </c>
      <c r="C492" s="16" t="s">
        <v>8288</v>
      </c>
      <c r="D492" s="16" t="s">
        <v>269</v>
      </c>
      <c r="E492">
        <v>77340</v>
      </c>
      <c r="F492">
        <v>70.367999999999995</v>
      </c>
      <c r="G492">
        <v>2</v>
      </c>
      <c r="H492">
        <v>6.1572000000000031</v>
      </c>
      <c r="I492">
        <v>0.2</v>
      </c>
    </row>
    <row r="493" spans="1:9">
      <c r="A493">
        <v>492</v>
      </c>
      <c r="B493" s="16" t="s">
        <v>2371</v>
      </c>
      <c r="C493" s="16" t="s">
        <v>9895</v>
      </c>
      <c r="D493" s="16" t="s">
        <v>145</v>
      </c>
      <c r="E493">
        <v>14609</v>
      </c>
      <c r="F493">
        <v>449.15</v>
      </c>
      <c r="G493">
        <v>5</v>
      </c>
      <c r="H493">
        <v>8.9829999999999899</v>
      </c>
      <c r="I493">
        <v>0</v>
      </c>
    </row>
    <row r="494" spans="1:9">
      <c r="A494">
        <v>493</v>
      </c>
      <c r="B494" s="16" t="s">
        <v>2371</v>
      </c>
      <c r="C494" s="16" t="s">
        <v>8976</v>
      </c>
      <c r="D494" s="16" t="s">
        <v>145</v>
      </c>
      <c r="E494">
        <v>14609</v>
      </c>
      <c r="F494">
        <v>11.07</v>
      </c>
      <c r="G494">
        <v>3</v>
      </c>
      <c r="H494">
        <v>5.0921999999999992</v>
      </c>
      <c r="I494">
        <v>0</v>
      </c>
    </row>
    <row r="495" spans="1:9">
      <c r="A495">
        <v>494</v>
      </c>
      <c r="B495" s="16" t="s">
        <v>4981</v>
      </c>
      <c r="C495" s="16" t="s">
        <v>10153</v>
      </c>
      <c r="D495" s="16" t="s">
        <v>1427</v>
      </c>
      <c r="E495">
        <v>98115</v>
      </c>
      <c r="F495">
        <v>93.98</v>
      </c>
      <c r="G495">
        <v>2</v>
      </c>
      <c r="H495">
        <v>13.157200000000003</v>
      </c>
      <c r="I495">
        <v>0</v>
      </c>
    </row>
    <row r="496" spans="1:9">
      <c r="A496">
        <v>495</v>
      </c>
      <c r="B496" s="16" t="s">
        <v>6768</v>
      </c>
      <c r="C496" s="16" t="s">
        <v>7884</v>
      </c>
      <c r="D496" s="16" t="s">
        <v>1319</v>
      </c>
      <c r="E496">
        <v>38109</v>
      </c>
      <c r="F496">
        <v>189.88200000000001</v>
      </c>
      <c r="G496">
        <v>3</v>
      </c>
      <c r="H496">
        <v>-94.941000000000017</v>
      </c>
      <c r="I496">
        <v>0.4</v>
      </c>
    </row>
    <row r="497" spans="1:9">
      <c r="A497">
        <v>496</v>
      </c>
      <c r="B497" s="16" t="s">
        <v>3455</v>
      </c>
      <c r="C497" s="16" t="s">
        <v>8922</v>
      </c>
      <c r="D497" s="16" t="s">
        <v>995</v>
      </c>
      <c r="E497">
        <v>72701</v>
      </c>
      <c r="F497">
        <v>105.42</v>
      </c>
      <c r="G497">
        <v>2</v>
      </c>
      <c r="H497">
        <v>51.655799999999999</v>
      </c>
      <c r="I497">
        <v>0</v>
      </c>
    </row>
    <row r="498" spans="1:9">
      <c r="A498">
        <v>497</v>
      </c>
      <c r="B498" s="16" t="s">
        <v>4305</v>
      </c>
      <c r="C498" s="16" t="s">
        <v>8690</v>
      </c>
      <c r="D498" s="16" t="s">
        <v>1361</v>
      </c>
      <c r="E498">
        <v>92627</v>
      </c>
      <c r="F498">
        <v>119.61600000000001</v>
      </c>
      <c r="G498">
        <v>8</v>
      </c>
      <c r="H498">
        <v>40.370399999999997</v>
      </c>
      <c r="I498">
        <v>0.2</v>
      </c>
    </row>
    <row r="499" spans="1:9">
      <c r="A499">
        <v>498</v>
      </c>
      <c r="B499" s="16" t="s">
        <v>4305</v>
      </c>
      <c r="C499" s="16" t="s">
        <v>7837</v>
      </c>
      <c r="D499" s="16" t="s">
        <v>1361</v>
      </c>
      <c r="E499">
        <v>92627</v>
      </c>
      <c r="F499">
        <v>255.76</v>
      </c>
      <c r="G499">
        <v>4</v>
      </c>
      <c r="H499">
        <v>81.843199999999996</v>
      </c>
      <c r="I499">
        <v>0</v>
      </c>
    </row>
    <row r="500" spans="1:9">
      <c r="A500">
        <v>499</v>
      </c>
      <c r="B500" s="16" t="s">
        <v>4305</v>
      </c>
      <c r="C500" s="16" t="s">
        <v>7400</v>
      </c>
      <c r="D500" s="16" t="s">
        <v>1361</v>
      </c>
      <c r="E500">
        <v>92627</v>
      </c>
      <c r="F500">
        <v>241.56799999999998</v>
      </c>
      <c r="G500">
        <v>2</v>
      </c>
      <c r="H500">
        <v>18.11760000000001</v>
      </c>
      <c r="I500">
        <v>0.2</v>
      </c>
    </row>
    <row r="501" spans="1:9">
      <c r="A501">
        <v>500</v>
      </c>
      <c r="B501" s="16" t="s">
        <v>4305</v>
      </c>
      <c r="C501" s="16" t="s">
        <v>7493</v>
      </c>
      <c r="D501" s="16" t="s">
        <v>1361</v>
      </c>
      <c r="E501">
        <v>92627</v>
      </c>
      <c r="F501">
        <v>69.3</v>
      </c>
      <c r="G501">
        <v>9</v>
      </c>
      <c r="H501">
        <v>22.868999999999996</v>
      </c>
      <c r="I501">
        <v>0</v>
      </c>
    </row>
    <row r="502" spans="1:9">
      <c r="A502">
        <v>501</v>
      </c>
      <c r="B502" s="16" t="s">
        <v>6720</v>
      </c>
      <c r="C502" s="16" t="s">
        <v>8620</v>
      </c>
      <c r="D502" s="16" t="s">
        <v>999</v>
      </c>
      <c r="E502">
        <v>80134</v>
      </c>
      <c r="F502">
        <v>22.620000000000005</v>
      </c>
      <c r="G502">
        <v>2</v>
      </c>
      <c r="H502">
        <v>-15.079999999999998</v>
      </c>
      <c r="I502">
        <v>0.7</v>
      </c>
    </row>
    <row r="503" spans="1:9">
      <c r="A503">
        <v>502</v>
      </c>
      <c r="B503" s="16" t="s">
        <v>6720</v>
      </c>
      <c r="C503" s="16" t="s">
        <v>8618</v>
      </c>
      <c r="D503" s="16" t="s">
        <v>999</v>
      </c>
      <c r="E503">
        <v>80134</v>
      </c>
      <c r="F503">
        <v>14.952000000000004</v>
      </c>
      <c r="G503">
        <v>2</v>
      </c>
      <c r="H503">
        <v>-11.961599999999997</v>
      </c>
      <c r="I503">
        <v>0.7</v>
      </c>
    </row>
    <row r="504" spans="1:9">
      <c r="A504">
        <v>503</v>
      </c>
      <c r="B504" s="16" t="s">
        <v>6720</v>
      </c>
      <c r="C504" s="16" t="s">
        <v>7350</v>
      </c>
      <c r="D504" s="16" t="s">
        <v>999</v>
      </c>
      <c r="E504">
        <v>80134</v>
      </c>
      <c r="F504">
        <v>801.5680000000001</v>
      </c>
      <c r="G504">
        <v>2</v>
      </c>
      <c r="H504">
        <v>50.097999999999985</v>
      </c>
      <c r="I504">
        <v>0.2</v>
      </c>
    </row>
    <row r="505" spans="1:9">
      <c r="A505">
        <v>504</v>
      </c>
      <c r="B505" s="16" t="s">
        <v>6720</v>
      </c>
      <c r="C505" s="16" t="s">
        <v>8546</v>
      </c>
      <c r="D505" s="16" t="s">
        <v>999</v>
      </c>
      <c r="E505">
        <v>80134</v>
      </c>
      <c r="F505">
        <v>2.3760000000000003</v>
      </c>
      <c r="G505">
        <v>3</v>
      </c>
      <c r="H505">
        <v>-1.9007999999999998</v>
      </c>
      <c r="I505">
        <v>0.7</v>
      </c>
    </row>
    <row r="506" spans="1:9">
      <c r="A506">
        <v>505</v>
      </c>
      <c r="B506" s="16" t="s">
        <v>6720</v>
      </c>
      <c r="C506" s="16" t="s">
        <v>9280</v>
      </c>
      <c r="D506" s="16" t="s">
        <v>999</v>
      </c>
      <c r="E506">
        <v>80134</v>
      </c>
      <c r="F506">
        <v>32.792000000000002</v>
      </c>
      <c r="G506">
        <v>1</v>
      </c>
      <c r="H506">
        <v>11.8871</v>
      </c>
      <c r="I506">
        <v>0.2</v>
      </c>
    </row>
    <row r="507" spans="1:9">
      <c r="A507">
        <v>506</v>
      </c>
      <c r="B507" s="16" t="s">
        <v>5704</v>
      </c>
      <c r="C507" s="16" t="s">
        <v>8742</v>
      </c>
      <c r="D507" s="16" t="s">
        <v>509</v>
      </c>
      <c r="E507">
        <v>10024</v>
      </c>
      <c r="F507">
        <v>15.920000000000002</v>
      </c>
      <c r="G507">
        <v>5</v>
      </c>
      <c r="H507">
        <v>5.3729999999999993</v>
      </c>
      <c r="I507">
        <v>0.2</v>
      </c>
    </row>
    <row r="508" spans="1:9">
      <c r="A508">
        <v>507</v>
      </c>
      <c r="B508" s="16" t="s">
        <v>3601</v>
      </c>
      <c r="C508" s="16" t="s">
        <v>8266</v>
      </c>
      <c r="D508" s="16" t="s">
        <v>333</v>
      </c>
      <c r="E508">
        <v>30318</v>
      </c>
      <c r="F508">
        <v>2.74</v>
      </c>
      <c r="G508">
        <v>1</v>
      </c>
      <c r="H508">
        <v>0.73980000000000024</v>
      </c>
      <c r="I508">
        <v>0</v>
      </c>
    </row>
    <row r="509" spans="1:9">
      <c r="A509">
        <v>508</v>
      </c>
      <c r="B509" s="16" t="s">
        <v>3601</v>
      </c>
      <c r="C509" s="16" t="s">
        <v>8414</v>
      </c>
      <c r="D509" s="16" t="s">
        <v>333</v>
      </c>
      <c r="E509">
        <v>30318</v>
      </c>
      <c r="F509">
        <v>8.34</v>
      </c>
      <c r="G509">
        <v>3</v>
      </c>
      <c r="H509">
        <v>2.1683999999999997</v>
      </c>
      <c r="I509">
        <v>0</v>
      </c>
    </row>
    <row r="510" spans="1:9">
      <c r="A510">
        <v>509</v>
      </c>
      <c r="B510" s="16" t="s">
        <v>3601</v>
      </c>
      <c r="C510" s="16" t="s">
        <v>9849</v>
      </c>
      <c r="D510" s="16" t="s">
        <v>333</v>
      </c>
      <c r="E510">
        <v>30318</v>
      </c>
      <c r="F510">
        <v>46.74</v>
      </c>
      <c r="G510">
        <v>3</v>
      </c>
      <c r="H510">
        <v>11.684999999999999</v>
      </c>
      <c r="I510">
        <v>0</v>
      </c>
    </row>
    <row r="511" spans="1:9">
      <c r="A511">
        <v>510</v>
      </c>
      <c r="B511" s="16" t="s">
        <v>3601</v>
      </c>
      <c r="C511" s="16" t="s">
        <v>8762</v>
      </c>
      <c r="D511" s="16" t="s">
        <v>333</v>
      </c>
      <c r="E511">
        <v>30318</v>
      </c>
      <c r="F511">
        <v>6354.95</v>
      </c>
      <c r="G511">
        <v>5</v>
      </c>
      <c r="H511">
        <v>3177.4749999999999</v>
      </c>
      <c r="I511">
        <v>0</v>
      </c>
    </row>
    <row r="512" spans="1:9">
      <c r="A512">
        <v>511</v>
      </c>
      <c r="B512" s="16" t="s">
        <v>5711</v>
      </c>
      <c r="C512" s="16" t="s">
        <v>7575</v>
      </c>
      <c r="D512" s="16" t="s">
        <v>981</v>
      </c>
      <c r="E512">
        <v>64118</v>
      </c>
      <c r="F512">
        <v>126.30000000000001</v>
      </c>
      <c r="G512">
        <v>3</v>
      </c>
      <c r="H512">
        <v>40.415999999999997</v>
      </c>
      <c r="I512">
        <v>0</v>
      </c>
    </row>
    <row r="513" spans="1:9">
      <c r="A513">
        <v>512</v>
      </c>
      <c r="B513" s="16" t="s">
        <v>5711</v>
      </c>
      <c r="C513" s="16" t="s">
        <v>10247</v>
      </c>
      <c r="D513" s="16" t="s">
        <v>981</v>
      </c>
      <c r="E513">
        <v>64118</v>
      </c>
      <c r="F513">
        <v>38.04</v>
      </c>
      <c r="G513">
        <v>2</v>
      </c>
      <c r="H513">
        <v>12.172799999999999</v>
      </c>
      <c r="I513">
        <v>0</v>
      </c>
    </row>
    <row r="514" spans="1:9">
      <c r="A514">
        <v>513</v>
      </c>
      <c r="B514" s="16" t="s">
        <v>3994</v>
      </c>
      <c r="C514" s="16" t="s">
        <v>8300</v>
      </c>
      <c r="D514" s="16" t="s">
        <v>973</v>
      </c>
      <c r="E514">
        <v>43055</v>
      </c>
      <c r="F514">
        <v>7.1519999999999992</v>
      </c>
      <c r="G514">
        <v>3</v>
      </c>
      <c r="H514">
        <v>0.71520000000000028</v>
      </c>
      <c r="I514">
        <v>0.2</v>
      </c>
    </row>
    <row r="515" spans="1:9">
      <c r="A515">
        <v>514</v>
      </c>
      <c r="B515" s="16" t="s">
        <v>6272</v>
      </c>
      <c r="C515" s="16" t="s">
        <v>8410</v>
      </c>
      <c r="D515" s="16" t="s">
        <v>219</v>
      </c>
      <c r="E515">
        <v>90049</v>
      </c>
      <c r="F515">
        <v>6.63</v>
      </c>
      <c r="G515">
        <v>3</v>
      </c>
      <c r="H515">
        <v>1.7901</v>
      </c>
      <c r="I515">
        <v>0</v>
      </c>
    </row>
    <row r="516" spans="1:9">
      <c r="A516">
        <v>515</v>
      </c>
      <c r="B516" s="16" t="s">
        <v>6272</v>
      </c>
      <c r="C516" s="16" t="s">
        <v>8242</v>
      </c>
      <c r="D516" s="16" t="s">
        <v>219</v>
      </c>
      <c r="E516">
        <v>90049</v>
      </c>
      <c r="F516">
        <v>5.88</v>
      </c>
      <c r="G516">
        <v>2</v>
      </c>
      <c r="H516">
        <v>1.7051999999999996</v>
      </c>
      <c r="I516">
        <v>0</v>
      </c>
    </row>
    <row r="517" spans="1:9">
      <c r="A517">
        <v>516</v>
      </c>
      <c r="B517" s="16" t="s">
        <v>5555</v>
      </c>
      <c r="C517" s="16" t="s">
        <v>10408</v>
      </c>
      <c r="D517" s="16" t="s">
        <v>41</v>
      </c>
      <c r="E517">
        <v>59405</v>
      </c>
      <c r="F517">
        <v>2999.95</v>
      </c>
      <c r="G517">
        <v>5</v>
      </c>
      <c r="H517">
        <v>1379.9769999999999</v>
      </c>
      <c r="I517">
        <v>0</v>
      </c>
    </row>
    <row r="518" spans="1:9">
      <c r="A518">
        <v>517</v>
      </c>
      <c r="B518" s="16" t="s">
        <v>5555</v>
      </c>
      <c r="C518" s="16" t="s">
        <v>10012</v>
      </c>
      <c r="D518" s="16" t="s">
        <v>41</v>
      </c>
      <c r="E518">
        <v>59405</v>
      </c>
      <c r="F518">
        <v>51.449999999999996</v>
      </c>
      <c r="G518">
        <v>3</v>
      </c>
      <c r="H518">
        <v>13.891499999999999</v>
      </c>
      <c r="I518">
        <v>0</v>
      </c>
    </row>
    <row r="519" spans="1:9">
      <c r="A519">
        <v>518</v>
      </c>
      <c r="B519" s="16" t="s">
        <v>5555</v>
      </c>
      <c r="C519" s="16" t="s">
        <v>9424</v>
      </c>
      <c r="D519" s="16" t="s">
        <v>41</v>
      </c>
      <c r="E519">
        <v>59405</v>
      </c>
      <c r="F519">
        <v>11.96</v>
      </c>
      <c r="G519">
        <v>2</v>
      </c>
      <c r="H519">
        <v>5.3819999999999997</v>
      </c>
      <c r="I519">
        <v>0</v>
      </c>
    </row>
    <row r="520" spans="1:9">
      <c r="A520">
        <v>519</v>
      </c>
      <c r="B520" s="16" t="s">
        <v>5555</v>
      </c>
      <c r="C520" s="16" t="s">
        <v>10010</v>
      </c>
      <c r="D520" s="16" t="s">
        <v>41</v>
      </c>
      <c r="E520">
        <v>59405</v>
      </c>
      <c r="F520">
        <v>1126.02</v>
      </c>
      <c r="G520">
        <v>3</v>
      </c>
      <c r="H520">
        <v>56.300999999999988</v>
      </c>
      <c r="I520">
        <v>0</v>
      </c>
    </row>
    <row r="521" spans="1:9">
      <c r="A521">
        <v>520</v>
      </c>
      <c r="B521" s="16" t="s">
        <v>3768</v>
      </c>
      <c r="C521" s="16" t="s">
        <v>10111</v>
      </c>
      <c r="D521" s="16" t="s">
        <v>443</v>
      </c>
      <c r="E521">
        <v>77041</v>
      </c>
      <c r="F521">
        <v>18.391999999999999</v>
      </c>
      <c r="G521">
        <v>1</v>
      </c>
      <c r="H521">
        <v>5.2877000000000001</v>
      </c>
      <c r="I521">
        <v>0.2</v>
      </c>
    </row>
    <row r="522" spans="1:9">
      <c r="A522">
        <v>521</v>
      </c>
      <c r="B522" s="16" t="s">
        <v>3768</v>
      </c>
      <c r="C522" s="16" t="s">
        <v>9817</v>
      </c>
      <c r="D522" s="16" t="s">
        <v>443</v>
      </c>
      <c r="E522">
        <v>77041</v>
      </c>
      <c r="F522">
        <v>129.56800000000001</v>
      </c>
      <c r="G522">
        <v>2</v>
      </c>
      <c r="H522">
        <v>-25.91360000000001</v>
      </c>
      <c r="I522">
        <v>0.2</v>
      </c>
    </row>
    <row r="523" spans="1:9">
      <c r="A523">
        <v>522</v>
      </c>
      <c r="B523" s="16" t="s">
        <v>3768</v>
      </c>
      <c r="C523" s="16" t="s">
        <v>8506</v>
      </c>
      <c r="D523" s="16" t="s">
        <v>443</v>
      </c>
      <c r="E523">
        <v>77041</v>
      </c>
      <c r="F523">
        <v>14.111999999999997</v>
      </c>
      <c r="G523">
        <v>9</v>
      </c>
      <c r="H523">
        <v>-21.167999999999999</v>
      </c>
      <c r="I523">
        <v>0.8</v>
      </c>
    </row>
    <row r="524" spans="1:9">
      <c r="A524">
        <v>523</v>
      </c>
      <c r="B524" s="16" t="s">
        <v>5907</v>
      </c>
      <c r="C524" s="16" t="s">
        <v>7884</v>
      </c>
      <c r="D524" s="16" t="s">
        <v>1029</v>
      </c>
      <c r="E524">
        <v>48234</v>
      </c>
      <c r="F524">
        <v>210.98</v>
      </c>
      <c r="G524">
        <v>2</v>
      </c>
      <c r="H524">
        <v>21.097999999999985</v>
      </c>
      <c r="I524">
        <v>0</v>
      </c>
    </row>
    <row r="525" spans="1:9">
      <c r="A525">
        <v>524</v>
      </c>
      <c r="B525" s="16" t="s">
        <v>6818</v>
      </c>
      <c r="C525" s="16" t="s">
        <v>10813</v>
      </c>
      <c r="D525" s="16" t="s">
        <v>969</v>
      </c>
      <c r="E525">
        <v>90032</v>
      </c>
      <c r="F525">
        <v>55.176000000000002</v>
      </c>
      <c r="G525">
        <v>3</v>
      </c>
      <c r="H525">
        <v>-12.414599999999997</v>
      </c>
      <c r="I525">
        <v>0.2</v>
      </c>
    </row>
    <row r="526" spans="1:9">
      <c r="A526">
        <v>525</v>
      </c>
      <c r="B526" s="16" t="s">
        <v>6818</v>
      </c>
      <c r="C526" s="16" t="s">
        <v>10325</v>
      </c>
      <c r="D526" s="16" t="s">
        <v>969</v>
      </c>
      <c r="E526">
        <v>90032</v>
      </c>
      <c r="F526">
        <v>66.260000000000005</v>
      </c>
      <c r="G526">
        <v>2</v>
      </c>
      <c r="H526">
        <v>27.166600000000003</v>
      </c>
      <c r="I526">
        <v>0</v>
      </c>
    </row>
    <row r="527" spans="1:9">
      <c r="A527">
        <v>526</v>
      </c>
      <c r="B527" s="16" t="s">
        <v>3779</v>
      </c>
      <c r="C527" s="16" t="s">
        <v>9049</v>
      </c>
      <c r="D527" s="16" t="s">
        <v>231</v>
      </c>
      <c r="E527">
        <v>1841</v>
      </c>
      <c r="F527">
        <v>22.200000000000003</v>
      </c>
      <c r="G527">
        <v>5</v>
      </c>
      <c r="H527">
        <v>10.434000000000001</v>
      </c>
      <c r="I527">
        <v>0</v>
      </c>
    </row>
    <row r="528" spans="1:9">
      <c r="A528">
        <v>527</v>
      </c>
      <c r="B528" s="16" t="s">
        <v>5274</v>
      </c>
      <c r="C528" s="16" t="s">
        <v>7424</v>
      </c>
      <c r="D528" s="16" t="s">
        <v>1187</v>
      </c>
      <c r="E528">
        <v>33801</v>
      </c>
      <c r="F528">
        <v>683.95200000000011</v>
      </c>
      <c r="G528">
        <v>3</v>
      </c>
      <c r="H528">
        <v>42.746999999999986</v>
      </c>
      <c r="I528">
        <v>0.2</v>
      </c>
    </row>
    <row r="529" spans="1:9">
      <c r="A529">
        <v>528</v>
      </c>
      <c r="B529" s="16" t="s">
        <v>5274</v>
      </c>
      <c r="C529" s="16" t="s">
        <v>7605</v>
      </c>
      <c r="D529" s="16" t="s">
        <v>1187</v>
      </c>
      <c r="E529">
        <v>33801</v>
      </c>
      <c r="F529">
        <v>45.695999999999998</v>
      </c>
      <c r="G529">
        <v>3</v>
      </c>
      <c r="H529">
        <v>5.1407999999999916</v>
      </c>
      <c r="I529">
        <v>0.2</v>
      </c>
    </row>
    <row r="530" spans="1:9">
      <c r="A530">
        <v>529</v>
      </c>
      <c r="B530" s="16" t="s">
        <v>6634</v>
      </c>
      <c r="C530" s="16" t="s">
        <v>10024</v>
      </c>
      <c r="D530" s="16" t="s">
        <v>1101</v>
      </c>
      <c r="E530">
        <v>19134</v>
      </c>
      <c r="F530">
        <v>36.336000000000006</v>
      </c>
      <c r="G530">
        <v>3</v>
      </c>
      <c r="H530">
        <v>-7.2672000000000043</v>
      </c>
      <c r="I530">
        <v>0.2</v>
      </c>
    </row>
    <row r="531" spans="1:9">
      <c r="A531">
        <v>530</v>
      </c>
      <c r="B531" s="16" t="s">
        <v>6634</v>
      </c>
      <c r="C531" s="16" t="s">
        <v>10069</v>
      </c>
      <c r="D531" s="16" t="s">
        <v>1101</v>
      </c>
      <c r="E531">
        <v>19134</v>
      </c>
      <c r="F531">
        <v>666.24800000000005</v>
      </c>
      <c r="G531">
        <v>1</v>
      </c>
      <c r="H531">
        <v>-149.9058</v>
      </c>
      <c r="I531">
        <v>0.2</v>
      </c>
    </row>
    <row r="532" spans="1:9">
      <c r="A532">
        <v>531</v>
      </c>
      <c r="B532" s="16" t="s">
        <v>6634</v>
      </c>
      <c r="C532" s="16" t="s">
        <v>8919</v>
      </c>
      <c r="D532" s="16" t="s">
        <v>1101</v>
      </c>
      <c r="E532">
        <v>19134</v>
      </c>
      <c r="F532">
        <v>52.512</v>
      </c>
      <c r="G532">
        <v>6</v>
      </c>
      <c r="H532">
        <v>19.692</v>
      </c>
      <c r="I532">
        <v>0.2</v>
      </c>
    </row>
    <row r="533" spans="1:9">
      <c r="A533">
        <v>532</v>
      </c>
      <c r="B533" s="16" t="s">
        <v>3038</v>
      </c>
      <c r="C533" s="16" t="s">
        <v>7332</v>
      </c>
      <c r="D533" s="16" t="s">
        <v>847</v>
      </c>
      <c r="E533">
        <v>90036</v>
      </c>
      <c r="F533">
        <v>190.72000000000003</v>
      </c>
      <c r="G533">
        <v>1</v>
      </c>
      <c r="H533">
        <v>11.919999999999987</v>
      </c>
      <c r="I533">
        <v>0.2</v>
      </c>
    </row>
    <row r="534" spans="1:9">
      <c r="A534">
        <v>533</v>
      </c>
      <c r="B534" s="16" t="s">
        <v>7057</v>
      </c>
      <c r="C534" s="16" t="s">
        <v>7527</v>
      </c>
      <c r="D534" s="16" t="s">
        <v>727</v>
      </c>
      <c r="E534">
        <v>90032</v>
      </c>
      <c r="F534">
        <v>47.94</v>
      </c>
      <c r="G534">
        <v>3</v>
      </c>
      <c r="H534">
        <v>2.3969999999999985</v>
      </c>
      <c r="I534">
        <v>0</v>
      </c>
    </row>
    <row r="535" spans="1:9">
      <c r="A535">
        <v>534</v>
      </c>
      <c r="B535" s="16" t="s">
        <v>4972</v>
      </c>
      <c r="C535" s="16" t="s">
        <v>10607</v>
      </c>
      <c r="D535" s="16" t="s">
        <v>1297</v>
      </c>
      <c r="E535">
        <v>36116</v>
      </c>
      <c r="F535">
        <v>979.95</v>
      </c>
      <c r="G535">
        <v>5</v>
      </c>
      <c r="H535">
        <v>274.38600000000008</v>
      </c>
      <c r="I535">
        <v>0</v>
      </c>
    </row>
    <row r="536" spans="1:9">
      <c r="A536">
        <v>535</v>
      </c>
      <c r="B536" s="16" t="s">
        <v>4972</v>
      </c>
      <c r="C536" s="16" t="s">
        <v>8692</v>
      </c>
      <c r="D536" s="16" t="s">
        <v>1297</v>
      </c>
      <c r="E536">
        <v>36116</v>
      </c>
      <c r="F536">
        <v>22.75</v>
      </c>
      <c r="G536">
        <v>5</v>
      </c>
      <c r="H536">
        <v>11.375</v>
      </c>
      <c r="I536">
        <v>0</v>
      </c>
    </row>
    <row r="537" spans="1:9">
      <c r="A537">
        <v>536</v>
      </c>
      <c r="B537" s="16" t="s">
        <v>4311</v>
      </c>
      <c r="C537" s="16" t="s">
        <v>9857</v>
      </c>
      <c r="D537" s="16" t="s">
        <v>67</v>
      </c>
      <c r="E537">
        <v>85204</v>
      </c>
      <c r="F537">
        <v>16.768000000000001</v>
      </c>
      <c r="G537">
        <v>2</v>
      </c>
      <c r="H537">
        <v>1.4672000000000001</v>
      </c>
      <c r="I537">
        <v>0.2</v>
      </c>
    </row>
    <row r="538" spans="1:9">
      <c r="A538">
        <v>537</v>
      </c>
      <c r="B538" s="16" t="s">
        <v>7026</v>
      </c>
      <c r="C538" s="16" t="s">
        <v>8684</v>
      </c>
      <c r="D538" s="16" t="s">
        <v>537</v>
      </c>
      <c r="E538">
        <v>60653</v>
      </c>
      <c r="F538">
        <v>42.615999999999993</v>
      </c>
      <c r="G538">
        <v>7</v>
      </c>
      <c r="H538">
        <v>-68.185600000000022</v>
      </c>
      <c r="I538">
        <v>0.8</v>
      </c>
    </row>
    <row r="539" spans="1:9">
      <c r="A539">
        <v>538</v>
      </c>
      <c r="B539" s="16" t="s">
        <v>3633</v>
      </c>
      <c r="C539" s="16" t="s">
        <v>8862</v>
      </c>
      <c r="D539" s="16" t="s">
        <v>1011</v>
      </c>
      <c r="E539">
        <v>10009</v>
      </c>
      <c r="F539">
        <v>10.752000000000001</v>
      </c>
      <c r="G539">
        <v>4</v>
      </c>
      <c r="H539">
        <v>3.359999999999999</v>
      </c>
      <c r="I539">
        <v>0.2</v>
      </c>
    </row>
    <row r="540" spans="1:9">
      <c r="A540">
        <v>539</v>
      </c>
      <c r="B540" s="16" t="s">
        <v>3457</v>
      </c>
      <c r="C540" s="16" t="s">
        <v>8019</v>
      </c>
      <c r="D540" s="16" t="s">
        <v>413</v>
      </c>
      <c r="E540">
        <v>42420</v>
      </c>
      <c r="F540">
        <v>152.94</v>
      </c>
      <c r="G540">
        <v>3</v>
      </c>
      <c r="H540">
        <v>41.293800000000005</v>
      </c>
      <c r="I540">
        <v>0</v>
      </c>
    </row>
    <row r="541" spans="1:9">
      <c r="A541">
        <v>540</v>
      </c>
      <c r="B541" s="16" t="s">
        <v>3457</v>
      </c>
      <c r="C541" s="16" t="s">
        <v>7402</v>
      </c>
      <c r="D541" s="16" t="s">
        <v>413</v>
      </c>
      <c r="E541">
        <v>42420</v>
      </c>
      <c r="F541">
        <v>283.92</v>
      </c>
      <c r="G541">
        <v>4</v>
      </c>
      <c r="H541">
        <v>70.980000000000018</v>
      </c>
      <c r="I541">
        <v>0</v>
      </c>
    </row>
    <row r="542" spans="1:9">
      <c r="A542">
        <v>541</v>
      </c>
      <c r="B542" s="16" t="s">
        <v>2695</v>
      </c>
      <c r="C542" s="16" t="s">
        <v>10177</v>
      </c>
      <c r="D542" s="16" t="s">
        <v>217</v>
      </c>
      <c r="E542">
        <v>54302</v>
      </c>
      <c r="F542">
        <v>468.90000000000003</v>
      </c>
      <c r="G542">
        <v>6</v>
      </c>
      <c r="H542">
        <v>206.31600000000006</v>
      </c>
      <c r="I542">
        <v>0</v>
      </c>
    </row>
    <row r="543" spans="1:9">
      <c r="A543">
        <v>542</v>
      </c>
      <c r="B543" s="16" t="s">
        <v>4469</v>
      </c>
      <c r="C543" s="16" t="s">
        <v>10709</v>
      </c>
      <c r="D543" s="16" t="s">
        <v>559</v>
      </c>
      <c r="E543">
        <v>85705</v>
      </c>
      <c r="F543">
        <v>380.86400000000003</v>
      </c>
      <c r="G543">
        <v>8</v>
      </c>
      <c r="H543">
        <v>38.086400000000026</v>
      </c>
      <c r="I543">
        <v>0.2</v>
      </c>
    </row>
    <row r="544" spans="1:9">
      <c r="A544">
        <v>543</v>
      </c>
      <c r="B544" s="16" t="s">
        <v>6592</v>
      </c>
      <c r="C544" s="16" t="s">
        <v>9895</v>
      </c>
      <c r="D544" s="16" t="s">
        <v>957</v>
      </c>
      <c r="E544">
        <v>45503</v>
      </c>
      <c r="F544">
        <v>646.77600000000007</v>
      </c>
      <c r="G544">
        <v>9</v>
      </c>
      <c r="H544">
        <v>-145.52460000000002</v>
      </c>
      <c r="I544">
        <v>0.2</v>
      </c>
    </row>
    <row r="545" spans="1:9">
      <c r="A545">
        <v>544</v>
      </c>
      <c r="B545" s="16" t="s">
        <v>2257</v>
      </c>
      <c r="C545" s="16" t="s">
        <v>10181</v>
      </c>
      <c r="D545" s="16" t="s">
        <v>1201</v>
      </c>
      <c r="E545">
        <v>76106</v>
      </c>
      <c r="F545">
        <v>58.112000000000002</v>
      </c>
      <c r="G545">
        <v>2</v>
      </c>
      <c r="H545">
        <v>7.263999999999994</v>
      </c>
      <c r="I545">
        <v>0.2</v>
      </c>
    </row>
    <row r="546" spans="1:9">
      <c r="A546">
        <v>545</v>
      </c>
      <c r="B546" s="16" t="s">
        <v>2257</v>
      </c>
      <c r="C546" s="16" t="s">
        <v>10749</v>
      </c>
      <c r="D546" s="16" t="s">
        <v>1201</v>
      </c>
      <c r="E546">
        <v>76106</v>
      </c>
      <c r="F546">
        <v>100.792</v>
      </c>
      <c r="G546">
        <v>1</v>
      </c>
      <c r="H546">
        <v>6.2995000000000019</v>
      </c>
      <c r="I546">
        <v>0.2</v>
      </c>
    </row>
    <row r="547" spans="1:9">
      <c r="A547">
        <v>546</v>
      </c>
      <c r="B547" s="16" t="s">
        <v>2257</v>
      </c>
      <c r="C547" s="16" t="s">
        <v>7541</v>
      </c>
      <c r="D547" s="16" t="s">
        <v>1201</v>
      </c>
      <c r="E547">
        <v>76106</v>
      </c>
      <c r="F547">
        <v>66.112000000000009</v>
      </c>
      <c r="G547">
        <v>4</v>
      </c>
      <c r="H547">
        <v>-84.292799999999986</v>
      </c>
      <c r="I547">
        <v>0.6</v>
      </c>
    </row>
    <row r="548" spans="1:9">
      <c r="A548">
        <v>547</v>
      </c>
      <c r="B548" s="16" t="s">
        <v>6257</v>
      </c>
      <c r="C548" s="16" t="s">
        <v>8518</v>
      </c>
      <c r="D548" s="16" t="s">
        <v>35</v>
      </c>
      <c r="E548">
        <v>10035</v>
      </c>
      <c r="F548">
        <v>41.28</v>
      </c>
      <c r="G548">
        <v>6</v>
      </c>
      <c r="H548">
        <v>13.931999999999999</v>
      </c>
      <c r="I548">
        <v>0.2</v>
      </c>
    </row>
    <row r="549" spans="1:9">
      <c r="A549">
        <v>548</v>
      </c>
      <c r="B549" s="16" t="s">
        <v>6257</v>
      </c>
      <c r="C549" s="16" t="s">
        <v>9578</v>
      </c>
      <c r="D549" s="16" t="s">
        <v>35</v>
      </c>
      <c r="E549">
        <v>10035</v>
      </c>
      <c r="F549">
        <v>13.36</v>
      </c>
      <c r="G549">
        <v>2</v>
      </c>
      <c r="H549">
        <v>6.4127999999999998</v>
      </c>
      <c r="I549">
        <v>0</v>
      </c>
    </row>
    <row r="550" spans="1:9">
      <c r="A550">
        <v>549</v>
      </c>
      <c r="B550" s="16" t="s">
        <v>3185</v>
      </c>
      <c r="C550" s="16" t="s">
        <v>9799</v>
      </c>
      <c r="D550" s="16" t="s">
        <v>445</v>
      </c>
      <c r="E550">
        <v>60653</v>
      </c>
      <c r="F550">
        <v>250.27199999999999</v>
      </c>
      <c r="G550">
        <v>9</v>
      </c>
      <c r="H550">
        <v>15.641999999999982</v>
      </c>
      <c r="I550">
        <v>0.2</v>
      </c>
    </row>
    <row r="551" spans="1:9">
      <c r="A551">
        <v>550</v>
      </c>
      <c r="B551" s="16" t="s">
        <v>3185</v>
      </c>
      <c r="C551" s="16" t="s">
        <v>8880</v>
      </c>
      <c r="D551" s="16" t="s">
        <v>445</v>
      </c>
      <c r="E551">
        <v>60653</v>
      </c>
      <c r="F551">
        <v>11.363999999999997</v>
      </c>
      <c r="G551">
        <v>3</v>
      </c>
      <c r="H551">
        <v>-17.045999999999999</v>
      </c>
      <c r="I551">
        <v>0.8</v>
      </c>
    </row>
    <row r="552" spans="1:9">
      <c r="A552">
        <v>551</v>
      </c>
      <c r="B552" s="16" t="s">
        <v>3185</v>
      </c>
      <c r="C552" s="16" t="s">
        <v>10054</v>
      </c>
      <c r="D552" s="16" t="s">
        <v>445</v>
      </c>
      <c r="E552">
        <v>60653</v>
      </c>
      <c r="F552">
        <v>8.7200000000000006</v>
      </c>
      <c r="G552">
        <v>5</v>
      </c>
      <c r="H552">
        <v>-1.7440000000000015</v>
      </c>
      <c r="I552">
        <v>0.2</v>
      </c>
    </row>
    <row r="553" spans="1:9">
      <c r="A553">
        <v>552</v>
      </c>
      <c r="B553" s="16" t="s">
        <v>4462</v>
      </c>
      <c r="C553" s="16" t="s">
        <v>7376</v>
      </c>
      <c r="D553" s="16" t="s">
        <v>193</v>
      </c>
      <c r="E553">
        <v>94110</v>
      </c>
      <c r="F553">
        <v>1121.568</v>
      </c>
      <c r="G553">
        <v>2</v>
      </c>
      <c r="H553">
        <v>0</v>
      </c>
      <c r="I553">
        <v>0.2</v>
      </c>
    </row>
    <row r="554" spans="1:9">
      <c r="A554">
        <v>553</v>
      </c>
      <c r="B554" s="16" t="s">
        <v>5257</v>
      </c>
      <c r="C554" s="16" t="s">
        <v>7707</v>
      </c>
      <c r="D554" s="16" t="s">
        <v>1343</v>
      </c>
      <c r="E554">
        <v>32216</v>
      </c>
      <c r="F554">
        <v>34.504000000000005</v>
      </c>
      <c r="G554">
        <v>1</v>
      </c>
      <c r="H554">
        <v>6.0381999999999998</v>
      </c>
      <c r="I554">
        <v>0.2</v>
      </c>
    </row>
    <row r="555" spans="1:9">
      <c r="A555">
        <v>554</v>
      </c>
      <c r="B555" s="16" t="s">
        <v>5044</v>
      </c>
      <c r="C555" s="16" t="s">
        <v>9067</v>
      </c>
      <c r="D555" s="16" t="s">
        <v>643</v>
      </c>
      <c r="E555">
        <v>77070</v>
      </c>
      <c r="F555">
        <v>10.824</v>
      </c>
      <c r="G555">
        <v>3</v>
      </c>
      <c r="H555">
        <v>2.5707</v>
      </c>
      <c r="I555">
        <v>0.2</v>
      </c>
    </row>
    <row r="556" spans="1:9">
      <c r="A556">
        <v>555</v>
      </c>
      <c r="B556" s="16" t="s">
        <v>5016</v>
      </c>
      <c r="C556" s="16" t="s">
        <v>9893</v>
      </c>
      <c r="D556" s="16" t="s">
        <v>445</v>
      </c>
      <c r="E556">
        <v>92804</v>
      </c>
      <c r="F556">
        <v>1295.78</v>
      </c>
      <c r="G556">
        <v>2</v>
      </c>
      <c r="H556">
        <v>310.98720000000003</v>
      </c>
      <c r="I556">
        <v>0</v>
      </c>
    </row>
    <row r="557" spans="1:9">
      <c r="A557">
        <v>556</v>
      </c>
      <c r="B557" s="16" t="s">
        <v>2855</v>
      </c>
      <c r="C557" s="16" t="s">
        <v>8385</v>
      </c>
      <c r="D557" s="16" t="s">
        <v>143</v>
      </c>
      <c r="E557">
        <v>28403</v>
      </c>
      <c r="F557">
        <v>19.456000000000003</v>
      </c>
      <c r="G557">
        <v>4</v>
      </c>
      <c r="H557">
        <v>3.4047999999999981</v>
      </c>
      <c r="I557">
        <v>0.2</v>
      </c>
    </row>
    <row r="558" spans="1:9">
      <c r="A558">
        <v>557</v>
      </c>
      <c r="B558" s="16" t="s">
        <v>4104</v>
      </c>
      <c r="C558" s="16" t="s">
        <v>9114</v>
      </c>
      <c r="D558" s="16" t="s">
        <v>1179</v>
      </c>
      <c r="E558">
        <v>90045</v>
      </c>
      <c r="F558">
        <v>20.7</v>
      </c>
      <c r="G558">
        <v>2</v>
      </c>
      <c r="H558">
        <v>9.9359999999999999</v>
      </c>
      <c r="I558">
        <v>0</v>
      </c>
    </row>
    <row r="559" spans="1:9">
      <c r="A559">
        <v>558</v>
      </c>
      <c r="B559" s="16" t="s">
        <v>4104</v>
      </c>
      <c r="C559" s="16" t="s">
        <v>7947</v>
      </c>
      <c r="D559" s="16" t="s">
        <v>1179</v>
      </c>
      <c r="E559">
        <v>90045</v>
      </c>
      <c r="F559">
        <v>1335.68</v>
      </c>
      <c r="G559">
        <v>4</v>
      </c>
      <c r="H559">
        <v>-217.04800000000017</v>
      </c>
      <c r="I559">
        <v>0.2</v>
      </c>
    </row>
    <row r="560" spans="1:9">
      <c r="A560">
        <v>559</v>
      </c>
      <c r="B560" s="16" t="s">
        <v>4104</v>
      </c>
      <c r="C560" s="16" t="s">
        <v>9623</v>
      </c>
      <c r="D560" s="16" t="s">
        <v>1179</v>
      </c>
      <c r="E560">
        <v>90045</v>
      </c>
      <c r="F560">
        <v>32.400000000000006</v>
      </c>
      <c r="G560">
        <v>5</v>
      </c>
      <c r="H560">
        <v>15.552000000000001</v>
      </c>
      <c r="I560">
        <v>0</v>
      </c>
    </row>
    <row r="561" spans="1:9">
      <c r="A561">
        <v>560</v>
      </c>
      <c r="B561" s="16" t="s">
        <v>5373</v>
      </c>
      <c r="C561" s="16" t="s">
        <v>7725</v>
      </c>
      <c r="D561" s="16" t="s">
        <v>959</v>
      </c>
      <c r="E561">
        <v>94110</v>
      </c>
      <c r="F561">
        <v>42.599999999999994</v>
      </c>
      <c r="G561">
        <v>3</v>
      </c>
      <c r="H561">
        <v>16.614000000000001</v>
      </c>
      <c r="I561">
        <v>0</v>
      </c>
    </row>
    <row r="562" spans="1:9">
      <c r="A562">
        <v>561</v>
      </c>
      <c r="B562" s="16" t="s">
        <v>5373</v>
      </c>
      <c r="C562" s="16" t="s">
        <v>8488</v>
      </c>
      <c r="D562" s="16" t="s">
        <v>959</v>
      </c>
      <c r="E562">
        <v>94110</v>
      </c>
      <c r="F562">
        <v>84.056000000000012</v>
      </c>
      <c r="G562">
        <v>7</v>
      </c>
      <c r="H562">
        <v>27.318199999999983</v>
      </c>
      <c r="I562">
        <v>0.2</v>
      </c>
    </row>
    <row r="563" spans="1:9">
      <c r="A563">
        <v>562</v>
      </c>
      <c r="B563" s="16" t="s">
        <v>2748</v>
      </c>
      <c r="C563" s="16" t="s">
        <v>8128</v>
      </c>
      <c r="D563" s="16" t="s">
        <v>385</v>
      </c>
      <c r="E563">
        <v>33614</v>
      </c>
      <c r="F563">
        <v>13</v>
      </c>
      <c r="G563">
        <v>5</v>
      </c>
      <c r="H563">
        <v>1.3000000000000007</v>
      </c>
      <c r="I563">
        <v>0.2</v>
      </c>
    </row>
    <row r="564" spans="1:9">
      <c r="A564">
        <v>563</v>
      </c>
      <c r="B564" s="16" t="s">
        <v>2748</v>
      </c>
      <c r="C564" s="16" t="s">
        <v>7788</v>
      </c>
      <c r="D564" s="16" t="s">
        <v>385</v>
      </c>
      <c r="E564">
        <v>33614</v>
      </c>
      <c r="F564">
        <v>13.128</v>
      </c>
      <c r="G564">
        <v>3</v>
      </c>
      <c r="H564">
        <v>3.7743000000000002</v>
      </c>
      <c r="I564">
        <v>0.2</v>
      </c>
    </row>
    <row r="565" spans="1:9">
      <c r="A565">
        <v>564</v>
      </c>
      <c r="B565" s="16" t="s">
        <v>3398</v>
      </c>
      <c r="C565" s="16" t="s">
        <v>9059</v>
      </c>
      <c r="D565" s="16" t="s">
        <v>747</v>
      </c>
      <c r="E565">
        <v>98105</v>
      </c>
      <c r="F565">
        <v>3.96</v>
      </c>
      <c r="G565">
        <v>2</v>
      </c>
      <c r="H565">
        <v>0</v>
      </c>
      <c r="I565">
        <v>0</v>
      </c>
    </row>
    <row r="566" spans="1:9">
      <c r="A566">
        <v>565</v>
      </c>
      <c r="B566" s="16" t="s">
        <v>3398</v>
      </c>
      <c r="C566" s="16" t="s">
        <v>9102</v>
      </c>
      <c r="D566" s="16" t="s">
        <v>747</v>
      </c>
      <c r="E566">
        <v>98105</v>
      </c>
      <c r="F566">
        <v>2.61</v>
      </c>
      <c r="G566">
        <v>1</v>
      </c>
      <c r="H566">
        <v>1.2005999999999999</v>
      </c>
      <c r="I566">
        <v>0</v>
      </c>
    </row>
    <row r="567" spans="1:9">
      <c r="A567">
        <v>566</v>
      </c>
      <c r="B567" s="16" t="s">
        <v>5742</v>
      </c>
      <c r="C567" s="16" t="s">
        <v>10733</v>
      </c>
      <c r="D567" s="16" t="s">
        <v>591</v>
      </c>
      <c r="E567">
        <v>90008</v>
      </c>
      <c r="F567">
        <v>374.37600000000003</v>
      </c>
      <c r="G567">
        <v>3</v>
      </c>
      <c r="H567">
        <v>46.796999999999983</v>
      </c>
      <c r="I567">
        <v>0.2</v>
      </c>
    </row>
    <row r="568" spans="1:9">
      <c r="A568">
        <v>567</v>
      </c>
      <c r="B568" s="16" t="s">
        <v>6133</v>
      </c>
      <c r="C568" s="16" t="s">
        <v>9727</v>
      </c>
      <c r="D568" s="16" t="s">
        <v>527</v>
      </c>
      <c r="E568">
        <v>98105</v>
      </c>
      <c r="F568">
        <v>91.84</v>
      </c>
      <c r="G568">
        <v>8</v>
      </c>
      <c r="H568">
        <v>45.001600000000003</v>
      </c>
      <c r="I568">
        <v>0</v>
      </c>
    </row>
    <row r="569" spans="1:9">
      <c r="A569">
        <v>568</v>
      </c>
      <c r="B569" s="16" t="s">
        <v>6133</v>
      </c>
      <c r="C569" s="16" t="s">
        <v>8570</v>
      </c>
      <c r="D569" s="16" t="s">
        <v>527</v>
      </c>
      <c r="E569">
        <v>98105</v>
      </c>
      <c r="F569">
        <v>81.088000000000008</v>
      </c>
      <c r="G569">
        <v>7</v>
      </c>
      <c r="H569">
        <v>27.3672</v>
      </c>
      <c r="I569">
        <v>0.2</v>
      </c>
    </row>
    <row r="570" spans="1:9">
      <c r="A570">
        <v>569</v>
      </c>
      <c r="B570" s="16" t="s">
        <v>6133</v>
      </c>
      <c r="C570" s="16" t="s">
        <v>9719</v>
      </c>
      <c r="D570" s="16" t="s">
        <v>527</v>
      </c>
      <c r="E570">
        <v>98105</v>
      </c>
      <c r="F570">
        <v>19.440000000000001</v>
      </c>
      <c r="G570">
        <v>3</v>
      </c>
      <c r="H570">
        <v>9.3312000000000008</v>
      </c>
      <c r="I570">
        <v>0</v>
      </c>
    </row>
    <row r="571" spans="1:9">
      <c r="A571">
        <v>570</v>
      </c>
      <c r="B571" s="16" t="s">
        <v>6133</v>
      </c>
      <c r="C571" s="16" t="s">
        <v>7486</v>
      </c>
      <c r="D571" s="16" t="s">
        <v>527</v>
      </c>
      <c r="E571">
        <v>98105</v>
      </c>
      <c r="F571">
        <v>451.15199999999993</v>
      </c>
      <c r="G571">
        <v>3</v>
      </c>
      <c r="H571">
        <v>0</v>
      </c>
      <c r="I571">
        <v>0.2</v>
      </c>
    </row>
    <row r="572" spans="1:9">
      <c r="A572">
        <v>571</v>
      </c>
      <c r="B572" s="16" t="s">
        <v>6297</v>
      </c>
      <c r="C572" s="16" t="s">
        <v>9114</v>
      </c>
      <c r="D572" s="16" t="s">
        <v>737</v>
      </c>
      <c r="E572">
        <v>10024</v>
      </c>
      <c r="F572">
        <v>72.45</v>
      </c>
      <c r="G572">
        <v>7</v>
      </c>
      <c r="H572">
        <v>34.775999999999996</v>
      </c>
      <c r="I572">
        <v>0</v>
      </c>
    </row>
    <row r="573" spans="1:9">
      <c r="A573">
        <v>572</v>
      </c>
      <c r="B573" s="16" t="s">
        <v>6297</v>
      </c>
      <c r="C573" s="16" t="s">
        <v>9012</v>
      </c>
      <c r="D573" s="16" t="s">
        <v>737</v>
      </c>
      <c r="E573">
        <v>10024</v>
      </c>
      <c r="F573">
        <v>13.96</v>
      </c>
      <c r="G573">
        <v>4</v>
      </c>
      <c r="H573">
        <v>6.4215999999999998</v>
      </c>
      <c r="I573">
        <v>0</v>
      </c>
    </row>
    <row r="574" spans="1:9">
      <c r="A574">
        <v>573</v>
      </c>
      <c r="B574" s="16" t="s">
        <v>6297</v>
      </c>
      <c r="C574" s="16" t="s">
        <v>8642</v>
      </c>
      <c r="D574" s="16" t="s">
        <v>737</v>
      </c>
      <c r="E574">
        <v>10024</v>
      </c>
      <c r="F574">
        <v>33.264000000000003</v>
      </c>
      <c r="G574">
        <v>7</v>
      </c>
      <c r="H574">
        <v>11.226599999999999</v>
      </c>
      <c r="I574">
        <v>0.2</v>
      </c>
    </row>
    <row r="575" spans="1:9">
      <c r="A575">
        <v>574</v>
      </c>
      <c r="B575" s="16" t="s">
        <v>6297</v>
      </c>
      <c r="C575" s="16" t="s">
        <v>10569</v>
      </c>
      <c r="D575" s="16" t="s">
        <v>737</v>
      </c>
      <c r="E575">
        <v>10024</v>
      </c>
      <c r="F575">
        <v>14.850000000000001</v>
      </c>
      <c r="G575">
        <v>3</v>
      </c>
      <c r="H575">
        <v>4.0095000000000001</v>
      </c>
      <c r="I575">
        <v>0</v>
      </c>
    </row>
    <row r="576" spans="1:9">
      <c r="A576">
        <v>575</v>
      </c>
      <c r="B576" s="16" t="s">
        <v>4323</v>
      </c>
      <c r="C576" s="16" t="s">
        <v>8369</v>
      </c>
      <c r="D576" s="16" t="s">
        <v>1375</v>
      </c>
      <c r="E576">
        <v>98270</v>
      </c>
      <c r="F576">
        <v>8.82</v>
      </c>
      <c r="G576">
        <v>3</v>
      </c>
      <c r="H576">
        <v>2.3814000000000002</v>
      </c>
      <c r="I576">
        <v>0</v>
      </c>
    </row>
    <row r="577" spans="1:9">
      <c r="A577">
        <v>576</v>
      </c>
      <c r="B577" s="16" t="s">
        <v>3659</v>
      </c>
      <c r="C577" s="16" t="s">
        <v>9727</v>
      </c>
      <c r="D577" s="16" t="s">
        <v>1565</v>
      </c>
      <c r="E577">
        <v>90805</v>
      </c>
      <c r="F577">
        <v>160.72</v>
      </c>
      <c r="G577">
        <v>14</v>
      </c>
      <c r="H577">
        <v>78.752800000000008</v>
      </c>
      <c r="I577">
        <v>0</v>
      </c>
    </row>
    <row r="578" spans="1:9">
      <c r="A578">
        <v>577</v>
      </c>
      <c r="B578" s="16" t="s">
        <v>3659</v>
      </c>
      <c r="C578" s="16" t="s">
        <v>9392</v>
      </c>
      <c r="D578" s="16" t="s">
        <v>1565</v>
      </c>
      <c r="E578">
        <v>90805</v>
      </c>
      <c r="F578">
        <v>19.920000000000002</v>
      </c>
      <c r="G578">
        <v>4</v>
      </c>
      <c r="H578">
        <v>9.7608000000000015</v>
      </c>
      <c r="I578">
        <v>0</v>
      </c>
    </row>
    <row r="579" spans="1:9">
      <c r="A579">
        <v>578</v>
      </c>
      <c r="B579" s="16" t="s">
        <v>3659</v>
      </c>
      <c r="C579" s="16" t="s">
        <v>10050</v>
      </c>
      <c r="D579" s="16" t="s">
        <v>1565</v>
      </c>
      <c r="E579">
        <v>90805</v>
      </c>
      <c r="F579">
        <v>7.3</v>
      </c>
      <c r="G579">
        <v>2</v>
      </c>
      <c r="H579">
        <v>2.1899999999999995</v>
      </c>
      <c r="I579">
        <v>0</v>
      </c>
    </row>
    <row r="580" spans="1:9">
      <c r="A580">
        <v>579</v>
      </c>
      <c r="B580" s="16" t="s">
        <v>5370</v>
      </c>
      <c r="C580" s="16" t="s">
        <v>9951</v>
      </c>
      <c r="D580" s="16" t="s">
        <v>275</v>
      </c>
      <c r="E580">
        <v>60610</v>
      </c>
      <c r="F580">
        <v>69.712000000000003</v>
      </c>
      <c r="G580">
        <v>2</v>
      </c>
      <c r="H580">
        <v>8.7139999999999951</v>
      </c>
      <c r="I580">
        <v>0.2</v>
      </c>
    </row>
    <row r="581" spans="1:9">
      <c r="A581">
        <v>580</v>
      </c>
      <c r="B581" s="16" t="s">
        <v>5370</v>
      </c>
      <c r="C581" s="16" t="s">
        <v>7585</v>
      </c>
      <c r="D581" s="16" t="s">
        <v>275</v>
      </c>
      <c r="E581">
        <v>60610</v>
      </c>
      <c r="F581">
        <v>8.7919999999999998</v>
      </c>
      <c r="G581">
        <v>1</v>
      </c>
      <c r="H581">
        <v>-5.7148000000000003</v>
      </c>
      <c r="I581">
        <v>0.6</v>
      </c>
    </row>
    <row r="582" spans="1:9">
      <c r="A582">
        <v>581</v>
      </c>
      <c r="B582" s="16" t="s">
        <v>3434</v>
      </c>
      <c r="C582" s="16" t="s">
        <v>10087</v>
      </c>
      <c r="D582" s="16" t="s">
        <v>301</v>
      </c>
      <c r="E582">
        <v>90004</v>
      </c>
      <c r="F582">
        <v>51.52</v>
      </c>
      <c r="G582">
        <v>4</v>
      </c>
      <c r="H582">
        <v>1.5456000000000003</v>
      </c>
      <c r="I582">
        <v>0</v>
      </c>
    </row>
    <row r="583" spans="1:9">
      <c r="A583">
        <v>582</v>
      </c>
      <c r="B583" s="16" t="s">
        <v>5910</v>
      </c>
      <c r="C583" s="16" t="s">
        <v>10911</v>
      </c>
      <c r="D583" s="16" t="s">
        <v>477</v>
      </c>
      <c r="E583">
        <v>80219</v>
      </c>
      <c r="F583">
        <v>470.37600000000009</v>
      </c>
      <c r="G583">
        <v>3</v>
      </c>
      <c r="H583">
        <v>52.917299999999955</v>
      </c>
      <c r="I583">
        <v>0.2</v>
      </c>
    </row>
    <row r="584" spans="1:9">
      <c r="A584">
        <v>583</v>
      </c>
      <c r="B584" s="16" t="s">
        <v>5910</v>
      </c>
      <c r="C584" s="16" t="s">
        <v>10591</v>
      </c>
      <c r="D584" s="16" t="s">
        <v>477</v>
      </c>
      <c r="E584">
        <v>80219</v>
      </c>
      <c r="F584">
        <v>105.584</v>
      </c>
      <c r="G584">
        <v>2</v>
      </c>
      <c r="H584">
        <v>9.2386000000000053</v>
      </c>
      <c r="I584">
        <v>0.2</v>
      </c>
    </row>
    <row r="585" spans="1:9">
      <c r="A585">
        <v>584</v>
      </c>
      <c r="B585" s="16" t="s">
        <v>5910</v>
      </c>
      <c r="C585" s="16" t="s">
        <v>7987</v>
      </c>
      <c r="D585" s="16" t="s">
        <v>477</v>
      </c>
      <c r="E585">
        <v>80219</v>
      </c>
      <c r="F585">
        <v>31.152000000000001</v>
      </c>
      <c r="G585">
        <v>3</v>
      </c>
      <c r="H585">
        <v>3.5045999999999964</v>
      </c>
      <c r="I585">
        <v>0.2</v>
      </c>
    </row>
    <row r="586" spans="1:9">
      <c r="A586">
        <v>585</v>
      </c>
      <c r="B586" s="16" t="s">
        <v>5910</v>
      </c>
      <c r="C586" s="16" t="s">
        <v>8702</v>
      </c>
      <c r="D586" s="16" t="s">
        <v>477</v>
      </c>
      <c r="E586">
        <v>80219</v>
      </c>
      <c r="F586">
        <v>6.7830000000000004</v>
      </c>
      <c r="G586">
        <v>7</v>
      </c>
      <c r="H586">
        <v>-4.7480999999999973</v>
      </c>
      <c r="I586">
        <v>0.7</v>
      </c>
    </row>
    <row r="587" spans="1:9">
      <c r="A587">
        <v>586</v>
      </c>
      <c r="B587" s="16" t="s">
        <v>5910</v>
      </c>
      <c r="C587" s="16" t="s">
        <v>10619</v>
      </c>
      <c r="D587" s="16" t="s">
        <v>477</v>
      </c>
      <c r="E587">
        <v>80219</v>
      </c>
      <c r="F587">
        <v>406.36799999999999</v>
      </c>
      <c r="G587">
        <v>4</v>
      </c>
      <c r="H587">
        <v>30.477599999999981</v>
      </c>
      <c r="I587">
        <v>0.2</v>
      </c>
    </row>
    <row r="588" spans="1:9">
      <c r="A588">
        <v>587</v>
      </c>
      <c r="B588" s="16" t="s">
        <v>3365</v>
      </c>
      <c r="C588" s="16" t="s">
        <v>7444</v>
      </c>
      <c r="D588" s="16" t="s">
        <v>247</v>
      </c>
      <c r="E588">
        <v>40475</v>
      </c>
      <c r="F588">
        <v>70.98</v>
      </c>
      <c r="G588">
        <v>1</v>
      </c>
      <c r="H588">
        <v>4.968599999999995</v>
      </c>
      <c r="I588">
        <v>0</v>
      </c>
    </row>
    <row r="589" spans="1:9">
      <c r="A589">
        <v>588</v>
      </c>
      <c r="B589" s="16" t="s">
        <v>3365</v>
      </c>
      <c r="C589" s="16" t="s">
        <v>9186</v>
      </c>
      <c r="D589" s="16" t="s">
        <v>247</v>
      </c>
      <c r="E589">
        <v>40475</v>
      </c>
      <c r="F589">
        <v>294.93</v>
      </c>
      <c r="G589">
        <v>3</v>
      </c>
      <c r="H589">
        <v>144.51570000000001</v>
      </c>
      <c r="I589">
        <v>0</v>
      </c>
    </row>
    <row r="590" spans="1:9">
      <c r="A590">
        <v>589</v>
      </c>
      <c r="B590" s="16" t="s">
        <v>6876</v>
      </c>
      <c r="C590" s="16" t="s">
        <v>10827</v>
      </c>
      <c r="D590" s="16" t="s">
        <v>1601</v>
      </c>
      <c r="E590">
        <v>97301</v>
      </c>
      <c r="F590">
        <v>84.784000000000006</v>
      </c>
      <c r="G590">
        <v>2</v>
      </c>
      <c r="H590">
        <v>-20.136200000000006</v>
      </c>
      <c r="I590">
        <v>0.2</v>
      </c>
    </row>
    <row r="591" spans="1:9">
      <c r="A591">
        <v>590</v>
      </c>
      <c r="B591" s="16" t="s">
        <v>6876</v>
      </c>
      <c r="C591" s="16" t="s">
        <v>9487</v>
      </c>
      <c r="D591" s="16" t="s">
        <v>1601</v>
      </c>
      <c r="E591">
        <v>97301</v>
      </c>
      <c r="F591">
        <v>20.736000000000004</v>
      </c>
      <c r="G591">
        <v>4</v>
      </c>
      <c r="H591">
        <v>7.2576000000000001</v>
      </c>
      <c r="I591">
        <v>0.2</v>
      </c>
    </row>
    <row r="592" spans="1:9">
      <c r="A592">
        <v>591</v>
      </c>
      <c r="B592" s="16" t="s">
        <v>6876</v>
      </c>
      <c r="C592" s="16" t="s">
        <v>8690</v>
      </c>
      <c r="D592" s="16" t="s">
        <v>1601</v>
      </c>
      <c r="E592">
        <v>97301</v>
      </c>
      <c r="F592">
        <v>16.821000000000005</v>
      </c>
      <c r="G592">
        <v>3</v>
      </c>
      <c r="H592">
        <v>-12.896100000000004</v>
      </c>
      <c r="I592">
        <v>0.7</v>
      </c>
    </row>
    <row r="593" spans="1:9">
      <c r="A593">
        <v>592</v>
      </c>
      <c r="B593" s="16" t="s">
        <v>6876</v>
      </c>
      <c r="C593" s="16" t="s">
        <v>9691</v>
      </c>
      <c r="D593" s="16" t="s">
        <v>1601</v>
      </c>
      <c r="E593">
        <v>97301</v>
      </c>
      <c r="F593">
        <v>10.368000000000002</v>
      </c>
      <c r="G593">
        <v>2</v>
      </c>
      <c r="H593">
        <v>3.6288</v>
      </c>
      <c r="I593">
        <v>0.2</v>
      </c>
    </row>
    <row r="594" spans="1:9">
      <c r="A594">
        <v>593</v>
      </c>
      <c r="B594" s="16" t="s">
        <v>2637</v>
      </c>
      <c r="C594" s="16" t="s">
        <v>8435</v>
      </c>
      <c r="D594" s="16" t="s">
        <v>1059</v>
      </c>
      <c r="E594">
        <v>78041</v>
      </c>
      <c r="F594">
        <v>9.3439999999999994</v>
      </c>
      <c r="G594">
        <v>2</v>
      </c>
      <c r="H594">
        <v>1.1679999999999997</v>
      </c>
      <c r="I594">
        <v>0.2</v>
      </c>
    </row>
    <row r="595" spans="1:9">
      <c r="A595">
        <v>594</v>
      </c>
      <c r="B595" s="16" t="s">
        <v>2637</v>
      </c>
      <c r="C595" s="16" t="s">
        <v>10167</v>
      </c>
      <c r="D595" s="16" t="s">
        <v>1059</v>
      </c>
      <c r="E595">
        <v>78041</v>
      </c>
      <c r="F595">
        <v>31.200000000000003</v>
      </c>
      <c r="G595">
        <v>3</v>
      </c>
      <c r="H595">
        <v>9.7499999999999964</v>
      </c>
      <c r="I595">
        <v>0.2</v>
      </c>
    </row>
    <row r="596" spans="1:9">
      <c r="A596">
        <v>595</v>
      </c>
      <c r="B596" s="16" t="s">
        <v>2590</v>
      </c>
      <c r="C596" s="16" t="s">
        <v>8151</v>
      </c>
      <c r="D596" s="16" t="s">
        <v>937</v>
      </c>
      <c r="E596">
        <v>92024</v>
      </c>
      <c r="F596">
        <v>76.12</v>
      </c>
      <c r="G596">
        <v>2</v>
      </c>
      <c r="H596">
        <v>22.074799999999996</v>
      </c>
      <c r="I596">
        <v>0</v>
      </c>
    </row>
    <row r="597" spans="1:9">
      <c r="A597">
        <v>596</v>
      </c>
      <c r="B597" s="16" t="s">
        <v>2590</v>
      </c>
      <c r="C597" s="16" t="s">
        <v>10412</v>
      </c>
      <c r="D597" s="16" t="s">
        <v>937</v>
      </c>
      <c r="E597">
        <v>92024</v>
      </c>
      <c r="F597">
        <v>1199.9760000000001</v>
      </c>
      <c r="G597">
        <v>3</v>
      </c>
      <c r="H597">
        <v>434.99130000000002</v>
      </c>
      <c r="I597">
        <v>0.2</v>
      </c>
    </row>
    <row r="598" spans="1:9">
      <c r="A598">
        <v>597</v>
      </c>
      <c r="B598" s="16" t="s">
        <v>2590</v>
      </c>
      <c r="C598" s="16" t="s">
        <v>10723</v>
      </c>
      <c r="D598" s="16" t="s">
        <v>937</v>
      </c>
      <c r="E598">
        <v>92024</v>
      </c>
      <c r="F598">
        <v>445.96000000000004</v>
      </c>
      <c r="G598">
        <v>5</v>
      </c>
      <c r="H598">
        <v>55.744999999999948</v>
      </c>
      <c r="I598">
        <v>0.2</v>
      </c>
    </row>
    <row r="599" spans="1:9">
      <c r="A599">
        <v>598</v>
      </c>
      <c r="B599" s="16" t="s">
        <v>2590</v>
      </c>
      <c r="C599" s="16" t="s">
        <v>7629</v>
      </c>
      <c r="D599" s="16" t="s">
        <v>937</v>
      </c>
      <c r="E599">
        <v>92024</v>
      </c>
      <c r="F599">
        <v>327.76</v>
      </c>
      <c r="G599">
        <v>8</v>
      </c>
      <c r="H599">
        <v>91.772800000000018</v>
      </c>
      <c r="I599">
        <v>0</v>
      </c>
    </row>
    <row r="600" spans="1:9">
      <c r="A600">
        <v>599</v>
      </c>
      <c r="B600" s="16" t="s">
        <v>4215</v>
      </c>
      <c r="C600" s="16" t="s">
        <v>10079</v>
      </c>
      <c r="D600" s="16" t="s">
        <v>1499</v>
      </c>
      <c r="E600">
        <v>19134</v>
      </c>
      <c r="F600">
        <v>11.632</v>
      </c>
      <c r="G600">
        <v>2</v>
      </c>
      <c r="H600">
        <v>1.0178000000000007</v>
      </c>
      <c r="I600">
        <v>0.2</v>
      </c>
    </row>
    <row r="601" spans="1:9">
      <c r="A601">
        <v>600</v>
      </c>
      <c r="B601" s="16" t="s">
        <v>6707</v>
      </c>
      <c r="C601" s="16" t="s">
        <v>10631</v>
      </c>
      <c r="D601" s="16" t="s">
        <v>309</v>
      </c>
      <c r="E601">
        <v>19120</v>
      </c>
      <c r="F601">
        <v>143.98199999999997</v>
      </c>
      <c r="G601">
        <v>3</v>
      </c>
      <c r="H601">
        <v>-28.796400000000006</v>
      </c>
      <c r="I601">
        <v>0.4</v>
      </c>
    </row>
    <row r="602" spans="1:9">
      <c r="A602">
        <v>601</v>
      </c>
      <c r="B602" s="16" t="s">
        <v>6707</v>
      </c>
      <c r="C602" s="16" t="s">
        <v>10837</v>
      </c>
      <c r="D602" s="16" t="s">
        <v>309</v>
      </c>
      <c r="E602">
        <v>19120</v>
      </c>
      <c r="F602">
        <v>494.37599999999998</v>
      </c>
      <c r="G602">
        <v>4</v>
      </c>
      <c r="H602">
        <v>-115.35440000000006</v>
      </c>
      <c r="I602">
        <v>0.4</v>
      </c>
    </row>
    <row r="603" spans="1:9">
      <c r="A603">
        <v>602</v>
      </c>
      <c r="B603" s="16" t="s">
        <v>6707</v>
      </c>
      <c r="C603" s="16" t="s">
        <v>10050</v>
      </c>
      <c r="D603" s="16" t="s">
        <v>309</v>
      </c>
      <c r="E603">
        <v>19120</v>
      </c>
      <c r="F603">
        <v>5.84</v>
      </c>
      <c r="G603">
        <v>2</v>
      </c>
      <c r="H603">
        <v>0.72999999999999954</v>
      </c>
      <c r="I603">
        <v>0.2</v>
      </c>
    </row>
    <row r="604" spans="1:9">
      <c r="A604">
        <v>603</v>
      </c>
      <c r="B604" s="16" t="s">
        <v>2790</v>
      </c>
      <c r="C604" s="16" t="s">
        <v>9871</v>
      </c>
      <c r="D604" s="16" t="s">
        <v>49</v>
      </c>
      <c r="E604">
        <v>33614</v>
      </c>
      <c r="F604">
        <v>142.77600000000001</v>
      </c>
      <c r="G604">
        <v>1</v>
      </c>
      <c r="H604">
        <v>17.84699999999998</v>
      </c>
      <c r="I604">
        <v>0.2</v>
      </c>
    </row>
    <row r="605" spans="1:9">
      <c r="A605">
        <v>604</v>
      </c>
      <c r="B605" s="16" t="s">
        <v>2790</v>
      </c>
      <c r="C605" s="16" t="s">
        <v>7605</v>
      </c>
      <c r="D605" s="16" t="s">
        <v>49</v>
      </c>
      <c r="E605">
        <v>33614</v>
      </c>
      <c r="F605">
        <v>45.695999999999998</v>
      </c>
      <c r="G605">
        <v>3</v>
      </c>
      <c r="H605">
        <v>5.1407999999999916</v>
      </c>
      <c r="I605">
        <v>0.2</v>
      </c>
    </row>
    <row r="606" spans="1:9">
      <c r="A606">
        <v>605</v>
      </c>
      <c r="B606" s="16" t="s">
        <v>2790</v>
      </c>
      <c r="C606" s="16" t="s">
        <v>8538</v>
      </c>
      <c r="D606" s="16" t="s">
        <v>49</v>
      </c>
      <c r="E606">
        <v>33614</v>
      </c>
      <c r="F606">
        <v>7.218</v>
      </c>
      <c r="G606">
        <v>3</v>
      </c>
      <c r="H606">
        <v>-5.5338000000000012</v>
      </c>
      <c r="I606">
        <v>0.7</v>
      </c>
    </row>
    <row r="607" spans="1:9">
      <c r="A607">
        <v>606</v>
      </c>
      <c r="B607" s="16" t="s">
        <v>2790</v>
      </c>
      <c r="C607" s="16" t="s">
        <v>8602</v>
      </c>
      <c r="D607" s="16" t="s">
        <v>49</v>
      </c>
      <c r="E607">
        <v>33614</v>
      </c>
      <c r="F607">
        <v>43.188000000000009</v>
      </c>
      <c r="G607">
        <v>4</v>
      </c>
      <c r="H607">
        <v>-31.671199999999999</v>
      </c>
      <c r="I607">
        <v>0.7</v>
      </c>
    </row>
    <row r="608" spans="1:9">
      <c r="A608">
        <v>607</v>
      </c>
      <c r="B608" s="16" t="s">
        <v>2790</v>
      </c>
      <c r="C608" s="16" t="s">
        <v>9495</v>
      </c>
      <c r="D608" s="16" t="s">
        <v>49</v>
      </c>
      <c r="E608">
        <v>33614</v>
      </c>
      <c r="F608">
        <v>131.904</v>
      </c>
      <c r="G608">
        <v>3</v>
      </c>
      <c r="H608">
        <v>47.815200000000004</v>
      </c>
      <c r="I608">
        <v>0.2</v>
      </c>
    </row>
    <row r="609" spans="1:9">
      <c r="A609">
        <v>608</v>
      </c>
      <c r="B609" s="16" t="s">
        <v>6405</v>
      </c>
      <c r="C609" s="16" t="s">
        <v>8548</v>
      </c>
      <c r="D609" s="16" t="s">
        <v>85</v>
      </c>
      <c r="E609">
        <v>19134</v>
      </c>
      <c r="F609">
        <v>3.2820000000000005</v>
      </c>
      <c r="G609">
        <v>2</v>
      </c>
      <c r="H609">
        <v>-2.6256000000000004</v>
      </c>
      <c r="I609">
        <v>0.7</v>
      </c>
    </row>
    <row r="610" spans="1:9">
      <c r="A610">
        <v>609</v>
      </c>
      <c r="B610" s="16" t="s">
        <v>6405</v>
      </c>
      <c r="C610" s="16" t="s">
        <v>8242</v>
      </c>
      <c r="D610" s="16" t="s">
        <v>85</v>
      </c>
      <c r="E610">
        <v>19134</v>
      </c>
      <c r="F610">
        <v>21.167999999999999</v>
      </c>
      <c r="G610">
        <v>9</v>
      </c>
      <c r="H610">
        <v>2.3813999999999984</v>
      </c>
      <c r="I610">
        <v>0.2</v>
      </c>
    </row>
    <row r="611" spans="1:9">
      <c r="A611">
        <v>610</v>
      </c>
      <c r="B611" s="16" t="s">
        <v>6405</v>
      </c>
      <c r="C611" s="16" t="s">
        <v>10785</v>
      </c>
      <c r="D611" s="16" t="s">
        <v>85</v>
      </c>
      <c r="E611">
        <v>19134</v>
      </c>
      <c r="F611">
        <v>55.188000000000002</v>
      </c>
      <c r="G611">
        <v>2</v>
      </c>
      <c r="H611">
        <v>-10.117800000000003</v>
      </c>
      <c r="I611">
        <v>0.4</v>
      </c>
    </row>
    <row r="612" spans="1:9">
      <c r="A612">
        <v>611</v>
      </c>
      <c r="B612" s="16" t="s">
        <v>4863</v>
      </c>
      <c r="C612" s="16" t="s">
        <v>10781</v>
      </c>
      <c r="D612" s="16" t="s">
        <v>1169</v>
      </c>
      <c r="E612">
        <v>75217</v>
      </c>
      <c r="F612">
        <v>369.57600000000002</v>
      </c>
      <c r="G612">
        <v>3</v>
      </c>
      <c r="H612">
        <v>41.577299999999951</v>
      </c>
      <c r="I612">
        <v>0.2</v>
      </c>
    </row>
    <row r="613" spans="1:9">
      <c r="A613">
        <v>612</v>
      </c>
      <c r="B613" s="16" t="s">
        <v>4863</v>
      </c>
      <c r="C613" s="16" t="s">
        <v>9198</v>
      </c>
      <c r="D613" s="16" t="s">
        <v>1169</v>
      </c>
      <c r="E613">
        <v>75217</v>
      </c>
      <c r="F613">
        <v>15.712000000000002</v>
      </c>
      <c r="G613">
        <v>4</v>
      </c>
      <c r="H613">
        <v>5.6955999999999989</v>
      </c>
      <c r="I613">
        <v>0.2</v>
      </c>
    </row>
    <row r="614" spans="1:9">
      <c r="A614">
        <v>613</v>
      </c>
      <c r="B614" s="16" t="s">
        <v>4229</v>
      </c>
      <c r="C614" s="16" t="s">
        <v>9366</v>
      </c>
      <c r="D614" s="16" t="s">
        <v>627</v>
      </c>
      <c r="E614">
        <v>19143</v>
      </c>
      <c r="F614">
        <v>8.4480000000000004</v>
      </c>
      <c r="G614">
        <v>2</v>
      </c>
      <c r="H614">
        <v>2.6399999999999997</v>
      </c>
      <c r="I614">
        <v>0.2</v>
      </c>
    </row>
    <row r="615" spans="1:9">
      <c r="A615">
        <v>614</v>
      </c>
      <c r="B615" s="16" t="s">
        <v>4229</v>
      </c>
      <c r="C615" s="16" t="s">
        <v>10885</v>
      </c>
      <c r="D615" s="16" t="s">
        <v>627</v>
      </c>
      <c r="E615">
        <v>19143</v>
      </c>
      <c r="F615">
        <v>728.94600000000003</v>
      </c>
      <c r="G615">
        <v>9</v>
      </c>
      <c r="H615">
        <v>-157.93830000000008</v>
      </c>
      <c r="I615">
        <v>0.4</v>
      </c>
    </row>
    <row r="616" spans="1:9">
      <c r="A616">
        <v>615</v>
      </c>
      <c r="B616" s="16" t="s">
        <v>5771</v>
      </c>
      <c r="C616" s="16" t="s">
        <v>10547</v>
      </c>
      <c r="D616" s="16" t="s">
        <v>361</v>
      </c>
      <c r="E616">
        <v>43123</v>
      </c>
      <c r="F616">
        <v>119.93999999999998</v>
      </c>
      <c r="G616">
        <v>10</v>
      </c>
      <c r="H616">
        <v>15.99199999999999</v>
      </c>
      <c r="I616">
        <v>0.4</v>
      </c>
    </row>
    <row r="617" spans="1:9">
      <c r="A617">
        <v>616</v>
      </c>
      <c r="B617" s="16" t="s">
        <v>5771</v>
      </c>
      <c r="C617" s="16" t="s">
        <v>8724</v>
      </c>
      <c r="D617" s="16" t="s">
        <v>361</v>
      </c>
      <c r="E617">
        <v>43123</v>
      </c>
      <c r="F617">
        <v>3.6480000000000006</v>
      </c>
      <c r="G617">
        <v>2</v>
      </c>
      <c r="H617">
        <v>-2.7967999999999993</v>
      </c>
      <c r="I617">
        <v>0.7</v>
      </c>
    </row>
    <row r="618" spans="1:9">
      <c r="A618">
        <v>617</v>
      </c>
      <c r="B618" s="16" t="s">
        <v>5355</v>
      </c>
      <c r="C618" s="16" t="s">
        <v>7769</v>
      </c>
      <c r="D618" s="16" t="s">
        <v>1129</v>
      </c>
      <c r="E618">
        <v>10011</v>
      </c>
      <c r="F618">
        <v>40.479999999999997</v>
      </c>
      <c r="G618">
        <v>2</v>
      </c>
      <c r="H618">
        <v>15.787199999999999</v>
      </c>
      <c r="I618">
        <v>0</v>
      </c>
    </row>
    <row r="619" spans="1:9">
      <c r="A619">
        <v>618</v>
      </c>
      <c r="B619" s="16" t="s">
        <v>5355</v>
      </c>
      <c r="C619" s="16" t="s">
        <v>7488</v>
      </c>
      <c r="D619" s="16" t="s">
        <v>1129</v>
      </c>
      <c r="E619">
        <v>10011</v>
      </c>
      <c r="F619">
        <v>9.94</v>
      </c>
      <c r="G619">
        <v>2</v>
      </c>
      <c r="H619">
        <v>3.0813999999999995</v>
      </c>
      <c r="I619">
        <v>0</v>
      </c>
    </row>
    <row r="620" spans="1:9">
      <c r="A620">
        <v>619</v>
      </c>
      <c r="B620" s="16" t="s">
        <v>5355</v>
      </c>
      <c r="C620" s="16" t="s">
        <v>8710</v>
      </c>
      <c r="D620" s="16" t="s">
        <v>1129</v>
      </c>
      <c r="E620">
        <v>10011</v>
      </c>
      <c r="F620">
        <v>107.42400000000001</v>
      </c>
      <c r="G620">
        <v>9</v>
      </c>
      <c r="H620">
        <v>33.569999999999986</v>
      </c>
      <c r="I620">
        <v>0.2</v>
      </c>
    </row>
    <row r="621" spans="1:9">
      <c r="A621">
        <v>620</v>
      </c>
      <c r="B621" s="16" t="s">
        <v>5355</v>
      </c>
      <c r="C621" s="16" t="s">
        <v>10735</v>
      </c>
      <c r="D621" s="16" t="s">
        <v>1129</v>
      </c>
      <c r="E621">
        <v>10011</v>
      </c>
      <c r="F621">
        <v>37.909999999999997</v>
      </c>
      <c r="G621">
        <v>1</v>
      </c>
      <c r="H621">
        <v>10.993899999999996</v>
      </c>
      <c r="I621">
        <v>0</v>
      </c>
    </row>
    <row r="622" spans="1:9">
      <c r="A622">
        <v>621</v>
      </c>
      <c r="B622" s="16" t="s">
        <v>5355</v>
      </c>
      <c r="C622" s="16" t="s">
        <v>7529</v>
      </c>
      <c r="D622" s="16" t="s">
        <v>1129</v>
      </c>
      <c r="E622">
        <v>10011</v>
      </c>
      <c r="F622">
        <v>88.02</v>
      </c>
      <c r="G622">
        <v>3</v>
      </c>
      <c r="H622">
        <v>27.286199999999994</v>
      </c>
      <c r="I622">
        <v>0</v>
      </c>
    </row>
    <row r="623" spans="1:9">
      <c r="A623">
        <v>622</v>
      </c>
      <c r="B623" s="16" t="s">
        <v>6416</v>
      </c>
      <c r="C623" s="16" t="s">
        <v>8662</v>
      </c>
      <c r="D623" s="16" t="s">
        <v>317</v>
      </c>
      <c r="E623">
        <v>60610</v>
      </c>
      <c r="F623">
        <v>8.6899999999999977</v>
      </c>
      <c r="G623">
        <v>5</v>
      </c>
      <c r="H623">
        <v>-14.773</v>
      </c>
      <c r="I623">
        <v>0.8</v>
      </c>
    </row>
    <row r="624" spans="1:9">
      <c r="A624">
        <v>623</v>
      </c>
      <c r="B624" s="16" t="s">
        <v>3507</v>
      </c>
      <c r="C624" s="16" t="s">
        <v>7476</v>
      </c>
      <c r="D624" s="16" t="s">
        <v>1477</v>
      </c>
      <c r="E624">
        <v>48126</v>
      </c>
      <c r="F624">
        <v>301.95999999999998</v>
      </c>
      <c r="G624">
        <v>2</v>
      </c>
      <c r="H624">
        <v>87.568399999999968</v>
      </c>
      <c r="I624">
        <v>0</v>
      </c>
    </row>
    <row r="625" spans="1:9">
      <c r="A625">
        <v>624</v>
      </c>
      <c r="B625" s="16" t="s">
        <v>3507</v>
      </c>
      <c r="C625" s="16" t="s">
        <v>7977</v>
      </c>
      <c r="D625" s="16" t="s">
        <v>1477</v>
      </c>
      <c r="E625">
        <v>48126</v>
      </c>
      <c r="F625">
        <v>555.21</v>
      </c>
      <c r="G625">
        <v>5</v>
      </c>
      <c r="H625">
        <v>178.90100000000001</v>
      </c>
      <c r="I625">
        <v>0.1</v>
      </c>
    </row>
    <row r="626" spans="1:9">
      <c r="A626">
        <v>625</v>
      </c>
      <c r="B626" s="16" t="s">
        <v>3507</v>
      </c>
      <c r="C626" s="16" t="s">
        <v>9851</v>
      </c>
      <c r="D626" s="16" t="s">
        <v>1477</v>
      </c>
      <c r="E626">
        <v>48126</v>
      </c>
      <c r="F626">
        <v>523.48</v>
      </c>
      <c r="G626">
        <v>4</v>
      </c>
      <c r="H626">
        <v>130.87</v>
      </c>
      <c r="I626">
        <v>0</v>
      </c>
    </row>
    <row r="627" spans="1:9">
      <c r="A627">
        <v>626</v>
      </c>
      <c r="B627" s="16" t="s">
        <v>3507</v>
      </c>
      <c r="C627" s="16" t="s">
        <v>8432</v>
      </c>
      <c r="D627" s="16" t="s">
        <v>1477</v>
      </c>
      <c r="E627">
        <v>48126</v>
      </c>
      <c r="F627">
        <v>161.82</v>
      </c>
      <c r="G627">
        <v>9</v>
      </c>
      <c r="H627">
        <v>46.927799999999984</v>
      </c>
      <c r="I627">
        <v>0</v>
      </c>
    </row>
    <row r="628" spans="1:9">
      <c r="A628">
        <v>627</v>
      </c>
      <c r="B628" s="16" t="s">
        <v>6261</v>
      </c>
      <c r="C628" s="16" t="s">
        <v>7505</v>
      </c>
      <c r="D628" s="16" t="s">
        <v>1055</v>
      </c>
      <c r="E628">
        <v>10009</v>
      </c>
      <c r="F628">
        <v>35.56</v>
      </c>
      <c r="G628">
        <v>7</v>
      </c>
      <c r="H628">
        <v>12.090399999999999</v>
      </c>
      <c r="I628">
        <v>0</v>
      </c>
    </row>
    <row r="629" spans="1:9">
      <c r="A629">
        <v>628</v>
      </c>
      <c r="B629" s="16" t="s">
        <v>6070</v>
      </c>
      <c r="C629" s="16" t="s">
        <v>8035</v>
      </c>
      <c r="D629" s="16" t="s">
        <v>115</v>
      </c>
      <c r="E629">
        <v>98115</v>
      </c>
      <c r="F629">
        <v>97.16</v>
      </c>
      <c r="G629">
        <v>2</v>
      </c>
      <c r="H629">
        <v>28.176399999999987</v>
      </c>
      <c r="I629">
        <v>0</v>
      </c>
    </row>
    <row r="630" spans="1:9">
      <c r="A630">
        <v>629</v>
      </c>
      <c r="B630" s="16" t="s">
        <v>5674</v>
      </c>
      <c r="C630" s="16" t="s">
        <v>8530</v>
      </c>
      <c r="D630" s="16" t="s">
        <v>967</v>
      </c>
      <c r="E630">
        <v>94122</v>
      </c>
      <c r="F630">
        <v>15.24</v>
      </c>
      <c r="G630">
        <v>5</v>
      </c>
      <c r="H630">
        <v>5.1434999999999977</v>
      </c>
      <c r="I630">
        <v>0.2</v>
      </c>
    </row>
    <row r="631" spans="1:9">
      <c r="A631">
        <v>630</v>
      </c>
      <c r="B631" s="16" t="s">
        <v>5674</v>
      </c>
      <c r="C631" s="16" t="s">
        <v>9545</v>
      </c>
      <c r="D631" s="16" t="s">
        <v>967</v>
      </c>
      <c r="E631">
        <v>94122</v>
      </c>
      <c r="F631">
        <v>13.23</v>
      </c>
      <c r="G631">
        <v>3</v>
      </c>
      <c r="H631">
        <v>6.0857999999999999</v>
      </c>
      <c r="I631">
        <v>0</v>
      </c>
    </row>
    <row r="632" spans="1:9">
      <c r="A632">
        <v>631</v>
      </c>
      <c r="B632" s="16" t="s">
        <v>6809</v>
      </c>
      <c r="C632" s="16" t="s">
        <v>9901</v>
      </c>
      <c r="D632" s="16" t="s">
        <v>599</v>
      </c>
      <c r="E632">
        <v>80013</v>
      </c>
      <c r="F632">
        <v>243.38400000000001</v>
      </c>
      <c r="G632">
        <v>3</v>
      </c>
      <c r="H632">
        <v>-51.719100000000012</v>
      </c>
      <c r="I632">
        <v>0.2</v>
      </c>
    </row>
    <row r="633" spans="1:9">
      <c r="A633">
        <v>632</v>
      </c>
      <c r="B633" s="16" t="s">
        <v>6809</v>
      </c>
      <c r="C633" s="16" t="s">
        <v>10169</v>
      </c>
      <c r="D633" s="16" t="s">
        <v>599</v>
      </c>
      <c r="E633">
        <v>80013</v>
      </c>
      <c r="F633">
        <v>119.80000000000001</v>
      </c>
      <c r="G633">
        <v>5</v>
      </c>
      <c r="H633">
        <v>29.950000000000003</v>
      </c>
      <c r="I633">
        <v>0.2</v>
      </c>
    </row>
    <row r="634" spans="1:9">
      <c r="A634">
        <v>633</v>
      </c>
      <c r="B634" s="16" t="s">
        <v>6809</v>
      </c>
      <c r="C634" s="16" t="s">
        <v>10697</v>
      </c>
      <c r="D634" s="16" t="s">
        <v>599</v>
      </c>
      <c r="E634">
        <v>80013</v>
      </c>
      <c r="F634">
        <v>300.76799999999997</v>
      </c>
      <c r="G634">
        <v>4</v>
      </c>
      <c r="H634">
        <v>30.076800000000006</v>
      </c>
      <c r="I634">
        <v>0.2</v>
      </c>
    </row>
    <row r="635" spans="1:9">
      <c r="A635">
        <v>634</v>
      </c>
      <c r="B635" s="16" t="s">
        <v>5895</v>
      </c>
      <c r="C635" s="16" t="s">
        <v>10271</v>
      </c>
      <c r="D635" s="16" t="s">
        <v>231</v>
      </c>
      <c r="E635">
        <v>33180</v>
      </c>
      <c r="F635">
        <v>17.880000000000003</v>
      </c>
      <c r="G635">
        <v>3</v>
      </c>
      <c r="H635">
        <v>2.458499999999999</v>
      </c>
      <c r="I635">
        <v>0.2</v>
      </c>
    </row>
    <row r="636" spans="1:9">
      <c r="A636">
        <v>635</v>
      </c>
      <c r="B636" s="16" t="s">
        <v>5895</v>
      </c>
      <c r="C636" s="16" t="s">
        <v>9186</v>
      </c>
      <c r="D636" s="16" t="s">
        <v>231</v>
      </c>
      <c r="E636">
        <v>33180</v>
      </c>
      <c r="F636">
        <v>235.94400000000002</v>
      </c>
      <c r="G636">
        <v>3</v>
      </c>
      <c r="H636">
        <v>85.529700000000005</v>
      </c>
      <c r="I636">
        <v>0.2</v>
      </c>
    </row>
    <row r="637" spans="1:9">
      <c r="A637">
        <v>636</v>
      </c>
      <c r="B637" s="16" t="s">
        <v>3874</v>
      </c>
      <c r="C637" s="16" t="s">
        <v>7356</v>
      </c>
      <c r="D637" s="16" t="s">
        <v>471</v>
      </c>
      <c r="E637">
        <v>31088</v>
      </c>
      <c r="F637">
        <v>392.93999999999994</v>
      </c>
      <c r="G637">
        <v>3</v>
      </c>
      <c r="H637">
        <v>43.223399999999984</v>
      </c>
      <c r="I637">
        <v>0</v>
      </c>
    </row>
    <row r="638" spans="1:9">
      <c r="A638">
        <v>637</v>
      </c>
      <c r="B638" s="16" t="s">
        <v>6772</v>
      </c>
      <c r="C638" s="16" t="s">
        <v>8646</v>
      </c>
      <c r="D638" s="16" t="s">
        <v>1045</v>
      </c>
      <c r="E638">
        <v>80013</v>
      </c>
      <c r="F638">
        <v>18.882000000000005</v>
      </c>
      <c r="G638">
        <v>3</v>
      </c>
      <c r="H638">
        <v>-13.846800000000002</v>
      </c>
      <c r="I638">
        <v>0.7</v>
      </c>
    </row>
    <row r="639" spans="1:9">
      <c r="A639">
        <v>638</v>
      </c>
      <c r="B639" s="16" t="s">
        <v>6772</v>
      </c>
      <c r="C639" s="16" t="s">
        <v>8112</v>
      </c>
      <c r="D639" s="16" t="s">
        <v>1045</v>
      </c>
      <c r="E639">
        <v>80013</v>
      </c>
      <c r="F639">
        <v>122.328</v>
      </c>
      <c r="G639">
        <v>3</v>
      </c>
      <c r="H639">
        <v>12.232799999999997</v>
      </c>
      <c r="I639">
        <v>0.2</v>
      </c>
    </row>
    <row r="640" spans="1:9">
      <c r="A640">
        <v>639</v>
      </c>
      <c r="B640" s="16" t="s">
        <v>4149</v>
      </c>
      <c r="C640" s="16" t="s">
        <v>7533</v>
      </c>
      <c r="D640" s="16" t="s">
        <v>1277</v>
      </c>
      <c r="E640">
        <v>94591</v>
      </c>
      <c r="F640">
        <v>1049.2</v>
      </c>
      <c r="G640">
        <v>5</v>
      </c>
      <c r="H640">
        <v>272.79200000000003</v>
      </c>
      <c r="I640">
        <v>0</v>
      </c>
    </row>
    <row r="641" spans="1:9">
      <c r="A641">
        <v>640</v>
      </c>
      <c r="B641" s="16" t="s">
        <v>4149</v>
      </c>
      <c r="C641" s="16" t="s">
        <v>8878</v>
      </c>
      <c r="D641" s="16" t="s">
        <v>1277</v>
      </c>
      <c r="E641">
        <v>94591</v>
      </c>
      <c r="F641">
        <v>15.424000000000001</v>
      </c>
      <c r="G641">
        <v>4</v>
      </c>
      <c r="H641">
        <v>5.0128000000000004</v>
      </c>
      <c r="I641">
        <v>0.2</v>
      </c>
    </row>
    <row r="642" spans="1:9">
      <c r="A642">
        <v>641</v>
      </c>
      <c r="B642" s="16" t="s">
        <v>4628</v>
      </c>
      <c r="C642" s="16" t="s">
        <v>7543</v>
      </c>
      <c r="D642" s="16" t="s">
        <v>835</v>
      </c>
      <c r="E642">
        <v>55407</v>
      </c>
      <c r="F642">
        <v>18.84</v>
      </c>
      <c r="G642">
        <v>3</v>
      </c>
      <c r="H642">
        <v>6.0287999999999995</v>
      </c>
      <c r="I642">
        <v>0</v>
      </c>
    </row>
    <row r="643" spans="1:9">
      <c r="A643">
        <v>642</v>
      </c>
      <c r="B643" s="16" t="s">
        <v>6353</v>
      </c>
      <c r="C643" s="16" t="s">
        <v>9797</v>
      </c>
      <c r="D643" s="16" t="s">
        <v>793</v>
      </c>
      <c r="E643">
        <v>92691</v>
      </c>
      <c r="F643">
        <v>330.4</v>
      </c>
      <c r="G643">
        <v>2</v>
      </c>
      <c r="H643">
        <v>85.903999999999996</v>
      </c>
      <c r="I643">
        <v>0</v>
      </c>
    </row>
    <row r="644" spans="1:9">
      <c r="A644">
        <v>643</v>
      </c>
      <c r="B644" s="16" t="s">
        <v>6353</v>
      </c>
      <c r="C644" s="16" t="s">
        <v>9154</v>
      </c>
      <c r="D644" s="16" t="s">
        <v>793</v>
      </c>
      <c r="E644">
        <v>92691</v>
      </c>
      <c r="F644">
        <v>26.25</v>
      </c>
      <c r="G644">
        <v>7</v>
      </c>
      <c r="H644">
        <v>12.599999999999998</v>
      </c>
      <c r="I644">
        <v>0</v>
      </c>
    </row>
    <row r="645" spans="1:9">
      <c r="A645">
        <v>644</v>
      </c>
      <c r="B645" s="16" t="s">
        <v>5138</v>
      </c>
      <c r="C645" s="16" t="s">
        <v>10325</v>
      </c>
      <c r="D645" s="16" t="s">
        <v>1389</v>
      </c>
      <c r="E645">
        <v>48307</v>
      </c>
      <c r="F645">
        <v>132.52000000000001</v>
      </c>
      <c r="G645">
        <v>4</v>
      </c>
      <c r="H645">
        <v>54.333200000000005</v>
      </c>
      <c r="I645">
        <v>0</v>
      </c>
    </row>
    <row r="646" spans="1:9">
      <c r="A646">
        <v>645</v>
      </c>
      <c r="B646" s="16" t="s">
        <v>7049</v>
      </c>
      <c r="C646" s="16" t="s">
        <v>9465</v>
      </c>
      <c r="D646" s="16" t="s">
        <v>1485</v>
      </c>
      <c r="E646">
        <v>7060</v>
      </c>
      <c r="F646">
        <v>6.48</v>
      </c>
      <c r="G646">
        <v>1</v>
      </c>
      <c r="H646">
        <v>3.1752000000000002</v>
      </c>
      <c r="I646">
        <v>0</v>
      </c>
    </row>
    <row r="647" spans="1:9">
      <c r="A647">
        <v>646</v>
      </c>
      <c r="B647" s="16" t="s">
        <v>5528</v>
      </c>
      <c r="C647" s="16" t="s">
        <v>8066</v>
      </c>
      <c r="D647" s="16" t="s">
        <v>339</v>
      </c>
      <c r="E647">
        <v>47201</v>
      </c>
      <c r="F647">
        <v>209.3</v>
      </c>
      <c r="G647">
        <v>2</v>
      </c>
      <c r="H647">
        <v>56.510999999999996</v>
      </c>
      <c r="I647">
        <v>0</v>
      </c>
    </row>
    <row r="648" spans="1:9">
      <c r="A648">
        <v>647</v>
      </c>
      <c r="B648" s="16" t="s">
        <v>3958</v>
      </c>
      <c r="C648" s="16" t="s">
        <v>9058</v>
      </c>
      <c r="D648" s="16" t="s">
        <v>149</v>
      </c>
      <c r="E648">
        <v>85635</v>
      </c>
      <c r="F648">
        <v>31.560000000000002</v>
      </c>
      <c r="G648">
        <v>5</v>
      </c>
      <c r="H648">
        <v>9.8624999999999972</v>
      </c>
      <c r="I648">
        <v>0.2</v>
      </c>
    </row>
    <row r="649" spans="1:9">
      <c r="A649">
        <v>648</v>
      </c>
      <c r="B649" s="16" t="s">
        <v>3958</v>
      </c>
      <c r="C649" s="16" t="s">
        <v>8060</v>
      </c>
      <c r="D649" s="16" t="s">
        <v>149</v>
      </c>
      <c r="E649">
        <v>85635</v>
      </c>
      <c r="F649">
        <v>30.144000000000002</v>
      </c>
      <c r="G649">
        <v>2</v>
      </c>
      <c r="H649">
        <v>3.0143999999999993</v>
      </c>
      <c r="I649">
        <v>0.2</v>
      </c>
    </row>
    <row r="650" spans="1:9">
      <c r="A650">
        <v>649</v>
      </c>
      <c r="B650" s="16" t="s">
        <v>4847</v>
      </c>
      <c r="C650" s="16" t="s">
        <v>7623</v>
      </c>
      <c r="D650" s="16" t="s">
        <v>127</v>
      </c>
      <c r="E650">
        <v>98661</v>
      </c>
      <c r="F650">
        <v>14.8</v>
      </c>
      <c r="G650">
        <v>4</v>
      </c>
      <c r="H650">
        <v>6.0680000000000014</v>
      </c>
      <c r="I650">
        <v>0</v>
      </c>
    </row>
    <row r="651" spans="1:9">
      <c r="A651">
        <v>650</v>
      </c>
      <c r="B651" s="16" t="s">
        <v>4847</v>
      </c>
      <c r="C651" s="16" t="s">
        <v>10797</v>
      </c>
      <c r="D651" s="16" t="s">
        <v>127</v>
      </c>
      <c r="E651">
        <v>98661</v>
      </c>
      <c r="F651">
        <v>302.37599999999998</v>
      </c>
      <c r="G651">
        <v>3</v>
      </c>
      <c r="H651">
        <v>22.678200000000018</v>
      </c>
      <c r="I651">
        <v>0.2</v>
      </c>
    </row>
    <row r="652" spans="1:9">
      <c r="A652">
        <v>651</v>
      </c>
      <c r="B652" s="16" t="s">
        <v>4847</v>
      </c>
      <c r="C652" s="16" t="s">
        <v>10165</v>
      </c>
      <c r="D652" s="16" t="s">
        <v>127</v>
      </c>
      <c r="E652">
        <v>98661</v>
      </c>
      <c r="F652">
        <v>316</v>
      </c>
      <c r="G652">
        <v>4</v>
      </c>
      <c r="H652">
        <v>31.599999999999966</v>
      </c>
      <c r="I652">
        <v>0</v>
      </c>
    </row>
    <row r="653" spans="1:9">
      <c r="A653">
        <v>652</v>
      </c>
      <c r="B653" s="16" t="s">
        <v>4405</v>
      </c>
      <c r="C653" s="16" t="s">
        <v>9291</v>
      </c>
      <c r="D653" s="16" t="s">
        <v>1447</v>
      </c>
      <c r="E653">
        <v>10024</v>
      </c>
      <c r="F653">
        <v>379.4</v>
      </c>
      <c r="G653">
        <v>10</v>
      </c>
      <c r="H653">
        <v>178.31799999999998</v>
      </c>
      <c r="I653">
        <v>0</v>
      </c>
    </row>
    <row r="654" spans="1:9">
      <c r="A654">
        <v>653</v>
      </c>
      <c r="B654" s="16" t="s">
        <v>5812</v>
      </c>
      <c r="C654" s="16" t="s">
        <v>9661</v>
      </c>
      <c r="D654" s="16" t="s">
        <v>71</v>
      </c>
      <c r="E654">
        <v>10035</v>
      </c>
      <c r="F654">
        <v>97.82</v>
      </c>
      <c r="G654">
        <v>2</v>
      </c>
      <c r="H654">
        <v>45.975399999999993</v>
      </c>
      <c r="I654">
        <v>0</v>
      </c>
    </row>
    <row r="655" spans="1:9">
      <c r="A655">
        <v>654</v>
      </c>
      <c r="B655" s="16" t="s">
        <v>5812</v>
      </c>
      <c r="C655" s="16" t="s">
        <v>10159</v>
      </c>
      <c r="D655" s="16" t="s">
        <v>71</v>
      </c>
      <c r="E655">
        <v>10035</v>
      </c>
      <c r="F655">
        <v>103.12</v>
      </c>
      <c r="G655">
        <v>8</v>
      </c>
      <c r="H655">
        <v>10.311999999999998</v>
      </c>
      <c r="I655">
        <v>0</v>
      </c>
    </row>
    <row r="656" spans="1:9">
      <c r="A656">
        <v>655</v>
      </c>
      <c r="B656" s="16" t="s">
        <v>4476</v>
      </c>
      <c r="C656" s="16" t="s">
        <v>8064</v>
      </c>
      <c r="D656" s="16" t="s">
        <v>379</v>
      </c>
      <c r="E656">
        <v>43229</v>
      </c>
      <c r="F656">
        <v>113.55200000000001</v>
      </c>
      <c r="G656">
        <v>2</v>
      </c>
      <c r="H656">
        <v>8.5163999999999938</v>
      </c>
      <c r="I656">
        <v>0.2</v>
      </c>
    </row>
    <row r="657" spans="1:9">
      <c r="A657">
        <v>656</v>
      </c>
      <c r="B657" s="16" t="s">
        <v>4476</v>
      </c>
      <c r="C657" s="16" t="s">
        <v>8712</v>
      </c>
      <c r="D657" s="16" t="s">
        <v>379</v>
      </c>
      <c r="E657">
        <v>43229</v>
      </c>
      <c r="F657">
        <v>3.3180000000000005</v>
      </c>
      <c r="G657">
        <v>2</v>
      </c>
      <c r="H657">
        <v>-2.6543999999999999</v>
      </c>
      <c r="I657">
        <v>0.7</v>
      </c>
    </row>
    <row r="658" spans="1:9">
      <c r="A658">
        <v>657</v>
      </c>
      <c r="B658" s="16" t="s">
        <v>4476</v>
      </c>
      <c r="C658" s="16" t="s">
        <v>8936</v>
      </c>
      <c r="D658" s="16" t="s">
        <v>379</v>
      </c>
      <c r="E658">
        <v>43229</v>
      </c>
      <c r="F658">
        <v>134.28800000000001</v>
      </c>
      <c r="G658">
        <v>2</v>
      </c>
      <c r="H658">
        <v>45.322199999999995</v>
      </c>
      <c r="I658">
        <v>0.2</v>
      </c>
    </row>
    <row r="659" spans="1:9">
      <c r="A659">
        <v>658</v>
      </c>
      <c r="B659" s="16" t="s">
        <v>6874</v>
      </c>
      <c r="C659" s="16" t="s">
        <v>7350</v>
      </c>
      <c r="D659" s="16" t="s">
        <v>565</v>
      </c>
      <c r="E659">
        <v>60505</v>
      </c>
      <c r="F659">
        <v>701.37199999999996</v>
      </c>
      <c r="G659">
        <v>2</v>
      </c>
      <c r="H659">
        <v>-50.098000000000013</v>
      </c>
      <c r="I659">
        <v>0.3</v>
      </c>
    </row>
    <row r="660" spans="1:9">
      <c r="A660">
        <v>659</v>
      </c>
      <c r="B660" s="16" t="s">
        <v>6874</v>
      </c>
      <c r="C660" s="16" t="s">
        <v>8872</v>
      </c>
      <c r="D660" s="16" t="s">
        <v>565</v>
      </c>
      <c r="E660">
        <v>60505</v>
      </c>
      <c r="F660">
        <v>2.3079999999999994</v>
      </c>
      <c r="G660">
        <v>2</v>
      </c>
      <c r="H660">
        <v>-3.4619999999999997</v>
      </c>
      <c r="I660">
        <v>0.8</v>
      </c>
    </row>
    <row r="661" spans="1:9">
      <c r="A661">
        <v>660</v>
      </c>
      <c r="B661" s="16" t="s">
        <v>3620</v>
      </c>
      <c r="C661" s="16" t="s">
        <v>9871</v>
      </c>
      <c r="D661" s="16" t="s">
        <v>285</v>
      </c>
      <c r="E661">
        <v>76017</v>
      </c>
      <c r="F661">
        <v>999.43200000000002</v>
      </c>
      <c r="G661">
        <v>7</v>
      </c>
      <c r="H661">
        <v>124.92899999999986</v>
      </c>
      <c r="I661">
        <v>0.2</v>
      </c>
    </row>
    <row r="662" spans="1:9">
      <c r="A662">
        <v>661</v>
      </c>
      <c r="B662" s="16" t="s">
        <v>3620</v>
      </c>
      <c r="C662" s="16" t="s">
        <v>9877</v>
      </c>
      <c r="D662" s="16" t="s">
        <v>285</v>
      </c>
      <c r="E662">
        <v>76017</v>
      </c>
      <c r="F662">
        <v>724.08</v>
      </c>
      <c r="G662">
        <v>14</v>
      </c>
      <c r="H662">
        <v>-135.7650000000001</v>
      </c>
      <c r="I662">
        <v>0.2</v>
      </c>
    </row>
    <row r="663" spans="1:9">
      <c r="A663">
        <v>662</v>
      </c>
      <c r="B663" s="16" t="s">
        <v>3620</v>
      </c>
      <c r="C663" s="16" t="s">
        <v>7880</v>
      </c>
      <c r="D663" s="16" t="s">
        <v>285</v>
      </c>
      <c r="E663">
        <v>76017</v>
      </c>
      <c r="F663">
        <v>918.78499999999985</v>
      </c>
      <c r="G663">
        <v>5</v>
      </c>
      <c r="H663">
        <v>-118.12950000000006</v>
      </c>
      <c r="I663">
        <v>0.3</v>
      </c>
    </row>
    <row r="664" spans="1:9">
      <c r="A664">
        <v>663</v>
      </c>
      <c r="B664" s="16" t="s">
        <v>3620</v>
      </c>
      <c r="C664" s="16" t="s">
        <v>8804</v>
      </c>
      <c r="D664" s="16" t="s">
        <v>285</v>
      </c>
      <c r="E664">
        <v>76017</v>
      </c>
      <c r="F664">
        <v>2.7239999999999993</v>
      </c>
      <c r="G664">
        <v>3</v>
      </c>
      <c r="H664">
        <v>-4.2222000000000008</v>
      </c>
      <c r="I664">
        <v>0.8</v>
      </c>
    </row>
    <row r="665" spans="1:9">
      <c r="A665">
        <v>664</v>
      </c>
      <c r="B665" s="16" t="s">
        <v>4264</v>
      </c>
      <c r="C665" s="16" t="s">
        <v>9879</v>
      </c>
      <c r="D665" s="16" t="s">
        <v>1421</v>
      </c>
      <c r="E665">
        <v>10011</v>
      </c>
      <c r="F665">
        <v>459.95</v>
      </c>
      <c r="G665">
        <v>5</v>
      </c>
      <c r="H665">
        <v>18.397999999999968</v>
      </c>
      <c r="I665">
        <v>0</v>
      </c>
    </row>
    <row r="666" spans="1:9">
      <c r="A666">
        <v>665</v>
      </c>
      <c r="B666" s="16" t="s">
        <v>4561</v>
      </c>
      <c r="C666" s="16" t="s">
        <v>9016</v>
      </c>
      <c r="D666" s="16" t="s">
        <v>1325</v>
      </c>
      <c r="E666">
        <v>40214</v>
      </c>
      <c r="F666">
        <v>10.74</v>
      </c>
      <c r="G666">
        <v>3</v>
      </c>
      <c r="H666">
        <v>5.2625999999999999</v>
      </c>
      <c r="I666">
        <v>0</v>
      </c>
    </row>
    <row r="667" spans="1:9">
      <c r="A667">
        <v>666</v>
      </c>
      <c r="B667" s="16" t="s">
        <v>5657</v>
      </c>
      <c r="C667" s="16" t="s">
        <v>10081</v>
      </c>
      <c r="D667" s="16" t="s">
        <v>1513</v>
      </c>
      <c r="E667">
        <v>75081</v>
      </c>
      <c r="F667">
        <v>23.76</v>
      </c>
      <c r="G667">
        <v>3</v>
      </c>
      <c r="H667">
        <v>2.0789999999999997</v>
      </c>
      <c r="I667">
        <v>0.2</v>
      </c>
    </row>
    <row r="668" spans="1:9">
      <c r="A668">
        <v>667</v>
      </c>
      <c r="B668" s="16" t="s">
        <v>5657</v>
      </c>
      <c r="C668" s="16" t="s">
        <v>9288</v>
      </c>
      <c r="D668" s="16" t="s">
        <v>1513</v>
      </c>
      <c r="E668">
        <v>75081</v>
      </c>
      <c r="F668">
        <v>85.055999999999997</v>
      </c>
      <c r="G668">
        <v>3</v>
      </c>
      <c r="H668">
        <v>28.706399999999991</v>
      </c>
      <c r="I668">
        <v>0.2</v>
      </c>
    </row>
    <row r="669" spans="1:9">
      <c r="A669">
        <v>668</v>
      </c>
      <c r="B669" s="16" t="s">
        <v>5657</v>
      </c>
      <c r="C669" s="16" t="s">
        <v>10843</v>
      </c>
      <c r="D669" s="16" t="s">
        <v>1513</v>
      </c>
      <c r="E669">
        <v>75081</v>
      </c>
      <c r="F669">
        <v>381.57600000000002</v>
      </c>
      <c r="G669">
        <v>3</v>
      </c>
      <c r="H669">
        <v>28.618200000000002</v>
      </c>
      <c r="I669">
        <v>0.2</v>
      </c>
    </row>
    <row r="670" spans="1:9">
      <c r="A670">
        <v>669</v>
      </c>
      <c r="B670" s="16" t="s">
        <v>2860</v>
      </c>
      <c r="C670" s="16" t="s">
        <v>7711</v>
      </c>
      <c r="D670" s="16" t="s">
        <v>1267</v>
      </c>
      <c r="E670">
        <v>44105</v>
      </c>
      <c r="F670">
        <v>30.36</v>
      </c>
      <c r="G670">
        <v>5</v>
      </c>
      <c r="H670">
        <v>8.7285000000000004</v>
      </c>
      <c r="I670">
        <v>0.2</v>
      </c>
    </row>
    <row r="671" spans="1:9">
      <c r="A671">
        <v>670</v>
      </c>
      <c r="B671" s="16" t="s">
        <v>6952</v>
      </c>
      <c r="C671" s="16" t="s">
        <v>7687</v>
      </c>
      <c r="D671" s="16" t="s">
        <v>1055</v>
      </c>
      <c r="E671">
        <v>60653</v>
      </c>
      <c r="F671">
        <v>23.976000000000003</v>
      </c>
      <c r="G671">
        <v>3</v>
      </c>
      <c r="H671">
        <v>-14.385599999999997</v>
      </c>
      <c r="I671">
        <v>0.6</v>
      </c>
    </row>
    <row r="672" spans="1:9">
      <c r="A672">
        <v>671</v>
      </c>
      <c r="B672" s="16" t="s">
        <v>6952</v>
      </c>
      <c r="C672" s="16" t="s">
        <v>7858</v>
      </c>
      <c r="D672" s="16" t="s">
        <v>1055</v>
      </c>
      <c r="E672">
        <v>60653</v>
      </c>
      <c r="F672">
        <v>108.925</v>
      </c>
      <c r="G672">
        <v>1</v>
      </c>
      <c r="H672">
        <v>-71.890500000000017</v>
      </c>
      <c r="I672">
        <v>0.5</v>
      </c>
    </row>
    <row r="673" spans="1:9">
      <c r="A673">
        <v>672</v>
      </c>
      <c r="B673" s="16" t="s">
        <v>6952</v>
      </c>
      <c r="C673" s="16" t="s">
        <v>9525</v>
      </c>
      <c r="D673" s="16" t="s">
        <v>1055</v>
      </c>
      <c r="E673">
        <v>60653</v>
      </c>
      <c r="F673">
        <v>36.351999999999997</v>
      </c>
      <c r="G673">
        <v>8</v>
      </c>
      <c r="H673">
        <v>11.359999999999998</v>
      </c>
      <c r="I673">
        <v>0.2</v>
      </c>
    </row>
    <row r="674" spans="1:9">
      <c r="A674">
        <v>673</v>
      </c>
      <c r="B674" s="16" t="s">
        <v>5228</v>
      </c>
      <c r="C674" s="16" t="s">
        <v>8290</v>
      </c>
      <c r="D674" s="16" t="s">
        <v>1481</v>
      </c>
      <c r="E674">
        <v>62301</v>
      </c>
      <c r="F674">
        <v>19.559999999999999</v>
      </c>
      <c r="G674">
        <v>5</v>
      </c>
      <c r="H674">
        <v>1.7115</v>
      </c>
      <c r="I674">
        <v>0.2</v>
      </c>
    </row>
    <row r="675" spans="1:9">
      <c r="A675">
        <v>674</v>
      </c>
      <c r="B675" s="16" t="s">
        <v>5610</v>
      </c>
      <c r="C675" s="16" t="s">
        <v>8145</v>
      </c>
      <c r="D675" s="16" t="s">
        <v>1291</v>
      </c>
      <c r="E675">
        <v>47201</v>
      </c>
      <c r="F675">
        <v>61.44</v>
      </c>
      <c r="G675">
        <v>3</v>
      </c>
      <c r="H675">
        <v>16.588799999999999</v>
      </c>
      <c r="I675">
        <v>0</v>
      </c>
    </row>
    <row r="676" spans="1:9">
      <c r="A676">
        <v>675</v>
      </c>
      <c r="B676" s="16" t="s">
        <v>5610</v>
      </c>
      <c r="C676" s="16" t="s">
        <v>9497</v>
      </c>
      <c r="D676" s="16" t="s">
        <v>1291</v>
      </c>
      <c r="E676">
        <v>47201</v>
      </c>
      <c r="F676">
        <v>38.9</v>
      </c>
      <c r="G676">
        <v>5</v>
      </c>
      <c r="H676">
        <v>17.504999999999995</v>
      </c>
      <c r="I676">
        <v>0</v>
      </c>
    </row>
    <row r="677" spans="1:9">
      <c r="A677">
        <v>676</v>
      </c>
      <c r="B677" s="16" t="s">
        <v>5610</v>
      </c>
      <c r="C677" s="16" t="s">
        <v>10325</v>
      </c>
      <c r="D677" s="16" t="s">
        <v>1291</v>
      </c>
      <c r="E677">
        <v>47201</v>
      </c>
      <c r="F677">
        <v>99.390000000000015</v>
      </c>
      <c r="G677">
        <v>3</v>
      </c>
      <c r="H677">
        <v>40.749900000000004</v>
      </c>
      <c r="I677">
        <v>0</v>
      </c>
    </row>
    <row r="678" spans="1:9">
      <c r="A678">
        <v>677</v>
      </c>
      <c r="B678" s="16" t="s">
        <v>7015</v>
      </c>
      <c r="C678" s="16" t="s">
        <v>7999</v>
      </c>
      <c r="D678" s="16" t="s">
        <v>279</v>
      </c>
      <c r="E678">
        <v>75701</v>
      </c>
      <c r="F678">
        <v>2.6879999999999997</v>
      </c>
      <c r="G678">
        <v>3</v>
      </c>
      <c r="H678">
        <v>-7.3920000000000021</v>
      </c>
      <c r="I678">
        <v>0.8</v>
      </c>
    </row>
    <row r="679" spans="1:9">
      <c r="A679">
        <v>678</v>
      </c>
      <c r="B679" s="16" t="s">
        <v>7015</v>
      </c>
      <c r="C679" s="16" t="s">
        <v>10317</v>
      </c>
      <c r="D679" s="16" t="s">
        <v>279</v>
      </c>
      <c r="E679">
        <v>75701</v>
      </c>
      <c r="F679">
        <v>27.816000000000003</v>
      </c>
      <c r="G679">
        <v>3</v>
      </c>
      <c r="H679">
        <v>4.5200999999999958</v>
      </c>
      <c r="I679">
        <v>0.2</v>
      </c>
    </row>
    <row r="680" spans="1:9">
      <c r="A680">
        <v>679</v>
      </c>
      <c r="B680" s="16" t="s">
        <v>7015</v>
      </c>
      <c r="C680" s="16" t="s">
        <v>7739</v>
      </c>
      <c r="D680" s="16" t="s">
        <v>279</v>
      </c>
      <c r="E680">
        <v>75701</v>
      </c>
      <c r="F680">
        <v>82.524000000000001</v>
      </c>
      <c r="G680">
        <v>3</v>
      </c>
      <c r="H680">
        <v>-41.261999999999972</v>
      </c>
      <c r="I680">
        <v>0.6</v>
      </c>
    </row>
    <row r="681" spans="1:9">
      <c r="A681">
        <v>680</v>
      </c>
      <c r="B681" s="16" t="s">
        <v>7015</v>
      </c>
      <c r="C681" s="16" t="s">
        <v>8870</v>
      </c>
      <c r="D681" s="16" t="s">
        <v>279</v>
      </c>
      <c r="E681">
        <v>75701</v>
      </c>
      <c r="F681">
        <v>182.99399999999997</v>
      </c>
      <c r="G681">
        <v>3</v>
      </c>
      <c r="H681">
        <v>-320.23950000000013</v>
      </c>
      <c r="I681">
        <v>0.8</v>
      </c>
    </row>
    <row r="682" spans="1:9">
      <c r="A682">
        <v>681</v>
      </c>
      <c r="B682" s="16" t="s">
        <v>4911</v>
      </c>
      <c r="C682" s="16" t="s">
        <v>8746</v>
      </c>
      <c r="D682" s="16" t="s">
        <v>499</v>
      </c>
      <c r="E682">
        <v>10024</v>
      </c>
      <c r="F682">
        <v>14.352000000000002</v>
      </c>
      <c r="G682">
        <v>3</v>
      </c>
      <c r="H682">
        <v>4.6643999999999988</v>
      </c>
      <c r="I682">
        <v>0.2</v>
      </c>
    </row>
    <row r="683" spans="1:9">
      <c r="A683">
        <v>682</v>
      </c>
      <c r="B683" s="16" t="s">
        <v>4911</v>
      </c>
      <c r="C683" s="16" t="s">
        <v>9939</v>
      </c>
      <c r="D683" s="16" t="s">
        <v>499</v>
      </c>
      <c r="E683">
        <v>10024</v>
      </c>
      <c r="F683">
        <v>64.959999999999994</v>
      </c>
      <c r="G683">
        <v>2</v>
      </c>
      <c r="H683">
        <v>2.598399999999998</v>
      </c>
      <c r="I683">
        <v>0</v>
      </c>
    </row>
    <row r="684" spans="1:9">
      <c r="A684">
        <v>683</v>
      </c>
      <c r="B684" s="16" t="s">
        <v>4911</v>
      </c>
      <c r="C684" s="16" t="s">
        <v>10012</v>
      </c>
      <c r="D684" s="16" t="s">
        <v>499</v>
      </c>
      <c r="E684">
        <v>10024</v>
      </c>
      <c r="F684">
        <v>68.599999999999994</v>
      </c>
      <c r="G684">
        <v>4</v>
      </c>
      <c r="H684">
        <v>18.521999999999998</v>
      </c>
      <c r="I684">
        <v>0</v>
      </c>
    </row>
    <row r="685" spans="1:9">
      <c r="A685">
        <v>684</v>
      </c>
      <c r="B685" s="16" t="s">
        <v>7201</v>
      </c>
      <c r="C685" s="16" t="s">
        <v>10526</v>
      </c>
      <c r="D685" s="16" t="s">
        <v>633</v>
      </c>
      <c r="E685">
        <v>27217</v>
      </c>
      <c r="F685">
        <v>7999.98</v>
      </c>
      <c r="G685">
        <v>4</v>
      </c>
      <c r="H685">
        <v>-3839.9903999999988</v>
      </c>
      <c r="I685">
        <v>0.5</v>
      </c>
    </row>
    <row r="686" spans="1:9">
      <c r="A686">
        <v>685</v>
      </c>
      <c r="B686" s="16" t="s">
        <v>7201</v>
      </c>
      <c r="C686" s="16" t="s">
        <v>8066</v>
      </c>
      <c r="D686" s="16" t="s">
        <v>633</v>
      </c>
      <c r="E686">
        <v>27217</v>
      </c>
      <c r="F686">
        <v>167.44000000000003</v>
      </c>
      <c r="G686">
        <v>2</v>
      </c>
      <c r="H686">
        <v>14.650999999999989</v>
      </c>
      <c r="I686">
        <v>0.2</v>
      </c>
    </row>
    <row r="687" spans="1:9">
      <c r="A687">
        <v>686</v>
      </c>
      <c r="B687" s="16" t="s">
        <v>2876</v>
      </c>
      <c r="C687" s="16" t="s">
        <v>10329</v>
      </c>
      <c r="D687" s="16" t="s">
        <v>1061</v>
      </c>
      <c r="E687">
        <v>39212</v>
      </c>
      <c r="F687">
        <v>479.97</v>
      </c>
      <c r="G687">
        <v>3</v>
      </c>
      <c r="H687">
        <v>163.18979999999999</v>
      </c>
      <c r="I687">
        <v>0</v>
      </c>
    </row>
    <row r="688" spans="1:9">
      <c r="A688">
        <v>687</v>
      </c>
      <c r="B688" s="16" t="s">
        <v>2876</v>
      </c>
      <c r="C688" s="16" t="s">
        <v>9130</v>
      </c>
      <c r="D688" s="16" t="s">
        <v>1061</v>
      </c>
      <c r="E688">
        <v>39212</v>
      </c>
      <c r="F688">
        <v>14.62</v>
      </c>
      <c r="G688">
        <v>2</v>
      </c>
      <c r="H688">
        <v>6.8713999999999995</v>
      </c>
      <c r="I688">
        <v>0</v>
      </c>
    </row>
    <row r="689" spans="1:9">
      <c r="A689">
        <v>688</v>
      </c>
      <c r="B689" s="16" t="s">
        <v>2876</v>
      </c>
      <c r="C689" s="16" t="s">
        <v>9269</v>
      </c>
      <c r="D689" s="16" t="s">
        <v>1061</v>
      </c>
      <c r="E689">
        <v>39212</v>
      </c>
      <c r="F689">
        <v>19.440000000000001</v>
      </c>
      <c r="G689">
        <v>3</v>
      </c>
      <c r="H689">
        <v>9.3312000000000008</v>
      </c>
      <c r="I689">
        <v>0</v>
      </c>
    </row>
    <row r="690" spans="1:9">
      <c r="A690">
        <v>689</v>
      </c>
      <c r="B690" s="16" t="s">
        <v>6228</v>
      </c>
      <c r="C690" s="16" t="s">
        <v>7293</v>
      </c>
      <c r="D690" s="16" t="s">
        <v>1253</v>
      </c>
      <c r="E690">
        <v>10035</v>
      </c>
      <c r="F690">
        <v>191.98400000000001</v>
      </c>
      <c r="G690">
        <v>2</v>
      </c>
      <c r="H690">
        <v>4.7995999999999768</v>
      </c>
      <c r="I690">
        <v>0.2</v>
      </c>
    </row>
    <row r="691" spans="1:9">
      <c r="A691">
        <v>690</v>
      </c>
      <c r="B691" s="16" t="s">
        <v>6433</v>
      </c>
      <c r="C691" s="16" t="s">
        <v>7792</v>
      </c>
      <c r="D691" s="16" t="s">
        <v>1125</v>
      </c>
      <c r="E691">
        <v>22980</v>
      </c>
      <c r="F691">
        <v>104.01</v>
      </c>
      <c r="G691">
        <v>1</v>
      </c>
      <c r="H691">
        <v>14.561400000000006</v>
      </c>
      <c r="I691">
        <v>0</v>
      </c>
    </row>
    <row r="692" spans="1:9">
      <c r="A692">
        <v>691</v>
      </c>
      <c r="B692" s="16" t="s">
        <v>6433</v>
      </c>
      <c r="C692" s="16" t="s">
        <v>10689</v>
      </c>
      <c r="D692" s="16" t="s">
        <v>1125</v>
      </c>
      <c r="E692">
        <v>22980</v>
      </c>
      <c r="F692">
        <v>284.82</v>
      </c>
      <c r="G692">
        <v>1</v>
      </c>
      <c r="H692">
        <v>74.053200000000004</v>
      </c>
      <c r="I692">
        <v>0</v>
      </c>
    </row>
    <row r="693" spans="1:9">
      <c r="A693">
        <v>692</v>
      </c>
      <c r="B693" s="16" t="s">
        <v>6433</v>
      </c>
      <c r="C693" s="16" t="s">
        <v>9927</v>
      </c>
      <c r="D693" s="16" t="s">
        <v>1125</v>
      </c>
      <c r="E693">
        <v>22980</v>
      </c>
      <c r="F693">
        <v>36.839999999999996</v>
      </c>
      <c r="G693">
        <v>3</v>
      </c>
      <c r="H693">
        <v>10.315199999999999</v>
      </c>
      <c r="I693">
        <v>0</v>
      </c>
    </row>
    <row r="694" spans="1:9">
      <c r="A694">
        <v>693</v>
      </c>
      <c r="B694" s="16" t="s">
        <v>3414</v>
      </c>
      <c r="C694" s="16" t="s">
        <v>10231</v>
      </c>
      <c r="D694" s="16" t="s">
        <v>39</v>
      </c>
      <c r="E694">
        <v>90036</v>
      </c>
      <c r="F694">
        <v>166.24</v>
      </c>
      <c r="G694">
        <v>1</v>
      </c>
      <c r="H694">
        <v>24.936000000000007</v>
      </c>
      <c r="I694">
        <v>0</v>
      </c>
    </row>
    <row r="695" spans="1:9">
      <c r="A695">
        <v>694</v>
      </c>
      <c r="B695" s="16" t="s">
        <v>3414</v>
      </c>
      <c r="C695" s="16" t="s">
        <v>9332</v>
      </c>
      <c r="D695" s="16" t="s">
        <v>39</v>
      </c>
      <c r="E695">
        <v>90036</v>
      </c>
      <c r="F695">
        <v>33.4</v>
      </c>
      <c r="G695">
        <v>5</v>
      </c>
      <c r="H695">
        <v>16.032</v>
      </c>
      <c r="I695">
        <v>0</v>
      </c>
    </row>
    <row r="696" spans="1:9">
      <c r="A696">
        <v>695</v>
      </c>
      <c r="B696" s="16" t="s">
        <v>3244</v>
      </c>
      <c r="C696" s="16" t="s">
        <v>8367</v>
      </c>
      <c r="D696" s="16" t="s">
        <v>755</v>
      </c>
      <c r="E696">
        <v>19013</v>
      </c>
      <c r="F696">
        <v>198.27200000000002</v>
      </c>
      <c r="G696">
        <v>8</v>
      </c>
      <c r="H696">
        <v>17.34879999999999</v>
      </c>
      <c r="I696">
        <v>0.2</v>
      </c>
    </row>
    <row r="697" spans="1:9">
      <c r="A697">
        <v>696</v>
      </c>
      <c r="B697" s="16" t="s">
        <v>3244</v>
      </c>
      <c r="C697" s="16" t="s">
        <v>9142</v>
      </c>
      <c r="D697" s="16" t="s">
        <v>755</v>
      </c>
      <c r="E697">
        <v>19013</v>
      </c>
      <c r="F697">
        <v>47.360000000000007</v>
      </c>
      <c r="G697">
        <v>4</v>
      </c>
      <c r="H697">
        <v>17.759999999999998</v>
      </c>
      <c r="I697">
        <v>0.2</v>
      </c>
    </row>
    <row r="698" spans="1:9">
      <c r="A698">
        <v>697</v>
      </c>
      <c r="B698" s="16" t="s">
        <v>3244</v>
      </c>
      <c r="C698" s="16" t="s">
        <v>8908</v>
      </c>
      <c r="D698" s="16" t="s">
        <v>755</v>
      </c>
      <c r="E698">
        <v>19013</v>
      </c>
      <c r="F698">
        <v>200.98400000000004</v>
      </c>
      <c r="G698">
        <v>7</v>
      </c>
      <c r="H698">
        <v>62.807499999999976</v>
      </c>
      <c r="I698">
        <v>0.2</v>
      </c>
    </row>
    <row r="699" spans="1:9">
      <c r="A699">
        <v>698</v>
      </c>
      <c r="B699" s="16" t="s">
        <v>3244</v>
      </c>
      <c r="C699" s="16" t="s">
        <v>9172</v>
      </c>
      <c r="D699" s="16" t="s">
        <v>755</v>
      </c>
      <c r="E699">
        <v>19013</v>
      </c>
      <c r="F699">
        <v>97.696000000000012</v>
      </c>
      <c r="G699">
        <v>4</v>
      </c>
      <c r="H699">
        <v>31.751200000000001</v>
      </c>
      <c r="I699">
        <v>0.2</v>
      </c>
    </row>
    <row r="700" spans="1:9">
      <c r="A700">
        <v>699</v>
      </c>
      <c r="B700" s="16" t="s">
        <v>3244</v>
      </c>
      <c r="C700" s="16" t="s">
        <v>8224</v>
      </c>
      <c r="D700" s="16" t="s">
        <v>755</v>
      </c>
      <c r="E700">
        <v>19013</v>
      </c>
      <c r="F700">
        <v>2.6960000000000002</v>
      </c>
      <c r="G700">
        <v>1</v>
      </c>
      <c r="H700">
        <v>0.8088000000000003</v>
      </c>
      <c r="I700">
        <v>0.2</v>
      </c>
    </row>
    <row r="701" spans="1:9">
      <c r="A701">
        <v>700</v>
      </c>
      <c r="B701" s="16" t="s">
        <v>3244</v>
      </c>
      <c r="C701" s="16" t="s">
        <v>8606</v>
      </c>
      <c r="D701" s="16" t="s">
        <v>755</v>
      </c>
      <c r="E701">
        <v>19013</v>
      </c>
      <c r="F701">
        <v>18.588000000000005</v>
      </c>
      <c r="G701">
        <v>2</v>
      </c>
      <c r="H701">
        <v>-13.6312</v>
      </c>
      <c r="I701">
        <v>0.7</v>
      </c>
    </row>
    <row r="702" spans="1:9">
      <c r="A702">
        <v>701</v>
      </c>
      <c r="B702" s="16" t="s">
        <v>3244</v>
      </c>
      <c r="C702" s="16" t="s">
        <v>8644</v>
      </c>
      <c r="D702" s="16" t="s">
        <v>755</v>
      </c>
      <c r="E702">
        <v>19013</v>
      </c>
      <c r="F702">
        <v>4.8960000000000008</v>
      </c>
      <c r="G702">
        <v>3</v>
      </c>
      <c r="H702">
        <v>-3.4271999999999991</v>
      </c>
      <c r="I702">
        <v>0.7</v>
      </c>
    </row>
    <row r="703" spans="1:9">
      <c r="A703">
        <v>702</v>
      </c>
      <c r="B703" s="16" t="s">
        <v>5287</v>
      </c>
      <c r="C703" s="16" t="s">
        <v>7701</v>
      </c>
      <c r="D703" s="16" t="s">
        <v>495</v>
      </c>
      <c r="E703">
        <v>44105</v>
      </c>
      <c r="F703">
        <v>15.072000000000003</v>
      </c>
      <c r="G703">
        <v>3</v>
      </c>
      <c r="H703">
        <v>4.1448</v>
      </c>
      <c r="I703">
        <v>0.2</v>
      </c>
    </row>
    <row r="704" spans="1:9">
      <c r="A704">
        <v>703</v>
      </c>
      <c r="B704" s="16" t="s">
        <v>4897</v>
      </c>
      <c r="C704" s="16" t="s">
        <v>7729</v>
      </c>
      <c r="D704" s="16" t="s">
        <v>55</v>
      </c>
      <c r="E704">
        <v>98103</v>
      </c>
      <c r="F704">
        <v>209.88</v>
      </c>
      <c r="G704">
        <v>3</v>
      </c>
      <c r="H704">
        <v>35.679599999999979</v>
      </c>
      <c r="I704">
        <v>0</v>
      </c>
    </row>
    <row r="705" spans="1:9">
      <c r="A705">
        <v>704</v>
      </c>
      <c r="B705" s="16" t="s">
        <v>3552</v>
      </c>
      <c r="C705" s="16" t="s">
        <v>7910</v>
      </c>
      <c r="D705" s="16" t="s">
        <v>731</v>
      </c>
      <c r="E705">
        <v>90805</v>
      </c>
      <c r="F705">
        <v>369.91200000000003</v>
      </c>
      <c r="G705">
        <v>3</v>
      </c>
      <c r="H705">
        <v>-13.871700000000047</v>
      </c>
      <c r="I705">
        <v>0.2</v>
      </c>
    </row>
    <row r="706" spans="1:9">
      <c r="A706">
        <v>705</v>
      </c>
      <c r="B706" s="16" t="s">
        <v>2669</v>
      </c>
      <c r="C706" s="16" t="s">
        <v>9443</v>
      </c>
      <c r="D706" s="16" t="s">
        <v>213</v>
      </c>
      <c r="E706">
        <v>27511</v>
      </c>
      <c r="F706">
        <v>10.368000000000002</v>
      </c>
      <c r="G706">
        <v>2</v>
      </c>
      <c r="H706">
        <v>3.6288</v>
      </c>
      <c r="I706">
        <v>0.2</v>
      </c>
    </row>
    <row r="707" spans="1:9">
      <c r="A707">
        <v>706</v>
      </c>
      <c r="B707" s="16" t="s">
        <v>2669</v>
      </c>
      <c r="C707" s="16" t="s">
        <v>8031</v>
      </c>
      <c r="D707" s="16" t="s">
        <v>213</v>
      </c>
      <c r="E707">
        <v>27511</v>
      </c>
      <c r="F707">
        <v>166.84</v>
      </c>
      <c r="G707">
        <v>5</v>
      </c>
      <c r="H707">
        <v>18.769499999999987</v>
      </c>
      <c r="I707">
        <v>0.2</v>
      </c>
    </row>
    <row r="708" spans="1:9">
      <c r="A708">
        <v>707</v>
      </c>
      <c r="B708" s="16" t="s">
        <v>2669</v>
      </c>
      <c r="C708" s="16" t="s">
        <v>10247</v>
      </c>
      <c r="D708" s="16" t="s">
        <v>213</v>
      </c>
      <c r="E708">
        <v>27511</v>
      </c>
      <c r="F708">
        <v>15.216000000000001</v>
      </c>
      <c r="G708">
        <v>1</v>
      </c>
      <c r="H708">
        <v>2.2823999999999991</v>
      </c>
      <c r="I708">
        <v>0.2</v>
      </c>
    </row>
    <row r="709" spans="1:9">
      <c r="A709">
        <v>708</v>
      </c>
      <c r="B709" s="16" t="s">
        <v>2359</v>
      </c>
      <c r="C709" s="16" t="s">
        <v>10319</v>
      </c>
      <c r="D709" s="16" t="s">
        <v>437</v>
      </c>
      <c r="E709">
        <v>10035</v>
      </c>
      <c r="F709">
        <v>119.96</v>
      </c>
      <c r="G709">
        <v>4</v>
      </c>
      <c r="H709">
        <v>52.78240000000001</v>
      </c>
      <c r="I709">
        <v>0</v>
      </c>
    </row>
    <row r="710" spans="1:9">
      <c r="A710">
        <v>709</v>
      </c>
      <c r="B710" s="16" t="s">
        <v>2359</v>
      </c>
      <c r="C710" s="16" t="s">
        <v>7271</v>
      </c>
      <c r="D710" s="16" t="s">
        <v>437</v>
      </c>
      <c r="E710">
        <v>10035</v>
      </c>
      <c r="F710">
        <v>883.92</v>
      </c>
      <c r="G710">
        <v>5</v>
      </c>
      <c r="H710">
        <v>-110.49000000000007</v>
      </c>
      <c r="I710">
        <v>0.2</v>
      </c>
    </row>
    <row r="711" spans="1:9">
      <c r="A711">
        <v>710</v>
      </c>
      <c r="B711" s="16" t="s">
        <v>2359</v>
      </c>
      <c r="C711" s="16" t="s">
        <v>8486</v>
      </c>
      <c r="D711" s="16" t="s">
        <v>437</v>
      </c>
      <c r="E711">
        <v>10035</v>
      </c>
      <c r="F711">
        <v>46.72</v>
      </c>
      <c r="G711">
        <v>8</v>
      </c>
      <c r="H711">
        <v>15.767999999999997</v>
      </c>
      <c r="I711">
        <v>0.2</v>
      </c>
    </row>
    <row r="712" spans="1:9">
      <c r="A712">
        <v>711</v>
      </c>
      <c r="B712" s="16" t="s">
        <v>2377</v>
      </c>
      <c r="C712" s="16" t="s">
        <v>9683</v>
      </c>
      <c r="D712" s="16" t="s">
        <v>1553</v>
      </c>
      <c r="E712">
        <v>10035</v>
      </c>
      <c r="F712">
        <v>55.48</v>
      </c>
      <c r="G712">
        <v>1</v>
      </c>
      <c r="H712">
        <v>26.630399999999998</v>
      </c>
      <c r="I712">
        <v>0</v>
      </c>
    </row>
    <row r="713" spans="1:9">
      <c r="A713">
        <v>712</v>
      </c>
      <c r="B713" s="16" t="s">
        <v>5929</v>
      </c>
      <c r="C713" s="16" t="s">
        <v>8917</v>
      </c>
      <c r="D713" s="16" t="s">
        <v>139</v>
      </c>
      <c r="E713">
        <v>32137</v>
      </c>
      <c r="F713">
        <v>24.448</v>
      </c>
      <c r="G713">
        <v>4</v>
      </c>
      <c r="H713">
        <v>8.8623999999999992</v>
      </c>
      <c r="I713">
        <v>0.2</v>
      </c>
    </row>
    <row r="714" spans="1:9">
      <c r="A714">
        <v>713</v>
      </c>
      <c r="B714" s="16" t="s">
        <v>6918</v>
      </c>
      <c r="C714" s="16" t="s">
        <v>8013</v>
      </c>
      <c r="D714" s="16" t="s">
        <v>1317</v>
      </c>
      <c r="E714">
        <v>10550</v>
      </c>
      <c r="F714">
        <v>281.34000000000003</v>
      </c>
      <c r="G714">
        <v>6</v>
      </c>
      <c r="H714">
        <v>109.72260000000001</v>
      </c>
      <c r="I714">
        <v>0</v>
      </c>
    </row>
    <row r="715" spans="1:9">
      <c r="A715">
        <v>714</v>
      </c>
      <c r="B715" s="16" t="s">
        <v>6918</v>
      </c>
      <c r="C715" s="16" t="s">
        <v>10781</v>
      </c>
      <c r="D715" s="16" t="s">
        <v>1317</v>
      </c>
      <c r="E715">
        <v>10550</v>
      </c>
      <c r="F715">
        <v>307.98</v>
      </c>
      <c r="G715">
        <v>2</v>
      </c>
      <c r="H715">
        <v>89.314199999999971</v>
      </c>
      <c r="I715">
        <v>0</v>
      </c>
    </row>
    <row r="716" spans="1:9">
      <c r="A716">
        <v>715</v>
      </c>
      <c r="B716" s="16" t="s">
        <v>6918</v>
      </c>
      <c r="C716" s="16" t="s">
        <v>10193</v>
      </c>
      <c r="D716" s="16" t="s">
        <v>1317</v>
      </c>
      <c r="E716">
        <v>10550</v>
      </c>
      <c r="F716">
        <v>299.96999999999997</v>
      </c>
      <c r="G716">
        <v>3</v>
      </c>
      <c r="H716">
        <v>113.98860000000001</v>
      </c>
      <c r="I716">
        <v>0</v>
      </c>
    </row>
    <row r="717" spans="1:9">
      <c r="A717">
        <v>716</v>
      </c>
      <c r="B717" s="16" t="s">
        <v>2826</v>
      </c>
      <c r="C717" s="16" t="s">
        <v>8752</v>
      </c>
      <c r="D717" s="16" t="s">
        <v>495</v>
      </c>
      <c r="E717">
        <v>98105</v>
      </c>
      <c r="F717">
        <v>19.920000000000002</v>
      </c>
      <c r="G717">
        <v>5</v>
      </c>
      <c r="H717">
        <v>6.9719999999999995</v>
      </c>
      <c r="I717">
        <v>0.2</v>
      </c>
    </row>
    <row r="718" spans="1:9">
      <c r="A718">
        <v>717</v>
      </c>
      <c r="B718" s="16" t="s">
        <v>2570</v>
      </c>
      <c r="C718" s="16" t="s">
        <v>7488</v>
      </c>
      <c r="D718" s="16" t="s">
        <v>1397</v>
      </c>
      <c r="E718">
        <v>19901</v>
      </c>
      <c r="F718">
        <v>9.94</v>
      </c>
      <c r="G718">
        <v>2</v>
      </c>
      <c r="H718">
        <v>3.0813999999999995</v>
      </c>
      <c r="I718">
        <v>0</v>
      </c>
    </row>
    <row r="719" spans="1:9">
      <c r="A719">
        <v>718</v>
      </c>
      <c r="B719" s="16" t="s">
        <v>5198</v>
      </c>
      <c r="C719" s="16" t="s">
        <v>7651</v>
      </c>
      <c r="D719" s="16" t="s">
        <v>887</v>
      </c>
      <c r="E719">
        <v>43055</v>
      </c>
      <c r="F719">
        <v>103.05599999999998</v>
      </c>
      <c r="G719">
        <v>3</v>
      </c>
      <c r="H719">
        <v>24.475800000000007</v>
      </c>
      <c r="I719">
        <v>0.2</v>
      </c>
    </row>
    <row r="720" spans="1:9">
      <c r="A720">
        <v>719</v>
      </c>
      <c r="B720" s="16" t="s">
        <v>2264</v>
      </c>
      <c r="C720" s="16" t="s">
        <v>8618</v>
      </c>
      <c r="D720" s="16" t="s">
        <v>325</v>
      </c>
      <c r="E720">
        <v>84057</v>
      </c>
      <c r="F720">
        <v>59.808000000000007</v>
      </c>
      <c r="G720">
        <v>3</v>
      </c>
      <c r="H720">
        <v>19.4376</v>
      </c>
      <c r="I720">
        <v>0.2</v>
      </c>
    </row>
    <row r="721" spans="1:9">
      <c r="A721">
        <v>720</v>
      </c>
      <c r="B721" s="16" t="s">
        <v>2264</v>
      </c>
      <c r="C721" s="16" t="s">
        <v>7509</v>
      </c>
      <c r="D721" s="16" t="s">
        <v>325</v>
      </c>
      <c r="E721">
        <v>84057</v>
      </c>
      <c r="F721">
        <v>73.320000000000007</v>
      </c>
      <c r="G721">
        <v>6</v>
      </c>
      <c r="H721">
        <v>21.995999999999992</v>
      </c>
      <c r="I721">
        <v>0</v>
      </c>
    </row>
    <row r="722" spans="1:9">
      <c r="A722">
        <v>721</v>
      </c>
      <c r="B722" s="16" t="s">
        <v>4097</v>
      </c>
      <c r="C722" s="16" t="s">
        <v>9687</v>
      </c>
      <c r="D722" s="16" t="s">
        <v>1323</v>
      </c>
      <c r="E722">
        <v>90045</v>
      </c>
      <c r="F722">
        <v>146.82</v>
      </c>
      <c r="G722">
        <v>3</v>
      </c>
      <c r="H722">
        <v>73.41</v>
      </c>
      <c r="I722">
        <v>0</v>
      </c>
    </row>
    <row r="723" spans="1:9">
      <c r="A723">
        <v>722</v>
      </c>
      <c r="B723" s="16" t="s">
        <v>4548</v>
      </c>
      <c r="C723" s="16" t="s">
        <v>7851</v>
      </c>
      <c r="D723" s="16" t="s">
        <v>1077</v>
      </c>
      <c r="E723">
        <v>48205</v>
      </c>
      <c r="F723">
        <v>1652.94</v>
      </c>
      <c r="G723">
        <v>3</v>
      </c>
      <c r="H723">
        <v>231.41160000000002</v>
      </c>
      <c r="I723">
        <v>0</v>
      </c>
    </row>
    <row r="724" spans="1:9">
      <c r="A724">
        <v>723</v>
      </c>
      <c r="B724" s="16" t="s">
        <v>4548</v>
      </c>
      <c r="C724" s="16" t="s">
        <v>9767</v>
      </c>
      <c r="D724" s="16" t="s">
        <v>1077</v>
      </c>
      <c r="E724">
        <v>48205</v>
      </c>
      <c r="F724">
        <v>296.37</v>
      </c>
      <c r="G724">
        <v>3</v>
      </c>
      <c r="H724">
        <v>80.019899999999993</v>
      </c>
      <c r="I724">
        <v>0</v>
      </c>
    </row>
    <row r="725" spans="1:9">
      <c r="A725">
        <v>724</v>
      </c>
      <c r="B725" s="16" t="s">
        <v>2420</v>
      </c>
      <c r="C725" s="16" t="s">
        <v>7507</v>
      </c>
      <c r="D725" s="16" t="s">
        <v>1021</v>
      </c>
      <c r="E725">
        <v>19140</v>
      </c>
      <c r="F725">
        <v>129.91999999999999</v>
      </c>
      <c r="G725">
        <v>5</v>
      </c>
      <c r="H725">
        <v>21.112000000000002</v>
      </c>
      <c r="I725">
        <v>0.2</v>
      </c>
    </row>
    <row r="726" spans="1:9">
      <c r="A726">
        <v>725</v>
      </c>
      <c r="B726" s="16" t="s">
        <v>4131</v>
      </c>
      <c r="C726" s="16" t="s">
        <v>10091</v>
      </c>
      <c r="D726" s="16" t="s">
        <v>1441</v>
      </c>
      <c r="E726">
        <v>33012</v>
      </c>
      <c r="F726">
        <v>45.584000000000003</v>
      </c>
      <c r="G726">
        <v>7</v>
      </c>
      <c r="H726">
        <v>5.1281999999999996</v>
      </c>
      <c r="I726">
        <v>0.2</v>
      </c>
    </row>
    <row r="727" spans="1:9">
      <c r="A727">
        <v>726</v>
      </c>
      <c r="B727" s="16" t="s">
        <v>5881</v>
      </c>
      <c r="C727" s="16" t="s">
        <v>8915</v>
      </c>
      <c r="D727" s="16" t="s">
        <v>729</v>
      </c>
      <c r="E727">
        <v>78745</v>
      </c>
      <c r="F727">
        <v>17.568000000000001</v>
      </c>
      <c r="G727">
        <v>2</v>
      </c>
      <c r="H727">
        <v>6.3684000000000003</v>
      </c>
      <c r="I727">
        <v>0.2</v>
      </c>
    </row>
    <row r="728" spans="1:9">
      <c r="A728">
        <v>727</v>
      </c>
      <c r="B728" s="16" t="s">
        <v>5881</v>
      </c>
      <c r="C728" s="16" t="s">
        <v>10703</v>
      </c>
      <c r="D728" s="16" t="s">
        <v>729</v>
      </c>
      <c r="E728">
        <v>78745</v>
      </c>
      <c r="F728">
        <v>55.991999999999997</v>
      </c>
      <c r="G728">
        <v>1</v>
      </c>
      <c r="H728">
        <v>5.5992000000000015</v>
      </c>
      <c r="I728">
        <v>0.2</v>
      </c>
    </row>
    <row r="729" spans="1:9">
      <c r="A729">
        <v>728</v>
      </c>
      <c r="B729" s="16" t="s">
        <v>6856</v>
      </c>
      <c r="C729" s="16" t="s">
        <v>9475</v>
      </c>
      <c r="D729" s="16" t="s">
        <v>535</v>
      </c>
      <c r="E729">
        <v>11572</v>
      </c>
      <c r="F729">
        <v>182.72</v>
      </c>
      <c r="G729">
        <v>8</v>
      </c>
      <c r="H729">
        <v>84.051199999999994</v>
      </c>
      <c r="I729">
        <v>0</v>
      </c>
    </row>
    <row r="730" spans="1:9">
      <c r="A730">
        <v>729</v>
      </c>
      <c r="B730" s="16" t="s">
        <v>6856</v>
      </c>
      <c r="C730" s="16" t="s">
        <v>7896</v>
      </c>
      <c r="D730" s="16" t="s">
        <v>535</v>
      </c>
      <c r="E730">
        <v>11572</v>
      </c>
      <c r="F730">
        <v>400.03199999999998</v>
      </c>
      <c r="G730">
        <v>2</v>
      </c>
      <c r="H730">
        <v>-153.34560000000005</v>
      </c>
      <c r="I730">
        <v>0.4</v>
      </c>
    </row>
    <row r="731" spans="1:9">
      <c r="A731">
        <v>730</v>
      </c>
      <c r="B731" s="16" t="s">
        <v>6856</v>
      </c>
      <c r="C731" s="16" t="s">
        <v>10014</v>
      </c>
      <c r="D731" s="16" t="s">
        <v>535</v>
      </c>
      <c r="E731">
        <v>11572</v>
      </c>
      <c r="F731">
        <v>33.630000000000003</v>
      </c>
      <c r="G731">
        <v>3</v>
      </c>
      <c r="H731">
        <v>10.088999999999999</v>
      </c>
      <c r="I731">
        <v>0</v>
      </c>
    </row>
    <row r="732" spans="1:9">
      <c r="A732">
        <v>731</v>
      </c>
      <c r="B732" s="16" t="s">
        <v>6856</v>
      </c>
      <c r="C732" s="16" t="s">
        <v>7414</v>
      </c>
      <c r="D732" s="16" t="s">
        <v>535</v>
      </c>
      <c r="E732">
        <v>11572</v>
      </c>
      <c r="F732">
        <v>542.64599999999996</v>
      </c>
      <c r="G732">
        <v>3</v>
      </c>
      <c r="H732">
        <v>102.49980000000001</v>
      </c>
      <c r="I732">
        <v>0.1</v>
      </c>
    </row>
    <row r="733" spans="1:9">
      <c r="A733">
        <v>732</v>
      </c>
      <c r="B733" s="16" t="s">
        <v>6856</v>
      </c>
      <c r="C733" s="16" t="s">
        <v>9116</v>
      </c>
      <c r="D733" s="16" t="s">
        <v>535</v>
      </c>
      <c r="E733">
        <v>11572</v>
      </c>
      <c r="F733">
        <v>6.3</v>
      </c>
      <c r="G733">
        <v>2</v>
      </c>
      <c r="H733">
        <v>3.024</v>
      </c>
      <c r="I733">
        <v>0</v>
      </c>
    </row>
    <row r="734" spans="1:9">
      <c r="A734">
        <v>733</v>
      </c>
      <c r="B734" s="16" t="s">
        <v>5639</v>
      </c>
      <c r="C734" s="16" t="s">
        <v>9817</v>
      </c>
      <c r="D734" s="16" t="s">
        <v>419</v>
      </c>
      <c r="E734">
        <v>98115</v>
      </c>
      <c r="F734">
        <v>242.94</v>
      </c>
      <c r="G734">
        <v>3</v>
      </c>
      <c r="H734">
        <v>9.7175999999999902</v>
      </c>
      <c r="I734">
        <v>0</v>
      </c>
    </row>
    <row r="735" spans="1:9">
      <c r="A735">
        <v>734</v>
      </c>
      <c r="B735" s="16" t="s">
        <v>5639</v>
      </c>
      <c r="C735" s="16" t="s">
        <v>10315</v>
      </c>
      <c r="D735" s="16" t="s">
        <v>419</v>
      </c>
      <c r="E735">
        <v>98115</v>
      </c>
      <c r="F735">
        <v>179.97</v>
      </c>
      <c r="G735">
        <v>3</v>
      </c>
      <c r="H735">
        <v>86.385600000000011</v>
      </c>
      <c r="I735">
        <v>0</v>
      </c>
    </row>
    <row r="736" spans="1:9">
      <c r="A736">
        <v>735</v>
      </c>
      <c r="B736" s="16" t="s">
        <v>5639</v>
      </c>
      <c r="C736" s="16" t="s">
        <v>8806</v>
      </c>
      <c r="D736" s="16" t="s">
        <v>419</v>
      </c>
      <c r="E736">
        <v>98115</v>
      </c>
      <c r="F736">
        <v>99.695999999999998</v>
      </c>
      <c r="G736">
        <v>6</v>
      </c>
      <c r="H736">
        <v>33.647399999999998</v>
      </c>
      <c r="I736">
        <v>0.2</v>
      </c>
    </row>
    <row r="737" spans="1:9">
      <c r="A737">
        <v>736</v>
      </c>
      <c r="B737" s="16" t="s">
        <v>5639</v>
      </c>
      <c r="C737" s="16" t="s">
        <v>8744</v>
      </c>
      <c r="D737" s="16" t="s">
        <v>419</v>
      </c>
      <c r="E737">
        <v>98115</v>
      </c>
      <c r="F737">
        <v>27.936000000000003</v>
      </c>
      <c r="G737">
        <v>4</v>
      </c>
      <c r="H737">
        <v>9.4283999999999963</v>
      </c>
      <c r="I737">
        <v>0.2</v>
      </c>
    </row>
    <row r="738" spans="1:9">
      <c r="A738">
        <v>737</v>
      </c>
      <c r="B738" s="16" t="s">
        <v>5639</v>
      </c>
      <c r="C738" s="16" t="s">
        <v>7237</v>
      </c>
      <c r="D738" s="16" t="s">
        <v>419</v>
      </c>
      <c r="E738">
        <v>98115</v>
      </c>
      <c r="F738">
        <v>84.98</v>
      </c>
      <c r="G738">
        <v>1</v>
      </c>
      <c r="H738">
        <v>18.695599999999999</v>
      </c>
      <c r="I738">
        <v>0</v>
      </c>
    </row>
    <row r="739" spans="1:9">
      <c r="A739">
        <v>738</v>
      </c>
      <c r="B739" s="16" t="s">
        <v>5639</v>
      </c>
      <c r="C739" s="16" t="s">
        <v>8494</v>
      </c>
      <c r="D739" s="16" t="s">
        <v>419</v>
      </c>
      <c r="E739">
        <v>98115</v>
      </c>
      <c r="F739">
        <v>18.72</v>
      </c>
      <c r="G739">
        <v>5</v>
      </c>
      <c r="H739">
        <v>6.5519999999999996</v>
      </c>
      <c r="I739">
        <v>0.2</v>
      </c>
    </row>
    <row r="740" spans="1:9">
      <c r="A740">
        <v>739</v>
      </c>
      <c r="B740" s="16" t="s">
        <v>2600</v>
      </c>
      <c r="C740" s="16" t="s">
        <v>10175</v>
      </c>
      <c r="D740" s="16" t="s">
        <v>611</v>
      </c>
      <c r="E740">
        <v>94110</v>
      </c>
      <c r="F740">
        <v>49.98</v>
      </c>
      <c r="G740">
        <v>2</v>
      </c>
      <c r="H740">
        <v>8.4965999999999937</v>
      </c>
      <c r="I740">
        <v>0</v>
      </c>
    </row>
    <row r="741" spans="1:9">
      <c r="A741">
        <v>740</v>
      </c>
      <c r="B741" s="16" t="s">
        <v>2361</v>
      </c>
      <c r="C741" s="16" t="s">
        <v>9166</v>
      </c>
      <c r="D741" s="16" t="s">
        <v>1241</v>
      </c>
      <c r="E741">
        <v>60540</v>
      </c>
      <c r="F741">
        <v>11.784000000000001</v>
      </c>
      <c r="G741">
        <v>3</v>
      </c>
      <c r="H741">
        <v>4.2716999999999992</v>
      </c>
      <c r="I741">
        <v>0.2</v>
      </c>
    </row>
    <row r="742" spans="1:9">
      <c r="A742">
        <v>741</v>
      </c>
      <c r="B742" s="16" t="s">
        <v>2361</v>
      </c>
      <c r="C742" s="16" t="s">
        <v>9943</v>
      </c>
      <c r="D742" s="16" t="s">
        <v>1241</v>
      </c>
      <c r="E742">
        <v>60540</v>
      </c>
      <c r="F742">
        <v>272.73599999999999</v>
      </c>
      <c r="G742">
        <v>3</v>
      </c>
      <c r="H742">
        <v>-64.774800000000013</v>
      </c>
      <c r="I742">
        <v>0.2</v>
      </c>
    </row>
    <row r="743" spans="1:9">
      <c r="A743">
        <v>742</v>
      </c>
      <c r="B743" s="16" t="s">
        <v>2361</v>
      </c>
      <c r="C743" s="16" t="s">
        <v>8818</v>
      </c>
      <c r="D743" s="16" t="s">
        <v>1241</v>
      </c>
      <c r="E743">
        <v>60540</v>
      </c>
      <c r="F743">
        <v>3.5399999999999991</v>
      </c>
      <c r="G743">
        <v>2</v>
      </c>
      <c r="H743">
        <v>-5.4870000000000001</v>
      </c>
      <c r="I743">
        <v>0.8</v>
      </c>
    </row>
    <row r="744" spans="1:9">
      <c r="A744">
        <v>743</v>
      </c>
      <c r="B744" s="16" t="s">
        <v>6839</v>
      </c>
      <c r="C744" s="16" t="s">
        <v>10087</v>
      </c>
      <c r="D744" s="16" t="s">
        <v>1465</v>
      </c>
      <c r="E744">
        <v>75220</v>
      </c>
      <c r="F744">
        <v>51.52000000000001</v>
      </c>
      <c r="G744">
        <v>5</v>
      </c>
      <c r="H744">
        <v>-10.948000000000002</v>
      </c>
      <c r="I744">
        <v>0.2</v>
      </c>
    </row>
    <row r="745" spans="1:9">
      <c r="A745">
        <v>744</v>
      </c>
      <c r="B745" s="16" t="s">
        <v>6839</v>
      </c>
      <c r="C745" s="16" t="s">
        <v>9545</v>
      </c>
      <c r="D745" s="16" t="s">
        <v>1465</v>
      </c>
      <c r="E745">
        <v>75220</v>
      </c>
      <c r="F745">
        <v>3.5280000000000005</v>
      </c>
      <c r="G745">
        <v>1</v>
      </c>
      <c r="H745">
        <v>1.1465999999999998</v>
      </c>
      <c r="I745">
        <v>0.2</v>
      </c>
    </row>
    <row r="746" spans="1:9">
      <c r="A746">
        <v>745</v>
      </c>
      <c r="B746" s="16" t="s">
        <v>6839</v>
      </c>
      <c r="C746" s="16" t="s">
        <v>9758</v>
      </c>
      <c r="D746" s="16" t="s">
        <v>1465</v>
      </c>
      <c r="E746">
        <v>75220</v>
      </c>
      <c r="F746">
        <v>4.6240000000000006</v>
      </c>
      <c r="G746">
        <v>1</v>
      </c>
      <c r="H746">
        <v>1.6762000000000001</v>
      </c>
      <c r="I746">
        <v>0.2</v>
      </c>
    </row>
    <row r="747" spans="1:9">
      <c r="A747">
        <v>746</v>
      </c>
      <c r="B747" s="16" t="s">
        <v>6839</v>
      </c>
      <c r="C747" s="16" t="s">
        <v>10083</v>
      </c>
      <c r="D747" s="16" t="s">
        <v>1465</v>
      </c>
      <c r="E747">
        <v>75220</v>
      </c>
      <c r="F747">
        <v>55.167999999999999</v>
      </c>
      <c r="G747">
        <v>4</v>
      </c>
      <c r="H747">
        <v>6.2063999999999897</v>
      </c>
      <c r="I747">
        <v>0.2</v>
      </c>
    </row>
    <row r="748" spans="1:9">
      <c r="A748">
        <v>747</v>
      </c>
      <c r="B748" s="16" t="s">
        <v>2491</v>
      </c>
      <c r="C748" s="16" t="s">
        <v>7904</v>
      </c>
      <c r="D748" s="16" t="s">
        <v>1053</v>
      </c>
      <c r="E748">
        <v>92105</v>
      </c>
      <c r="F748">
        <v>567.12</v>
      </c>
      <c r="G748">
        <v>10</v>
      </c>
      <c r="H748">
        <v>-28.355999999999952</v>
      </c>
      <c r="I748">
        <v>0.2</v>
      </c>
    </row>
    <row r="749" spans="1:9">
      <c r="A749">
        <v>748</v>
      </c>
      <c r="B749" s="16" t="s">
        <v>2491</v>
      </c>
      <c r="C749" s="16" t="s">
        <v>9895</v>
      </c>
      <c r="D749" s="16" t="s">
        <v>1053</v>
      </c>
      <c r="E749">
        <v>92105</v>
      </c>
      <c r="F749">
        <v>359.32</v>
      </c>
      <c r="G749">
        <v>4</v>
      </c>
      <c r="H749">
        <v>7.1863999999999919</v>
      </c>
      <c r="I749">
        <v>0</v>
      </c>
    </row>
    <row r="750" spans="1:9">
      <c r="A750">
        <v>749</v>
      </c>
      <c r="B750" s="16" t="s">
        <v>4685</v>
      </c>
      <c r="C750" s="16" t="s">
        <v>10544</v>
      </c>
      <c r="D750" s="16" t="s">
        <v>1229</v>
      </c>
      <c r="E750">
        <v>60201</v>
      </c>
      <c r="F750">
        <v>11.992000000000001</v>
      </c>
      <c r="G750">
        <v>1</v>
      </c>
      <c r="H750">
        <v>0.89939999999999909</v>
      </c>
      <c r="I750">
        <v>0.2</v>
      </c>
    </row>
    <row r="751" spans="1:9">
      <c r="A751">
        <v>750</v>
      </c>
      <c r="B751" s="16" t="s">
        <v>5525</v>
      </c>
      <c r="C751" s="16" t="s">
        <v>8766</v>
      </c>
      <c r="D751" s="16" t="s">
        <v>1313</v>
      </c>
      <c r="E751">
        <v>48183</v>
      </c>
      <c r="F751">
        <v>58.050000000000004</v>
      </c>
      <c r="G751">
        <v>3</v>
      </c>
      <c r="H751">
        <v>26.702999999999999</v>
      </c>
      <c r="I751">
        <v>0</v>
      </c>
    </row>
    <row r="752" spans="1:9">
      <c r="A752">
        <v>751</v>
      </c>
      <c r="B752" s="16" t="s">
        <v>5525</v>
      </c>
      <c r="C752" s="16" t="s">
        <v>7741</v>
      </c>
      <c r="D752" s="16" t="s">
        <v>1313</v>
      </c>
      <c r="E752">
        <v>48183</v>
      </c>
      <c r="F752">
        <v>157.74</v>
      </c>
      <c r="G752">
        <v>11</v>
      </c>
      <c r="H752">
        <v>56.7864</v>
      </c>
      <c r="I752">
        <v>0</v>
      </c>
    </row>
    <row r="753" spans="1:9">
      <c r="A753">
        <v>752</v>
      </c>
      <c r="B753" s="16" t="s">
        <v>5525</v>
      </c>
      <c r="C753" s="16" t="s">
        <v>8377</v>
      </c>
      <c r="D753" s="16" t="s">
        <v>1313</v>
      </c>
      <c r="E753">
        <v>48183</v>
      </c>
      <c r="F753">
        <v>56.980000000000004</v>
      </c>
      <c r="G753">
        <v>7</v>
      </c>
      <c r="H753">
        <v>22.792000000000002</v>
      </c>
      <c r="I753">
        <v>0</v>
      </c>
    </row>
    <row r="754" spans="1:9">
      <c r="A754">
        <v>753</v>
      </c>
      <c r="B754" s="16" t="s">
        <v>5525</v>
      </c>
      <c r="C754" s="16" t="s">
        <v>8526</v>
      </c>
      <c r="D754" s="16" t="s">
        <v>1313</v>
      </c>
      <c r="E754">
        <v>48183</v>
      </c>
      <c r="F754">
        <v>2.88</v>
      </c>
      <c r="G754">
        <v>1</v>
      </c>
      <c r="H754">
        <v>1.4112</v>
      </c>
      <c r="I754">
        <v>0</v>
      </c>
    </row>
    <row r="755" spans="1:9">
      <c r="A755">
        <v>754</v>
      </c>
      <c r="B755" s="16" t="s">
        <v>4057</v>
      </c>
      <c r="C755" s="16" t="s">
        <v>10404</v>
      </c>
      <c r="D755" s="16" t="s">
        <v>1599</v>
      </c>
      <c r="E755">
        <v>94110</v>
      </c>
      <c r="F755">
        <v>1199.9760000000001</v>
      </c>
      <c r="G755">
        <v>3</v>
      </c>
      <c r="H755">
        <v>374.99249999999995</v>
      </c>
      <c r="I755">
        <v>0.2</v>
      </c>
    </row>
    <row r="756" spans="1:9">
      <c r="A756">
        <v>755</v>
      </c>
      <c r="B756" s="16" t="s">
        <v>3464</v>
      </c>
      <c r="C756" s="16" t="s">
        <v>7687</v>
      </c>
      <c r="D756" s="16" t="s">
        <v>1059</v>
      </c>
      <c r="E756">
        <v>90036</v>
      </c>
      <c r="F756">
        <v>79.92</v>
      </c>
      <c r="G756">
        <v>4</v>
      </c>
      <c r="H756">
        <v>28.7712</v>
      </c>
      <c r="I756">
        <v>0</v>
      </c>
    </row>
    <row r="757" spans="1:9">
      <c r="A757">
        <v>756</v>
      </c>
      <c r="B757" s="16" t="s">
        <v>4535</v>
      </c>
      <c r="C757" s="16" t="s">
        <v>7866</v>
      </c>
      <c r="D757" s="16" t="s">
        <v>1169</v>
      </c>
      <c r="E757">
        <v>32216</v>
      </c>
      <c r="F757">
        <v>383.43799999999999</v>
      </c>
      <c r="G757">
        <v>4</v>
      </c>
      <c r="H757">
        <v>-167.3184</v>
      </c>
      <c r="I757">
        <v>0.45</v>
      </c>
    </row>
    <row r="758" spans="1:9">
      <c r="A758">
        <v>757</v>
      </c>
      <c r="B758" s="16" t="s">
        <v>2291</v>
      </c>
      <c r="C758" s="16" t="s">
        <v>9927</v>
      </c>
      <c r="D758" s="16" t="s">
        <v>453</v>
      </c>
      <c r="E758">
        <v>55016</v>
      </c>
      <c r="F758">
        <v>24.56</v>
      </c>
      <c r="G758">
        <v>2</v>
      </c>
      <c r="H758">
        <v>6.8767999999999994</v>
      </c>
      <c r="I758">
        <v>0</v>
      </c>
    </row>
    <row r="759" spans="1:9">
      <c r="A759">
        <v>758</v>
      </c>
      <c r="B759" s="16" t="s">
        <v>2291</v>
      </c>
      <c r="C759" s="16" t="s">
        <v>10169</v>
      </c>
      <c r="D759" s="16" t="s">
        <v>453</v>
      </c>
      <c r="E759">
        <v>55016</v>
      </c>
      <c r="F759">
        <v>119.8</v>
      </c>
      <c r="G759">
        <v>4</v>
      </c>
      <c r="H759">
        <v>47.92</v>
      </c>
      <c r="I759">
        <v>0</v>
      </c>
    </row>
    <row r="760" spans="1:9">
      <c r="A760">
        <v>759</v>
      </c>
      <c r="B760" s="16" t="s">
        <v>5332</v>
      </c>
      <c r="C760" s="16" t="s">
        <v>8548</v>
      </c>
      <c r="D760" s="16" t="s">
        <v>327</v>
      </c>
      <c r="E760">
        <v>10009</v>
      </c>
      <c r="F760">
        <v>13.128</v>
      </c>
      <c r="G760">
        <v>3</v>
      </c>
      <c r="H760">
        <v>4.2665999999999986</v>
      </c>
      <c r="I760">
        <v>0.2</v>
      </c>
    </row>
    <row r="761" spans="1:9">
      <c r="A761">
        <v>760</v>
      </c>
      <c r="B761" s="16" t="s">
        <v>5673</v>
      </c>
      <c r="C761" s="16" t="s">
        <v>9525</v>
      </c>
      <c r="D761" s="16" t="s">
        <v>153</v>
      </c>
      <c r="E761">
        <v>54302</v>
      </c>
      <c r="F761">
        <v>22.72</v>
      </c>
      <c r="G761">
        <v>4</v>
      </c>
      <c r="H761">
        <v>10.223999999999998</v>
      </c>
      <c r="I761">
        <v>0</v>
      </c>
    </row>
    <row r="762" spans="1:9">
      <c r="A762">
        <v>761</v>
      </c>
      <c r="B762" s="16" t="s">
        <v>3171</v>
      </c>
      <c r="C762" s="16" t="s">
        <v>9623</v>
      </c>
      <c r="D762" s="16" t="s">
        <v>85</v>
      </c>
      <c r="E762">
        <v>90004</v>
      </c>
      <c r="F762">
        <v>58.320000000000007</v>
      </c>
      <c r="G762">
        <v>9</v>
      </c>
      <c r="H762">
        <v>27.993600000000001</v>
      </c>
      <c r="I762">
        <v>0</v>
      </c>
    </row>
    <row r="763" spans="1:9">
      <c r="A763">
        <v>762</v>
      </c>
      <c r="B763" s="16" t="s">
        <v>5523</v>
      </c>
      <c r="C763" s="16" t="s">
        <v>9204</v>
      </c>
      <c r="D763" s="16" t="s">
        <v>829</v>
      </c>
      <c r="E763">
        <v>30318</v>
      </c>
      <c r="F763">
        <v>12.39</v>
      </c>
      <c r="G763">
        <v>3</v>
      </c>
      <c r="H763">
        <v>5.6993999999999998</v>
      </c>
      <c r="I763">
        <v>0</v>
      </c>
    </row>
    <row r="764" spans="1:9">
      <c r="A764">
        <v>763</v>
      </c>
      <c r="B764" s="16" t="s">
        <v>3201</v>
      </c>
      <c r="C764" s="16" t="s">
        <v>10835</v>
      </c>
      <c r="D764" s="16" t="s">
        <v>951</v>
      </c>
      <c r="E764">
        <v>43229</v>
      </c>
      <c r="F764">
        <v>107.982</v>
      </c>
      <c r="G764">
        <v>3</v>
      </c>
      <c r="H764">
        <v>-26.995499999999993</v>
      </c>
      <c r="I764">
        <v>0.4</v>
      </c>
    </row>
    <row r="765" spans="1:9">
      <c r="A765">
        <v>764</v>
      </c>
      <c r="B765" s="16" t="s">
        <v>2919</v>
      </c>
      <c r="C765" s="16" t="s">
        <v>8935</v>
      </c>
      <c r="D765" s="16" t="s">
        <v>315</v>
      </c>
      <c r="E765">
        <v>71111</v>
      </c>
      <c r="F765">
        <v>11.36</v>
      </c>
      <c r="G765">
        <v>2</v>
      </c>
      <c r="H765">
        <v>5.3391999999999991</v>
      </c>
      <c r="I765">
        <v>0</v>
      </c>
    </row>
    <row r="766" spans="1:9">
      <c r="A766">
        <v>765</v>
      </c>
      <c r="B766" s="16" t="s">
        <v>2919</v>
      </c>
      <c r="C766" s="16" t="s">
        <v>8928</v>
      </c>
      <c r="D766" s="16" t="s">
        <v>315</v>
      </c>
      <c r="E766">
        <v>71111</v>
      </c>
      <c r="F766">
        <v>50.94</v>
      </c>
      <c r="G766">
        <v>3</v>
      </c>
      <c r="H766">
        <v>25.47</v>
      </c>
      <c r="I766">
        <v>0</v>
      </c>
    </row>
    <row r="767" spans="1:9">
      <c r="A767">
        <v>766</v>
      </c>
      <c r="B767" s="16" t="s">
        <v>2919</v>
      </c>
      <c r="C767" s="16" t="s">
        <v>10293</v>
      </c>
      <c r="D767" s="16" t="s">
        <v>315</v>
      </c>
      <c r="E767">
        <v>71111</v>
      </c>
      <c r="F767">
        <v>646.74</v>
      </c>
      <c r="G767">
        <v>6</v>
      </c>
      <c r="H767">
        <v>258.69600000000003</v>
      </c>
      <c r="I767">
        <v>0</v>
      </c>
    </row>
    <row r="768" spans="1:9">
      <c r="A768">
        <v>767</v>
      </c>
      <c r="B768" s="16" t="s">
        <v>2919</v>
      </c>
      <c r="C768" s="16" t="s">
        <v>8829</v>
      </c>
      <c r="D768" s="16" t="s">
        <v>315</v>
      </c>
      <c r="E768">
        <v>71111</v>
      </c>
      <c r="F768">
        <v>5.64</v>
      </c>
      <c r="G768">
        <v>3</v>
      </c>
      <c r="H768">
        <v>2.7071999999999994</v>
      </c>
      <c r="I768">
        <v>0</v>
      </c>
    </row>
    <row r="769" spans="1:9">
      <c r="A769">
        <v>768</v>
      </c>
      <c r="B769" s="16" t="s">
        <v>2919</v>
      </c>
      <c r="C769" s="16" t="s">
        <v>9764</v>
      </c>
      <c r="D769" s="16" t="s">
        <v>315</v>
      </c>
      <c r="E769">
        <v>71111</v>
      </c>
      <c r="F769">
        <v>572.58000000000004</v>
      </c>
      <c r="G769">
        <v>6</v>
      </c>
      <c r="H769">
        <v>34.354799999999955</v>
      </c>
      <c r="I769">
        <v>0</v>
      </c>
    </row>
    <row r="770" spans="1:9">
      <c r="A770">
        <v>769</v>
      </c>
      <c r="B770" s="16" t="s">
        <v>2292</v>
      </c>
      <c r="C770" s="16" t="s">
        <v>7808</v>
      </c>
      <c r="D770" s="16" t="s">
        <v>123</v>
      </c>
      <c r="E770">
        <v>33710</v>
      </c>
      <c r="F770">
        <v>310.88000000000005</v>
      </c>
      <c r="G770">
        <v>2</v>
      </c>
      <c r="H770">
        <v>23.315999999999988</v>
      </c>
      <c r="I770">
        <v>0.2</v>
      </c>
    </row>
    <row r="771" spans="1:9">
      <c r="A771">
        <v>770</v>
      </c>
      <c r="B771" s="16" t="s">
        <v>4780</v>
      </c>
      <c r="C771" s="16" t="s">
        <v>7432</v>
      </c>
      <c r="D771" s="16" t="s">
        <v>923</v>
      </c>
      <c r="E771">
        <v>22204</v>
      </c>
      <c r="F771">
        <v>641.96</v>
      </c>
      <c r="G771">
        <v>2</v>
      </c>
      <c r="H771">
        <v>179.74880000000002</v>
      </c>
      <c r="I771">
        <v>0</v>
      </c>
    </row>
    <row r="772" spans="1:9">
      <c r="A772">
        <v>771</v>
      </c>
      <c r="B772" s="16" t="s">
        <v>5094</v>
      </c>
      <c r="C772" s="16" t="s">
        <v>8558</v>
      </c>
      <c r="D772" s="16" t="s">
        <v>183</v>
      </c>
      <c r="E772">
        <v>50315</v>
      </c>
      <c r="F772">
        <v>18.28</v>
      </c>
      <c r="G772">
        <v>2</v>
      </c>
      <c r="H772">
        <v>9.14</v>
      </c>
      <c r="I772">
        <v>0</v>
      </c>
    </row>
    <row r="773" spans="1:9">
      <c r="A773">
        <v>772</v>
      </c>
      <c r="B773" s="16" t="s">
        <v>5094</v>
      </c>
      <c r="C773" s="16" t="s">
        <v>10883</v>
      </c>
      <c r="D773" s="16" t="s">
        <v>183</v>
      </c>
      <c r="E773">
        <v>50315</v>
      </c>
      <c r="F773">
        <v>207</v>
      </c>
      <c r="G773">
        <v>3</v>
      </c>
      <c r="H773">
        <v>51.75</v>
      </c>
      <c r="I773">
        <v>0</v>
      </c>
    </row>
    <row r="774" spans="1:9">
      <c r="A774">
        <v>773</v>
      </c>
      <c r="B774" s="16" t="s">
        <v>5094</v>
      </c>
      <c r="C774" s="16" t="s">
        <v>8508</v>
      </c>
      <c r="D774" s="16" t="s">
        <v>183</v>
      </c>
      <c r="E774">
        <v>50315</v>
      </c>
      <c r="F774">
        <v>32.35</v>
      </c>
      <c r="G774">
        <v>5</v>
      </c>
      <c r="H774">
        <v>16.175000000000001</v>
      </c>
      <c r="I774">
        <v>0</v>
      </c>
    </row>
    <row r="775" spans="1:9">
      <c r="A775">
        <v>774</v>
      </c>
      <c r="B775" s="16" t="s">
        <v>5094</v>
      </c>
      <c r="C775" s="16" t="s">
        <v>8798</v>
      </c>
      <c r="D775" s="16" t="s">
        <v>183</v>
      </c>
      <c r="E775">
        <v>50315</v>
      </c>
      <c r="F775">
        <v>7.71</v>
      </c>
      <c r="G775">
        <v>1</v>
      </c>
      <c r="H775">
        <v>3.4695</v>
      </c>
      <c r="I775">
        <v>0</v>
      </c>
    </row>
    <row r="776" spans="1:9">
      <c r="A776">
        <v>775</v>
      </c>
      <c r="B776" s="16" t="s">
        <v>5094</v>
      </c>
      <c r="C776" s="16" t="s">
        <v>8459</v>
      </c>
      <c r="D776" s="16" t="s">
        <v>183</v>
      </c>
      <c r="E776">
        <v>50315</v>
      </c>
      <c r="F776">
        <v>40.299999999999997</v>
      </c>
      <c r="G776">
        <v>2</v>
      </c>
      <c r="H776">
        <v>10.881</v>
      </c>
      <c r="I776">
        <v>0</v>
      </c>
    </row>
    <row r="777" spans="1:9">
      <c r="A777">
        <v>776</v>
      </c>
      <c r="B777" s="16" t="s">
        <v>5094</v>
      </c>
      <c r="C777" s="16" t="s">
        <v>7679</v>
      </c>
      <c r="D777" s="16" t="s">
        <v>183</v>
      </c>
      <c r="E777">
        <v>50315</v>
      </c>
      <c r="F777">
        <v>34.580000000000005</v>
      </c>
      <c r="G777">
        <v>7</v>
      </c>
      <c r="H777">
        <v>14.523600000000002</v>
      </c>
      <c r="I777">
        <v>0</v>
      </c>
    </row>
    <row r="778" spans="1:9">
      <c r="A778">
        <v>777</v>
      </c>
      <c r="B778" s="16" t="s">
        <v>2958</v>
      </c>
      <c r="C778" s="16" t="s">
        <v>8371</v>
      </c>
      <c r="D778" s="16" t="s">
        <v>397</v>
      </c>
      <c r="E778">
        <v>45231</v>
      </c>
      <c r="F778">
        <v>32.76</v>
      </c>
      <c r="G778">
        <v>7</v>
      </c>
      <c r="H778">
        <v>3.6854999999999958</v>
      </c>
      <c r="I778">
        <v>0.2</v>
      </c>
    </row>
    <row r="779" spans="1:9">
      <c r="A779">
        <v>778</v>
      </c>
      <c r="B779" s="16" t="s">
        <v>3588</v>
      </c>
      <c r="C779" s="16" t="s">
        <v>7394</v>
      </c>
      <c r="D779" s="16" t="s">
        <v>1157</v>
      </c>
      <c r="E779">
        <v>94110</v>
      </c>
      <c r="F779">
        <v>544.00800000000004</v>
      </c>
      <c r="G779">
        <v>3</v>
      </c>
      <c r="H779">
        <v>40.800600000000003</v>
      </c>
      <c r="I779">
        <v>0.2</v>
      </c>
    </row>
    <row r="780" spans="1:9">
      <c r="A780">
        <v>779</v>
      </c>
      <c r="B780" s="16" t="s">
        <v>3588</v>
      </c>
      <c r="C780" s="16" t="s">
        <v>9241</v>
      </c>
      <c r="D780" s="16" t="s">
        <v>1157</v>
      </c>
      <c r="E780">
        <v>94110</v>
      </c>
      <c r="F780">
        <v>59.94</v>
      </c>
      <c r="G780">
        <v>3</v>
      </c>
      <c r="H780">
        <v>28.171799999999998</v>
      </c>
      <c r="I780">
        <v>0</v>
      </c>
    </row>
    <row r="781" spans="1:9">
      <c r="A781">
        <v>780</v>
      </c>
      <c r="B781" s="16" t="s">
        <v>3588</v>
      </c>
      <c r="C781" s="16" t="s">
        <v>9469</v>
      </c>
      <c r="D781" s="16" t="s">
        <v>1157</v>
      </c>
      <c r="E781">
        <v>94110</v>
      </c>
      <c r="F781">
        <v>23.92</v>
      </c>
      <c r="G781">
        <v>4</v>
      </c>
      <c r="H781">
        <v>11.720800000000001</v>
      </c>
      <c r="I781">
        <v>0</v>
      </c>
    </row>
    <row r="782" spans="1:9">
      <c r="A782">
        <v>781</v>
      </c>
      <c r="B782" s="16" t="s">
        <v>3588</v>
      </c>
      <c r="C782" s="16" t="s">
        <v>9639</v>
      </c>
      <c r="D782" s="16" t="s">
        <v>1157</v>
      </c>
      <c r="E782">
        <v>94110</v>
      </c>
      <c r="F782">
        <v>4.28</v>
      </c>
      <c r="G782">
        <v>1</v>
      </c>
      <c r="H782">
        <v>1.9259999999999997</v>
      </c>
      <c r="I782">
        <v>0</v>
      </c>
    </row>
    <row r="783" spans="1:9">
      <c r="A783">
        <v>782</v>
      </c>
      <c r="B783" s="16" t="s">
        <v>6670</v>
      </c>
      <c r="C783" s="16" t="s">
        <v>8568</v>
      </c>
      <c r="D783" s="16" t="s">
        <v>255</v>
      </c>
      <c r="E783">
        <v>43229</v>
      </c>
      <c r="F783">
        <v>32.07</v>
      </c>
      <c r="G783">
        <v>5</v>
      </c>
      <c r="H783">
        <v>-22.448999999999991</v>
      </c>
      <c r="I783">
        <v>0.7</v>
      </c>
    </row>
    <row r="784" spans="1:9">
      <c r="A784">
        <v>783</v>
      </c>
      <c r="B784" s="16" t="s">
        <v>6670</v>
      </c>
      <c r="C784" s="16" t="s">
        <v>10227</v>
      </c>
      <c r="D784" s="16" t="s">
        <v>255</v>
      </c>
      <c r="E784">
        <v>43229</v>
      </c>
      <c r="F784">
        <v>24</v>
      </c>
      <c r="G784">
        <v>2</v>
      </c>
      <c r="H784">
        <v>-2.6999999999999993</v>
      </c>
      <c r="I784">
        <v>0.2</v>
      </c>
    </row>
    <row r="785" spans="1:9">
      <c r="A785">
        <v>784</v>
      </c>
      <c r="B785" s="16" t="s">
        <v>6670</v>
      </c>
      <c r="C785" s="16" t="s">
        <v>7301</v>
      </c>
      <c r="D785" s="16" t="s">
        <v>255</v>
      </c>
      <c r="E785">
        <v>43229</v>
      </c>
      <c r="F785">
        <v>35.49</v>
      </c>
      <c r="G785">
        <v>1</v>
      </c>
      <c r="H785">
        <v>-15.615600000000001</v>
      </c>
      <c r="I785">
        <v>0.5</v>
      </c>
    </row>
    <row r="786" spans="1:9">
      <c r="A786">
        <v>785</v>
      </c>
      <c r="B786" s="16" t="s">
        <v>6670</v>
      </c>
      <c r="C786" s="16" t="s">
        <v>10105</v>
      </c>
      <c r="D786" s="16" t="s">
        <v>255</v>
      </c>
      <c r="E786">
        <v>43229</v>
      </c>
      <c r="F786">
        <v>47.984000000000002</v>
      </c>
      <c r="G786">
        <v>2</v>
      </c>
      <c r="H786">
        <v>0.59979999999999656</v>
      </c>
      <c r="I786">
        <v>0.2</v>
      </c>
    </row>
    <row r="787" spans="1:9">
      <c r="A787">
        <v>786</v>
      </c>
      <c r="B787" s="16" t="s">
        <v>3725</v>
      </c>
      <c r="C787" s="16" t="s">
        <v>8900</v>
      </c>
      <c r="D787" s="16" t="s">
        <v>553</v>
      </c>
      <c r="E787">
        <v>29203</v>
      </c>
      <c r="F787">
        <v>186.69</v>
      </c>
      <c r="G787">
        <v>3</v>
      </c>
      <c r="H787">
        <v>87.744299999999981</v>
      </c>
      <c r="I787">
        <v>0</v>
      </c>
    </row>
    <row r="788" spans="1:9">
      <c r="A788">
        <v>787</v>
      </c>
      <c r="B788" s="16" t="s">
        <v>5596</v>
      </c>
      <c r="C788" s="16" t="s">
        <v>8481</v>
      </c>
      <c r="D788" s="16" t="s">
        <v>357</v>
      </c>
      <c r="E788">
        <v>93534</v>
      </c>
      <c r="F788">
        <v>17.456</v>
      </c>
      <c r="G788">
        <v>2</v>
      </c>
      <c r="H788">
        <v>5.8914</v>
      </c>
      <c r="I788">
        <v>0.2</v>
      </c>
    </row>
    <row r="789" spans="1:9">
      <c r="A789">
        <v>788</v>
      </c>
      <c r="B789" s="16" t="s">
        <v>3719</v>
      </c>
      <c r="C789" s="16" t="s">
        <v>7470</v>
      </c>
      <c r="D789" s="16" t="s">
        <v>963</v>
      </c>
      <c r="E789">
        <v>93534</v>
      </c>
      <c r="F789">
        <v>348.92800000000005</v>
      </c>
      <c r="G789">
        <v>2</v>
      </c>
      <c r="H789">
        <v>34.89279999999998</v>
      </c>
      <c r="I789">
        <v>0.2</v>
      </c>
    </row>
    <row r="790" spans="1:9">
      <c r="A790">
        <v>789</v>
      </c>
      <c r="B790" s="16" t="s">
        <v>3214</v>
      </c>
      <c r="C790" s="16" t="s">
        <v>8602</v>
      </c>
      <c r="D790" s="16" t="s">
        <v>1459</v>
      </c>
      <c r="E790">
        <v>23223</v>
      </c>
      <c r="F790">
        <v>143.96</v>
      </c>
      <c r="G790">
        <v>4</v>
      </c>
      <c r="H790">
        <v>69.100800000000007</v>
      </c>
      <c r="I790">
        <v>0</v>
      </c>
    </row>
    <row r="791" spans="1:9">
      <c r="A791">
        <v>790</v>
      </c>
      <c r="B791" s="16" t="s">
        <v>3214</v>
      </c>
      <c r="C791" s="16" t="s">
        <v>9855</v>
      </c>
      <c r="D791" s="16" t="s">
        <v>1459</v>
      </c>
      <c r="E791">
        <v>23223</v>
      </c>
      <c r="F791">
        <v>15.42</v>
      </c>
      <c r="G791">
        <v>1</v>
      </c>
      <c r="H791">
        <v>4.1634000000000011</v>
      </c>
      <c r="I791">
        <v>0</v>
      </c>
    </row>
    <row r="792" spans="1:9">
      <c r="A792">
        <v>791</v>
      </c>
      <c r="B792" s="16" t="s">
        <v>3214</v>
      </c>
      <c r="C792" s="16" t="s">
        <v>8576</v>
      </c>
      <c r="D792" s="16" t="s">
        <v>1459</v>
      </c>
      <c r="E792">
        <v>23223</v>
      </c>
      <c r="F792">
        <v>43.04</v>
      </c>
      <c r="G792">
        <v>8</v>
      </c>
      <c r="H792">
        <v>21.089600000000001</v>
      </c>
      <c r="I792">
        <v>0</v>
      </c>
    </row>
    <row r="793" spans="1:9">
      <c r="A793">
        <v>792</v>
      </c>
      <c r="B793" s="16" t="s">
        <v>3214</v>
      </c>
      <c r="C793" s="16" t="s">
        <v>7418</v>
      </c>
      <c r="D793" s="16" t="s">
        <v>1459</v>
      </c>
      <c r="E793">
        <v>23223</v>
      </c>
      <c r="F793">
        <v>332.94</v>
      </c>
      <c r="G793">
        <v>3</v>
      </c>
      <c r="H793">
        <v>79.905599999999993</v>
      </c>
      <c r="I793">
        <v>0</v>
      </c>
    </row>
    <row r="794" spans="1:9">
      <c r="A794">
        <v>793</v>
      </c>
      <c r="B794" s="16" t="s">
        <v>3971</v>
      </c>
      <c r="C794" s="16" t="s">
        <v>10645</v>
      </c>
      <c r="D794" s="16" t="s">
        <v>779</v>
      </c>
      <c r="E794">
        <v>28806</v>
      </c>
      <c r="F794">
        <v>1363.96</v>
      </c>
      <c r="G794">
        <v>5</v>
      </c>
      <c r="H794">
        <v>85.247500000000002</v>
      </c>
      <c r="I794">
        <v>0.2</v>
      </c>
    </row>
    <row r="795" spans="1:9">
      <c r="A795">
        <v>794</v>
      </c>
      <c r="B795" s="16" t="s">
        <v>2863</v>
      </c>
      <c r="C795" s="16" t="s">
        <v>9122</v>
      </c>
      <c r="D795" s="16" t="s">
        <v>551</v>
      </c>
      <c r="E795">
        <v>94110</v>
      </c>
      <c r="F795">
        <v>9.9600000000000009</v>
      </c>
      <c r="G795">
        <v>2</v>
      </c>
      <c r="H795">
        <v>4.5815999999999999</v>
      </c>
      <c r="I795">
        <v>0</v>
      </c>
    </row>
    <row r="796" spans="1:9">
      <c r="A796">
        <v>795</v>
      </c>
      <c r="B796" s="16" t="s">
        <v>2863</v>
      </c>
      <c r="C796" s="16" t="s">
        <v>9643</v>
      </c>
      <c r="D796" s="16" t="s">
        <v>551</v>
      </c>
      <c r="E796">
        <v>94110</v>
      </c>
      <c r="F796">
        <v>21.72</v>
      </c>
      <c r="G796">
        <v>4</v>
      </c>
      <c r="H796">
        <v>10.642799999999999</v>
      </c>
      <c r="I796">
        <v>0</v>
      </c>
    </row>
    <row r="797" spans="1:9">
      <c r="A797">
        <v>796</v>
      </c>
      <c r="B797" s="16" t="s">
        <v>6029</v>
      </c>
      <c r="C797" s="16" t="s">
        <v>8526</v>
      </c>
      <c r="D797" s="16" t="s">
        <v>1281</v>
      </c>
      <c r="E797">
        <v>55901</v>
      </c>
      <c r="F797">
        <v>20.16</v>
      </c>
      <c r="G797">
        <v>7</v>
      </c>
      <c r="H797">
        <v>9.8783999999999992</v>
      </c>
      <c r="I797">
        <v>0</v>
      </c>
    </row>
    <row r="798" spans="1:9">
      <c r="A798">
        <v>797</v>
      </c>
      <c r="B798" s="16" t="s">
        <v>3318</v>
      </c>
      <c r="C798" s="16" t="s">
        <v>9247</v>
      </c>
      <c r="D798" s="16" t="s">
        <v>431</v>
      </c>
      <c r="E798">
        <v>14609</v>
      </c>
      <c r="F798">
        <v>132.79</v>
      </c>
      <c r="G798">
        <v>7</v>
      </c>
      <c r="H798">
        <v>63.739199999999997</v>
      </c>
      <c r="I798">
        <v>0</v>
      </c>
    </row>
    <row r="799" spans="1:9">
      <c r="A799">
        <v>798</v>
      </c>
      <c r="B799" s="16" t="s">
        <v>3318</v>
      </c>
      <c r="C799" s="16" t="s">
        <v>9523</v>
      </c>
      <c r="D799" s="16" t="s">
        <v>431</v>
      </c>
      <c r="E799">
        <v>14609</v>
      </c>
      <c r="F799">
        <v>12.96</v>
      </c>
      <c r="G799">
        <v>2</v>
      </c>
      <c r="H799">
        <v>6.2208000000000006</v>
      </c>
      <c r="I799">
        <v>0</v>
      </c>
    </row>
    <row r="800" spans="1:9">
      <c r="A800">
        <v>799</v>
      </c>
      <c r="B800" s="16" t="s">
        <v>3318</v>
      </c>
      <c r="C800" s="16" t="s">
        <v>9140</v>
      </c>
      <c r="D800" s="16" t="s">
        <v>431</v>
      </c>
      <c r="E800">
        <v>14609</v>
      </c>
      <c r="F800">
        <v>21.560000000000002</v>
      </c>
      <c r="G800">
        <v>7</v>
      </c>
      <c r="H800">
        <v>10.348799999999999</v>
      </c>
      <c r="I800">
        <v>0</v>
      </c>
    </row>
    <row r="801" spans="1:9">
      <c r="A801">
        <v>800</v>
      </c>
      <c r="B801" s="16" t="s">
        <v>3026</v>
      </c>
      <c r="C801" s="16" t="s">
        <v>7402</v>
      </c>
      <c r="D801" s="16" t="s">
        <v>271</v>
      </c>
      <c r="E801">
        <v>92530</v>
      </c>
      <c r="F801">
        <v>283.92</v>
      </c>
      <c r="G801">
        <v>5</v>
      </c>
      <c r="H801">
        <v>17.745000000000019</v>
      </c>
      <c r="I801">
        <v>0.2</v>
      </c>
    </row>
    <row r="802" spans="1:9">
      <c r="A802">
        <v>801</v>
      </c>
      <c r="B802" s="16" t="s">
        <v>5128</v>
      </c>
      <c r="C802" s="16" t="s">
        <v>7794</v>
      </c>
      <c r="D802" s="16" t="s">
        <v>673</v>
      </c>
      <c r="E802">
        <v>92105</v>
      </c>
      <c r="F802">
        <v>22.23</v>
      </c>
      <c r="G802">
        <v>1</v>
      </c>
      <c r="H802">
        <v>7.3358999999999988</v>
      </c>
      <c r="I802">
        <v>0</v>
      </c>
    </row>
    <row r="803" spans="1:9">
      <c r="A803">
        <v>802</v>
      </c>
      <c r="B803" s="16" t="s">
        <v>5128</v>
      </c>
      <c r="C803" s="16" t="s">
        <v>10655</v>
      </c>
      <c r="D803" s="16" t="s">
        <v>673</v>
      </c>
      <c r="E803">
        <v>92105</v>
      </c>
      <c r="F803">
        <v>215.96799999999999</v>
      </c>
      <c r="G803">
        <v>2</v>
      </c>
      <c r="H803">
        <v>18.897199999999991</v>
      </c>
      <c r="I803">
        <v>0.2</v>
      </c>
    </row>
    <row r="804" spans="1:9">
      <c r="A804">
        <v>803</v>
      </c>
      <c r="B804" s="16" t="s">
        <v>4455</v>
      </c>
      <c r="C804" s="16" t="s">
        <v>7991</v>
      </c>
      <c r="D804" s="16" t="s">
        <v>673</v>
      </c>
      <c r="E804">
        <v>10024</v>
      </c>
      <c r="F804">
        <v>355.32</v>
      </c>
      <c r="G804">
        <v>9</v>
      </c>
      <c r="H804">
        <v>99.48960000000001</v>
      </c>
      <c r="I804">
        <v>0</v>
      </c>
    </row>
    <row r="805" spans="1:9">
      <c r="A805">
        <v>804</v>
      </c>
      <c r="B805" s="16" t="s">
        <v>4144</v>
      </c>
      <c r="C805" s="16" t="s">
        <v>9669</v>
      </c>
      <c r="D805" s="16" t="s">
        <v>1099</v>
      </c>
      <c r="E805">
        <v>71203</v>
      </c>
      <c r="F805">
        <v>12.96</v>
      </c>
      <c r="G805">
        <v>2</v>
      </c>
      <c r="H805">
        <v>6.2208000000000006</v>
      </c>
      <c r="I805">
        <v>0</v>
      </c>
    </row>
    <row r="806" spans="1:9">
      <c r="A806">
        <v>805</v>
      </c>
      <c r="B806" s="16" t="s">
        <v>5717</v>
      </c>
      <c r="C806" s="16" t="s">
        <v>7553</v>
      </c>
      <c r="D806" s="16" t="s">
        <v>607</v>
      </c>
      <c r="E806">
        <v>94122</v>
      </c>
      <c r="F806">
        <v>18.28</v>
      </c>
      <c r="G806">
        <v>2</v>
      </c>
      <c r="H806">
        <v>6.2151999999999994</v>
      </c>
      <c r="I806">
        <v>0</v>
      </c>
    </row>
    <row r="807" spans="1:9">
      <c r="A807">
        <v>806</v>
      </c>
      <c r="B807" s="16" t="s">
        <v>2630</v>
      </c>
      <c r="C807" s="16" t="s">
        <v>8280</v>
      </c>
      <c r="D807" s="16" t="s">
        <v>1337</v>
      </c>
      <c r="E807">
        <v>80219</v>
      </c>
      <c r="F807">
        <v>43.176000000000002</v>
      </c>
      <c r="G807">
        <v>3</v>
      </c>
      <c r="H807">
        <v>4.3176000000000005</v>
      </c>
      <c r="I807">
        <v>0.2</v>
      </c>
    </row>
    <row r="808" spans="1:9">
      <c r="A808">
        <v>807</v>
      </c>
      <c r="B808" s="16" t="s">
        <v>2630</v>
      </c>
      <c r="C808" s="16" t="s">
        <v>10669</v>
      </c>
      <c r="D808" s="16" t="s">
        <v>1337</v>
      </c>
      <c r="E808">
        <v>80219</v>
      </c>
      <c r="F808">
        <v>1983.9680000000001</v>
      </c>
      <c r="G808">
        <v>4</v>
      </c>
      <c r="H808">
        <v>247.99599999999981</v>
      </c>
      <c r="I808">
        <v>0.2</v>
      </c>
    </row>
    <row r="809" spans="1:9">
      <c r="A809">
        <v>808</v>
      </c>
      <c r="B809" s="16" t="s">
        <v>3537</v>
      </c>
      <c r="C809" s="16" t="s">
        <v>7725</v>
      </c>
      <c r="D809" s="16" t="s">
        <v>67</v>
      </c>
      <c r="E809">
        <v>68104</v>
      </c>
      <c r="F809">
        <v>28.4</v>
      </c>
      <c r="G809">
        <v>2</v>
      </c>
      <c r="H809">
        <v>11.076000000000001</v>
      </c>
      <c r="I809">
        <v>0</v>
      </c>
    </row>
    <row r="810" spans="1:9">
      <c r="A810">
        <v>809</v>
      </c>
      <c r="B810" s="16" t="s">
        <v>3537</v>
      </c>
      <c r="C810" s="16" t="s">
        <v>10385</v>
      </c>
      <c r="D810" s="16" t="s">
        <v>67</v>
      </c>
      <c r="E810">
        <v>68104</v>
      </c>
      <c r="F810">
        <v>149.97</v>
      </c>
      <c r="G810">
        <v>3</v>
      </c>
      <c r="H810">
        <v>50.989800000000002</v>
      </c>
      <c r="I810">
        <v>0</v>
      </c>
    </row>
    <row r="811" spans="1:9">
      <c r="A811">
        <v>810</v>
      </c>
      <c r="B811" s="16" t="s">
        <v>2812</v>
      </c>
      <c r="C811" s="16" t="s">
        <v>8360</v>
      </c>
      <c r="D811" s="16" t="s">
        <v>1601</v>
      </c>
      <c r="E811">
        <v>98026</v>
      </c>
      <c r="F811">
        <v>11.52</v>
      </c>
      <c r="G811">
        <v>4</v>
      </c>
      <c r="H811">
        <v>3.2256</v>
      </c>
      <c r="I811">
        <v>0</v>
      </c>
    </row>
    <row r="812" spans="1:9">
      <c r="A812">
        <v>811</v>
      </c>
      <c r="B812" s="16" t="s">
        <v>2812</v>
      </c>
      <c r="C812" s="16" t="s">
        <v>7914</v>
      </c>
      <c r="D812" s="16" t="s">
        <v>1601</v>
      </c>
      <c r="E812">
        <v>98026</v>
      </c>
      <c r="F812">
        <v>1298.55</v>
      </c>
      <c r="G812">
        <v>5</v>
      </c>
      <c r="H812">
        <v>311.65199999999999</v>
      </c>
      <c r="I812">
        <v>0</v>
      </c>
    </row>
    <row r="813" spans="1:9">
      <c r="A813">
        <v>812</v>
      </c>
      <c r="B813" s="16" t="s">
        <v>2812</v>
      </c>
      <c r="C813" s="16" t="s">
        <v>7979</v>
      </c>
      <c r="D813" s="16" t="s">
        <v>1601</v>
      </c>
      <c r="E813">
        <v>98026</v>
      </c>
      <c r="F813">
        <v>213.92</v>
      </c>
      <c r="G813">
        <v>4</v>
      </c>
      <c r="H813">
        <v>62.036799999999971</v>
      </c>
      <c r="I813">
        <v>0</v>
      </c>
    </row>
    <row r="814" spans="1:9">
      <c r="A814">
        <v>813</v>
      </c>
      <c r="B814" s="16" t="s">
        <v>2812</v>
      </c>
      <c r="C814" s="16" t="s">
        <v>10159</v>
      </c>
      <c r="D814" s="16" t="s">
        <v>1601</v>
      </c>
      <c r="E814">
        <v>98026</v>
      </c>
      <c r="F814">
        <v>25.78</v>
      </c>
      <c r="G814">
        <v>2</v>
      </c>
      <c r="H814">
        <v>2.5779999999999994</v>
      </c>
      <c r="I814">
        <v>0</v>
      </c>
    </row>
    <row r="815" spans="1:9">
      <c r="A815">
        <v>814</v>
      </c>
      <c r="B815" s="16" t="s">
        <v>5875</v>
      </c>
      <c r="C815" s="16" t="s">
        <v>7553</v>
      </c>
      <c r="D815" s="16" t="s">
        <v>1217</v>
      </c>
      <c r="E815">
        <v>92704</v>
      </c>
      <c r="F815">
        <v>18.28</v>
      </c>
      <c r="G815">
        <v>2</v>
      </c>
      <c r="H815">
        <v>6.2151999999999994</v>
      </c>
      <c r="I815">
        <v>0</v>
      </c>
    </row>
    <row r="816" spans="1:9">
      <c r="A816">
        <v>815</v>
      </c>
      <c r="B816" s="16" t="s">
        <v>5875</v>
      </c>
      <c r="C816" s="16" t="s">
        <v>10203</v>
      </c>
      <c r="D816" s="16" t="s">
        <v>1217</v>
      </c>
      <c r="E816">
        <v>92704</v>
      </c>
      <c r="F816">
        <v>1399.93</v>
      </c>
      <c r="G816">
        <v>7</v>
      </c>
      <c r="H816">
        <v>601.96990000000005</v>
      </c>
      <c r="I816">
        <v>0</v>
      </c>
    </row>
    <row r="817" spans="1:9">
      <c r="A817">
        <v>816</v>
      </c>
      <c r="B817" s="16" t="s">
        <v>3092</v>
      </c>
      <c r="C817" s="16" t="s">
        <v>9227</v>
      </c>
      <c r="D817" s="16" t="s">
        <v>165</v>
      </c>
      <c r="E817">
        <v>53209</v>
      </c>
      <c r="F817">
        <v>51.84</v>
      </c>
      <c r="G817">
        <v>8</v>
      </c>
      <c r="H817">
        <v>24.883200000000002</v>
      </c>
      <c r="I817">
        <v>0</v>
      </c>
    </row>
    <row r="818" spans="1:9">
      <c r="A818">
        <v>817</v>
      </c>
      <c r="B818" s="16" t="s">
        <v>4664</v>
      </c>
      <c r="C818" s="16" t="s">
        <v>9635</v>
      </c>
      <c r="D818" s="16" t="s">
        <v>443</v>
      </c>
      <c r="E818">
        <v>19140</v>
      </c>
      <c r="F818">
        <v>5.3440000000000003</v>
      </c>
      <c r="G818">
        <v>1</v>
      </c>
      <c r="H818">
        <v>1.8703999999999998</v>
      </c>
      <c r="I818">
        <v>0.2</v>
      </c>
    </row>
    <row r="819" spans="1:9">
      <c r="A819">
        <v>818</v>
      </c>
      <c r="B819" s="16" t="s">
        <v>2697</v>
      </c>
      <c r="C819" s="16" t="s">
        <v>9269</v>
      </c>
      <c r="D819" s="16" t="s">
        <v>385</v>
      </c>
      <c r="E819">
        <v>19140</v>
      </c>
      <c r="F819">
        <v>41.472000000000008</v>
      </c>
      <c r="G819">
        <v>8</v>
      </c>
      <c r="H819">
        <v>14.5152</v>
      </c>
      <c r="I819">
        <v>0.2</v>
      </c>
    </row>
    <row r="820" spans="1:9">
      <c r="A820">
        <v>819</v>
      </c>
      <c r="B820" s="16" t="s">
        <v>2697</v>
      </c>
      <c r="C820" s="16" t="s">
        <v>8736</v>
      </c>
      <c r="D820" s="16" t="s">
        <v>385</v>
      </c>
      <c r="E820">
        <v>19140</v>
      </c>
      <c r="F820">
        <v>3.168000000000001</v>
      </c>
      <c r="G820">
        <v>3</v>
      </c>
      <c r="H820">
        <v>-2.4287999999999998</v>
      </c>
      <c r="I820">
        <v>0.7</v>
      </c>
    </row>
    <row r="821" spans="1:9">
      <c r="A821">
        <v>820</v>
      </c>
      <c r="B821" s="16" t="s">
        <v>2697</v>
      </c>
      <c r="C821" s="16" t="s">
        <v>7354</v>
      </c>
      <c r="D821" s="16" t="s">
        <v>385</v>
      </c>
      <c r="E821">
        <v>19140</v>
      </c>
      <c r="F821">
        <v>1228.4649999999999</v>
      </c>
      <c r="G821">
        <v>5</v>
      </c>
      <c r="H821">
        <v>0</v>
      </c>
      <c r="I821">
        <v>0.3</v>
      </c>
    </row>
    <row r="822" spans="1:9">
      <c r="A822">
        <v>821</v>
      </c>
      <c r="B822" s="16" t="s">
        <v>2697</v>
      </c>
      <c r="C822" s="16" t="s">
        <v>8835</v>
      </c>
      <c r="D822" s="16" t="s">
        <v>385</v>
      </c>
      <c r="E822">
        <v>19140</v>
      </c>
      <c r="F822">
        <v>31.086000000000006</v>
      </c>
      <c r="G822">
        <v>3</v>
      </c>
      <c r="H822">
        <v>-22.796399999999991</v>
      </c>
      <c r="I822">
        <v>0.7</v>
      </c>
    </row>
    <row r="823" spans="1:9">
      <c r="A823">
        <v>822</v>
      </c>
      <c r="B823" s="16" t="s">
        <v>2697</v>
      </c>
      <c r="C823" s="16" t="s">
        <v>9619</v>
      </c>
      <c r="D823" s="16" t="s">
        <v>385</v>
      </c>
      <c r="E823">
        <v>19140</v>
      </c>
      <c r="F823">
        <v>335.52</v>
      </c>
      <c r="G823">
        <v>4</v>
      </c>
      <c r="H823">
        <v>117.43199999999999</v>
      </c>
      <c r="I823">
        <v>0.2</v>
      </c>
    </row>
    <row r="824" spans="1:9">
      <c r="A824">
        <v>823</v>
      </c>
      <c r="B824" s="16" t="s">
        <v>5033</v>
      </c>
      <c r="C824" s="16" t="s">
        <v>10249</v>
      </c>
      <c r="D824" s="16" t="s">
        <v>1525</v>
      </c>
      <c r="E824">
        <v>7109</v>
      </c>
      <c r="F824">
        <v>239.96999999999997</v>
      </c>
      <c r="G824">
        <v>3</v>
      </c>
      <c r="H824">
        <v>71.990999999999985</v>
      </c>
      <c r="I824">
        <v>0</v>
      </c>
    </row>
    <row r="825" spans="1:9">
      <c r="A825">
        <v>824</v>
      </c>
      <c r="B825" s="16" t="s">
        <v>5033</v>
      </c>
      <c r="C825" s="16" t="s">
        <v>9166</v>
      </c>
      <c r="D825" s="16" t="s">
        <v>1525</v>
      </c>
      <c r="E825">
        <v>7109</v>
      </c>
      <c r="F825">
        <v>9.82</v>
      </c>
      <c r="G825">
        <v>2</v>
      </c>
      <c r="H825">
        <v>4.8117999999999999</v>
      </c>
      <c r="I825">
        <v>0</v>
      </c>
    </row>
    <row r="826" spans="1:9">
      <c r="A826">
        <v>825</v>
      </c>
      <c r="B826" s="16" t="s">
        <v>6397</v>
      </c>
      <c r="C826" s="16" t="s">
        <v>10307</v>
      </c>
      <c r="D826" s="16" t="s">
        <v>1191</v>
      </c>
      <c r="E826">
        <v>94110</v>
      </c>
      <c r="F826">
        <v>67.8</v>
      </c>
      <c r="G826">
        <v>4</v>
      </c>
      <c r="H826">
        <v>4.0679999999999978</v>
      </c>
      <c r="I826">
        <v>0</v>
      </c>
    </row>
    <row r="827" spans="1:9">
      <c r="A827">
        <v>826</v>
      </c>
      <c r="B827" s="16" t="s">
        <v>6397</v>
      </c>
      <c r="C827" s="16" t="s">
        <v>10107</v>
      </c>
      <c r="D827" s="16" t="s">
        <v>1191</v>
      </c>
      <c r="E827">
        <v>94110</v>
      </c>
      <c r="F827">
        <v>167.97</v>
      </c>
      <c r="G827">
        <v>3</v>
      </c>
      <c r="H827">
        <v>40.31280000000001</v>
      </c>
      <c r="I827">
        <v>0</v>
      </c>
    </row>
    <row r="828" spans="1:9">
      <c r="A828">
        <v>827</v>
      </c>
      <c r="B828" s="16" t="s">
        <v>5545</v>
      </c>
      <c r="C828" s="16" t="s">
        <v>9040</v>
      </c>
      <c r="D828" s="16" t="s">
        <v>643</v>
      </c>
      <c r="E828">
        <v>55044</v>
      </c>
      <c r="F828">
        <v>35</v>
      </c>
      <c r="G828">
        <v>7</v>
      </c>
      <c r="H828">
        <v>16.8</v>
      </c>
      <c r="I828">
        <v>0</v>
      </c>
    </row>
    <row r="829" spans="1:9">
      <c r="A829">
        <v>828</v>
      </c>
      <c r="B829" s="16" t="s">
        <v>5545</v>
      </c>
      <c r="C829" s="16" t="s">
        <v>10031</v>
      </c>
      <c r="D829" s="16" t="s">
        <v>643</v>
      </c>
      <c r="E829">
        <v>55044</v>
      </c>
      <c r="F829">
        <v>37.24</v>
      </c>
      <c r="G829">
        <v>4</v>
      </c>
      <c r="H829">
        <v>10.799599999999998</v>
      </c>
      <c r="I829">
        <v>0</v>
      </c>
    </row>
    <row r="830" spans="1:9">
      <c r="A830">
        <v>829</v>
      </c>
      <c r="B830" s="16" t="s">
        <v>5545</v>
      </c>
      <c r="C830" s="16" t="s">
        <v>8990</v>
      </c>
      <c r="D830" s="16" t="s">
        <v>643</v>
      </c>
      <c r="E830">
        <v>55044</v>
      </c>
      <c r="F830">
        <v>15.28</v>
      </c>
      <c r="G830">
        <v>2</v>
      </c>
      <c r="H830">
        <v>7.4871999999999996</v>
      </c>
      <c r="I830">
        <v>0</v>
      </c>
    </row>
    <row r="831" spans="1:9">
      <c r="A831">
        <v>830</v>
      </c>
      <c r="B831" s="16" t="s">
        <v>5594</v>
      </c>
      <c r="C831" s="16" t="s">
        <v>7334</v>
      </c>
      <c r="D831" s="16" t="s">
        <v>781</v>
      </c>
      <c r="E831">
        <v>41042</v>
      </c>
      <c r="F831">
        <v>301.95999999999998</v>
      </c>
      <c r="G831">
        <v>2</v>
      </c>
      <c r="H831">
        <v>90.587999999999965</v>
      </c>
      <c r="I831">
        <v>0</v>
      </c>
    </row>
    <row r="832" spans="1:9">
      <c r="A832">
        <v>831</v>
      </c>
      <c r="B832" s="16" t="s">
        <v>5594</v>
      </c>
      <c r="C832" s="16" t="s">
        <v>8126</v>
      </c>
      <c r="D832" s="16" t="s">
        <v>781</v>
      </c>
      <c r="E832">
        <v>41042</v>
      </c>
      <c r="F832">
        <v>180.66</v>
      </c>
      <c r="G832">
        <v>3</v>
      </c>
      <c r="H832">
        <v>50.584800000000008</v>
      </c>
      <c r="I832">
        <v>0</v>
      </c>
    </row>
    <row r="833" spans="1:9">
      <c r="A833">
        <v>832</v>
      </c>
      <c r="B833" s="16" t="s">
        <v>5594</v>
      </c>
      <c r="C833" s="16" t="s">
        <v>10651</v>
      </c>
      <c r="D833" s="16" t="s">
        <v>781</v>
      </c>
      <c r="E833">
        <v>41042</v>
      </c>
      <c r="F833">
        <v>191.98</v>
      </c>
      <c r="G833">
        <v>2</v>
      </c>
      <c r="H833">
        <v>51.834599999999995</v>
      </c>
      <c r="I833">
        <v>0</v>
      </c>
    </row>
    <row r="834" spans="1:9">
      <c r="A834">
        <v>833</v>
      </c>
      <c r="B834" s="16" t="s">
        <v>5594</v>
      </c>
      <c r="C834" s="16" t="s">
        <v>10695</v>
      </c>
      <c r="D834" s="16" t="s">
        <v>781</v>
      </c>
      <c r="E834">
        <v>41042</v>
      </c>
      <c r="F834">
        <v>65.989999999999995</v>
      </c>
      <c r="G834">
        <v>1</v>
      </c>
      <c r="H834">
        <v>17.157400000000003</v>
      </c>
      <c r="I834">
        <v>0</v>
      </c>
    </row>
    <row r="835" spans="1:9">
      <c r="A835">
        <v>834</v>
      </c>
      <c r="B835" s="16" t="s">
        <v>4926</v>
      </c>
      <c r="C835" s="16" t="s">
        <v>8343</v>
      </c>
      <c r="D835" s="16" t="s">
        <v>735</v>
      </c>
      <c r="E835">
        <v>33614</v>
      </c>
      <c r="F835">
        <v>35.216000000000001</v>
      </c>
      <c r="G835">
        <v>2</v>
      </c>
      <c r="H835">
        <v>2.6411999999999995</v>
      </c>
      <c r="I835">
        <v>0.2</v>
      </c>
    </row>
    <row r="836" spans="1:9">
      <c r="A836">
        <v>835</v>
      </c>
      <c r="B836" s="16" t="s">
        <v>4926</v>
      </c>
      <c r="C836" s="16" t="s">
        <v>8106</v>
      </c>
      <c r="D836" s="16" t="s">
        <v>735</v>
      </c>
      <c r="E836">
        <v>33614</v>
      </c>
      <c r="F836">
        <v>23.696000000000002</v>
      </c>
      <c r="G836">
        <v>2</v>
      </c>
      <c r="H836">
        <v>6.5164</v>
      </c>
      <c r="I836">
        <v>0.2</v>
      </c>
    </row>
    <row r="837" spans="1:9">
      <c r="A837">
        <v>836</v>
      </c>
      <c r="B837" s="16" t="s">
        <v>4926</v>
      </c>
      <c r="C837" s="16" t="s">
        <v>10522</v>
      </c>
      <c r="D837" s="16" t="s">
        <v>735</v>
      </c>
      <c r="E837">
        <v>33614</v>
      </c>
      <c r="F837">
        <v>265.47500000000002</v>
      </c>
      <c r="G837">
        <v>1</v>
      </c>
      <c r="H837">
        <v>-111.49950000000007</v>
      </c>
      <c r="I837">
        <v>0.5</v>
      </c>
    </row>
    <row r="838" spans="1:9">
      <c r="A838">
        <v>837</v>
      </c>
      <c r="B838" s="16" t="s">
        <v>6431</v>
      </c>
      <c r="C838" s="16" t="s">
        <v>8560</v>
      </c>
      <c r="D838" s="16" t="s">
        <v>951</v>
      </c>
      <c r="E838">
        <v>75701</v>
      </c>
      <c r="F838">
        <v>51.183999999999983</v>
      </c>
      <c r="G838">
        <v>4</v>
      </c>
      <c r="H838">
        <v>-79.335199999999986</v>
      </c>
      <c r="I838">
        <v>0.8</v>
      </c>
    </row>
    <row r="839" spans="1:9">
      <c r="A839">
        <v>838</v>
      </c>
      <c r="B839" s="16" t="s">
        <v>7157</v>
      </c>
      <c r="C839" s="16" t="s">
        <v>9408</v>
      </c>
      <c r="D839" s="16" t="s">
        <v>705</v>
      </c>
      <c r="E839">
        <v>38401</v>
      </c>
      <c r="F839">
        <v>9.6640000000000015</v>
      </c>
      <c r="G839">
        <v>2</v>
      </c>
      <c r="H839">
        <v>3.2615999999999996</v>
      </c>
      <c r="I839">
        <v>0.2</v>
      </c>
    </row>
    <row r="840" spans="1:9">
      <c r="A840">
        <v>839</v>
      </c>
      <c r="B840" s="16" t="s">
        <v>6813</v>
      </c>
      <c r="C840" s="16" t="s">
        <v>10721</v>
      </c>
      <c r="D840" s="16" t="s">
        <v>509</v>
      </c>
      <c r="E840">
        <v>76106</v>
      </c>
      <c r="F840">
        <v>21.071999999999999</v>
      </c>
      <c r="G840">
        <v>3</v>
      </c>
      <c r="H840">
        <v>1.5804</v>
      </c>
      <c r="I840">
        <v>0.2</v>
      </c>
    </row>
    <row r="841" spans="1:9">
      <c r="A841">
        <v>840</v>
      </c>
      <c r="B841" s="16" t="s">
        <v>3009</v>
      </c>
      <c r="C841" s="16" t="s">
        <v>8459</v>
      </c>
      <c r="D841" s="16" t="s">
        <v>237</v>
      </c>
      <c r="E841">
        <v>10035</v>
      </c>
      <c r="F841">
        <v>60.449999999999996</v>
      </c>
      <c r="G841">
        <v>3</v>
      </c>
      <c r="H841">
        <v>16.3215</v>
      </c>
      <c r="I841">
        <v>0</v>
      </c>
    </row>
    <row r="842" spans="1:9">
      <c r="A842">
        <v>841</v>
      </c>
      <c r="B842" s="16" t="s">
        <v>3009</v>
      </c>
      <c r="C842" s="16" t="s">
        <v>8325</v>
      </c>
      <c r="D842" s="16" t="s">
        <v>237</v>
      </c>
      <c r="E842">
        <v>10035</v>
      </c>
      <c r="F842">
        <v>11.52</v>
      </c>
      <c r="G842">
        <v>4</v>
      </c>
      <c r="H842">
        <v>3.3407999999999998</v>
      </c>
      <c r="I842">
        <v>0</v>
      </c>
    </row>
    <row r="843" spans="1:9">
      <c r="A843">
        <v>842</v>
      </c>
      <c r="B843" s="16" t="s">
        <v>3009</v>
      </c>
      <c r="C843" s="16" t="s">
        <v>7229</v>
      </c>
      <c r="D843" s="16" t="s">
        <v>237</v>
      </c>
      <c r="E843">
        <v>10035</v>
      </c>
      <c r="F843">
        <v>186.048</v>
      </c>
      <c r="G843">
        <v>4</v>
      </c>
      <c r="H843">
        <v>9.3024000000000058</v>
      </c>
      <c r="I843">
        <v>0.2</v>
      </c>
    </row>
    <row r="844" spans="1:9">
      <c r="A844">
        <v>843</v>
      </c>
      <c r="B844" s="16" t="s">
        <v>4859</v>
      </c>
      <c r="C844" s="16" t="s">
        <v>8588</v>
      </c>
      <c r="D844" s="16" t="s">
        <v>561</v>
      </c>
      <c r="E844">
        <v>90036</v>
      </c>
      <c r="F844">
        <v>37.44</v>
      </c>
      <c r="G844">
        <v>4</v>
      </c>
      <c r="H844">
        <v>11.699999999999996</v>
      </c>
      <c r="I844">
        <v>0.2</v>
      </c>
    </row>
    <row r="845" spans="1:9">
      <c r="A845">
        <v>844</v>
      </c>
      <c r="B845" s="16" t="s">
        <v>4859</v>
      </c>
      <c r="C845" s="16" t="s">
        <v>8616</v>
      </c>
      <c r="D845" s="16" t="s">
        <v>561</v>
      </c>
      <c r="E845">
        <v>90036</v>
      </c>
      <c r="F845">
        <v>26.975999999999999</v>
      </c>
      <c r="G845">
        <v>4</v>
      </c>
      <c r="H845">
        <v>8.767199999999999</v>
      </c>
      <c r="I845">
        <v>0.2</v>
      </c>
    </row>
    <row r="846" spans="1:9">
      <c r="A846">
        <v>845</v>
      </c>
      <c r="B846" s="16" t="s">
        <v>4859</v>
      </c>
      <c r="C846" s="16" t="s">
        <v>10059</v>
      </c>
      <c r="D846" s="16" t="s">
        <v>561</v>
      </c>
      <c r="E846">
        <v>90036</v>
      </c>
      <c r="F846">
        <v>11.36</v>
      </c>
      <c r="G846">
        <v>2</v>
      </c>
      <c r="H846">
        <v>3.2943999999999996</v>
      </c>
      <c r="I846">
        <v>0</v>
      </c>
    </row>
    <row r="847" spans="1:9">
      <c r="A847">
        <v>846</v>
      </c>
      <c r="B847" s="16" t="s">
        <v>4859</v>
      </c>
      <c r="C847" s="16" t="s">
        <v>9192</v>
      </c>
      <c r="D847" s="16" t="s">
        <v>561</v>
      </c>
      <c r="E847">
        <v>90036</v>
      </c>
      <c r="F847">
        <v>14.62</v>
      </c>
      <c r="G847">
        <v>2</v>
      </c>
      <c r="H847">
        <v>6.8713999999999995</v>
      </c>
      <c r="I847">
        <v>0</v>
      </c>
    </row>
    <row r="848" spans="1:9">
      <c r="A848">
        <v>847</v>
      </c>
      <c r="B848" s="16" t="s">
        <v>3197</v>
      </c>
      <c r="C848" s="16" t="s">
        <v>10649</v>
      </c>
      <c r="D848" s="16" t="s">
        <v>135</v>
      </c>
      <c r="E848">
        <v>40214</v>
      </c>
      <c r="F848">
        <v>83.72</v>
      </c>
      <c r="G848">
        <v>7</v>
      </c>
      <c r="H848">
        <v>23.441600000000005</v>
      </c>
      <c r="I848">
        <v>0</v>
      </c>
    </row>
    <row r="849" spans="1:9">
      <c r="A849">
        <v>848</v>
      </c>
      <c r="B849" s="16" t="s">
        <v>3197</v>
      </c>
      <c r="C849" s="16" t="s">
        <v>7370</v>
      </c>
      <c r="D849" s="16" t="s">
        <v>135</v>
      </c>
      <c r="E849">
        <v>40214</v>
      </c>
      <c r="F849">
        <v>287.94</v>
      </c>
      <c r="G849">
        <v>3</v>
      </c>
      <c r="H849">
        <v>77.743800000000022</v>
      </c>
      <c r="I849">
        <v>0</v>
      </c>
    </row>
    <row r="850" spans="1:9">
      <c r="A850">
        <v>849</v>
      </c>
      <c r="B850" s="16" t="s">
        <v>5164</v>
      </c>
      <c r="C850" s="16" t="s">
        <v>7771</v>
      </c>
      <c r="D850" s="16" t="s">
        <v>645</v>
      </c>
      <c r="E850">
        <v>44052</v>
      </c>
      <c r="F850">
        <v>48.896000000000001</v>
      </c>
      <c r="G850">
        <v>4</v>
      </c>
      <c r="H850">
        <v>8.5567999999999991</v>
      </c>
      <c r="I850">
        <v>0.2</v>
      </c>
    </row>
    <row r="851" spans="1:9">
      <c r="A851">
        <v>850</v>
      </c>
      <c r="B851" s="16" t="s">
        <v>2303</v>
      </c>
      <c r="C851" s="16" t="s">
        <v>10137</v>
      </c>
      <c r="D851" s="16" t="s">
        <v>383</v>
      </c>
      <c r="E851">
        <v>7036</v>
      </c>
      <c r="F851">
        <v>115.36</v>
      </c>
      <c r="G851">
        <v>7</v>
      </c>
      <c r="H851">
        <v>49.604800000000012</v>
      </c>
      <c r="I851">
        <v>0</v>
      </c>
    </row>
    <row r="852" spans="1:9">
      <c r="A852">
        <v>851</v>
      </c>
      <c r="B852" s="16" t="s">
        <v>4710</v>
      </c>
      <c r="C852" s="16" t="s">
        <v>8315</v>
      </c>
      <c r="D852" s="16" t="s">
        <v>429</v>
      </c>
      <c r="E852">
        <v>93905</v>
      </c>
      <c r="F852">
        <v>5.16</v>
      </c>
      <c r="G852">
        <v>2</v>
      </c>
      <c r="H852">
        <v>1.3416000000000001</v>
      </c>
      <c r="I852">
        <v>0</v>
      </c>
    </row>
    <row r="853" spans="1:9">
      <c r="A853">
        <v>852</v>
      </c>
      <c r="B853" s="16" t="s">
        <v>4710</v>
      </c>
      <c r="C853" s="16" t="s">
        <v>9459</v>
      </c>
      <c r="D853" s="16" t="s">
        <v>429</v>
      </c>
      <c r="E853">
        <v>93905</v>
      </c>
      <c r="F853">
        <v>38.880000000000003</v>
      </c>
      <c r="G853">
        <v>6</v>
      </c>
      <c r="H853">
        <v>18.662400000000002</v>
      </c>
      <c r="I853">
        <v>0</v>
      </c>
    </row>
    <row r="854" spans="1:9">
      <c r="A854">
        <v>853</v>
      </c>
      <c r="B854" s="16" t="s">
        <v>4117</v>
      </c>
      <c r="C854" s="16" t="s">
        <v>8367</v>
      </c>
      <c r="D854" s="16" t="s">
        <v>1569</v>
      </c>
      <c r="E854">
        <v>39212</v>
      </c>
      <c r="F854">
        <v>185.88</v>
      </c>
      <c r="G854">
        <v>6</v>
      </c>
      <c r="H854">
        <v>50.187599999999996</v>
      </c>
      <c r="I854">
        <v>0</v>
      </c>
    </row>
    <row r="855" spans="1:9">
      <c r="A855">
        <v>854</v>
      </c>
      <c r="B855" s="16" t="s">
        <v>4255</v>
      </c>
      <c r="C855" s="16" t="s">
        <v>7794</v>
      </c>
      <c r="D855" s="16" t="s">
        <v>643</v>
      </c>
      <c r="E855">
        <v>10035</v>
      </c>
      <c r="F855">
        <v>44.46</v>
      </c>
      <c r="G855">
        <v>2</v>
      </c>
      <c r="H855">
        <v>14.671799999999998</v>
      </c>
      <c r="I855">
        <v>0</v>
      </c>
    </row>
    <row r="856" spans="1:9">
      <c r="A856">
        <v>855</v>
      </c>
      <c r="B856" s="16" t="s">
        <v>4255</v>
      </c>
      <c r="C856" s="16" t="s">
        <v>9817</v>
      </c>
      <c r="D856" s="16" t="s">
        <v>643</v>
      </c>
      <c r="E856">
        <v>10035</v>
      </c>
      <c r="F856">
        <v>242.94</v>
      </c>
      <c r="G856">
        <v>3</v>
      </c>
      <c r="H856">
        <v>9.7175999999999902</v>
      </c>
      <c r="I856">
        <v>0</v>
      </c>
    </row>
    <row r="857" spans="1:9">
      <c r="A857">
        <v>856</v>
      </c>
      <c r="B857" s="16" t="s">
        <v>2511</v>
      </c>
      <c r="C857" s="16" t="s">
        <v>9354</v>
      </c>
      <c r="D857" s="16" t="s">
        <v>185</v>
      </c>
      <c r="E857">
        <v>10035</v>
      </c>
      <c r="F857">
        <v>39.96</v>
      </c>
      <c r="G857">
        <v>2</v>
      </c>
      <c r="H857">
        <v>18.781199999999998</v>
      </c>
      <c r="I857">
        <v>0</v>
      </c>
    </row>
    <row r="858" spans="1:9">
      <c r="A858">
        <v>857</v>
      </c>
      <c r="B858" s="16" t="s">
        <v>2511</v>
      </c>
      <c r="C858" s="16" t="s">
        <v>10063</v>
      </c>
      <c r="D858" s="16" t="s">
        <v>185</v>
      </c>
      <c r="E858">
        <v>10035</v>
      </c>
      <c r="F858">
        <v>102.30000000000001</v>
      </c>
      <c r="G858">
        <v>10</v>
      </c>
      <c r="H858">
        <v>26.598000000000006</v>
      </c>
      <c r="I858">
        <v>0</v>
      </c>
    </row>
    <row r="859" spans="1:9">
      <c r="A859">
        <v>858</v>
      </c>
      <c r="B859" s="16" t="s">
        <v>2511</v>
      </c>
      <c r="C859" s="16" t="s">
        <v>9959</v>
      </c>
      <c r="D859" s="16" t="s">
        <v>185</v>
      </c>
      <c r="E859">
        <v>10035</v>
      </c>
      <c r="F859">
        <v>21.36</v>
      </c>
      <c r="G859">
        <v>2</v>
      </c>
      <c r="H859">
        <v>5.7672000000000008</v>
      </c>
      <c r="I859">
        <v>0</v>
      </c>
    </row>
    <row r="860" spans="1:9">
      <c r="A860">
        <v>859</v>
      </c>
      <c r="B860" s="16" t="s">
        <v>6241</v>
      </c>
      <c r="C860" s="16" t="s">
        <v>9729</v>
      </c>
      <c r="D860" s="16" t="s">
        <v>1365</v>
      </c>
      <c r="E860">
        <v>8901</v>
      </c>
      <c r="F860">
        <v>7.61</v>
      </c>
      <c r="G860">
        <v>1</v>
      </c>
      <c r="H860">
        <v>3.5766999999999998</v>
      </c>
      <c r="I860">
        <v>0</v>
      </c>
    </row>
    <row r="861" spans="1:9">
      <c r="A861">
        <v>860</v>
      </c>
      <c r="B861" s="16" t="s">
        <v>6241</v>
      </c>
      <c r="C861" s="16" t="s">
        <v>9018</v>
      </c>
      <c r="D861" s="16" t="s">
        <v>1365</v>
      </c>
      <c r="E861">
        <v>8901</v>
      </c>
      <c r="F861">
        <v>7.16</v>
      </c>
      <c r="G861">
        <v>2</v>
      </c>
      <c r="H861">
        <v>3.58</v>
      </c>
      <c r="I861">
        <v>0</v>
      </c>
    </row>
    <row r="862" spans="1:9">
      <c r="A862">
        <v>861</v>
      </c>
      <c r="B862" s="16" t="s">
        <v>2624</v>
      </c>
      <c r="C862" s="16" t="s">
        <v>10049</v>
      </c>
      <c r="D862" s="16" t="s">
        <v>341</v>
      </c>
      <c r="E862">
        <v>94122</v>
      </c>
      <c r="F862">
        <v>7.36</v>
      </c>
      <c r="G862">
        <v>2</v>
      </c>
      <c r="H862">
        <v>0.14719999999999978</v>
      </c>
      <c r="I862">
        <v>0</v>
      </c>
    </row>
    <row r="863" spans="1:9">
      <c r="A863">
        <v>862</v>
      </c>
      <c r="B863" s="16" t="s">
        <v>2624</v>
      </c>
      <c r="C863" s="16" t="s">
        <v>8402</v>
      </c>
      <c r="D863" s="16" t="s">
        <v>341</v>
      </c>
      <c r="E863">
        <v>94122</v>
      </c>
      <c r="F863">
        <v>23.1</v>
      </c>
      <c r="G863">
        <v>2</v>
      </c>
      <c r="H863">
        <v>10.625999999999999</v>
      </c>
      <c r="I863">
        <v>0</v>
      </c>
    </row>
    <row r="864" spans="1:9">
      <c r="A864">
        <v>863</v>
      </c>
      <c r="B864" s="16" t="s">
        <v>4437</v>
      </c>
      <c r="C864" s="16" t="s">
        <v>10197</v>
      </c>
      <c r="D864" s="16" t="s">
        <v>123</v>
      </c>
      <c r="E864">
        <v>32216</v>
      </c>
      <c r="F864">
        <v>191.47200000000001</v>
      </c>
      <c r="G864">
        <v>6</v>
      </c>
      <c r="H864">
        <v>40.687800000000003</v>
      </c>
      <c r="I864">
        <v>0.2</v>
      </c>
    </row>
    <row r="865" spans="1:9">
      <c r="A865">
        <v>864</v>
      </c>
      <c r="B865" s="16" t="s">
        <v>4437</v>
      </c>
      <c r="C865" s="16" t="s">
        <v>8422</v>
      </c>
      <c r="D865" s="16" t="s">
        <v>123</v>
      </c>
      <c r="E865">
        <v>32216</v>
      </c>
      <c r="F865">
        <v>5.2480000000000002</v>
      </c>
      <c r="G865">
        <v>2</v>
      </c>
      <c r="H865">
        <v>0.59039999999999915</v>
      </c>
      <c r="I865">
        <v>0.2</v>
      </c>
    </row>
    <row r="866" spans="1:9">
      <c r="A866">
        <v>865</v>
      </c>
      <c r="B866" s="16" t="s">
        <v>4437</v>
      </c>
      <c r="C866" s="16" t="s">
        <v>10779</v>
      </c>
      <c r="D866" s="16" t="s">
        <v>123</v>
      </c>
      <c r="E866">
        <v>32216</v>
      </c>
      <c r="F866">
        <v>59.184000000000005</v>
      </c>
      <c r="G866">
        <v>2</v>
      </c>
      <c r="H866">
        <v>5.1786000000000012</v>
      </c>
      <c r="I866">
        <v>0.2</v>
      </c>
    </row>
    <row r="867" spans="1:9">
      <c r="A867">
        <v>866</v>
      </c>
      <c r="B867" s="16" t="s">
        <v>2782</v>
      </c>
      <c r="C867" s="16" t="s">
        <v>9196</v>
      </c>
      <c r="D867" s="16" t="s">
        <v>121</v>
      </c>
      <c r="E867">
        <v>22153</v>
      </c>
      <c r="F867">
        <v>2.89</v>
      </c>
      <c r="G867">
        <v>1</v>
      </c>
      <c r="H867">
        <v>1.3583000000000001</v>
      </c>
      <c r="I867">
        <v>0</v>
      </c>
    </row>
    <row r="868" spans="1:9">
      <c r="A868">
        <v>867</v>
      </c>
      <c r="B868" s="16" t="s">
        <v>2782</v>
      </c>
      <c r="C868" s="16" t="s">
        <v>7557</v>
      </c>
      <c r="D868" s="16" t="s">
        <v>121</v>
      </c>
      <c r="E868">
        <v>22153</v>
      </c>
      <c r="F868">
        <v>51.94</v>
      </c>
      <c r="G868">
        <v>1</v>
      </c>
      <c r="H868">
        <v>21.295400000000001</v>
      </c>
      <c r="I868">
        <v>0</v>
      </c>
    </row>
    <row r="869" spans="1:9">
      <c r="A869">
        <v>868</v>
      </c>
      <c r="B869" s="16" t="s">
        <v>4434</v>
      </c>
      <c r="C869" s="16" t="s">
        <v>9216</v>
      </c>
      <c r="D869" s="16" t="s">
        <v>941</v>
      </c>
      <c r="E869">
        <v>19140</v>
      </c>
      <c r="F869">
        <v>15.936000000000002</v>
      </c>
      <c r="G869">
        <v>4</v>
      </c>
      <c r="H869">
        <v>5.1791999999999998</v>
      </c>
      <c r="I869">
        <v>0.2</v>
      </c>
    </row>
    <row r="870" spans="1:9">
      <c r="A870">
        <v>869</v>
      </c>
      <c r="B870" s="16" t="s">
        <v>2648</v>
      </c>
      <c r="C870" s="16" t="s">
        <v>8790</v>
      </c>
      <c r="D870" s="16" t="s">
        <v>647</v>
      </c>
      <c r="E870">
        <v>17602</v>
      </c>
      <c r="F870">
        <v>44.910000000000011</v>
      </c>
      <c r="G870">
        <v>6</v>
      </c>
      <c r="H870">
        <v>-35.927999999999997</v>
      </c>
      <c r="I870">
        <v>0.7</v>
      </c>
    </row>
    <row r="871" spans="1:9">
      <c r="A871">
        <v>870</v>
      </c>
      <c r="B871" s="16" t="s">
        <v>4798</v>
      </c>
      <c r="C871" s="16" t="s">
        <v>8524</v>
      </c>
      <c r="D871" s="16" t="s">
        <v>1203</v>
      </c>
      <c r="E871">
        <v>19143</v>
      </c>
      <c r="F871">
        <v>1141.4700000000003</v>
      </c>
      <c r="G871">
        <v>5</v>
      </c>
      <c r="H871">
        <v>-760.98000000000025</v>
      </c>
      <c r="I871">
        <v>0.7</v>
      </c>
    </row>
    <row r="872" spans="1:9">
      <c r="A872">
        <v>871</v>
      </c>
      <c r="B872" s="16" t="s">
        <v>4798</v>
      </c>
      <c r="C872" s="16" t="s">
        <v>10733</v>
      </c>
      <c r="D872" s="16" t="s">
        <v>1203</v>
      </c>
      <c r="E872">
        <v>19143</v>
      </c>
      <c r="F872">
        <v>280.78200000000004</v>
      </c>
      <c r="G872">
        <v>3</v>
      </c>
      <c r="H872">
        <v>-46.797000000000025</v>
      </c>
      <c r="I872">
        <v>0.4</v>
      </c>
    </row>
    <row r="873" spans="1:9">
      <c r="A873">
        <v>872</v>
      </c>
      <c r="B873" s="16" t="s">
        <v>3409</v>
      </c>
      <c r="C873" s="16" t="s">
        <v>9629</v>
      </c>
      <c r="D873" s="16" t="s">
        <v>1549</v>
      </c>
      <c r="E873">
        <v>3301</v>
      </c>
      <c r="F873">
        <v>34.44</v>
      </c>
      <c r="G873">
        <v>3</v>
      </c>
      <c r="H873">
        <v>17.22</v>
      </c>
      <c r="I873">
        <v>0</v>
      </c>
    </row>
    <row r="874" spans="1:9">
      <c r="A874">
        <v>873</v>
      </c>
      <c r="B874" s="16" t="s">
        <v>2775</v>
      </c>
      <c r="C874" s="16" t="s">
        <v>9721</v>
      </c>
      <c r="D874" s="16" t="s">
        <v>1349</v>
      </c>
      <c r="E874">
        <v>10009</v>
      </c>
      <c r="F874">
        <v>11.36</v>
      </c>
      <c r="G874">
        <v>2</v>
      </c>
      <c r="H874">
        <v>5.2255999999999991</v>
      </c>
      <c r="I874">
        <v>0</v>
      </c>
    </row>
    <row r="875" spans="1:9">
      <c r="A875">
        <v>874</v>
      </c>
      <c r="B875" s="16" t="s">
        <v>2775</v>
      </c>
      <c r="C875" s="16" t="s">
        <v>8512</v>
      </c>
      <c r="D875" s="16" t="s">
        <v>1349</v>
      </c>
      <c r="E875">
        <v>10009</v>
      </c>
      <c r="F875">
        <v>106.34399999999999</v>
      </c>
      <c r="G875">
        <v>7</v>
      </c>
      <c r="H875">
        <v>37.220399999999998</v>
      </c>
      <c r="I875">
        <v>0.2</v>
      </c>
    </row>
    <row r="876" spans="1:9">
      <c r="A876">
        <v>875</v>
      </c>
      <c r="B876" s="16" t="s">
        <v>5288</v>
      </c>
      <c r="C876" s="16" t="s">
        <v>9441</v>
      </c>
      <c r="D876" s="16" t="s">
        <v>645</v>
      </c>
      <c r="E876">
        <v>28205</v>
      </c>
      <c r="F876">
        <v>192.16000000000003</v>
      </c>
      <c r="G876">
        <v>5</v>
      </c>
      <c r="H876">
        <v>67.255999999999986</v>
      </c>
      <c r="I876">
        <v>0.2</v>
      </c>
    </row>
    <row r="877" spans="1:9">
      <c r="A877">
        <v>876</v>
      </c>
      <c r="B877" s="16" t="s">
        <v>4161</v>
      </c>
      <c r="C877" s="16" t="s">
        <v>7784</v>
      </c>
      <c r="D877" s="16" t="s">
        <v>339</v>
      </c>
      <c r="E877">
        <v>3301</v>
      </c>
      <c r="F877">
        <v>322.59000000000003</v>
      </c>
      <c r="G877">
        <v>3</v>
      </c>
      <c r="H877">
        <v>64.518000000000001</v>
      </c>
      <c r="I877">
        <v>0</v>
      </c>
    </row>
    <row r="878" spans="1:9">
      <c r="A878">
        <v>877</v>
      </c>
      <c r="B878" s="16" t="s">
        <v>4161</v>
      </c>
      <c r="C878" s="16" t="s">
        <v>10319</v>
      </c>
      <c r="D878" s="16" t="s">
        <v>339</v>
      </c>
      <c r="E878">
        <v>3301</v>
      </c>
      <c r="F878">
        <v>29.99</v>
      </c>
      <c r="G878">
        <v>1</v>
      </c>
      <c r="H878">
        <v>13.195600000000002</v>
      </c>
      <c r="I878">
        <v>0</v>
      </c>
    </row>
    <row r="879" spans="1:9">
      <c r="A879">
        <v>878</v>
      </c>
      <c r="B879" s="16" t="s">
        <v>4161</v>
      </c>
      <c r="C879" s="16" t="s">
        <v>10221</v>
      </c>
      <c r="D879" s="16" t="s">
        <v>339</v>
      </c>
      <c r="E879">
        <v>3301</v>
      </c>
      <c r="F879">
        <v>371.96999999999997</v>
      </c>
      <c r="G879">
        <v>3</v>
      </c>
      <c r="H879">
        <v>66.954599999999971</v>
      </c>
      <c r="I879">
        <v>0</v>
      </c>
    </row>
    <row r="880" spans="1:9">
      <c r="A880">
        <v>879</v>
      </c>
      <c r="B880" s="16" t="s">
        <v>6533</v>
      </c>
      <c r="C880" s="16" t="s">
        <v>8786</v>
      </c>
      <c r="D880" s="16" t="s">
        <v>119</v>
      </c>
      <c r="E880">
        <v>19120</v>
      </c>
      <c r="F880">
        <v>5.8920000000000012</v>
      </c>
      <c r="G880">
        <v>4</v>
      </c>
      <c r="H880">
        <v>-4.1243999999999996</v>
      </c>
      <c r="I880">
        <v>0.7</v>
      </c>
    </row>
    <row r="881" spans="1:9">
      <c r="A881">
        <v>880</v>
      </c>
      <c r="B881" s="16" t="s">
        <v>5239</v>
      </c>
      <c r="C881" s="16" t="s">
        <v>8808</v>
      </c>
      <c r="D881" s="16" t="s">
        <v>657</v>
      </c>
      <c r="E881">
        <v>10024</v>
      </c>
      <c r="F881">
        <v>68.472000000000008</v>
      </c>
      <c r="G881">
        <v>3</v>
      </c>
      <c r="H881">
        <v>23.109299999999998</v>
      </c>
      <c r="I881">
        <v>0.2</v>
      </c>
    </row>
    <row r="882" spans="1:9">
      <c r="A882">
        <v>881</v>
      </c>
      <c r="B882" s="16" t="s">
        <v>5239</v>
      </c>
      <c r="C882" s="16" t="s">
        <v>7458</v>
      </c>
      <c r="D882" s="16" t="s">
        <v>657</v>
      </c>
      <c r="E882">
        <v>10024</v>
      </c>
      <c r="F882">
        <v>1242.8999999999999</v>
      </c>
      <c r="G882">
        <v>5</v>
      </c>
      <c r="H882">
        <v>262.38999999999987</v>
      </c>
      <c r="I882">
        <v>0.1</v>
      </c>
    </row>
    <row r="883" spans="1:9">
      <c r="A883">
        <v>882</v>
      </c>
      <c r="B883" s="16" t="s">
        <v>3373</v>
      </c>
      <c r="C883" s="16" t="s">
        <v>9855</v>
      </c>
      <c r="D883" s="16" t="s">
        <v>427</v>
      </c>
      <c r="E883">
        <v>22153</v>
      </c>
      <c r="F883">
        <v>30.84</v>
      </c>
      <c r="G883">
        <v>2</v>
      </c>
      <c r="H883">
        <v>8.3268000000000022</v>
      </c>
      <c r="I883">
        <v>0</v>
      </c>
    </row>
    <row r="884" spans="1:9">
      <c r="A884">
        <v>883</v>
      </c>
      <c r="B884" s="16" t="s">
        <v>7031</v>
      </c>
      <c r="C884" s="16" t="s">
        <v>8224</v>
      </c>
      <c r="D884" s="16" t="s">
        <v>611</v>
      </c>
      <c r="E884">
        <v>94109</v>
      </c>
      <c r="F884">
        <v>13.48</v>
      </c>
      <c r="G884">
        <v>4</v>
      </c>
      <c r="H884">
        <v>5.9312000000000014</v>
      </c>
      <c r="I884">
        <v>0</v>
      </c>
    </row>
    <row r="885" spans="1:9">
      <c r="A885">
        <v>884</v>
      </c>
      <c r="B885" s="16" t="s">
        <v>4923</v>
      </c>
      <c r="C885" s="16" t="s">
        <v>7543</v>
      </c>
      <c r="D885" s="16" t="s">
        <v>1233</v>
      </c>
      <c r="E885">
        <v>48227</v>
      </c>
      <c r="F885">
        <v>31.400000000000002</v>
      </c>
      <c r="G885">
        <v>5</v>
      </c>
      <c r="H885">
        <v>10.047999999999998</v>
      </c>
      <c r="I885">
        <v>0</v>
      </c>
    </row>
    <row r="886" spans="1:9">
      <c r="A886">
        <v>885</v>
      </c>
      <c r="B886" s="16" t="s">
        <v>2626</v>
      </c>
      <c r="C886" s="16" t="s">
        <v>7579</v>
      </c>
      <c r="D886" s="16" t="s">
        <v>927</v>
      </c>
      <c r="E886">
        <v>14609</v>
      </c>
      <c r="F886">
        <v>17.46</v>
      </c>
      <c r="G886">
        <v>2</v>
      </c>
      <c r="H886">
        <v>5.936399999999999</v>
      </c>
      <c r="I886">
        <v>0</v>
      </c>
    </row>
    <row r="887" spans="1:9">
      <c r="A887">
        <v>886</v>
      </c>
      <c r="B887" s="16" t="s">
        <v>3579</v>
      </c>
      <c r="C887" s="16" t="s">
        <v>8656</v>
      </c>
      <c r="D887" s="16" t="s">
        <v>761</v>
      </c>
      <c r="E887">
        <v>90045</v>
      </c>
      <c r="F887">
        <v>13.943999999999999</v>
      </c>
      <c r="G887">
        <v>3</v>
      </c>
      <c r="H887">
        <v>4.5317999999999996</v>
      </c>
      <c r="I887">
        <v>0.2</v>
      </c>
    </row>
    <row r="888" spans="1:9">
      <c r="A888">
        <v>887</v>
      </c>
      <c r="B888" s="16" t="s">
        <v>5296</v>
      </c>
      <c r="C888" s="16" t="s">
        <v>9931</v>
      </c>
      <c r="D888" s="16" t="s">
        <v>1179</v>
      </c>
      <c r="E888">
        <v>92105</v>
      </c>
      <c r="F888">
        <v>83.76</v>
      </c>
      <c r="G888">
        <v>12</v>
      </c>
      <c r="H888">
        <v>1.6751999999999967</v>
      </c>
      <c r="I888">
        <v>0</v>
      </c>
    </row>
    <row r="889" spans="1:9">
      <c r="A889">
        <v>888</v>
      </c>
      <c r="B889" s="16" t="s">
        <v>6014</v>
      </c>
      <c r="C889" s="16" t="s">
        <v>8564</v>
      </c>
      <c r="D889" s="16" t="s">
        <v>513</v>
      </c>
      <c r="E889">
        <v>21044</v>
      </c>
      <c r="F889">
        <v>37.659999999999997</v>
      </c>
      <c r="G889">
        <v>7</v>
      </c>
      <c r="H889">
        <v>18.453400000000002</v>
      </c>
      <c r="I889">
        <v>0</v>
      </c>
    </row>
    <row r="890" spans="1:9">
      <c r="A890">
        <v>889</v>
      </c>
      <c r="B890" s="16" t="s">
        <v>2271</v>
      </c>
      <c r="C890" s="16" t="s">
        <v>9655</v>
      </c>
      <c r="D890" s="16" t="s">
        <v>383</v>
      </c>
      <c r="E890">
        <v>94122</v>
      </c>
      <c r="F890">
        <v>34.68</v>
      </c>
      <c r="G890">
        <v>6</v>
      </c>
      <c r="H890">
        <v>16.993200000000002</v>
      </c>
      <c r="I890">
        <v>0</v>
      </c>
    </row>
    <row r="891" spans="1:9">
      <c r="A891">
        <v>890</v>
      </c>
      <c r="B891" s="16" t="s">
        <v>5659</v>
      </c>
      <c r="C891" s="16" t="s">
        <v>10149</v>
      </c>
      <c r="D891" s="16" t="s">
        <v>745</v>
      </c>
      <c r="E891">
        <v>10801</v>
      </c>
      <c r="F891">
        <v>149.94999999999999</v>
      </c>
      <c r="G891">
        <v>5</v>
      </c>
      <c r="H891">
        <v>14.994999999999994</v>
      </c>
      <c r="I891">
        <v>0</v>
      </c>
    </row>
    <row r="892" spans="1:9">
      <c r="A892">
        <v>891</v>
      </c>
      <c r="B892" s="16" t="s">
        <v>5659</v>
      </c>
      <c r="C892" s="16" t="s">
        <v>8568</v>
      </c>
      <c r="D892" s="16" t="s">
        <v>745</v>
      </c>
      <c r="E892">
        <v>10801</v>
      </c>
      <c r="F892">
        <v>51.311999999999998</v>
      </c>
      <c r="G892">
        <v>3</v>
      </c>
      <c r="H892">
        <v>18.600599999999996</v>
      </c>
      <c r="I892">
        <v>0.2</v>
      </c>
    </row>
    <row r="893" spans="1:9">
      <c r="A893">
        <v>892</v>
      </c>
      <c r="B893" s="16" t="s">
        <v>5671</v>
      </c>
      <c r="C893" s="16" t="s">
        <v>9418</v>
      </c>
      <c r="D893" s="16" t="s">
        <v>1553</v>
      </c>
      <c r="E893">
        <v>48227</v>
      </c>
      <c r="F893">
        <v>4.54</v>
      </c>
      <c r="G893">
        <v>1</v>
      </c>
      <c r="H893">
        <v>2.0429999999999997</v>
      </c>
      <c r="I893">
        <v>0</v>
      </c>
    </row>
    <row r="894" spans="1:9">
      <c r="A894">
        <v>893</v>
      </c>
      <c r="B894" s="16" t="s">
        <v>5671</v>
      </c>
      <c r="C894" s="16" t="s">
        <v>8354</v>
      </c>
      <c r="D894" s="16" t="s">
        <v>1553</v>
      </c>
      <c r="E894">
        <v>48227</v>
      </c>
      <c r="F894">
        <v>15.92</v>
      </c>
      <c r="G894">
        <v>4</v>
      </c>
      <c r="H894">
        <v>5.4127999999999989</v>
      </c>
      <c r="I894">
        <v>0</v>
      </c>
    </row>
    <row r="895" spans="1:9">
      <c r="A895">
        <v>894</v>
      </c>
      <c r="B895" s="16" t="s">
        <v>5671</v>
      </c>
      <c r="C895" s="16" t="s">
        <v>10755</v>
      </c>
      <c r="D895" s="16" t="s">
        <v>1553</v>
      </c>
      <c r="E895">
        <v>48227</v>
      </c>
      <c r="F895">
        <v>543.91999999999996</v>
      </c>
      <c r="G895">
        <v>8</v>
      </c>
      <c r="H895">
        <v>135.98000000000002</v>
      </c>
      <c r="I895">
        <v>0</v>
      </c>
    </row>
    <row r="896" spans="1:9">
      <c r="A896">
        <v>895</v>
      </c>
      <c r="B896" s="16" t="s">
        <v>3979</v>
      </c>
      <c r="C896" s="16" t="s">
        <v>9907</v>
      </c>
      <c r="D896" s="16" t="s">
        <v>1181</v>
      </c>
      <c r="E896">
        <v>94122</v>
      </c>
      <c r="F896">
        <v>155.82000000000002</v>
      </c>
      <c r="G896">
        <v>7</v>
      </c>
      <c r="H896">
        <v>42.071400000000011</v>
      </c>
      <c r="I896">
        <v>0</v>
      </c>
    </row>
    <row r="897" spans="1:9">
      <c r="A897">
        <v>896</v>
      </c>
      <c r="B897" s="16" t="s">
        <v>3979</v>
      </c>
      <c r="C897" s="16" t="s">
        <v>8754</v>
      </c>
      <c r="D897" s="16" t="s">
        <v>1181</v>
      </c>
      <c r="E897">
        <v>94122</v>
      </c>
      <c r="F897">
        <v>70.00800000000001</v>
      </c>
      <c r="G897">
        <v>3</v>
      </c>
      <c r="H897">
        <v>24.502800000000001</v>
      </c>
      <c r="I897">
        <v>0.2</v>
      </c>
    </row>
    <row r="898" spans="1:9">
      <c r="A898">
        <v>897</v>
      </c>
      <c r="B898" s="16" t="s">
        <v>4531</v>
      </c>
      <c r="C898" s="16" t="s">
        <v>8912</v>
      </c>
      <c r="D898" s="16" t="s">
        <v>687</v>
      </c>
      <c r="E898">
        <v>77095</v>
      </c>
      <c r="F898">
        <v>15.648</v>
      </c>
      <c r="G898">
        <v>2</v>
      </c>
      <c r="H898">
        <v>5.0855999999999986</v>
      </c>
      <c r="I898">
        <v>0.2</v>
      </c>
    </row>
    <row r="899" spans="1:9">
      <c r="A899">
        <v>898</v>
      </c>
      <c r="B899" s="16" t="s">
        <v>2738</v>
      </c>
      <c r="C899" s="16" t="s">
        <v>9184</v>
      </c>
      <c r="D899" s="16" t="s">
        <v>997</v>
      </c>
      <c r="E899">
        <v>48227</v>
      </c>
      <c r="F899">
        <v>103.60000000000001</v>
      </c>
      <c r="G899">
        <v>7</v>
      </c>
      <c r="H899">
        <v>51.800000000000004</v>
      </c>
      <c r="I899">
        <v>0</v>
      </c>
    </row>
    <row r="900" spans="1:9">
      <c r="A900">
        <v>899</v>
      </c>
      <c r="B900" s="16" t="s">
        <v>6214</v>
      </c>
      <c r="C900" s="16" t="s">
        <v>9511</v>
      </c>
      <c r="D900" s="16" t="s">
        <v>619</v>
      </c>
      <c r="E900">
        <v>13021</v>
      </c>
      <c r="F900">
        <v>46.96</v>
      </c>
      <c r="G900">
        <v>8</v>
      </c>
      <c r="H900">
        <v>22.540800000000001</v>
      </c>
      <c r="I900">
        <v>0</v>
      </c>
    </row>
    <row r="901" spans="1:9">
      <c r="A901">
        <v>900</v>
      </c>
      <c r="B901" s="16" t="s">
        <v>6748</v>
      </c>
      <c r="C901" s="16" t="s">
        <v>8876</v>
      </c>
      <c r="D901" s="16" t="s">
        <v>843</v>
      </c>
      <c r="E901">
        <v>45503</v>
      </c>
      <c r="F901">
        <v>8.9040000000000017</v>
      </c>
      <c r="G901">
        <v>2</v>
      </c>
      <c r="H901">
        <v>-6.5296000000000003</v>
      </c>
      <c r="I901">
        <v>0.7</v>
      </c>
    </row>
    <row r="902" spans="1:9">
      <c r="A902">
        <v>901</v>
      </c>
      <c r="B902" s="16" t="s">
        <v>6017</v>
      </c>
      <c r="C902" s="16" t="s">
        <v>9106</v>
      </c>
      <c r="D902" s="16" t="s">
        <v>1481</v>
      </c>
      <c r="E902">
        <v>75043</v>
      </c>
      <c r="F902">
        <v>10.440000000000001</v>
      </c>
      <c r="G902">
        <v>5</v>
      </c>
      <c r="H902">
        <v>3.3929999999999989</v>
      </c>
      <c r="I902">
        <v>0.2</v>
      </c>
    </row>
    <row r="903" spans="1:9">
      <c r="A903">
        <v>902</v>
      </c>
      <c r="B903" s="16" t="s">
        <v>6017</v>
      </c>
      <c r="C903" s="16" t="s">
        <v>8596</v>
      </c>
      <c r="D903" s="16" t="s">
        <v>1481</v>
      </c>
      <c r="E903">
        <v>75043</v>
      </c>
      <c r="F903">
        <v>18.335999999999999</v>
      </c>
      <c r="G903">
        <v>4</v>
      </c>
      <c r="H903">
        <v>-32.088000000000008</v>
      </c>
      <c r="I903">
        <v>0.8</v>
      </c>
    </row>
    <row r="904" spans="1:9">
      <c r="A904">
        <v>903</v>
      </c>
      <c r="B904" s="16" t="s">
        <v>5650</v>
      </c>
      <c r="C904" s="16" t="s">
        <v>10877</v>
      </c>
      <c r="D904" s="16" t="s">
        <v>423</v>
      </c>
      <c r="E904">
        <v>60653</v>
      </c>
      <c r="F904">
        <v>323.97600000000006</v>
      </c>
      <c r="G904">
        <v>3</v>
      </c>
      <c r="H904">
        <v>20.248499999999993</v>
      </c>
      <c r="I904">
        <v>0.2</v>
      </c>
    </row>
    <row r="905" spans="1:9">
      <c r="A905">
        <v>904</v>
      </c>
      <c r="B905" s="16" t="s">
        <v>4375</v>
      </c>
      <c r="C905" s="16" t="s">
        <v>9572</v>
      </c>
      <c r="D905" s="16" t="s">
        <v>967</v>
      </c>
      <c r="E905">
        <v>90032</v>
      </c>
      <c r="F905">
        <v>20.04</v>
      </c>
      <c r="G905">
        <v>3</v>
      </c>
      <c r="H905">
        <v>9.6191999999999993</v>
      </c>
      <c r="I905">
        <v>0</v>
      </c>
    </row>
    <row r="906" spans="1:9">
      <c r="A906">
        <v>905</v>
      </c>
      <c r="B906" s="16" t="s">
        <v>4375</v>
      </c>
      <c r="C906" s="16" t="s">
        <v>9939</v>
      </c>
      <c r="D906" s="16" t="s">
        <v>967</v>
      </c>
      <c r="E906">
        <v>90032</v>
      </c>
      <c r="F906">
        <v>64.959999999999994</v>
      </c>
      <c r="G906">
        <v>2</v>
      </c>
      <c r="H906">
        <v>2.598399999999998</v>
      </c>
      <c r="I906">
        <v>0</v>
      </c>
    </row>
    <row r="907" spans="1:9">
      <c r="A907">
        <v>906</v>
      </c>
      <c r="B907" s="16" t="s">
        <v>4375</v>
      </c>
      <c r="C907" s="16" t="s">
        <v>9221</v>
      </c>
      <c r="D907" s="16" t="s">
        <v>967</v>
      </c>
      <c r="E907">
        <v>90032</v>
      </c>
      <c r="F907">
        <v>12.96</v>
      </c>
      <c r="G907">
        <v>2</v>
      </c>
      <c r="H907">
        <v>6.2208000000000006</v>
      </c>
      <c r="I907">
        <v>0</v>
      </c>
    </row>
    <row r="908" spans="1:9">
      <c r="A908">
        <v>907</v>
      </c>
      <c r="B908" s="16" t="s">
        <v>5863</v>
      </c>
      <c r="C908" s="16" t="s">
        <v>7277</v>
      </c>
      <c r="D908" s="16" t="s">
        <v>1197</v>
      </c>
      <c r="E908">
        <v>10009</v>
      </c>
      <c r="F908">
        <v>323.13600000000002</v>
      </c>
      <c r="G908">
        <v>4</v>
      </c>
      <c r="H908">
        <v>12.117599999999968</v>
      </c>
      <c r="I908">
        <v>0.2</v>
      </c>
    </row>
    <row r="909" spans="1:9">
      <c r="A909">
        <v>908</v>
      </c>
      <c r="B909" s="16" t="s">
        <v>5863</v>
      </c>
      <c r="C909" s="16" t="s">
        <v>10889</v>
      </c>
      <c r="D909" s="16" t="s">
        <v>1197</v>
      </c>
      <c r="E909">
        <v>10009</v>
      </c>
      <c r="F909">
        <v>90.93</v>
      </c>
      <c r="G909">
        <v>7</v>
      </c>
      <c r="H909">
        <v>2.7278999999999964</v>
      </c>
      <c r="I909">
        <v>0</v>
      </c>
    </row>
    <row r="910" spans="1:9">
      <c r="A910">
        <v>909</v>
      </c>
      <c r="B910" s="16" t="s">
        <v>5863</v>
      </c>
      <c r="C910" s="16" t="s">
        <v>8778</v>
      </c>
      <c r="D910" s="16" t="s">
        <v>1197</v>
      </c>
      <c r="E910">
        <v>10009</v>
      </c>
      <c r="F910">
        <v>52.775999999999996</v>
      </c>
      <c r="G910">
        <v>3</v>
      </c>
      <c r="H910">
        <v>19.791</v>
      </c>
      <c r="I910">
        <v>0.2</v>
      </c>
    </row>
    <row r="911" spans="1:9">
      <c r="A911">
        <v>910</v>
      </c>
      <c r="B911" s="16" t="s">
        <v>5756</v>
      </c>
      <c r="C911" s="16" t="s">
        <v>10641</v>
      </c>
      <c r="D911" s="16" t="s">
        <v>195</v>
      </c>
      <c r="E911">
        <v>49201</v>
      </c>
      <c r="F911">
        <v>1199.8</v>
      </c>
      <c r="G911">
        <v>4</v>
      </c>
      <c r="H911">
        <v>323.94600000000003</v>
      </c>
      <c r="I911">
        <v>0</v>
      </c>
    </row>
    <row r="912" spans="1:9">
      <c r="A912">
        <v>911</v>
      </c>
      <c r="B912" s="16" t="s">
        <v>5756</v>
      </c>
      <c r="C912" s="16" t="s">
        <v>10367</v>
      </c>
      <c r="D912" s="16" t="s">
        <v>195</v>
      </c>
      <c r="E912">
        <v>49201</v>
      </c>
      <c r="F912">
        <v>1928.7800000000002</v>
      </c>
      <c r="G912">
        <v>7</v>
      </c>
      <c r="H912">
        <v>829.37540000000024</v>
      </c>
      <c r="I912">
        <v>0</v>
      </c>
    </row>
    <row r="913" spans="1:9">
      <c r="A913">
        <v>912</v>
      </c>
      <c r="B913" s="16" t="s">
        <v>5756</v>
      </c>
      <c r="C913" s="16" t="s">
        <v>9992</v>
      </c>
      <c r="D913" s="16" t="s">
        <v>195</v>
      </c>
      <c r="E913">
        <v>49201</v>
      </c>
      <c r="F913">
        <v>352.38</v>
      </c>
      <c r="G913">
        <v>2</v>
      </c>
      <c r="H913">
        <v>81.047399999999982</v>
      </c>
      <c r="I913">
        <v>0</v>
      </c>
    </row>
    <row r="914" spans="1:9">
      <c r="A914">
        <v>913</v>
      </c>
      <c r="B914" s="16" t="s">
        <v>3445</v>
      </c>
      <c r="C914" s="16" t="s">
        <v>7623</v>
      </c>
      <c r="D914" s="16" t="s">
        <v>1355</v>
      </c>
      <c r="E914">
        <v>6360</v>
      </c>
      <c r="F914">
        <v>22.200000000000003</v>
      </c>
      <c r="G914">
        <v>6</v>
      </c>
      <c r="H914">
        <v>9.1020000000000021</v>
      </c>
      <c r="I914">
        <v>0</v>
      </c>
    </row>
    <row r="915" spans="1:9">
      <c r="A915">
        <v>914</v>
      </c>
      <c r="B915" s="16" t="s">
        <v>5057</v>
      </c>
      <c r="C915" s="16" t="s">
        <v>7796</v>
      </c>
      <c r="D915" s="16" t="s">
        <v>237</v>
      </c>
      <c r="E915">
        <v>53209</v>
      </c>
      <c r="F915">
        <v>46.94</v>
      </c>
      <c r="G915">
        <v>1</v>
      </c>
      <c r="H915">
        <v>19.2454</v>
      </c>
      <c r="I915">
        <v>0</v>
      </c>
    </row>
    <row r="916" spans="1:9">
      <c r="A916">
        <v>915</v>
      </c>
      <c r="B916" s="16" t="s">
        <v>5057</v>
      </c>
      <c r="C916" s="16" t="s">
        <v>10201</v>
      </c>
      <c r="D916" s="16" t="s">
        <v>237</v>
      </c>
      <c r="E916">
        <v>53209</v>
      </c>
      <c r="F916">
        <v>143.73000000000002</v>
      </c>
      <c r="G916">
        <v>9</v>
      </c>
      <c r="H916">
        <v>56.054700000000011</v>
      </c>
      <c r="I916">
        <v>0</v>
      </c>
    </row>
    <row r="917" spans="1:9">
      <c r="A917">
        <v>916</v>
      </c>
      <c r="B917" s="16" t="s">
        <v>6489</v>
      </c>
      <c r="C917" s="16" t="s">
        <v>7870</v>
      </c>
      <c r="D917" s="16" t="s">
        <v>889</v>
      </c>
      <c r="E917">
        <v>78207</v>
      </c>
      <c r="F917">
        <v>99.918000000000006</v>
      </c>
      <c r="G917">
        <v>2</v>
      </c>
      <c r="H917">
        <v>-18.556200000000018</v>
      </c>
      <c r="I917">
        <v>0.3</v>
      </c>
    </row>
    <row r="918" spans="1:9">
      <c r="A918">
        <v>917</v>
      </c>
      <c r="B918" s="16" t="s">
        <v>6489</v>
      </c>
      <c r="C918" s="16" t="s">
        <v>7424</v>
      </c>
      <c r="D918" s="16" t="s">
        <v>889</v>
      </c>
      <c r="E918">
        <v>78207</v>
      </c>
      <c r="F918">
        <v>797.94399999999996</v>
      </c>
      <c r="G918">
        <v>4</v>
      </c>
      <c r="H918">
        <v>-56.995999999999981</v>
      </c>
      <c r="I918">
        <v>0.3</v>
      </c>
    </row>
    <row r="919" spans="1:9">
      <c r="A919">
        <v>918</v>
      </c>
      <c r="B919" s="16" t="s">
        <v>6489</v>
      </c>
      <c r="C919" s="16" t="s">
        <v>8698</v>
      </c>
      <c r="D919" s="16" t="s">
        <v>889</v>
      </c>
      <c r="E919">
        <v>78207</v>
      </c>
      <c r="F919">
        <v>8.5679999999999978</v>
      </c>
      <c r="G919">
        <v>3</v>
      </c>
      <c r="H919">
        <v>-14.5656</v>
      </c>
      <c r="I919">
        <v>0.8</v>
      </c>
    </row>
    <row r="920" spans="1:9">
      <c r="A920">
        <v>919</v>
      </c>
      <c r="B920" s="16" t="s">
        <v>4925</v>
      </c>
      <c r="C920" s="16" t="s">
        <v>8900</v>
      </c>
      <c r="D920" s="16" t="s">
        <v>1299</v>
      </c>
      <c r="E920">
        <v>75220</v>
      </c>
      <c r="F920">
        <v>149.352</v>
      </c>
      <c r="G920">
        <v>3</v>
      </c>
      <c r="H920">
        <v>50.40629999999998</v>
      </c>
      <c r="I920">
        <v>0.2</v>
      </c>
    </row>
    <row r="921" spans="1:9">
      <c r="A921">
        <v>920</v>
      </c>
      <c r="B921" s="16" t="s">
        <v>4925</v>
      </c>
      <c r="C921" s="16" t="s">
        <v>9883</v>
      </c>
      <c r="D921" s="16" t="s">
        <v>1299</v>
      </c>
      <c r="E921">
        <v>75220</v>
      </c>
      <c r="F921">
        <v>12.991999999999999</v>
      </c>
      <c r="G921">
        <v>1</v>
      </c>
      <c r="H921">
        <v>-0.81199999999999983</v>
      </c>
      <c r="I921">
        <v>0.2</v>
      </c>
    </row>
    <row r="922" spans="1:9">
      <c r="A922">
        <v>921</v>
      </c>
      <c r="B922" s="16" t="s">
        <v>2663</v>
      </c>
      <c r="C922" s="16" t="s">
        <v>9927</v>
      </c>
      <c r="D922" s="16" t="s">
        <v>1325</v>
      </c>
      <c r="E922">
        <v>22304</v>
      </c>
      <c r="F922">
        <v>24.56</v>
      </c>
      <c r="G922">
        <v>2</v>
      </c>
      <c r="H922">
        <v>6.8767999999999994</v>
      </c>
      <c r="I922">
        <v>0</v>
      </c>
    </row>
    <row r="923" spans="1:9">
      <c r="A923">
        <v>922</v>
      </c>
      <c r="B923" s="16" t="s">
        <v>3146</v>
      </c>
      <c r="C923" s="16" t="s">
        <v>10251</v>
      </c>
      <c r="D923" s="16" t="s">
        <v>1363</v>
      </c>
      <c r="E923">
        <v>10009</v>
      </c>
      <c r="F923">
        <v>85.14</v>
      </c>
      <c r="G923">
        <v>3</v>
      </c>
      <c r="H923">
        <v>34.907399999999996</v>
      </c>
      <c r="I923">
        <v>0</v>
      </c>
    </row>
    <row r="924" spans="1:9">
      <c r="A924">
        <v>923</v>
      </c>
      <c r="B924" s="16" t="s">
        <v>3146</v>
      </c>
      <c r="C924" s="16" t="s">
        <v>10875</v>
      </c>
      <c r="D924" s="16" t="s">
        <v>1363</v>
      </c>
      <c r="E924">
        <v>10009</v>
      </c>
      <c r="F924">
        <v>21.99</v>
      </c>
      <c r="G924">
        <v>1</v>
      </c>
      <c r="H924">
        <v>10.555199999999999</v>
      </c>
      <c r="I924">
        <v>0</v>
      </c>
    </row>
    <row r="925" spans="1:9">
      <c r="A925">
        <v>924</v>
      </c>
      <c r="B925" s="16" t="s">
        <v>3146</v>
      </c>
      <c r="C925" s="16" t="s">
        <v>8143</v>
      </c>
      <c r="D925" s="16" t="s">
        <v>1363</v>
      </c>
      <c r="E925">
        <v>10009</v>
      </c>
      <c r="F925">
        <v>406.59999999999997</v>
      </c>
      <c r="G925">
        <v>5</v>
      </c>
      <c r="H925">
        <v>113.84799999999998</v>
      </c>
      <c r="I925">
        <v>0</v>
      </c>
    </row>
    <row r="926" spans="1:9">
      <c r="A926">
        <v>925</v>
      </c>
      <c r="B926" s="16" t="s">
        <v>4673</v>
      </c>
      <c r="C926" s="16" t="s">
        <v>8768</v>
      </c>
      <c r="D926" s="16" t="s">
        <v>27</v>
      </c>
      <c r="E926">
        <v>10011</v>
      </c>
      <c r="F926">
        <v>841.5680000000001</v>
      </c>
      <c r="G926">
        <v>2</v>
      </c>
      <c r="H926">
        <v>294.54879999999991</v>
      </c>
      <c r="I926">
        <v>0.2</v>
      </c>
    </row>
    <row r="927" spans="1:9">
      <c r="A927">
        <v>926</v>
      </c>
      <c r="B927" s="16" t="s">
        <v>2607</v>
      </c>
      <c r="C927" s="16" t="s">
        <v>9627</v>
      </c>
      <c r="D927" s="16" t="s">
        <v>753</v>
      </c>
      <c r="E927">
        <v>19143</v>
      </c>
      <c r="F927">
        <v>15.552000000000003</v>
      </c>
      <c r="G927">
        <v>3</v>
      </c>
      <c r="H927">
        <v>5.4432</v>
      </c>
      <c r="I927">
        <v>0.2</v>
      </c>
    </row>
    <row r="928" spans="1:9">
      <c r="A928">
        <v>927</v>
      </c>
      <c r="B928" s="16" t="s">
        <v>2607</v>
      </c>
      <c r="C928" s="16" t="s">
        <v>10345</v>
      </c>
      <c r="D928" s="16" t="s">
        <v>753</v>
      </c>
      <c r="E928">
        <v>19143</v>
      </c>
      <c r="F928">
        <v>252.00000000000003</v>
      </c>
      <c r="G928">
        <v>5</v>
      </c>
      <c r="H928">
        <v>53.550000000000004</v>
      </c>
      <c r="I928">
        <v>0.2</v>
      </c>
    </row>
    <row r="929" spans="1:9">
      <c r="A929">
        <v>928</v>
      </c>
      <c r="B929" s="16" t="s">
        <v>3202</v>
      </c>
      <c r="C929" s="16" t="s">
        <v>8200</v>
      </c>
      <c r="D929" s="16" t="s">
        <v>783</v>
      </c>
      <c r="E929">
        <v>22153</v>
      </c>
      <c r="F929">
        <v>46.2</v>
      </c>
      <c r="G929">
        <v>4</v>
      </c>
      <c r="H929">
        <v>12.936</v>
      </c>
      <c r="I929">
        <v>0</v>
      </c>
    </row>
    <row r="930" spans="1:9">
      <c r="A930">
        <v>929</v>
      </c>
      <c r="B930" s="16" t="s">
        <v>3202</v>
      </c>
      <c r="C930" s="16" t="s">
        <v>7997</v>
      </c>
      <c r="D930" s="16" t="s">
        <v>783</v>
      </c>
      <c r="E930">
        <v>22153</v>
      </c>
      <c r="F930">
        <v>28.84</v>
      </c>
      <c r="G930">
        <v>2</v>
      </c>
      <c r="H930">
        <v>9.517199999999999</v>
      </c>
      <c r="I930">
        <v>0</v>
      </c>
    </row>
    <row r="931" spans="1:9">
      <c r="A931">
        <v>930</v>
      </c>
      <c r="B931" s="16" t="s">
        <v>5903</v>
      </c>
      <c r="C931" s="16" t="s">
        <v>8385</v>
      </c>
      <c r="D931" s="16" t="s">
        <v>39</v>
      </c>
      <c r="E931">
        <v>43615</v>
      </c>
      <c r="F931">
        <v>14.592000000000002</v>
      </c>
      <c r="G931">
        <v>3</v>
      </c>
      <c r="H931">
        <v>2.5535999999999985</v>
      </c>
      <c r="I931">
        <v>0.2</v>
      </c>
    </row>
    <row r="932" spans="1:9">
      <c r="A932">
        <v>931</v>
      </c>
      <c r="B932" s="16" t="s">
        <v>5903</v>
      </c>
      <c r="C932" s="16" t="s">
        <v>8254</v>
      </c>
      <c r="D932" s="16" t="s">
        <v>39</v>
      </c>
      <c r="E932">
        <v>43615</v>
      </c>
      <c r="F932">
        <v>89.855999999999995</v>
      </c>
      <c r="G932">
        <v>3</v>
      </c>
      <c r="H932">
        <v>21.340800000000002</v>
      </c>
      <c r="I932">
        <v>0.2</v>
      </c>
    </row>
    <row r="933" spans="1:9">
      <c r="A933">
        <v>932</v>
      </c>
      <c r="B933" s="16" t="s">
        <v>5903</v>
      </c>
      <c r="C933" s="16" t="s">
        <v>9758</v>
      </c>
      <c r="D933" s="16" t="s">
        <v>39</v>
      </c>
      <c r="E933">
        <v>43615</v>
      </c>
      <c r="F933">
        <v>13.872000000000002</v>
      </c>
      <c r="G933">
        <v>3</v>
      </c>
      <c r="H933">
        <v>5.0286000000000008</v>
      </c>
      <c r="I933">
        <v>0.2</v>
      </c>
    </row>
    <row r="934" spans="1:9">
      <c r="A934">
        <v>933</v>
      </c>
      <c r="B934" s="16" t="s">
        <v>5281</v>
      </c>
      <c r="C934" s="16" t="s">
        <v>9501</v>
      </c>
      <c r="D934" s="16" t="s">
        <v>1255</v>
      </c>
      <c r="E934">
        <v>19140</v>
      </c>
      <c r="F934">
        <v>12.192</v>
      </c>
      <c r="G934">
        <v>3</v>
      </c>
      <c r="H934">
        <v>4.1147999999999998</v>
      </c>
      <c r="I934">
        <v>0.2</v>
      </c>
    </row>
    <row r="935" spans="1:9">
      <c r="A935">
        <v>934</v>
      </c>
      <c r="B935" s="16" t="s">
        <v>4518</v>
      </c>
      <c r="C935" s="16" t="s">
        <v>9433</v>
      </c>
      <c r="D935" s="16" t="s">
        <v>287</v>
      </c>
      <c r="E935">
        <v>19120</v>
      </c>
      <c r="F935">
        <v>45.056000000000004</v>
      </c>
      <c r="G935">
        <v>8</v>
      </c>
      <c r="H935">
        <v>15.206399999999997</v>
      </c>
      <c r="I935">
        <v>0.2</v>
      </c>
    </row>
    <row r="936" spans="1:9">
      <c r="A936">
        <v>935</v>
      </c>
      <c r="B936" s="16" t="s">
        <v>4518</v>
      </c>
      <c r="C936" s="16" t="s">
        <v>8886</v>
      </c>
      <c r="D936" s="16" t="s">
        <v>287</v>
      </c>
      <c r="E936">
        <v>19120</v>
      </c>
      <c r="F936">
        <v>29.718000000000007</v>
      </c>
      <c r="G936">
        <v>6</v>
      </c>
      <c r="H936">
        <v>-21.793199999999992</v>
      </c>
      <c r="I936">
        <v>0.7</v>
      </c>
    </row>
    <row r="937" spans="1:9">
      <c r="A937">
        <v>936</v>
      </c>
      <c r="B937" s="16" t="s">
        <v>4518</v>
      </c>
      <c r="C937" s="16" t="s">
        <v>9459</v>
      </c>
      <c r="D937" s="16" t="s">
        <v>287</v>
      </c>
      <c r="E937">
        <v>19120</v>
      </c>
      <c r="F937">
        <v>15.552000000000003</v>
      </c>
      <c r="G937">
        <v>3</v>
      </c>
      <c r="H937">
        <v>5.4432</v>
      </c>
      <c r="I937">
        <v>0.2</v>
      </c>
    </row>
    <row r="938" spans="1:9">
      <c r="A938">
        <v>937</v>
      </c>
      <c r="B938" s="16" t="s">
        <v>4518</v>
      </c>
      <c r="C938" s="16" t="s">
        <v>8009</v>
      </c>
      <c r="D938" s="16" t="s">
        <v>287</v>
      </c>
      <c r="E938">
        <v>19120</v>
      </c>
      <c r="F938">
        <v>447.69600000000003</v>
      </c>
      <c r="G938">
        <v>2</v>
      </c>
      <c r="H938">
        <v>33.577199999999976</v>
      </c>
      <c r="I938">
        <v>0.2</v>
      </c>
    </row>
    <row r="939" spans="1:9">
      <c r="A939">
        <v>938</v>
      </c>
      <c r="B939" s="16" t="s">
        <v>6980</v>
      </c>
      <c r="C939" s="16" t="s">
        <v>10329</v>
      </c>
      <c r="D939" s="16" t="s">
        <v>1333</v>
      </c>
      <c r="E939">
        <v>87401</v>
      </c>
      <c r="F939">
        <v>159.99</v>
      </c>
      <c r="G939">
        <v>1</v>
      </c>
      <c r="H939">
        <v>54.396599999999992</v>
      </c>
      <c r="I939">
        <v>0</v>
      </c>
    </row>
    <row r="940" spans="1:9">
      <c r="A940">
        <v>939</v>
      </c>
      <c r="B940" s="16" t="s">
        <v>3636</v>
      </c>
      <c r="C940" s="16" t="s">
        <v>9263</v>
      </c>
      <c r="D940" s="16" t="s">
        <v>1251</v>
      </c>
      <c r="E940">
        <v>92503</v>
      </c>
      <c r="F940">
        <v>12.96</v>
      </c>
      <c r="G940">
        <v>2</v>
      </c>
      <c r="H940">
        <v>6.2208000000000006</v>
      </c>
      <c r="I940">
        <v>0</v>
      </c>
    </row>
    <row r="941" spans="1:9">
      <c r="A941">
        <v>940</v>
      </c>
      <c r="B941" s="16" t="s">
        <v>3636</v>
      </c>
      <c r="C941" s="16" t="s">
        <v>8098</v>
      </c>
      <c r="D941" s="16" t="s">
        <v>1251</v>
      </c>
      <c r="E941">
        <v>92503</v>
      </c>
      <c r="F941">
        <v>134.47999999999999</v>
      </c>
      <c r="G941">
        <v>4</v>
      </c>
      <c r="H941">
        <v>34.964799999999997</v>
      </c>
      <c r="I941">
        <v>0</v>
      </c>
    </row>
    <row r="942" spans="1:9">
      <c r="A942">
        <v>941</v>
      </c>
      <c r="B942" s="16" t="s">
        <v>3985</v>
      </c>
      <c r="C942" s="16" t="s">
        <v>9278</v>
      </c>
      <c r="D942" s="16" t="s">
        <v>849</v>
      </c>
      <c r="E942">
        <v>94110</v>
      </c>
      <c r="F942">
        <v>17.12</v>
      </c>
      <c r="G942">
        <v>2</v>
      </c>
      <c r="H942">
        <v>8.0464000000000002</v>
      </c>
      <c r="I942">
        <v>0</v>
      </c>
    </row>
    <row r="943" spans="1:9">
      <c r="A943">
        <v>942</v>
      </c>
      <c r="B943" s="16" t="s">
        <v>4559</v>
      </c>
      <c r="C943" s="16" t="s">
        <v>8632</v>
      </c>
      <c r="D943" s="16" t="s">
        <v>1299</v>
      </c>
      <c r="E943">
        <v>90503</v>
      </c>
      <c r="F943">
        <v>6.0960000000000001</v>
      </c>
      <c r="G943">
        <v>2</v>
      </c>
      <c r="H943">
        <v>2.2098</v>
      </c>
      <c r="I943">
        <v>0.2</v>
      </c>
    </row>
    <row r="944" spans="1:9">
      <c r="A944">
        <v>943</v>
      </c>
      <c r="B944" s="16" t="s">
        <v>4559</v>
      </c>
      <c r="C944" s="16" t="s">
        <v>7854</v>
      </c>
      <c r="D944" s="16" t="s">
        <v>1299</v>
      </c>
      <c r="E944">
        <v>90503</v>
      </c>
      <c r="F944">
        <v>1114.2719999999999</v>
      </c>
      <c r="G944">
        <v>4</v>
      </c>
      <c r="H944">
        <v>41.785200000000032</v>
      </c>
      <c r="I944">
        <v>0.2</v>
      </c>
    </row>
    <row r="945" spans="1:9">
      <c r="A945">
        <v>944</v>
      </c>
      <c r="B945" s="16" t="s">
        <v>3270</v>
      </c>
      <c r="C945" s="16" t="s">
        <v>9691</v>
      </c>
      <c r="D945" s="16" t="s">
        <v>795</v>
      </c>
      <c r="E945">
        <v>98105</v>
      </c>
      <c r="F945">
        <v>32.400000000000006</v>
      </c>
      <c r="G945">
        <v>5</v>
      </c>
      <c r="H945">
        <v>15.552000000000001</v>
      </c>
      <c r="I945">
        <v>0</v>
      </c>
    </row>
    <row r="946" spans="1:9">
      <c r="A946">
        <v>945</v>
      </c>
      <c r="B946" s="16" t="s">
        <v>3270</v>
      </c>
      <c r="C946" s="16" t="s">
        <v>9873</v>
      </c>
      <c r="D946" s="16" t="s">
        <v>795</v>
      </c>
      <c r="E946">
        <v>98105</v>
      </c>
      <c r="F946">
        <v>540.56999999999994</v>
      </c>
      <c r="G946">
        <v>3</v>
      </c>
      <c r="H946">
        <v>140.54820000000001</v>
      </c>
      <c r="I946">
        <v>0</v>
      </c>
    </row>
    <row r="947" spans="1:9">
      <c r="A947">
        <v>946</v>
      </c>
      <c r="B947" s="16" t="s">
        <v>3270</v>
      </c>
      <c r="C947" s="16" t="s">
        <v>8722</v>
      </c>
      <c r="D947" s="16" t="s">
        <v>795</v>
      </c>
      <c r="E947">
        <v>98105</v>
      </c>
      <c r="F947">
        <v>167.76</v>
      </c>
      <c r="G947">
        <v>5</v>
      </c>
      <c r="H947">
        <v>62.91</v>
      </c>
      <c r="I947">
        <v>0.2</v>
      </c>
    </row>
    <row r="948" spans="1:9">
      <c r="A948">
        <v>947</v>
      </c>
      <c r="B948" s="16" t="s">
        <v>6639</v>
      </c>
      <c r="C948" s="16" t="s">
        <v>7898</v>
      </c>
      <c r="D948" s="16" t="s">
        <v>385</v>
      </c>
      <c r="E948">
        <v>85204</v>
      </c>
      <c r="F948">
        <v>393.16500000000002</v>
      </c>
      <c r="G948">
        <v>3</v>
      </c>
      <c r="H948">
        <v>-204.44580000000005</v>
      </c>
      <c r="I948">
        <v>0.5</v>
      </c>
    </row>
    <row r="949" spans="1:9">
      <c r="A949">
        <v>948</v>
      </c>
      <c r="B949" s="16" t="s">
        <v>6972</v>
      </c>
      <c r="C949" s="16" t="s">
        <v>7743</v>
      </c>
      <c r="D949" s="16" t="s">
        <v>1321</v>
      </c>
      <c r="E949">
        <v>19120</v>
      </c>
      <c r="F949">
        <v>516.48800000000006</v>
      </c>
      <c r="G949">
        <v>7</v>
      </c>
      <c r="H949">
        <v>-12.912200000000027</v>
      </c>
      <c r="I949">
        <v>0.2</v>
      </c>
    </row>
    <row r="950" spans="1:9">
      <c r="A950">
        <v>949</v>
      </c>
      <c r="B950" s="16" t="s">
        <v>6972</v>
      </c>
      <c r="C950" s="16" t="s">
        <v>7533</v>
      </c>
      <c r="D950" s="16" t="s">
        <v>1321</v>
      </c>
      <c r="E950">
        <v>19120</v>
      </c>
      <c r="F950">
        <v>1007.2320000000001</v>
      </c>
      <c r="G950">
        <v>6</v>
      </c>
      <c r="H950">
        <v>75.542400000000015</v>
      </c>
      <c r="I950">
        <v>0.2</v>
      </c>
    </row>
    <row r="951" spans="1:9">
      <c r="A951">
        <v>950</v>
      </c>
      <c r="B951" s="16" t="s">
        <v>6972</v>
      </c>
      <c r="C951" s="16" t="s">
        <v>7943</v>
      </c>
      <c r="D951" s="16" t="s">
        <v>1321</v>
      </c>
      <c r="E951">
        <v>19120</v>
      </c>
      <c r="F951">
        <v>2065.3200000000002</v>
      </c>
      <c r="G951">
        <v>12</v>
      </c>
      <c r="H951">
        <v>-619.59600000000012</v>
      </c>
      <c r="I951">
        <v>0.4</v>
      </c>
    </row>
    <row r="952" spans="1:9">
      <c r="A952">
        <v>951</v>
      </c>
      <c r="B952" s="16" t="s">
        <v>6972</v>
      </c>
      <c r="C952" s="16" t="s">
        <v>9334</v>
      </c>
      <c r="D952" s="16" t="s">
        <v>1321</v>
      </c>
      <c r="E952">
        <v>19120</v>
      </c>
      <c r="F952">
        <v>15.552000000000003</v>
      </c>
      <c r="G952">
        <v>3</v>
      </c>
      <c r="H952">
        <v>5.4432</v>
      </c>
      <c r="I952">
        <v>0.2</v>
      </c>
    </row>
    <row r="953" spans="1:9">
      <c r="A953">
        <v>952</v>
      </c>
      <c r="B953" s="16" t="s">
        <v>6972</v>
      </c>
      <c r="C953" s="16" t="s">
        <v>9531</v>
      </c>
      <c r="D953" s="16" t="s">
        <v>1321</v>
      </c>
      <c r="E953">
        <v>19120</v>
      </c>
      <c r="F953">
        <v>25.344000000000001</v>
      </c>
      <c r="G953">
        <v>6</v>
      </c>
      <c r="H953">
        <v>7.92</v>
      </c>
      <c r="I953">
        <v>0.2</v>
      </c>
    </row>
    <row r="954" spans="1:9">
      <c r="A954">
        <v>953</v>
      </c>
      <c r="B954" s="16" t="s">
        <v>5624</v>
      </c>
      <c r="C954" s="16" t="s">
        <v>7625</v>
      </c>
      <c r="D954" s="16" t="s">
        <v>863</v>
      </c>
      <c r="E954">
        <v>19143</v>
      </c>
      <c r="F954">
        <v>25.472000000000001</v>
      </c>
      <c r="G954">
        <v>4</v>
      </c>
      <c r="H954">
        <v>7.6416000000000022</v>
      </c>
      <c r="I954">
        <v>0.2</v>
      </c>
    </row>
    <row r="955" spans="1:9">
      <c r="A955">
        <v>954</v>
      </c>
      <c r="B955" s="16" t="s">
        <v>5731</v>
      </c>
      <c r="C955" s="16" t="s">
        <v>8294</v>
      </c>
      <c r="D955" s="16" t="s">
        <v>637</v>
      </c>
      <c r="E955">
        <v>78664</v>
      </c>
      <c r="F955">
        <v>27.168000000000003</v>
      </c>
      <c r="G955">
        <v>2</v>
      </c>
      <c r="H955">
        <v>2.7168000000000001</v>
      </c>
      <c r="I955">
        <v>0.2</v>
      </c>
    </row>
    <row r="956" spans="1:9">
      <c r="A956">
        <v>955</v>
      </c>
      <c r="B956" s="16" t="s">
        <v>5731</v>
      </c>
      <c r="C956" s="16" t="s">
        <v>7309</v>
      </c>
      <c r="D956" s="16" t="s">
        <v>637</v>
      </c>
      <c r="E956">
        <v>78664</v>
      </c>
      <c r="F956">
        <v>78.852799999999988</v>
      </c>
      <c r="G956">
        <v>2</v>
      </c>
      <c r="H956">
        <v>-11.595999999999997</v>
      </c>
      <c r="I956">
        <v>0.32</v>
      </c>
    </row>
    <row r="957" spans="1:9">
      <c r="A957">
        <v>956</v>
      </c>
      <c r="B957" s="16" t="s">
        <v>5383</v>
      </c>
      <c r="C957" s="16" t="s">
        <v>9799</v>
      </c>
      <c r="D957" s="16" t="s">
        <v>1385</v>
      </c>
      <c r="E957">
        <v>39212</v>
      </c>
      <c r="F957">
        <v>173.79999999999998</v>
      </c>
      <c r="G957">
        <v>5</v>
      </c>
      <c r="H957">
        <v>43.449999999999989</v>
      </c>
      <c r="I957">
        <v>0</v>
      </c>
    </row>
    <row r="958" spans="1:9">
      <c r="A958">
        <v>957</v>
      </c>
      <c r="B958" s="16" t="s">
        <v>5056</v>
      </c>
      <c r="C958" s="16" t="s">
        <v>10779</v>
      </c>
      <c r="D958" s="16" t="s">
        <v>811</v>
      </c>
      <c r="E958">
        <v>85023</v>
      </c>
      <c r="F958">
        <v>29.592000000000002</v>
      </c>
      <c r="G958">
        <v>1</v>
      </c>
      <c r="H958">
        <v>2.5893000000000006</v>
      </c>
      <c r="I958">
        <v>0.2</v>
      </c>
    </row>
    <row r="959" spans="1:9">
      <c r="A959">
        <v>958</v>
      </c>
      <c r="B959" s="16" t="s">
        <v>5056</v>
      </c>
      <c r="C959" s="16" t="s">
        <v>8854</v>
      </c>
      <c r="D959" s="16" t="s">
        <v>811</v>
      </c>
      <c r="E959">
        <v>85023</v>
      </c>
      <c r="F959">
        <v>4.7520000000000007</v>
      </c>
      <c r="G959">
        <v>2</v>
      </c>
      <c r="H959">
        <v>-3.1679999999999993</v>
      </c>
      <c r="I959">
        <v>0.7</v>
      </c>
    </row>
    <row r="960" spans="1:9">
      <c r="A960">
        <v>959</v>
      </c>
      <c r="B960" s="16" t="s">
        <v>5056</v>
      </c>
      <c r="C960" s="16" t="s">
        <v>9521</v>
      </c>
      <c r="D960" s="16" t="s">
        <v>811</v>
      </c>
      <c r="E960">
        <v>85023</v>
      </c>
      <c r="F960">
        <v>15.552000000000003</v>
      </c>
      <c r="G960">
        <v>3</v>
      </c>
      <c r="H960">
        <v>5.6375999999999999</v>
      </c>
      <c r="I960">
        <v>0.2</v>
      </c>
    </row>
    <row r="961" spans="1:9">
      <c r="A961">
        <v>960</v>
      </c>
      <c r="B961" s="16" t="s">
        <v>3176</v>
      </c>
      <c r="C961" s="16" t="s">
        <v>7802</v>
      </c>
      <c r="D961" s="16" t="s">
        <v>405</v>
      </c>
      <c r="E961">
        <v>92054</v>
      </c>
      <c r="F961">
        <v>204.6</v>
      </c>
      <c r="G961">
        <v>2</v>
      </c>
      <c r="H961">
        <v>53.195999999999998</v>
      </c>
      <c r="I961">
        <v>0</v>
      </c>
    </row>
    <row r="962" spans="1:9">
      <c r="A962">
        <v>961</v>
      </c>
      <c r="B962" s="16" t="s">
        <v>6040</v>
      </c>
      <c r="C962" s="16" t="s">
        <v>7414</v>
      </c>
      <c r="D962" s="16" t="s">
        <v>947</v>
      </c>
      <c r="E962">
        <v>94110</v>
      </c>
      <c r="F962">
        <v>321.56799999999998</v>
      </c>
      <c r="G962">
        <v>2</v>
      </c>
      <c r="H962">
        <v>28.137200000000007</v>
      </c>
      <c r="I962">
        <v>0.2</v>
      </c>
    </row>
    <row r="963" spans="1:9">
      <c r="A963">
        <v>962</v>
      </c>
      <c r="B963" s="16" t="s">
        <v>3788</v>
      </c>
      <c r="C963" s="16" t="s">
        <v>8496</v>
      </c>
      <c r="D963" s="16" t="s">
        <v>1507</v>
      </c>
      <c r="E963">
        <v>72701</v>
      </c>
      <c r="F963">
        <v>6.24</v>
      </c>
      <c r="G963">
        <v>2</v>
      </c>
      <c r="H963">
        <v>3.0575999999999999</v>
      </c>
      <c r="I963">
        <v>0</v>
      </c>
    </row>
    <row r="964" spans="1:9">
      <c r="A964">
        <v>963</v>
      </c>
      <c r="B964" s="16" t="s">
        <v>4225</v>
      </c>
      <c r="C964" s="16" t="s">
        <v>8919</v>
      </c>
      <c r="D964" s="16" t="s">
        <v>389</v>
      </c>
      <c r="E964">
        <v>94110</v>
      </c>
      <c r="F964">
        <v>21.88</v>
      </c>
      <c r="G964">
        <v>2</v>
      </c>
      <c r="H964">
        <v>10.94</v>
      </c>
      <c r="I964">
        <v>0</v>
      </c>
    </row>
    <row r="965" spans="1:9">
      <c r="A965">
        <v>964</v>
      </c>
      <c r="B965" s="16" t="s">
        <v>2539</v>
      </c>
      <c r="C965" s="16" t="s">
        <v>9124</v>
      </c>
      <c r="D965" s="16" t="s">
        <v>997</v>
      </c>
      <c r="E965">
        <v>33433</v>
      </c>
      <c r="F965">
        <v>4.6079999999999997</v>
      </c>
      <c r="G965">
        <v>2</v>
      </c>
      <c r="H965">
        <v>1.6704000000000001</v>
      </c>
      <c r="I965">
        <v>0.2</v>
      </c>
    </row>
    <row r="966" spans="1:9">
      <c r="A966">
        <v>965</v>
      </c>
      <c r="B966" s="16" t="s">
        <v>5710</v>
      </c>
      <c r="C966" s="16" t="s">
        <v>9190</v>
      </c>
      <c r="D966" s="16" t="s">
        <v>257</v>
      </c>
      <c r="E966">
        <v>10011</v>
      </c>
      <c r="F966">
        <v>9.82</v>
      </c>
      <c r="G966">
        <v>2</v>
      </c>
      <c r="H966">
        <v>4.8117999999999999</v>
      </c>
      <c r="I966">
        <v>0</v>
      </c>
    </row>
    <row r="967" spans="1:9">
      <c r="A967">
        <v>966</v>
      </c>
      <c r="B967" s="16" t="s">
        <v>5710</v>
      </c>
      <c r="C967" s="16" t="s">
        <v>8445</v>
      </c>
      <c r="D967" s="16" t="s">
        <v>257</v>
      </c>
      <c r="E967">
        <v>10011</v>
      </c>
      <c r="F967">
        <v>35.97</v>
      </c>
      <c r="G967">
        <v>3</v>
      </c>
      <c r="H967">
        <v>9.7118999999999982</v>
      </c>
      <c r="I967">
        <v>0</v>
      </c>
    </row>
    <row r="968" spans="1:9">
      <c r="A968">
        <v>967</v>
      </c>
      <c r="B968" s="16" t="s">
        <v>5710</v>
      </c>
      <c r="C968" s="16" t="s">
        <v>9735</v>
      </c>
      <c r="D968" s="16" t="s">
        <v>257</v>
      </c>
      <c r="E968">
        <v>10011</v>
      </c>
      <c r="F968">
        <v>12.96</v>
      </c>
      <c r="G968">
        <v>2</v>
      </c>
      <c r="H968">
        <v>6.2208000000000006</v>
      </c>
      <c r="I968">
        <v>0</v>
      </c>
    </row>
    <row r="969" spans="1:9">
      <c r="A969">
        <v>968</v>
      </c>
      <c r="B969" s="16" t="s">
        <v>5710</v>
      </c>
      <c r="C969" s="16" t="s">
        <v>9378</v>
      </c>
      <c r="D969" s="16" t="s">
        <v>257</v>
      </c>
      <c r="E969">
        <v>10011</v>
      </c>
      <c r="F969">
        <v>191.6</v>
      </c>
      <c r="G969">
        <v>4</v>
      </c>
      <c r="H969">
        <v>91.967999999999989</v>
      </c>
      <c r="I969">
        <v>0</v>
      </c>
    </row>
    <row r="970" spans="1:9">
      <c r="A970">
        <v>969</v>
      </c>
      <c r="B970" s="16" t="s">
        <v>5710</v>
      </c>
      <c r="C970" s="16" t="s">
        <v>9124</v>
      </c>
      <c r="D970" s="16" t="s">
        <v>257</v>
      </c>
      <c r="E970">
        <v>10011</v>
      </c>
      <c r="F970">
        <v>8.64</v>
      </c>
      <c r="G970">
        <v>3</v>
      </c>
      <c r="H970">
        <v>4.2336</v>
      </c>
      <c r="I970">
        <v>0</v>
      </c>
    </row>
    <row r="971" spans="1:9">
      <c r="A971">
        <v>970</v>
      </c>
      <c r="B971" s="16" t="s">
        <v>5710</v>
      </c>
      <c r="C971" s="16" t="s">
        <v>9843</v>
      </c>
      <c r="D971" s="16" t="s">
        <v>257</v>
      </c>
      <c r="E971">
        <v>10011</v>
      </c>
      <c r="F971">
        <v>501.81000000000006</v>
      </c>
      <c r="G971">
        <v>3</v>
      </c>
      <c r="H971">
        <v>0</v>
      </c>
      <c r="I971">
        <v>0</v>
      </c>
    </row>
    <row r="972" spans="1:9">
      <c r="A972">
        <v>971</v>
      </c>
      <c r="B972" s="16" t="s">
        <v>2400</v>
      </c>
      <c r="C972" s="16" t="s">
        <v>7567</v>
      </c>
      <c r="D972" s="16" t="s">
        <v>457</v>
      </c>
      <c r="E972">
        <v>19134</v>
      </c>
      <c r="F972">
        <v>127.10400000000001</v>
      </c>
      <c r="G972">
        <v>6</v>
      </c>
      <c r="H972">
        <v>28.598399999999998</v>
      </c>
      <c r="I972">
        <v>0.2</v>
      </c>
    </row>
    <row r="973" spans="1:9">
      <c r="A973">
        <v>972</v>
      </c>
      <c r="B973" s="16" t="s">
        <v>2400</v>
      </c>
      <c r="C973" s="16" t="s">
        <v>10883</v>
      </c>
      <c r="D973" s="16" t="s">
        <v>457</v>
      </c>
      <c r="E973">
        <v>19134</v>
      </c>
      <c r="F973">
        <v>124.19999999999999</v>
      </c>
      <c r="G973">
        <v>3</v>
      </c>
      <c r="H973">
        <v>-31.050000000000011</v>
      </c>
      <c r="I973">
        <v>0.4</v>
      </c>
    </row>
    <row r="974" spans="1:9">
      <c r="A974">
        <v>973</v>
      </c>
      <c r="B974" s="16" t="s">
        <v>2400</v>
      </c>
      <c r="C974" s="16" t="s">
        <v>8606</v>
      </c>
      <c r="D974" s="16" t="s">
        <v>457</v>
      </c>
      <c r="E974">
        <v>19134</v>
      </c>
      <c r="F974">
        <v>18.588000000000005</v>
      </c>
      <c r="G974">
        <v>2</v>
      </c>
      <c r="H974">
        <v>-13.6312</v>
      </c>
      <c r="I974">
        <v>0.7</v>
      </c>
    </row>
    <row r="975" spans="1:9">
      <c r="A975">
        <v>974</v>
      </c>
      <c r="B975" s="16" t="s">
        <v>2400</v>
      </c>
      <c r="C975" s="16" t="s">
        <v>9108</v>
      </c>
      <c r="D975" s="16" t="s">
        <v>457</v>
      </c>
      <c r="E975">
        <v>19134</v>
      </c>
      <c r="F975">
        <v>30.072000000000003</v>
      </c>
      <c r="G975">
        <v>3</v>
      </c>
      <c r="H975">
        <v>10.149299999999997</v>
      </c>
      <c r="I975">
        <v>0.2</v>
      </c>
    </row>
    <row r="976" spans="1:9">
      <c r="A976">
        <v>975</v>
      </c>
      <c r="B976" s="16" t="s">
        <v>6934</v>
      </c>
      <c r="C976" s="16" t="s">
        <v>10813</v>
      </c>
      <c r="D976" s="16" t="s">
        <v>1241</v>
      </c>
      <c r="E976">
        <v>10011</v>
      </c>
      <c r="F976">
        <v>160.92999999999998</v>
      </c>
      <c r="G976">
        <v>7</v>
      </c>
      <c r="H976">
        <v>3.2186000000000092</v>
      </c>
      <c r="I976">
        <v>0</v>
      </c>
    </row>
    <row r="977" spans="1:9">
      <c r="A977">
        <v>976</v>
      </c>
      <c r="B977" s="16" t="s">
        <v>6934</v>
      </c>
      <c r="C977" s="16" t="s">
        <v>8856</v>
      </c>
      <c r="D977" s="16" t="s">
        <v>1241</v>
      </c>
      <c r="E977">
        <v>10011</v>
      </c>
      <c r="F977">
        <v>75.792000000000002</v>
      </c>
      <c r="G977">
        <v>3</v>
      </c>
      <c r="H977">
        <v>25.579799999999992</v>
      </c>
      <c r="I977">
        <v>0.2</v>
      </c>
    </row>
    <row r="978" spans="1:9">
      <c r="A978">
        <v>977</v>
      </c>
      <c r="B978" s="16" t="s">
        <v>6919</v>
      </c>
      <c r="C978" s="16" t="s">
        <v>8650</v>
      </c>
      <c r="D978" s="16" t="s">
        <v>1481</v>
      </c>
      <c r="E978">
        <v>97206</v>
      </c>
      <c r="F978">
        <v>1.0800000000000003</v>
      </c>
      <c r="G978">
        <v>2</v>
      </c>
      <c r="H978">
        <v>-0.79200000000000004</v>
      </c>
      <c r="I978">
        <v>0.7</v>
      </c>
    </row>
    <row r="979" spans="1:9">
      <c r="A979">
        <v>978</v>
      </c>
      <c r="B979" s="16" t="s">
        <v>6183</v>
      </c>
      <c r="C979" s="16" t="s">
        <v>10437</v>
      </c>
      <c r="D979" s="16" t="s">
        <v>165</v>
      </c>
      <c r="E979">
        <v>48205</v>
      </c>
      <c r="F979">
        <v>3059.982</v>
      </c>
      <c r="G979">
        <v>2</v>
      </c>
      <c r="H979">
        <v>679.99599999999964</v>
      </c>
      <c r="I979">
        <v>0.1</v>
      </c>
    </row>
    <row r="980" spans="1:9">
      <c r="A980">
        <v>979</v>
      </c>
      <c r="B980" s="16" t="s">
        <v>4597</v>
      </c>
      <c r="C980" s="16" t="s">
        <v>8548</v>
      </c>
      <c r="D980" s="16" t="s">
        <v>1307</v>
      </c>
      <c r="E980">
        <v>28403</v>
      </c>
      <c r="F980">
        <v>3.2820000000000005</v>
      </c>
      <c r="G980">
        <v>2</v>
      </c>
      <c r="H980">
        <v>-2.6256000000000004</v>
      </c>
      <c r="I980">
        <v>0.7</v>
      </c>
    </row>
    <row r="981" spans="1:9">
      <c r="A981">
        <v>980</v>
      </c>
      <c r="B981" s="16" t="s">
        <v>3759</v>
      </c>
      <c r="C981" s="16" t="s">
        <v>9693</v>
      </c>
      <c r="D981" s="16" t="s">
        <v>895</v>
      </c>
      <c r="E981">
        <v>47201</v>
      </c>
      <c r="F981">
        <v>34.019999999999996</v>
      </c>
      <c r="G981">
        <v>3</v>
      </c>
      <c r="H981">
        <v>16.669799999999999</v>
      </c>
      <c r="I981">
        <v>0</v>
      </c>
    </row>
    <row r="982" spans="1:9">
      <c r="A982">
        <v>981</v>
      </c>
      <c r="B982" s="16" t="s">
        <v>4588</v>
      </c>
      <c r="C982" s="16" t="s">
        <v>7418</v>
      </c>
      <c r="D982" s="16" t="s">
        <v>531</v>
      </c>
      <c r="E982">
        <v>10035</v>
      </c>
      <c r="F982">
        <v>599.29200000000003</v>
      </c>
      <c r="G982">
        <v>6</v>
      </c>
      <c r="H982">
        <v>93.223199999999977</v>
      </c>
      <c r="I982">
        <v>0.1</v>
      </c>
    </row>
    <row r="983" spans="1:9">
      <c r="A983">
        <v>982</v>
      </c>
      <c r="B983" s="16" t="s">
        <v>2927</v>
      </c>
      <c r="C983" s="16" t="s">
        <v>8161</v>
      </c>
      <c r="D983" s="16" t="s">
        <v>1557</v>
      </c>
      <c r="E983">
        <v>80027</v>
      </c>
      <c r="F983">
        <v>3.3920000000000003</v>
      </c>
      <c r="G983">
        <v>1</v>
      </c>
      <c r="H983">
        <v>0.80559999999999987</v>
      </c>
      <c r="I983">
        <v>0.2</v>
      </c>
    </row>
    <row r="984" spans="1:9">
      <c r="A984">
        <v>983</v>
      </c>
      <c r="B984" s="16" t="s">
        <v>2927</v>
      </c>
      <c r="C984" s="16" t="s">
        <v>10585</v>
      </c>
      <c r="D984" s="16" t="s">
        <v>1557</v>
      </c>
      <c r="E984">
        <v>80027</v>
      </c>
      <c r="F984">
        <v>559.98400000000004</v>
      </c>
      <c r="G984">
        <v>2</v>
      </c>
      <c r="H984">
        <v>55.998400000000032</v>
      </c>
      <c r="I984">
        <v>0.2</v>
      </c>
    </row>
    <row r="985" spans="1:9">
      <c r="A985">
        <v>984</v>
      </c>
      <c r="B985" s="16" t="s">
        <v>2927</v>
      </c>
      <c r="C985" s="16" t="s">
        <v>7334</v>
      </c>
      <c r="D985" s="16" t="s">
        <v>1557</v>
      </c>
      <c r="E985">
        <v>80027</v>
      </c>
      <c r="F985">
        <v>603.91999999999996</v>
      </c>
      <c r="G985">
        <v>5</v>
      </c>
      <c r="H985">
        <v>75.489999999999924</v>
      </c>
      <c r="I985">
        <v>0.2</v>
      </c>
    </row>
    <row r="986" spans="1:9">
      <c r="A986">
        <v>985</v>
      </c>
      <c r="B986" s="16" t="s">
        <v>5003</v>
      </c>
      <c r="C986" s="16" t="s">
        <v>9122</v>
      </c>
      <c r="D986" s="16" t="s">
        <v>101</v>
      </c>
      <c r="E986">
        <v>77506</v>
      </c>
      <c r="F986">
        <v>7.9680000000000009</v>
      </c>
      <c r="G986">
        <v>2</v>
      </c>
      <c r="H986">
        <v>2.5895999999999999</v>
      </c>
      <c r="I986">
        <v>0.2</v>
      </c>
    </row>
    <row r="987" spans="1:9">
      <c r="A987">
        <v>986</v>
      </c>
      <c r="B987" s="16" t="s">
        <v>5003</v>
      </c>
      <c r="C987" s="16" t="s">
        <v>8903</v>
      </c>
      <c r="D987" s="16" t="s">
        <v>101</v>
      </c>
      <c r="E987">
        <v>77506</v>
      </c>
      <c r="F987">
        <v>27.968000000000004</v>
      </c>
      <c r="G987">
        <v>4</v>
      </c>
      <c r="H987">
        <v>9.4391999999999996</v>
      </c>
      <c r="I987">
        <v>0.2</v>
      </c>
    </row>
    <row r="988" spans="1:9">
      <c r="A988">
        <v>987</v>
      </c>
      <c r="B988" s="16" t="s">
        <v>5003</v>
      </c>
      <c r="C988" s="16" t="s">
        <v>10491</v>
      </c>
      <c r="D988" s="16" t="s">
        <v>101</v>
      </c>
      <c r="E988">
        <v>77506</v>
      </c>
      <c r="F988">
        <v>336.51</v>
      </c>
      <c r="G988">
        <v>3</v>
      </c>
      <c r="H988">
        <v>44.867999999999967</v>
      </c>
      <c r="I988">
        <v>0.4</v>
      </c>
    </row>
    <row r="989" spans="1:9">
      <c r="A989">
        <v>988</v>
      </c>
      <c r="B989" s="16" t="s">
        <v>3623</v>
      </c>
      <c r="C989" s="16" t="s">
        <v>8814</v>
      </c>
      <c r="D989" s="16" t="s">
        <v>1527</v>
      </c>
      <c r="E989">
        <v>77041</v>
      </c>
      <c r="F989">
        <v>1.1119999999999997</v>
      </c>
      <c r="G989">
        <v>2</v>
      </c>
      <c r="H989">
        <v>-1.8904000000000001</v>
      </c>
      <c r="I989">
        <v>0.8</v>
      </c>
    </row>
    <row r="990" spans="1:9">
      <c r="A990">
        <v>989</v>
      </c>
      <c r="B990" s="16" t="s">
        <v>6352</v>
      </c>
      <c r="C990" s="16" t="s">
        <v>7792</v>
      </c>
      <c r="D990" s="16" t="s">
        <v>789</v>
      </c>
      <c r="E990">
        <v>13021</v>
      </c>
      <c r="F990">
        <v>520.05000000000007</v>
      </c>
      <c r="G990">
        <v>5</v>
      </c>
      <c r="H990">
        <v>72.807000000000031</v>
      </c>
      <c r="I990">
        <v>0</v>
      </c>
    </row>
    <row r="991" spans="1:9">
      <c r="A991">
        <v>990</v>
      </c>
      <c r="B991" s="16" t="s">
        <v>6352</v>
      </c>
      <c r="C991" s="16" t="s">
        <v>8298</v>
      </c>
      <c r="D991" s="16" t="s">
        <v>789</v>
      </c>
      <c r="E991">
        <v>13021</v>
      </c>
      <c r="F991">
        <v>17.97</v>
      </c>
      <c r="G991">
        <v>3</v>
      </c>
      <c r="H991">
        <v>5.2112999999999996</v>
      </c>
      <c r="I991">
        <v>0</v>
      </c>
    </row>
    <row r="992" spans="1:9">
      <c r="A992">
        <v>991</v>
      </c>
      <c r="B992" s="16" t="s">
        <v>3704</v>
      </c>
      <c r="C992" s="16" t="s">
        <v>7454</v>
      </c>
      <c r="D992" s="16" t="s">
        <v>1369</v>
      </c>
      <c r="E992">
        <v>32216</v>
      </c>
      <c r="F992">
        <v>1166.92</v>
      </c>
      <c r="G992">
        <v>5</v>
      </c>
      <c r="H992">
        <v>131.27849999999995</v>
      </c>
      <c r="I992">
        <v>0.2</v>
      </c>
    </row>
    <row r="993" spans="1:9">
      <c r="A993">
        <v>992</v>
      </c>
      <c r="B993" s="16" t="s">
        <v>4051</v>
      </c>
      <c r="C993" s="16" t="s">
        <v>8558</v>
      </c>
      <c r="D993" s="16" t="s">
        <v>1561</v>
      </c>
      <c r="E993">
        <v>10024</v>
      </c>
      <c r="F993">
        <v>14.624000000000002</v>
      </c>
      <c r="G993">
        <v>2</v>
      </c>
      <c r="H993">
        <v>5.484</v>
      </c>
      <c r="I993">
        <v>0.2</v>
      </c>
    </row>
    <row r="994" spans="1:9">
      <c r="A994">
        <v>993</v>
      </c>
      <c r="B994" s="16" t="s">
        <v>3980</v>
      </c>
      <c r="C994" s="16" t="s">
        <v>9051</v>
      </c>
      <c r="D994" s="16" t="s">
        <v>1313</v>
      </c>
      <c r="E994">
        <v>95123</v>
      </c>
      <c r="F994">
        <v>10.23</v>
      </c>
      <c r="G994">
        <v>3</v>
      </c>
      <c r="H994">
        <v>4.9104000000000001</v>
      </c>
      <c r="I994">
        <v>0</v>
      </c>
    </row>
    <row r="995" spans="1:9">
      <c r="A995">
        <v>994</v>
      </c>
      <c r="B995" s="16" t="s">
        <v>3980</v>
      </c>
      <c r="C995" s="16" t="s">
        <v>9631</v>
      </c>
      <c r="D995" s="16" t="s">
        <v>1313</v>
      </c>
      <c r="E995">
        <v>95123</v>
      </c>
      <c r="F995">
        <v>154.9</v>
      </c>
      <c r="G995">
        <v>5</v>
      </c>
      <c r="H995">
        <v>69.704999999999998</v>
      </c>
      <c r="I995">
        <v>0</v>
      </c>
    </row>
    <row r="996" spans="1:9">
      <c r="A996">
        <v>995</v>
      </c>
      <c r="B996" s="16" t="s">
        <v>2423</v>
      </c>
      <c r="C996" s="16" t="s">
        <v>8800</v>
      </c>
      <c r="D996" s="16" t="s">
        <v>1113</v>
      </c>
      <c r="E996">
        <v>23464</v>
      </c>
      <c r="F996">
        <v>2715.9300000000003</v>
      </c>
      <c r="G996">
        <v>7</v>
      </c>
      <c r="H996">
        <v>1276.4871000000001</v>
      </c>
      <c r="I996">
        <v>0</v>
      </c>
    </row>
    <row r="997" spans="1:9">
      <c r="A997">
        <v>996</v>
      </c>
      <c r="B997" s="16" t="s">
        <v>2423</v>
      </c>
      <c r="C997" s="16" t="s">
        <v>10645</v>
      </c>
      <c r="D997" s="16" t="s">
        <v>1113</v>
      </c>
      <c r="E997">
        <v>23464</v>
      </c>
      <c r="F997">
        <v>617.97</v>
      </c>
      <c r="G997">
        <v>3</v>
      </c>
      <c r="H997">
        <v>173.0316</v>
      </c>
      <c r="I997">
        <v>0</v>
      </c>
    </row>
    <row r="998" spans="1:9">
      <c r="A998">
        <v>997</v>
      </c>
      <c r="B998" s="16" t="s">
        <v>3814</v>
      </c>
      <c r="C998" s="16" t="s">
        <v>8978</v>
      </c>
      <c r="D998" s="16" t="s">
        <v>1293</v>
      </c>
      <c r="E998">
        <v>42420</v>
      </c>
      <c r="F998">
        <v>10.67</v>
      </c>
      <c r="G998">
        <v>1</v>
      </c>
      <c r="H998">
        <v>4.9081999999999999</v>
      </c>
      <c r="I998">
        <v>0</v>
      </c>
    </row>
    <row r="999" spans="1:9">
      <c r="A999">
        <v>998</v>
      </c>
      <c r="B999" s="16" t="s">
        <v>3814</v>
      </c>
      <c r="C999" s="16" t="s">
        <v>10004</v>
      </c>
      <c r="D999" s="16" t="s">
        <v>1293</v>
      </c>
      <c r="E999">
        <v>42420</v>
      </c>
      <c r="F999">
        <v>36.630000000000003</v>
      </c>
      <c r="G999">
        <v>3</v>
      </c>
      <c r="H999">
        <v>9.8901000000000039</v>
      </c>
      <c r="I999">
        <v>0</v>
      </c>
    </row>
    <row r="1000" spans="1:9">
      <c r="A1000">
        <v>999</v>
      </c>
      <c r="B1000" s="16" t="s">
        <v>3814</v>
      </c>
      <c r="C1000" s="16" t="s">
        <v>7695</v>
      </c>
      <c r="D1000" s="16" t="s">
        <v>1293</v>
      </c>
      <c r="E1000">
        <v>42420</v>
      </c>
      <c r="F1000">
        <v>24.1</v>
      </c>
      <c r="G1000">
        <v>5</v>
      </c>
      <c r="H1000">
        <v>9.1580000000000013</v>
      </c>
      <c r="I1000">
        <v>0</v>
      </c>
    </row>
    <row r="1001" spans="1:9">
      <c r="A1001">
        <v>1000</v>
      </c>
      <c r="B1001" s="16" t="s">
        <v>3814</v>
      </c>
      <c r="C1001" s="16" t="s">
        <v>7619</v>
      </c>
      <c r="D1001" s="16" t="s">
        <v>1293</v>
      </c>
      <c r="E1001">
        <v>42420</v>
      </c>
      <c r="F1001">
        <v>33.11</v>
      </c>
      <c r="G1001">
        <v>7</v>
      </c>
      <c r="H1001">
        <v>12.912900000000004</v>
      </c>
      <c r="I1001">
        <v>0</v>
      </c>
    </row>
    <row r="1002" spans="1:9">
      <c r="A1002">
        <v>1001</v>
      </c>
      <c r="B1002" s="16" t="s">
        <v>4759</v>
      </c>
      <c r="C1002" s="16" t="s">
        <v>8343</v>
      </c>
      <c r="D1002" s="16" t="s">
        <v>587</v>
      </c>
      <c r="E1002">
        <v>98661</v>
      </c>
      <c r="F1002">
        <v>44.02</v>
      </c>
      <c r="G1002">
        <v>2</v>
      </c>
      <c r="H1002">
        <v>11.4452</v>
      </c>
      <c r="I1002">
        <v>0</v>
      </c>
    </row>
    <row r="1003" spans="1:9">
      <c r="A1003">
        <v>1002</v>
      </c>
      <c r="B1003" s="16" t="s">
        <v>3320</v>
      </c>
      <c r="C1003" s="16" t="s">
        <v>10281</v>
      </c>
      <c r="D1003" s="16" t="s">
        <v>1281</v>
      </c>
      <c r="E1003">
        <v>10024</v>
      </c>
      <c r="F1003">
        <v>2309.65</v>
      </c>
      <c r="G1003">
        <v>7</v>
      </c>
      <c r="H1003">
        <v>762.18449999999984</v>
      </c>
      <c r="I1003">
        <v>0</v>
      </c>
    </row>
    <row r="1004" spans="1:9">
      <c r="A1004">
        <v>1003</v>
      </c>
      <c r="B1004" s="16" t="s">
        <v>3320</v>
      </c>
      <c r="C1004" s="16" t="s">
        <v>7914</v>
      </c>
      <c r="D1004" s="16" t="s">
        <v>1281</v>
      </c>
      <c r="E1004">
        <v>10024</v>
      </c>
      <c r="F1004">
        <v>1090.7819999999999</v>
      </c>
      <c r="G1004">
        <v>7</v>
      </c>
      <c r="H1004">
        <v>-290.87520000000001</v>
      </c>
      <c r="I1004">
        <v>0.4</v>
      </c>
    </row>
    <row r="1005" spans="1:9">
      <c r="A1005">
        <v>1004</v>
      </c>
      <c r="B1005" s="16" t="s">
        <v>3320</v>
      </c>
      <c r="C1005" s="16" t="s">
        <v>9735</v>
      </c>
      <c r="D1005" s="16" t="s">
        <v>1281</v>
      </c>
      <c r="E1005">
        <v>10024</v>
      </c>
      <c r="F1005">
        <v>19.440000000000001</v>
      </c>
      <c r="G1005">
        <v>3</v>
      </c>
      <c r="H1005">
        <v>9.3312000000000008</v>
      </c>
      <c r="I1005">
        <v>0</v>
      </c>
    </row>
    <row r="1006" spans="1:9">
      <c r="A1006">
        <v>1005</v>
      </c>
      <c r="B1006" s="16" t="s">
        <v>3339</v>
      </c>
      <c r="C1006" s="16" t="s">
        <v>9769</v>
      </c>
      <c r="D1006" s="16" t="s">
        <v>1341</v>
      </c>
      <c r="E1006">
        <v>92563</v>
      </c>
      <c r="F1006">
        <v>484.65000000000003</v>
      </c>
      <c r="G1006">
        <v>3</v>
      </c>
      <c r="H1006">
        <v>92.083500000000015</v>
      </c>
      <c r="I1006">
        <v>0</v>
      </c>
    </row>
    <row r="1007" spans="1:9">
      <c r="A1007">
        <v>1006</v>
      </c>
      <c r="B1007" s="16" t="s">
        <v>3147</v>
      </c>
      <c r="C1007" s="16" t="s">
        <v>9441</v>
      </c>
      <c r="D1007" s="16" t="s">
        <v>779</v>
      </c>
      <c r="E1007">
        <v>28540</v>
      </c>
      <c r="F1007">
        <v>115.29600000000001</v>
      </c>
      <c r="G1007">
        <v>3</v>
      </c>
      <c r="H1007">
        <v>40.353599999999986</v>
      </c>
      <c r="I1007">
        <v>0.2</v>
      </c>
    </row>
    <row r="1008" spans="1:9">
      <c r="A1008">
        <v>1007</v>
      </c>
      <c r="B1008" s="16" t="s">
        <v>3073</v>
      </c>
      <c r="C1008" s="16" t="s">
        <v>8946</v>
      </c>
      <c r="D1008" s="16" t="s">
        <v>1057</v>
      </c>
      <c r="E1008">
        <v>85254</v>
      </c>
      <c r="F1008">
        <v>7.080000000000001</v>
      </c>
      <c r="G1008">
        <v>3</v>
      </c>
      <c r="H1008">
        <v>2.4779999999999989</v>
      </c>
      <c r="I1008">
        <v>0.2</v>
      </c>
    </row>
    <row r="1009" spans="1:9">
      <c r="A1009">
        <v>1008</v>
      </c>
      <c r="B1009" s="16" t="s">
        <v>3073</v>
      </c>
      <c r="C1009" s="16" t="s">
        <v>8654</v>
      </c>
      <c r="D1009" s="16" t="s">
        <v>1057</v>
      </c>
      <c r="E1009">
        <v>85254</v>
      </c>
      <c r="F1009">
        <v>4.4009999999999998</v>
      </c>
      <c r="G1009">
        <v>3</v>
      </c>
      <c r="H1009">
        <v>-3.5207999999999995</v>
      </c>
      <c r="I1009">
        <v>0.7</v>
      </c>
    </row>
    <row r="1010" spans="1:9">
      <c r="A1010">
        <v>1009</v>
      </c>
      <c r="B1010" s="16" t="s">
        <v>6953</v>
      </c>
      <c r="C1010" s="16" t="s">
        <v>9402</v>
      </c>
      <c r="D1010" s="16" t="s">
        <v>1195</v>
      </c>
      <c r="E1010">
        <v>52601</v>
      </c>
      <c r="F1010">
        <v>44.75</v>
      </c>
      <c r="G1010">
        <v>5</v>
      </c>
      <c r="H1010">
        <v>20.584999999999994</v>
      </c>
      <c r="I1010">
        <v>0</v>
      </c>
    </row>
    <row r="1011" spans="1:9">
      <c r="A1011">
        <v>1010</v>
      </c>
      <c r="B1011" s="16" t="s">
        <v>5705</v>
      </c>
      <c r="C1011" s="16" t="s">
        <v>10835</v>
      </c>
      <c r="D1011" s="16" t="s">
        <v>115</v>
      </c>
      <c r="E1011">
        <v>60653</v>
      </c>
      <c r="F1011">
        <v>95.984000000000009</v>
      </c>
      <c r="G1011">
        <v>2</v>
      </c>
      <c r="H1011">
        <v>5.9990000000000023</v>
      </c>
      <c r="I1011">
        <v>0.2</v>
      </c>
    </row>
    <row r="1012" spans="1:9">
      <c r="A1012">
        <v>1011</v>
      </c>
      <c r="B1012" s="16" t="s">
        <v>2888</v>
      </c>
      <c r="C1012" s="16" t="s">
        <v>7597</v>
      </c>
      <c r="D1012" s="16" t="s">
        <v>1585</v>
      </c>
      <c r="E1012">
        <v>92037</v>
      </c>
      <c r="F1012">
        <v>151.72</v>
      </c>
      <c r="G1012">
        <v>4</v>
      </c>
      <c r="H1012">
        <v>27.309599999999989</v>
      </c>
      <c r="I1012">
        <v>0</v>
      </c>
    </row>
    <row r="1013" spans="1:9">
      <c r="A1013">
        <v>1012</v>
      </c>
      <c r="B1013" s="16" t="s">
        <v>5366</v>
      </c>
      <c r="C1013" s="16" t="s">
        <v>7835</v>
      </c>
      <c r="D1013" s="16" t="s">
        <v>1237</v>
      </c>
      <c r="E1013">
        <v>98502</v>
      </c>
      <c r="F1013">
        <v>155.25</v>
      </c>
      <c r="G1013">
        <v>3</v>
      </c>
      <c r="H1013">
        <v>46.574999999999996</v>
      </c>
      <c r="I1013">
        <v>0</v>
      </c>
    </row>
    <row r="1014" spans="1:9">
      <c r="A1014">
        <v>1013</v>
      </c>
      <c r="B1014" s="16" t="s">
        <v>5366</v>
      </c>
      <c r="C1014" s="16" t="s">
        <v>9988</v>
      </c>
      <c r="D1014" s="16" t="s">
        <v>1237</v>
      </c>
      <c r="E1014">
        <v>98502</v>
      </c>
      <c r="F1014">
        <v>14.03</v>
      </c>
      <c r="G1014">
        <v>1</v>
      </c>
      <c r="H1014">
        <v>4.068699999999998</v>
      </c>
      <c r="I1014">
        <v>0</v>
      </c>
    </row>
    <row r="1015" spans="1:9">
      <c r="A1015">
        <v>1014</v>
      </c>
      <c r="B1015" s="16" t="s">
        <v>6605</v>
      </c>
      <c r="C1015" s="16" t="s">
        <v>7932</v>
      </c>
      <c r="D1015" s="16" t="s">
        <v>799</v>
      </c>
      <c r="E1015">
        <v>98103</v>
      </c>
      <c r="F1015">
        <v>1618.37</v>
      </c>
      <c r="G1015">
        <v>13</v>
      </c>
      <c r="H1015">
        <v>356.04139999999995</v>
      </c>
      <c r="I1015">
        <v>0</v>
      </c>
    </row>
    <row r="1016" spans="1:9">
      <c r="A1016">
        <v>1015</v>
      </c>
      <c r="B1016" s="16" t="s">
        <v>6605</v>
      </c>
      <c r="C1016" s="16" t="s">
        <v>10295</v>
      </c>
      <c r="D1016" s="16" t="s">
        <v>799</v>
      </c>
      <c r="E1016">
        <v>98103</v>
      </c>
      <c r="F1016">
        <v>99.6</v>
      </c>
      <c r="G1016">
        <v>1</v>
      </c>
      <c r="H1016">
        <v>36.851999999999997</v>
      </c>
      <c r="I1016">
        <v>0</v>
      </c>
    </row>
    <row r="1017" spans="1:9">
      <c r="A1017">
        <v>1016</v>
      </c>
      <c r="B1017" s="16" t="s">
        <v>3437</v>
      </c>
      <c r="C1017" s="16" t="s">
        <v>9689</v>
      </c>
      <c r="D1017" s="16" t="s">
        <v>1055</v>
      </c>
      <c r="E1017">
        <v>90036</v>
      </c>
      <c r="F1017">
        <v>32.400000000000006</v>
      </c>
      <c r="G1017">
        <v>5</v>
      </c>
      <c r="H1017">
        <v>15.552000000000001</v>
      </c>
      <c r="I1017">
        <v>0</v>
      </c>
    </row>
    <row r="1018" spans="1:9">
      <c r="A1018">
        <v>1017</v>
      </c>
      <c r="B1018" s="16" t="s">
        <v>3106</v>
      </c>
      <c r="C1018" s="16" t="s">
        <v>7647</v>
      </c>
      <c r="D1018" s="16" t="s">
        <v>845</v>
      </c>
      <c r="E1018">
        <v>10011</v>
      </c>
      <c r="F1018">
        <v>13.96</v>
      </c>
      <c r="G1018">
        <v>2</v>
      </c>
      <c r="H1018">
        <v>6.7008000000000001</v>
      </c>
      <c r="I1018">
        <v>0</v>
      </c>
    </row>
    <row r="1019" spans="1:9">
      <c r="A1019">
        <v>1018</v>
      </c>
      <c r="B1019" s="16" t="s">
        <v>3106</v>
      </c>
      <c r="C1019" s="16" t="s">
        <v>7557</v>
      </c>
      <c r="D1019" s="16" t="s">
        <v>845</v>
      </c>
      <c r="E1019">
        <v>10011</v>
      </c>
      <c r="F1019">
        <v>155.82</v>
      </c>
      <c r="G1019">
        <v>3</v>
      </c>
      <c r="H1019">
        <v>63.886200000000002</v>
      </c>
      <c r="I1019">
        <v>0</v>
      </c>
    </row>
    <row r="1020" spans="1:9">
      <c r="A1020">
        <v>1019</v>
      </c>
      <c r="B1020" s="16" t="s">
        <v>3106</v>
      </c>
      <c r="C1020" s="16" t="s">
        <v>10859</v>
      </c>
      <c r="D1020" s="16" t="s">
        <v>845</v>
      </c>
      <c r="E1020">
        <v>10011</v>
      </c>
      <c r="F1020">
        <v>124.94999999999999</v>
      </c>
      <c r="G1020">
        <v>5</v>
      </c>
      <c r="H1020">
        <v>2.4990000000000023</v>
      </c>
      <c r="I1020">
        <v>0</v>
      </c>
    </row>
    <row r="1021" spans="1:9">
      <c r="A1021">
        <v>1020</v>
      </c>
      <c r="B1021" s="16" t="s">
        <v>3106</v>
      </c>
      <c r="C1021" s="16" t="s">
        <v>9881</v>
      </c>
      <c r="D1021" s="16" t="s">
        <v>845</v>
      </c>
      <c r="E1021">
        <v>10011</v>
      </c>
      <c r="F1021">
        <v>601.65</v>
      </c>
      <c r="G1021">
        <v>5</v>
      </c>
      <c r="H1021">
        <v>156.42899999999997</v>
      </c>
      <c r="I1021">
        <v>0</v>
      </c>
    </row>
    <row r="1022" spans="1:9">
      <c r="A1022">
        <v>1021</v>
      </c>
      <c r="B1022" s="16" t="s">
        <v>3315</v>
      </c>
      <c r="C1022" s="16" t="s">
        <v>8230</v>
      </c>
      <c r="D1022" s="16" t="s">
        <v>643</v>
      </c>
      <c r="E1022">
        <v>20016</v>
      </c>
      <c r="F1022">
        <v>22.740000000000002</v>
      </c>
      <c r="G1022">
        <v>3</v>
      </c>
      <c r="H1022">
        <v>8.8686000000000007</v>
      </c>
      <c r="I1022">
        <v>0</v>
      </c>
    </row>
    <row r="1023" spans="1:9">
      <c r="A1023">
        <v>1022</v>
      </c>
      <c r="B1023" s="16" t="s">
        <v>3315</v>
      </c>
      <c r="C1023" s="16" t="s">
        <v>7322</v>
      </c>
      <c r="D1023" s="16" t="s">
        <v>643</v>
      </c>
      <c r="E1023">
        <v>20016</v>
      </c>
      <c r="F1023">
        <v>1267.53</v>
      </c>
      <c r="G1023">
        <v>3</v>
      </c>
      <c r="H1023">
        <v>316.88249999999999</v>
      </c>
      <c r="I1023">
        <v>0</v>
      </c>
    </row>
    <row r="1024" spans="1:9">
      <c r="A1024">
        <v>1023</v>
      </c>
      <c r="B1024" s="16" t="s">
        <v>3315</v>
      </c>
      <c r="C1024" s="16" t="s">
        <v>10528</v>
      </c>
      <c r="D1024" s="16" t="s">
        <v>643</v>
      </c>
      <c r="E1024">
        <v>20016</v>
      </c>
      <c r="F1024">
        <v>1379.92</v>
      </c>
      <c r="G1024">
        <v>8</v>
      </c>
      <c r="H1024">
        <v>648.56240000000003</v>
      </c>
      <c r="I1024">
        <v>0</v>
      </c>
    </row>
    <row r="1025" spans="1:9">
      <c r="A1025">
        <v>1024</v>
      </c>
      <c r="B1025" s="16" t="s">
        <v>3869</v>
      </c>
      <c r="C1025" s="16" t="s">
        <v>8963</v>
      </c>
      <c r="D1025" s="16" t="s">
        <v>1235</v>
      </c>
      <c r="E1025">
        <v>19134</v>
      </c>
      <c r="F1025">
        <v>6.2080000000000002</v>
      </c>
      <c r="G1025">
        <v>2</v>
      </c>
      <c r="H1025">
        <v>2.1728000000000001</v>
      </c>
      <c r="I1025">
        <v>0.2</v>
      </c>
    </row>
    <row r="1026" spans="1:9">
      <c r="A1026">
        <v>1025</v>
      </c>
      <c r="B1026" s="16" t="s">
        <v>5151</v>
      </c>
      <c r="C1026" s="16" t="s">
        <v>8514</v>
      </c>
      <c r="D1026" s="16" t="s">
        <v>651</v>
      </c>
      <c r="E1026">
        <v>90045</v>
      </c>
      <c r="F1026">
        <v>11.808</v>
      </c>
      <c r="G1026">
        <v>2</v>
      </c>
      <c r="H1026">
        <v>4.2804000000000002</v>
      </c>
      <c r="I1026">
        <v>0.2</v>
      </c>
    </row>
    <row r="1027" spans="1:9">
      <c r="A1027">
        <v>1026</v>
      </c>
      <c r="B1027" s="16" t="s">
        <v>4309</v>
      </c>
      <c r="C1027" s="16" t="s">
        <v>9362</v>
      </c>
      <c r="D1027" s="16" t="s">
        <v>449</v>
      </c>
      <c r="E1027">
        <v>45503</v>
      </c>
      <c r="F1027">
        <v>15.552000000000003</v>
      </c>
      <c r="G1027">
        <v>3</v>
      </c>
      <c r="H1027">
        <v>5.4432</v>
      </c>
      <c r="I1027">
        <v>0.2</v>
      </c>
    </row>
    <row r="1028" spans="1:9">
      <c r="A1028">
        <v>1027</v>
      </c>
      <c r="B1028" s="16" t="s">
        <v>4309</v>
      </c>
      <c r="C1028" s="16" t="s">
        <v>9637</v>
      </c>
      <c r="D1028" s="16" t="s">
        <v>449</v>
      </c>
      <c r="E1028">
        <v>45503</v>
      </c>
      <c r="F1028">
        <v>63.311999999999998</v>
      </c>
      <c r="G1028">
        <v>3</v>
      </c>
      <c r="H1028">
        <v>20.576399999999996</v>
      </c>
      <c r="I1028">
        <v>0.2</v>
      </c>
    </row>
    <row r="1029" spans="1:9">
      <c r="A1029">
        <v>1028</v>
      </c>
      <c r="B1029" s="16" t="s">
        <v>4309</v>
      </c>
      <c r="C1029" s="16" t="s">
        <v>10555</v>
      </c>
      <c r="D1029" s="16" t="s">
        <v>449</v>
      </c>
      <c r="E1029">
        <v>45503</v>
      </c>
      <c r="F1029">
        <v>15.587999999999999</v>
      </c>
      <c r="G1029">
        <v>2</v>
      </c>
      <c r="H1029">
        <v>-9.8724000000000007</v>
      </c>
      <c r="I1029">
        <v>0.4</v>
      </c>
    </row>
    <row r="1030" spans="1:9">
      <c r="A1030">
        <v>1029</v>
      </c>
      <c r="B1030" s="16" t="s">
        <v>2930</v>
      </c>
      <c r="C1030" s="16" t="s">
        <v>9288</v>
      </c>
      <c r="D1030" s="16" t="s">
        <v>919</v>
      </c>
      <c r="E1030">
        <v>7601</v>
      </c>
      <c r="F1030">
        <v>177.2</v>
      </c>
      <c r="G1030">
        <v>5</v>
      </c>
      <c r="H1030">
        <v>83.283999999999992</v>
      </c>
      <c r="I1030">
        <v>0</v>
      </c>
    </row>
    <row r="1031" spans="1:9">
      <c r="A1031">
        <v>1030</v>
      </c>
      <c r="B1031" s="16" t="s">
        <v>2930</v>
      </c>
      <c r="C1031" s="16" t="s">
        <v>10833</v>
      </c>
      <c r="D1031" s="16" t="s">
        <v>919</v>
      </c>
      <c r="E1031">
        <v>7601</v>
      </c>
      <c r="F1031">
        <v>197.96999999999997</v>
      </c>
      <c r="G1031">
        <v>3</v>
      </c>
      <c r="H1031">
        <v>57.41129999999999</v>
      </c>
      <c r="I1031">
        <v>0</v>
      </c>
    </row>
    <row r="1032" spans="1:9">
      <c r="A1032">
        <v>1031</v>
      </c>
      <c r="B1032" s="16" t="s">
        <v>2930</v>
      </c>
      <c r="C1032" s="16" t="s">
        <v>7424</v>
      </c>
      <c r="D1032" s="16" t="s">
        <v>919</v>
      </c>
      <c r="E1032">
        <v>7601</v>
      </c>
      <c r="F1032">
        <v>854.94</v>
      </c>
      <c r="G1032">
        <v>3</v>
      </c>
      <c r="H1032">
        <v>213.73500000000001</v>
      </c>
      <c r="I1032">
        <v>0</v>
      </c>
    </row>
    <row r="1033" spans="1:9">
      <c r="A1033">
        <v>1032</v>
      </c>
      <c r="B1033" s="16" t="s">
        <v>2930</v>
      </c>
      <c r="C1033" s="16" t="s">
        <v>7535</v>
      </c>
      <c r="D1033" s="16" t="s">
        <v>919</v>
      </c>
      <c r="E1033">
        <v>7601</v>
      </c>
      <c r="F1033">
        <v>124.10999999999999</v>
      </c>
      <c r="G1033">
        <v>9</v>
      </c>
      <c r="H1033">
        <v>52.126200000000004</v>
      </c>
      <c r="I1033">
        <v>0</v>
      </c>
    </row>
    <row r="1034" spans="1:9">
      <c r="A1034">
        <v>1033</v>
      </c>
      <c r="B1034" s="16" t="s">
        <v>2930</v>
      </c>
      <c r="C1034" s="16" t="s">
        <v>9112</v>
      </c>
      <c r="D1034" s="16" t="s">
        <v>919</v>
      </c>
      <c r="E1034">
        <v>7601</v>
      </c>
      <c r="F1034">
        <v>14.399999999999999</v>
      </c>
      <c r="G1034">
        <v>5</v>
      </c>
      <c r="H1034">
        <v>7.056</v>
      </c>
      <c r="I1034">
        <v>0</v>
      </c>
    </row>
    <row r="1035" spans="1:9">
      <c r="A1035">
        <v>1034</v>
      </c>
      <c r="B1035" s="16" t="s">
        <v>4044</v>
      </c>
      <c r="C1035" s="16" t="s">
        <v>9348</v>
      </c>
      <c r="D1035" s="16" t="s">
        <v>69</v>
      </c>
      <c r="E1035">
        <v>45231</v>
      </c>
      <c r="F1035">
        <v>15.696000000000002</v>
      </c>
      <c r="G1035">
        <v>3</v>
      </c>
      <c r="H1035">
        <v>5.1011999999999995</v>
      </c>
      <c r="I1035">
        <v>0.2</v>
      </c>
    </row>
    <row r="1036" spans="1:9">
      <c r="A1036">
        <v>1035</v>
      </c>
      <c r="B1036" s="16" t="s">
        <v>4044</v>
      </c>
      <c r="C1036" s="16" t="s">
        <v>8758</v>
      </c>
      <c r="D1036" s="16" t="s">
        <v>69</v>
      </c>
      <c r="E1036">
        <v>45231</v>
      </c>
      <c r="F1036">
        <v>2.6280000000000001</v>
      </c>
      <c r="G1036">
        <v>2</v>
      </c>
      <c r="H1036">
        <v>-1.9272</v>
      </c>
      <c r="I1036">
        <v>0.7</v>
      </c>
    </row>
    <row r="1037" spans="1:9">
      <c r="A1037">
        <v>1036</v>
      </c>
      <c r="B1037" s="16" t="s">
        <v>4044</v>
      </c>
      <c r="C1037" s="16" t="s">
        <v>8520</v>
      </c>
      <c r="D1037" s="16" t="s">
        <v>69</v>
      </c>
      <c r="E1037">
        <v>45231</v>
      </c>
      <c r="F1037">
        <v>14.427000000000003</v>
      </c>
      <c r="G1037">
        <v>3</v>
      </c>
      <c r="H1037">
        <v>-10.579799999999999</v>
      </c>
      <c r="I1037">
        <v>0.7</v>
      </c>
    </row>
    <row r="1038" spans="1:9">
      <c r="A1038">
        <v>1037</v>
      </c>
      <c r="B1038" s="16" t="s">
        <v>4098</v>
      </c>
      <c r="C1038" s="16" t="s">
        <v>7777</v>
      </c>
      <c r="D1038" s="16" t="s">
        <v>513</v>
      </c>
      <c r="E1038">
        <v>65109</v>
      </c>
      <c r="F1038">
        <v>86.62</v>
      </c>
      <c r="G1038">
        <v>2</v>
      </c>
      <c r="H1038">
        <v>8.6619999999999919</v>
      </c>
      <c r="I1038">
        <v>0</v>
      </c>
    </row>
    <row r="1039" spans="1:9">
      <c r="A1039">
        <v>1038</v>
      </c>
      <c r="B1039" s="16" t="s">
        <v>3351</v>
      </c>
      <c r="C1039" s="16" t="s">
        <v>8782</v>
      </c>
      <c r="D1039" s="16" t="s">
        <v>741</v>
      </c>
      <c r="E1039">
        <v>90004</v>
      </c>
      <c r="F1039">
        <v>36.624000000000002</v>
      </c>
      <c r="G1039">
        <v>3</v>
      </c>
      <c r="H1039">
        <v>13.734</v>
      </c>
      <c r="I1039">
        <v>0.2</v>
      </c>
    </row>
    <row r="1040" spans="1:9">
      <c r="A1040">
        <v>1039</v>
      </c>
      <c r="B1040" s="16" t="s">
        <v>5436</v>
      </c>
      <c r="C1040" s="16" t="s">
        <v>8168</v>
      </c>
      <c r="D1040" s="16" t="s">
        <v>739</v>
      </c>
      <c r="E1040">
        <v>27217</v>
      </c>
      <c r="F1040">
        <v>23.968000000000004</v>
      </c>
      <c r="G1040">
        <v>7</v>
      </c>
      <c r="H1040">
        <v>2.696399999999997</v>
      </c>
      <c r="I1040">
        <v>0.2</v>
      </c>
    </row>
    <row r="1041" spans="1:9">
      <c r="A1041">
        <v>1040</v>
      </c>
      <c r="B1041" s="16" t="s">
        <v>5436</v>
      </c>
      <c r="C1041" s="16" t="s">
        <v>8470</v>
      </c>
      <c r="D1041" s="16" t="s">
        <v>739</v>
      </c>
      <c r="E1041">
        <v>27217</v>
      </c>
      <c r="F1041">
        <v>28.728000000000002</v>
      </c>
      <c r="G1041">
        <v>3</v>
      </c>
      <c r="H1041">
        <v>1.7954999999999988</v>
      </c>
      <c r="I1041">
        <v>0.2</v>
      </c>
    </row>
    <row r="1042" spans="1:9">
      <c r="A1042">
        <v>1041</v>
      </c>
      <c r="B1042" s="16" t="s">
        <v>4327</v>
      </c>
      <c r="C1042" s="16" t="s">
        <v>7866</v>
      </c>
      <c r="D1042" s="16" t="s">
        <v>1303</v>
      </c>
      <c r="E1042">
        <v>63376</v>
      </c>
      <c r="F1042">
        <v>697.16</v>
      </c>
      <c r="G1042">
        <v>4</v>
      </c>
      <c r="H1042">
        <v>146.40359999999998</v>
      </c>
      <c r="I1042">
        <v>0</v>
      </c>
    </row>
    <row r="1043" spans="1:9">
      <c r="A1043">
        <v>1042</v>
      </c>
      <c r="B1043" s="16" t="s">
        <v>3947</v>
      </c>
      <c r="C1043" s="16" t="s">
        <v>10371</v>
      </c>
      <c r="D1043" s="16" t="s">
        <v>1015</v>
      </c>
      <c r="E1043">
        <v>10035</v>
      </c>
      <c r="F1043">
        <v>31.86</v>
      </c>
      <c r="G1043">
        <v>2</v>
      </c>
      <c r="H1043">
        <v>11.151</v>
      </c>
      <c r="I1043">
        <v>0</v>
      </c>
    </row>
    <row r="1044" spans="1:9">
      <c r="A1044">
        <v>1043</v>
      </c>
      <c r="B1044" s="16" t="s">
        <v>3947</v>
      </c>
      <c r="C1044" s="16" t="s">
        <v>7241</v>
      </c>
      <c r="D1044" s="16" t="s">
        <v>1015</v>
      </c>
      <c r="E1044">
        <v>10035</v>
      </c>
      <c r="F1044">
        <v>722.35200000000009</v>
      </c>
      <c r="G1044">
        <v>3</v>
      </c>
      <c r="H1044">
        <v>90.293999999999926</v>
      </c>
      <c r="I1044">
        <v>0.2</v>
      </c>
    </row>
    <row r="1045" spans="1:9">
      <c r="A1045">
        <v>1044</v>
      </c>
      <c r="B1045" s="16" t="s">
        <v>5301</v>
      </c>
      <c r="C1045" s="16" t="s">
        <v>8226</v>
      </c>
      <c r="D1045" s="16" t="s">
        <v>1167</v>
      </c>
      <c r="E1045">
        <v>60610</v>
      </c>
      <c r="F1045">
        <v>8.84</v>
      </c>
      <c r="G1045">
        <v>5</v>
      </c>
      <c r="H1045">
        <v>2.9835000000000003</v>
      </c>
      <c r="I1045">
        <v>0.2</v>
      </c>
    </row>
    <row r="1046" spans="1:9">
      <c r="A1046">
        <v>1045</v>
      </c>
      <c r="B1046" s="16" t="s">
        <v>5301</v>
      </c>
      <c r="C1046" s="16" t="s">
        <v>7971</v>
      </c>
      <c r="D1046" s="16" t="s">
        <v>1167</v>
      </c>
      <c r="E1046">
        <v>60610</v>
      </c>
      <c r="F1046">
        <v>58.463999999999977</v>
      </c>
      <c r="G1046">
        <v>9</v>
      </c>
      <c r="H1046">
        <v>-146.16000000000003</v>
      </c>
      <c r="I1046">
        <v>0.8</v>
      </c>
    </row>
    <row r="1047" spans="1:9">
      <c r="A1047">
        <v>1046</v>
      </c>
      <c r="B1047" s="16" t="s">
        <v>6053</v>
      </c>
      <c r="C1047" s="16" t="s">
        <v>7386</v>
      </c>
      <c r="D1047" s="16" t="s">
        <v>1443</v>
      </c>
      <c r="E1047">
        <v>61107</v>
      </c>
      <c r="F1047">
        <v>254.60399999999998</v>
      </c>
      <c r="G1047">
        <v>14</v>
      </c>
      <c r="H1047">
        <v>-18.185999999999993</v>
      </c>
      <c r="I1047">
        <v>0.3</v>
      </c>
    </row>
    <row r="1048" spans="1:9">
      <c r="A1048">
        <v>1047</v>
      </c>
      <c r="B1048" s="16" t="s">
        <v>4980</v>
      </c>
      <c r="C1048" s="16" t="s">
        <v>10645</v>
      </c>
      <c r="D1048" s="16" t="s">
        <v>1601</v>
      </c>
      <c r="E1048">
        <v>33142</v>
      </c>
      <c r="F1048">
        <v>1363.96</v>
      </c>
      <c r="G1048">
        <v>5</v>
      </c>
      <c r="H1048">
        <v>85.247500000000002</v>
      </c>
      <c r="I1048">
        <v>0.2</v>
      </c>
    </row>
    <row r="1049" spans="1:9">
      <c r="A1049">
        <v>1048</v>
      </c>
      <c r="B1049" s="16" t="s">
        <v>4980</v>
      </c>
      <c r="C1049" s="16" t="s">
        <v>7782</v>
      </c>
      <c r="D1049" s="16" t="s">
        <v>1601</v>
      </c>
      <c r="E1049">
        <v>33142</v>
      </c>
      <c r="F1049">
        <v>102.35999999999999</v>
      </c>
      <c r="G1049">
        <v>3</v>
      </c>
      <c r="H1049">
        <v>-3.8385000000000105</v>
      </c>
      <c r="I1049">
        <v>0.2</v>
      </c>
    </row>
    <row r="1050" spans="1:9">
      <c r="A1050">
        <v>1049</v>
      </c>
      <c r="B1050" s="16" t="s">
        <v>2675</v>
      </c>
      <c r="C1050" s="16" t="s">
        <v>10581</v>
      </c>
      <c r="D1050" s="16" t="s">
        <v>933</v>
      </c>
      <c r="E1050">
        <v>94109</v>
      </c>
      <c r="F1050">
        <v>1113.5039999999999</v>
      </c>
      <c r="G1050">
        <v>12</v>
      </c>
      <c r="H1050">
        <v>125.2691999999999</v>
      </c>
      <c r="I1050">
        <v>0.2</v>
      </c>
    </row>
    <row r="1051" spans="1:9">
      <c r="A1051">
        <v>1050</v>
      </c>
      <c r="B1051" s="16" t="s">
        <v>2675</v>
      </c>
      <c r="C1051" s="16" t="s">
        <v>10193</v>
      </c>
      <c r="D1051" s="16" t="s">
        <v>933</v>
      </c>
      <c r="E1051">
        <v>94109</v>
      </c>
      <c r="F1051">
        <v>99.99</v>
      </c>
      <c r="G1051">
        <v>1</v>
      </c>
      <c r="H1051">
        <v>37.996200000000002</v>
      </c>
      <c r="I1051">
        <v>0</v>
      </c>
    </row>
    <row r="1052" spans="1:9">
      <c r="A1052">
        <v>1051</v>
      </c>
      <c r="B1052" s="16" t="s">
        <v>6664</v>
      </c>
      <c r="C1052" s="16" t="s">
        <v>7515</v>
      </c>
      <c r="D1052" s="16" t="s">
        <v>455</v>
      </c>
      <c r="E1052">
        <v>19134</v>
      </c>
      <c r="F1052">
        <v>168.46400000000003</v>
      </c>
      <c r="G1052">
        <v>2</v>
      </c>
      <c r="H1052">
        <v>-29.481200000000022</v>
      </c>
      <c r="I1052">
        <v>0.2</v>
      </c>
    </row>
    <row r="1053" spans="1:9">
      <c r="A1053">
        <v>1052</v>
      </c>
      <c r="B1053" s="16" t="s">
        <v>6664</v>
      </c>
      <c r="C1053" s="16" t="s">
        <v>9386</v>
      </c>
      <c r="D1053" s="16" t="s">
        <v>455</v>
      </c>
      <c r="E1053">
        <v>19134</v>
      </c>
      <c r="F1053">
        <v>6.7200000000000006</v>
      </c>
      <c r="G1053">
        <v>2</v>
      </c>
      <c r="H1053">
        <v>2.4359999999999995</v>
      </c>
      <c r="I1053">
        <v>0.2</v>
      </c>
    </row>
    <row r="1054" spans="1:9">
      <c r="A1054">
        <v>1053</v>
      </c>
      <c r="B1054" s="16" t="s">
        <v>6664</v>
      </c>
      <c r="C1054" s="16" t="s">
        <v>7813</v>
      </c>
      <c r="D1054" s="16" t="s">
        <v>455</v>
      </c>
      <c r="E1054">
        <v>19134</v>
      </c>
      <c r="F1054">
        <v>282.88800000000003</v>
      </c>
      <c r="G1054">
        <v>9</v>
      </c>
      <c r="H1054">
        <v>56.577599999999961</v>
      </c>
      <c r="I1054">
        <v>0.2</v>
      </c>
    </row>
    <row r="1055" spans="1:9">
      <c r="A1055">
        <v>1054</v>
      </c>
      <c r="B1055" s="16" t="s">
        <v>3133</v>
      </c>
      <c r="C1055" s="16" t="s">
        <v>8202</v>
      </c>
      <c r="D1055" s="16" t="s">
        <v>1161</v>
      </c>
      <c r="E1055">
        <v>10009</v>
      </c>
      <c r="F1055">
        <v>11.16</v>
      </c>
      <c r="G1055">
        <v>2</v>
      </c>
      <c r="H1055">
        <v>4.3524000000000003</v>
      </c>
      <c r="I1055">
        <v>0</v>
      </c>
    </row>
    <row r="1056" spans="1:9">
      <c r="A1056">
        <v>1055</v>
      </c>
      <c r="B1056" s="16" t="s">
        <v>3133</v>
      </c>
      <c r="C1056" s="16" t="s">
        <v>7821</v>
      </c>
      <c r="D1056" s="16" t="s">
        <v>1161</v>
      </c>
      <c r="E1056">
        <v>10009</v>
      </c>
      <c r="F1056">
        <v>108.4</v>
      </c>
      <c r="G1056">
        <v>2</v>
      </c>
      <c r="H1056">
        <v>22.763999999999996</v>
      </c>
      <c r="I1056">
        <v>0</v>
      </c>
    </row>
    <row r="1057" spans="1:9">
      <c r="A1057">
        <v>1056</v>
      </c>
      <c r="B1057" s="16" t="s">
        <v>3133</v>
      </c>
      <c r="C1057" s="16" t="s">
        <v>8700</v>
      </c>
      <c r="D1057" s="16" t="s">
        <v>1161</v>
      </c>
      <c r="E1057">
        <v>10009</v>
      </c>
      <c r="F1057">
        <v>82.344000000000008</v>
      </c>
      <c r="G1057">
        <v>3</v>
      </c>
      <c r="H1057">
        <v>27.791100000000004</v>
      </c>
      <c r="I1057">
        <v>0.2</v>
      </c>
    </row>
    <row r="1058" spans="1:9">
      <c r="A1058">
        <v>1057</v>
      </c>
      <c r="B1058" s="16" t="s">
        <v>3133</v>
      </c>
      <c r="C1058" s="16" t="s">
        <v>8764</v>
      </c>
      <c r="D1058" s="16" t="s">
        <v>1161</v>
      </c>
      <c r="E1058">
        <v>10009</v>
      </c>
      <c r="F1058">
        <v>9.0879999999999992</v>
      </c>
      <c r="G1058">
        <v>4</v>
      </c>
      <c r="H1058">
        <v>3.2944</v>
      </c>
      <c r="I1058">
        <v>0.2</v>
      </c>
    </row>
    <row r="1059" spans="1:9">
      <c r="A1059">
        <v>1058</v>
      </c>
      <c r="B1059" s="16" t="s">
        <v>6339</v>
      </c>
      <c r="C1059" s="16" t="s">
        <v>8566</v>
      </c>
      <c r="D1059" s="16" t="s">
        <v>175</v>
      </c>
      <c r="E1059">
        <v>92037</v>
      </c>
      <c r="F1059">
        <v>19.936000000000003</v>
      </c>
      <c r="G1059">
        <v>4</v>
      </c>
      <c r="H1059">
        <v>7.2267999999999999</v>
      </c>
      <c r="I1059">
        <v>0.2</v>
      </c>
    </row>
    <row r="1060" spans="1:9">
      <c r="A1060">
        <v>1059</v>
      </c>
      <c r="B1060" s="16" t="s">
        <v>6339</v>
      </c>
      <c r="C1060" s="16" t="s">
        <v>8608</v>
      </c>
      <c r="D1060" s="16" t="s">
        <v>175</v>
      </c>
      <c r="E1060">
        <v>92037</v>
      </c>
      <c r="F1060">
        <v>65.567999999999998</v>
      </c>
      <c r="G1060">
        <v>2</v>
      </c>
      <c r="H1060">
        <v>22.948799999999995</v>
      </c>
      <c r="I1060">
        <v>0.2</v>
      </c>
    </row>
    <row r="1061" spans="1:9">
      <c r="A1061">
        <v>1060</v>
      </c>
      <c r="B1061" s="16" t="s">
        <v>3974</v>
      </c>
      <c r="C1061" s="16" t="s">
        <v>9035</v>
      </c>
      <c r="D1061" s="16" t="s">
        <v>1035</v>
      </c>
      <c r="E1061">
        <v>19143</v>
      </c>
      <c r="F1061">
        <v>4.4160000000000004</v>
      </c>
      <c r="G1061">
        <v>3</v>
      </c>
      <c r="H1061">
        <v>1.6008</v>
      </c>
      <c r="I1061">
        <v>0.2</v>
      </c>
    </row>
    <row r="1062" spans="1:9">
      <c r="A1062">
        <v>1061</v>
      </c>
      <c r="B1062" s="16" t="s">
        <v>6604</v>
      </c>
      <c r="C1062" s="16" t="s">
        <v>7426</v>
      </c>
      <c r="D1062" s="16" t="s">
        <v>823</v>
      </c>
      <c r="E1062">
        <v>77095</v>
      </c>
      <c r="F1062">
        <v>107.77200000000001</v>
      </c>
      <c r="G1062">
        <v>2</v>
      </c>
      <c r="H1062">
        <v>-29.252400000000009</v>
      </c>
      <c r="I1062">
        <v>0.3</v>
      </c>
    </row>
    <row r="1063" spans="1:9">
      <c r="A1063">
        <v>1062</v>
      </c>
      <c r="B1063" s="16" t="s">
        <v>3799</v>
      </c>
      <c r="C1063" s="16" t="s">
        <v>8060</v>
      </c>
      <c r="D1063" s="16" t="s">
        <v>1503</v>
      </c>
      <c r="E1063">
        <v>43615</v>
      </c>
      <c r="F1063">
        <v>45.216000000000001</v>
      </c>
      <c r="G1063">
        <v>3</v>
      </c>
      <c r="H1063">
        <v>4.5215999999999994</v>
      </c>
      <c r="I1063">
        <v>0.2</v>
      </c>
    </row>
    <row r="1064" spans="1:9">
      <c r="A1064">
        <v>1063</v>
      </c>
      <c r="B1064" s="16" t="s">
        <v>3799</v>
      </c>
      <c r="C1064" s="16" t="s">
        <v>9071</v>
      </c>
      <c r="D1064" s="16" t="s">
        <v>1503</v>
      </c>
      <c r="E1064">
        <v>43615</v>
      </c>
      <c r="F1064">
        <v>10.416000000000002</v>
      </c>
      <c r="G1064">
        <v>7</v>
      </c>
      <c r="H1064">
        <v>-2.2134</v>
      </c>
      <c r="I1064">
        <v>0.2</v>
      </c>
    </row>
    <row r="1065" spans="1:9">
      <c r="A1065">
        <v>1064</v>
      </c>
      <c r="B1065" s="16" t="s">
        <v>3799</v>
      </c>
      <c r="C1065" s="16" t="s">
        <v>8468</v>
      </c>
      <c r="D1065" s="16" t="s">
        <v>1503</v>
      </c>
      <c r="E1065">
        <v>43615</v>
      </c>
      <c r="F1065">
        <v>7.8719999999999999</v>
      </c>
      <c r="G1065">
        <v>3</v>
      </c>
      <c r="H1065">
        <v>1.2791999999999994</v>
      </c>
      <c r="I1065">
        <v>0.2</v>
      </c>
    </row>
    <row r="1066" spans="1:9">
      <c r="A1066">
        <v>1065</v>
      </c>
      <c r="B1066" s="16" t="s">
        <v>3799</v>
      </c>
      <c r="C1066" s="16" t="s">
        <v>10701</v>
      </c>
      <c r="D1066" s="16" t="s">
        <v>1503</v>
      </c>
      <c r="E1066">
        <v>43615</v>
      </c>
      <c r="F1066">
        <v>118.78199999999998</v>
      </c>
      <c r="G1066">
        <v>3</v>
      </c>
      <c r="H1066">
        <v>-27.715799999999994</v>
      </c>
      <c r="I1066">
        <v>0.4</v>
      </c>
    </row>
    <row r="1067" spans="1:9">
      <c r="A1067">
        <v>1066</v>
      </c>
      <c r="B1067" s="16" t="s">
        <v>3799</v>
      </c>
      <c r="C1067" s="16" t="s">
        <v>9056</v>
      </c>
      <c r="D1067" s="16" t="s">
        <v>1503</v>
      </c>
      <c r="E1067">
        <v>43615</v>
      </c>
      <c r="F1067">
        <v>1.4480000000000002</v>
      </c>
      <c r="G1067">
        <v>1</v>
      </c>
      <c r="H1067">
        <v>0.2352999999999999</v>
      </c>
      <c r="I1067">
        <v>0.2</v>
      </c>
    </row>
    <row r="1068" spans="1:9">
      <c r="A1068">
        <v>1067</v>
      </c>
      <c r="B1068" s="16" t="s">
        <v>3799</v>
      </c>
      <c r="C1068" s="16" t="s">
        <v>8845</v>
      </c>
      <c r="D1068" s="16" t="s">
        <v>1503</v>
      </c>
      <c r="E1068">
        <v>43615</v>
      </c>
      <c r="F1068">
        <v>55.470000000000006</v>
      </c>
      <c r="G1068">
        <v>5</v>
      </c>
      <c r="H1068">
        <v>-46.224999999999994</v>
      </c>
      <c r="I1068">
        <v>0.7</v>
      </c>
    </row>
    <row r="1069" spans="1:9">
      <c r="A1069">
        <v>1068</v>
      </c>
      <c r="B1069" s="16" t="s">
        <v>4788</v>
      </c>
      <c r="C1069" s="16" t="s">
        <v>7346</v>
      </c>
      <c r="D1069" s="16" t="s">
        <v>233</v>
      </c>
      <c r="E1069">
        <v>94122</v>
      </c>
      <c r="F1069">
        <v>194.84800000000001</v>
      </c>
      <c r="G1069">
        <v>4</v>
      </c>
      <c r="H1069">
        <v>12.177999999999983</v>
      </c>
      <c r="I1069">
        <v>0.2</v>
      </c>
    </row>
    <row r="1070" spans="1:9">
      <c r="A1070">
        <v>1069</v>
      </c>
      <c r="B1070" s="16" t="s">
        <v>7097</v>
      </c>
      <c r="C1070" s="16" t="s">
        <v>10054</v>
      </c>
      <c r="D1070" s="16" t="s">
        <v>303</v>
      </c>
      <c r="E1070">
        <v>78521</v>
      </c>
      <c r="F1070">
        <v>1.7440000000000002</v>
      </c>
      <c r="G1070">
        <v>1</v>
      </c>
      <c r="H1070">
        <v>-0.34880000000000033</v>
      </c>
      <c r="I1070">
        <v>0.2</v>
      </c>
    </row>
    <row r="1071" spans="1:9">
      <c r="A1071">
        <v>1070</v>
      </c>
      <c r="B1071" s="16" t="s">
        <v>6656</v>
      </c>
      <c r="C1071" s="16" t="s">
        <v>8598</v>
      </c>
      <c r="D1071" s="16" t="s">
        <v>1321</v>
      </c>
      <c r="E1071">
        <v>19143</v>
      </c>
      <c r="F1071">
        <v>25.176000000000005</v>
      </c>
      <c r="G1071">
        <v>4</v>
      </c>
      <c r="H1071">
        <v>-18.462400000000002</v>
      </c>
      <c r="I1071">
        <v>0.7</v>
      </c>
    </row>
    <row r="1072" spans="1:9">
      <c r="A1072">
        <v>1071</v>
      </c>
      <c r="B1072" s="16" t="s">
        <v>3594</v>
      </c>
      <c r="C1072" s="16" t="s">
        <v>8400</v>
      </c>
      <c r="D1072" s="16" t="s">
        <v>1423</v>
      </c>
      <c r="E1072">
        <v>90008</v>
      </c>
      <c r="F1072">
        <v>19.459999999999997</v>
      </c>
      <c r="G1072">
        <v>7</v>
      </c>
      <c r="H1072">
        <v>5.0595999999999997</v>
      </c>
      <c r="I1072">
        <v>0</v>
      </c>
    </row>
    <row r="1073" spans="1:9">
      <c r="A1073">
        <v>1072</v>
      </c>
      <c r="B1073" s="16" t="s">
        <v>4718</v>
      </c>
      <c r="C1073" s="16" t="s">
        <v>9477</v>
      </c>
      <c r="D1073" s="16" t="s">
        <v>549</v>
      </c>
      <c r="E1073">
        <v>80219</v>
      </c>
      <c r="F1073">
        <v>29.472000000000001</v>
      </c>
      <c r="G1073">
        <v>3</v>
      </c>
      <c r="H1073">
        <v>9.9467999999999979</v>
      </c>
      <c r="I1073">
        <v>0.2</v>
      </c>
    </row>
    <row r="1074" spans="1:9">
      <c r="A1074">
        <v>1073</v>
      </c>
      <c r="B1074" s="16" t="s">
        <v>5150</v>
      </c>
      <c r="C1074" s="16" t="s">
        <v>8774</v>
      </c>
      <c r="D1074" s="16" t="s">
        <v>589</v>
      </c>
      <c r="E1074">
        <v>10035</v>
      </c>
      <c r="F1074">
        <v>8.64</v>
      </c>
      <c r="G1074">
        <v>2</v>
      </c>
      <c r="H1074">
        <v>3.024</v>
      </c>
      <c r="I1074">
        <v>0.2</v>
      </c>
    </row>
    <row r="1075" spans="1:9">
      <c r="A1075">
        <v>1074</v>
      </c>
      <c r="B1075" s="16" t="s">
        <v>4433</v>
      </c>
      <c r="C1075" s="16" t="s">
        <v>8792</v>
      </c>
      <c r="D1075" s="16" t="s">
        <v>1043</v>
      </c>
      <c r="E1075">
        <v>85204</v>
      </c>
      <c r="F1075">
        <v>6.27</v>
      </c>
      <c r="G1075">
        <v>5</v>
      </c>
      <c r="H1075">
        <v>-4.5980000000000008</v>
      </c>
      <c r="I1075">
        <v>0.7</v>
      </c>
    </row>
    <row r="1076" spans="1:9">
      <c r="A1076">
        <v>1075</v>
      </c>
      <c r="B1076" s="16" t="s">
        <v>4433</v>
      </c>
      <c r="C1076" s="16" t="s">
        <v>8894</v>
      </c>
      <c r="D1076" s="16" t="s">
        <v>1043</v>
      </c>
      <c r="E1076">
        <v>85204</v>
      </c>
      <c r="F1076">
        <v>4.3680000000000003</v>
      </c>
      <c r="G1076">
        <v>7</v>
      </c>
      <c r="H1076">
        <v>-3.3487999999999998</v>
      </c>
      <c r="I1076">
        <v>0.7</v>
      </c>
    </row>
    <row r="1077" spans="1:9">
      <c r="A1077">
        <v>1076</v>
      </c>
      <c r="B1077" s="16" t="s">
        <v>4433</v>
      </c>
      <c r="C1077" s="16" t="s">
        <v>10309</v>
      </c>
      <c r="D1077" s="16" t="s">
        <v>1043</v>
      </c>
      <c r="E1077">
        <v>85204</v>
      </c>
      <c r="F1077">
        <v>31.983999999999998</v>
      </c>
      <c r="G1077">
        <v>2</v>
      </c>
      <c r="H1077">
        <v>1.9989999999999979</v>
      </c>
      <c r="I1077">
        <v>0.2</v>
      </c>
    </row>
    <row r="1078" spans="1:9">
      <c r="A1078">
        <v>1077</v>
      </c>
      <c r="B1078" s="16" t="s">
        <v>4862</v>
      </c>
      <c r="C1078" s="16" t="s">
        <v>8172</v>
      </c>
      <c r="D1078" s="16" t="s">
        <v>295</v>
      </c>
      <c r="E1078">
        <v>47201</v>
      </c>
      <c r="F1078">
        <v>40.879999999999995</v>
      </c>
      <c r="G1078">
        <v>7</v>
      </c>
      <c r="H1078">
        <v>10.628799999999998</v>
      </c>
      <c r="I1078">
        <v>0</v>
      </c>
    </row>
    <row r="1079" spans="1:9">
      <c r="A1079">
        <v>1078</v>
      </c>
      <c r="B1079" s="16" t="s">
        <v>5653</v>
      </c>
      <c r="C1079" s="16" t="s">
        <v>8051</v>
      </c>
      <c r="D1079" s="16" t="s">
        <v>487</v>
      </c>
      <c r="E1079">
        <v>98105</v>
      </c>
      <c r="F1079">
        <v>119.96</v>
      </c>
      <c r="G1079">
        <v>2</v>
      </c>
      <c r="H1079">
        <v>33.588800000000006</v>
      </c>
      <c r="I1079">
        <v>0</v>
      </c>
    </row>
    <row r="1080" spans="1:9">
      <c r="A1080">
        <v>1079</v>
      </c>
      <c r="B1080" s="16" t="s">
        <v>5653</v>
      </c>
      <c r="C1080" s="16" t="s">
        <v>9857</v>
      </c>
      <c r="D1080" s="16" t="s">
        <v>487</v>
      </c>
      <c r="E1080">
        <v>98105</v>
      </c>
      <c r="F1080">
        <v>31.44</v>
      </c>
      <c r="G1080">
        <v>3</v>
      </c>
      <c r="H1080">
        <v>8.4888000000000012</v>
      </c>
      <c r="I1080">
        <v>0</v>
      </c>
    </row>
    <row r="1081" spans="1:9">
      <c r="A1081">
        <v>1080</v>
      </c>
      <c r="B1081" s="16" t="s">
        <v>5653</v>
      </c>
      <c r="C1081" s="16" t="s">
        <v>8518</v>
      </c>
      <c r="D1081" s="16" t="s">
        <v>487</v>
      </c>
      <c r="E1081">
        <v>98105</v>
      </c>
      <c r="F1081">
        <v>6.88</v>
      </c>
      <c r="G1081">
        <v>1</v>
      </c>
      <c r="H1081">
        <v>2.3220000000000001</v>
      </c>
      <c r="I1081">
        <v>0.2</v>
      </c>
    </row>
    <row r="1082" spans="1:9">
      <c r="A1082">
        <v>1081</v>
      </c>
      <c r="B1082" s="16" t="s">
        <v>3124</v>
      </c>
      <c r="C1082" s="16" t="s">
        <v>9277</v>
      </c>
      <c r="D1082" s="16" t="s">
        <v>203</v>
      </c>
      <c r="E1082">
        <v>48227</v>
      </c>
      <c r="F1082">
        <v>19.920000000000002</v>
      </c>
      <c r="G1082">
        <v>4</v>
      </c>
      <c r="H1082">
        <v>9.3624000000000009</v>
      </c>
      <c r="I1082">
        <v>0</v>
      </c>
    </row>
    <row r="1083" spans="1:9">
      <c r="A1083">
        <v>1082</v>
      </c>
      <c r="B1083" s="16" t="s">
        <v>3124</v>
      </c>
      <c r="C1083" s="16" t="s">
        <v>7410</v>
      </c>
      <c r="D1083" s="16" t="s">
        <v>203</v>
      </c>
      <c r="E1083">
        <v>48227</v>
      </c>
      <c r="F1083">
        <v>1106.9099999999999</v>
      </c>
      <c r="G1083">
        <v>9</v>
      </c>
      <c r="H1083">
        <v>121.76009999999994</v>
      </c>
      <c r="I1083">
        <v>0</v>
      </c>
    </row>
    <row r="1084" spans="1:9">
      <c r="A1084">
        <v>1083</v>
      </c>
      <c r="B1084" s="16" t="s">
        <v>6830</v>
      </c>
      <c r="C1084" s="16" t="s">
        <v>7866</v>
      </c>
      <c r="D1084" s="16" t="s">
        <v>851</v>
      </c>
      <c r="E1084">
        <v>10701</v>
      </c>
      <c r="F1084">
        <v>836.59199999999998</v>
      </c>
      <c r="G1084">
        <v>8</v>
      </c>
      <c r="H1084">
        <v>-264.92079999999999</v>
      </c>
      <c r="I1084">
        <v>0.4</v>
      </c>
    </row>
    <row r="1085" spans="1:9">
      <c r="A1085">
        <v>1084</v>
      </c>
      <c r="B1085" s="16" t="s">
        <v>6830</v>
      </c>
      <c r="C1085" s="16" t="s">
        <v>9594</v>
      </c>
      <c r="D1085" s="16" t="s">
        <v>851</v>
      </c>
      <c r="E1085">
        <v>10701</v>
      </c>
      <c r="F1085">
        <v>26.38</v>
      </c>
      <c r="G1085">
        <v>1</v>
      </c>
      <c r="H1085">
        <v>12.134799999999998</v>
      </c>
      <c r="I1085">
        <v>0</v>
      </c>
    </row>
    <row r="1086" spans="1:9">
      <c r="A1086">
        <v>1085</v>
      </c>
      <c r="B1086" s="16" t="s">
        <v>6830</v>
      </c>
      <c r="C1086" s="16" t="s">
        <v>9957</v>
      </c>
      <c r="D1086" s="16" t="s">
        <v>851</v>
      </c>
      <c r="E1086">
        <v>10701</v>
      </c>
      <c r="F1086">
        <v>362.92</v>
      </c>
      <c r="G1086">
        <v>2</v>
      </c>
      <c r="H1086">
        <v>105.24679999999995</v>
      </c>
      <c r="I1086">
        <v>0</v>
      </c>
    </row>
    <row r="1087" spans="1:9">
      <c r="A1087">
        <v>1086</v>
      </c>
      <c r="B1087" s="16" t="s">
        <v>6830</v>
      </c>
      <c r="C1087" s="16" t="s">
        <v>10520</v>
      </c>
      <c r="D1087" s="16" t="s">
        <v>851</v>
      </c>
      <c r="E1087">
        <v>10701</v>
      </c>
      <c r="F1087">
        <v>4899.93</v>
      </c>
      <c r="G1087">
        <v>7</v>
      </c>
      <c r="H1087">
        <v>2400.9656999999997</v>
      </c>
      <c r="I1087">
        <v>0</v>
      </c>
    </row>
    <row r="1088" spans="1:9">
      <c r="A1088">
        <v>1087</v>
      </c>
      <c r="B1088" s="16" t="s">
        <v>4959</v>
      </c>
      <c r="C1088" s="16" t="s">
        <v>9223</v>
      </c>
      <c r="D1088" s="16" t="s">
        <v>931</v>
      </c>
      <c r="E1088">
        <v>50315</v>
      </c>
      <c r="F1088">
        <v>6.48</v>
      </c>
      <c r="G1088">
        <v>1</v>
      </c>
      <c r="H1088">
        <v>3.1104000000000003</v>
      </c>
      <c r="I1088">
        <v>0</v>
      </c>
    </row>
    <row r="1089" spans="1:9">
      <c r="A1089">
        <v>1088</v>
      </c>
      <c r="B1089" s="16" t="s">
        <v>4937</v>
      </c>
      <c r="C1089" s="16" t="s">
        <v>10897</v>
      </c>
      <c r="D1089" s="16" t="s">
        <v>381</v>
      </c>
      <c r="E1089">
        <v>94601</v>
      </c>
      <c r="F1089">
        <v>71.975999999999999</v>
      </c>
      <c r="G1089">
        <v>3</v>
      </c>
      <c r="H1089">
        <v>7.1976000000000049</v>
      </c>
      <c r="I1089">
        <v>0.2</v>
      </c>
    </row>
    <row r="1090" spans="1:9">
      <c r="A1090">
        <v>1089</v>
      </c>
      <c r="B1090" s="16" t="s">
        <v>4937</v>
      </c>
      <c r="C1090" s="16" t="s">
        <v>9098</v>
      </c>
      <c r="D1090" s="16" t="s">
        <v>381</v>
      </c>
      <c r="E1090">
        <v>94601</v>
      </c>
      <c r="F1090">
        <v>3.15</v>
      </c>
      <c r="G1090">
        <v>1</v>
      </c>
      <c r="H1090">
        <v>1.512</v>
      </c>
      <c r="I1090">
        <v>0</v>
      </c>
    </row>
    <row r="1091" spans="1:9">
      <c r="A1091">
        <v>1090</v>
      </c>
      <c r="B1091" s="16" t="s">
        <v>6164</v>
      </c>
      <c r="C1091" s="16" t="s">
        <v>7627</v>
      </c>
      <c r="D1091" s="16" t="s">
        <v>947</v>
      </c>
      <c r="E1091">
        <v>28110</v>
      </c>
      <c r="F1091">
        <v>31.983999999999998</v>
      </c>
      <c r="G1091">
        <v>2</v>
      </c>
      <c r="H1091">
        <v>1.9989999999999979</v>
      </c>
      <c r="I1091">
        <v>0.2</v>
      </c>
    </row>
    <row r="1092" spans="1:9">
      <c r="A1092">
        <v>1091</v>
      </c>
      <c r="B1092" s="16" t="s">
        <v>6164</v>
      </c>
      <c r="C1092" s="16" t="s">
        <v>10675</v>
      </c>
      <c r="D1092" s="16" t="s">
        <v>947</v>
      </c>
      <c r="E1092">
        <v>28110</v>
      </c>
      <c r="F1092">
        <v>71.984000000000009</v>
      </c>
      <c r="G1092">
        <v>2</v>
      </c>
      <c r="H1092">
        <v>25.194399999999995</v>
      </c>
      <c r="I1092">
        <v>0.2</v>
      </c>
    </row>
    <row r="1093" spans="1:9">
      <c r="A1093">
        <v>1092</v>
      </c>
      <c r="B1093" s="16" t="s">
        <v>3577</v>
      </c>
      <c r="C1093" s="16" t="s">
        <v>8341</v>
      </c>
      <c r="D1093" s="16" t="s">
        <v>1125</v>
      </c>
      <c r="E1093">
        <v>92105</v>
      </c>
      <c r="F1093">
        <v>120.14999999999999</v>
      </c>
      <c r="G1093">
        <v>9</v>
      </c>
      <c r="H1093">
        <v>33.641999999999996</v>
      </c>
      <c r="I1093">
        <v>0</v>
      </c>
    </row>
    <row r="1094" spans="1:9">
      <c r="A1094">
        <v>1093</v>
      </c>
      <c r="B1094" s="16" t="s">
        <v>3577</v>
      </c>
      <c r="C1094" s="16" t="s">
        <v>10589</v>
      </c>
      <c r="D1094" s="16" t="s">
        <v>1125</v>
      </c>
      <c r="E1094">
        <v>92105</v>
      </c>
      <c r="F1094">
        <v>219.18400000000003</v>
      </c>
      <c r="G1094">
        <v>2</v>
      </c>
      <c r="H1094">
        <v>19.178600000000003</v>
      </c>
      <c r="I1094">
        <v>0.2</v>
      </c>
    </row>
    <row r="1095" spans="1:9">
      <c r="A1095">
        <v>1094</v>
      </c>
      <c r="B1095" s="16" t="s">
        <v>3850</v>
      </c>
      <c r="C1095" s="16" t="s">
        <v>9316</v>
      </c>
      <c r="D1095" s="16" t="s">
        <v>215</v>
      </c>
      <c r="E1095">
        <v>20735</v>
      </c>
      <c r="F1095">
        <v>28.900000000000002</v>
      </c>
      <c r="G1095">
        <v>5</v>
      </c>
      <c r="H1095">
        <v>14.161000000000001</v>
      </c>
      <c r="I1095">
        <v>0</v>
      </c>
    </row>
    <row r="1096" spans="1:9">
      <c r="A1096">
        <v>1095</v>
      </c>
      <c r="B1096" s="16" t="s">
        <v>3850</v>
      </c>
      <c r="C1096" s="16" t="s">
        <v>8072</v>
      </c>
      <c r="D1096" s="16" t="s">
        <v>215</v>
      </c>
      <c r="E1096">
        <v>20735</v>
      </c>
      <c r="F1096">
        <v>355.96</v>
      </c>
      <c r="G1096">
        <v>2</v>
      </c>
      <c r="H1096">
        <v>103.22839999999997</v>
      </c>
      <c r="I1096">
        <v>0</v>
      </c>
    </row>
    <row r="1097" spans="1:9">
      <c r="A1097">
        <v>1096</v>
      </c>
      <c r="B1097" s="16" t="s">
        <v>6202</v>
      </c>
      <c r="C1097" s="16" t="s">
        <v>10008</v>
      </c>
      <c r="D1097" s="16" t="s">
        <v>1221</v>
      </c>
      <c r="E1097">
        <v>28205</v>
      </c>
      <c r="F1097">
        <v>348.20799999999997</v>
      </c>
      <c r="G1097">
        <v>7</v>
      </c>
      <c r="H1097">
        <v>30.468200000000024</v>
      </c>
      <c r="I1097">
        <v>0.2</v>
      </c>
    </row>
    <row r="1098" spans="1:9">
      <c r="A1098">
        <v>1097</v>
      </c>
      <c r="B1098" s="16" t="s">
        <v>6202</v>
      </c>
      <c r="C1098" s="16" t="s">
        <v>8810</v>
      </c>
      <c r="D1098" s="16" t="s">
        <v>1221</v>
      </c>
      <c r="E1098">
        <v>28205</v>
      </c>
      <c r="F1098">
        <v>35.783999999999999</v>
      </c>
      <c r="G1098">
        <v>7</v>
      </c>
      <c r="H1098">
        <v>-28.627200000000009</v>
      </c>
      <c r="I1098">
        <v>0.7</v>
      </c>
    </row>
    <row r="1099" spans="1:9">
      <c r="A1099">
        <v>1098</v>
      </c>
      <c r="B1099" s="16" t="s">
        <v>2893</v>
      </c>
      <c r="C1099" s="16" t="s">
        <v>7939</v>
      </c>
      <c r="D1099" s="16" t="s">
        <v>1167</v>
      </c>
      <c r="E1099">
        <v>90049</v>
      </c>
      <c r="F1099">
        <v>447.84</v>
      </c>
      <c r="G1099">
        <v>5</v>
      </c>
      <c r="H1099">
        <v>11.19599999999997</v>
      </c>
      <c r="I1099">
        <v>0.2</v>
      </c>
    </row>
    <row r="1100" spans="1:9">
      <c r="A1100">
        <v>1099</v>
      </c>
      <c r="B1100" s="16" t="s">
        <v>4008</v>
      </c>
      <c r="C1100" s="16" t="s">
        <v>8258</v>
      </c>
      <c r="D1100" s="16" t="s">
        <v>1213</v>
      </c>
      <c r="E1100">
        <v>94122</v>
      </c>
      <c r="F1100">
        <v>7.04</v>
      </c>
      <c r="G1100">
        <v>4</v>
      </c>
      <c r="H1100">
        <v>2.0415999999999999</v>
      </c>
      <c r="I1100">
        <v>0</v>
      </c>
    </row>
    <row r="1101" spans="1:9">
      <c r="A1101">
        <v>1100</v>
      </c>
      <c r="B1101" s="16" t="s">
        <v>4008</v>
      </c>
      <c r="C1101" s="16" t="s">
        <v>7503</v>
      </c>
      <c r="D1101" s="16" t="s">
        <v>1213</v>
      </c>
      <c r="E1101">
        <v>94122</v>
      </c>
      <c r="F1101">
        <v>8.73</v>
      </c>
      <c r="G1101">
        <v>3</v>
      </c>
      <c r="H1101">
        <v>4.1030999999999995</v>
      </c>
      <c r="I1101">
        <v>0</v>
      </c>
    </row>
    <row r="1102" spans="1:9">
      <c r="A1102">
        <v>1101</v>
      </c>
      <c r="B1102" s="16" t="s">
        <v>4008</v>
      </c>
      <c r="C1102" s="16" t="s">
        <v>10155</v>
      </c>
      <c r="D1102" s="16" t="s">
        <v>1213</v>
      </c>
      <c r="E1102">
        <v>94122</v>
      </c>
      <c r="F1102">
        <v>29.29</v>
      </c>
      <c r="G1102">
        <v>1</v>
      </c>
      <c r="H1102">
        <v>9.6656999999999975</v>
      </c>
      <c r="I1102">
        <v>0</v>
      </c>
    </row>
    <row r="1103" spans="1:9">
      <c r="A1103">
        <v>1102</v>
      </c>
      <c r="B1103" s="16" t="s">
        <v>4008</v>
      </c>
      <c r="C1103" s="16" t="s">
        <v>8310</v>
      </c>
      <c r="D1103" s="16" t="s">
        <v>1213</v>
      </c>
      <c r="E1103">
        <v>94122</v>
      </c>
      <c r="F1103">
        <v>8.64</v>
      </c>
      <c r="G1103">
        <v>3</v>
      </c>
      <c r="H1103">
        <v>2.5055999999999998</v>
      </c>
      <c r="I1103">
        <v>0</v>
      </c>
    </row>
    <row r="1104" spans="1:9">
      <c r="A1104">
        <v>1103</v>
      </c>
      <c r="B1104" s="16" t="s">
        <v>7116</v>
      </c>
      <c r="C1104" s="16" t="s">
        <v>8824</v>
      </c>
      <c r="D1104" s="16" t="s">
        <v>1267</v>
      </c>
      <c r="E1104">
        <v>77041</v>
      </c>
      <c r="F1104">
        <v>2.6939999999999995</v>
      </c>
      <c r="G1104">
        <v>3</v>
      </c>
      <c r="H1104">
        <v>-4.7145000000000028</v>
      </c>
      <c r="I1104">
        <v>0.8</v>
      </c>
    </row>
    <row r="1105" spans="1:9">
      <c r="A1105">
        <v>1104</v>
      </c>
      <c r="B1105" s="16" t="s">
        <v>7116</v>
      </c>
      <c r="C1105" s="16" t="s">
        <v>8654</v>
      </c>
      <c r="D1105" s="16" t="s">
        <v>1267</v>
      </c>
      <c r="E1105">
        <v>77041</v>
      </c>
      <c r="F1105">
        <v>2.9339999999999993</v>
      </c>
      <c r="G1105">
        <v>3</v>
      </c>
      <c r="H1105">
        <v>-4.9878000000000018</v>
      </c>
      <c r="I1105">
        <v>0.8</v>
      </c>
    </row>
    <row r="1106" spans="1:9">
      <c r="A1106">
        <v>1105</v>
      </c>
      <c r="B1106" s="16" t="s">
        <v>4086</v>
      </c>
      <c r="C1106" s="16" t="s">
        <v>9463</v>
      </c>
      <c r="D1106" s="16" t="s">
        <v>1151</v>
      </c>
      <c r="E1106">
        <v>92503</v>
      </c>
      <c r="F1106">
        <v>22.919999999999998</v>
      </c>
      <c r="G1106">
        <v>3</v>
      </c>
      <c r="H1106">
        <v>11.230799999999999</v>
      </c>
      <c r="I1106">
        <v>0</v>
      </c>
    </row>
    <row r="1107" spans="1:9">
      <c r="A1107">
        <v>1106</v>
      </c>
      <c r="B1107" s="16" t="s">
        <v>6732</v>
      </c>
      <c r="C1107" s="16" t="s">
        <v>9807</v>
      </c>
      <c r="D1107" s="16" t="s">
        <v>541</v>
      </c>
      <c r="E1107">
        <v>77041</v>
      </c>
      <c r="F1107">
        <v>100.70400000000001</v>
      </c>
      <c r="G1107">
        <v>6</v>
      </c>
      <c r="H1107">
        <v>-16.36440000000001</v>
      </c>
      <c r="I1107">
        <v>0.2</v>
      </c>
    </row>
    <row r="1108" spans="1:9">
      <c r="A1108">
        <v>1107</v>
      </c>
      <c r="B1108" s="16" t="s">
        <v>6732</v>
      </c>
      <c r="C1108" s="16" t="s">
        <v>7503</v>
      </c>
      <c r="D1108" s="16" t="s">
        <v>541</v>
      </c>
      <c r="E1108">
        <v>77041</v>
      </c>
      <c r="F1108">
        <v>2.3280000000000003</v>
      </c>
      <c r="G1108">
        <v>2</v>
      </c>
      <c r="H1108">
        <v>-0.75660000000000016</v>
      </c>
      <c r="I1108">
        <v>0.6</v>
      </c>
    </row>
    <row r="1109" spans="1:9">
      <c r="A1109">
        <v>1108</v>
      </c>
      <c r="B1109" s="16" t="s">
        <v>6732</v>
      </c>
      <c r="C1109" s="16" t="s">
        <v>8776</v>
      </c>
      <c r="D1109" s="16" t="s">
        <v>541</v>
      </c>
      <c r="E1109">
        <v>77041</v>
      </c>
      <c r="F1109">
        <v>10.779999999999996</v>
      </c>
      <c r="G1109">
        <v>5</v>
      </c>
      <c r="H1109">
        <v>-17.248000000000008</v>
      </c>
      <c r="I1109">
        <v>0.8</v>
      </c>
    </row>
    <row r="1110" spans="1:9">
      <c r="A1110">
        <v>1109</v>
      </c>
      <c r="B1110" s="16" t="s">
        <v>6732</v>
      </c>
      <c r="C1110" s="16" t="s">
        <v>9064</v>
      </c>
      <c r="D1110" s="16" t="s">
        <v>541</v>
      </c>
      <c r="E1110">
        <v>77041</v>
      </c>
      <c r="F1110">
        <v>58.368000000000009</v>
      </c>
      <c r="G1110">
        <v>12</v>
      </c>
      <c r="H1110">
        <v>21.888000000000002</v>
      </c>
      <c r="I1110">
        <v>0.2</v>
      </c>
    </row>
    <row r="1111" spans="1:9">
      <c r="A1111">
        <v>1110</v>
      </c>
      <c r="B1111" s="16" t="s">
        <v>6732</v>
      </c>
      <c r="C1111" s="16" t="s">
        <v>8974</v>
      </c>
      <c r="D1111" s="16" t="s">
        <v>541</v>
      </c>
      <c r="E1111">
        <v>77041</v>
      </c>
      <c r="F1111">
        <v>40.968000000000004</v>
      </c>
      <c r="G1111">
        <v>3</v>
      </c>
      <c r="H1111">
        <v>13.826699999999999</v>
      </c>
      <c r="I1111">
        <v>0.2</v>
      </c>
    </row>
    <row r="1112" spans="1:9">
      <c r="A1112">
        <v>1111</v>
      </c>
      <c r="B1112" s="16" t="s">
        <v>6732</v>
      </c>
      <c r="C1112" s="16" t="s">
        <v>10817</v>
      </c>
      <c r="D1112" s="16" t="s">
        <v>541</v>
      </c>
      <c r="E1112">
        <v>77041</v>
      </c>
      <c r="F1112">
        <v>71.959999999999994</v>
      </c>
      <c r="G1112">
        <v>5</v>
      </c>
      <c r="H1112">
        <v>25.185999999999996</v>
      </c>
      <c r="I1112">
        <v>0.2</v>
      </c>
    </row>
    <row r="1113" spans="1:9">
      <c r="A1113">
        <v>1112</v>
      </c>
      <c r="B1113" s="16" t="s">
        <v>6732</v>
      </c>
      <c r="C1113" s="16" t="s">
        <v>9745</v>
      </c>
      <c r="D1113" s="16" t="s">
        <v>541</v>
      </c>
      <c r="E1113">
        <v>77041</v>
      </c>
      <c r="F1113">
        <v>10.368000000000002</v>
      </c>
      <c r="G1113">
        <v>2</v>
      </c>
      <c r="H1113">
        <v>3.6288</v>
      </c>
      <c r="I1113">
        <v>0.2</v>
      </c>
    </row>
    <row r="1114" spans="1:9">
      <c r="A1114">
        <v>1113</v>
      </c>
      <c r="B1114" s="16" t="s">
        <v>6732</v>
      </c>
      <c r="C1114" s="16" t="s">
        <v>8696</v>
      </c>
      <c r="D1114" s="16" t="s">
        <v>541</v>
      </c>
      <c r="E1114">
        <v>77041</v>
      </c>
      <c r="F1114">
        <v>1.1919999999999997</v>
      </c>
      <c r="G1114">
        <v>2</v>
      </c>
      <c r="H1114">
        <v>-2.0264000000000002</v>
      </c>
      <c r="I1114">
        <v>0.8</v>
      </c>
    </row>
    <row r="1115" spans="1:9">
      <c r="A1115">
        <v>1114</v>
      </c>
      <c r="B1115" s="16" t="s">
        <v>5806</v>
      </c>
      <c r="C1115" s="16" t="s">
        <v>8754</v>
      </c>
      <c r="D1115" s="16" t="s">
        <v>1337</v>
      </c>
      <c r="E1115">
        <v>92024</v>
      </c>
      <c r="F1115">
        <v>46.672000000000004</v>
      </c>
      <c r="G1115">
        <v>2</v>
      </c>
      <c r="H1115">
        <v>16.3352</v>
      </c>
      <c r="I1115">
        <v>0.2</v>
      </c>
    </row>
    <row r="1116" spans="1:9">
      <c r="A1116">
        <v>1115</v>
      </c>
      <c r="B1116" s="16" t="s">
        <v>5806</v>
      </c>
      <c r="C1116" s="16" t="s">
        <v>7249</v>
      </c>
      <c r="D1116" s="16" t="s">
        <v>1337</v>
      </c>
      <c r="E1116">
        <v>92024</v>
      </c>
      <c r="F1116">
        <v>119.83299999999998</v>
      </c>
      <c r="G1116">
        <v>1</v>
      </c>
      <c r="H1116">
        <v>-12.688200000000002</v>
      </c>
      <c r="I1116">
        <v>0.15</v>
      </c>
    </row>
    <row r="1117" spans="1:9">
      <c r="A1117">
        <v>1116</v>
      </c>
      <c r="B1117" s="16" t="s">
        <v>5806</v>
      </c>
      <c r="C1117" s="16" t="s">
        <v>10315</v>
      </c>
      <c r="D1117" s="16" t="s">
        <v>1337</v>
      </c>
      <c r="E1117">
        <v>92024</v>
      </c>
      <c r="F1117">
        <v>119.98</v>
      </c>
      <c r="G1117">
        <v>2</v>
      </c>
      <c r="H1117">
        <v>57.590400000000002</v>
      </c>
      <c r="I1117">
        <v>0</v>
      </c>
    </row>
    <row r="1118" spans="1:9">
      <c r="A1118">
        <v>1117</v>
      </c>
      <c r="B1118" s="16" t="s">
        <v>4586</v>
      </c>
      <c r="C1118" s="16" t="s">
        <v>9182</v>
      </c>
      <c r="D1118" s="16" t="s">
        <v>481</v>
      </c>
      <c r="E1118">
        <v>94110</v>
      </c>
      <c r="F1118">
        <v>6.3</v>
      </c>
      <c r="G1118">
        <v>2</v>
      </c>
      <c r="H1118">
        <v>3.024</v>
      </c>
      <c r="I1118">
        <v>0</v>
      </c>
    </row>
    <row r="1119" spans="1:9">
      <c r="A1119">
        <v>1118</v>
      </c>
      <c r="B1119" s="16" t="s">
        <v>3566</v>
      </c>
      <c r="C1119" s="16" t="s">
        <v>9477</v>
      </c>
      <c r="D1119" s="16" t="s">
        <v>329</v>
      </c>
      <c r="E1119">
        <v>30076</v>
      </c>
      <c r="F1119">
        <v>279.89999999999998</v>
      </c>
      <c r="G1119">
        <v>5</v>
      </c>
      <c r="H1119">
        <v>137.15100000000001</v>
      </c>
      <c r="I1119">
        <v>0</v>
      </c>
    </row>
    <row r="1120" spans="1:9">
      <c r="A1120">
        <v>1119</v>
      </c>
      <c r="B1120" s="16" t="s">
        <v>3566</v>
      </c>
      <c r="C1120" s="16" t="s">
        <v>10221</v>
      </c>
      <c r="D1120" s="16" t="s">
        <v>329</v>
      </c>
      <c r="E1120">
        <v>30076</v>
      </c>
      <c r="F1120">
        <v>619.94999999999993</v>
      </c>
      <c r="G1120">
        <v>5</v>
      </c>
      <c r="H1120">
        <v>111.59099999999995</v>
      </c>
      <c r="I1120">
        <v>0</v>
      </c>
    </row>
    <row r="1121" spans="1:9">
      <c r="A1121">
        <v>1120</v>
      </c>
      <c r="B1121" s="16" t="s">
        <v>3566</v>
      </c>
      <c r="C1121" s="16" t="s">
        <v>9237</v>
      </c>
      <c r="D1121" s="16" t="s">
        <v>329</v>
      </c>
      <c r="E1121">
        <v>30076</v>
      </c>
      <c r="F1121">
        <v>4.3600000000000003</v>
      </c>
      <c r="G1121">
        <v>2</v>
      </c>
      <c r="H1121">
        <v>2.0491999999999999</v>
      </c>
      <c r="I1121">
        <v>0</v>
      </c>
    </row>
    <row r="1122" spans="1:9">
      <c r="A1122">
        <v>1121</v>
      </c>
      <c r="B1122" s="16" t="s">
        <v>3566</v>
      </c>
      <c r="C1122" s="16" t="s">
        <v>8990</v>
      </c>
      <c r="D1122" s="16" t="s">
        <v>329</v>
      </c>
      <c r="E1122">
        <v>30076</v>
      </c>
      <c r="F1122">
        <v>15.28</v>
      </c>
      <c r="G1122">
        <v>2</v>
      </c>
      <c r="H1122">
        <v>7.4871999999999996</v>
      </c>
      <c r="I1122">
        <v>0</v>
      </c>
    </row>
    <row r="1123" spans="1:9">
      <c r="A1123">
        <v>1122</v>
      </c>
      <c r="B1123" s="16" t="s">
        <v>6499</v>
      </c>
      <c r="C1123" s="16" t="s">
        <v>10611</v>
      </c>
      <c r="D1123" s="16" t="s">
        <v>687</v>
      </c>
      <c r="E1123">
        <v>72401</v>
      </c>
      <c r="F1123">
        <v>699.93</v>
      </c>
      <c r="G1123">
        <v>7</v>
      </c>
      <c r="H1123">
        <v>181.98179999999999</v>
      </c>
      <c r="I1123">
        <v>0</v>
      </c>
    </row>
    <row r="1124" spans="1:9">
      <c r="A1124">
        <v>1123</v>
      </c>
      <c r="B1124" s="16" t="s">
        <v>6499</v>
      </c>
      <c r="C1124" s="16" t="s">
        <v>8317</v>
      </c>
      <c r="D1124" s="16" t="s">
        <v>687</v>
      </c>
      <c r="E1124">
        <v>72401</v>
      </c>
      <c r="F1124">
        <v>22.959999999999997</v>
      </c>
      <c r="G1124">
        <v>7</v>
      </c>
      <c r="H1124">
        <v>6.6583999999999968</v>
      </c>
      <c r="I1124">
        <v>0</v>
      </c>
    </row>
    <row r="1125" spans="1:9">
      <c r="A1125">
        <v>1124</v>
      </c>
      <c r="B1125" s="16" t="s">
        <v>6499</v>
      </c>
      <c r="C1125" s="16" t="s">
        <v>7717</v>
      </c>
      <c r="D1125" s="16" t="s">
        <v>687</v>
      </c>
      <c r="E1125">
        <v>72401</v>
      </c>
      <c r="F1125">
        <v>38.6</v>
      </c>
      <c r="G1125">
        <v>4</v>
      </c>
      <c r="H1125">
        <v>11.579999999999998</v>
      </c>
      <c r="I1125">
        <v>0</v>
      </c>
    </row>
    <row r="1126" spans="1:9">
      <c r="A1126">
        <v>1125</v>
      </c>
      <c r="B1126" s="16" t="s">
        <v>6499</v>
      </c>
      <c r="C1126" s="16" t="s">
        <v>8410</v>
      </c>
      <c r="D1126" s="16" t="s">
        <v>687</v>
      </c>
      <c r="E1126">
        <v>72401</v>
      </c>
      <c r="F1126">
        <v>6.63</v>
      </c>
      <c r="G1126">
        <v>3</v>
      </c>
      <c r="H1126">
        <v>1.7901</v>
      </c>
      <c r="I1126">
        <v>0</v>
      </c>
    </row>
    <row r="1127" spans="1:9">
      <c r="A1127">
        <v>1126</v>
      </c>
      <c r="B1127" s="16" t="s">
        <v>6499</v>
      </c>
      <c r="C1127" s="16" t="s">
        <v>8932</v>
      </c>
      <c r="D1127" s="16" t="s">
        <v>687</v>
      </c>
      <c r="E1127">
        <v>72401</v>
      </c>
      <c r="F1127">
        <v>23.34</v>
      </c>
      <c r="G1127">
        <v>3</v>
      </c>
      <c r="H1127">
        <v>10.969799999999999</v>
      </c>
      <c r="I1127">
        <v>0</v>
      </c>
    </row>
    <row r="1128" spans="1:9">
      <c r="A1128">
        <v>1127</v>
      </c>
      <c r="B1128" s="16" t="s">
        <v>6499</v>
      </c>
      <c r="C1128" s="16" t="s">
        <v>7392</v>
      </c>
      <c r="D1128" s="16" t="s">
        <v>687</v>
      </c>
      <c r="E1128">
        <v>72401</v>
      </c>
      <c r="F1128">
        <v>1067.94</v>
      </c>
      <c r="G1128">
        <v>3</v>
      </c>
      <c r="H1128">
        <v>224.2673999999999</v>
      </c>
      <c r="I1128">
        <v>0</v>
      </c>
    </row>
    <row r="1129" spans="1:9">
      <c r="A1129">
        <v>1128</v>
      </c>
      <c r="B1129" s="16" t="s">
        <v>3085</v>
      </c>
      <c r="C1129" s="16" t="s">
        <v>8352</v>
      </c>
      <c r="D1129" s="16" t="s">
        <v>1223</v>
      </c>
      <c r="E1129">
        <v>47374</v>
      </c>
      <c r="F1129">
        <v>10.16</v>
      </c>
      <c r="G1129">
        <v>1</v>
      </c>
      <c r="H1129">
        <v>2.6416000000000004</v>
      </c>
      <c r="I1129">
        <v>0</v>
      </c>
    </row>
    <row r="1130" spans="1:9">
      <c r="A1130">
        <v>1129</v>
      </c>
      <c r="B1130" s="16" t="s">
        <v>3085</v>
      </c>
      <c r="C1130" s="16" t="s">
        <v>8928</v>
      </c>
      <c r="D1130" s="16" t="s">
        <v>1223</v>
      </c>
      <c r="E1130">
        <v>47374</v>
      </c>
      <c r="F1130">
        <v>101.88</v>
      </c>
      <c r="G1130">
        <v>6</v>
      </c>
      <c r="H1130">
        <v>50.94</v>
      </c>
      <c r="I1130">
        <v>0</v>
      </c>
    </row>
    <row r="1131" spans="1:9">
      <c r="A1131">
        <v>1130</v>
      </c>
      <c r="B1131" s="16" t="s">
        <v>4081</v>
      </c>
      <c r="C1131" s="16" t="s">
        <v>7938</v>
      </c>
      <c r="D1131" s="16" t="s">
        <v>231</v>
      </c>
      <c r="E1131">
        <v>22153</v>
      </c>
      <c r="F1131">
        <v>343.92</v>
      </c>
      <c r="G1131">
        <v>4</v>
      </c>
      <c r="H1131">
        <v>75.662399999999991</v>
      </c>
      <c r="I1131">
        <v>0</v>
      </c>
    </row>
    <row r="1132" spans="1:9">
      <c r="A1132">
        <v>1131</v>
      </c>
      <c r="B1132" s="16" t="s">
        <v>4081</v>
      </c>
      <c r="C1132" s="16" t="s">
        <v>9233</v>
      </c>
      <c r="D1132" s="16" t="s">
        <v>231</v>
      </c>
      <c r="E1132">
        <v>22153</v>
      </c>
      <c r="F1132">
        <v>40.99</v>
      </c>
      <c r="G1132">
        <v>1</v>
      </c>
      <c r="H1132">
        <v>20.085100000000001</v>
      </c>
      <c r="I1132">
        <v>0</v>
      </c>
    </row>
    <row r="1133" spans="1:9">
      <c r="A1133">
        <v>1132</v>
      </c>
      <c r="B1133" s="16" t="s">
        <v>4081</v>
      </c>
      <c r="C1133" s="16" t="s">
        <v>8940</v>
      </c>
      <c r="D1133" s="16" t="s">
        <v>231</v>
      </c>
      <c r="E1133">
        <v>22153</v>
      </c>
      <c r="F1133">
        <v>63.9</v>
      </c>
      <c r="G1133">
        <v>5</v>
      </c>
      <c r="H1133">
        <v>28.754999999999995</v>
      </c>
      <c r="I1133">
        <v>0</v>
      </c>
    </row>
    <row r="1134" spans="1:9">
      <c r="A1134">
        <v>1133</v>
      </c>
      <c r="B1134" s="16" t="s">
        <v>6749</v>
      </c>
      <c r="C1134" s="16" t="s">
        <v>9689</v>
      </c>
      <c r="D1134" s="16" t="s">
        <v>635</v>
      </c>
      <c r="E1134">
        <v>94509</v>
      </c>
      <c r="F1134">
        <v>19.440000000000001</v>
      </c>
      <c r="G1134">
        <v>3</v>
      </c>
      <c r="H1134">
        <v>9.3312000000000008</v>
      </c>
      <c r="I1134">
        <v>0</v>
      </c>
    </row>
    <row r="1135" spans="1:9">
      <c r="A1135">
        <v>1134</v>
      </c>
      <c r="B1135" s="16" t="s">
        <v>6807</v>
      </c>
      <c r="C1135" s="16" t="s">
        <v>9974</v>
      </c>
      <c r="D1135" s="16" t="s">
        <v>807</v>
      </c>
      <c r="E1135">
        <v>19134</v>
      </c>
      <c r="F1135">
        <v>124.608</v>
      </c>
      <c r="G1135">
        <v>4</v>
      </c>
      <c r="H1135">
        <v>-23.364000000000019</v>
      </c>
      <c r="I1135">
        <v>0.2</v>
      </c>
    </row>
    <row r="1136" spans="1:9">
      <c r="A1136">
        <v>1135</v>
      </c>
      <c r="B1136" s="16" t="s">
        <v>6807</v>
      </c>
      <c r="C1136" s="16" t="s">
        <v>9104</v>
      </c>
      <c r="D1136" s="16" t="s">
        <v>807</v>
      </c>
      <c r="E1136">
        <v>19134</v>
      </c>
      <c r="F1136">
        <v>7.5600000000000005</v>
      </c>
      <c r="G1136">
        <v>3</v>
      </c>
      <c r="H1136">
        <v>2.6459999999999995</v>
      </c>
      <c r="I1136">
        <v>0.2</v>
      </c>
    </row>
    <row r="1137" spans="1:9">
      <c r="A1137">
        <v>1136</v>
      </c>
      <c r="B1137" s="16" t="s">
        <v>6847</v>
      </c>
      <c r="C1137" s="16" t="s">
        <v>9869</v>
      </c>
      <c r="D1137" s="16" t="s">
        <v>937</v>
      </c>
      <c r="E1137">
        <v>33030</v>
      </c>
      <c r="F1137">
        <v>85.224000000000004</v>
      </c>
      <c r="G1137">
        <v>3</v>
      </c>
      <c r="H1137">
        <v>7.4571000000000041</v>
      </c>
      <c r="I1137">
        <v>0.2</v>
      </c>
    </row>
    <row r="1138" spans="1:9">
      <c r="A1138">
        <v>1137</v>
      </c>
      <c r="B1138" s="16" t="s">
        <v>4702</v>
      </c>
      <c r="C1138" s="16" t="s">
        <v>8949</v>
      </c>
      <c r="D1138" s="16" t="s">
        <v>585</v>
      </c>
      <c r="E1138">
        <v>46350</v>
      </c>
      <c r="F1138">
        <v>287.52</v>
      </c>
      <c r="G1138">
        <v>8</v>
      </c>
      <c r="H1138">
        <v>129.38399999999999</v>
      </c>
      <c r="I1138">
        <v>0</v>
      </c>
    </row>
    <row r="1139" spans="1:9">
      <c r="A1139">
        <v>1138</v>
      </c>
      <c r="B1139" s="16" t="s">
        <v>4702</v>
      </c>
      <c r="C1139" s="16" t="s">
        <v>8060</v>
      </c>
      <c r="D1139" s="16" t="s">
        <v>585</v>
      </c>
      <c r="E1139">
        <v>46350</v>
      </c>
      <c r="F1139">
        <v>37.68</v>
      </c>
      <c r="G1139">
        <v>2</v>
      </c>
      <c r="H1139">
        <v>10.5504</v>
      </c>
      <c r="I1139">
        <v>0</v>
      </c>
    </row>
    <row r="1140" spans="1:9">
      <c r="A1140">
        <v>1139</v>
      </c>
      <c r="B1140" s="16" t="s">
        <v>4702</v>
      </c>
      <c r="C1140" s="16" t="s">
        <v>9437</v>
      </c>
      <c r="D1140" s="16" t="s">
        <v>585</v>
      </c>
      <c r="E1140">
        <v>46350</v>
      </c>
      <c r="F1140">
        <v>19.98</v>
      </c>
      <c r="G1140">
        <v>2</v>
      </c>
      <c r="H1140">
        <v>8.9909999999999997</v>
      </c>
      <c r="I1140">
        <v>0</v>
      </c>
    </row>
    <row r="1141" spans="1:9">
      <c r="A1141">
        <v>1140</v>
      </c>
      <c r="B1141" s="16" t="s">
        <v>4702</v>
      </c>
      <c r="C1141" s="16" t="s">
        <v>8369</v>
      </c>
      <c r="D1141" s="16" t="s">
        <v>585</v>
      </c>
      <c r="E1141">
        <v>46350</v>
      </c>
      <c r="F1141">
        <v>20.58</v>
      </c>
      <c r="G1141">
        <v>7</v>
      </c>
      <c r="H1141">
        <v>5.5566000000000004</v>
      </c>
      <c r="I1141">
        <v>0</v>
      </c>
    </row>
    <row r="1142" spans="1:9">
      <c r="A1142">
        <v>1141</v>
      </c>
      <c r="B1142" s="16" t="s">
        <v>4702</v>
      </c>
      <c r="C1142" s="16" t="s">
        <v>8658</v>
      </c>
      <c r="D1142" s="16" t="s">
        <v>585</v>
      </c>
      <c r="E1142">
        <v>46350</v>
      </c>
      <c r="F1142">
        <v>17.38</v>
      </c>
      <c r="G1142">
        <v>2</v>
      </c>
      <c r="H1142">
        <v>8.69</v>
      </c>
      <c r="I1142">
        <v>0</v>
      </c>
    </row>
    <row r="1143" spans="1:9">
      <c r="A1143">
        <v>1142</v>
      </c>
      <c r="B1143" s="16" t="s">
        <v>2762</v>
      </c>
      <c r="C1143" s="16" t="s">
        <v>7802</v>
      </c>
      <c r="D1143" s="16" t="s">
        <v>139</v>
      </c>
      <c r="E1143">
        <v>90045</v>
      </c>
      <c r="F1143">
        <v>204.6</v>
      </c>
      <c r="G1143">
        <v>2</v>
      </c>
      <c r="H1143">
        <v>53.195999999999998</v>
      </c>
      <c r="I1143">
        <v>0</v>
      </c>
    </row>
    <row r="1144" spans="1:9">
      <c r="A1144">
        <v>1143</v>
      </c>
      <c r="B1144" s="16" t="s">
        <v>2762</v>
      </c>
      <c r="C1144" s="16" t="s">
        <v>9033</v>
      </c>
      <c r="D1144" s="16" t="s">
        <v>139</v>
      </c>
      <c r="E1144">
        <v>90045</v>
      </c>
      <c r="F1144">
        <v>8.7200000000000006</v>
      </c>
      <c r="G1144">
        <v>4</v>
      </c>
      <c r="H1144">
        <v>2.8776000000000002</v>
      </c>
      <c r="I1144">
        <v>0</v>
      </c>
    </row>
    <row r="1145" spans="1:9">
      <c r="A1145">
        <v>1144</v>
      </c>
      <c r="B1145" s="16" t="s">
        <v>2762</v>
      </c>
      <c r="C1145" s="16" t="s">
        <v>9491</v>
      </c>
      <c r="D1145" s="16" t="s">
        <v>139</v>
      </c>
      <c r="E1145">
        <v>90045</v>
      </c>
      <c r="F1145">
        <v>6.48</v>
      </c>
      <c r="G1145">
        <v>1</v>
      </c>
      <c r="H1145">
        <v>3.1104000000000003</v>
      </c>
      <c r="I1145">
        <v>0</v>
      </c>
    </row>
    <row r="1146" spans="1:9">
      <c r="A1146">
        <v>1145</v>
      </c>
      <c r="B1146" s="16" t="s">
        <v>2762</v>
      </c>
      <c r="C1146" s="16" t="s">
        <v>10530</v>
      </c>
      <c r="D1146" s="16" t="s">
        <v>139</v>
      </c>
      <c r="E1146">
        <v>90045</v>
      </c>
      <c r="F1146">
        <v>686.32</v>
      </c>
      <c r="G1146">
        <v>2</v>
      </c>
      <c r="H1146">
        <v>223.05399999999995</v>
      </c>
      <c r="I1146">
        <v>0.2</v>
      </c>
    </row>
    <row r="1147" spans="1:9">
      <c r="A1147">
        <v>1146</v>
      </c>
      <c r="B1147" s="16" t="s">
        <v>2762</v>
      </c>
      <c r="C1147" s="16" t="s">
        <v>10008</v>
      </c>
      <c r="D1147" s="16" t="s">
        <v>139</v>
      </c>
      <c r="E1147">
        <v>90045</v>
      </c>
      <c r="F1147">
        <v>62.18</v>
      </c>
      <c r="G1147">
        <v>1</v>
      </c>
      <c r="H1147">
        <v>16.788600000000002</v>
      </c>
      <c r="I1147">
        <v>0</v>
      </c>
    </row>
    <row r="1148" spans="1:9">
      <c r="A1148">
        <v>1147</v>
      </c>
      <c r="B1148" s="16" t="s">
        <v>3173</v>
      </c>
      <c r="C1148" s="16" t="s">
        <v>8122</v>
      </c>
      <c r="D1148" s="16" t="s">
        <v>1127</v>
      </c>
      <c r="E1148">
        <v>48911</v>
      </c>
      <c r="F1148">
        <v>644.07600000000002</v>
      </c>
      <c r="G1148">
        <v>2</v>
      </c>
      <c r="H1148">
        <v>107.34599999999996</v>
      </c>
      <c r="I1148">
        <v>0.1</v>
      </c>
    </row>
    <row r="1149" spans="1:9">
      <c r="A1149">
        <v>1148</v>
      </c>
      <c r="B1149" s="16" t="s">
        <v>3173</v>
      </c>
      <c r="C1149" s="16" t="s">
        <v>9020</v>
      </c>
      <c r="D1149" s="16" t="s">
        <v>1127</v>
      </c>
      <c r="E1149">
        <v>48911</v>
      </c>
      <c r="F1149">
        <v>5.84</v>
      </c>
      <c r="G1149">
        <v>2</v>
      </c>
      <c r="H1149">
        <v>2.6279999999999997</v>
      </c>
      <c r="I1149">
        <v>0</v>
      </c>
    </row>
    <row r="1150" spans="1:9">
      <c r="A1150">
        <v>1149</v>
      </c>
      <c r="B1150" s="16" t="s">
        <v>3173</v>
      </c>
      <c r="C1150" s="16" t="s">
        <v>8750</v>
      </c>
      <c r="D1150" s="16" t="s">
        <v>1127</v>
      </c>
      <c r="E1150">
        <v>48911</v>
      </c>
      <c r="F1150">
        <v>12.76</v>
      </c>
      <c r="G1150">
        <v>2</v>
      </c>
      <c r="H1150">
        <v>5.8695999999999993</v>
      </c>
      <c r="I1150">
        <v>0</v>
      </c>
    </row>
    <row r="1151" spans="1:9">
      <c r="A1151">
        <v>1150</v>
      </c>
      <c r="B1151" s="16" t="s">
        <v>3173</v>
      </c>
      <c r="C1151" s="16" t="s">
        <v>10567</v>
      </c>
      <c r="D1151" s="16" t="s">
        <v>1127</v>
      </c>
      <c r="E1151">
        <v>48911</v>
      </c>
      <c r="F1151">
        <v>10.95</v>
      </c>
      <c r="G1151">
        <v>1</v>
      </c>
      <c r="H1151">
        <v>0.43799999999999883</v>
      </c>
      <c r="I1151">
        <v>0</v>
      </c>
    </row>
    <row r="1152" spans="1:9">
      <c r="A1152">
        <v>1151</v>
      </c>
      <c r="B1152" s="16" t="s">
        <v>3173</v>
      </c>
      <c r="C1152" s="16" t="s">
        <v>10414</v>
      </c>
      <c r="D1152" s="16" t="s">
        <v>1127</v>
      </c>
      <c r="E1152">
        <v>48911</v>
      </c>
      <c r="F1152">
        <v>599.98</v>
      </c>
      <c r="G1152">
        <v>2</v>
      </c>
      <c r="H1152">
        <v>209.99299999999999</v>
      </c>
      <c r="I1152">
        <v>0</v>
      </c>
    </row>
    <row r="1153" spans="1:9">
      <c r="A1153">
        <v>1152</v>
      </c>
      <c r="B1153" s="16" t="s">
        <v>3193</v>
      </c>
      <c r="C1153" s="16" t="s">
        <v>7609</v>
      </c>
      <c r="D1153" s="16" t="s">
        <v>353</v>
      </c>
      <c r="E1153">
        <v>44221</v>
      </c>
      <c r="F1153">
        <v>8.3520000000000003</v>
      </c>
      <c r="G1153">
        <v>6</v>
      </c>
      <c r="H1153">
        <v>1.2527999999999997</v>
      </c>
      <c r="I1153">
        <v>0.2</v>
      </c>
    </row>
    <row r="1154" spans="1:9">
      <c r="A1154">
        <v>1153</v>
      </c>
      <c r="B1154" s="16" t="s">
        <v>6200</v>
      </c>
      <c r="C1154" s="16" t="s">
        <v>8404</v>
      </c>
      <c r="D1154" s="16" t="s">
        <v>889</v>
      </c>
      <c r="E1154">
        <v>89502</v>
      </c>
      <c r="F1154">
        <v>3.64</v>
      </c>
      <c r="G1154">
        <v>2</v>
      </c>
      <c r="H1154">
        <v>1.6379999999999999</v>
      </c>
      <c r="I1154">
        <v>0</v>
      </c>
    </row>
    <row r="1155" spans="1:9">
      <c r="A1155">
        <v>1154</v>
      </c>
      <c r="B1155" s="16" t="s">
        <v>6200</v>
      </c>
      <c r="C1155" s="16" t="s">
        <v>8808</v>
      </c>
      <c r="D1155" s="16" t="s">
        <v>889</v>
      </c>
      <c r="E1155">
        <v>89502</v>
      </c>
      <c r="F1155">
        <v>159.768</v>
      </c>
      <c r="G1155">
        <v>7</v>
      </c>
      <c r="H1155">
        <v>53.921700000000008</v>
      </c>
      <c r="I1155">
        <v>0.2</v>
      </c>
    </row>
    <row r="1156" spans="1:9">
      <c r="A1156">
        <v>1155</v>
      </c>
      <c r="B1156" s="16" t="s">
        <v>2646</v>
      </c>
      <c r="C1156" s="16" t="s">
        <v>10006</v>
      </c>
      <c r="D1156" s="16" t="s">
        <v>1221</v>
      </c>
      <c r="E1156">
        <v>22801</v>
      </c>
      <c r="F1156">
        <v>122.48</v>
      </c>
      <c r="G1156">
        <v>2</v>
      </c>
      <c r="H1156">
        <v>0</v>
      </c>
      <c r="I1156">
        <v>0</v>
      </c>
    </row>
    <row r="1157" spans="1:9">
      <c r="A1157">
        <v>1156</v>
      </c>
      <c r="B1157" s="16" t="s">
        <v>2646</v>
      </c>
      <c r="C1157" s="16" t="s">
        <v>7890</v>
      </c>
      <c r="D1157" s="16" t="s">
        <v>1221</v>
      </c>
      <c r="E1157">
        <v>22801</v>
      </c>
      <c r="F1157">
        <v>2244.48</v>
      </c>
      <c r="G1157">
        <v>7</v>
      </c>
      <c r="H1157">
        <v>493.78559999999993</v>
      </c>
      <c r="I1157">
        <v>0</v>
      </c>
    </row>
    <row r="1158" spans="1:9">
      <c r="A1158">
        <v>1157</v>
      </c>
      <c r="B1158" s="16" t="s">
        <v>2646</v>
      </c>
      <c r="C1158" s="16" t="s">
        <v>8806</v>
      </c>
      <c r="D1158" s="16" t="s">
        <v>1221</v>
      </c>
      <c r="E1158">
        <v>22801</v>
      </c>
      <c r="F1158">
        <v>62.31</v>
      </c>
      <c r="G1158">
        <v>3</v>
      </c>
      <c r="H1158">
        <v>29.285699999999999</v>
      </c>
      <c r="I1158">
        <v>0</v>
      </c>
    </row>
    <row r="1159" spans="1:9">
      <c r="A1159">
        <v>1158</v>
      </c>
      <c r="B1159" s="16" t="s">
        <v>2646</v>
      </c>
      <c r="C1159" s="16" t="s">
        <v>7856</v>
      </c>
      <c r="D1159" s="16" t="s">
        <v>1221</v>
      </c>
      <c r="E1159">
        <v>22801</v>
      </c>
      <c r="F1159">
        <v>455.1</v>
      </c>
      <c r="G1159">
        <v>2</v>
      </c>
      <c r="H1159">
        <v>100.12200000000001</v>
      </c>
      <c r="I1159">
        <v>0</v>
      </c>
    </row>
    <row r="1160" spans="1:9">
      <c r="A1160">
        <v>1159</v>
      </c>
      <c r="B1160" s="16" t="s">
        <v>4661</v>
      </c>
      <c r="C1160" s="16" t="s">
        <v>7384</v>
      </c>
      <c r="D1160" s="16" t="s">
        <v>619</v>
      </c>
      <c r="E1160">
        <v>90004</v>
      </c>
      <c r="F1160">
        <v>195.184</v>
      </c>
      <c r="G1160">
        <v>1</v>
      </c>
      <c r="H1160">
        <v>19.518400000000007</v>
      </c>
      <c r="I1160">
        <v>0.2</v>
      </c>
    </row>
    <row r="1161" spans="1:9">
      <c r="A1161">
        <v>1160</v>
      </c>
      <c r="B1161" s="16" t="s">
        <v>5946</v>
      </c>
      <c r="C1161" s="16" t="s">
        <v>7991</v>
      </c>
      <c r="D1161" s="16" t="s">
        <v>59</v>
      </c>
      <c r="E1161">
        <v>55407</v>
      </c>
      <c r="F1161">
        <v>362.94</v>
      </c>
      <c r="G1161">
        <v>3</v>
      </c>
      <c r="H1161">
        <v>90.735000000000014</v>
      </c>
      <c r="I1161">
        <v>0</v>
      </c>
    </row>
    <row r="1162" spans="1:9">
      <c r="A1162">
        <v>1161</v>
      </c>
      <c r="B1162" s="16" t="s">
        <v>5946</v>
      </c>
      <c r="C1162" s="16" t="s">
        <v>8872</v>
      </c>
      <c r="D1162" s="16" t="s">
        <v>59</v>
      </c>
      <c r="E1162">
        <v>55407</v>
      </c>
      <c r="F1162">
        <v>11.54</v>
      </c>
      <c r="G1162">
        <v>2</v>
      </c>
      <c r="H1162">
        <v>5.77</v>
      </c>
      <c r="I1162">
        <v>0</v>
      </c>
    </row>
    <row r="1163" spans="1:9">
      <c r="A1163">
        <v>1162</v>
      </c>
      <c r="B1163" s="16" t="s">
        <v>2525</v>
      </c>
      <c r="C1163" s="16" t="s">
        <v>8432</v>
      </c>
      <c r="D1163" s="16" t="s">
        <v>917</v>
      </c>
      <c r="E1163">
        <v>92025</v>
      </c>
      <c r="F1163">
        <v>53.94</v>
      </c>
      <c r="G1163">
        <v>3</v>
      </c>
      <c r="H1163">
        <v>15.642599999999995</v>
      </c>
      <c r="I1163">
        <v>0</v>
      </c>
    </row>
    <row r="1164" spans="1:9">
      <c r="A1164">
        <v>1163</v>
      </c>
      <c r="B1164" s="16" t="s">
        <v>2548</v>
      </c>
      <c r="C1164" s="16" t="s">
        <v>10887</v>
      </c>
      <c r="D1164" s="16" t="s">
        <v>113</v>
      </c>
      <c r="E1164">
        <v>10035</v>
      </c>
      <c r="F1164">
        <v>9.99</v>
      </c>
      <c r="G1164">
        <v>1</v>
      </c>
      <c r="H1164">
        <v>4.5953999999999997</v>
      </c>
      <c r="I1164">
        <v>0</v>
      </c>
    </row>
    <row r="1165" spans="1:9">
      <c r="A1165">
        <v>1164</v>
      </c>
      <c r="B1165" s="16" t="s">
        <v>2548</v>
      </c>
      <c r="C1165" s="16" t="s">
        <v>8866</v>
      </c>
      <c r="D1165" s="16" t="s">
        <v>113</v>
      </c>
      <c r="E1165">
        <v>10035</v>
      </c>
      <c r="F1165">
        <v>125.76</v>
      </c>
      <c r="G1165">
        <v>3</v>
      </c>
      <c r="H1165">
        <v>40.872</v>
      </c>
      <c r="I1165">
        <v>0.2</v>
      </c>
    </row>
    <row r="1166" spans="1:9">
      <c r="A1166">
        <v>1165</v>
      </c>
      <c r="B1166" s="16" t="s">
        <v>2548</v>
      </c>
      <c r="C1166" s="16" t="s">
        <v>8756</v>
      </c>
      <c r="D1166" s="16" t="s">
        <v>113</v>
      </c>
      <c r="E1166">
        <v>10035</v>
      </c>
      <c r="F1166">
        <v>25.32</v>
      </c>
      <c r="G1166">
        <v>5</v>
      </c>
      <c r="H1166">
        <v>9.1785000000000014</v>
      </c>
      <c r="I1166">
        <v>0.2</v>
      </c>
    </row>
    <row r="1167" spans="1:9">
      <c r="A1167">
        <v>1166</v>
      </c>
      <c r="B1167" s="16" t="s">
        <v>2424</v>
      </c>
      <c r="C1167" s="16" t="s">
        <v>8588</v>
      </c>
      <c r="D1167" s="16" t="s">
        <v>1207</v>
      </c>
      <c r="E1167">
        <v>49201</v>
      </c>
      <c r="F1167">
        <v>46.8</v>
      </c>
      <c r="G1167">
        <v>4</v>
      </c>
      <c r="H1167">
        <v>21.059999999999995</v>
      </c>
      <c r="I1167">
        <v>0</v>
      </c>
    </row>
    <row r="1168" spans="1:9">
      <c r="A1168">
        <v>1167</v>
      </c>
      <c r="B1168" s="16" t="s">
        <v>3329</v>
      </c>
      <c r="C1168" s="16" t="s">
        <v>10187</v>
      </c>
      <c r="D1168" s="16" t="s">
        <v>887</v>
      </c>
      <c r="E1168">
        <v>98115</v>
      </c>
      <c r="F1168">
        <v>447.93</v>
      </c>
      <c r="G1168">
        <v>9</v>
      </c>
      <c r="H1168">
        <v>49.272299999999987</v>
      </c>
      <c r="I1168">
        <v>0</v>
      </c>
    </row>
    <row r="1169" spans="1:9">
      <c r="A1169">
        <v>1168</v>
      </c>
      <c r="B1169" s="16" t="s">
        <v>5909</v>
      </c>
      <c r="C1169" s="16" t="s">
        <v>7843</v>
      </c>
      <c r="D1169" s="16" t="s">
        <v>457</v>
      </c>
      <c r="E1169">
        <v>10035</v>
      </c>
      <c r="F1169">
        <v>109.48</v>
      </c>
      <c r="G1169">
        <v>2</v>
      </c>
      <c r="H1169">
        <v>33.938800000000001</v>
      </c>
      <c r="I1169">
        <v>0</v>
      </c>
    </row>
    <row r="1170" spans="1:9">
      <c r="A1170">
        <v>1169</v>
      </c>
      <c r="B1170" s="16" t="s">
        <v>5909</v>
      </c>
      <c r="C1170" s="16" t="s">
        <v>9998</v>
      </c>
      <c r="D1170" s="16" t="s">
        <v>457</v>
      </c>
      <c r="E1170">
        <v>10035</v>
      </c>
      <c r="F1170">
        <v>272.94</v>
      </c>
      <c r="G1170">
        <v>3</v>
      </c>
      <c r="H1170">
        <v>0</v>
      </c>
      <c r="I1170">
        <v>0</v>
      </c>
    </row>
    <row r="1171" spans="1:9">
      <c r="A1171">
        <v>1170</v>
      </c>
      <c r="B1171" s="16" t="s">
        <v>5909</v>
      </c>
      <c r="C1171" s="16" t="s">
        <v>9599</v>
      </c>
      <c r="D1171" s="16" t="s">
        <v>457</v>
      </c>
      <c r="E1171">
        <v>10035</v>
      </c>
      <c r="F1171">
        <v>19.440000000000001</v>
      </c>
      <c r="G1171">
        <v>3</v>
      </c>
      <c r="H1171">
        <v>9.3312000000000008</v>
      </c>
      <c r="I1171">
        <v>0</v>
      </c>
    </row>
    <row r="1172" spans="1:9">
      <c r="A1172">
        <v>1171</v>
      </c>
      <c r="B1172" s="16" t="s">
        <v>5909</v>
      </c>
      <c r="C1172" s="16" t="s">
        <v>9921</v>
      </c>
      <c r="D1172" s="16" t="s">
        <v>457</v>
      </c>
      <c r="E1172">
        <v>10035</v>
      </c>
      <c r="F1172">
        <v>31.92</v>
      </c>
      <c r="G1172">
        <v>4</v>
      </c>
      <c r="H1172">
        <v>8.299199999999999</v>
      </c>
      <c r="I1172">
        <v>0</v>
      </c>
    </row>
    <row r="1173" spans="1:9">
      <c r="A1173">
        <v>1172</v>
      </c>
      <c r="B1173" s="16" t="s">
        <v>6395</v>
      </c>
      <c r="C1173" s="16" t="s">
        <v>9515</v>
      </c>
      <c r="D1173" s="16" t="s">
        <v>1385</v>
      </c>
      <c r="E1173">
        <v>48073</v>
      </c>
      <c r="F1173">
        <v>22.38</v>
      </c>
      <c r="G1173">
        <v>2</v>
      </c>
      <c r="H1173">
        <v>10.7424</v>
      </c>
      <c r="I1173">
        <v>0</v>
      </c>
    </row>
    <row r="1174" spans="1:9">
      <c r="A1174">
        <v>1173</v>
      </c>
      <c r="B1174" s="16" t="s">
        <v>2880</v>
      </c>
      <c r="C1174" s="16" t="s">
        <v>8728</v>
      </c>
      <c r="D1174" s="16" t="s">
        <v>67</v>
      </c>
      <c r="E1174">
        <v>90008</v>
      </c>
      <c r="F1174">
        <v>16.520000000000003</v>
      </c>
      <c r="G1174">
        <v>5</v>
      </c>
      <c r="H1174">
        <v>5.5754999999999999</v>
      </c>
      <c r="I1174">
        <v>0.2</v>
      </c>
    </row>
    <row r="1175" spans="1:9">
      <c r="A1175">
        <v>1174</v>
      </c>
      <c r="B1175" s="16" t="s">
        <v>6566</v>
      </c>
      <c r="C1175" s="16" t="s">
        <v>8508</v>
      </c>
      <c r="D1175" s="16" t="s">
        <v>963</v>
      </c>
      <c r="E1175">
        <v>61701</v>
      </c>
      <c r="F1175">
        <v>5.1759999999999984</v>
      </c>
      <c r="G1175">
        <v>4</v>
      </c>
      <c r="H1175">
        <v>-7.7640000000000011</v>
      </c>
      <c r="I1175">
        <v>0.8</v>
      </c>
    </row>
    <row r="1176" spans="1:9">
      <c r="A1176">
        <v>1175</v>
      </c>
      <c r="B1176" s="16" t="s">
        <v>3420</v>
      </c>
      <c r="C1176" s="16" t="s">
        <v>8780</v>
      </c>
      <c r="D1176" s="16" t="s">
        <v>429</v>
      </c>
      <c r="E1176">
        <v>10035</v>
      </c>
      <c r="F1176">
        <v>50.112000000000002</v>
      </c>
      <c r="G1176">
        <v>6</v>
      </c>
      <c r="H1176">
        <v>16.2864</v>
      </c>
      <c r="I1176">
        <v>0.2</v>
      </c>
    </row>
    <row r="1177" spans="1:9">
      <c r="A1177">
        <v>1176</v>
      </c>
      <c r="B1177" s="16" t="s">
        <v>4853</v>
      </c>
      <c r="C1177" s="16" t="s">
        <v>10031</v>
      </c>
      <c r="D1177" s="16" t="s">
        <v>25</v>
      </c>
      <c r="E1177">
        <v>3301</v>
      </c>
      <c r="F1177">
        <v>27.93</v>
      </c>
      <c r="G1177">
        <v>3</v>
      </c>
      <c r="H1177">
        <v>8.0996999999999986</v>
      </c>
      <c r="I1177">
        <v>0</v>
      </c>
    </row>
    <row r="1178" spans="1:9">
      <c r="A1178">
        <v>1177</v>
      </c>
      <c r="B1178" s="16" t="s">
        <v>2441</v>
      </c>
      <c r="C1178" s="16" t="s">
        <v>9202</v>
      </c>
      <c r="D1178" s="16" t="s">
        <v>75</v>
      </c>
      <c r="E1178">
        <v>90004</v>
      </c>
      <c r="F1178">
        <v>11.56</v>
      </c>
      <c r="G1178">
        <v>4</v>
      </c>
      <c r="H1178">
        <v>5.4332000000000003</v>
      </c>
      <c r="I1178">
        <v>0</v>
      </c>
    </row>
    <row r="1179" spans="1:9">
      <c r="A1179">
        <v>1178</v>
      </c>
      <c r="B1179" s="16" t="s">
        <v>4113</v>
      </c>
      <c r="C1179" s="16" t="s">
        <v>7352</v>
      </c>
      <c r="D1179" s="16" t="s">
        <v>781</v>
      </c>
      <c r="E1179">
        <v>20852</v>
      </c>
      <c r="F1179">
        <v>172.5</v>
      </c>
      <c r="G1179">
        <v>2</v>
      </c>
      <c r="H1179">
        <v>51.749999999999986</v>
      </c>
      <c r="I1179">
        <v>0</v>
      </c>
    </row>
    <row r="1180" spans="1:9">
      <c r="A1180">
        <v>1179</v>
      </c>
      <c r="B1180" s="16" t="s">
        <v>4113</v>
      </c>
      <c r="C1180" s="16" t="s">
        <v>10835</v>
      </c>
      <c r="D1180" s="16" t="s">
        <v>781</v>
      </c>
      <c r="E1180">
        <v>20852</v>
      </c>
      <c r="F1180">
        <v>179.97</v>
      </c>
      <c r="G1180">
        <v>3</v>
      </c>
      <c r="H1180">
        <v>44.992500000000007</v>
      </c>
      <c r="I1180">
        <v>0</v>
      </c>
    </row>
    <row r="1181" spans="1:9">
      <c r="A1181">
        <v>1180</v>
      </c>
      <c r="B1181" s="16" t="s">
        <v>4966</v>
      </c>
      <c r="C1181" s="16" t="s">
        <v>10293</v>
      </c>
      <c r="D1181" s="16" t="s">
        <v>289</v>
      </c>
      <c r="E1181">
        <v>77070</v>
      </c>
      <c r="F1181">
        <v>258.69600000000003</v>
      </c>
      <c r="G1181">
        <v>3</v>
      </c>
      <c r="H1181">
        <v>64.674000000000007</v>
      </c>
      <c r="I1181">
        <v>0.2</v>
      </c>
    </row>
    <row r="1182" spans="1:9">
      <c r="A1182">
        <v>1181</v>
      </c>
      <c r="B1182" s="16" t="s">
        <v>2551</v>
      </c>
      <c r="C1182" s="16" t="s">
        <v>10879</v>
      </c>
      <c r="D1182" s="16" t="s">
        <v>423</v>
      </c>
      <c r="E1182">
        <v>8701</v>
      </c>
      <c r="F1182">
        <v>1322.93</v>
      </c>
      <c r="G1182">
        <v>7</v>
      </c>
      <c r="H1182">
        <v>357.19110000000001</v>
      </c>
      <c r="I1182">
        <v>0</v>
      </c>
    </row>
    <row r="1183" spans="1:9">
      <c r="A1183">
        <v>1182</v>
      </c>
      <c r="B1183" s="16" t="s">
        <v>2551</v>
      </c>
      <c r="C1183" s="16" t="s">
        <v>8284</v>
      </c>
      <c r="D1183" s="16" t="s">
        <v>423</v>
      </c>
      <c r="E1183">
        <v>8701</v>
      </c>
      <c r="F1183">
        <v>3.76</v>
      </c>
      <c r="G1183">
        <v>2</v>
      </c>
      <c r="H1183">
        <v>1.0903999999999998</v>
      </c>
      <c r="I1183">
        <v>0</v>
      </c>
    </row>
    <row r="1184" spans="1:9">
      <c r="A1184">
        <v>1183</v>
      </c>
      <c r="B1184" s="16" t="s">
        <v>5773</v>
      </c>
      <c r="C1184" s="16" t="s">
        <v>8942</v>
      </c>
      <c r="D1184" s="16" t="s">
        <v>1291</v>
      </c>
      <c r="E1184">
        <v>28540</v>
      </c>
      <c r="F1184">
        <v>21.744</v>
      </c>
      <c r="G1184">
        <v>1</v>
      </c>
      <c r="H1184">
        <v>7.3385999999999996</v>
      </c>
      <c r="I1184">
        <v>0.2</v>
      </c>
    </row>
    <row r="1185" spans="1:9">
      <c r="A1185">
        <v>1184</v>
      </c>
      <c r="B1185" s="16" t="s">
        <v>5773</v>
      </c>
      <c r="C1185" s="16" t="s">
        <v>10823</v>
      </c>
      <c r="D1185" s="16" t="s">
        <v>1291</v>
      </c>
      <c r="E1185">
        <v>28540</v>
      </c>
      <c r="F1185">
        <v>7.92</v>
      </c>
      <c r="G1185">
        <v>5</v>
      </c>
      <c r="H1185">
        <v>0.69300000000000006</v>
      </c>
      <c r="I1185">
        <v>0.2</v>
      </c>
    </row>
    <row r="1186" spans="1:9">
      <c r="A1186">
        <v>1185</v>
      </c>
      <c r="B1186" s="16" t="s">
        <v>2532</v>
      </c>
      <c r="C1186" s="16" t="s">
        <v>8874</v>
      </c>
      <c r="D1186" s="16" t="s">
        <v>659</v>
      </c>
      <c r="E1186">
        <v>98103</v>
      </c>
      <c r="F1186">
        <v>12.096000000000002</v>
      </c>
      <c r="G1186">
        <v>7</v>
      </c>
      <c r="H1186">
        <v>4.2335999999999991</v>
      </c>
      <c r="I1186">
        <v>0.2</v>
      </c>
    </row>
    <row r="1187" spans="1:9">
      <c r="A1187">
        <v>1186</v>
      </c>
      <c r="B1187" s="16" t="s">
        <v>2532</v>
      </c>
      <c r="C1187" s="16" t="s">
        <v>9919</v>
      </c>
      <c r="D1187" s="16" t="s">
        <v>659</v>
      </c>
      <c r="E1187">
        <v>98103</v>
      </c>
      <c r="F1187">
        <v>485.88</v>
      </c>
      <c r="G1187">
        <v>6</v>
      </c>
      <c r="H1187">
        <v>9.7176000000000329</v>
      </c>
      <c r="I1187">
        <v>0</v>
      </c>
    </row>
    <row r="1188" spans="1:9">
      <c r="A1188">
        <v>1187</v>
      </c>
      <c r="B1188" s="16" t="s">
        <v>2532</v>
      </c>
      <c r="C1188" s="16" t="s">
        <v>9443</v>
      </c>
      <c r="D1188" s="16" t="s">
        <v>659</v>
      </c>
      <c r="E1188">
        <v>98103</v>
      </c>
      <c r="F1188">
        <v>25.92</v>
      </c>
      <c r="G1188">
        <v>4</v>
      </c>
      <c r="H1188">
        <v>12.441600000000001</v>
      </c>
      <c r="I1188">
        <v>0</v>
      </c>
    </row>
    <row r="1189" spans="1:9">
      <c r="A1189">
        <v>1188</v>
      </c>
      <c r="B1189" s="16" t="s">
        <v>2532</v>
      </c>
      <c r="C1189" s="16" t="s">
        <v>9767</v>
      </c>
      <c r="D1189" s="16" t="s">
        <v>659</v>
      </c>
      <c r="E1189">
        <v>98103</v>
      </c>
      <c r="F1189">
        <v>197.58</v>
      </c>
      <c r="G1189">
        <v>2</v>
      </c>
      <c r="H1189">
        <v>53.346599999999995</v>
      </c>
      <c r="I1189">
        <v>0</v>
      </c>
    </row>
    <row r="1190" spans="1:9">
      <c r="A1190">
        <v>1189</v>
      </c>
      <c r="B1190" s="16" t="s">
        <v>5331</v>
      </c>
      <c r="C1190" s="16" t="s">
        <v>8145</v>
      </c>
      <c r="D1190" s="16" t="s">
        <v>221</v>
      </c>
      <c r="E1190">
        <v>90036</v>
      </c>
      <c r="F1190">
        <v>81.92</v>
      </c>
      <c r="G1190">
        <v>4</v>
      </c>
      <c r="H1190">
        <v>22.118400000000001</v>
      </c>
      <c r="I1190">
        <v>0</v>
      </c>
    </row>
    <row r="1191" spans="1:9">
      <c r="A1191">
        <v>1190</v>
      </c>
      <c r="B1191" s="16" t="s">
        <v>5331</v>
      </c>
      <c r="C1191" s="16" t="s">
        <v>10871</v>
      </c>
      <c r="D1191" s="16" t="s">
        <v>221</v>
      </c>
      <c r="E1191">
        <v>90036</v>
      </c>
      <c r="F1191">
        <v>889.53600000000006</v>
      </c>
      <c r="G1191">
        <v>8</v>
      </c>
      <c r="H1191">
        <v>66.715199999999982</v>
      </c>
      <c r="I1191">
        <v>0.2</v>
      </c>
    </row>
    <row r="1192" spans="1:9">
      <c r="A1192">
        <v>1191</v>
      </c>
      <c r="B1192" s="16" t="s">
        <v>5331</v>
      </c>
      <c r="C1192" s="16" t="s">
        <v>7448</v>
      </c>
      <c r="D1192" s="16" t="s">
        <v>221</v>
      </c>
      <c r="E1192">
        <v>90036</v>
      </c>
      <c r="F1192">
        <v>892.22400000000005</v>
      </c>
      <c r="G1192">
        <v>3</v>
      </c>
      <c r="H1192">
        <v>89.222400000000022</v>
      </c>
      <c r="I1192">
        <v>0.2</v>
      </c>
    </row>
    <row r="1193" spans="1:9">
      <c r="A1193">
        <v>1192</v>
      </c>
      <c r="B1193" s="16" t="s">
        <v>5331</v>
      </c>
      <c r="C1193" s="16" t="s">
        <v>9477</v>
      </c>
      <c r="D1193" s="16" t="s">
        <v>221</v>
      </c>
      <c r="E1193">
        <v>90036</v>
      </c>
      <c r="F1193">
        <v>223.92</v>
      </c>
      <c r="G1193">
        <v>4</v>
      </c>
      <c r="H1193">
        <v>109.7208</v>
      </c>
      <c r="I1193">
        <v>0</v>
      </c>
    </row>
    <row r="1194" spans="1:9">
      <c r="A1194">
        <v>1193</v>
      </c>
      <c r="B1194" s="16" t="s">
        <v>5331</v>
      </c>
      <c r="C1194" s="16" t="s">
        <v>9324</v>
      </c>
      <c r="D1194" s="16" t="s">
        <v>221</v>
      </c>
      <c r="E1194">
        <v>90036</v>
      </c>
      <c r="F1194">
        <v>23.12</v>
      </c>
      <c r="G1194">
        <v>4</v>
      </c>
      <c r="H1194">
        <v>11.328800000000001</v>
      </c>
      <c r="I1194">
        <v>0</v>
      </c>
    </row>
    <row r="1195" spans="1:9">
      <c r="A1195">
        <v>1194</v>
      </c>
      <c r="B1195" s="16" t="s">
        <v>6617</v>
      </c>
      <c r="C1195" s="16" t="s">
        <v>9467</v>
      </c>
      <c r="D1195" s="16" t="s">
        <v>1129</v>
      </c>
      <c r="E1195">
        <v>33065</v>
      </c>
      <c r="F1195">
        <v>15.552000000000003</v>
      </c>
      <c r="G1195">
        <v>3</v>
      </c>
      <c r="H1195">
        <v>5.4432</v>
      </c>
      <c r="I1195">
        <v>0.2</v>
      </c>
    </row>
    <row r="1196" spans="1:9">
      <c r="A1196">
        <v>1195</v>
      </c>
      <c r="B1196" s="16" t="s">
        <v>6617</v>
      </c>
      <c r="C1196" s="16" t="s">
        <v>7653</v>
      </c>
      <c r="D1196" s="16" t="s">
        <v>1129</v>
      </c>
      <c r="E1196">
        <v>33065</v>
      </c>
      <c r="F1196">
        <v>15.712000000000002</v>
      </c>
      <c r="G1196">
        <v>4</v>
      </c>
      <c r="H1196">
        <v>2.553199999999999</v>
      </c>
      <c r="I1196">
        <v>0.2</v>
      </c>
    </row>
    <row r="1197" spans="1:9">
      <c r="A1197">
        <v>1196</v>
      </c>
      <c r="B1197" s="16" t="s">
        <v>6617</v>
      </c>
      <c r="C1197" s="16" t="s">
        <v>9855</v>
      </c>
      <c r="D1197" s="16" t="s">
        <v>1129</v>
      </c>
      <c r="E1197">
        <v>33065</v>
      </c>
      <c r="F1197">
        <v>24.672000000000001</v>
      </c>
      <c r="G1197">
        <v>2</v>
      </c>
      <c r="H1197">
        <v>2.1588000000000021</v>
      </c>
      <c r="I1197">
        <v>0.2</v>
      </c>
    </row>
    <row r="1198" spans="1:9">
      <c r="A1198">
        <v>1197</v>
      </c>
      <c r="B1198" s="16" t="s">
        <v>6617</v>
      </c>
      <c r="C1198" s="16" t="s">
        <v>7729</v>
      </c>
      <c r="D1198" s="16" t="s">
        <v>1129</v>
      </c>
      <c r="E1198">
        <v>33065</v>
      </c>
      <c r="F1198">
        <v>55.967999999999996</v>
      </c>
      <c r="G1198">
        <v>1</v>
      </c>
      <c r="H1198">
        <v>-2.098800000000006</v>
      </c>
      <c r="I1198">
        <v>0.2</v>
      </c>
    </row>
    <row r="1199" spans="1:9">
      <c r="A1199">
        <v>1198</v>
      </c>
      <c r="B1199" s="16" t="s">
        <v>4383</v>
      </c>
      <c r="C1199" s="16" t="s">
        <v>10211</v>
      </c>
      <c r="D1199" s="16" t="s">
        <v>1601</v>
      </c>
      <c r="E1199">
        <v>77041</v>
      </c>
      <c r="F1199">
        <v>431.92800000000005</v>
      </c>
      <c r="G1199">
        <v>9</v>
      </c>
      <c r="H1199">
        <v>64.789199999999951</v>
      </c>
      <c r="I1199">
        <v>0.2</v>
      </c>
    </row>
    <row r="1200" spans="1:9">
      <c r="A1200">
        <v>1199</v>
      </c>
      <c r="B1200" s="16" t="s">
        <v>4383</v>
      </c>
      <c r="C1200" s="16" t="s">
        <v>7466</v>
      </c>
      <c r="D1200" s="16" t="s">
        <v>1601</v>
      </c>
      <c r="E1200">
        <v>77041</v>
      </c>
      <c r="F1200">
        <v>95.983999999999995</v>
      </c>
      <c r="G1200">
        <v>4</v>
      </c>
      <c r="H1200">
        <v>-4.1135999999999981</v>
      </c>
      <c r="I1200">
        <v>0.3</v>
      </c>
    </row>
    <row r="1201" spans="1:9">
      <c r="A1201">
        <v>1200</v>
      </c>
      <c r="B1201" s="16" t="s">
        <v>4383</v>
      </c>
      <c r="C1201" s="16" t="s">
        <v>8898</v>
      </c>
      <c r="D1201" s="16" t="s">
        <v>1601</v>
      </c>
      <c r="E1201">
        <v>77041</v>
      </c>
      <c r="F1201">
        <v>1088.7919999999997</v>
      </c>
      <c r="G1201">
        <v>4</v>
      </c>
      <c r="H1201">
        <v>-1850.9464000000007</v>
      </c>
      <c r="I1201">
        <v>0.8</v>
      </c>
    </row>
    <row r="1202" spans="1:9">
      <c r="A1202">
        <v>1201</v>
      </c>
      <c r="B1202" s="16" t="s">
        <v>4132</v>
      </c>
      <c r="C1202" s="16" t="s">
        <v>7394</v>
      </c>
      <c r="D1202" s="16" t="s">
        <v>941</v>
      </c>
      <c r="E1202">
        <v>80219</v>
      </c>
      <c r="F1202">
        <v>544.00800000000004</v>
      </c>
      <c r="G1202">
        <v>3</v>
      </c>
      <c r="H1202">
        <v>40.800600000000003</v>
      </c>
      <c r="I1202">
        <v>0.2</v>
      </c>
    </row>
    <row r="1203" spans="1:9">
      <c r="A1203">
        <v>1202</v>
      </c>
      <c r="B1203" s="16" t="s">
        <v>4132</v>
      </c>
      <c r="C1203" s="16" t="s">
        <v>8894</v>
      </c>
      <c r="D1203" s="16" t="s">
        <v>941</v>
      </c>
      <c r="E1203">
        <v>80219</v>
      </c>
      <c r="F1203">
        <v>1.8720000000000003</v>
      </c>
      <c r="G1203">
        <v>3</v>
      </c>
      <c r="H1203">
        <v>-1.4352</v>
      </c>
      <c r="I1203">
        <v>0.7</v>
      </c>
    </row>
    <row r="1204" spans="1:9">
      <c r="A1204">
        <v>1203</v>
      </c>
      <c r="B1204" s="16" t="s">
        <v>4132</v>
      </c>
      <c r="C1204" s="16" t="s">
        <v>7392</v>
      </c>
      <c r="D1204" s="16" t="s">
        <v>941</v>
      </c>
      <c r="E1204">
        <v>80219</v>
      </c>
      <c r="F1204">
        <v>854.35200000000009</v>
      </c>
      <c r="G1204">
        <v>3</v>
      </c>
      <c r="H1204">
        <v>10.679399999999873</v>
      </c>
      <c r="I1204">
        <v>0.2</v>
      </c>
    </row>
    <row r="1205" spans="1:9">
      <c r="A1205">
        <v>1204</v>
      </c>
      <c r="B1205" s="16" t="s">
        <v>4132</v>
      </c>
      <c r="C1205" s="16" t="s">
        <v>9915</v>
      </c>
      <c r="D1205" s="16" t="s">
        <v>941</v>
      </c>
      <c r="E1205">
        <v>80219</v>
      </c>
      <c r="F1205">
        <v>593.5680000000001</v>
      </c>
      <c r="G1205">
        <v>2</v>
      </c>
      <c r="H1205">
        <v>0</v>
      </c>
      <c r="I1205">
        <v>0.2</v>
      </c>
    </row>
    <row r="1206" spans="1:9">
      <c r="A1206">
        <v>1205</v>
      </c>
      <c r="B1206" s="16" t="s">
        <v>4132</v>
      </c>
      <c r="C1206" s="16" t="s">
        <v>9815</v>
      </c>
      <c r="D1206" s="16" t="s">
        <v>941</v>
      </c>
      <c r="E1206">
        <v>80219</v>
      </c>
      <c r="F1206">
        <v>338.04</v>
      </c>
      <c r="G1206">
        <v>3</v>
      </c>
      <c r="H1206">
        <v>-33.804000000000002</v>
      </c>
      <c r="I1206">
        <v>0.2</v>
      </c>
    </row>
    <row r="1207" spans="1:9">
      <c r="A1207">
        <v>1206</v>
      </c>
      <c r="B1207" s="16" t="s">
        <v>5669</v>
      </c>
      <c r="C1207" s="16" t="s">
        <v>10755</v>
      </c>
      <c r="D1207" s="16" t="s">
        <v>915</v>
      </c>
      <c r="E1207">
        <v>28205</v>
      </c>
      <c r="F1207">
        <v>271.95999999999998</v>
      </c>
      <c r="G1207">
        <v>5</v>
      </c>
      <c r="H1207">
        <v>16.997500000000016</v>
      </c>
      <c r="I1207">
        <v>0.2</v>
      </c>
    </row>
    <row r="1208" spans="1:9">
      <c r="A1208">
        <v>1207</v>
      </c>
      <c r="B1208" s="16" t="s">
        <v>4472</v>
      </c>
      <c r="C1208" s="16" t="s">
        <v>10014</v>
      </c>
      <c r="D1208" s="16" t="s">
        <v>1449</v>
      </c>
      <c r="E1208">
        <v>10009</v>
      </c>
      <c r="F1208">
        <v>11.21</v>
      </c>
      <c r="G1208">
        <v>1</v>
      </c>
      <c r="H1208">
        <v>3.3629999999999995</v>
      </c>
      <c r="I1208">
        <v>0</v>
      </c>
    </row>
    <row r="1209" spans="1:9">
      <c r="A1209">
        <v>1208</v>
      </c>
      <c r="B1209" s="16" t="s">
        <v>4472</v>
      </c>
      <c r="C1209" s="16" t="s">
        <v>8666</v>
      </c>
      <c r="D1209" s="16" t="s">
        <v>1449</v>
      </c>
      <c r="E1209">
        <v>10009</v>
      </c>
      <c r="F1209">
        <v>9.1440000000000001</v>
      </c>
      <c r="G1209">
        <v>3</v>
      </c>
      <c r="H1209">
        <v>3.2003999999999997</v>
      </c>
      <c r="I1209">
        <v>0.2</v>
      </c>
    </row>
    <row r="1210" spans="1:9">
      <c r="A1210">
        <v>1209</v>
      </c>
      <c r="B1210" s="16" t="s">
        <v>4472</v>
      </c>
      <c r="C1210" s="16" t="s">
        <v>9053</v>
      </c>
      <c r="D1210" s="16" t="s">
        <v>1449</v>
      </c>
      <c r="E1210">
        <v>10009</v>
      </c>
      <c r="F1210">
        <v>14.069999999999999</v>
      </c>
      <c r="G1210">
        <v>7</v>
      </c>
      <c r="H1210">
        <v>6.8942999999999994</v>
      </c>
      <c r="I1210">
        <v>0</v>
      </c>
    </row>
    <row r="1211" spans="1:9">
      <c r="A1211">
        <v>1210</v>
      </c>
      <c r="B1211" s="16" t="s">
        <v>4472</v>
      </c>
      <c r="C1211" s="16" t="s">
        <v>8479</v>
      </c>
      <c r="D1211" s="16" t="s">
        <v>1449</v>
      </c>
      <c r="E1211">
        <v>10009</v>
      </c>
      <c r="F1211">
        <v>41.86</v>
      </c>
      <c r="G1211">
        <v>7</v>
      </c>
      <c r="H1211">
        <v>10.465</v>
      </c>
      <c r="I1211">
        <v>0</v>
      </c>
    </row>
    <row r="1212" spans="1:9">
      <c r="A1212">
        <v>1211</v>
      </c>
      <c r="B1212" s="16" t="s">
        <v>4472</v>
      </c>
      <c r="C1212" s="16" t="s">
        <v>8556</v>
      </c>
      <c r="D1212" s="16" t="s">
        <v>1449</v>
      </c>
      <c r="E1212">
        <v>10009</v>
      </c>
      <c r="F1212">
        <v>8.5440000000000005</v>
      </c>
      <c r="G1212">
        <v>2</v>
      </c>
      <c r="H1212">
        <v>2.8835999999999995</v>
      </c>
      <c r="I1212">
        <v>0.2</v>
      </c>
    </row>
    <row r="1213" spans="1:9">
      <c r="A1213">
        <v>1212</v>
      </c>
      <c r="B1213" s="16" t="s">
        <v>4472</v>
      </c>
      <c r="C1213" s="16" t="s">
        <v>7307</v>
      </c>
      <c r="D1213" s="16" t="s">
        <v>1449</v>
      </c>
      <c r="E1213">
        <v>10009</v>
      </c>
      <c r="F1213">
        <v>579.13599999999997</v>
      </c>
      <c r="G1213">
        <v>4</v>
      </c>
      <c r="H1213">
        <v>21.717599999999948</v>
      </c>
      <c r="I1213">
        <v>0.2</v>
      </c>
    </row>
    <row r="1214" spans="1:9">
      <c r="A1214">
        <v>1213</v>
      </c>
      <c r="B1214" s="16" t="s">
        <v>7007</v>
      </c>
      <c r="C1214" s="16" t="s">
        <v>7478</v>
      </c>
      <c r="D1214" s="16" t="s">
        <v>1431</v>
      </c>
      <c r="E1214">
        <v>19134</v>
      </c>
      <c r="F1214">
        <v>141.37199999999999</v>
      </c>
      <c r="G1214">
        <v>2</v>
      </c>
      <c r="H1214">
        <v>-48.470400000000019</v>
      </c>
      <c r="I1214">
        <v>0.3</v>
      </c>
    </row>
    <row r="1215" spans="1:9">
      <c r="A1215">
        <v>1214</v>
      </c>
      <c r="B1215" s="16" t="s">
        <v>7007</v>
      </c>
      <c r="C1215" s="16" t="s">
        <v>8686</v>
      </c>
      <c r="D1215" s="16" t="s">
        <v>1431</v>
      </c>
      <c r="E1215">
        <v>19134</v>
      </c>
      <c r="F1215">
        <v>3.036</v>
      </c>
      <c r="G1215">
        <v>2</v>
      </c>
      <c r="H1215">
        <v>-2.3275999999999994</v>
      </c>
      <c r="I1215">
        <v>0.7</v>
      </c>
    </row>
    <row r="1216" spans="1:9">
      <c r="A1216">
        <v>1215</v>
      </c>
      <c r="B1216" s="16" t="s">
        <v>7007</v>
      </c>
      <c r="C1216" s="16" t="s">
        <v>8488</v>
      </c>
      <c r="D1216" s="16" t="s">
        <v>1431</v>
      </c>
      <c r="E1216">
        <v>19134</v>
      </c>
      <c r="F1216">
        <v>4.503000000000001</v>
      </c>
      <c r="G1216">
        <v>1</v>
      </c>
      <c r="H1216">
        <v>-3.6024000000000012</v>
      </c>
      <c r="I1216">
        <v>0.7</v>
      </c>
    </row>
    <row r="1217" spans="1:9">
      <c r="A1217">
        <v>1216</v>
      </c>
      <c r="B1217" s="16" t="s">
        <v>7007</v>
      </c>
      <c r="C1217" s="16" t="s">
        <v>8389</v>
      </c>
      <c r="D1217" s="16" t="s">
        <v>1431</v>
      </c>
      <c r="E1217">
        <v>19134</v>
      </c>
      <c r="F1217">
        <v>4.6719999999999997</v>
      </c>
      <c r="G1217">
        <v>1</v>
      </c>
      <c r="H1217">
        <v>1.5767999999999998</v>
      </c>
      <c r="I1217">
        <v>0.2</v>
      </c>
    </row>
    <row r="1218" spans="1:9">
      <c r="A1218">
        <v>1217</v>
      </c>
      <c r="B1218" s="16" t="s">
        <v>7007</v>
      </c>
      <c r="C1218" s="16" t="s">
        <v>10351</v>
      </c>
      <c r="D1218" s="16" t="s">
        <v>1431</v>
      </c>
      <c r="E1218">
        <v>19134</v>
      </c>
      <c r="F1218">
        <v>95.88000000000001</v>
      </c>
      <c r="G1218">
        <v>3</v>
      </c>
      <c r="H1218">
        <v>28.764000000000006</v>
      </c>
      <c r="I1218">
        <v>0.2</v>
      </c>
    </row>
    <row r="1219" spans="1:9">
      <c r="A1219">
        <v>1218</v>
      </c>
      <c r="B1219" s="16" t="s">
        <v>7007</v>
      </c>
      <c r="C1219" s="16" t="s">
        <v>7613</v>
      </c>
      <c r="D1219" s="16" t="s">
        <v>1431</v>
      </c>
      <c r="E1219">
        <v>19134</v>
      </c>
      <c r="F1219">
        <v>17.024000000000001</v>
      </c>
      <c r="G1219">
        <v>2</v>
      </c>
      <c r="H1219">
        <v>1.7024000000000008</v>
      </c>
      <c r="I1219">
        <v>0.2</v>
      </c>
    </row>
    <row r="1220" spans="1:9">
      <c r="A1220">
        <v>1219</v>
      </c>
      <c r="B1220" s="16" t="s">
        <v>7007</v>
      </c>
      <c r="C1220" s="16" t="s">
        <v>10293</v>
      </c>
      <c r="D1220" s="16" t="s">
        <v>1431</v>
      </c>
      <c r="E1220">
        <v>19134</v>
      </c>
      <c r="F1220">
        <v>258.69600000000003</v>
      </c>
      <c r="G1220">
        <v>3</v>
      </c>
      <c r="H1220">
        <v>64.674000000000007</v>
      </c>
      <c r="I1220">
        <v>0.2</v>
      </c>
    </row>
    <row r="1221" spans="1:9">
      <c r="A1221">
        <v>1220</v>
      </c>
      <c r="B1221" s="16" t="s">
        <v>7007</v>
      </c>
      <c r="C1221" s="16" t="s">
        <v>10707</v>
      </c>
      <c r="D1221" s="16" t="s">
        <v>1431</v>
      </c>
      <c r="E1221">
        <v>19134</v>
      </c>
      <c r="F1221">
        <v>1931.9579999999999</v>
      </c>
      <c r="G1221">
        <v>7</v>
      </c>
      <c r="H1221">
        <v>-386.3915999999997</v>
      </c>
      <c r="I1221">
        <v>0.4</v>
      </c>
    </row>
    <row r="1222" spans="1:9">
      <c r="A1222">
        <v>1221</v>
      </c>
      <c r="B1222" s="16" t="s">
        <v>2334</v>
      </c>
      <c r="C1222" s="16" t="s">
        <v>9775</v>
      </c>
      <c r="D1222" s="16" t="s">
        <v>173</v>
      </c>
      <c r="E1222">
        <v>90036</v>
      </c>
      <c r="F1222">
        <v>249.75</v>
      </c>
      <c r="G1222">
        <v>9</v>
      </c>
      <c r="H1222">
        <v>44.954999999999977</v>
      </c>
      <c r="I1222">
        <v>0</v>
      </c>
    </row>
    <row r="1223" spans="1:9">
      <c r="A1223">
        <v>1222</v>
      </c>
      <c r="B1223" s="16" t="s">
        <v>2334</v>
      </c>
      <c r="C1223" s="16" t="s">
        <v>10575</v>
      </c>
      <c r="D1223" s="16" t="s">
        <v>173</v>
      </c>
      <c r="E1223">
        <v>90036</v>
      </c>
      <c r="F1223">
        <v>255.93600000000004</v>
      </c>
      <c r="G1223">
        <v>8</v>
      </c>
      <c r="H1223">
        <v>28.792799999999971</v>
      </c>
      <c r="I1223">
        <v>0.2</v>
      </c>
    </row>
    <row r="1224" spans="1:9">
      <c r="A1224">
        <v>1223</v>
      </c>
      <c r="B1224" s="16" t="s">
        <v>4303</v>
      </c>
      <c r="C1224" s="16" t="s">
        <v>7597</v>
      </c>
      <c r="D1224" s="16" t="s">
        <v>169</v>
      </c>
      <c r="E1224">
        <v>10024</v>
      </c>
      <c r="F1224">
        <v>113.78999999999999</v>
      </c>
      <c r="G1224">
        <v>3</v>
      </c>
      <c r="H1224">
        <v>20.482199999999992</v>
      </c>
      <c r="I1224">
        <v>0</v>
      </c>
    </row>
    <row r="1225" spans="1:9">
      <c r="A1225">
        <v>1224</v>
      </c>
      <c r="B1225" s="16" t="s">
        <v>4303</v>
      </c>
      <c r="C1225" s="16" t="s">
        <v>10177</v>
      </c>
      <c r="D1225" s="16" t="s">
        <v>169</v>
      </c>
      <c r="E1225">
        <v>10024</v>
      </c>
      <c r="F1225">
        <v>78.150000000000006</v>
      </c>
      <c r="G1225">
        <v>1</v>
      </c>
      <c r="H1225">
        <v>34.38600000000001</v>
      </c>
      <c r="I1225">
        <v>0</v>
      </c>
    </row>
    <row r="1226" spans="1:9">
      <c r="A1226">
        <v>1225</v>
      </c>
      <c r="B1226" s="16" t="s">
        <v>4303</v>
      </c>
      <c r="C1226" s="16" t="s">
        <v>8874</v>
      </c>
      <c r="D1226" s="16" t="s">
        <v>169</v>
      </c>
      <c r="E1226">
        <v>10024</v>
      </c>
      <c r="F1226">
        <v>1.7280000000000002</v>
      </c>
      <c r="G1226">
        <v>1</v>
      </c>
      <c r="H1226">
        <v>0.60479999999999989</v>
      </c>
      <c r="I1226">
        <v>0.2</v>
      </c>
    </row>
    <row r="1227" spans="1:9">
      <c r="A1227">
        <v>1226</v>
      </c>
      <c r="B1227" s="16" t="s">
        <v>4303</v>
      </c>
      <c r="C1227" s="16" t="s">
        <v>9426</v>
      </c>
      <c r="D1227" s="16" t="s">
        <v>169</v>
      </c>
      <c r="E1227">
        <v>10024</v>
      </c>
      <c r="F1227">
        <v>40.56</v>
      </c>
      <c r="G1227">
        <v>4</v>
      </c>
      <c r="H1227">
        <v>19.874400000000001</v>
      </c>
      <c r="I1227">
        <v>0</v>
      </c>
    </row>
    <row r="1228" spans="1:9">
      <c r="A1228">
        <v>1227</v>
      </c>
      <c r="B1228" s="16" t="s">
        <v>4303</v>
      </c>
      <c r="C1228" s="16" t="s">
        <v>9865</v>
      </c>
      <c r="D1228" s="16" t="s">
        <v>169</v>
      </c>
      <c r="E1228">
        <v>10024</v>
      </c>
      <c r="F1228">
        <v>182.94</v>
      </c>
      <c r="G1228">
        <v>3</v>
      </c>
      <c r="H1228">
        <v>3.6587999999999994</v>
      </c>
      <c r="I1228">
        <v>0</v>
      </c>
    </row>
    <row r="1229" spans="1:9">
      <c r="A1229">
        <v>1228</v>
      </c>
      <c r="B1229" s="16" t="s">
        <v>4303</v>
      </c>
      <c r="C1229" s="16" t="s">
        <v>9813</v>
      </c>
      <c r="D1229" s="16" t="s">
        <v>169</v>
      </c>
      <c r="E1229">
        <v>10024</v>
      </c>
      <c r="F1229">
        <v>193.86</v>
      </c>
      <c r="G1229">
        <v>2</v>
      </c>
      <c r="H1229">
        <v>11.631599999999992</v>
      </c>
      <c r="I1229">
        <v>0</v>
      </c>
    </row>
    <row r="1230" spans="1:9">
      <c r="A1230">
        <v>1229</v>
      </c>
      <c r="B1230" s="16" t="s">
        <v>4994</v>
      </c>
      <c r="C1230" s="16" t="s">
        <v>8917</v>
      </c>
      <c r="D1230" s="16" t="s">
        <v>1601</v>
      </c>
      <c r="E1230">
        <v>90045</v>
      </c>
      <c r="F1230">
        <v>15.28</v>
      </c>
      <c r="G1230">
        <v>2</v>
      </c>
      <c r="H1230">
        <v>7.4871999999999996</v>
      </c>
      <c r="I1230">
        <v>0</v>
      </c>
    </row>
    <row r="1231" spans="1:9">
      <c r="A1231">
        <v>1230</v>
      </c>
      <c r="B1231" s="16" t="s">
        <v>4994</v>
      </c>
      <c r="C1231" s="16" t="s">
        <v>7579</v>
      </c>
      <c r="D1231" s="16" t="s">
        <v>1601</v>
      </c>
      <c r="E1231">
        <v>90045</v>
      </c>
      <c r="F1231">
        <v>8.73</v>
      </c>
      <c r="G1231">
        <v>1</v>
      </c>
      <c r="H1231">
        <v>2.9681999999999995</v>
      </c>
      <c r="I1231">
        <v>0</v>
      </c>
    </row>
    <row r="1232" spans="1:9">
      <c r="A1232">
        <v>1231</v>
      </c>
      <c r="B1232" s="16" t="s">
        <v>4994</v>
      </c>
      <c r="C1232" s="16" t="s">
        <v>8218</v>
      </c>
      <c r="D1232" s="16" t="s">
        <v>1601</v>
      </c>
      <c r="E1232">
        <v>90045</v>
      </c>
      <c r="F1232">
        <v>5.68</v>
      </c>
      <c r="G1232">
        <v>2</v>
      </c>
      <c r="H1232">
        <v>1.7607999999999997</v>
      </c>
      <c r="I1232">
        <v>0</v>
      </c>
    </row>
    <row r="1233" spans="1:9">
      <c r="A1233">
        <v>1232</v>
      </c>
      <c r="B1233" s="16" t="s">
        <v>3430</v>
      </c>
      <c r="C1233" s="16" t="s">
        <v>8176</v>
      </c>
      <c r="D1233" s="16" t="s">
        <v>879</v>
      </c>
      <c r="E1233">
        <v>14215</v>
      </c>
      <c r="F1233">
        <v>2.78</v>
      </c>
      <c r="G1233">
        <v>2</v>
      </c>
      <c r="H1233">
        <v>0.72279999999999989</v>
      </c>
      <c r="I1233">
        <v>0</v>
      </c>
    </row>
    <row r="1234" spans="1:9">
      <c r="A1234">
        <v>1233</v>
      </c>
      <c r="B1234" s="16" t="s">
        <v>3430</v>
      </c>
      <c r="C1234" s="16" t="s">
        <v>8959</v>
      </c>
      <c r="D1234" s="16" t="s">
        <v>879</v>
      </c>
      <c r="E1234">
        <v>14215</v>
      </c>
      <c r="F1234">
        <v>79.959999999999994</v>
      </c>
      <c r="G1234">
        <v>2</v>
      </c>
      <c r="H1234">
        <v>35.981999999999992</v>
      </c>
      <c r="I1234">
        <v>0</v>
      </c>
    </row>
    <row r="1235" spans="1:9">
      <c r="A1235">
        <v>1234</v>
      </c>
      <c r="B1235" s="16" t="s">
        <v>4731</v>
      </c>
      <c r="C1235" s="16" t="s">
        <v>10394</v>
      </c>
      <c r="D1235" s="16" t="s">
        <v>243</v>
      </c>
      <c r="E1235">
        <v>45231</v>
      </c>
      <c r="F1235">
        <v>839.98799999999994</v>
      </c>
      <c r="G1235">
        <v>2</v>
      </c>
      <c r="H1235">
        <v>69.99899999999991</v>
      </c>
      <c r="I1235">
        <v>0.4</v>
      </c>
    </row>
    <row r="1236" spans="1:9">
      <c r="A1236">
        <v>1235</v>
      </c>
      <c r="B1236" s="16" t="s">
        <v>4577</v>
      </c>
      <c r="C1236" s="16" t="s">
        <v>7495</v>
      </c>
      <c r="D1236" s="16" t="s">
        <v>1191</v>
      </c>
      <c r="E1236">
        <v>33437</v>
      </c>
      <c r="F1236">
        <v>47.952000000000005</v>
      </c>
      <c r="G1236">
        <v>3</v>
      </c>
      <c r="H1236">
        <v>13.786200000000006</v>
      </c>
      <c r="I1236">
        <v>0.2</v>
      </c>
    </row>
    <row r="1237" spans="1:9">
      <c r="A1237">
        <v>1236</v>
      </c>
      <c r="B1237" s="16" t="s">
        <v>4577</v>
      </c>
      <c r="C1237" s="16" t="s">
        <v>8790</v>
      </c>
      <c r="D1237" s="16" t="s">
        <v>1191</v>
      </c>
      <c r="E1237">
        <v>33437</v>
      </c>
      <c r="F1237">
        <v>37.425000000000004</v>
      </c>
      <c r="G1237">
        <v>5</v>
      </c>
      <c r="H1237">
        <v>-29.940000000000012</v>
      </c>
      <c r="I1237">
        <v>0.7</v>
      </c>
    </row>
    <row r="1238" spans="1:9">
      <c r="A1238">
        <v>1237</v>
      </c>
      <c r="B1238" s="16" t="s">
        <v>4577</v>
      </c>
      <c r="C1238" s="16" t="s">
        <v>7721</v>
      </c>
      <c r="D1238" s="16" t="s">
        <v>1191</v>
      </c>
      <c r="E1238">
        <v>33437</v>
      </c>
      <c r="F1238">
        <v>63.967999999999996</v>
      </c>
      <c r="G1238">
        <v>2</v>
      </c>
      <c r="H1238">
        <v>0</v>
      </c>
      <c r="I1238">
        <v>0.2</v>
      </c>
    </row>
    <row r="1239" spans="1:9">
      <c r="A1239">
        <v>1238</v>
      </c>
      <c r="B1239" s="16" t="s">
        <v>4577</v>
      </c>
      <c r="C1239" s="16" t="s">
        <v>7739</v>
      </c>
      <c r="D1239" s="16" t="s">
        <v>1191</v>
      </c>
      <c r="E1239">
        <v>33437</v>
      </c>
      <c r="F1239">
        <v>165.048</v>
      </c>
      <c r="G1239">
        <v>3</v>
      </c>
      <c r="H1239">
        <v>41.262</v>
      </c>
      <c r="I1239">
        <v>0.2</v>
      </c>
    </row>
    <row r="1240" spans="1:9">
      <c r="A1240">
        <v>1239</v>
      </c>
      <c r="B1240" s="16" t="s">
        <v>2531</v>
      </c>
      <c r="C1240" s="16" t="s">
        <v>7749</v>
      </c>
      <c r="D1240" s="16" t="s">
        <v>639</v>
      </c>
      <c r="E1240">
        <v>98105</v>
      </c>
      <c r="F1240">
        <v>12.35</v>
      </c>
      <c r="G1240">
        <v>1</v>
      </c>
      <c r="H1240">
        <v>5.4340000000000002</v>
      </c>
      <c r="I1240">
        <v>0</v>
      </c>
    </row>
    <row r="1241" spans="1:9">
      <c r="A1241">
        <v>1240</v>
      </c>
      <c r="B1241" s="16" t="s">
        <v>2531</v>
      </c>
      <c r="C1241" s="16" t="s">
        <v>8420</v>
      </c>
      <c r="D1241" s="16" t="s">
        <v>639</v>
      </c>
      <c r="E1241">
        <v>98105</v>
      </c>
      <c r="F1241">
        <v>40.97</v>
      </c>
      <c r="G1241">
        <v>1</v>
      </c>
      <c r="H1241">
        <v>10.652200000000001</v>
      </c>
      <c r="I1241">
        <v>0</v>
      </c>
    </row>
    <row r="1242" spans="1:9">
      <c r="A1242">
        <v>1241</v>
      </c>
      <c r="B1242" s="16" t="s">
        <v>2531</v>
      </c>
      <c r="C1242" s="16" t="s">
        <v>9073</v>
      </c>
      <c r="D1242" s="16" t="s">
        <v>639</v>
      </c>
      <c r="E1242">
        <v>98105</v>
      </c>
      <c r="F1242">
        <v>22.96</v>
      </c>
      <c r="G1242">
        <v>2</v>
      </c>
      <c r="H1242">
        <v>10.7912</v>
      </c>
      <c r="I1242">
        <v>0</v>
      </c>
    </row>
    <row r="1243" spans="1:9">
      <c r="A1243">
        <v>1242</v>
      </c>
      <c r="B1243" s="16" t="s">
        <v>4342</v>
      </c>
      <c r="C1243" s="16" t="s">
        <v>10805</v>
      </c>
      <c r="D1243" s="16" t="s">
        <v>1055</v>
      </c>
      <c r="E1243">
        <v>10024</v>
      </c>
      <c r="F1243">
        <v>22</v>
      </c>
      <c r="G1243">
        <v>4</v>
      </c>
      <c r="H1243">
        <v>5.5</v>
      </c>
      <c r="I1243">
        <v>0</v>
      </c>
    </row>
    <row r="1244" spans="1:9">
      <c r="A1244">
        <v>1243</v>
      </c>
      <c r="B1244" s="16" t="s">
        <v>6898</v>
      </c>
      <c r="C1244" s="16" t="s">
        <v>8860</v>
      </c>
      <c r="D1244" s="16" t="s">
        <v>1191</v>
      </c>
      <c r="E1244">
        <v>10009</v>
      </c>
      <c r="F1244">
        <v>398.35199999999998</v>
      </c>
      <c r="G1244">
        <v>3</v>
      </c>
      <c r="H1244">
        <v>124.48499999999999</v>
      </c>
      <c r="I1244">
        <v>0.2</v>
      </c>
    </row>
    <row r="1245" spans="1:9">
      <c r="A1245">
        <v>1244</v>
      </c>
      <c r="B1245" s="16" t="s">
        <v>6898</v>
      </c>
      <c r="C1245" s="16" t="s">
        <v>9008</v>
      </c>
      <c r="D1245" s="16" t="s">
        <v>1191</v>
      </c>
      <c r="E1245">
        <v>10009</v>
      </c>
      <c r="F1245">
        <v>8.7200000000000006</v>
      </c>
      <c r="G1245">
        <v>4</v>
      </c>
      <c r="H1245">
        <v>3.5752000000000006</v>
      </c>
      <c r="I1245">
        <v>0</v>
      </c>
    </row>
    <row r="1246" spans="1:9">
      <c r="A1246">
        <v>1245</v>
      </c>
      <c r="B1246" s="16" t="s">
        <v>5678</v>
      </c>
      <c r="C1246" s="16" t="s">
        <v>8997</v>
      </c>
      <c r="D1246" s="16" t="s">
        <v>569</v>
      </c>
      <c r="E1246">
        <v>39503</v>
      </c>
      <c r="F1246">
        <v>48.69</v>
      </c>
      <c r="G1246">
        <v>9</v>
      </c>
      <c r="H1246">
        <v>23.8581</v>
      </c>
      <c r="I1246">
        <v>0</v>
      </c>
    </row>
    <row r="1247" spans="1:9">
      <c r="A1247">
        <v>1246</v>
      </c>
      <c r="B1247" s="16" t="s">
        <v>2989</v>
      </c>
      <c r="C1247" s="16" t="s">
        <v>7959</v>
      </c>
      <c r="D1247" s="16" t="s">
        <v>1175</v>
      </c>
      <c r="E1247">
        <v>93727</v>
      </c>
      <c r="F1247">
        <v>764.6880000000001</v>
      </c>
      <c r="G1247">
        <v>6</v>
      </c>
      <c r="H1247">
        <v>95.585999999999899</v>
      </c>
      <c r="I1247">
        <v>0.2</v>
      </c>
    </row>
    <row r="1248" spans="1:9">
      <c r="A1248">
        <v>1247</v>
      </c>
      <c r="B1248" s="16" t="s">
        <v>2989</v>
      </c>
      <c r="C1248" s="16" t="s">
        <v>7926</v>
      </c>
      <c r="D1248" s="16" t="s">
        <v>1175</v>
      </c>
      <c r="E1248">
        <v>93727</v>
      </c>
      <c r="F1248">
        <v>3610.848</v>
      </c>
      <c r="G1248">
        <v>12</v>
      </c>
      <c r="H1248">
        <v>135.4068000000002</v>
      </c>
      <c r="I1248">
        <v>0.2</v>
      </c>
    </row>
    <row r="1249" spans="1:9">
      <c r="A1249">
        <v>1248</v>
      </c>
      <c r="B1249" s="16" t="s">
        <v>2989</v>
      </c>
      <c r="C1249" s="16" t="s">
        <v>7303</v>
      </c>
      <c r="D1249" s="16" t="s">
        <v>1175</v>
      </c>
      <c r="E1249">
        <v>93727</v>
      </c>
      <c r="F1249">
        <v>254.97449999999998</v>
      </c>
      <c r="G1249">
        <v>3</v>
      </c>
      <c r="H1249">
        <v>11.998799999999989</v>
      </c>
      <c r="I1249">
        <v>0.15</v>
      </c>
    </row>
    <row r="1250" spans="1:9">
      <c r="A1250">
        <v>1249</v>
      </c>
      <c r="B1250" s="16" t="s">
        <v>5300</v>
      </c>
      <c r="C1250" s="16" t="s">
        <v>8314</v>
      </c>
      <c r="D1250" s="16" t="s">
        <v>499</v>
      </c>
      <c r="E1250">
        <v>10009</v>
      </c>
      <c r="F1250">
        <v>38.82</v>
      </c>
      <c r="G1250">
        <v>6</v>
      </c>
      <c r="H1250">
        <v>17.468999999999998</v>
      </c>
      <c r="I1250">
        <v>0</v>
      </c>
    </row>
    <row r="1251" spans="1:9">
      <c r="A1251">
        <v>1250</v>
      </c>
      <c r="B1251" s="16" t="s">
        <v>5300</v>
      </c>
      <c r="C1251" s="16" t="s">
        <v>7360</v>
      </c>
      <c r="D1251" s="16" t="s">
        <v>499</v>
      </c>
      <c r="E1251">
        <v>10009</v>
      </c>
      <c r="F1251">
        <v>1141.9379999999999</v>
      </c>
      <c r="G1251">
        <v>9</v>
      </c>
      <c r="H1251">
        <v>139.57019999999989</v>
      </c>
      <c r="I1251">
        <v>0.1</v>
      </c>
    </row>
    <row r="1252" spans="1:9">
      <c r="A1252">
        <v>1251</v>
      </c>
      <c r="B1252" s="16" t="s">
        <v>5300</v>
      </c>
      <c r="C1252" s="16" t="s">
        <v>8003</v>
      </c>
      <c r="D1252" s="16" t="s">
        <v>499</v>
      </c>
      <c r="E1252">
        <v>10009</v>
      </c>
      <c r="F1252">
        <v>1704.56</v>
      </c>
      <c r="G1252">
        <v>13</v>
      </c>
      <c r="H1252">
        <v>511.36799999999999</v>
      </c>
      <c r="I1252">
        <v>0</v>
      </c>
    </row>
    <row r="1253" spans="1:9">
      <c r="A1253">
        <v>1252</v>
      </c>
      <c r="B1253" s="16" t="s">
        <v>5300</v>
      </c>
      <c r="C1253" s="16" t="s">
        <v>8186</v>
      </c>
      <c r="D1253" s="16" t="s">
        <v>499</v>
      </c>
      <c r="E1253">
        <v>10009</v>
      </c>
      <c r="F1253">
        <v>3.2</v>
      </c>
      <c r="G1253">
        <v>2</v>
      </c>
      <c r="H1253">
        <v>1.3760000000000003</v>
      </c>
      <c r="I1253">
        <v>0</v>
      </c>
    </row>
    <row r="1254" spans="1:9">
      <c r="A1254">
        <v>1253</v>
      </c>
      <c r="B1254" s="16" t="s">
        <v>3726</v>
      </c>
      <c r="C1254" s="16" t="s">
        <v>10857</v>
      </c>
      <c r="D1254" s="16" t="s">
        <v>691</v>
      </c>
      <c r="E1254">
        <v>53209</v>
      </c>
      <c r="F1254">
        <v>1099.96</v>
      </c>
      <c r="G1254">
        <v>4</v>
      </c>
      <c r="H1254">
        <v>285.9896</v>
      </c>
      <c r="I1254">
        <v>0</v>
      </c>
    </row>
    <row r="1255" spans="1:9">
      <c r="A1255">
        <v>1254</v>
      </c>
      <c r="B1255" s="16" t="s">
        <v>5893</v>
      </c>
      <c r="C1255" s="16" t="s">
        <v>8422</v>
      </c>
      <c r="D1255" s="16" t="s">
        <v>1097</v>
      </c>
      <c r="E1255">
        <v>19013</v>
      </c>
      <c r="F1255">
        <v>5.2480000000000002</v>
      </c>
      <c r="G1255">
        <v>2</v>
      </c>
      <c r="H1255">
        <v>0.59039999999999915</v>
      </c>
      <c r="I1255">
        <v>0.2</v>
      </c>
    </row>
    <row r="1256" spans="1:9">
      <c r="A1256">
        <v>1255</v>
      </c>
      <c r="B1256" s="16" t="s">
        <v>5893</v>
      </c>
      <c r="C1256" s="16" t="s">
        <v>10557</v>
      </c>
      <c r="D1256" s="16" t="s">
        <v>1097</v>
      </c>
      <c r="E1256">
        <v>19013</v>
      </c>
      <c r="F1256">
        <v>35.909999999999997</v>
      </c>
      <c r="G1256">
        <v>3</v>
      </c>
      <c r="H1256">
        <v>-8.3790000000000031</v>
      </c>
      <c r="I1256">
        <v>0.4</v>
      </c>
    </row>
    <row r="1257" spans="1:9">
      <c r="A1257">
        <v>1256</v>
      </c>
      <c r="B1257" s="16" t="s">
        <v>5893</v>
      </c>
      <c r="C1257" s="16" t="s">
        <v>7753</v>
      </c>
      <c r="D1257" s="16" t="s">
        <v>1097</v>
      </c>
      <c r="E1257">
        <v>19013</v>
      </c>
      <c r="F1257">
        <v>6.6959999999999997</v>
      </c>
      <c r="G1257">
        <v>1</v>
      </c>
      <c r="H1257">
        <v>0.50219999999999976</v>
      </c>
      <c r="I1257">
        <v>0.2</v>
      </c>
    </row>
    <row r="1258" spans="1:9">
      <c r="A1258">
        <v>1257</v>
      </c>
      <c r="B1258" s="16" t="s">
        <v>5893</v>
      </c>
      <c r="C1258" s="16" t="s">
        <v>7737</v>
      </c>
      <c r="D1258" s="16" t="s">
        <v>1097</v>
      </c>
      <c r="E1258">
        <v>19013</v>
      </c>
      <c r="F1258">
        <v>43.872000000000007</v>
      </c>
      <c r="G1258">
        <v>2</v>
      </c>
      <c r="H1258">
        <v>11.516399999999999</v>
      </c>
      <c r="I1258">
        <v>0.2</v>
      </c>
    </row>
    <row r="1259" spans="1:9">
      <c r="A1259">
        <v>1258</v>
      </c>
      <c r="B1259" s="16" t="s">
        <v>6915</v>
      </c>
      <c r="C1259" s="16" t="s">
        <v>8606</v>
      </c>
      <c r="D1259" s="16" t="s">
        <v>1321</v>
      </c>
      <c r="E1259">
        <v>28205</v>
      </c>
      <c r="F1259">
        <v>27.882000000000005</v>
      </c>
      <c r="G1259">
        <v>3</v>
      </c>
      <c r="H1259">
        <v>-20.446799999999996</v>
      </c>
      <c r="I1259">
        <v>0.7</v>
      </c>
    </row>
    <row r="1260" spans="1:9">
      <c r="A1260">
        <v>1259</v>
      </c>
      <c r="B1260" s="16" t="s">
        <v>6915</v>
      </c>
      <c r="C1260" s="16" t="s">
        <v>9986</v>
      </c>
      <c r="D1260" s="16" t="s">
        <v>1321</v>
      </c>
      <c r="E1260">
        <v>28205</v>
      </c>
      <c r="F1260">
        <v>540.048</v>
      </c>
      <c r="G1260">
        <v>3</v>
      </c>
      <c r="H1260">
        <v>-47.254199999999997</v>
      </c>
      <c r="I1260">
        <v>0.2</v>
      </c>
    </row>
    <row r="1261" spans="1:9">
      <c r="A1261">
        <v>1260</v>
      </c>
      <c r="B1261" s="16" t="s">
        <v>6915</v>
      </c>
      <c r="C1261" s="16" t="s">
        <v>10351</v>
      </c>
      <c r="D1261" s="16" t="s">
        <v>1321</v>
      </c>
      <c r="E1261">
        <v>28205</v>
      </c>
      <c r="F1261">
        <v>255.68000000000004</v>
      </c>
      <c r="G1261">
        <v>8</v>
      </c>
      <c r="H1261">
        <v>76.704000000000008</v>
      </c>
      <c r="I1261">
        <v>0.2</v>
      </c>
    </row>
    <row r="1262" spans="1:9">
      <c r="A1262">
        <v>1261</v>
      </c>
      <c r="B1262" s="16" t="s">
        <v>5326</v>
      </c>
      <c r="C1262" s="16" t="s">
        <v>10881</v>
      </c>
      <c r="D1262" s="16" t="s">
        <v>775</v>
      </c>
      <c r="E1262">
        <v>32216</v>
      </c>
      <c r="F1262">
        <v>863.87999999999988</v>
      </c>
      <c r="G1262">
        <v>3</v>
      </c>
      <c r="H1262">
        <v>107.98499999999996</v>
      </c>
      <c r="I1262">
        <v>0.2</v>
      </c>
    </row>
    <row r="1263" spans="1:9">
      <c r="A1263">
        <v>1262</v>
      </c>
      <c r="B1263" s="16" t="s">
        <v>6834</v>
      </c>
      <c r="C1263" s="16" t="s">
        <v>8839</v>
      </c>
      <c r="D1263" s="16" t="s">
        <v>1475</v>
      </c>
      <c r="E1263">
        <v>27834</v>
      </c>
      <c r="F1263">
        <v>17.616000000000003</v>
      </c>
      <c r="G1263">
        <v>4</v>
      </c>
      <c r="H1263">
        <v>-14.0928</v>
      </c>
      <c r="I1263">
        <v>0.7</v>
      </c>
    </row>
    <row r="1264" spans="1:9">
      <c r="A1264">
        <v>1263</v>
      </c>
      <c r="B1264" s="16" t="s">
        <v>5112</v>
      </c>
      <c r="C1264" s="16" t="s">
        <v>8614</v>
      </c>
      <c r="D1264" s="16" t="s">
        <v>329</v>
      </c>
      <c r="E1264">
        <v>11561</v>
      </c>
      <c r="F1264">
        <v>17.472000000000001</v>
      </c>
      <c r="G1264">
        <v>3</v>
      </c>
      <c r="H1264">
        <v>6.3336000000000006</v>
      </c>
      <c r="I1264">
        <v>0.2</v>
      </c>
    </row>
    <row r="1265" spans="1:9">
      <c r="A1265">
        <v>1264</v>
      </c>
      <c r="B1265" s="16" t="s">
        <v>4768</v>
      </c>
      <c r="C1265" s="16" t="s">
        <v>10565</v>
      </c>
      <c r="D1265" s="16" t="s">
        <v>311</v>
      </c>
      <c r="E1265">
        <v>46350</v>
      </c>
      <c r="F1265">
        <v>69.900000000000006</v>
      </c>
      <c r="G1265">
        <v>2</v>
      </c>
      <c r="H1265">
        <v>18.873000000000005</v>
      </c>
      <c r="I1265">
        <v>0</v>
      </c>
    </row>
    <row r="1266" spans="1:9">
      <c r="A1266">
        <v>1265</v>
      </c>
      <c r="B1266" s="16" t="s">
        <v>4768</v>
      </c>
      <c r="C1266" s="16" t="s">
        <v>7753</v>
      </c>
      <c r="D1266" s="16" t="s">
        <v>311</v>
      </c>
      <c r="E1266">
        <v>46350</v>
      </c>
      <c r="F1266">
        <v>41.849999999999994</v>
      </c>
      <c r="G1266">
        <v>5</v>
      </c>
      <c r="H1266">
        <v>10.880999999999998</v>
      </c>
      <c r="I1266">
        <v>0</v>
      </c>
    </row>
    <row r="1267" spans="1:9">
      <c r="A1267">
        <v>1266</v>
      </c>
      <c r="B1267" s="16" t="s">
        <v>5217</v>
      </c>
      <c r="C1267" s="16" t="s">
        <v>8184</v>
      </c>
      <c r="D1267" s="16" t="s">
        <v>1245</v>
      </c>
      <c r="E1267">
        <v>94122</v>
      </c>
      <c r="F1267">
        <v>6.57</v>
      </c>
      <c r="G1267">
        <v>3</v>
      </c>
      <c r="H1267">
        <v>1.7738999999999998</v>
      </c>
      <c r="I1267">
        <v>0</v>
      </c>
    </row>
    <row r="1268" spans="1:9">
      <c r="A1268">
        <v>1267</v>
      </c>
      <c r="B1268" s="16" t="s">
        <v>6554</v>
      </c>
      <c r="C1268" s="16" t="s">
        <v>9962</v>
      </c>
      <c r="D1268" s="16" t="s">
        <v>829</v>
      </c>
      <c r="E1268">
        <v>90045</v>
      </c>
      <c r="F1268">
        <v>142.86000000000001</v>
      </c>
      <c r="G1268">
        <v>1</v>
      </c>
      <c r="H1268">
        <v>41.429399999999987</v>
      </c>
      <c r="I1268">
        <v>0</v>
      </c>
    </row>
    <row r="1269" spans="1:9">
      <c r="A1269">
        <v>1268</v>
      </c>
      <c r="B1269" s="16" t="s">
        <v>6554</v>
      </c>
      <c r="C1269" s="16" t="s">
        <v>7346</v>
      </c>
      <c r="D1269" s="16" t="s">
        <v>829</v>
      </c>
      <c r="E1269">
        <v>90045</v>
      </c>
      <c r="F1269">
        <v>292.27200000000005</v>
      </c>
      <c r="G1269">
        <v>6</v>
      </c>
      <c r="H1269">
        <v>18.266999999999967</v>
      </c>
      <c r="I1269">
        <v>0.2</v>
      </c>
    </row>
    <row r="1270" spans="1:9">
      <c r="A1270">
        <v>1269</v>
      </c>
      <c r="B1270" s="16" t="s">
        <v>5421</v>
      </c>
      <c r="C1270" s="16" t="s">
        <v>7509</v>
      </c>
      <c r="D1270" s="16" t="s">
        <v>243</v>
      </c>
      <c r="E1270">
        <v>80027</v>
      </c>
      <c r="F1270">
        <v>29.328000000000003</v>
      </c>
      <c r="G1270">
        <v>3</v>
      </c>
      <c r="H1270">
        <v>3.665999999999995</v>
      </c>
      <c r="I1270">
        <v>0.2</v>
      </c>
    </row>
    <row r="1271" spans="1:9">
      <c r="A1271">
        <v>1270</v>
      </c>
      <c r="B1271" s="16" t="s">
        <v>5008</v>
      </c>
      <c r="C1271" s="16" t="s">
        <v>9566</v>
      </c>
      <c r="D1271" s="16" t="s">
        <v>395</v>
      </c>
      <c r="E1271">
        <v>35630</v>
      </c>
      <c r="F1271">
        <v>12.48</v>
      </c>
      <c r="G1271">
        <v>2</v>
      </c>
      <c r="H1271">
        <v>5.6159999999999997</v>
      </c>
      <c r="I1271">
        <v>0</v>
      </c>
    </row>
    <row r="1272" spans="1:9">
      <c r="A1272">
        <v>1271</v>
      </c>
      <c r="B1272" s="16" t="s">
        <v>6715</v>
      </c>
      <c r="C1272" s="16" t="s">
        <v>9795</v>
      </c>
      <c r="D1272" s="16" t="s">
        <v>1421</v>
      </c>
      <c r="E1272">
        <v>60623</v>
      </c>
      <c r="F1272">
        <v>102.33600000000001</v>
      </c>
      <c r="G1272">
        <v>4</v>
      </c>
      <c r="H1272">
        <v>-12.792000000000002</v>
      </c>
      <c r="I1272">
        <v>0.2</v>
      </c>
    </row>
    <row r="1273" spans="1:9">
      <c r="A1273">
        <v>1272</v>
      </c>
      <c r="B1273" s="16" t="s">
        <v>6715</v>
      </c>
      <c r="C1273" s="16" t="s">
        <v>8143</v>
      </c>
      <c r="D1273" s="16" t="s">
        <v>1421</v>
      </c>
      <c r="E1273">
        <v>60623</v>
      </c>
      <c r="F1273">
        <v>48.791999999999987</v>
      </c>
      <c r="G1273">
        <v>3</v>
      </c>
      <c r="H1273">
        <v>-126.85920000000002</v>
      </c>
      <c r="I1273">
        <v>0.8</v>
      </c>
    </row>
    <row r="1274" spans="1:9">
      <c r="A1274">
        <v>1273</v>
      </c>
      <c r="B1274" s="16" t="s">
        <v>6715</v>
      </c>
      <c r="C1274" s="16" t="s">
        <v>8716</v>
      </c>
      <c r="D1274" s="16" t="s">
        <v>1421</v>
      </c>
      <c r="E1274">
        <v>60623</v>
      </c>
      <c r="F1274">
        <v>44.847999999999992</v>
      </c>
      <c r="G1274">
        <v>8</v>
      </c>
      <c r="H1274">
        <v>-67.27200000000002</v>
      </c>
      <c r="I1274">
        <v>0.8</v>
      </c>
    </row>
    <row r="1275" spans="1:9">
      <c r="A1275">
        <v>1274</v>
      </c>
      <c r="B1275" s="16" t="s">
        <v>4204</v>
      </c>
      <c r="C1275" s="16" t="s">
        <v>9735</v>
      </c>
      <c r="D1275" s="16" t="s">
        <v>1043</v>
      </c>
      <c r="E1275">
        <v>76106</v>
      </c>
      <c r="F1275">
        <v>10.368000000000002</v>
      </c>
      <c r="G1275">
        <v>2</v>
      </c>
      <c r="H1275">
        <v>3.6288</v>
      </c>
      <c r="I1275">
        <v>0.2</v>
      </c>
    </row>
    <row r="1276" spans="1:9">
      <c r="A1276">
        <v>1275</v>
      </c>
      <c r="B1276" s="16" t="s">
        <v>4204</v>
      </c>
      <c r="C1276" s="16" t="s">
        <v>7372</v>
      </c>
      <c r="D1276" s="16" t="s">
        <v>1043</v>
      </c>
      <c r="E1276">
        <v>76106</v>
      </c>
      <c r="F1276">
        <v>388.42999999999995</v>
      </c>
      <c r="G1276">
        <v>5</v>
      </c>
      <c r="H1276">
        <v>-88.783999999999978</v>
      </c>
      <c r="I1276">
        <v>0.3</v>
      </c>
    </row>
    <row r="1277" spans="1:9">
      <c r="A1277">
        <v>1276</v>
      </c>
      <c r="B1277" s="16" t="s">
        <v>4204</v>
      </c>
      <c r="C1277" s="16" t="s">
        <v>9679</v>
      </c>
      <c r="D1277" s="16" t="s">
        <v>1043</v>
      </c>
      <c r="E1277">
        <v>76106</v>
      </c>
      <c r="F1277">
        <v>14.352000000000002</v>
      </c>
      <c r="G1277">
        <v>3</v>
      </c>
      <c r="H1277">
        <v>5.2026000000000003</v>
      </c>
      <c r="I1277">
        <v>0.2</v>
      </c>
    </row>
    <row r="1278" spans="1:9">
      <c r="A1278">
        <v>1277</v>
      </c>
      <c r="B1278" s="16" t="s">
        <v>4204</v>
      </c>
      <c r="C1278" s="16" t="s">
        <v>10133</v>
      </c>
      <c r="D1278" s="16" t="s">
        <v>1043</v>
      </c>
      <c r="E1278">
        <v>76106</v>
      </c>
      <c r="F1278">
        <v>63.991999999999997</v>
      </c>
      <c r="G1278">
        <v>1</v>
      </c>
      <c r="H1278">
        <v>-7.1990999999999961</v>
      </c>
      <c r="I1278">
        <v>0.2</v>
      </c>
    </row>
    <row r="1279" spans="1:9">
      <c r="A1279">
        <v>1278</v>
      </c>
      <c r="B1279" s="16" t="s">
        <v>4649</v>
      </c>
      <c r="C1279" s="16" t="s">
        <v>8428</v>
      </c>
      <c r="D1279" s="16" t="s">
        <v>253</v>
      </c>
      <c r="E1279">
        <v>77070</v>
      </c>
      <c r="F1279">
        <v>86.352000000000004</v>
      </c>
      <c r="G1279">
        <v>3</v>
      </c>
      <c r="H1279">
        <v>5.3969999999999914</v>
      </c>
      <c r="I1279">
        <v>0.2</v>
      </c>
    </row>
    <row r="1280" spans="1:9">
      <c r="A1280">
        <v>1279</v>
      </c>
      <c r="B1280" s="16" t="s">
        <v>2925</v>
      </c>
      <c r="C1280" s="16" t="s">
        <v>10341</v>
      </c>
      <c r="D1280" s="16" t="s">
        <v>849</v>
      </c>
      <c r="E1280">
        <v>31204</v>
      </c>
      <c r="F1280">
        <v>32.97</v>
      </c>
      <c r="G1280">
        <v>3</v>
      </c>
      <c r="H1280">
        <v>12.8583</v>
      </c>
      <c r="I1280">
        <v>0</v>
      </c>
    </row>
    <row r="1281" spans="1:9">
      <c r="A1281">
        <v>1280</v>
      </c>
      <c r="B1281" s="16" t="s">
        <v>2925</v>
      </c>
      <c r="C1281" s="16" t="s">
        <v>10101</v>
      </c>
      <c r="D1281" s="16" t="s">
        <v>849</v>
      </c>
      <c r="E1281">
        <v>31204</v>
      </c>
      <c r="F1281">
        <v>83.88</v>
      </c>
      <c r="G1281">
        <v>4</v>
      </c>
      <c r="H1281">
        <v>30.196799999999996</v>
      </c>
      <c r="I1281">
        <v>0</v>
      </c>
    </row>
    <row r="1282" spans="1:9">
      <c r="A1282">
        <v>1281</v>
      </c>
      <c r="B1282" s="16" t="s">
        <v>4848</v>
      </c>
      <c r="C1282" s="16" t="s">
        <v>10809</v>
      </c>
      <c r="D1282" s="16" t="s">
        <v>1525</v>
      </c>
      <c r="E1282">
        <v>52402</v>
      </c>
      <c r="F1282">
        <v>278.39999999999998</v>
      </c>
      <c r="G1282">
        <v>3</v>
      </c>
      <c r="H1282">
        <v>80.735999999999976</v>
      </c>
      <c r="I1282">
        <v>0</v>
      </c>
    </row>
    <row r="1283" spans="1:9">
      <c r="A1283">
        <v>1282</v>
      </c>
      <c r="B1283" s="16" t="s">
        <v>5448</v>
      </c>
      <c r="C1283" s="16" t="s">
        <v>9080</v>
      </c>
      <c r="D1283" s="16" t="s">
        <v>1459</v>
      </c>
      <c r="E1283">
        <v>32216</v>
      </c>
      <c r="F1283">
        <v>15.120000000000001</v>
      </c>
      <c r="G1283">
        <v>3</v>
      </c>
      <c r="H1283">
        <v>4.9139999999999988</v>
      </c>
      <c r="I1283">
        <v>0.2</v>
      </c>
    </row>
    <row r="1284" spans="1:9">
      <c r="A1284">
        <v>1283</v>
      </c>
      <c r="B1284" s="16" t="s">
        <v>5448</v>
      </c>
      <c r="C1284" s="16" t="s">
        <v>8652</v>
      </c>
      <c r="D1284" s="16" t="s">
        <v>1459</v>
      </c>
      <c r="E1284">
        <v>32216</v>
      </c>
      <c r="F1284">
        <v>17.430000000000003</v>
      </c>
      <c r="G1284">
        <v>1</v>
      </c>
      <c r="H1284">
        <v>-13.363000000000003</v>
      </c>
      <c r="I1284">
        <v>0.7</v>
      </c>
    </row>
    <row r="1285" spans="1:9">
      <c r="A1285">
        <v>1284</v>
      </c>
      <c r="B1285" s="16" t="s">
        <v>5448</v>
      </c>
      <c r="C1285" s="16" t="s">
        <v>9350</v>
      </c>
      <c r="D1285" s="16" t="s">
        <v>1459</v>
      </c>
      <c r="E1285">
        <v>32216</v>
      </c>
      <c r="F1285">
        <v>251.64</v>
      </c>
      <c r="G1285">
        <v>3</v>
      </c>
      <c r="H1285">
        <v>88.073999999999984</v>
      </c>
      <c r="I1285">
        <v>0.2</v>
      </c>
    </row>
    <row r="1286" spans="1:9">
      <c r="A1286">
        <v>1285</v>
      </c>
      <c r="B1286" s="16" t="s">
        <v>6655</v>
      </c>
      <c r="C1286" s="16" t="s">
        <v>8708</v>
      </c>
      <c r="D1286" s="16" t="s">
        <v>873</v>
      </c>
      <c r="E1286">
        <v>78745</v>
      </c>
      <c r="F1286">
        <v>2.7719999999999994</v>
      </c>
      <c r="G1286">
        <v>7</v>
      </c>
      <c r="H1286">
        <v>-4.8510000000000009</v>
      </c>
      <c r="I1286">
        <v>0.8</v>
      </c>
    </row>
    <row r="1287" spans="1:9">
      <c r="A1287">
        <v>1286</v>
      </c>
      <c r="B1287" s="16" t="s">
        <v>4205</v>
      </c>
      <c r="C1287" s="16" t="s">
        <v>9803</v>
      </c>
      <c r="D1287" s="16" t="s">
        <v>615</v>
      </c>
      <c r="E1287">
        <v>2908</v>
      </c>
      <c r="F1287">
        <v>14.9</v>
      </c>
      <c r="G1287">
        <v>5</v>
      </c>
      <c r="H1287">
        <v>1.0429999999999984</v>
      </c>
      <c r="I1287">
        <v>0</v>
      </c>
    </row>
    <row r="1288" spans="1:9">
      <c r="A1288">
        <v>1287</v>
      </c>
      <c r="B1288" s="16" t="s">
        <v>3314</v>
      </c>
      <c r="C1288" s="16" t="s">
        <v>8471</v>
      </c>
      <c r="D1288" s="16" t="s">
        <v>41</v>
      </c>
      <c r="E1288">
        <v>10035</v>
      </c>
      <c r="F1288">
        <v>15.48</v>
      </c>
      <c r="G1288">
        <v>3</v>
      </c>
      <c r="H1288">
        <v>4.4891999999999985</v>
      </c>
      <c r="I1288">
        <v>0</v>
      </c>
    </row>
    <row r="1289" spans="1:9">
      <c r="A1289">
        <v>1288</v>
      </c>
      <c r="B1289" s="16" t="s">
        <v>4744</v>
      </c>
      <c r="C1289" s="16" t="s">
        <v>7523</v>
      </c>
      <c r="D1289" s="16" t="s">
        <v>1529</v>
      </c>
      <c r="E1289">
        <v>10009</v>
      </c>
      <c r="F1289">
        <v>39.880000000000003</v>
      </c>
      <c r="G1289">
        <v>2</v>
      </c>
      <c r="H1289">
        <v>11.166400000000003</v>
      </c>
      <c r="I1289">
        <v>0</v>
      </c>
    </row>
    <row r="1290" spans="1:9">
      <c r="A1290">
        <v>1289</v>
      </c>
      <c r="B1290" s="16" t="s">
        <v>4744</v>
      </c>
      <c r="C1290" s="16" t="s">
        <v>8530</v>
      </c>
      <c r="D1290" s="16" t="s">
        <v>1529</v>
      </c>
      <c r="E1290">
        <v>10009</v>
      </c>
      <c r="F1290">
        <v>12.192</v>
      </c>
      <c r="G1290">
        <v>4</v>
      </c>
      <c r="H1290">
        <v>4.1147999999999989</v>
      </c>
      <c r="I1290">
        <v>0.2</v>
      </c>
    </row>
    <row r="1291" spans="1:9">
      <c r="A1291">
        <v>1290</v>
      </c>
      <c r="B1291" s="16" t="s">
        <v>4744</v>
      </c>
      <c r="C1291" s="16" t="s">
        <v>8276</v>
      </c>
      <c r="D1291" s="16" t="s">
        <v>1529</v>
      </c>
      <c r="E1291">
        <v>10009</v>
      </c>
      <c r="F1291">
        <v>20.82</v>
      </c>
      <c r="G1291">
        <v>3</v>
      </c>
      <c r="H1291">
        <v>7.4952000000000005</v>
      </c>
      <c r="I1291">
        <v>0</v>
      </c>
    </row>
    <row r="1292" spans="1:9">
      <c r="A1292">
        <v>1291</v>
      </c>
      <c r="B1292" s="16" t="s">
        <v>4892</v>
      </c>
      <c r="C1292" s="16" t="s">
        <v>8896</v>
      </c>
      <c r="D1292" s="16" t="s">
        <v>339</v>
      </c>
      <c r="E1292">
        <v>94122</v>
      </c>
      <c r="F1292">
        <v>13.216000000000001</v>
      </c>
      <c r="G1292">
        <v>4</v>
      </c>
      <c r="H1292">
        <v>4.4603999999999999</v>
      </c>
      <c r="I1292">
        <v>0.2</v>
      </c>
    </row>
    <row r="1293" spans="1:9">
      <c r="A1293">
        <v>1292</v>
      </c>
      <c r="B1293" s="16" t="s">
        <v>4892</v>
      </c>
      <c r="C1293" s="16" t="s">
        <v>9599</v>
      </c>
      <c r="D1293" s="16" t="s">
        <v>339</v>
      </c>
      <c r="E1293">
        <v>94122</v>
      </c>
      <c r="F1293">
        <v>32.400000000000006</v>
      </c>
      <c r="G1293">
        <v>5</v>
      </c>
      <c r="H1293">
        <v>15.552000000000001</v>
      </c>
      <c r="I1293">
        <v>0</v>
      </c>
    </row>
    <row r="1294" spans="1:9">
      <c r="A1294">
        <v>1293</v>
      </c>
      <c r="B1294" s="16" t="s">
        <v>3023</v>
      </c>
      <c r="C1294" s="16" t="s">
        <v>10047</v>
      </c>
      <c r="D1294" s="16" t="s">
        <v>1237</v>
      </c>
      <c r="E1294">
        <v>92105</v>
      </c>
      <c r="F1294">
        <v>32.94</v>
      </c>
      <c r="G1294">
        <v>3</v>
      </c>
      <c r="H1294">
        <v>9.2232000000000021</v>
      </c>
      <c r="I1294">
        <v>0</v>
      </c>
    </row>
    <row r="1295" spans="1:9">
      <c r="A1295">
        <v>1294</v>
      </c>
      <c r="B1295" s="16" t="s">
        <v>3023</v>
      </c>
      <c r="C1295" s="16" t="s">
        <v>9576</v>
      </c>
      <c r="D1295" s="16" t="s">
        <v>1237</v>
      </c>
      <c r="E1295">
        <v>92105</v>
      </c>
      <c r="F1295">
        <v>114.2</v>
      </c>
      <c r="G1295">
        <v>5</v>
      </c>
      <c r="H1295">
        <v>52.531999999999996</v>
      </c>
      <c r="I1295">
        <v>0</v>
      </c>
    </row>
    <row r="1296" spans="1:9">
      <c r="A1296">
        <v>1295</v>
      </c>
      <c r="B1296" s="16" t="s">
        <v>3023</v>
      </c>
      <c r="C1296" s="16" t="s">
        <v>9082</v>
      </c>
      <c r="D1296" s="16" t="s">
        <v>1237</v>
      </c>
      <c r="E1296">
        <v>92105</v>
      </c>
      <c r="F1296">
        <v>3.08</v>
      </c>
      <c r="G1296">
        <v>1</v>
      </c>
      <c r="H1296">
        <v>1.4783999999999999</v>
      </c>
      <c r="I1296">
        <v>0</v>
      </c>
    </row>
    <row r="1297" spans="1:9">
      <c r="A1297">
        <v>1296</v>
      </c>
      <c r="B1297" s="16" t="s">
        <v>3516</v>
      </c>
      <c r="C1297" s="16" t="s">
        <v>8143</v>
      </c>
      <c r="D1297" s="16" t="s">
        <v>839</v>
      </c>
      <c r="E1297">
        <v>81001</v>
      </c>
      <c r="F1297">
        <v>845.72799999999995</v>
      </c>
      <c r="G1297">
        <v>13</v>
      </c>
      <c r="H1297">
        <v>84.572799999999944</v>
      </c>
      <c r="I1297">
        <v>0.2</v>
      </c>
    </row>
    <row r="1298" spans="1:9">
      <c r="A1298">
        <v>1297</v>
      </c>
      <c r="B1298" s="16" t="s">
        <v>5297</v>
      </c>
      <c r="C1298" s="16" t="s">
        <v>8662</v>
      </c>
      <c r="D1298" s="16" t="s">
        <v>545</v>
      </c>
      <c r="E1298">
        <v>94533</v>
      </c>
      <c r="F1298">
        <v>13.904</v>
      </c>
      <c r="G1298">
        <v>2</v>
      </c>
      <c r="H1298">
        <v>4.5187999999999997</v>
      </c>
      <c r="I1298">
        <v>0.2</v>
      </c>
    </row>
    <row r="1299" spans="1:9">
      <c r="A1299">
        <v>1298</v>
      </c>
      <c r="B1299" s="16" t="s">
        <v>5297</v>
      </c>
      <c r="C1299" s="16" t="s">
        <v>8870</v>
      </c>
      <c r="D1299" s="16" t="s">
        <v>545</v>
      </c>
      <c r="E1299">
        <v>94533</v>
      </c>
      <c r="F1299">
        <v>20.72</v>
      </c>
      <c r="G1299">
        <v>2</v>
      </c>
      <c r="H1299">
        <v>6.4749999999999979</v>
      </c>
      <c r="I1299">
        <v>0.2</v>
      </c>
    </row>
    <row r="1300" spans="1:9">
      <c r="A1300">
        <v>1299</v>
      </c>
      <c r="B1300" s="16" t="s">
        <v>4436</v>
      </c>
      <c r="C1300" s="16" t="s">
        <v>10813</v>
      </c>
      <c r="D1300" s="16" t="s">
        <v>1249</v>
      </c>
      <c r="E1300">
        <v>55106</v>
      </c>
      <c r="F1300">
        <v>114.94999999999999</v>
      </c>
      <c r="G1300">
        <v>5</v>
      </c>
      <c r="H1300">
        <v>2.2990000000000066</v>
      </c>
      <c r="I1300">
        <v>0</v>
      </c>
    </row>
    <row r="1301" spans="1:9">
      <c r="A1301">
        <v>1300</v>
      </c>
      <c r="B1301" s="16" t="s">
        <v>3278</v>
      </c>
      <c r="C1301" s="16" t="s">
        <v>9887</v>
      </c>
      <c r="D1301" s="16" t="s">
        <v>59</v>
      </c>
      <c r="E1301">
        <v>94109</v>
      </c>
      <c r="F1301">
        <v>26.96</v>
      </c>
      <c r="G1301">
        <v>2</v>
      </c>
      <c r="H1301">
        <v>7.0095999999999989</v>
      </c>
      <c r="I1301">
        <v>0</v>
      </c>
    </row>
    <row r="1302" spans="1:9">
      <c r="A1302">
        <v>1301</v>
      </c>
      <c r="B1302" s="16" t="s">
        <v>4471</v>
      </c>
      <c r="C1302" s="16" t="s">
        <v>7747</v>
      </c>
      <c r="D1302" s="16" t="s">
        <v>967</v>
      </c>
      <c r="E1302">
        <v>22153</v>
      </c>
      <c r="F1302">
        <v>572.76</v>
      </c>
      <c r="G1302">
        <v>6</v>
      </c>
      <c r="H1302">
        <v>166.10039999999995</v>
      </c>
      <c r="I1302">
        <v>0</v>
      </c>
    </row>
    <row r="1303" spans="1:9">
      <c r="A1303">
        <v>1302</v>
      </c>
      <c r="B1303" s="16" t="s">
        <v>4471</v>
      </c>
      <c r="C1303" s="16" t="s">
        <v>7747</v>
      </c>
      <c r="D1303" s="16" t="s">
        <v>967</v>
      </c>
      <c r="E1303">
        <v>22153</v>
      </c>
      <c r="F1303">
        <v>286.38</v>
      </c>
      <c r="G1303">
        <v>3</v>
      </c>
      <c r="H1303">
        <v>83.050199999999975</v>
      </c>
      <c r="I1303">
        <v>0</v>
      </c>
    </row>
    <row r="1304" spans="1:9">
      <c r="A1304">
        <v>1303</v>
      </c>
      <c r="B1304" s="16" t="s">
        <v>3212</v>
      </c>
      <c r="C1304" s="16" t="s">
        <v>7275</v>
      </c>
      <c r="D1304" s="16" t="s">
        <v>1551</v>
      </c>
      <c r="E1304">
        <v>22204</v>
      </c>
      <c r="F1304">
        <v>61.96</v>
      </c>
      <c r="G1304">
        <v>2</v>
      </c>
      <c r="H1304">
        <v>4.3371999999999957</v>
      </c>
      <c r="I1304">
        <v>0</v>
      </c>
    </row>
    <row r="1305" spans="1:9">
      <c r="A1305">
        <v>1304</v>
      </c>
      <c r="B1305" s="16" t="s">
        <v>7046</v>
      </c>
      <c r="C1305" s="16" t="s">
        <v>7677</v>
      </c>
      <c r="D1305" s="16" t="s">
        <v>343</v>
      </c>
      <c r="E1305">
        <v>31907</v>
      </c>
      <c r="F1305">
        <v>23.99</v>
      </c>
      <c r="G1305">
        <v>1</v>
      </c>
      <c r="H1305">
        <v>5.5176999999999978</v>
      </c>
      <c r="I1305">
        <v>0</v>
      </c>
    </row>
    <row r="1306" spans="1:9">
      <c r="A1306">
        <v>1305</v>
      </c>
      <c r="B1306" s="16" t="s">
        <v>7046</v>
      </c>
      <c r="C1306" s="16" t="s">
        <v>10651</v>
      </c>
      <c r="D1306" s="16" t="s">
        <v>343</v>
      </c>
      <c r="E1306">
        <v>31907</v>
      </c>
      <c r="F1306">
        <v>287.96999999999997</v>
      </c>
      <c r="G1306">
        <v>3</v>
      </c>
      <c r="H1306">
        <v>77.751899999999992</v>
      </c>
      <c r="I1306">
        <v>0</v>
      </c>
    </row>
    <row r="1307" spans="1:9">
      <c r="A1307">
        <v>1306</v>
      </c>
      <c r="B1307" s="16" t="s">
        <v>3933</v>
      </c>
      <c r="C1307" s="16" t="s">
        <v>10803</v>
      </c>
      <c r="D1307" s="16" t="s">
        <v>255</v>
      </c>
      <c r="E1307">
        <v>77036</v>
      </c>
      <c r="F1307">
        <v>419.94399999999996</v>
      </c>
      <c r="G1307">
        <v>7</v>
      </c>
      <c r="H1307">
        <v>52.492999999999967</v>
      </c>
      <c r="I1307">
        <v>0.2</v>
      </c>
    </row>
    <row r="1308" spans="1:9">
      <c r="A1308">
        <v>1307</v>
      </c>
      <c r="B1308" s="16" t="s">
        <v>4541</v>
      </c>
      <c r="C1308" s="16" t="s">
        <v>9578</v>
      </c>
      <c r="D1308" s="16" t="s">
        <v>1325</v>
      </c>
      <c r="E1308">
        <v>91104</v>
      </c>
      <c r="F1308">
        <v>46.76</v>
      </c>
      <c r="G1308">
        <v>7</v>
      </c>
      <c r="H1308">
        <v>22.444800000000001</v>
      </c>
      <c r="I1308">
        <v>0</v>
      </c>
    </row>
    <row r="1309" spans="1:9">
      <c r="A1309">
        <v>1308</v>
      </c>
      <c r="B1309" s="16" t="s">
        <v>4541</v>
      </c>
      <c r="C1309" s="16" t="s">
        <v>8514</v>
      </c>
      <c r="D1309" s="16" t="s">
        <v>1325</v>
      </c>
      <c r="E1309">
        <v>91104</v>
      </c>
      <c r="F1309">
        <v>17.712</v>
      </c>
      <c r="G1309">
        <v>3</v>
      </c>
      <c r="H1309">
        <v>6.4206000000000012</v>
      </c>
      <c r="I1309">
        <v>0.2</v>
      </c>
    </row>
    <row r="1310" spans="1:9">
      <c r="A1310">
        <v>1309</v>
      </c>
      <c r="B1310" s="16" t="s">
        <v>4541</v>
      </c>
      <c r="C1310" s="16" t="s">
        <v>8130</v>
      </c>
      <c r="D1310" s="16" t="s">
        <v>1325</v>
      </c>
      <c r="E1310">
        <v>91104</v>
      </c>
      <c r="F1310">
        <v>21.78</v>
      </c>
      <c r="G1310">
        <v>2</v>
      </c>
      <c r="H1310">
        <v>5.6628000000000007</v>
      </c>
      <c r="I1310">
        <v>0</v>
      </c>
    </row>
    <row r="1311" spans="1:9">
      <c r="A1311">
        <v>1310</v>
      </c>
      <c r="B1311" s="16" t="s">
        <v>4541</v>
      </c>
      <c r="C1311" s="16" t="s">
        <v>9867</v>
      </c>
      <c r="D1311" s="16" t="s">
        <v>1325</v>
      </c>
      <c r="E1311">
        <v>91104</v>
      </c>
      <c r="F1311">
        <v>161.94</v>
      </c>
      <c r="G1311">
        <v>3</v>
      </c>
      <c r="H1311">
        <v>9.716399999999993</v>
      </c>
      <c r="I1311">
        <v>0</v>
      </c>
    </row>
    <row r="1312" spans="1:9">
      <c r="A1312">
        <v>1311</v>
      </c>
      <c r="B1312" s="16" t="s">
        <v>4541</v>
      </c>
      <c r="C1312" s="16" t="s">
        <v>7442</v>
      </c>
      <c r="D1312" s="16" t="s">
        <v>1325</v>
      </c>
      <c r="E1312">
        <v>91104</v>
      </c>
      <c r="F1312">
        <v>161.56800000000001</v>
      </c>
      <c r="G1312">
        <v>2</v>
      </c>
      <c r="H1312">
        <v>-8.0783999999999949</v>
      </c>
      <c r="I1312">
        <v>0.2</v>
      </c>
    </row>
    <row r="1313" spans="1:9">
      <c r="A1313">
        <v>1312</v>
      </c>
      <c r="B1313" s="16" t="s">
        <v>4539</v>
      </c>
      <c r="C1313" s="16" t="s">
        <v>9118</v>
      </c>
      <c r="D1313" s="16" t="s">
        <v>599</v>
      </c>
      <c r="E1313">
        <v>1841</v>
      </c>
      <c r="F1313">
        <v>3.69</v>
      </c>
      <c r="G1313">
        <v>1</v>
      </c>
      <c r="H1313">
        <v>1.7343</v>
      </c>
      <c r="I1313">
        <v>0</v>
      </c>
    </row>
    <row r="1314" spans="1:9">
      <c r="A1314">
        <v>1313</v>
      </c>
      <c r="B1314" s="16" t="s">
        <v>4539</v>
      </c>
      <c r="C1314" s="16" t="s">
        <v>9120</v>
      </c>
      <c r="D1314" s="16" t="s">
        <v>599</v>
      </c>
      <c r="E1314">
        <v>1841</v>
      </c>
      <c r="F1314">
        <v>122.12</v>
      </c>
      <c r="G1314">
        <v>4</v>
      </c>
      <c r="H1314">
        <v>56.175200000000004</v>
      </c>
      <c r="I1314">
        <v>0</v>
      </c>
    </row>
    <row r="1315" spans="1:9">
      <c r="A1315">
        <v>1314</v>
      </c>
      <c r="B1315" s="16" t="s">
        <v>6804</v>
      </c>
      <c r="C1315" s="16" t="s">
        <v>7418</v>
      </c>
      <c r="D1315" s="16" t="s">
        <v>1225</v>
      </c>
      <c r="E1315">
        <v>43229</v>
      </c>
      <c r="F1315">
        <v>155.37199999999999</v>
      </c>
      <c r="G1315">
        <v>2</v>
      </c>
      <c r="H1315">
        <v>-13.317599999999999</v>
      </c>
      <c r="I1315">
        <v>0.3</v>
      </c>
    </row>
    <row r="1316" spans="1:9">
      <c r="A1316">
        <v>1315</v>
      </c>
      <c r="B1316" s="16" t="s">
        <v>4607</v>
      </c>
      <c r="C1316" s="16" t="s">
        <v>9592</v>
      </c>
      <c r="D1316" s="16" t="s">
        <v>677</v>
      </c>
      <c r="E1316">
        <v>90032</v>
      </c>
      <c r="F1316">
        <v>38.880000000000003</v>
      </c>
      <c r="G1316">
        <v>6</v>
      </c>
      <c r="H1316">
        <v>18.662400000000002</v>
      </c>
      <c r="I1316">
        <v>0</v>
      </c>
    </row>
    <row r="1317" spans="1:9">
      <c r="A1317">
        <v>1316</v>
      </c>
      <c r="B1317" s="16" t="s">
        <v>4607</v>
      </c>
      <c r="C1317" s="16" t="s">
        <v>7845</v>
      </c>
      <c r="D1317" s="16" t="s">
        <v>677</v>
      </c>
      <c r="E1317">
        <v>90032</v>
      </c>
      <c r="F1317">
        <v>183.84</v>
      </c>
      <c r="G1317">
        <v>8</v>
      </c>
      <c r="H1317">
        <v>62.505600000000001</v>
      </c>
      <c r="I1317">
        <v>0</v>
      </c>
    </row>
    <row r="1318" spans="1:9">
      <c r="A1318">
        <v>1317</v>
      </c>
      <c r="B1318" s="16" t="s">
        <v>4607</v>
      </c>
      <c r="C1318" s="16" t="s">
        <v>10073</v>
      </c>
      <c r="D1318" s="16" t="s">
        <v>677</v>
      </c>
      <c r="E1318">
        <v>90032</v>
      </c>
      <c r="F1318">
        <v>579.29999999999995</v>
      </c>
      <c r="G1318">
        <v>5</v>
      </c>
      <c r="H1318">
        <v>28.964999999999961</v>
      </c>
      <c r="I1318">
        <v>0</v>
      </c>
    </row>
    <row r="1319" spans="1:9">
      <c r="A1319">
        <v>1318</v>
      </c>
      <c r="B1319" s="16" t="s">
        <v>6146</v>
      </c>
      <c r="C1319" s="16" t="s">
        <v>10289</v>
      </c>
      <c r="D1319" s="16" t="s">
        <v>671</v>
      </c>
      <c r="E1319">
        <v>19120</v>
      </c>
      <c r="F1319">
        <v>14.200000000000001</v>
      </c>
      <c r="G1319">
        <v>1</v>
      </c>
      <c r="H1319">
        <v>3.3724999999999992</v>
      </c>
      <c r="I1319">
        <v>0.2</v>
      </c>
    </row>
    <row r="1320" spans="1:9">
      <c r="A1320">
        <v>1319</v>
      </c>
      <c r="B1320" s="16" t="s">
        <v>2910</v>
      </c>
      <c r="C1320" s="16" t="s">
        <v>10881</v>
      </c>
      <c r="D1320" s="16" t="s">
        <v>925</v>
      </c>
      <c r="E1320">
        <v>32725</v>
      </c>
      <c r="F1320">
        <v>575.91999999999996</v>
      </c>
      <c r="G1320">
        <v>2</v>
      </c>
      <c r="H1320">
        <v>71.989999999999981</v>
      </c>
      <c r="I1320">
        <v>0.2</v>
      </c>
    </row>
    <row r="1321" spans="1:9">
      <c r="A1321">
        <v>1320</v>
      </c>
      <c r="B1321" s="16" t="s">
        <v>2910</v>
      </c>
      <c r="C1321" s="16" t="s">
        <v>8526</v>
      </c>
      <c r="D1321" s="16" t="s">
        <v>925</v>
      </c>
      <c r="E1321">
        <v>32725</v>
      </c>
      <c r="F1321">
        <v>5.1840000000000011</v>
      </c>
      <c r="G1321">
        <v>6</v>
      </c>
      <c r="H1321">
        <v>-3.6288</v>
      </c>
      <c r="I1321">
        <v>0.7</v>
      </c>
    </row>
    <row r="1322" spans="1:9">
      <c r="A1322">
        <v>1321</v>
      </c>
      <c r="B1322" s="16" t="s">
        <v>6349</v>
      </c>
      <c r="C1322" s="16" t="s">
        <v>8656</v>
      </c>
      <c r="D1322" s="16" t="s">
        <v>1025</v>
      </c>
      <c r="E1322">
        <v>45231</v>
      </c>
      <c r="F1322">
        <v>5.2290000000000001</v>
      </c>
      <c r="G1322">
        <v>3</v>
      </c>
      <c r="H1322">
        <v>-4.1831999999999976</v>
      </c>
      <c r="I1322">
        <v>0.7</v>
      </c>
    </row>
    <row r="1323" spans="1:9">
      <c r="A1323">
        <v>1322</v>
      </c>
      <c r="B1323" s="16" t="s">
        <v>6349</v>
      </c>
      <c r="C1323" s="16" t="s">
        <v>9871</v>
      </c>
      <c r="D1323" s="16" t="s">
        <v>1025</v>
      </c>
      <c r="E1323">
        <v>45231</v>
      </c>
      <c r="F1323">
        <v>285.55200000000002</v>
      </c>
      <c r="G1323">
        <v>2</v>
      </c>
      <c r="H1323">
        <v>35.69399999999996</v>
      </c>
      <c r="I1323">
        <v>0.2</v>
      </c>
    </row>
    <row r="1324" spans="1:9">
      <c r="A1324">
        <v>1323</v>
      </c>
      <c r="B1324" s="16" t="s">
        <v>5435</v>
      </c>
      <c r="C1324" s="16" t="s">
        <v>8155</v>
      </c>
      <c r="D1324" s="16" t="s">
        <v>961</v>
      </c>
      <c r="E1324">
        <v>42071</v>
      </c>
      <c r="F1324">
        <v>72.8</v>
      </c>
      <c r="G1324">
        <v>5</v>
      </c>
      <c r="H1324">
        <v>19.656000000000002</v>
      </c>
      <c r="I1324">
        <v>0</v>
      </c>
    </row>
    <row r="1325" spans="1:9">
      <c r="A1325">
        <v>1324</v>
      </c>
      <c r="B1325" s="16" t="s">
        <v>6252</v>
      </c>
      <c r="C1325" s="16" t="s">
        <v>9547</v>
      </c>
      <c r="D1325" s="16" t="s">
        <v>571</v>
      </c>
      <c r="E1325">
        <v>28403</v>
      </c>
      <c r="F1325">
        <v>10.816000000000001</v>
      </c>
      <c r="G1325">
        <v>4</v>
      </c>
      <c r="H1325">
        <v>3.5151999999999988</v>
      </c>
      <c r="I1325">
        <v>0.2</v>
      </c>
    </row>
    <row r="1326" spans="1:9">
      <c r="A1326">
        <v>1325</v>
      </c>
      <c r="B1326" s="16" t="s">
        <v>2295</v>
      </c>
      <c r="C1326" s="16" t="s">
        <v>9855</v>
      </c>
      <c r="D1326" s="16" t="s">
        <v>621</v>
      </c>
      <c r="E1326">
        <v>1841</v>
      </c>
      <c r="F1326">
        <v>46.26</v>
      </c>
      <c r="G1326">
        <v>3</v>
      </c>
      <c r="H1326">
        <v>12.490200000000003</v>
      </c>
      <c r="I1326">
        <v>0</v>
      </c>
    </row>
    <row r="1327" spans="1:9">
      <c r="A1327">
        <v>1326</v>
      </c>
      <c r="B1327" s="16" t="s">
        <v>6432</v>
      </c>
      <c r="C1327" s="16" t="s">
        <v>8822</v>
      </c>
      <c r="D1327" s="16" t="s">
        <v>923</v>
      </c>
      <c r="E1327">
        <v>60653</v>
      </c>
      <c r="F1327">
        <v>17.459999999999997</v>
      </c>
      <c r="G1327">
        <v>6</v>
      </c>
      <c r="H1327">
        <v>-30.555000000000007</v>
      </c>
      <c r="I1327">
        <v>0.8</v>
      </c>
    </row>
    <row r="1328" spans="1:9">
      <c r="A1328">
        <v>1327</v>
      </c>
      <c r="B1328" s="16" t="s">
        <v>3261</v>
      </c>
      <c r="C1328" s="16" t="s">
        <v>7613</v>
      </c>
      <c r="D1328" s="16" t="s">
        <v>41</v>
      </c>
      <c r="E1328">
        <v>19120</v>
      </c>
      <c r="F1328">
        <v>51.072000000000003</v>
      </c>
      <c r="G1328">
        <v>6</v>
      </c>
      <c r="H1328">
        <v>5.1072000000000024</v>
      </c>
      <c r="I1328">
        <v>0.2</v>
      </c>
    </row>
    <row r="1329" spans="1:9">
      <c r="A1329">
        <v>1328</v>
      </c>
      <c r="B1329" s="16" t="s">
        <v>4334</v>
      </c>
      <c r="C1329" s="16" t="s">
        <v>9693</v>
      </c>
      <c r="D1329" s="16" t="s">
        <v>293</v>
      </c>
      <c r="E1329">
        <v>6360</v>
      </c>
      <c r="F1329">
        <v>11.34</v>
      </c>
      <c r="G1329">
        <v>1</v>
      </c>
      <c r="H1329">
        <v>5.5565999999999995</v>
      </c>
      <c r="I1329">
        <v>0</v>
      </c>
    </row>
    <row r="1330" spans="1:9">
      <c r="A1330">
        <v>1329</v>
      </c>
      <c r="B1330" s="16" t="s">
        <v>5135</v>
      </c>
      <c r="C1330" s="16" t="s">
        <v>8337</v>
      </c>
      <c r="D1330" s="16" t="s">
        <v>583</v>
      </c>
      <c r="E1330">
        <v>94110</v>
      </c>
      <c r="F1330">
        <v>87.92</v>
      </c>
      <c r="G1330">
        <v>4</v>
      </c>
      <c r="H1330">
        <v>26.375999999999998</v>
      </c>
      <c r="I1330">
        <v>0</v>
      </c>
    </row>
    <row r="1331" spans="1:9">
      <c r="A1331">
        <v>1330</v>
      </c>
      <c r="B1331" s="16" t="s">
        <v>4556</v>
      </c>
      <c r="C1331" s="16" t="s">
        <v>7749</v>
      </c>
      <c r="D1331" s="16" t="s">
        <v>949</v>
      </c>
      <c r="E1331">
        <v>94109</v>
      </c>
      <c r="F1331">
        <v>37.049999999999997</v>
      </c>
      <c r="G1331">
        <v>3</v>
      </c>
      <c r="H1331">
        <v>16.302</v>
      </c>
      <c r="I1331">
        <v>0</v>
      </c>
    </row>
    <row r="1332" spans="1:9">
      <c r="A1332">
        <v>1331</v>
      </c>
      <c r="B1332" s="16" t="s">
        <v>5561</v>
      </c>
      <c r="C1332" s="16" t="s">
        <v>10569</v>
      </c>
      <c r="D1332" s="16" t="s">
        <v>51</v>
      </c>
      <c r="E1332">
        <v>44052</v>
      </c>
      <c r="F1332">
        <v>2.97</v>
      </c>
      <c r="G1332">
        <v>1</v>
      </c>
      <c r="H1332">
        <v>-0.64350000000000018</v>
      </c>
      <c r="I1332">
        <v>0.4</v>
      </c>
    </row>
    <row r="1333" spans="1:9">
      <c r="A1333">
        <v>1332</v>
      </c>
      <c r="B1333" s="16" t="s">
        <v>5561</v>
      </c>
      <c r="C1333" s="16" t="s">
        <v>10012</v>
      </c>
      <c r="D1333" s="16" t="s">
        <v>51</v>
      </c>
      <c r="E1333">
        <v>44052</v>
      </c>
      <c r="F1333">
        <v>27.439999999999998</v>
      </c>
      <c r="G1333">
        <v>2</v>
      </c>
      <c r="H1333">
        <v>2.4009999999999998</v>
      </c>
      <c r="I1333">
        <v>0.2</v>
      </c>
    </row>
    <row r="1334" spans="1:9">
      <c r="A1334">
        <v>1333</v>
      </c>
      <c r="B1334" s="16" t="s">
        <v>2466</v>
      </c>
      <c r="C1334" s="16" t="s">
        <v>8650</v>
      </c>
      <c r="D1334" s="16" t="s">
        <v>1073</v>
      </c>
      <c r="E1334">
        <v>75220</v>
      </c>
      <c r="F1334">
        <v>1.0799999999999998</v>
      </c>
      <c r="G1334">
        <v>3</v>
      </c>
      <c r="H1334">
        <v>-1.7280000000000002</v>
      </c>
      <c r="I1334">
        <v>0.8</v>
      </c>
    </row>
    <row r="1335" spans="1:9">
      <c r="A1335">
        <v>1334</v>
      </c>
      <c r="B1335" s="16" t="s">
        <v>2466</v>
      </c>
      <c r="C1335" s="16" t="s">
        <v>8023</v>
      </c>
      <c r="D1335" s="16" t="s">
        <v>1073</v>
      </c>
      <c r="E1335">
        <v>75220</v>
      </c>
      <c r="F1335">
        <v>7.9599999999999973</v>
      </c>
      <c r="G1335">
        <v>2</v>
      </c>
      <c r="H1335">
        <v>-13.930000000000003</v>
      </c>
      <c r="I1335">
        <v>0.8</v>
      </c>
    </row>
    <row r="1336" spans="1:9">
      <c r="A1336">
        <v>1335</v>
      </c>
      <c r="B1336" s="16" t="s">
        <v>2459</v>
      </c>
      <c r="C1336" s="16" t="s">
        <v>8778</v>
      </c>
      <c r="D1336" s="16" t="s">
        <v>657</v>
      </c>
      <c r="E1336">
        <v>90049</v>
      </c>
      <c r="F1336">
        <v>140.73599999999999</v>
      </c>
      <c r="G1336">
        <v>8</v>
      </c>
      <c r="H1336">
        <v>52.775999999999996</v>
      </c>
      <c r="I1336">
        <v>0.2</v>
      </c>
    </row>
    <row r="1337" spans="1:9">
      <c r="A1337">
        <v>1336</v>
      </c>
      <c r="B1337" s="16" t="s">
        <v>4242</v>
      </c>
      <c r="C1337" s="16" t="s">
        <v>9937</v>
      </c>
      <c r="D1337" s="16" t="s">
        <v>771</v>
      </c>
      <c r="E1337">
        <v>6457</v>
      </c>
      <c r="F1337">
        <v>552.55999999999995</v>
      </c>
      <c r="G1337">
        <v>4</v>
      </c>
      <c r="H1337">
        <v>0</v>
      </c>
      <c r="I1337">
        <v>0</v>
      </c>
    </row>
    <row r="1338" spans="1:9">
      <c r="A1338">
        <v>1337</v>
      </c>
      <c r="B1338" s="16" t="s">
        <v>7030</v>
      </c>
      <c r="C1338" s="16" t="s">
        <v>7753</v>
      </c>
      <c r="D1338" s="16" t="s">
        <v>707</v>
      </c>
      <c r="E1338">
        <v>90008</v>
      </c>
      <c r="F1338">
        <v>25.11</v>
      </c>
      <c r="G1338">
        <v>3</v>
      </c>
      <c r="H1338">
        <v>6.5285999999999991</v>
      </c>
      <c r="I1338">
        <v>0</v>
      </c>
    </row>
    <row r="1339" spans="1:9">
      <c r="A1339">
        <v>1338</v>
      </c>
      <c r="B1339" s="16" t="s">
        <v>5010</v>
      </c>
      <c r="C1339" s="16" t="s">
        <v>7786</v>
      </c>
      <c r="D1339" s="16" t="s">
        <v>297</v>
      </c>
      <c r="E1339">
        <v>10011</v>
      </c>
      <c r="F1339">
        <v>29.78</v>
      </c>
      <c r="G1339">
        <v>2</v>
      </c>
      <c r="H1339">
        <v>8.0406000000000013</v>
      </c>
      <c r="I1339">
        <v>0</v>
      </c>
    </row>
    <row r="1340" spans="1:9">
      <c r="A1340">
        <v>1339</v>
      </c>
      <c r="B1340" s="16" t="s">
        <v>5010</v>
      </c>
      <c r="C1340" s="16" t="s">
        <v>10737</v>
      </c>
      <c r="D1340" s="16" t="s">
        <v>297</v>
      </c>
      <c r="E1340">
        <v>10011</v>
      </c>
      <c r="F1340">
        <v>677.58</v>
      </c>
      <c r="G1340">
        <v>3</v>
      </c>
      <c r="H1340">
        <v>176.17080000000001</v>
      </c>
      <c r="I1340">
        <v>0</v>
      </c>
    </row>
    <row r="1341" spans="1:9">
      <c r="A1341">
        <v>1340</v>
      </c>
      <c r="B1341" s="16" t="s">
        <v>5010</v>
      </c>
      <c r="C1341" s="16" t="s">
        <v>9751</v>
      </c>
      <c r="D1341" s="16" t="s">
        <v>297</v>
      </c>
      <c r="E1341">
        <v>10011</v>
      </c>
      <c r="F1341">
        <v>75.040000000000006</v>
      </c>
      <c r="G1341">
        <v>8</v>
      </c>
      <c r="H1341">
        <v>36.019200000000005</v>
      </c>
      <c r="I1341">
        <v>0</v>
      </c>
    </row>
    <row r="1342" spans="1:9">
      <c r="A1342">
        <v>1341</v>
      </c>
      <c r="B1342" s="16" t="s">
        <v>5272</v>
      </c>
      <c r="C1342" s="16" t="s">
        <v>10469</v>
      </c>
      <c r="D1342" s="16" t="s">
        <v>22</v>
      </c>
      <c r="E1342">
        <v>28540</v>
      </c>
      <c r="F1342">
        <v>695.7</v>
      </c>
      <c r="G1342">
        <v>2</v>
      </c>
      <c r="H1342">
        <v>-27.827999999999975</v>
      </c>
      <c r="I1342">
        <v>0.5</v>
      </c>
    </row>
    <row r="1343" spans="1:9">
      <c r="A1343">
        <v>1342</v>
      </c>
      <c r="B1343" s="16" t="s">
        <v>5272</v>
      </c>
      <c r="C1343" s="16" t="s">
        <v>8780</v>
      </c>
      <c r="D1343" s="16" t="s">
        <v>22</v>
      </c>
      <c r="E1343">
        <v>28540</v>
      </c>
      <c r="F1343">
        <v>15.66</v>
      </c>
      <c r="G1343">
        <v>5</v>
      </c>
      <c r="H1343">
        <v>-12.527999999999995</v>
      </c>
      <c r="I1343">
        <v>0.7</v>
      </c>
    </row>
    <row r="1344" spans="1:9">
      <c r="A1344">
        <v>1343</v>
      </c>
      <c r="B1344" s="16" t="s">
        <v>5272</v>
      </c>
      <c r="C1344" s="16" t="s">
        <v>8520</v>
      </c>
      <c r="D1344" s="16" t="s">
        <v>22</v>
      </c>
      <c r="E1344">
        <v>28540</v>
      </c>
      <c r="F1344">
        <v>28.854000000000006</v>
      </c>
      <c r="G1344">
        <v>6</v>
      </c>
      <c r="H1344">
        <v>-21.159599999999998</v>
      </c>
      <c r="I1344">
        <v>0.7</v>
      </c>
    </row>
    <row r="1345" spans="1:9">
      <c r="A1345">
        <v>1344</v>
      </c>
      <c r="B1345" s="16" t="s">
        <v>3416</v>
      </c>
      <c r="C1345" s="16" t="s">
        <v>8182</v>
      </c>
      <c r="D1345" s="16" t="s">
        <v>857</v>
      </c>
      <c r="E1345">
        <v>11520</v>
      </c>
      <c r="F1345">
        <v>47.82</v>
      </c>
      <c r="G1345">
        <v>3</v>
      </c>
      <c r="H1345">
        <v>14.345999999999995</v>
      </c>
      <c r="I1345">
        <v>0</v>
      </c>
    </row>
    <row r="1346" spans="1:9">
      <c r="A1346">
        <v>1345</v>
      </c>
      <c r="B1346" s="16" t="s">
        <v>3416</v>
      </c>
      <c r="C1346" s="16" t="s">
        <v>9088</v>
      </c>
      <c r="D1346" s="16" t="s">
        <v>857</v>
      </c>
      <c r="E1346">
        <v>11520</v>
      </c>
      <c r="F1346">
        <v>13.049999999999999</v>
      </c>
      <c r="G1346">
        <v>5</v>
      </c>
      <c r="H1346">
        <v>6.0029999999999992</v>
      </c>
      <c r="I1346">
        <v>0</v>
      </c>
    </row>
    <row r="1347" spans="1:9">
      <c r="A1347">
        <v>1346</v>
      </c>
      <c r="B1347" s="16" t="s">
        <v>2429</v>
      </c>
      <c r="C1347" s="16" t="s">
        <v>8013</v>
      </c>
      <c r="D1347" s="16" t="s">
        <v>219</v>
      </c>
      <c r="E1347">
        <v>55044</v>
      </c>
      <c r="F1347">
        <v>93.78</v>
      </c>
      <c r="G1347">
        <v>2</v>
      </c>
      <c r="H1347">
        <v>36.574200000000005</v>
      </c>
      <c r="I1347">
        <v>0</v>
      </c>
    </row>
    <row r="1348" spans="1:9">
      <c r="A1348">
        <v>1347</v>
      </c>
      <c r="B1348" s="16" t="s">
        <v>2429</v>
      </c>
      <c r="C1348" s="16" t="s">
        <v>9286</v>
      </c>
      <c r="D1348" s="16" t="s">
        <v>219</v>
      </c>
      <c r="E1348">
        <v>55044</v>
      </c>
      <c r="F1348">
        <v>47.18</v>
      </c>
      <c r="G1348">
        <v>7</v>
      </c>
      <c r="H1348">
        <v>23.59</v>
      </c>
      <c r="I1348">
        <v>0</v>
      </c>
    </row>
    <row r="1349" spans="1:9">
      <c r="A1349">
        <v>1348</v>
      </c>
      <c r="B1349" s="16" t="s">
        <v>2429</v>
      </c>
      <c r="C1349" s="16" t="s">
        <v>8412</v>
      </c>
      <c r="D1349" s="16" t="s">
        <v>219</v>
      </c>
      <c r="E1349">
        <v>55044</v>
      </c>
      <c r="F1349">
        <v>19.68</v>
      </c>
      <c r="G1349">
        <v>6</v>
      </c>
      <c r="H1349">
        <v>5.7071999999999976</v>
      </c>
      <c r="I1349">
        <v>0</v>
      </c>
    </row>
    <row r="1350" spans="1:9">
      <c r="A1350">
        <v>1349</v>
      </c>
      <c r="B1350" s="16" t="s">
        <v>2429</v>
      </c>
      <c r="C1350" s="16" t="s">
        <v>8630</v>
      </c>
      <c r="D1350" s="16" t="s">
        <v>219</v>
      </c>
      <c r="E1350">
        <v>55044</v>
      </c>
      <c r="F1350">
        <v>53.4</v>
      </c>
      <c r="G1350">
        <v>10</v>
      </c>
      <c r="H1350">
        <v>25.097999999999999</v>
      </c>
      <c r="I1350">
        <v>0</v>
      </c>
    </row>
    <row r="1351" spans="1:9">
      <c r="A1351">
        <v>1350</v>
      </c>
      <c r="B1351" s="16" t="s">
        <v>2429</v>
      </c>
      <c r="C1351" s="16" t="s">
        <v>8492</v>
      </c>
      <c r="D1351" s="16" t="s">
        <v>219</v>
      </c>
      <c r="E1351">
        <v>55044</v>
      </c>
      <c r="F1351">
        <v>35.880000000000003</v>
      </c>
      <c r="G1351">
        <v>6</v>
      </c>
      <c r="H1351">
        <v>17.2224</v>
      </c>
      <c r="I1351">
        <v>0</v>
      </c>
    </row>
    <row r="1352" spans="1:9">
      <c r="A1352">
        <v>1351</v>
      </c>
      <c r="B1352" s="16" t="s">
        <v>2834</v>
      </c>
      <c r="C1352" s="16" t="s">
        <v>7410</v>
      </c>
      <c r="D1352" s="16" t="s">
        <v>189</v>
      </c>
      <c r="E1352">
        <v>60201</v>
      </c>
      <c r="F1352">
        <v>258.279</v>
      </c>
      <c r="G1352">
        <v>3</v>
      </c>
      <c r="H1352">
        <v>-70.104300000000023</v>
      </c>
      <c r="I1352">
        <v>0.3</v>
      </c>
    </row>
    <row r="1353" spans="1:9">
      <c r="A1353">
        <v>1352</v>
      </c>
      <c r="B1353" s="16" t="s">
        <v>4883</v>
      </c>
      <c r="C1353" s="16" t="s">
        <v>9809</v>
      </c>
      <c r="D1353" s="16" t="s">
        <v>22</v>
      </c>
      <c r="E1353">
        <v>22204</v>
      </c>
      <c r="F1353">
        <v>31.4</v>
      </c>
      <c r="G1353">
        <v>2</v>
      </c>
      <c r="H1353">
        <v>7.8500000000000014</v>
      </c>
      <c r="I1353">
        <v>0</v>
      </c>
    </row>
    <row r="1354" spans="1:9">
      <c r="A1354">
        <v>1353</v>
      </c>
      <c r="B1354" s="16" t="s">
        <v>6259</v>
      </c>
      <c r="C1354" s="16" t="s">
        <v>10785</v>
      </c>
      <c r="D1354" s="16" t="s">
        <v>947</v>
      </c>
      <c r="E1354">
        <v>94109</v>
      </c>
      <c r="F1354">
        <v>183.96</v>
      </c>
      <c r="G1354">
        <v>5</v>
      </c>
      <c r="H1354">
        <v>20.695499999999988</v>
      </c>
      <c r="I1354">
        <v>0.2</v>
      </c>
    </row>
    <row r="1355" spans="1:9">
      <c r="A1355">
        <v>1354</v>
      </c>
      <c r="B1355" s="16" t="s">
        <v>6259</v>
      </c>
      <c r="C1355" s="16" t="s">
        <v>9511</v>
      </c>
      <c r="D1355" s="16" t="s">
        <v>947</v>
      </c>
      <c r="E1355">
        <v>94109</v>
      </c>
      <c r="F1355">
        <v>17.61</v>
      </c>
      <c r="G1355">
        <v>3</v>
      </c>
      <c r="H1355">
        <v>8.4527999999999999</v>
      </c>
      <c r="I1355">
        <v>0</v>
      </c>
    </row>
    <row r="1356" spans="1:9">
      <c r="A1356">
        <v>1355</v>
      </c>
      <c r="B1356" s="16" t="s">
        <v>6259</v>
      </c>
      <c r="C1356" s="16" t="s">
        <v>7926</v>
      </c>
      <c r="D1356" s="16" t="s">
        <v>947</v>
      </c>
      <c r="E1356">
        <v>94109</v>
      </c>
      <c r="F1356">
        <v>300.904</v>
      </c>
      <c r="G1356">
        <v>1</v>
      </c>
      <c r="H1356">
        <v>11.283900000000017</v>
      </c>
      <c r="I1356">
        <v>0.2</v>
      </c>
    </row>
    <row r="1357" spans="1:9">
      <c r="A1357">
        <v>1356</v>
      </c>
      <c r="B1357" s="16" t="s">
        <v>6537</v>
      </c>
      <c r="C1357" s="16" t="s">
        <v>9879</v>
      </c>
      <c r="D1357" s="16" t="s">
        <v>395</v>
      </c>
      <c r="E1357">
        <v>77036</v>
      </c>
      <c r="F1357">
        <v>220.77600000000001</v>
      </c>
      <c r="G1357">
        <v>3</v>
      </c>
      <c r="H1357">
        <v>-44.155200000000022</v>
      </c>
      <c r="I1357">
        <v>0.2</v>
      </c>
    </row>
    <row r="1358" spans="1:9">
      <c r="A1358">
        <v>1357</v>
      </c>
      <c r="B1358" s="16" t="s">
        <v>6537</v>
      </c>
      <c r="C1358" s="16" t="s">
        <v>9795</v>
      </c>
      <c r="D1358" s="16" t="s">
        <v>395</v>
      </c>
      <c r="E1358">
        <v>77036</v>
      </c>
      <c r="F1358">
        <v>281.42400000000004</v>
      </c>
      <c r="G1358">
        <v>11</v>
      </c>
      <c r="H1358">
        <v>-35.178000000000004</v>
      </c>
      <c r="I1358">
        <v>0.2</v>
      </c>
    </row>
    <row r="1359" spans="1:9">
      <c r="A1359">
        <v>1358</v>
      </c>
      <c r="B1359" s="16" t="s">
        <v>4593</v>
      </c>
      <c r="C1359" s="16" t="s">
        <v>9633</v>
      </c>
      <c r="D1359" s="16" t="s">
        <v>1131</v>
      </c>
      <c r="E1359">
        <v>40214</v>
      </c>
      <c r="F1359">
        <v>79.14</v>
      </c>
      <c r="G1359">
        <v>3</v>
      </c>
      <c r="H1359">
        <v>36.404399999999995</v>
      </c>
      <c r="I1359">
        <v>0</v>
      </c>
    </row>
    <row r="1360" spans="1:9">
      <c r="A1360">
        <v>1359</v>
      </c>
      <c r="B1360" s="16" t="s">
        <v>6196</v>
      </c>
      <c r="C1360" s="16" t="s">
        <v>7488</v>
      </c>
      <c r="D1360" s="16" t="s">
        <v>913</v>
      </c>
      <c r="E1360">
        <v>76106</v>
      </c>
      <c r="F1360">
        <v>1.988</v>
      </c>
      <c r="G1360">
        <v>1</v>
      </c>
      <c r="H1360">
        <v>-1.4413</v>
      </c>
      <c r="I1360">
        <v>0.6</v>
      </c>
    </row>
    <row r="1361" spans="1:9">
      <c r="A1361">
        <v>1360</v>
      </c>
      <c r="B1361" s="16" t="s">
        <v>6513</v>
      </c>
      <c r="C1361" s="16" t="s">
        <v>7412</v>
      </c>
      <c r="D1361" s="16" t="s">
        <v>877</v>
      </c>
      <c r="E1361">
        <v>90049</v>
      </c>
      <c r="F1361">
        <v>145.56800000000001</v>
      </c>
      <c r="G1361">
        <v>2</v>
      </c>
      <c r="H1361">
        <v>0</v>
      </c>
      <c r="I1361">
        <v>0.2</v>
      </c>
    </row>
    <row r="1362" spans="1:9">
      <c r="A1362">
        <v>1361</v>
      </c>
      <c r="B1362" s="16" t="s">
        <v>5509</v>
      </c>
      <c r="C1362" s="16" t="s">
        <v>8343</v>
      </c>
      <c r="D1362" s="16" t="s">
        <v>663</v>
      </c>
      <c r="E1362">
        <v>19120</v>
      </c>
      <c r="F1362">
        <v>123.256</v>
      </c>
      <c r="G1362">
        <v>7</v>
      </c>
      <c r="H1362">
        <v>9.2441999999999993</v>
      </c>
      <c r="I1362">
        <v>0.2</v>
      </c>
    </row>
    <row r="1363" spans="1:9">
      <c r="A1363">
        <v>1362</v>
      </c>
      <c r="B1363" s="16" t="s">
        <v>5509</v>
      </c>
      <c r="C1363" s="16" t="s">
        <v>9681</v>
      </c>
      <c r="D1363" s="16" t="s">
        <v>663</v>
      </c>
      <c r="E1363">
        <v>19120</v>
      </c>
      <c r="F1363">
        <v>23.680000000000003</v>
      </c>
      <c r="G1363">
        <v>4</v>
      </c>
      <c r="H1363">
        <v>7.3999999999999995</v>
      </c>
      <c r="I1363">
        <v>0.2</v>
      </c>
    </row>
    <row r="1364" spans="1:9">
      <c r="A1364">
        <v>1363</v>
      </c>
      <c r="B1364" s="16" t="s">
        <v>5509</v>
      </c>
      <c r="C1364" s="16" t="s">
        <v>10627</v>
      </c>
      <c r="D1364" s="16" t="s">
        <v>663</v>
      </c>
      <c r="E1364">
        <v>19120</v>
      </c>
      <c r="F1364">
        <v>309.57600000000002</v>
      </c>
      <c r="G1364">
        <v>4</v>
      </c>
      <c r="H1364">
        <v>-56.755600000000015</v>
      </c>
      <c r="I1364">
        <v>0.4</v>
      </c>
    </row>
    <row r="1365" spans="1:9">
      <c r="A1365">
        <v>1364</v>
      </c>
      <c r="B1365" s="16" t="s">
        <v>7154</v>
      </c>
      <c r="C1365" s="16" t="s">
        <v>8558</v>
      </c>
      <c r="D1365" s="16" t="s">
        <v>97</v>
      </c>
      <c r="E1365">
        <v>85705</v>
      </c>
      <c r="F1365">
        <v>38.388000000000005</v>
      </c>
      <c r="G1365">
        <v>14</v>
      </c>
      <c r="H1365">
        <v>-25.591999999999999</v>
      </c>
      <c r="I1365">
        <v>0.7</v>
      </c>
    </row>
    <row r="1366" spans="1:9">
      <c r="A1366">
        <v>1365</v>
      </c>
      <c r="B1366" s="16" t="s">
        <v>7154</v>
      </c>
      <c r="C1366" s="16" t="s">
        <v>10497</v>
      </c>
      <c r="D1366" s="16" t="s">
        <v>97</v>
      </c>
      <c r="E1366">
        <v>85705</v>
      </c>
      <c r="F1366">
        <v>95.994000000000014</v>
      </c>
      <c r="G1366">
        <v>2</v>
      </c>
      <c r="H1366">
        <v>-63.995999999999981</v>
      </c>
      <c r="I1366">
        <v>0.7</v>
      </c>
    </row>
    <row r="1367" spans="1:9">
      <c r="A1367">
        <v>1366</v>
      </c>
      <c r="B1367" s="16" t="s">
        <v>7154</v>
      </c>
      <c r="C1367" s="16" t="s">
        <v>10173</v>
      </c>
      <c r="D1367" s="16" t="s">
        <v>97</v>
      </c>
      <c r="E1367">
        <v>85705</v>
      </c>
      <c r="F1367">
        <v>239.95200000000003</v>
      </c>
      <c r="G1367">
        <v>6</v>
      </c>
      <c r="H1367">
        <v>-35.992800000000038</v>
      </c>
      <c r="I1367">
        <v>0.2</v>
      </c>
    </row>
    <row r="1368" spans="1:9">
      <c r="A1368">
        <v>1367</v>
      </c>
      <c r="B1368" s="16" t="s">
        <v>7154</v>
      </c>
      <c r="C1368" s="16" t="s">
        <v>10741</v>
      </c>
      <c r="D1368" s="16" t="s">
        <v>97</v>
      </c>
      <c r="E1368">
        <v>85705</v>
      </c>
      <c r="F1368">
        <v>201.584</v>
      </c>
      <c r="G1368">
        <v>2</v>
      </c>
      <c r="H1368">
        <v>15.118800000000007</v>
      </c>
      <c r="I1368">
        <v>0.2</v>
      </c>
    </row>
    <row r="1369" spans="1:9">
      <c r="A1369">
        <v>1368</v>
      </c>
      <c r="B1369" s="16" t="s">
        <v>7154</v>
      </c>
      <c r="C1369" s="16" t="s">
        <v>7422</v>
      </c>
      <c r="D1369" s="16" t="s">
        <v>97</v>
      </c>
      <c r="E1369">
        <v>85705</v>
      </c>
      <c r="F1369">
        <v>899.13600000000008</v>
      </c>
      <c r="G1369">
        <v>4</v>
      </c>
      <c r="H1369">
        <v>-146.10960000000014</v>
      </c>
      <c r="I1369">
        <v>0.2</v>
      </c>
    </row>
    <row r="1370" spans="1:9">
      <c r="A1370">
        <v>1369</v>
      </c>
      <c r="B1370" s="16" t="s">
        <v>5670</v>
      </c>
      <c r="C1370" s="16" t="s">
        <v>7593</v>
      </c>
      <c r="D1370" s="16" t="s">
        <v>1353</v>
      </c>
      <c r="E1370">
        <v>90660</v>
      </c>
      <c r="F1370">
        <v>145.9</v>
      </c>
      <c r="G1370">
        <v>5</v>
      </c>
      <c r="H1370">
        <v>62.736999999999995</v>
      </c>
      <c r="I1370">
        <v>0</v>
      </c>
    </row>
    <row r="1371" spans="1:9">
      <c r="A1371">
        <v>1370</v>
      </c>
      <c r="B1371" s="16" t="s">
        <v>6563</v>
      </c>
      <c r="C1371" s="16" t="s">
        <v>7259</v>
      </c>
      <c r="D1371" s="16" t="s">
        <v>771</v>
      </c>
      <c r="E1371">
        <v>80906</v>
      </c>
      <c r="F1371">
        <v>590.05800000000011</v>
      </c>
      <c r="G1371">
        <v>7</v>
      </c>
      <c r="H1371">
        <v>-786.74400000000026</v>
      </c>
      <c r="I1371">
        <v>0.7</v>
      </c>
    </row>
    <row r="1372" spans="1:9">
      <c r="A1372">
        <v>1371</v>
      </c>
      <c r="B1372" s="16" t="s">
        <v>6563</v>
      </c>
      <c r="C1372" s="16" t="s">
        <v>8371</v>
      </c>
      <c r="D1372" s="16" t="s">
        <v>771</v>
      </c>
      <c r="E1372">
        <v>80906</v>
      </c>
      <c r="F1372">
        <v>14.04</v>
      </c>
      <c r="G1372">
        <v>3</v>
      </c>
      <c r="H1372">
        <v>1.5794999999999986</v>
      </c>
      <c r="I1372">
        <v>0.2</v>
      </c>
    </row>
    <row r="1373" spans="1:9">
      <c r="A1373">
        <v>1372</v>
      </c>
      <c r="B1373" s="16" t="s">
        <v>5735</v>
      </c>
      <c r="C1373" s="16" t="s">
        <v>10353</v>
      </c>
      <c r="D1373" s="16" t="s">
        <v>1067</v>
      </c>
      <c r="E1373">
        <v>20735</v>
      </c>
      <c r="F1373">
        <v>49.08</v>
      </c>
      <c r="G1373">
        <v>3</v>
      </c>
      <c r="H1373">
        <v>4.9079999999999977</v>
      </c>
      <c r="I1373">
        <v>0</v>
      </c>
    </row>
    <row r="1374" spans="1:9">
      <c r="A1374">
        <v>1373</v>
      </c>
      <c r="B1374" s="16" t="s">
        <v>6524</v>
      </c>
      <c r="C1374" s="16" t="s">
        <v>9142</v>
      </c>
      <c r="D1374" s="16" t="s">
        <v>911</v>
      </c>
      <c r="E1374">
        <v>94591</v>
      </c>
      <c r="F1374">
        <v>29.6</v>
      </c>
      <c r="G1374">
        <v>2</v>
      </c>
      <c r="H1374">
        <v>14.8</v>
      </c>
      <c r="I1374">
        <v>0</v>
      </c>
    </row>
    <row r="1375" spans="1:9">
      <c r="A1375">
        <v>1374</v>
      </c>
      <c r="B1375" s="16" t="s">
        <v>6524</v>
      </c>
      <c r="C1375" s="16" t="s">
        <v>8484</v>
      </c>
      <c r="D1375" s="16" t="s">
        <v>911</v>
      </c>
      <c r="E1375">
        <v>94591</v>
      </c>
      <c r="F1375">
        <v>17.088000000000001</v>
      </c>
      <c r="G1375">
        <v>4</v>
      </c>
      <c r="H1375">
        <v>5.5535999999999994</v>
      </c>
      <c r="I1375">
        <v>0.2</v>
      </c>
    </row>
    <row r="1376" spans="1:9">
      <c r="A1376">
        <v>1375</v>
      </c>
      <c r="B1376" s="16" t="s">
        <v>3259</v>
      </c>
      <c r="C1376" s="16" t="s">
        <v>7918</v>
      </c>
      <c r="D1376" s="16" t="s">
        <v>317</v>
      </c>
      <c r="E1376">
        <v>84604</v>
      </c>
      <c r="F1376">
        <v>912.75</v>
      </c>
      <c r="G1376">
        <v>5</v>
      </c>
      <c r="H1376">
        <v>118.65750000000006</v>
      </c>
      <c r="I1376">
        <v>0</v>
      </c>
    </row>
    <row r="1377" spans="1:9">
      <c r="A1377">
        <v>1376</v>
      </c>
      <c r="B1377" s="16" t="s">
        <v>2522</v>
      </c>
      <c r="C1377" s="16" t="s">
        <v>8114</v>
      </c>
      <c r="D1377" s="16" t="s">
        <v>1569</v>
      </c>
      <c r="E1377">
        <v>84062</v>
      </c>
      <c r="F1377">
        <v>1089.75</v>
      </c>
      <c r="G1377">
        <v>3</v>
      </c>
      <c r="H1377">
        <v>305.13000000000011</v>
      </c>
      <c r="I1377">
        <v>0</v>
      </c>
    </row>
    <row r="1378" spans="1:9">
      <c r="A1378">
        <v>1377</v>
      </c>
      <c r="B1378" s="16" t="s">
        <v>2522</v>
      </c>
      <c r="C1378" s="16" t="s">
        <v>9338</v>
      </c>
      <c r="D1378" s="16" t="s">
        <v>1569</v>
      </c>
      <c r="E1378">
        <v>84062</v>
      </c>
      <c r="F1378">
        <v>447.84</v>
      </c>
      <c r="G1378">
        <v>8</v>
      </c>
      <c r="H1378">
        <v>219.44159999999999</v>
      </c>
      <c r="I1378">
        <v>0</v>
      </c>
    </row>
    <row r="1379" spans="1:9">
      <c r="A1379">
        <v>1378</v>
      </c>
      <c r="B1379" s="16" t="s">
        <v>2522</v>
      </c>
      <c r="C1379" s="16" t="s">
        <v>8210</v>
      </c>
      <c r="D1379" s="16" t="s">
        <v>1569</v>
      </c>
      <c r="E1379">
        <v>84062</v>
      </c>
      <c r="F1379">
        <v>16.399999999999999</v>
      </c>
      <c r="G1379">
        <v>5</v>
      </c>
      <c r="H1379">
        <v>4.2639999999999993</v>
      </c>
      <c r="I1379">
        <v>0</v>
      </c>
    </row>
    <row r="1380" spans="1:9">
      <c r="A1380">
        <v>1379</v>
      </c>
      <c r="B1380" s="16" t="s">
        <v>2522</v>
      </c>
      <c r="C1380" s="16" t="s">
        <v>10715</v>
      </c>
      <c r="D1380" s="16" t="s">
        <v>1569</v>
      </c>
      <c r="E1380">
        <v>84062</v>
      </c>
      <c r="F1380">
        <v>399.96000000000004</v>
      </c>
      <c r="G1380">
        <v>5</v>
      </c>
      <c r="H1380">
        <v>34.996499999999969</v>
      </c>
      <c r="I1380">
        <v>0.2</v>
      </c>
    </row>
    <row r="1381" spans="1:9">
      <c r="A1381">
        <v>1380</v>
      </c>
      <c r="B1381" s="16" t="s">
        <v>2522</v>
      </c>
      <c r="C1381" s="16" t="s">
        <v>9913</v>
      </c>
      <c r="D1381" s="16" t="s">
        <v>1569</v>
      </c>
      <c r="E1381">
        <v>84062</v>
      </c>
      <c r="F1381">
        <v>158.9</v>
      </c>
      <c r="G1381">
        <v>5</v>
      </c>
      <c r="H1381">
        <v>7.9449999999999932</v>
      </c>
      <c r="I1381">
        <v>0</v>
      </c>
    </row>
    <row r="1382" spans="1:9">
      <c r="A1382">
        <v>1381</v>
      </c>
      <c r="B1382" s="16" t="s">
        <v>2522</v>
      </c>
      <c r="C1382" s="16" t="s">
        <v>8714</v>
      </c>
      <c r="D1382" s="16" t="s">
        <v>1569</v>
      </c>
      <c r="E1382">
        <v>84062</v>
      </c>
      <c r="F1382">
        <v>13.184000000000001</v>
      </c>
      <c r="G1382">
        <v>1</v>
      </c>
      <c r="H1382">
        <v>4.7792000000000003</v>
      </c>
      <c r="I1382">
        <v>0.2</v>
      </c>
    </row>
    <row r="1383" spans="1:9">
      <c r="A1383">
        <v>1382</v>
      </c>
      <c r="B1383" s="16" t="s">
        <v>6706</v>
      </c>
      <c r="C1383" s="16" t="s">
        <v>7729</v>
      </c>
      <c r="D1383" s="16" t="s">
        <v>831</v>
      </c>
      <c r="E1383">
        <v>60505</v>
      </c>
      <c r="F1383">
        <v>83.951999999999998</v>
      </c>
      <c r="G1383">
        <v>3</v>
      </c>
      <c r="H1383">
        <v>-90.24839999999999</v>
      </c>
      <c r="I1383">
        <v>0.6</v>
      </c>
    </row>
    <row r="1384" spans="1:9">
      <c r="A1384">
        <v>1383</v>
      </c>
      <c r="B1384" s="16" t="s">
        <v>6728</v>
      </c>
      <c r="C1384" s="16" t="s">
        <v>9919</v>
      </c>
      <c r="D1384" s="16" t="s">
        <v>1209</v>
      </c>
      <c r="E1384">
        <v>30080</v>
      </c>
      <c r="F1384">
        <v>80.98</v>
      </c>
      <c r="G1384">
        <v>1</v>
      </c>
      <c r="H1384">
        <v>1.6196000000000055</v>
      </c>
      <c r="I1384">
        <v>0</v>
      </c>
    </row>
    <row r="1385" spans="1:9">
      <c r="A1385">
        <v>1384</v>
      </c>
      <c r="B1385" s="16" t="s">
        <v>6728</v>
      </c>
      <c r="C1385" s="16" t="s">
        <v>9380</v>
      </c>
      <c r="D1385" s="16" t="s">
        <v>1209</v>
      </c>
      <c r="E1385">
        <v>30080</v>
      </c>
      <c r="F1385">
        <v>348.84</v>
      </c>
      <c r="G1385">
        <v>9</v>
      </c>
      <c r="H1385">
        <v>170.9316</v>
      </c>
      <c r="I1385">
        <v>0</v>
      </c>
    </row>
    <row r="1386" spans="1:9">
      <c r="A1386">
        <v>1385</v>
      </c>
      <c r="B1386" s="16" t="s">
        <v>6728</v>
      </c>
      <c r="C1386" s="16" t="s">
        <v>8999</v>
      </c>
      <c r="D1386" s="16" t="s">
        <v>1209</v>
      </c>
      <c r="E1386">
        <v>30080</v>
      </c>
      <c r="F1386">
        <v>9.4499999999999993</v>
      </c>
      <c r="G1386">
        <v>5</v>
      </c>
      <c r="H1386">
        <v>0.18900000000000028</v>
      </c>
      <c r="I1386">
        <v>0</v>
      </c>
    </row>
    <row r="1387" spans="1:9">
      <c r="A1387">
        <v>1386</v>
      </c>
      <c r="B1387" s="16" t="s">
        <v>6728</v>
      </c>
      <c r="C1387" s="16" t="s">
        <v>7796</v>
      </c>
      <c r="D1387" s="16" t="s">
        <v>1209</v>
      </c>
      <c r="E1387">
        <v>30080</v>
      </c>
      <c r="F1387">
        <v>18.84</v>
      </c>
      <c r="G1387">
        <v>3</v>
      </c>
      <c r="H1387">
        <v>7.1592000000000002</v>
      </c>
      <c r="I1387">
        <v>0</v>
      </c>
    </row>
    <row r="1388" spans="1:9">
      <c r="A1388">
        <v>1387</v>
      </c>
      <c r="B1388" s="16" t="s">
        <v>6728</v>
      </c>
      <c r="C1388" s="16" t="s">
        <v>7293</v>
      </c>
      <c r="D1388" s="16" t="s">
        <v>1209</v>
      </c>
      <c r="E1388">
        <v>30080</v>
      </c>
      <c r="F1388">
        <v>239.98</v>
      </c>
      <c r="G1388">
        <v>2</v>
      </c>
      <c r="H1388">
        <v>52.795599999999979</v>
      </c>
      <c r="I1388">
        <v>0</v>
      </c>
    </row>
    <row r="1389" spans="1:9">
      <c r="A1389">
        <v>1388</v>
      </c>
      <c r="B1389" s="16" t="s">
        <v>6728</v>
      </c>
      <c r="C1389" s="16" t="s">
        <v>8955</v>
      </c>
      <c r="D1389" s="16" t="s">
        <v>1209</v>
      </c>
      <c r="E1389">
        <v>30080</v>
      </c>
      <c r="F1389">
        <v>167.96</v>
      </c>
      <c r="G1389">
        <v>2</v>
      </c>
      <c r="H1389">
        <v>78.941199999999995</v>
      </c>
      <c r="I1389">
        <v>0</v>
      </c>
    </row>
    <row r="1390" spans="1:9">
      <c r="A1390">
        <v>1389</v>
      </c>
      <c r="B1390" s="16" t="s">
        <v>6728</v>
      </c>
      <c r="C1390" s="16" t="s">
        <v>10565</v>
      </c>
      <c r="D1390" s="16" t="s">
        <v>1209</v>
      </c>
      <c r="E1390">
        <v>30080</v>
      </c>
      <c r="F1390">
        <v>104.85000000000001</v>
      </c>
      <c r="G1390">
        <v>3</v>
      </c>
      <c r="H1390">
        <v>28.309500000000007</v>
      </c>
      <c r="I1390">
        <v>0</v>
      </c>
    </row>
    <row r="1391" spans="1:9">
      <c r="A1391">
        <v>1390</v>
      </c>
      <c r="B1391" s="16" t="s">
        <v>6728</v>
      </c>
      <c r="C1391" s="16" t="s">
        <v>10821</v>
      </c>
      <c r="D1391" s="16" t="s">
        <v>1209</v>
      </c>
      <c r="E1391">
        <v>30080</v>
      </c>
      <c r="F1391">
        <v>484.83000000000004</v>
      </c>
      <c r="G1391">
        <v>3</v>
      </c>
      <c r="H1391">
        <v>126.05580000000002</v>
      </c>
      <c r="I1391">
        <v>0</v>
      </c>
    </row>
    <row r="1392" spans="1:9">
      <c r="A1392">
        <v>1391</v>
      </c>
      <c r="B1392" s="16" t="s">
        <v>6728</v>
      </c>
      <c r="C1392" s="16" t="s">
        <v>9280</v>
      </c>
      <c r="D1392" s="16" t="s">
        <v>1209</v>
      </c>
      <c r="E1392">
        <v>30080</v>
      </c>
      <c r="F1392">
        <v>122.97</v>
      </c>
      <c r="G1392">
        <v>3</v>
      </c>
      <c r="H1392">
        <v>60.255300000000005</v>
      </c>
      <c r="I1392">
        <v>0</v>
      </c>
    </row>
    <row r="1393" spans="1:9">
      <c r="A1393">
        <v>1392</v>
      </c>
      <c r="B1393" s="16" t="s">
        <v>6728</v>
      </c>
      <c r="C1393" s="16" t="s">
        <v>10016</v>
      </c>
      <c r="D1393" s="16" t="s">
        <v>1209</v>
      </c>
      <c r="E1393">
        <v>30080</v>
      </c>
      <c r="F1393">
        <v>154.44</v>
      </c>
      <c r="G1393">
        <v>3</v>
      </c>
      <c r="H1393">
        <v>1.5444000000000031</v>
      </c>
      <c r="I1393">
        <v>0</v>
      </c>
    </row>
    <row r="1394" spans="1:9">
      <c r="A1394">
        <v>1393</v>
      </c>
      <c r="B1394" s="16" t="s">
        <v>6728</v>
      </c>
      <c r="C1394" s="16" t="s">
        <v>9661</v>
      </c>
      <c r="D1394" s="16" t="s">
        <v>1209</v>
      </c>
      <c r="E1394">
        <v>30080</v>
      </c>
      <c r="F1394">
        <v>342.37</v>
      </c>
      <c r="G1394">
        <v>7</v>
      </c>
      <c r="H1394">
        <v>160.91389999999998</v>
      </c>
      <c r="I1394">
        <v>0</v>
      </c>
    </row>
    <row r="1395" spans="1:9">
      <c r="A1395">
        <v>1394</v>
      </c>
      <c r="B1395" s="16" t="s">
        <v>5504</v>
      </c>
      <c r="C1395" s="16" t="s">
        <v>8383</v>
      </c>
      <c r="D1395" s="16" t="s">
        <v>1597</v>
      </c>
      <c r="E1395">
        <v>27217</v>
      </c>
      <c r="F1395">
        <v>9.5519999999999996</v>
      </c>
      <c r="G1395">
        <v>3</v>
      </c>
      <c r="H1395">
        <v>1.5521999999999991</v>
      </c>
      <c r="I1395">
        <v>0.2</v>
      </c>
    </row>
    <row r="1396" spans="1:9">
      <c r="A1396">
        <v>1395</v>
      </c>
      <c r="B1396" s="16" t="s">
        <v>7001</v>
      </c>
      <c r="C1396" s="16" t="s">
        <v>7916</v>
      </c>
      <c r="D1396" s="16" t="s">
        <v>383</v>
      </c>
      <c r="E1396">
        <v>60505</v>
      </c>
      <c r="F1396">
        <v>652.45000000000005</v>
      </c>
      <c r="G1396">
        <v>5</v>
      </c>
      <c r="H1396">
        <v>-430.61700000000019</v>
      </c>
      <c r="I1396">
        <v>0.5</v>
      </c>
    </row>
    <row r="1397" spans="1:9">
      <c r="A1397">
        <v>1396</v>
      </c>
      <c r="B1397" s="16" t="s">
        <v>7001</v>
      </c>
      <c r="C1397" s="16" t="s">
        <v>7874</v>
      </c>
      <c r="D1397" s="16" t="s">
        <v>383</v>
      </c>
      <c r="E1397">
        <v>60505</v>
      </c>
      <c r="F1397">
        <v>66.644999999999996</v>
      </c>
      <c r="G1397">
        <v>3</v>
      </c>
      <c r="H1397">
        <v>-42.652799999999999</v>
      </c>
      <c r="I1397">
        <v>0.5</v>
      </c>
    </row>
    <row r="1398" spans="1:9">
      <c r="A1398">
        <v>1397</v>
      </c>
      <c r="B1398" s="16" t="s">
        <v>4276</v>
      </c>
      <c r="C1398" s="16" t="s">
        <v>8542</v>
      </c>
      <c r="D1398" s="16" t="s">
        <v>1127</v>
      </c>
      <c r="E1398">
        <v>10035</v>
      </c>
      <c r="F1398">
        <v>17.216000000000001</v>
      </c>
      <c r="G1398">
        <v>4</v>
      </c>
      <c r="H1398">
        <v>6.025599999999999</v>
      </c>
      <c r="I1398">
        <v>0.2</v>
      </c>
    </row>
    <row r="1399" spans="1:9">
      <c r="A1399">
        <v>1398</v>
      </c>
      <c r="B1399" s="16" t="s">
        <v>4276</v>
      </c>
      <c r="C1399" s="16" t="s">
        <v>9758</v>
      </c>
      <c r="D1399" s="16" t="s">
        <v>1127</v>
      </c>
      <c r="E1399">
        <v>10035</v>
      </c>
      <c r="F1399">
        <v>11.56</v>
      </c>
      <c r="G1399">
        <v>2</v>
      </c>
      <c r="H1399">
        <v>5.6644000000000005</v>
      </c>
      <c r="I1399">
        <v>0</v>
      </c>
    </row>
    <row r="1400" spans="1:9">
      <c r="A1400">
        <v>1399</v>
      </c>
      <c r="B1400" s="16" t="s">
        <v>4276</v>
      </c>
      <c r="C1400" s="16" t="s">
        <v>10235</v>
      </c>
      <c r="D1400" s="16" t="s">
        <v>1127</v>
      </c>
      <c r="E1400">
        <v>10035</v>
      </c>
      <c r="F1400">
        <v>88.4</v>
      </c>
      <c r="G1400">
        <v>4</v>
      </c>
      <c r="H1400">
        <v>11.492000000000004</v>
      </c>
      <c r="I1400">
        <v>0</v>
      </c>
    </row>
    <row r="1401" spans="1:9">
      <c r="A1401">
        <v>1400</v>
      </c>
      <c r="B1401" s="16" t="s">
        <v>4276</v>
      </c>
      <c r="C1401" s="16" t="s">
        <v>9749</v>
      </c>
      <c r="D1401" s="16" t="s">
        <v>1127</v>
      </c>
      <c r="E1401">
        <v>10035</v>
      </c>
      <c r="F1401">
        <v>6.48</v>
      </c>
      <c r="G1401">
        <v>1</v>
      </c>
      <c r="H1401">
        <v>3.1104000000000003</v>
      </c>
      <c r="I1401">
        <v>0</v>
      </c>
    </row>
    <row r="1402" spans="1:9">
      <c r="A1402">
        <v>1401</v>
      </c>
      <c r="B1402" s="16" t="s">
        <v>4821</v>
      </c>
      <c r="C1402" s="16" t="s">
        <v>10839</v>
      </c>
      <c r="D1402" s="16" t="s">
        <v>865</v>
      </c>
      <c r="E1402">
        <v>24153</v>
      </c>
      <c r="F1402">
        <v>21.8</v>
      </c>
      <c r="G1402">
        <v>2</v>
      </c>
      <c r="H1402">
        <v>6.104000000000001</v>
      </c>
      <c r="I1402">
        <v>0</v>
      </c>
    </row>
    <row r="1403" spans="1:9">
      <c r="A1403">
        <v>1402</v>
      </c>
      <c r="B1403" s="16" t="s">
        <v>4821</v>
      </c>
      <c r="C1403" s="16" t="s">
        <v>8936</v>
      </c>
      <c r="D1403" s="16" t="s">
        <v>865</v>
      </c>
      <c r="E1403">
        <v>24153</v>
      </c>
      <c r="F1403">
        <v>251.79000000000002</v>
      </c>
      <c r="G1403">
        <v>3</v>
      </c>
      <c r="H1403">
        <v>118.34129999999999</v>
      </c>
      <c r="I1403">
        <v>0</v>
      </c>
    </row>
    <row r="1404" spans="1:9">
      <c r="A1404">
        <v>1403</v>
      </c>
      <c r="B1404" s="16" t="s">
        <v>6891</v>
      </c>
      <c r="C1404" s="16" t="s">
        <v>7906</v>
      </c>
      <c r="D1404" s="16" t="s">
        <v>609</v>
      </c>
      <c r="E1404">
        <v>43229</v>
      </c>
      <c r="F1404">
        <v>205.17599999999999</v>
      </c>
      <c r="G1404">
        <v>2</v>
      </c>
      <c r="H1404">
        <v>-58.133199999999988</v>
      </c>
      <c r="I1404">
        <v>0.4</v>
      </c>
    </row>
    <row r="1405" spans="1:9">
      <c r="A1405">
        <v>1404</v>
      </c>
      <c r="B1405" s="16" t="s">
        <v>6891</v>
      </c>
      <c r="C1405" s="16" t="s">
        <v>9284</v>
      </c>
      <c r="D1405" s="16" t="s">
        <v>609</v>
      </c>
      <c r="E1405">
        <v>43229</v>
      </c>
      <c r="F1405">
        <v>419.4</v>
      </c>
      <c r="G1405">
        <v>5</v>
      </c>
      <c r="H1405">
        <v>146.79</v>
      </c>
      <c r="I1405">
        <v>0.2</v>
      </c>
    </row>
    <row r="1406" spans="1:9">
      <c r="A1406">
        <v>1405</v>
      </c>
      <c r="B1406" s="16" t="s">
        <v>6439</v>
      </c>
      <c r="C1406" s="16" t="s">
        <v>10087</v>
      </c>
      <c r="D1406" s="16" t="s">
        <v>1413</v>
      </c>
      <c r="E1406">
        <v>19143</v>
      </c>
      <c r="F1406">
        <v>10.304000000000002</v>
      </c>
      <c r="G1406">
        <v>1</v>
      </c>
      <c r="H1406">
        <v>-2.1896000000000004</v>
      </c>
      <c r="I1406">
        <v>0.2</v>
      </c>
    </row>
    <row r="1407" spans="1:9">
      <c r="A1407">
        <v>1406</v>
      </c>
      <c r="B1407" s="16" t="s">
        <v>6439</v>
      </c>
      <c r="C1407" s="16" t="s">
        <v>7862</v>
      </c>
      <c r="D1407" s="16" t="s">
        <v>1413</v>
      </c>
      <c r="E1407">
        <v>19143</v>
      </c>
      <c r="F1407">
        <v>154.76400000000001</v>
      </c>
      <c r="G1407">
        <v>3</v>
      </c>
      <c r="H1407">
        <v>-36.11160000000001</v>
      </c>
      <c r="I1407">
        <v>0.4</v>
      </c>
    </row>
    <row r="1408" spans="1:9">
      <c r="A1408">
        <v>1407</v>
      </c>
      <c r="B1408" s="16" t="s">
        <v>6439</v>
      </c>
      <c r="C1408" s="16" t="s">
        <v>10365</v>
      </c>
      <c r="D1408" s="16" t="s">
        <v>1413</v>
      </c>
      <c r="E1408">
        <v>19143</v>
      </c>
      <c r="F1408">
        <v>116.78399999999999</v>
      </c>
      <c r="G1408">
        <v>2</v>
      </c>
      <c r="H1408">
        <v>21.896999999999991</v>
      </c>
      <c r="I1408">
        <v>0.2</v>
      </c>
    </row>
    <row r="1409" spans="1:9">
      <c r="A1409">
        <v>1408</v>
      </c>
      <c r="B1409" s="16" t="s">
        <v>4373</v>
      </c>
      <c r="C1409" s="16" t="s">
        <v>8308</v>
      </c>
      <c r="D1409" s="16" t="s">
        <v>851</v>
      </c>
      <c r="E1409">
        <v>10024</v>
      </c>
      <c r="F1409">
        <v>75.48</v>
      </c>
      <c r="G1409">
        <v>2</v>
      </c>
      <c r="H1409">
        <v>19.6248</v>
      </c>
      <c r="I1409">
        <v>0</v>
      </c>
    </row>
    <row r="1410" spans="1:9">
      <c r="A1410">
        <v>1409</v>
      </c>
      <c r="B1410" s="16" t="s">
        <v>4373</v>
      </c>
      <c r="C1410" s="16" t="s">
        <v>7627</v>
      </c>
      <c r="D1410" s="16" t="s">
        <v>851</v>
      </c>
      <c r="E1410">
        <v>10024</v>
      </c>
      <c r="F1410">
        <v>39.979999999999997</v>
      </c>
      <c r="G1410">
        <v>2</v>
      </c>
      <c r="H1410">
        <v>9.9949999999999974</v>
      </c>
      <c r="I1410">
        <v>0</v>
      </c>
    </row>
    <row r="1411" spans="1:9">
      <c r="A1411">
        <v>1410</v>
      </c>
      <c r="B1411" s="16" t="s">
        <v>6771</v>
      </c>
      <c r="C1411" s="16" t="s">
        <v>7898</v>
      </c>
      <c r="D1411" s="16" t="s">
        <v>31</v>
      </c>
      <c r="E1411">
        <v>85023</v>
      </c>
      <c r="F1411">
        <v>393.16500000000002</v>
      </c>
      <c r="G1411">
        <v>3</v>
      </c>
      <c r="H1411">
        <v>-204.44580000000005</v>
      </c>
      <c r="I1411">
        <v>0.5</v>
      </c>
    </row>
    <row r="1412" spans="1:9">
      <c r="A1412">
        <v>1411</v>
      </c>
      <c r="B1412" s="16" t="s">
        <v>5115</v>
      </c>
      <c r="C1412" s="16" t="s">
        <v>9184</v>
      </c>
      <c r="D1412" s="16" t="s">
        <v>1353</v>
      </c>
      <c r="E1412">
        <v>75051</v>
      </c>
      <c r="F1412">
        <v>23.680000000000003</v>
      </c>
      <c r="G1412">
        <v>2</v>
      </c>
      <c r="H1412">
        <v>8.879999999999999</v>
      </c>
      <c r="I1412">
        <v>0.2</v>
      </c>
    </row>
    <row r="1413" spans="1:9">
      <c r="A1413">
        <v>1412</v>
      </c>
      <c r="B1413" s="16" t="s">
        <v>4460</v>
      </c>
      <c r="C1413" s="16" t="s">
        <v>7394</v>
      </c>
      <c r="D1413" s="16" t="s">
        <v>801</v>
      </c>
      <c r="E1413">
        <v>10035</v>
      </c>
      <c r="F1413">
        <v>408.00599999999997</v>
      </c>
      <c r="G1413">
        <v>2</v>
      </c>
      <c r="H1413">
        <v>72.534400000000005</v>
      </c>
      <c r="I1413">
        <v>0.1</v>
      </c>
    </row>
    <row r="1414" spans="1:9">
      <c r="A1414">
        <v>1413</v>
      </c>
      <c r="B1414" s="16" t="s">
        <v>4460</v>
      </c>
      <c r="C1414" s="16" t="s">
        <v>7541</v>
      </c>
      <c r="D1414" s="16" t="s">
        <v>801</v>
      </c>
      <c r="E1414">
        <v>10035</v>
      </c>
      <c r="F1414">
        <v>165.28</v>
      </c>
      <c r="G1414">
        <v>4</v>
      </c>
      <c r="H1414">
        <v>14.875200000000007</v>
      </c>
      <c r="I1414">
        <v>0</v>
      </c>
    </row>
    <row r="1415" spans="1:9">
      <c r="A1415">
        <v>1414</v>
      </c>
      <c r="B1415" s="16" t="s">
        <v>2755</v>
      </c>
      <c r="C1415" s="16" t="s">
        <v>8718</v>
      </c>
      <c r="D1415" s="16" t="s">
        <v>669</v>
      </c>
      <c r="E1415">
        <v>10024</v>
      </c>
      <c r="F1415">
        <v>334.76800000000003</v>
      </c>
      <c r="G1415">
        <v>7</v>
      </c>
      <c r="H1415">
        <v>108.79959999999997</v>
      </c>
      <c r="I1415">
        <v>0.2</v>
      </c>
    </row>
    <row r="1416" spans="1:9">
      <c r="A1416">
        <v>1415</v>
      </c>
      <c r="B1416" s="16" t="s">
        <v>5306</v>
      </c>
      <c r="C1416" s="16" t="s">
        <v>10133</v>
      </c>
      <c r="D1416" s="16" t="s">
        <v>191</v>
      </c>
      <c r="E1416">
        <v>92627</v>
      </c>
      <c r="F1416">
        <v>239.96999999999997</v>
      </c>
      <c r="G1416">
        <v>3</v>
      </c>
      <c r="H1416">
        <v>26.39670000000001</v>
      </c>
      <c r="I1416">
        <v>0</v>
      </c>
    </row>
    <row r="1417" spans="1:9">
      <c r="A1417">
        <v>1416</v>
      </c>
      <c r="B1417" s="16" t="s">
        <v>5306</v>
      </c>
      <c r="C1417" s="16" t="s">
        <v>7779</v>
      </c>
      <c r="D1417" s="16" t="s">
        <v>191</v>
      </c>
      <c r="E1417">
        <v>92627</v>
      </c>
      <c r="F1417">
        <v>37.74</v>
      </c>
      <c r="G1417">
        <v>3</v>
      </c>
      <c r="H1417">
        <v>12.831599999999996</v>
      </c>
      <c r="I1417">
        <v>0</v>
      </c>
    </row>
    <row r="1418" spans="1:9">
      <c r="A1418">
        <v>1417</v>
      </c>
      <c r="B1418" s="16" t="s">
        <v>3343</v>
      </c>
      <c r="C1418" s="16" t="s">
        <v>10777</v>
      </c>
      <c r="D1418" s="16" t="s">
        <v>1457</v>
      </c>
      <c r="E1418">
        <v>77041</v>
      </c>
      <c r="F1418">
        <v>946.34400000000005</v>
      </c>
      <c r="G1418">
        <v>7</v>
      </c>
      <c r="H1418">
        <v>118.29299999999989</v>
      </c>
      <c r="I1418">
        <v>0.2</v>
      </c>
    </row>
    <row r="1419" spans="1:9">
      <c r="A1419">
        <v>1418</v>
      </c>
      <c r="B1419" s="16" t="s">
        <v>3343</v>
      </c>
      <c r="C1419" s="16" t="s">
        <v>10345</v>
      </c>
      <c r="D1419" s="16" t="s">
        <v>1457</v>
      </c>
      <c r="E1419">
        <v>77041</v>
      </c>
      <c r="F1419">
        <v>151.20000000000002</v>
      </c>
      <c r="G1419">
        <v>3</v>
      </c>
      <c r="H1419">
        <v>32.130000000000003</v>
      </c>
      <c r="I1419">
        <v>0.2</v>
      </c>
    </row>
    <row r="1420" spans="1:9">
      <c r="A1420">
        <v>1419</v>
      </c>
      <c r="B1420" s="16" t="s">
        <v>3343</v>
      </c>
      <c r="C1420" s="16" t="s">
        <v>7601</v>
      </c>
      <c r="D1420" s="16" t="s">
        <v>1457</v>
      </c>
      <c r="E1420">
        <v>77041</v>
      </c>
      <c r="F1420">
        <v>4.9280000000000008</v>
      </c>
      <c r="G1420">
        <v>4</v>
      </c>
      <c r="H1420">
        <v>-1.4783999999999997</v>
      </c>
      <c r="I1420">
        <v>0.6</v>
      </c>
    </row>
    <row r="1421" spans="1:9">
      <c r="A1421">
        <v>1420</v>
      </c>
      <c r="B1421" s="16" t="s">
        <v>3319</v>
      </c>
      <c r="C1421" s="16" t="s">
        <v>9295</v>
      </c>
      <c r="D1421" s="16" t="s">
        <v>1287</v>
      </c>
      <c r="E1421">
        <v>85204</v>
      </c>
      <c r="F1421">
        <v>86.272000000000006</v>
      </c>
      <c r="G1421">
        <v>4</v>
      </c>
      <c r="H1421">
        <v>31.273599999999998</v>
      </c>
      <c r="I1421">
        <v>0.2</v>
      </c>
    </row>
    <row r="1422" spans="1:9">
      <c r="A1422">
        <v>1421</v>
      </c>
      <c r="B1422" s="16" t="s">
        <v>3319</v>
      </c>
      <c r="C1422" s="16" t="s">
        <v>8540</v>
      </c>
      <c r="D1422" s="16" t="s">
        <v>1287</v>
      </c>
      <c r="E1422">
        <v>85204</v>
      </c>
      <c r="F1422">
        <v>72.588000000000008</v>
      </c>
      <c r="G1422">
        <v>2</v>
      </c>
      <c r="H1422">
        <v>-48.391999999999982</v>
      </c>
      <c r="I1422">
        <v>0.7</v>
      </c>
    </row>
    <row r="1423" spans="1:9">
      <c r="A1423">
        <v>1422</v>
      </c>
      <c r="B1423" s="16" t="s">
        <v>3319</v>
      </c>
      <c r="C1423" s="16" t="s">
        <v>8159</v>
      </c>
      <c r="D1423" s="16" t="s">
        <v>1287</v>
      </c>
      <c r="E1423">
        <v>85204</v>
      </c>
      <c r="F1423">
        <v>60.672000000000004</v>
      </c>
      <c r="G1423">
        <v>2</v>
      </c>
      <c r="H1423">
        <v>14.409600000000003</v>
      </c>
      <c r="I1423">
        <v>0.2</v>
      </c>
    </row>
    <row r="1424" spans="1:9">
      <c r="A1424">
        <v>1423</v>
      </c>
      <c r="B1424" s="16" t="s">
        <v>3319</v>
      </c>
      <c r="C1424" s="16" t="s">
        <v>8808</v>
      </c>
      <c r="D1424" s="16" t="s">
        <v>1287</v>
      </c>
      <c r="E1424">
        <v>85204</v>
      </c>
      <c r="F1424">
        <v>77.031000000000006</v>
      </c>
      <c r="G1424">
        <v>9</v>
      </c>
      <c r="H1424">
        <v>-59.057100000000005</v>
      </c>
      <c r="I1424">
        <v>0.7</v>
      </c>
    </row>
    <row r="1425" spans="1:9">
      <c r="A1425">
        <v>1424</v>
      </c>
      <c r="B1425" s="16" t="s">
        <v>3319</v>
      </c>
      <c r="C1425" s="16" t="s">
        <v>9823</v>
      </c>
      <c r="D1425" s="16" t="s">
        <v>1287</v>
      </c>
      <c r="E1425">
        <v>85204</v>
      </c>
      <c r="F1425">
        <v>119.90400000000001</v>
      </c>
      <c r="G1425">
        <v>6</v>
      </c>
      <c r="H1425">
        <v>-1.4988000000000135</v>
      </c>
      <c r="I1425">
        <v>0.2</v>
      </c>
    </row>
    <row r="1426" spans="1:9">
      <c r="A1426">
        <v>1425</v>
      </c>
      <c r="B1426" s="16" t="s">
        <v>3319</v>
      </c>
      <c r="C1426" s="16" t="s">
        <v>10665</v>
      </c>
      <c r="D1426" s="16" t="s">
        <v>1287</v>
      </c>
      <c r="E1426">
        <v>85204</v>
      </c>
      <c r="F1426">
        <v>263.96000000000004</v>
      </c>
      <c r="G1426">
        <v>5</v>
      </c>
      <c r="H1426">
        <v>23.096500000000006</v>
      </c>
      <c r="I1426">
        <v>0.2</v>
      </c>
    </row>
    <row r="1427" spans="1:9">
      <c r="A1427">
        <v>1426</v>
      </c>
      <c r="B1427" s="16" t="s">
        <v>3319</v>
      </c>
      <c r="C1427" s="16" t="s">
        <v>9943</v>
      </c>
      <c r="D1427" s="16" t="s">
        <v>1287</v>
      </c>
      <c r="E1427">
        <v>85204</v>
      </c>
      <c r="F1427">
        <v>363.64800000000002</v>
      </c>
      <c r="G1427">
        <v>4</v>
      </c>
      <c r="H1427">
        <v>-86.366400000000027</v>
      </c>
      <c r="I1427">
        <v>0.2</v>
      </c>
    </row>
    <row r="1428" spans="1:9">
      <c r="A1428">
        <v>1427</v>
      </c>
      <c r="B1428" s="16" t="s">
        <v>6692</v>
      </c>
      <c r="C1428" s="16" t="s">
        <v>8724</v>
      </c>
      <c r="D1428" s="16" t="s">
        <v>393</v>
      </c>
      <c r="E1428">
        <v>93905</v>
      </c>
      <c r="F1428">
        <v>9.7280000000000015</v>
      </c>
      <c r="G1428">
        <v>2</v>
      </c>
      <c r="H1428">
        <v>3.283199999999999</v>
      </c>
      <c r="I1428">
        <v>0.2</v>
      </c>
    </row>
    <row r="1429" spans="1:9">
      <c r="A1429">
        <v>1428</v>
      </c>
      <c r="B1429" s="16" t="s">
        <v>6692</v>
      </c>
      <c r="C1429" s="16" t="s">
        <v>8946</v>
      </c>
      <c r="D1429" s="16" t="s">
        <v>393</v>
      </c>
      <c r="E1429">
        <v>93905</v>
      </c>
      <c r="F1429">
        <v>14.75</v>
      </c>
      <c r="G1429">
        <v>5</v>
      </c>
      <c r="H1429">
        <v>7.08</v>
      </c>
      <c r="I1429">
        <v>0</v>
      </c>
    </row>
    <row r="1430" spans="1:9">
      <c r="A1430">
        <v>1429</v>
      </c>
      <c r="B1430" s="16" t="s">
        <v>6692</v>
      </c>
      <c r="C1430" s="16" t="s">
        <v>8784</v>
      </c>
      <c r="D1430" s="16" t="s">
        <v>393</v>
      </c>
      <c r="E1430">
        <v>93905</v>
      </c>
      <c r="F1430">
        <v>29.800000000000004</v>
      </c>
      <c r="G1430">
        <v>5</v>
      </c>
      <c r="H1430">
        <v>9.3124999999999982</v>
      </c>
      <c r="I1430">
        <v>0.2</v>
      </c>
    </row>
    <row r="1431" spans="1:9">
      <c r="A1431">
        <v>1430</v>
      </c>
      <c r="B1431" s="16" t="s">
        <v>6692</v>
      </c>
      <c r="C1431" s="16" t="s">
        <v>9172</v>
      </c>
      <c r="D1431" s="16" t="s">
        <v>393</v>
      </c>
      <c r="E1431">
        <v>93905</v>
      </c>
      <c r="F1431">
        <v>427.42</v>
      </c>
      <c r="G1431">
        <v>14</v>
      </c>
      <c r="H1431">
        <v>196.61320000000001</v>
      </c>
      <c r="I1431">
        <v>0</v>
      </c>
    </row>
    <row r="1432" spans="1:9">
      <c r="A1432">
        <v>1431</v>
      </c>
      <c r="B1432" s="16" t="s">
        <v>5460</v>
      </c>
      <c r="C1432" s="16" t="s">
        <v>10785</v>
      </c>
      <c r="D1432" s="16" t="s">
        <v>963</v>
      </c>
      <c r="E1432">
        <v>43229</v>
      </c>
      <c r="F1432">
        <v>220.75200000000001</v>
      </c>
      <c r="G1432">
        <v>8</v>
      </c>
      <c r="H1432">
        <v>-40.47120000000001</v>
      </c>
      <c r="I1432">
        <v>0.4</v>
      </c>
    </row>
    <row r="1433" spans="1:9">
      <c r="A1433">
        <v>1432</v>
      </c>
      <c r="B1433" s="16" t="s">
        <v>2448</v>
      </c>
      <c r="C1433" s="16" t="s">
        <v>8580</v>
      </c>
      <c r="D1433" s="16" t="s">
        <v>691</v>
      </c>
      <c r="E1433">
        <v>35630</v>
      </c>
      <c r="F1433">
        <v>152.76</v>
      </c>
      <c r="G1433">
        <v>6</v>
      </c>
      <c r="H1433">
        <v>74.852400000000003</v>
      </c>
      <c r="I1433">
        <v>0</v>
      </c>
    </row>
    <row r="1434" spans="1:9">
      <c r="A1434">
        <v>1433</v>
      </c>
      <c r="B1434" s="16" t="s">
        <v>2448</v>
      </c>
      <c r="C1434" s="16" t="s">
        <v>10079</v>
      </c>
      <c r="D1434" s="16" t="s">
        <v>691</v>
      </c>
      <c r="E1434">
        <v>35630</v>
      </c>
      <c r="F1434">
        <v>7.27</v>
      </c>
      <c r="G1434">
        <v>1</v>
      </c>
      <c r="H1434">
        <v>1.9629000000000003</v>
      </c>
      <c r="I1434">
        <v>0</v>
      </c>
    </row>
    <row r="1435" spans="1:9">
      <c r="A1435">
        <v>1434</v>
      </c>
      <c r="B1435" s="16" t="s">
        <v>2448</v>
      </c>
      <c r="C1435" s="16" t="s">
        <v>7328</v>
      </c>
      <c r="D1435" s="16" t="s">
        <v>691</v>
      </c>
      <c r="E1435">
        <v>35630</v>
      </c>
      <c r="F1435">
        <v>1819.8600000000001</v>
      </c>
      <c r="G1435">
        <v>14</v>
      </c>
      <c r="H1435">
        <v>163.78740000000002</v>
      </c>
      <c r="I1435">
        <v>0</v>
      </c>
    </row>
    <row r="1436" spans="1:9">
      <c r="A1436">
        <v>1435</v>
      </c>
      <c r="B1436" s="16" t="s">
        <v>6864</v>
      </c>
      <c r="C1436" s="16" t="s">
        <v>9641</v>
      </c>
      <c r="D1436" s="16" t="s">
        <v>591</v>
      </c>
      <c r="E1436">
        <v>98105</v>
      </c>
      <c r="F1436">
        <v>33.9</v>
      </c>
      <c r="G1436">
        <v>5</v>
      </c>
      <c r="H1436">
        <v>15.593999999999999</v>
      </c>
      <c r="I1436">
        <v>0</v>
      </c>
    </row>
    <row r="1437" spans="1:9">
      <c r="A1437">
        <v>1436</v>
      </c>
      <c r="B1437" s="16" t="s">
        <v>5148</v>
      </c>
      <c r="C1437" s="16" t="s">
        <v>9420</v>
      </c>
      <c r="D1437" s="16" t="s">
        <v>1419</v>
      </c>
      <c r="E1437">
        <v>44134</v>
      </c>
      <c r="F1437">
        <v>31.104000000000006</v>
      </c>
      <c r="G1437">
        <v>6</v>
      </c>
      <c r="H1437">
        <v>10.8864</v>
      </c>
      <c r="I1437">
        <v>0.2</v>
      </c>
    </row>
    <row r="1438" spans="1:9">
      <c r="A1438">
        <v>1437</v>
      </c>
      <c r="B1438" s="16" t="s">
        <v>5148</v>
      </c>
      <c r="C1438" s="16" t="s">
        <v>8412</v>
      </c>
      <c r="D1438" s="16" t="s">
        <v>1419</v>
      </c>
      <c r="E1438">
        <v>44134</v>
      </c>
      <c r="F1438">
        <v>5.2480000000000002</v>
      </c>
      <c r="G1438">
        <v>2</v>
      </c>
      <c r="H1438">
        <v>0.59039999999999915</v>
      </c>
      <c r="I1438">
        <v>0.2</v>
      </c>
    </row>
    <row r="1439" spans="1:9">
      <c r="A1439">
        <v>1438</v>
      </c>
      <c r="B1439" s="16" t="s">
        <v>3524</v>
      </c>
      <c r="C1439" s="16" t="s">
        <v>10387</v>
      </c>
      <c r="D1439" s="16" t="s">
        <v>781</v>
      </c>
      <c r="E1439">
        <v>79109</v>
      </c>
      <c r="F1439">
        <v>263.88</v>
      </c>
      <c r="G1439">
        <v>3</v>
      </c>
      <c r="H1439">
        <v>42.880500000000012</v>
      </c>
      <c r="I1439">
        <v>0.2</v>
      </c>
    </row>
    <row r="1440" spans="1:9">
      <c r="A1440">
        <v>1439</v>
      </c>
      <c r="B1440" s="16" t="s">
        <v>3524</v>
      </c>
      <c r="C1440" s="16" t="s">
        <v>7376</v>
      </c>
      <c r="D1440" s="16" t="s">
        <v>781</v>
      </c>
      <c r="E1440">
        <v>79109</v>
      </c>
      <c r="F1440">
        <v>2453.4299999999998</v>
      </c>
      <c r="G1440">
        <v>5</v>
      </c>
      <c r="H1440">
        <v>-350.4899999999999</v>
      </c>
      <c r="I1440">
        <v>0.3</v>
      </c>
    </row>
    <row r="1441" spans="1:9">
      <c r="A1441">
        <v>1440</v>
      </c>
      <c r="B1441" s="16" t="s">
        <v>5462</v>
      </c>
      <c r="C1441" s="16" t="s">
        <v>8849</v>
      </c>
      <c r="D1441" s="16" t="s">
        <v>193</v>
      </c>
      <c r="E1441">
        <v>2908</v>
      </c>
      <c r="F1441">
        <v>29.700000000000003</v>
      </c>
      <c r="G1441">
        <v>5</v>
      </c>
      <c r="H1441">
        <v>13.365</v>
      </c>
      <c r="I1441">
        <v>0</v>
      </c>
    </row>
    <row r="1442" spans="1:9">
      <c r="A1442">
        <v>1441</v>
      </c>
      <c r="B1442" s="16" t="s">
        <v>5462</v>
      </c>
      <c r="C1442" s="16" t="s">
        <v>9427</v>
      </c>
      <c r="D1442" s="16" t="s">
        <v>193</v>
      </c>
      <c r="E1442">
        <v>2908</v>
      </c>
      <c r="F1442">
        <v>39.96</v>
      </c>
      <c r="G1442">
        <v>4</v>
      </c>
      <c r="H1442">
        <v>17.981999999999999</v>
      </c>
      <c r="I1442">
        <v>0</v>
      </c>
    </row>
    <row r="1443" spans="1:9">
      <c r="A1443">
        <v>1442</v>
      </c>
      <c r="B1443" s="16" t="s">
        <v>5570</v>
      </c>
      <c r="C1443" s="16" t="s">
        <v>8596</v>
      </c>
      <c r="D1443" s="16" t="s">
        <v>1071</v>
      </c>
      <c r="E1443">
        <v>94110</v>
      </c>
      <c r="F1443">
        <v>36.672000000000004</v>
      </c>
      <c r="G1443">
        <v>2</v>
      </c>
      <c r="H1443">
        <v>11.459999999999999</v>
      </c>
      <c r="I1443">
        <v>0.2</v>
      </c>
    </row>
    <row r="1444" spans="1:9">
      <c r="A1444">
        <v>1443</v>
      </c>
      <c r="B1444" s="16" t="s">
        <v>5347</v>
      </c>
      <c r="C1444" s="16" t="s">
        <v>9555</v>
      </c>
      <c r="D1444" s="16" t="s">
        <v>1219</v>
      </c>
      <c r="E1444">
        <v>40475</v>
      </c>
      <c r="F1444">
        <v>13.76</v>
      </c>
      <c r="G1444">
        <v>2</v>
      </c>
      <c r="H1444">
        <v>6.3295999999999992</v>
      </c>
      <c r="I1444">
        <v>0</v>
      </c>
    </row>
    <row r="1445" spans="1:9">
      <c r="A1445">
        <v>1444</v>
      </c>
      <c r="B1445" s="16" t="s">
        <v>3857</v>
      </c>
      <c r="C1445" s="16" t="s">
        <v>9951</v>
      </c>
      <c r="D1445" s="16" t="s">
        <v>1407</v>
      </c>
      <c r="E1445">
        <v>80013</v>
      </c>
      <c r="F1445">
        <v>139.42400000000001</v>
      </c>
      <c r="G1445">
        <v>4</v>
      </c>
      <c r="H1445">
        <v>17.42799999999999</v>
      </c>
      <c r="I1445">
        <v>0.2</v>
      </c>
    </row>
    <row r="1446" spans="1:9">
      <c r="A1446">
        <v>1445</v>
      </c>
      <c r="B1446" s="16" t="s">
        <v>4421</v>
      </c>
      <c r="C1446" s="16" t="s">
        <v>10857</v>
      </c>
      <c r="D1446" s="16" t="s">
        <v>901</v>
      </c>
      <c r="E1446">
        <v>60623</v>
      </c>
      <c r="F1446">
        <v>1979.9280000000001</v>
      </c>
      <c r="G1446">
        <v>9</v>
      </c>
      <c r="H1446">
        <v>148.49459999999993</v>
      </c>
      <c r="I1446">
        <v>0.2</v>
      </c>
    </row>
    <row r="1447" spans="1:9">
      <c r="A1447">
        <v>1446</v>
      </c>
      <c r="B1447" s="16" t="s">
        <v>5053</v>
      </c>
      <c r="C1447" s="16" t="s">
        <v>10016</v>
      </c>
      <c r="D1447" s="16" t="s">
        <v>1413</v>
      </c>
      <c r="E1447">
        <v>60653</v>
      </c>
      <c r="F1447">
        <v>164.73599999999999</v>
      </c>
      <c r="G1447">
        <v>4</v>
      </c>
      <c r="H1447">
        <v>-39.124799999999993</v>
      </c>
      <c r="I1447">
        <v>0.2</v>
      </c>
    </row>
    <row r="1448" spans="1:9">
      <c r="A1448">
        <v>1447</v>
      </c>
      <c r="B1448" s="16" t="s">
        <v>5053</v>
      </c>
      <c r="C1448" s="16" t="s">
        <v>7460</v>
      </c>
      <c r="D1448" s="16" t="s">
        <v>1413</v>
      </c>
      <c r="E1448">
        <v>60653</v>
      </c>
      <c r="F1448">
        <v>470.30199999999996</v>
      </c>
      <c r="G1448">
        <v>7</v>
      </c>
      <c r="H1448">
        <v>-87.341800000000035</v>
      </c>
      <c r="I1448">
        <v>0.3</v>
      </c>
    </row>
    <row r="1449" spans="1:9">
      <c r="A1449">
        <v>1448</v>
      </c>
      <c r="B1449" s="16" t="s">
        <v>5053</v>
      </c>
      <c r="C1449" s="16" t="s">
        <v>10743</v>
      </c>
      <c r="D1449" s="16" t="s">
        <v>1413</v>
      </c>
      <c r="E1449">
        <v>60653</v>
      </c>
      <c r="F1449">
        <v>47.984000000000002</v>
      </c>
      <c r="G1449">
        <v>2</v>
      </c>
      <c r="H1449">
        <v>5.9979999999999922</v>
      </c>
      <c r="I1449">
        <v>0.2</v>
      </c>
    </row>
    <row r="1450" spans="1:9">
      <c r="A1450">
        <v>1449</v>
      </c>
      <c r="B1450" s="16" t="s">
        <v>6419</v>
      </c>
      <c r="C1450" s="16" t="s">
        <v>8890</v>
      </c>
      <c r="D1450" s="16" t="s">
        <v>1503</v>
      </c>
      <c r="E1450">
        <v>19134</v>
      </c>
      <c r="F1450">
        <v>2.5020000000000002</v>
      </c>
      <c r="G1450">
        <v>3</v>
      </c>
      <c r="H1450">
        <v>-1.7513999999999994</v>
      </c>
      <c r="I1450">
        <v>0.7</v>
      </c>
    </row>
    <row r="1451" spans="1:9">
      <c r="A1451">
        <v>1450</v>
      </c>
      <c r="B1451" s="16" t="s">
        <v>3609</v>
      </c>
      <c r="C1451" s="16" t="s">
        <v>10865</v>
      </c>
      <c r="D1451" s="16" t="s">
        <v>735</v>
      </c>
      <c r="E1451">
        <v>90008</v>
      </c>
      <c r="F1451">
        <v>88.751999999999995</v>
      </c>
      <c r="G1451">
        <v>3</v>
      </c>
      <c r="H1451">
        <v>11.093999999999998</v>
      </c>
      <c r="I1451">
        <v>0.2</v>
      </c>
    </row>
    <row r="1452" spans="1:9">
      <c r="A1452">
        <v>1451</v>
      </c>
      <c r="B1452" s="16" t="s">
        <v>6677</v>
      </c>
      <c r="C1452" s="16" t="s">
        <v>8847</v>
      </c>
      <c r="D1452" s="16" t="s">
        <v>1493</v>
      </c>
      <c r="E1452">
        <v>85023</v>
      </c>
      <c r="F1452">
        <v>2.0250000000000004</v>
      </c>
      <c r="G1452">
        <v>1</v>
      </c>
      <c r="H1452">
        <v>-1.3499999999999996</v>
      </c>
      <c r="I1452">
        <v>0.7</v>
      </c>
    </row>
    <row r="1453" spans="1:9">
      <c r="A1453">
        <v>1452</v>
      </c>
      <c r="B1453" s="16" t="s">
        <v>4420</v>
      </c>
      <c r="C1453" s="16" t="s">
        <v>9426</v>
      </c>
      <c r="D1453" s="16" t="s">
        <v>1005</v>
      </c>
      <c r="E1453">
        <v>36608</v>
      </c>
      <c r="F1453">
        <v>70.98</v>
      </c>
      <c r="G1453">
        <v>7</v>
      </c>
      <c r="H1453">
        <v>34.780200000000001</v>
      </c>
      <c r="I1453">
        <v>0</v>
      </c>
    </row>
    <row r="1454" spans="1:9">
      <c r="A1454">
        <v>1453</v>
      </c>
      <c r="B1454" s="16" t="s">
        <v>4420</v>
      </c>
      <c r="C1454" s="16" t="s">
        <v>8534</v>
      </c>
      <c r="D1454" s="16" t="s">
        <v>1005</v>
      </c>
      <c r="E1454">
        <v>36608</v>
      </c>
      <c r="F1454">
        <v>91.679999999999993</v>
      </c>
      <c r="G1454">
        <v>3</v>
      </c>
      <c r="H1454">
        <v>45.839999999999996</v>
      </c>
      <c r="I1454">
        <v>0</v>
      </c>
    </row>
    <row r="1455" spans="1:9">
      <c r="A1455">
        <v>1454</v>
      </c>
      <c r="B1455" s="16" t="s">
        <v>4420</v>
      </c>
      <c r="C1455" s="16" t="s">
        <v>8847</v>
      </c>
      <c r="D1455" s="16" t="s">
        <v>1005</v>
      </c>
      <c r="E1455">
        <v>36608</v>
      </c>
      <c r="F1455">
        <v>33.75</v>
      </c>
      <c r="G1455">
        <v>5</v>
      </c>
      <c r="H1455">
        <v>16.875</v>
      </c>
      <c r="I1455">
        <v>0</v>
      </c>
    </row>
    <row r="1456" spans="1:9">
      <c r="A1456">
        <v>1455</v>
      </c>
      <c r="B1456" s="16" t="s">
        <v>4420</v>
      </c>
      <c r="C1456" s="16" t="s">
        <v>10418</v>
      </c>
      <c r="D1456" s="16" t="s">
        <v>1005</v>
      </c>
      <c r="E1456">
        <v>36608</v>
      </c>
      <c r="F1456">
        <v>3040</v>
      </c>
      <c r="G1456">
        <v>8</v>
      </c>
      <c r="H1456">
        <v>1459.2</v>
      </c>
      <c r="I1456">
        <v>0</v>
      </c>
    </row>
    <row r="1457" spans="1:9">
      <c r="A1457">
        <v>1456</v>
      </c>
      <c r="B1457" s="16" t="s">
        <v>5978</v>
      </c>
      <c r="C1457" s="16" t="s">
        <v>8554</v>
      </c>
      <c r="D1457" s="16" t="s">
        <v>991</v>
      </c>
      <c r="E1457">
        <v>31907</v>
      </c>
      <c r="F1457">
        <v>91.199999999999989</v>
      </c>
      <c r="G1457">
        <v>3</v>
      </c>
      <c r="H1457">
        <v>41.951999999999998</v>
      </c>
      <c r="I1457">
        <v>0</v>
      </c>
    </row>
    <row r="1458" spans="1:9">
      <c r="A1458">
        <v>1457</v>
      </c>
      <c r="B1458" s="16" t="s">
        <v>5978</v>
      </c>
      <c r="C1458" s="16" t="s">
        <v>7900</v>
      </c>
      <c r="D1458" s="16" t="s">
        <v>991</v>
      </c>
      <c r="E1458">
        <v>31907</v>
      </c>
      <c r="F1458">
        <v>452.93999999999994</v>
      </c>
      <c r="G1458">
        <v>3</v>
      </c>
      <c r="H1458">
        <v>67.940999999999974</v>
      </c>
      <c r="I1458">
        <v>0</v>
      </c>
    </row>
    <row r="1459" spans="1:9">
      <c r="A1459">
        <v>1458</v>
      </c>
      <c r="B1459" s="16" t="s">
        <v>3150</v>
      </c>
      <c r="C1459" s="16" t="s">
        <v>8680</v>
      </c>
      <c r="D1459" s="16" t="s">
        <v>1407</v>
      </c>
      <c r="E1459">
        <v>2740</v>
      </c>
      <c r="F1459">
        <v>52.199999999999996</v>
      </c>
      <c r="G1459">
        <v>9</v>
      </c>
      <c r="H1459">
        <v>23.49</v>
      </c>
      <c r="I1459">
        <v>0</v>
      </c>
    </row>
    <row r="1460" spans="1:9">
      <c r="A1460">
        <v>1459</v>
      </c>
      <c r="B1460" s="16" t="s">
        <v>4265</v>
      </c>
      <c r="C1460" s="16" t="s">
        <v>9122</v>
      </c>
      <c r="D1460" s="16" t="s">
        <v>1163</v>
      </c>
      <c r="E1460">
        <v>75061</v>
      </c>
      <c r="F1460">
        <v>15.936000000000002</v>
      </c>
      <c r="G1460">
        <v>4</v>
      </c>
      <c r="H1460">
        <v>5.1791999999999998</v>
      </c>
      <c r="I1460">
        <v>0.2</v>
      </c>
    </row>
    <row r="1461" spans="1:9">
      <c r="A1461">
        <v>1460</v>
      </c>
      <c r="B1461" s="16" t="s">
        <v>2851</v>
      </c>
      <c r="C1461" s="16" t="s">
        <v>7583</v>
      </c>
      <c r="D1461" s="16" t="s">
        <v>81</v>
      </c>
      <c r="E1461">
        <v>6457</v>
      </c>
      <c r="F1461">
        <v>27.46</v>
      </c>
      <c r="G1461">
        <v>2</v>
      </c>
      <c r="H1461">
        <v>9.8856000000000002</v>
      </c>
      <c r="I1461">
        <v>0</v>
      </c>
    </row>
    <row r="1462" spans="1:9">
      <c r="A1462">
        <v>1461</v>
      </c>
      <c r="B1462" s="16" t="s">
        <v>3254</v>
      </c>
      <c r="C1462" s="16" t="s">
        <v>8634</v>
      </c>
      <c r="D1462" s="16" t="s">
        <v>967</v>
      </c>
      <c r="E1462">
        <v>98103</v>
      </c>
      <c r="F1462">
        <v>55.424000000000007</v>
      </c>
      <c r="G1462">
        <v>2</v>
      </c>
      <c r="H1462">
        <v>19.398399999999995</v>
      </c>
      <c r="I1462">
        <v>0.2</v>
      </c>
    </row>
    <row r="1463" spans="1:9">
      <c r="A1463">
        <v>1462</v>
      </c>
      <c r="B1463" s="16" t="s">
        <v>6788</v>
      </c>
      <c r="C1463" s="16" t="s">
        <v>7866</v>
      </c>
      <c r="D1463" s="16" t="s">
        <v>1093</v>
      </c>
      <c r="E1463">
        <v>8360</v>
      </c>
      <c r="F1463">
        <v>244.00599999999997</v>
      </c>
      <c r="G1463">
        <v>2</v>
      </c>
      <c r="H1463">
        <v>-31.372200000000007</v>
      </c>
      <c r="I1463">
        <v>0.3</v>
      </c>
    </row>
    <row r="1464" spans="1:9">
      <c r="A1464">
        <v>1463</v>
      </c>
      <c r="B1464" s="16" t="s">
        <v>4704</v>
      </c>
      <c r="C1464" s="16" t="s">
        <v>10359</v>
      </c>
      <c r="D1464" s="16" t="s">
        <v>939</v>
      </c>
      <c r="E1464">
        <v>77506</v>
      </c>
      <c r="F1464">
        <v>159.98400000000001</v>
      </c>
      <c r="G1464">
        <v>2</v>
      </c>
      <c r="H1464">
        <v>43.995600000000003</v>
      </c>
      <c r="I1464">
        <v>0.2</v>
      </c>
    </row>
    <row r="1465" spans="1:9">
      <c r="A1465">
        <v>1464</v>
      </c>
      <c r="B1465" s="16" t="s">
        <v>4704</v>
      </c>
      <c r="C1465" s="16" t="s">
        <v>7384</v>
      </c>
      <c r="D1465" s="16" t="s">
        <v>939</v>
      </c>
      <c r="E1465">
        <v>77506</v>
      </c>
      <c r="F1465">
        <v>1024.7159999999999</v>
      </c>
      <c r="G1465">
        <v>6</v>
      </c>
      <c r="H1465">
        <v>-29.277599999999893</v>
      </c>
      <c r="I1465">
        <v>0.3</v>
      </c>
    </row>
    <row r="1466" spans="1:9">
      <c r="A1466">
        <v>1465</v>
      </c>
      <c r="B1466" s="16" t="s">
        <v>6717</v>
      </c>
      <c r="C1466" s="16" t="s">
        <v>9035</v>
      </c>
      <c r="D1466" s="16" t="s">
        <v>881</v>
      </c>
      <c r="E1466">
        <v>10009</v>
      </c>
      <c r="F1466">
        <v>3.68</v>
      </c>
      <c r="G1466">
        <v>2</v>
      </c>
      <c r="H1466">
        <v>1.8032000000000001</v>
      </c>
      <c r="I1466">
        <v>0</v>
      </c>
    </row>
    <row r="1467" spans="1:9">
      <c r="A1467">
        <v>1466</v>
      </c>
      <c r="B1467" s="16" t="s">
        <v>2806</v>
      </c>
      <c r="C1467" s="16" t="s">
        <v>7597</v>
      </c>
      <c r="D1467" s="16" t="s">
        <v>989</v>
      </c>
      <c r="E1467">
        <v>85301</v>
      </c>
      <c r="F1467">
        <v>121.376</v>
      </c>
      <c r="G1467">
        <v>4</v>
      </c>
      <c r="H1467">
        <v>-3.0344000000000122</v>
      </c>
      <c r="I1467">
        <v>0.2</v>
      </c>
    </row>
    <row r="1468" spans="1:9">
      <c r="A1468">
        <v>1467</v>
      </c>
      <c r="B1468" s="16" t="s">
        <v>2806</v>
      </c>
      <c r="C1468" s="16" t="s">
        <v>10199</v>
      </c>
      <c r="D1468" s="16" t="s">
        <v>989</v>
      </c>
      <c r="E1468">
        <v>85301</v>
      </c>
      <c r="F1468">
        <v>95.976000000000013</v>
      </c>
      <c r="G1468">
        <v>3</v>
      </c>
      <c r="H1468">
        <v>-10.797300000000011</v>
      </c>
      <c r="I1468">
        <v>0.2</v>
      </c>
    </row>
    <row r="1469" spans="1:9">
      <c r="A1469">
        <v>1468</v>
      </c>
      <c r="B1469" s="16" t="s">
        <v>3015</v>
      </c>
      <c r="C1469" s="16" t="s">
        <v>10249</v>
      </c>
      <c r="D1469" s="16" t="s">
        <v>1553</v>
      </c>
      <c r="E1469">
        <v>32216</v>
      </c>
      <c r="F1469">
        <v>255.96799999999999</v>
      </c>
      <c r="G1469">
        <v>4</v>
      </c>
      <c r="H1469">
        <v>31.995999999999974</v>
      </c>
      <c r="I1469">
        <v>0.2</v>
      </c>
    </row>
    <row r="1470" spans="1:9">
      <c r="A1470">
        <v>1469</v>
      </c>
      <c r="B1470" s="16" t="s">
        <v>5777</v>
      </c>
      <c r="C1470" s="16" t="s">
        <v>7340</v>
      </c>
      <c r="D1470" s="16" t="s">
        <v>393</v>
      </c>
      <c r="E1470">
        <v>48234</v>
      </c>
      <c r="F1470">
        <v>872.94</v>
      </c>
      <c r="G1470">
        <v>3</v>
      </c>
      <c r="H1470">
        <v>226.96439999999998</v>
      </c>
      <c r="I1470">
        <v>0</v>
      </c>
    </row>
    <row r="1471" spans="1:9">
      <c r="A1471">
        <v>1470</v>
      </c>
      <c r="B1471" s="16" t="s">
        <v>5777</v>
      </c>
      <c r="C1471" s="16" t="s">
        <v>8806</v>
      </c>
      <c r="D1471" s="16" t="s">
        <v>393</v>
      </c>
      <c r="E1471">
        <v>48234</v>
      </c>
      <c r="F1471">
        <v>41.54</v>
      </c>
      <c r="G1471">
        <v>2</v>
      </c>
      <c r="H1471">
        <v>19.523799999999998</v>
      </c>
      <c r="I1471">
        <v>0</v>
      </c>
    </row>
    <row r="1472" spans="1:9">
      <c r="A1472">
        <v>1471</v>
      </c>
      <c r="B1472" s="16" t="s">
        <v>5777</v>
      </c>
      <c r="C1472" s="16" t="s">
        <v>9382</v>
      </c>
      <c r="D1472" s="16" t="s">
        <v>393</v>
      </c>
      <c r="E1472">
        <v>48234</v>
      </c>
      <c r="F1472">
        <v>12.96</v>
      </c>
      <c r="G1472">
        <v>2</v>
      </c>
      <c r="H1472">
        <v>6.2208000000000006</v>
      </c>
      <c r="I1472">
        <v>0</v>
      </c>
    </row>
    <row r="1473" spans="1:9">
      <c r="A1473">
        <v>1472</v>
      </c>
      <c r="B1473" s="16" t="s">
        <v>6681</v>
      </c>
      <c r="C1473" s="16" t="s">
        <v>8196</v>
      </c>
      <c r="D1473" s="16" t="s">
        <v>1177</v>
      </c>
      <c r="E1473">
        <v>19120</v>
      </c>
      <c r="F1473">
        <v>6.8480000000000008</v>
      </c>
      <c r="G1473">
        <v>2</v>
      </c>
      <c r="H1473">
        <v>0.59920000000000018</v>
      </c>
      <c r="I1473">
        <v>0.2</v>
      </c>
    </row>
    <row r="1474" spans="1:9">
      <c r="A1474">
        <v>1473</v>
      </c>
      <c r="B1474" s="16" t="s">
        <v>6299</v>
      </c>
      <c r="C1474" s="16" t="s">
        <v>9196</v>
      </c>
      <c r="D1474" s="16" t="s">
        <v>867</v>
      </c>
      <c r="E1474">
        <v>90004</v>
      </c>
      <c r="F1474">
        <v>8.67</v>
      </c>
      <c r="G1474">
        <v>3</v>
      </c>
      <c r="H1474">
        <v>4.0749000000000004</v>
      </c>
      <c r="I1474">
        <v>0</v>
      </c>
    </row>
    <row r="1475" spans="1:9">
      <c r="A1475">
        <v>1474</v>
      </c>
      <c r="B1475" s="16" t="s">
        <v>6567</v>
      </c>
      <c r="C1475" s="16" t="s">
        <v>7806</v>
      </c>
      <c r="D1475" s="16" t="s">
        <v>1151</v>
      </c>
      <c r="E1475">
        <v>77036</v>
      </c>
      <c r="F1475">
        <v>6.6879999999999997</v>
      </c>
      <c r="G1475">
        <v>4</v>
      </c>
      <c r="H1475">
        <v>-4.0127999999999986</v>
      </c>
      <c r="I1475">
        <v>0.6</v>
      </c>
    </row>
    <row r="1476" spans="1:9">
      <c r="A1476">
        <v>1475</v>
      </c>
      <c r="B1476" s="16" t="s">
        <v>4102</v>
      </c>
      <c r="C1476" s="16" t="s">
        <v>8406</v>
      </c>
      <c r="D1476" s="16" t="s">
        <v>1173</v>
      </c>
      <c r="E1476">
        <v>14304</v>
      </c>
      <c r="F1476">
        <v>17.28</v>
      </c>
      <c r="G1476">
        <v>6</v>
      </c>
      <c r="H1476">
        <v>5.0111999999999997</v>
      </c>
      <c r="I1476">
        <v>0</v>
      </c>
    </row>
    <row r="1477" spans="1:9">
      <c r="A1477">
        <v>1476</v>
      </c>
      <c r="B1477" s="16" t="s">
        <v>4102</v>
      </c>
      <c r="C1477" s="16" t="s">
        <v>8514</v>
      </c>
      <c r="D1477" s="16" t="s">
        <v>1173</v>
      </c>
      <c r="E1477">
        <v>14304</v>
      </c>
      <c r="F1477">
        <v>17.712</v>
      </c>
      <c r="G1477">
        <v>3</v>
      </c>
      <c r="H1477">
        <v>6.4206000000000012</v>
      </c>
      <c r="I1477">
        <v>0.2</v>
      </c>
    </row>
    <row r="1478" spans="1:9">
      <c r="A1478">
        <v>1477</v>
      </c>
      <c r="B1478" s="16" t="s">
        <v>6941</v>
      </c>
      <c r="C1478" s="16" t="s">
        <v>9160</v>
      </c>
      <c r="D1478" s="16" t="s">
        <v>287</v>
      </c>
      <c r="E1478">
        <v>10024</v>
      </c>
      <c r="F1478">
        <v>28.91</v>
      </c>
      <c r="G1478">
        <v>7</v>
      </c>
      <c r="H1478">
        <v>13.2986</v>
      </c>
      <c r="I1478">
        <v>0</v>
      </c>
    </row>
    <row r="1479" spans="1:9">
      <c r="A1479">
        <v>1478</v>
      </c>
      <c r="B1479" s="16" t="s">
        <v>4238</v>
      </c>
      <c r="C1479" s="16" t="s">
        <v>10031</v>
      </c>
      <c r="D1479" s="16" t="s">
        <v>349</v>
      </c>
      <c r="E1479">
        <v>27360</v>
      </c>
      <c r="F1479">
        <v>52.136000000000003</v>
      </c>
      <c r="G1479">
        <v>7</v>
      </c>
      <c r="H1479">
        <v>5.865299999999996</v>
      </c>
      <c r="I1479">
        <v>0.2</v>
      </c>
    </row>
    <row r="1480" spans="1:9">
      <c r="A1480">
        <v>1479</v>
      </c>
      <c r="B1480" s="16" t="s">
        <v>5423</v>
      </c>
      <c r="C1480" s="16" t="s">
        <v>10573</v>
      </c>
      <c r="D1480" s="16" t="s">
        <v>861</v>
      </c>
      <c r="E1480">
        <v>92683</v>
      </c>
      <c r="F1480">
        <v>31.968000000000004</v>
      </c>
      <c r="G1480">
        <v>4</v>
      </c>
      <c r="H1480">
        <v>2.3976000000000006</v>
      </c>
      <c r="I1480">
        <v>0.2</v>
      </c>
    </row>
    <row r="1481" spans="1:9">
      <c r="A1481">
        <v>1480</v>
      </c>
      <c r="B1481" s="16" t="s">
        <v>6726</v>
      </c>
      <c r="C1481" s="16" t="s">
        <v>9517</v>
      </c>
      <c r="D1481" s="16" t="s">
        <v>1103</v>
      </c>
      <c r="E1481">
        <v>94122</v>
      </c>
      <c r="F1481">
        <v>25.92</v>
      </c>
      <c r="G1481">
        <v>4</v>
      </c>
      <c r="H1481">
        <v>12.441600000000001</v>
      </c>
      <c r="I1481">
        <v>0</v>
      </c>
    </row>
    <row r="1482" spans="1:9">
      <c r="A1482">
        <v>1481</v>
      </c>
      <c r="B1482" s="16" t="s">
        <v>6726</v>
      </c>
      <c r="C1482" s="16" t="s">
        <v>9529</v>
      </c>
      <c r="D1482" s="16" t="s">
        <v>1103</v>
      </c>
      <c r="E1482">
        <v>94122</v>
      </c>
      <c r="F1482">
        <v>40.46</v>
      </c>
      <c r="G1482">
        <v>7</v>
      </c>
      <c r="H1482">
        <v>19.825400000000002</v>
      </c>
      <c r="I1482">
        <v>0</v>
      </c>
    </row>
    <row r="1483" spans="1:9">
      <c r="A1483">
        <v>1482</v>
      </c>
      <c r="B1483" s="16" t="s">
        <v>6726</v>
      </c>
      <c r="C1483" s="16" t="s">
        <v>9909</v>
      </c>
      <c r="D1483" s="16" t="s">
        <v>1103</v>
      </c>
      <c r="E1483">
        <v>94122</v>
      </c>
      <c r="F1483">
        <v>33.869999999999997</v>
      </c>
      <c r="G1483">
        <v>3</v>
      </c>
      <c r="H1483">
        <v>8.8061999999999987</v>
      </c>
      <c r="I1483">
        <v>0</v>
      </c>
    </row>
    <row r="1484" spans="1:9">
      <c r="A1484">
        <v>1483</v>
      </c>
      <c r="B1484" s="16" t="s">
        <v>5028</v>
      </c>
      <c r="C1484" s="16" t="s">
        <v>8385</v>
      </c>
      <c r="D1484" s="16" t="s">
        <v>487</v>
      </c>
      <c r="E1484">
        <v>38301</v>
      </c>
      <c r="F1484">
        <v>9.7280000000000015</v>
      </c>
      <c r="G1484">
        <v>2</v>
      </c>
      <c r="H1484">
        <v>1.702399999999999</v>
      </c>
      <c r="I1484">
        <v>0.2</v>
      </c>
    </row>
    <row r="1485" spans="1:9">
      <c r="A1485">
        <v>1484</v>
      </c>
      <c r="B1485" s="16" t="s">
        <v>5028</v>
      </c>
      <c r="C1485" s="16" t="s">
        <v>9235</v>
      </c>
      <c r="D1485" s="16" t="s">
        <v>487</v>
      </c>
      <c r="E1485">
        <v>38301</v>
      </c>
      <c r="F1485">
        <v>3.4240000000000004</v>
      </c>
      <c r="G1485">
        <v>1</v>
      </c>
      <c r="H1485">
        <v>1.0699999999999996</v>
      </c>
      <c r="I1485">
        <v>0.2</v>
      </c>
    </row>
    <row r="1486" spans="1:9">
      <c r="A1486">
        <v>1485</v>
      </c>
      <c r="B1486" s="16" t="s">
        <v>6725</v>
      </c>
      <c r="C1486" s="16" t="s">
        <v>10143</v>
      </c>
      <c r="D1486" s="16" t="s">
        <v>327</v>
      </c>
      <c r="E1486">
        <v>98115</v>
      </c>
      <c r="F1486">
        <v>177</v>
      </c>
      <c r="G1486">
        <v>3</v>
      </c>
      <c r="H1486">
        <v>30.089999999999982</v>
      </c>
      <c r="I1486">
        <v>0</v>
      </c>
    </row>
    <row r="1487" spans="1:9">
      <c r="A1487">
        <v>1486</v>
      </c>
      <c r="B1487" s="16" t="s">
        <v>2432</v>
      </c>
      <c r="C1487" s="16" t="s">
        <v>9055</v>
      </c>
      <c r="D1487" s="16" t="s">
        <v>1051</v>
      </c>
      <c r="E1487">
        <v>10035</v>
      </c>
      <c r="F1487">
        <v>3.76</v>
      </c>
      <c r="G1487">
        <v>2</v>
      </c>
      <c r="H1487">
        <v>1.3159999999999998</v>
      </c>
      <c r="I1487">
        <v>0</v>
      </c>
    </row>
    <row r="1488" spans="1:9">
      <c r="A1488">
        <v>1487</v>
      </c>
      <c r="B1488" s="16" t="s">
        <v>3533</v>
      </c>
      <c r="C1488" s="16" t="s">
        <v>10815</v>
      </c>
      <c r="D1488" s="16" t="s">
        <v>369</v>
      </c>
      <c r="E1488">
        <v>90008</v>
      </c>
      <c r="F1488">
        <v>1212.848</v>
      </c>
      <c r="G1488">
        <v>7</v>
      </c>
      <c r="H1488">
        <v>106.12420000000014</v>
      </c>
      <c r="I1488">
        <v>0.2</v>
      </c>
    </row>
    <row r="1489" spans="1:9">
      <c r="A1489">
        <v>1488</v>
      </c>
      <c r="B1489" s="16" t="s">
        <v>3533</v>
      </c>
      <c r="C1489" s="16" t="s">
        <v>10161</v>
      </c>
      <c r="D1489" s="16" t="s">
        <v>369</v>
      </c>
      <c r="E1489">
        <v>90008</v>
      </c>
      <c r="F1489">
        <v>89.97</v>
      </c>
      <c r="G1489">
        <v>3</v>
      </c>
      <c r="H1489">
        <v>37.787400000000005</v>
      </c>
      <c r="I1489">
        <v>0</v>
      </c>
    </row>
    <row r="1490" spans="1:9">
      <c r="A1490">
        <v>1489</v>
      </c>
      <c r="B1490" s="16" t="s">
        <v>3533</v>
      </c>
      <c r="C1490" s="16" t="s">
        <v>7725</v>
      </c>
      <c r="D1490" s="16" t="s">
        <v>369</v>
      </c>
      <c r="E1490">
        <v>90008</v>
      </c>
      <c r="F1490">
        <v>42.599999999999994</v>
      </c>
      <c r="G1490">
        <v>3</v>
      </c>
      <c r="H1490">
        <v>16.614000000000001</v>
      </c>
      <c r="I1490">
        <v>0</v>
      </c>
    </row>
    <row r="1491" spans="1:9">
      <c r="A1491">
        <v>1490</v>
      </c>
      <c r="B1491" s="16" t="s">
        <v>2643</v>
      </c>
      <c r="C1491" s="16" t="s">
        <v>9098</v>
      </c>
      <c r="D1491" s="16" t="s">
        <v>367</v>
      </c>
      <c r="E1491">
        <v>19143</v>
      </c>
      <c r="F1491">
        <v>5.04</v>
      </c>
      <c r="G1491">
        <v>2</v>
      </c>
      <c r="H1491">
        <v>1.764</v>
      </c>
      <c r="I1491">
        <v>0.2</v>
      </c>
    </row>
    <row r="1492" spans="1:9">
      <c r="A1492">
        <v>1491</v>
      </c>
      <c r="B1492" s="16" t="s">
        <v>6035</v>
      </c>
      <c r="C1492" s="16" t="s">
        <v>8953</v>
      </c>
      <c r="D1492" s="16" t="s">
        <v>481</v>
      </c>
      <c r="E1492">
        <v>10024</v>
      </c>
      <c r="F1492">
        <v>62.96</v>
      </c>
      <c r="G1492">
        <v>4</v>
      </c>
      <c r="H1492">
        <v>28.332000000000001</v>
      </c>
      <c r="I1492">
        <v>0</v>
      </c>
    </row>
    <row r="1493" spans="1:9">
      <c r="A1493">
        <v>1492</v>
      </c>
      <c r="B1493" s="16" t="s">
        <v>6322</v>
      </c>
      <c r="C1493" s="16" t="s">
        <v>9455</v>
      </c>
      <c r="D1493" s="16" t="s">
        <v>1531</v>
      </c>
      <c r="E1493">
        <v>10035</v>
      </c>
      <c r="F1493">
        <v>5.88</v>
      </c>
      <c r="G1493">
        <v>1</v>
      </c>
      <c r="H1493">
        <v>2.8811999999999998</v>
      </c>
      <c r="I1493">
        <v>0</v>
      </c>
    </row>
    <row r="1494" spans="1:9">
      <c r="A1494">
        <v>1493</v>
      </c>
      <c r="B1494" s="16" t="s">
        <v>6322</v>
      </c>
      <c r="C1494" s="16" t="s">
        <v>7338</v>
      </c>
      <c r="D1494" s="16" t="s">
        <v>1531</v>
      </c>
      <c r="E1494">
        <v>10035</v>
      </c>
      <c r="F1494">
        <v>977.29200000000003</v>
      </c>
      <c r="G1494">
        <v>6</v>
      </c>
      <c r="H1494">
        <v>173.74080000000001</v>
      </c>
      <c r="I1494">
        <v>0.1</v>
      </c>
    </row>
    <row r="1495" spans="1:9">
      <c r="A1495">
        <v>1494</v>
      </c>
      <c r="B1495" s="16" t="s">
        <v>5787</v>
      </c>
      <c r="C1495" s="16" t="s">
        <v>7695</v>
      </c>
      <c r="D1495" s="16" t="s">
        <v>711</v>
      </c>
      <c r="E1495">
        <v>98661</v>
      </c>
      <c r="F1495">
        <v>9.64</v>
      </c>
      <c r="G1495">
        <v>2</v>
      </c>
      <c r="H1495">
        <v>3.6632000000000007</v>
      </c>
      <c r="I1495">
        <v>0</v>
      </c>
    </row>
    <row r="1496" spans="1:9">
      <c r="A1496">
        <v>1495</v>
      </c>
      <c r="B1496" s="16" t="s">
        <v>2486</v>
      </c>
      <c r="C1496" s="16" t="s">
        <v>8341</v>
      </c>
      <c r="D1496" s="16" t="s">
        <v>1327</v>
      </c>
      <c r="E1496">
        <v>31907</v>
      </c>
      <c r="F1496">
        <v>40.049999999999997</v>
      </c>
      <c r="G1496">
        <v>3</v>
      </c>
      <c r="H1496">
        <v>11.213999999999999</v>
      </c>
      <c r="I1496">
        <v>0</v>
      </c>
    </row>
    <row r="1497" spans="1:9">
      <c r="A1497">
        <v>1496</v>
      </c>
      <c r="B1497" s="16" t="s">
        <v>6048</v>
      </c>
      <c r="C1497" s="16" t="s">
        <v>8404</v>
      </c>
      <c r="D1497" s="16" t="s">
        <v>787</v>
      </c>
      <c r="E1497">
        <v>75019</v>
      </c>
      <c r="F1497">
        <v>10.192000000000002</v>
      </c>
      <c r="G1497">
        <v>7</v>
      </c>
      <c r="H1497">
        <v>3.1849999999999992</v>
      </c>
      <c r="I1497">
        <v>0.2</v>
      </c>
    </row>
    <row r="1498" spans="1:9">
      <c r="A1498">
        <v>1497</v>
      </c>
      <c r="B1498" s="16" t="s">
        <v>6048</v>
      </c>
      <c r="C1498" s="16" t="s">
        <v>10022</v>
      </c>
      <c r="D1498" s="16" t="s">
        <v>787</v>
      </c>
      <c r="E1498">
        <v>75019</v>
      </c>
      <c r="F1498">
        <v>16.784000000000002</v>
      </c>
      <c r="G1498">
        <v>1</v>
      </c>
      <c r="H1498">
        <v>-0.20980000000000043</v>
      </c>
      <c r="I1498">
        <v>0.2</v>
      </c>
    </row>
    <row r="1499" spans="1:9">
      <c r="A1499">
        <v>1498</v>
      </c>
      <c r="B1499" s="16" t="s">
        <v>6048</v>
      </c>
      <c r="C1499" s="16" t="s">
        <v>8286</v>
      </c>
      <c r="D1499" s="16" t="s">
        <v>787</v>
      </c>
      <c r="E1499">
        <v>75019</v>
      </c>
      <c r="F1499">
        <v>13.120000000000001</v>
      </c>
      <c r="G1499">
        <v>5</v>
      </c>
      <c r="H1499">
        <v>3.7720000000000002</v>
      </c>
      <c r="I1499">
        <v>0.2</v>
      </c>
    </row>
    <row r="1500" spans="1:9">
      <c r="A1500">
        <v>1499</v>
      </c>
      <c r="B1500" s="16" t="s">
        <v>4544</v>
      </c>
      <c r="C1500" s="16" t="s">
        <v>8804</v>
      </c>
      <c r="D1500" s="16" t="s">
        <v>1147</v>
      </c>
      <c r="E1500">
        <v>94122</v>
      </c>
      <c r="F1500">
        <v>18.16</v>
      </c>
      <c r="G1500">
        <v>5</v>
      </c>
      <c r="H1500">
        <v>6.5830000000000011</v>
      </c>
      <c r="I1500">
        <v>0.2</v>
      </c>
    </row>
    <row r="1501" spans="1:9">
      <c r="A1501">
        <v>1500</v>
      </c>
      <c r="B1501" s="16" t="s">
        <v>5611</v>
      </c>
      <c r="C1501" s="16" t="s">
        <v>9559</v>
      </c>
      <c r="D1501" s="16" t="s">
        <v>1139</v>
      </c>
      <c r="E1501">
        <v>78745</v>
      </c>
      <c r="F1501">
        <v>16.056000000000001</v>
      </c>
      <c r="G1501">
        <v>3</v>
      </c>
      <c r="H1501">
        <v>5.8203000000000005</v>
      </c>
      <c r="I1501">
        <v>0.2</v>
      </c>
    </row>
    <row r="1502" spans="1:9">
      <c r="A1502">
        <v>1501</v>
      </c>
      <c r="B1502" s="16" t="s">
        <v>5611</v>
      </c>
      <c r="C1502" s="16" t="s">
        <v>9653</v>
      </c>
      <c r="D1502" s="16" t="s">
        <v>1139</v>
      </c>
      <c r="E1502">
        <v>78745</v>
      </c>
      <c r="F1502">
        <v>223.05600000000001</v>
      </c>
      <c r="G1502">
        <v>9</v>
      </c>
      <c r="H1502">
        <v>69.704999999999984</v>
      </c>
      <c r="I1502">
        <v>0.2</v>
      </c>
    </row>
    <row r="1503" spans="1:9">
      <c r="A1503">
        <v>1502</v>
      </c>
      <c r="B1503" s="16" t="s">
        <v>5611</v>
      </c>
      <c r="C1503" s="16" t="s">
        <v>9986</v>
      </c>
      <c r="D1503" s="16" t="s">
        <v>1139</v>
      </c>
      <c r="E1503">
        <v>78745</v>
      </c>
      <c r="F1503">
        <v>540.048</v>
      </c>
      <c r="G1503">
        <v>3</v>
      </c>
      <c r="H1503">
        <v>-47.254199999999997</v>
      </c>
      <c r="I1503">
        <v>0.2</v>
      </c>
    </row>
    <row r="1504" spans="1:9">
      <c r="A1504">
        <v>1503</v>
      </c>
      <c r="B1504" s="16" t="s">
        <v>3905</v>
      </c>
      <c r="C1504" s="16" t="s">
        <v>10623</v>
      </c>
      <c r="D1504" s="16" t="s">
        <v>75</v>
      </c>
      <c r="E1504">
        <v>90045</v>
      </c>
      <c r="F1504">
        <v>33.520000000000003</v>
      </c>
      <c r="G1504">
        <v>2</v>
      </c>
      <c r="H1504">
        <v>3.3519999999999985</v>
      </c>
      <c r="I1504">
        <v>0.2</v>
      </c>
    </row>
    <row r="1505" spans="1:9">
      <c r="A1505">
        <v>1504</v>
      </c>
      <c r="B1505" s="16" t="s">
        <v>3905</v>
      </c>
      <c r="C1505" s="16" t="s">
        <v>7488</v>
      </c>
      <c r="D1505" s="16" t="s">
        <v>75</v>
      </c>
      <c r="E1505">
        <v>90045</v>
      </c>
      <c r="F1505">
        <v>9.94</v>
      </c>
      <c r="G1505">
        <v>2</v>
      </c>
      <c r="H1505">
        <v>3.0813999999999995</v>
      </c>
      <c r="I1505">
        <v>0</v>
      </c>
    </row>
    <row r="1506" spans="1:9">
      <c r="A1506">
        <v>1505</v>
      </c>
      <c r="B1506" s="16" t="s">
        <v>3700</v>
      </c>
      <c r="C1506" s="16" t="s">
        <v>8278</v>
      </c>
      <c r="D1506" s="16" t="s">
        <v>1215</v>
      </c>
      <c r="E1506">
        <v>90004</v>
      </c>
      <c r="F1506">
        <v>6.72</v>
      </c>
      <c r="G1506">
        <v>4</v>
      </c>
      <c r="H1506">
        <v>3.36</v>
      </c>
      <c r="I1506">
        <v>0</v>
      </c>
    </row>
    <row r="1507" spans="1:9">
      <c r="A1507">
        <v>1506</v>
      </c>
      <c r="B1507" s="16" t="s">
        <v>3700</v>
      </c>
      <c r="C1507" s="16" t="s">
        <v>7930</v>
      </c>
      <c r="D1507" s="16" t="s">
        <v>1215</v>
      </c>
      <c r="E1507">
        <v>90004</v>
      </c>
      <c r="F1507">
        <v>1004.9760000000001</v>
      </c>
      <c r="G1507">
        <v>6</v>
      </c>
      <c r="H1507">
        <v>-175.87080000000009</v>
      </c>
      <c r="I1507">
        <v>0.2</v>
      </c>
    </row>
    <row r="1508" spans="1:9">
      <c r="A1508">
        <v>1507</v>
      </c>
      <c r="B1508" s="16" t="s">
        <v>6094</v>
      </c>
      <c r="C1508" s="16" t="s">
        <v>8784</v>
      </c>
      <c r="D1508" s="16" t="s">
        <v>89</v>
      </c>
      <c r="E1508">
        <v>10024</v>
      </c>
      <c r="F1508">
        <v>17.880000000000003</v>
      </c>
      <c r="G1508">
        <v>3</v>
      </c>
      <c r="H1508">
        <v>5.5875000000000004</v>
      </c>
      <c r="I1508">
        <v>0.2</v>
      </c>
    </row>
    <row r="1509" spans="1:9">
      <c r="A1509">
        <v>1508</v>
      </c>
      <c r="B1509" s="16" t="s">
        <v>4430</v>
      </c>
      <c r="C1509" s="16" t="s">
        <v>10534</v>
      </c>
      <c r="D1509" s="16" t="s">
        <v>349</v>
      </c>
      <c r="E1509">
        <v>31907</v>
      </c>
      <c r="F1509">
        <v>396</v>
      </c>
      <c r="G1509">
        <v>4</v>
      </c>
      <c r="H1509">
        <v>190.07999999999998</v>
      </c>
      <c r="I1509">
        <v>0</v>
      </c>
    </row>
    <row r="1510" spans="1:9">
      <c r="A1510">
        <v>1509</v>
      </c>
      <c r="B1510" s="16" t="s">
        <v>5186</v>
      </c>
      <c r="C1510" s="16" t="s">
        <v>8892</v>
      </c>
      <c r="D1510" s="16" t="s">
        <v>945</v>
      </c>
      <c r="E1510">
        <v>68104</v>
      </c>
      <c r="F1510">
        <v>34.5</v>
      </c>
      <c r="G1510">
        <v>3</v>
      </c>
      <c r="H1510">
        <v>15.524999999999999</v>
      </c>
      <c r="I1510">
        <v>0</v>
      </c>
    </row>
    <row r="1511" spans="1:9">
      <c r="A1511">
        <v>1510</v>
      </c>
      <c r="B1511" s="16" t="s">
        <v>5083</v>
      </c>
      <c r="C1511" s="16" t="s">
        <v>7806</v>
      </c>
      <c r="D1511" s="16" t="s">
        <v>753</v>
      </c>
      <c r="E1511">
        <v>90036</v>
      </c>
      <c r="F1511">
        <v>8.36</v>
      </c>
      <c r="G1511">
        <v>2</v>
      </c>
      <c r="H1511">
        <v>3.0095999999999998</v>
      </c>
      <c r="I1511">
        <v>0</v>
      </c>
    </row>
    <row r="1512" spans="1:9">
      <c r="A1512">
        <v>1511</v>
      </c>
      <c r="B1512" s="16" t="s">
        <v>5006</v>
      </c>
      <c r="C1512" s="16" t="s">
        <v>8304</v>
      </c>
      <c r="D1512" s="16" t="s">
        <v>1163</v>
      </c>
      <c r="E1512">
        <v>91767</v>
      </c>
      <c r="F1512">
        <v>385.6</v>
      </c>
      <c r="G1512">
        <v>8</v>
      </c>
      <c r="H1512">
        <v>111.82399999999996</v>
      </c>
      <c r="I1512">
        <v>0</v>
      </c>
    </row>
    <row r="1513" spans="1:9">
      <c r="A1513">
        <v>1512</v>
      </c>
      <c r="B1513" s="16" t="s">
        <v>5006</v>
      </c>
      <c r="C1513" s="16" t="s">
        <v>8383</v>
      </c>
      <c r="D1513" s="16" t="s">
        <v>1163</v>
      </c>
      <c r="E1513">
        <v>91767</v>
      </c>
      <c r="F1513">
        <v>35.82</v>
      </c>
      <c r="G1513">
        <v>9</v>
      </c>
      <c r="H1513">
        <v>11.820599999999997</v>
      </c>
      <c r="I1513">
        <v>0</v>
      </c>
    </row>
    <row r="1514" spans="1:9">
      <c r="A1514">
        <v>1513</v>
      </c>
      <c r="B1514" s="16" t="s">
        <v>5258</v>
      </c>
      <c r="C1514" s="16" t="s">
        <v>9911</v>
      </c>
      <c r="D1514" s="16" t="s">
        <v>1337</v>
      </c>
      <c r="E1514">
        <v>75220</v>
      </c>
      <c r="F1514">
        <v>200.06400000000002</v>
      </c>
      <c r="G1514">
        <v>3</v>
      </c>
      <c r="H1514">
        <v>12.504000000000005</v>
      </c>
      <c r="I1514">
        <v>0.2</v>
      </c>
    </row>
    <row r="1515" spans="1:9">
      <c r="A1515">
        <v>1514</v>
      </c>
      <c r="B1515" s="16" t="s">
        <v>5258</v>
      </c>
      <c r="C1515" s="16" t="s">
        <v>8568</v>
      </c>
      <c r="D1515" s="16" t="s">
        <v>1337</v>
      </c>
      <c r="E1515">
        <v>75220</v>
      </c>
      <c r="F1515">
        <v>21.379999999999995</v>
      </c>
      <c r="G1515">
        <v>5</v>
      </c>
      <c r="H1515">
        <v>-33.139000000000003</v>
      </c>
      <c r="I1515">
        <v>0.8</v>
      </c>
    </row>
    <row r="1516" spans="1:9">
      <c r="A1516">
        <v>1515</v>
      </c>
      <c r="B1516" s="16" t="s">
        <v>5258</v>
      </c>
      <c r="C1516" s="16" t="s">
        <v>8616</v>
      </c>
      <c r="D1516" s="16" t="s">
        <v>1337</v>
      </c>
      <c r="E1516">
        <v>75220</v>
      </c>
      <c r="F1516">
        <v>6.743999999999998</v>
      </c>
      <c r="G1516">
        <v>4</v>
      </c>
      <c r="H1516">
        <v>-11.4648</v>
      </c>
      <c r="I1516">
        <v>0.8</v>
      </c>
    </row>
    <row r="1517" spans="1:9">
      <c r="A1517">
        <v>1516</v>
      </c>
      <c r="B1517" s="16" t="s">
        <v>7171</v>
      </c>
      <c r="C1517" s="16" t="s">
        <v>7412</v>
      </c>
      <c r="D1517" s="16" t="s">
        <v>131</v>
      </c>
      <c r="E1517">
        <v>19120</v>
      </c>
      <c r="F1517">
        <v>63.686</v>
      </c>
      <c r="G1517">
        <v>1</v>
      </c>
      <c r="H1517">
        <v>-9.0980000000000025</v>
      </c>
      <c r="I1517">
        <v>0.3</v>
      </c>
    </row>
    <row r="1518" spans="1:9">
      <c r="A1518">
        <v>1517</v>
      </c>
      <c r="B1518" s="16" t="s">
        <v>5977</v>
      </c>
      <c r="C1518" s="16" t="s">
        <v>7947</v>
      </c>
      <c r="D1518" s="16" t="s">
        <v>1061</v>
      </c>
      <c r="E1518">
        <v>89031</v>
      </c>
      <c r="F1518">
        <v>1669.6</v>
      </c>
      <c r="G1518">
        <v>4</v>
      </c>
      <c r="H1518">
        <v>116.87199999999984</v>
      </c>
      <c r="I1518">
        <v>0</v>
      </c>
    </row>
    <row r="1519" spans="1:9">
      <c r="A1519">
        <v>1518</v>
      </c>
      <c r="B1519" s="16" t="s">
        <v>2346</v>
      </c>
      <c r="C1519" s="16" t="s">
        <v>8866</v>
      </c>
      <c r="D1519" s="16" t="s">
        <v>1535</v>
      </c>
      <c r="E1519">
        <v>98105</v>
      </c>
      <c r="F1519">
        <v>83.84</v>
      </c>
      <c r="G1519">
        <v>2</v>
      </c>
      <c r="H1519">
        <v>27.247999999999998</v>
      </c>
      <c r="I1519">
        <v>0.2</v>
      </c>
    </row>
    <row r="1520" spans="1:9">
      <c r="A1520">
        <v>1519</v>
      </c>
      <c r="B1520" s="16" t="s">
        <v>2346</v>
      </c>
      <c r="C1520" s="16" t="s">
        <v>8712</v>
      </c>
      <c r="D1520" s="16" t="s">
        <v>1535</v>
      </c>
      <c r="E1520">
        <v>98105</v>
      </c>
      <c r="F1520">
        <v>13.272000000000002</v>
      </c>
      <c r="G1520">
        <v>3</v>
      </c>
      <c r="H1520">
        <v>4.3133999999999997</v>
      </c>
      <c r="I1520">
        <v>0.2</v>
      </c>
    </row>
    <row r="1521" spans="1:9">
      <c r="A1521">
        <v>1520</v>
      </c>
      <c r="B1521" s="16" t="s">
        <v>5309</v>
      </c>
      <c r="C1521" s="16" t="s">
        <v>8632</v>
      </c>
      <c r="D1521" s="16" t="s">
        <v>1583</v>
      </c>
      <c r="E1521">
        <v>94110</v>
      </c>
      <c r="F1521">
        <v>21.335999999999999</v>
      </c>
      <c r="G1521">
        <v>7</v>
      </c>
      <c r="H1521">
        <v>7.7343000000000011</v>
      </c>
      <c r="I1521">
        <v>0.2</v>
      </c>
    </row>
    <row r="1522" spans="1:9">
      <c r="A1522">
        <v>1521</v>
      </c>
      <c r="B1522" s="16" t="s">
        <v>5211</v>
      </c>
      <c r="C1522" s="16" t="s">
        <v>8248</v>
      </c>
      <c r="D1522" s="16" t="s">
        <v>1205</v>
      </c>
      <c r="E1522">
        <v>60610</v>
      </c>
      <c r="F1522">
        <v>16.520000000000003</v>
      </c>
      <c r="G1522">
        <v>5</v>
      </c>
      <c r="H1522">
        <v>2.0649999999999986</v>
      </c>
      <c r="I1522">
        <v>0.2</v>
      </c>
    </row>
    <row r="1523" spans="1:9">
      <c r="A1523">
        <v>1522</v>
      </c>
      <c r="B1523" s="16" t="s">
        <v>3596</v>
      </c>
      <c r="C1523" s="16" t="s">
        <v>7651</v>
      </c>
      <c r="D1523" s="16" t="s">
        <v>605</v>
      </c>
      <c r="E1523">
        <v>85705</v>
      </c>
      <c r="F1523">
        <v>206.11199999999997</v>
      </c>
      <c r="G1523">
        <v>6</v>
      </c>
      <c r="H1523">
        <v>48.951600000000013</v>
      </c>
      <c r="I1523">
        <v>0.2</v>
      </c>
    </row>
    <row r="1524" spans="1:9">
      <c r="A1524">
        <v>1523</v>
      </c>
      <c r="B1524" s="16" t="s">
        <v>3596</v>
      </c>
      <c r="C1524" s="16" t="s">
        <v>9541</v>
      </c>
      <c r="D1524" s="16" t="s">
        <v>605</v>
      </c>
      <c r="E1524">
        <v>85705</v>
      </c>
      <c r="F1524">
        <v>19.920000000000002</v>
      </c>
      <c r="G1524">
        <v>5</v>
      </c>
      <c r="H1524">
        <v>6.7230000000000008</v>
      </c>
      <c r="I1524">
        <v>0.2</v>
      </c>
    </row>
    <row r="1525" spans="1:9">
      <c r="A1525">
        <v>1524</v>
      </c>
      <c r="B1525" s="16" t="s">
        <v>3596</v>
      </c>
      <c r="C1525" s="16" t="s">
        <v>9588</v>
      </c>
      <c r="D1525" s="16" t="s">
        <v>605</v>
      </c>
      <c r="E1525">
        <v>85705</v>
      </c>
      <c r="F1525">
        <v>198.27200000000002</v>
      </c>
      <c r="G1525">
        <v>8</v>
      </c>
      <c r="H1525">
        <v>61.959999999999987</v>
      </c>
      <c r="I1525">
        <v>0.2</v>
      </c>
    </row>
    <row r="1526" spans="1:9">
      <c r="A1526">
        <v>1525</v>
      </c>
      <c r="B1526" s="16" t="s">
        <v>3596</v>
      </c>
      <c r="C1526" s="16" t="s">
        <v>10016</v>
      </c>
      <c r="D1526" s="16" t="s">
        <v>605</v>
      </c>
      <c r="E1526">
        <v>85705</v>
      </c>
      <c r="F1526">
        <v>247.10399999999998</v>
      </c>
      <c r="G1526">
        <v>6</v>
      </c>
      <c r="H1526">
        <v>-58.68719999999999</v>
      </c>
      <c r="I1526">
        <v>0.2</v>
      </c>
    </row>
    <row r="1527" spans="1:9">
      <c r="A1527">
        <v>1526</v>
      </c>
      <c r="B1527" s="16" t="s">
        <v>3596</v>
      </c>
      <c r="C1527" s="16" t="s">
        <v>8432</v>
      </c>
      <c r="D1527" s="16" t="s">
        <v>605</v>
      </c>
      <c r="E1527">
        <v>85705</v>
      </c>
      <c r="F1527">
        <v>86.304000000000002</v>
      </c>
      <c r="G1527">
        <v>6</v>
      </c>
      <c r="H1527">
        <v>9.7091999999999885</v>
      </c>
      <c r="I1527">
        <v>0.2</v>
      </c>
    </row>
    <row r="1528" spans="1:9">
      <c r="A1528">
        <v>1527</v>
      </c>
      <c r="B1528" s="16" t="s">
        <v>4244</v>
      </c>
      <c r="C1528" s="16" t="s">
        <v>8306</v>
      </c>
      <c r="D1528" s="16" t="s">
        <v>283</v>
      </c>
      <c r="E1528">
        <v>18103</v>
      </c>
      <c r="F1528">
        <v>4.16</v>
      </c>
      <c r="G1528">
        <v>2</v>
      </c>
      <c r="H1528">
        <v>0.36400000000000032</v>
      </c>
      <c r="I1528">
        <v>0.2</v>
      </c>
    </row>
    <row r="1529" spans="1:9">
      <c r="A1529">
        <v>1528</v>
      </c>
      <c r="B1529" s="16" t="s">
        <v>4244</v>
      </c>
      <c r="C1529" s="16" t="s">
        <v>7665</v>
      </c>
      <c r="D1529" s="16" t="s">
        <v>283</v>
      </c>
      <c r="E1529">
        <v>18103</v>
      </c>
      <c r="F1529">
        <v>11.648000000000001</v>
      </c>
      <c r="G1529">
        <v>2</v>
      </c>
      <c r="H1529">
        <v>3.3488000000000011</v>
      </c>
      <c r="I1529">
        <v>0.2</v>
      </c>
    </row>
    <row r="1530" spans="1:9">
      <c r="A1530">
        <v>1529</v>
      </c>
      <c r="B1530" s="16" t="s">
        <v>3638</v>
      </c>
      <c r="C1530" s="16" t="s">
        <v>9075</v>
      </c>
      <c r="D1530" s="16" t="s">
        <v>1099</v>
      </c>
      <c r="E1530">
        <v>19711</v>
      </c>
      <c r="F1530">
        <v>26.18</v>
      </c>
      <c r="G1530">
        <v>7</v>
      </c>
      <c r="H1530">
        <v>0.5236000000000014</v>
      </c>
      <c r="I1530">
        <v>0</v>
      </c>
    </row>
    <row r="1531" spans="1:9">
      <c r="A1531">
        <v>1530</v>
      </c>
      <c r="B1531" s="16" t="s">
        <v>3638</v>
      </c>
      <c r="C1531" s="16" t="s">
        <v>9376</v>
      </c>
      <c r="D1531" s="16" t="s">
        <v>1099</v>
      </c>
      <c r="E1531">
        <v>19711</v>
      </c>
      <c r="F1531">
        <v>7.3</v>
      </c>
      <c r="G1531">
        <v>2</v>
      </c>
      <c r="H1531">
        <v>3.4309999999999996</v>
      </c>
      <c r="I1531">
        <v>0</v>
      </c>
    </row>
    <row r="1532" spans="1:9">
      <c r="A1532">
        <v>1531</v>
      </c>
      <c r="B1532" s="16" t="s">
        <v>3049</v>
      </c>
      <c r="C1532" s="16" t="s">
        <v>9358</v>
      </c>
      <c r="D1532" s="16" t="s">
        <v>183</v>
      </c>
      <c r="E1532">
        <v>33142</v>
      </c>
      <c r="F1532">
        <v>74.352000000000004</v>
      </c>
      <c r="G1532">
        <v>3</v>
      </c>
      <c r="H1532">
        <v>23.234999999999992</v>
      </c>
      <c r="I1532">
        <v>0.2</v>
      </c>
    </row>
    <row r="1533" spans="1:9">
      <c r="A1533">
        <v>1532</v>
      </c>
      <c r="B1533" s="16" t="s">
        <v>6192</v>
      </c>
      <c r="C1533" s="16" t="s">
        <v>9785</v>
      </c>
      <c r="D1533" s="16" t="s">
        <v>747</v>
      </c>
      <c r="E1533">
        <v>85281</v>
      </c>
      <c r="F1533">
        <v>10.744</v>
      </c>
      <c r="G1533">
        <v>1</v>
      </c>
      <c r="H1533">
        <v>0.80579999999999963</v>
      </c>
      <c r="I1533">
        <v>0.2</v>
      </c>
    </row>
    <row r="1534" spans="1:9">
      <c r="A1534">
        <v>1533</v>
      </c>
      <c r="B1534" s="16" t="s">
        <v>6192</v>
      </c>
      <c r="C1534" s="16" t="s">
        <v>9012</v>
      </c>
      <c r="D1534" s="16" t="s">
        <v>747</v>
      </c>
      <c r="E1534">
        <v>85281</v>
      </c>
      <c r="F1534">
        <v>8.3760000000000012</v>
      </c>
      <c r="G1534">
        <v>3</v>
      </c>
      <c r="H1534">
        <v>2.7222</v>
      </c>
      <c r="I1534">
        <v>0.2</v>
      </c>
    </row>
    <row r="1535" spans="1:9">
      <c r="A1535">
        <v>1534</v>
      </c>
      <c r="B1535" s="16" t="s">
        <v>4512</v>
      </c>
      <c r="C1535" s="16" t="s">
        <v>9964</v>
      </c>
      <c r="D1535" s="16" t="s">
        <v>527</v>
      </c>
      <c r="E1535">
        <v>10035</v>
      </c>
      <c r="F1535">
        <v>212.88</v>
      </c>
      <c r="G1535">
        <v>6</v>
      </c>
      <c r="H1535">
        <v>0</v>
      </c>
      <c r="I1535">
        <v>0</v>
      </c>
    </row>
    <row r="1536" spans="1:9">
      <c r="A1536">
        <v>1535</v>
      </c>
      <c r="B1536" s="16" t="s">
        <v>5490</v>
      </c>
      <c r="C1536" s="16" t="s">
        <v>7293</v>
      </c>
      <c r="D1536" s="16" t="s">
        <v>1105</v>
      </c>
      <c r="E1536">
        <v>92677</v>
      </c>
      <c r="F1536">
        <v>203.98299999999998</v>
      </c>
      <c r="G1536">
        <v>2</v>
      </c>
      <c r="H1536">
        <v>16.798599999999979</v>
      </c>
      <c r="I1536">
        <v>0.15</v>
      </c>
    </row>
    <row r="1537" spans="1:9">
      <c r="A1537">
        <v>1536</v>
      </c>
      <c r="B1537" s="16" t="s">
        <v>4088</v>
      </c>
      <c r="C1537" s="16" t="s">
        <v>9789</v>
      </c>
      <c r="D1537" s="16" t="s">
        <v>769</v>
      </c>
      <c r="E1537">
        <v>8302</v>
      </c>
      <c r="F1537">
        <v>40.74</v>
      </c>
      <c r="G1537">
        <v>3</v>
      </c>
      <c r="H1537">
        <v>0.4073999999999991</v>
      </c>
      <c r="I1537">
        <v>0</v>
      </c>
    </row>
    <row r="1538" spans="1:9">
      <c r="A1538">
        <v>1537</v>
      </c>
      <c r="B1538" s="16" t="s">
        <v>4088</v>
      </c>
      <c r="C1538" s="16" t="s">
        <v>8039</v>
      </c>
      <c r="D1538" s="16" t="s">
        <v>769</v>
      </c>
      <c r="E1538">
        <v>8302</v>
      </c>
      <c r="F1538">
        <v>11.67</v>
      </c>
      <c r="G1538">
        <v>3</v>
      </c>
      <c r="H1538">
        <v>3.0342000000000002</v>
      </c>
      <c r="I1538">
        <v>0</v>
      </c>
    </row>
    <row r="1539" spans="1:9">
      <c r="A1539">
        <v>1538</v>
      </c>
      <c r="B1539" s="16" t="s">
        <v>5439</v>
      </c>
      <c r="C1539" s="16" t="s">
        <v>10575</v>
      </c>
      <c r="D1539" s="16" t="s">
        <v>267</v>
      </c>
      <c r="E1539">
        <v>2149</v>
      </c>
      <c r="F1539">
        <v>39.99</v>
      </c>
      <c r="G1539">
        <v>1</v>
      </c>
      <c r="H1539">
        <v>11.597099999999998</v>
      </c>
      <c r="I1539">
        <v>0</v>
      </c>
    </row>
    <row r="1540" spans="1:9">
      <c r="A1540">
        <v>1539</v>
      </c>
      <c r="B1540" s="16" t="s">
        <v>5439</v>
      </c>
      <c r="C1540" s="16" t="s">
        <v>8377</v>
      </c>
      <c r="D1540" s="16" t="s">
        <v>267</v>
      </c>
      <c r="E1540">
        <v>2149</v>
      </c>
      <c r="F1540">
        <v>16.28</v>
      </c>
      <c r="G1540">
        <v>2</v>
      </c>
      <c r="H1540">
        <v>6.5120000000000005</v>
      </c>
      <c r="I1540">
        <v>0</v>
      </c>
    </row>
    <row r="1541" spans="1:9">
      <c r="A1541">
        <v>1540</v>
      </c>
      <c r="B1541" s="16" t="s">
        <v>5439</v>
      </c>
      <c r="C1541" s="16" t="s">
        <v>7255</v>
      </c>
      <c r="D1541" s="16" t="s">
        <v>267</v>
      </c>
      <c r="E1541">
        <v>2149</v>
      </c>
      <c r="F1541">
        <v>782.94</v>
      </c>
      <c r="G1541">
        <v>3</v>
      </c>
      <c r="H1541">
        <v>203.56440000000003</v>
      </c>
      <c r="I1541">
        <v>0</v>
      </c>
    </row>
    <row r="1542" spans="1:9">
      <c r="A1542">
        <v>1541</v>
      </c>
      <c r="B1542" s="16" t="s">
        <v>5439</v>
      </c>
      <c r="C1542" s="16" t="s">
        <v>8634</v>
      </c>
      <c r="D1542" s="16" t="s">
        <v>267</v>
      </c>
      <c r="E1542">
        <v>2149</v>
      </c>
      <c r="F1542">
        <v>242.48000000000002</v>
      </c>
      <c r="G1542">
        <v>7</v>
      </c>
      <c r="H1542">
        <v>116.39039999999999</v>
      </c>
      <c r="I1542">
        <v>0</v>
      </c>
    </row>
    <row r="1543" spans="1:9">
      <c r="A1543">
        <v>1542</v>
      </c>
      <c r="B1543" s="16" t="s">
        <v>2970</v>
      </c>
      <c r="C1543" s="16" t="s">
        <v>7781</v>
      </c>
      <c r="D1543" s="16" t="s">
        <v>309</v>
      </c>
      <c r="E1543">
        <v>43229</v>
      </c>
      <c r="F1543">
        <v>8.32</v>
      </c>
      <c r="G1543">
        <v>5</v>
      </c>
      <c r="H1543">
        <v>2.2880000000000003</v>
      </c>
      <c r="I1543">
        <v>0.2</v>
      </c>
    </row>
    <row r="1544" spans="1:9">
      <c r="A1544">
        <v>1543</v>
      </c>
      <c r="B1544" s="16" t="s">
        <v>2970</v>
      </c>
      <c r="C1544" s="16" t="s">
        <v>9033</v>
      </c>
      <c r="D1544" s="16" t="s">
        <v>309</v>
      </c>
      <c r="E1544">
        <v>43229</v>
      </c>
      <c r="F1544">
        <v>10.464000000000002</v>
      </c>
      <c r="G1544">
        <v>6</v>
      </c>
      <c r="H1544">
        <v>1.7003999999999992</v>
      </c>
      <c r="I1544">
        <v>0.2</v>
      </c>
    </row>
    <row r="1545" spans="1:9">
      <c r="A1545">
        <v>1544</v>
      </c>
      <c r="B1545" s="16" t="s">
        <v>2296</v>
      </c>
      <c r="C1545" s="16" t="s">
        <v>8835</v>
      </c>
      <c r="D1545" s="16" t="s">
        <v>451</v>
      </c>
      <c r="E1545">
        <v>92024</v>
      </c>
      <c r="F1545">
        <v>82.896000000000001</v>
      </c>
      <c r="G1545">
        <v>3</v>
      </c>
      <c r="H1545">
        <v>29.0136</v>
      </c>
      <c r="I1545">
        <v>0.2</v>
      </c>
    </row>
    <row r="1546" spans="1:9">
      <c r="A1546">
        <v>1545</v>
      </c>
      <c r="B1546" s="16" t="s">
        <v>2296</v>
      </c>
      <c r="C1546" s="16" t="s">
        <v>9278</v>
      </c>
      <c r="D1546" s="16" t="s">
        <v>451</v>
      </c>
      <c r="E1546">
        <v>92024</v>
      </c>
      <c r="F1546">
        <v>34.24</v>
      </c>
      <c r="G1546">
        <v>4</v>
      </c>
      <c r="H1546">
        <v>16.0928</v>
      </c>
      <c r="I1546">
        <v>0</v>
      </c>
    </row>
    <row r="1547" spans="1:9">
      <c r="A1547">
        <v>1546</v>
      </c>
      <c r="B1547" s="16" t="s">
        <v>2792</v>
      </c>
      <c r="C1547" s="16" t="s">
        <v>7259</v>
      </c>
      <c r="D1547" s="16" t="s">
        <v>1181</v>
      </c>
      <c r="E1547">
        <v>13601</v>
      </c>
      <c r="F1547">
        <v>1573.4880000000001</v>
      </c>
      <c r="G1547">
        <v>7</v>
      </c>
      <c r="H1547">
        <v>196.68599999999986</v>
      </c>
      <c r="I1547">
        <v>0.2</v>
      </c>
    </row>
    <row r="1548" spans="1:9">
      <c r="A1548">
        <v>1547</v>
      </c>
      <c r="B1548" s="16" t="s">
        <v>3153</v>
      </c>
      <c r="C1548" s="16" t="s">
        <v>9350</v>
      </c>
      <c r="D1548" s="16" t="s">
        <v>1579</v>
      </c>
      <c r="E1548">
        <v>78207</v>
      </c>
      <c r="F1548">
        <v>335.52</v>
      </c>
      <c r="G1548">
        <v>4</v>
      </c>
      <c r="H1548">
        <v>117.43199999999999</v>
      </c>
      <c r="I1548">
        <v>0.2</v>
      </c>
    </row>
    <row r="1549" spans="1:9">
      <c r="A1549">
        <v>1548</v>
      </c>
      <c r="B1549" s="16" t="s">
        <v>3153</v>
      </c>
      <c r="C1549" s="16" t="s">
        <v>8718</v>
      </c>
      <c r="D1549" s="16" t="s">
        <v>1579</v>
      </c>
      <c r="E1549">
        <v>78207</v>
      </c>
      <c r="F1549">
        <v>23.911999999999995</v>
      </c>
      <c r="G1549">
        <v>2</v>
      </c>
      <c r="H1549">
        <v>-40.650400000000019</v>
      </c>
      <c r="I1549">
        <v>0.8</v>
      </c>
    </row>
    <row r="1550" spans="1:9">
      <c r="A1550">
        <v>1549</v>
      </c>
      <c r="B1550" s="16" t="s">
        <v>3153</v>
      </c>
      <c r="C1550" s="16" t="s">
        <v>9853</v>
      </c>
      <c r="D1550" s="16" t="s">
        <v>1579</v>
      </c>
      <c r="E1550">
        <v>78207</v>
      </c>
      <c r="F1550">
        <v>27.056000000000001</v>
      </c>
      <c r="G1550">
        <v>2</v>
      </c>
      <c r="H1550">
        <v>2.3673999999999991</v>
      </c>
      <c r="I1550">
        <v>0.2</v>
      </c>
    </row>
    <row r="1551" spans="1:9">
      <c r="A1551">
        <v>1550</v>
      </c>
      <c r="B1551" s="16" t="s">
        <v>2629</v>
      </c>
      <c r="C1551" s="16" t="s">
        <v>10394</v>
      </c>
      <c r="D1551" s="16" t="s">
        <v>537</v>
      </c>
      <c r="E1551">
        <v>10011</v>
      </c>
      <c r="F1551">
        <v>559.99200000000008</v>
      </c>
      <c r="G1551">
        <v>1</v>
      </c>
      <c r="H1551">
        <v>174.99749999999997</v>
      </c>
      <c r="I1551">
        <v>0.2</v>
      </c>
    </row>
    <row r="1552" spans="1:9">
      <c r="A1552">
        <v>1551</v>
      </c>
      <c r="B1552" s="16" t="s">
        <v>7037</v>
      </c>
      <c r="C1552" s="16" t="s">
        <v>8157</v>
      </c>
      <c r="D1552" s="16" t="s">
        <v>991</v>
      </c>
      <c r="E1552">
        <v>77095</v>
      </c>
      <c r="F1552">
        <v>9.3239999999999981</v>
      </c>
      <c r="G1552">
        <v>6</v>
      </c>
      <c r="H1552">
        <v>-24.708599999999997</v>
      </c>
      <c r="I1552">
        <v>0.8</v>
      </c>
    </row>
    <row r="1553" spans="1:9">
      <c r="A1553">
        <v>1552</v>
      </c>
      <c r="B1553" s="16" t="s">
        <v>4822</v>
      </c>
      <c r="C1553" s="16" t="s">
        <v>9338</v>
      </c>
      <c r="D1553" s="16" t="s">
        <v>693</v>
      </c>
      <c r="E1553">
        <v>92024</v>
      </c>
      <c r="F1553">
        <v>111.96</v>
      </c>
      <c r="G1553">
        <v>2</v>
      </c>
      <c r="H1553">
        <v>54.860399999999998</v>
      </c>
      <c r="I1553">
        <v>0</v>
      </c>
    </row>
    <row r="1554" spans="1:9">
      <c r="A1554">
        <v>1553</v>
      </c>
      <c r="B1554" s="16" t="s">
        <v>2572</v>
      </c>
      <c r="C1554" s="16" t="s">
        <v>9138</v>
      </c>
      <c r="D1554" s="16" t="s">
        <v>807</v>
      </c>
      <c r="E1554">
        <v>54915</v>
      </c>
      <c r="F1554">
        <v>21.560000000000002</v>
      </c>
      <c r="G1554">
        <v>7</v>
      </c>
      <c r="H1554">
        <v>10.348799999999999</v>
      </c>
      <c r="I1554">
        <v>0</v>
      </c>
    </row>
    <row r="1555" spans="1:9">
      <c r="A1555">
        <v>1554</v>
      </c>
      <c r="B1555" s="16" t="s">
        <v>6163</v>
      </c>
      <c r="C1555" s="16" t="s">
        <v>8790</v>
      </c>
      <c r="D1555" s="16" t="s">
        <v>207</v>
      </c>
      <c r="E1555">
        <v>40475</v>
      </c>
      <c r="F1555">
        <v>124.75</v>
      </c>
      <c r="G1555">
        <v>5</v>
      </c>
      <c r="H1555">
        <v>57.384999999999991</v>
      </c>
      <c r="I1555">
        <v>0</v>
      </c>
    </row>
    <row r="1556" spans="1:9">
      <c r="A1556">
        <v>1555</v>
      </c>
      <c r="B1556" s="16" t="s">
        <v>3155</v>
      </c>
      <c r="C1556" s="16" t="s">
        <v>8244</v>
      </c>
      <c r="D1556" s="16" t="s">
        <v>1583</v>
      </c>
      <c r="E1556">
        <v>98006</v>
      </c>
      <c r="F1556">
        <v>5.28</v>
      </c>
      <c r="G1556">
        <v>3</v>
      </c>
      <c r="H1556">
        <v>1.5311999999999999</v>
      </c>
      <c r="I1556">
        <v>0</v>
      </c>
    </row>
    <row r="1557" spans="1:9">
      <c r="A1557">
        <v>1556</v>
      </c>
      <c r="B1557" s="16" t="s">
        <v>5405</v>
      </c>
      <c r="C1557" s="16" t="s">
        <v>10111</v>
      </c>
      <c r="D1557" s="16" t="s">
        <v>37</v>
      </c>
      <c r="E1557">
        <v>11561</v>
      </c>
      <c r="F1557">
        <v>91.96</v>
      </c>
      <c r="G1557">
        <v>4</v>
      </c>
      <c r="H1557">
        <v>39.5428</v>
      </c>
      <c r="I1557">
        <v>0</v>
      </c>
    </row>
    <row r="1558" spans="1:9">
      <c r="A1558">
        <v>1557</v>
      </c>
      <c r="B1558" s="16" t="s">
        <v>4034</v>
      </c>
      <c r="C1558" s="16" t="s">
        <v>8965</v>
      </c>
      <c r="D1558" s="16" t="s">
        <v>825</v>
      </c>
      <c r="E1558">
        <v>19140</v>
      </c>
      <c r="F1558">
        <v>9.3439999999999994</v>
      </c>
      <c r="G1558">
        <v>1</v>
      </c>
      <c r="H1558">
        <v>3.504</v>
      </c>
      <c r="I1558">
        <v>0.2</v>
      </c>
    </row>
    <row r="1559" spans="1:9">
      <c r="A1559">
        <v>1558</v>
      </c>
      <c r="B1559" s="16" t="s">
        <v>4034</v>
      </c>
      <c r="C1559" s="16" t="s">
        <v>8292</v>
      </c>
      <c r="D1559" s="16" t="s">
        <v>825</v>
      </c>
      <c r="E1559">
        <v>19140</v>
      </c>
      <c r="F1559">
        <v>79.36</v>
      </c>
      <c r="G1559">
        <v>5</v>
      </c>
      <c r="H1559">
        <v>9.919999999999991</v>
      </c>
      <c r="I1559">
        <v>0.2</v>
      </c>
    </row>
    <row r="1560" spans="1:9">
      <c r="A1560">
        <v>1559</v>
      </c>
      <c r="B1560" s="16" t="s">
        <v>3166</v>
      </c>
      <c r="C1560" s="16" t="s">
        <v>7862</v>
      </c>
      <c r="D1560" s="16" t="s">
        <v>745</v>
      </c>
      <c r="E1560">
        <v>98103</v>
      </c>
      <c r="F1560">
        <v>171.96</v>
      </c>
      <c r="G1560">
        <v>2</v>
      </c>
      <c r="H1560">
        <v>44.709600000000009</v>
      </c>
      <c r="I1560">
        <v>0</v>
      </c>
    </row>
    <row r="1561" spans="1:9">
      <c r="A1561">
        <v>1560</v>
      </c>
      <c r="B1561" s="16" t="s">
        <v>4315</v>
      </c>
      <c r="C1561" s="16" t="s">
        <v>8786</v>
      </c>
      <c r="D1561" s="16" t="s">
        <v>515</v>
      </c>
      <c r="E1561">
        <v>98103</v>
      </c>
      <c r="F1561">
        <v>35.352000000000004</v>
      </c>
      <c r="G1561">
        <v>9</v>
      </c>
      <c r="H1561">
        <v>12.815099999999997</v>
      </c>
      <c r="I1561">
        <v>0.2</v>
      </c>
    </row>
    <row r="1562" spans="1:9">
      <c r="A1562">
        <v>1561</v>
      </c>
      <c r="B1562" s="16" t="s">
        <v>2273</v>
      </c>
      <c r="C1562" s="16" t="s">
        <v>9126</v>
      </c>
      <c r="D1562" s="16" t="s">
        <v>1203</v>
      </c>
      <c r="E1562">
        <v>94109</v>
      </c>
      <c r="F1562">
        <v>18.899999999999999</v>
      </c>
      <c r="G1562">
        <v>6</v>
      </c>
      <c r="H1562">
        <v>9.0719999999999992</v>
      </c>
      <c r="I1562">
        <v>0</v>
      </c>
    </row>
    <row r="1563" spans="1:9">
      <c r="A1563">
        <v>1562</v>
      </c>
      <c r="B1563" s="16" t="s">
        <v>5159</v>
      </c>
      <c r="C1563" s="16" t="s">
        <v>8400</v>
      </c>
      <c r="D1563" s="16" t="s">
        <v>335</v>
      </c>
      <c r="E1563">
        <v>98115</v>
      </c>
      <c r="F1563">
        <v>2.78</v>
      </c>
      <c r="G1563">
        <v>1</v>
      </c>
      <c r="H1563">
        <v>0.72279999999999989</v>
      </c>
      <c r="I1563">
        <v>0</v>
      </c>
    </row>
    <row r="1564" spans="1:9">
      <c r="A1564">
        <v>1563</v>
      </c>
      <c r="B1564" s="16" t="s">
        <v>6931</v>
      </c>
      <c r="C1564" s="16" t="s">
        <v>7854</v>
      </c>
      <c r="D1564" s="16" t="s">
        <v>1411</v>
      </c>
      <c r="E1564">
        <v>10011</v>
      </c>
      <c r="F1564">
        <v>1044.6299999999999</v>
      </c>
      <c r="G1564">
        <v>5</v>
      </c>
      <c r="H1564">
        <v>-295.97849999999994</v>
      </c>
      <c r="I1564">
        <v>0.4</v>
      </c>
    </row>
    <row r="1565" spans="1:9">
      <c r="A1565">
        <v>1564</v>
      </c>
      <c r="B1565" s="16" t="s">
        <v>3776</v>
      </c>
      <c r="C1565" s="16" t="s">
        <v>9673</v>
      </c>
      <c r="D1565" s="16" t="s">
        <v>307</v>
      </c>
      <c r="E1565">
        <v>19134</v>
      </c>
      <c r="F1565">
        <v>11.352000000000002</v>
      </c>
      <c r="G1565">
        <v>3</v>
      </c>
      <c r="H1565">
        <v>4.1151</v>
      </c>
      <c r="I1565">
        <v>0.2</v>
      </c>
    </row>
    <row r="1566" spans="1:9">
      <c r="A1566">
        <v>1565</v>
      </c>
      <c r="B1566" s="16" t="s">
        <v>2406</v>
      </c>
      <c r="C1566" s="16" t="s">
        <v>9861</v>
      </c>
      <c r="D1566" s="16" t="s">
        <v>357</v>
      </c>
      <c r="E1566">
        <v>29203</v>
      </c>
      <c r="F1566">
        <v>354.90000000000003</v>
      </c>
      <c r="G1566">
        <v>5</v>
      </c>
      <c r="H1566">
        <v>17.744999999999962</v>
      </c>
      <c r="I1566">
        <v>0</v>
      </c>
    </row>
    <row r="1567" spans="1:9">
      <c r="A1567">
        <v>1566</v>
      </c>
      <c r="B1567" s="16" t="s">
        <v>3421</v>
      </c>
      <c r="C1567" s="16" t="s">
        <v>10879</v>
      </c>
      <c r="D1567" s="16" t="s">
        <v>755</v>
      </c>
      <c r="E1567">
        <v>98105</v>
      </c>
      <c r="F1567">
        <v>453.57600000000002</v>
      </c>
      <c r="G1567">
        <v>3</v>
      </c>
      <c r="H1567">
        <v>39.687899999999985</v>
      </c>
      <c r="I1567">
        <v>0.2</v>
      </c>
    </row>
    <row r="1568" spans="1:9">
      <c r="A1568">
        <v>1567</v>
      </c>
      <c r="B1568" s="16" t="s">
        <v>3374</v>
      </c>
      <c r="C1568" s="16" t="s">
        <v>10283</v>
      </c>
      <c r="D1568" s="16" t="s">
        <v>129</v>
      </c>
      <c r="E1568">
        <v>75002</v>
      </c>
      <c r="F1568">
        <v>21.48</v>
      </c>
      <c r="G1568">
        <v>3</v>
      </c>
      <c r="H1568">
        <v>-0.26850000000000307</v>
      </c>
      <c r="I1568">
        <v>0.2</v>
      </c>
    </row>
    <row r="1569" spans="1:9">
      <c r="A1569">
        <v>1568</v>
      </c>
      <c r="B1569" s="16" t="s">
        <v>3374</v>
      </c>
      <c r="C1569" s="16" t="s">
        <v>8490</v>
      </c>
      <c r="D1569" s="16" t="s">
        <v>129</v>
      </c>
      <c r="E1569">
        <v>75002</v>
      </c>
      <c r="F1569">
        <v>8.7839999999999989</v>
      </c>
      <c r="G1569">
        <v>4</v>
      </c>
      <c r="H1569">
        <v>-13.615200000000002</v>
      </c>
      <c r="I1569">
        <v>0.8</v>
      </c>
    </row>
    <row r="1570" spans="1:9">
      <c r="A1570">
        <v>1569</v>
      </c>
      <c r="B1570" s="16" t="s">
        <v>7141</v>
      </c>
      <c r="C1570" s="16" t="s">
        <v>9280</v>
      </c>
      <c r="D1570" s="16" t="s">
        <v>477</v>
      </c>
      <c r="E1570">
        <v>90004</v>
      </c>
      <c r="F1570">
        <v>122.97</v>
      </c>
      <c r="G1570">
        <v>3</v>
      </c>
      <c r="H1570">
        <v>60.255300000000005</v>
      </c>
      <c r="I1570">
        <v>0</v>
      </c>
    </row>
    <row r="1571" spans="1:9">
      <c r="A1571">
        <v>1570</v>
      </c>
      <c r="B1571" s="16" t="s">
        <v>6301</v>
      </c>
      <c r="C1571" s="16" t="s">
        <v>8381</v>
      </c>
      <c r="D1571" s="16" t="s">
        <v>27</v>
      </c>
      <c r="E1571">
        <v>30318</v>
      </c>
      <c r="F1571">
        <v>12.84</v>
      </c>
      <c r="G1571">
        <v>3</v>
      </c>
      <c r="H1571">
        <v>3.7235999999999989</v>
      </c>
      <c r="I1571">
        <v>0</v>
      </c>
    </row>
    <row r="1572" spans="1:9">
      <c r="A1572">
        <v>1571</v>
      </c>
      <c r="B1572" s="16" t="s">
        <v>6527</v>
      </c>
      <c r="C1572" s="16" t="s">
        <v>7342</v>
      </c>
      <c r="D1572" s="16" t="s">
        <v>1361</v>
      </c>
      <c r="E1572">
        <v>90004</v>
      </c>
      <c r="F1572">
        <v>603.91999999999996</v>
      </c>
      <c r="G1572">
        <v>5</v>
      </c>
      <c r="H1572">
        <v>-67.941000000000003</v>
      </c>
      <c r="I1572">
        <v>0.2</v>
      </c>
    </row>
    <row r="1573" spans="1:9">
      <c r="A1573">
        <v>1572</v>
      </c>
      <c r="B1573" s="16" t="s">
        <v>6527</v>
      </c>
      <c r="C1573" s="16" t="s">
        <v>8966</v>
      </c>
      <c r="D1573" s="16" t="s">
        <v>1361</v>
      </c>
      <c r="E1573">
        <v>90004</v>
      </c>
      <c r="F1573">
        <v>21.84</v>
      </c>
      <c r="G1573">
        <v>3</v>
      </c>
      <c r="H1573">
        <v>10.4832</v>
      </c>
      <c r="I1573">
        <v>0</v>
      </c>
    </row>
    <row r="1574" spans="1:9">
      <c r="A1574">
        <v>1573</v>
      </c>
      <c r="B1574" s="16" t="s">
        <v>6527</v>
      </c>
      <c r="C1574" s="16" t="s">
        <v>10299</v>
      </c>
      <c r="D1574" s="16" t="s">
        <v>1361</v>
      </c>
      <c r="E1574">
        <v>90004</v>
      </c>
      <c r="F1574">
        <v>29.99</v>
      </c>
      <c r="G1574">
        <v>1</v>
      </c>
      <c r="H1574">
        <v>6.2978999999999985</v>
      </c>
      <c r="I1574">
        <v>0</v>
      </c>
    </row>
    <row r="1575" spans="1:9">
      <c r="A1575">
        <v>1574</v>
      </c>
      <c r="B1575" s="16" t="s">
        <v>6527</v>
      </c>
      <c r="C1575" s="16" t="s">
        <v>7332</v>
      </c>
      <c r="D1575" s="16" t="s">
        <v>1361</v>
      </c>
      <c r="E1575">
        <v>90004</v>
      </c>
      <c r="F1575">
        <v>381.44000000000005</v>
      </c>
      <c r="G1575">
        <v>2</v>
      </c>
      <c r="H1575">
        <v>23.839999999999975</v>
      </c>
      <c r="I1575">
        <v>0.2</v>
      </c>
    </row>
    <row r="1576" spans="1:9">
      <c r="A1576">
        <v>1575</v>
      </c>
      <c r="B1576" s="16" t="s">
        <v>2223</v>
      </c>
      <c r="C1576" s="16" t="s">
        <v>10559</v>
      </c>
      <c r="D1576" s="16" t="s">
        <v>1095</v>
      </c>
      <c r="E1576">
        <v>79907</v>
      </c>
      <c r="F1576">
        <v>40.68</v>
      </c>
      <c r="G1576">
        <v>3</v>
      </c>
      <c r="H1576">
        <v>-9.153000000000004</v>
      </c>
      <c r="I1576">
        <v>0.2</v>
      </c>
    </row>
    <row r="1577" spans="1:9">
      <c r="A1577">
        <v>1576</v>
      </c>
      <c r="B1577" s="16" t="s">
        <v>2223</v>
      </c>
      <c r="C1577" s="16" t="s">
        <v>7470</v>
      </c>
      <c r="D1577" s="16" t="s">
        <v>1095</v>
      </c>
      <c r="E1577">
        <v>79907</v>
      </c>
      <c r="F1577">
        <v>763.28</v>
      </c>
      <c r="G1577">
        <v>5</v>
      </c>
      <c r="H1577">
        <v>-21.807999999999993</v>
      </c>
      <c r="I1577">
        <v>0.3</v>
      </c>
    </row>
    <row r="1578" spans="1:9">
      <c r="A1578">
        <v>1577</v>
      </c>
      <c r="B1578" s="16" t="s">
        <v>4033</v>
      </c>
      <c r="C1578" s="16" t="s">
        <v>9925</v>
      </c>
      <c r="D1578" s="16" t="s">
        <v>1541</v>
      </c>
      <c r="E1578">
        <v>60505</v>
      </c>
      <c r="F1578">
        <v>23.952000000000002</v>
      </c>
      <c r="G1578">
        <v>2</v>
      </c>
      <c r="H1578">
        <v>2.3952000000000018</v>
      </c>
      <c r="I1578">
        <v>0.2</v>
      </c>
    </row>
    <row r="1579" spans="1:9">
      <c r="A1579">
        <v>1578</v>
      </c>
      <c r="B1579" s="16" t="s">
        <v>4739</v>
      </c>
      <c r="C1579" s="16" t="s">
        <v>9404</v>
      </c>
      <c r="D1579" s="16" t="s">
        <v>113</v>
      </c>
      <c r="E1579">
        <v>35630</v>
      </c>
      <c r="F1579">
        <v>4.9800000000000004</v>
      </c>
      <c r="G1579">
        <v>1</v>
      </c>
      <c r="H1579">
        <v>2.4402000000000004</v>
      </c>
      <c r="I1579">
        <v>0</v>
      </c>
    </row>
    <row r="1580" spans="1:9">
      <c r="A1580">
        <v>1579</v>
      </c>
      <c r="B1580" s="16" t="s">
        <v>3940</v>
      </c>
      <c r="C1580" s="16" t="s">
        <v>8141</v>
      </c>
      <c r="D1580" s="16" t="s">
        <v>397</v>
      </c>
      <c r="E1580">
        <v>10011</v>
      </c>
      <c r="F1580">
        <v>170.88</v>
      </c>
      <c r="G1580">
        <v>3</v>
      </c>
      <c r="H1580">
        <v>49.555199999999978</v>
      </c>
      <c r="I1580">
        <v>0</v>
      </c>
    </row>
    <row r="1581" spans="1:9">
      <c r="A1581">
        <v>1580</v>
      </c>
      <c r="B1581" s="16" t="s">
        <v>3410</v>
      </c>
      <c r="C1581" s="16" t="s">
        <v>10781</v>
      </c>
      <c r="D1581" s="16" t="s">
        <v>1125</v>
      </c>
      <c r="E1581">
        <v>10024</v>
      </c>
      <c r="F1581">
        <v>307.98</v>
      </c>
      <c r="G1581">
        <v>2</v>
      </c>
      <c r="H1581">
        <v>89.314199999999971</v>
      </c>
      <c r="I1581">
        <v>0</v>
      </c>
    </row>
    <row r="1582" spans="1:9">
      <c r="A1582">
        <v>1581</v>
      </c>
      <c r="B1582" s="16" t="s">
        <v>3410</v>
      </c>
      <c r="C1582" s="16" t="s">
        <v>7904</v>
      </c>
      <c r="D1582" s="16" t="s">
        <v>1125</v>
      </c>
      <c r="E1582">
        <v>10024</v>
      </c>
      <c r="F1582">
        <v>382.80599999999998</v>
      </c>
      <c r="G1582">
        <v>9</v>
      </c>
      <c r="H1582">
        <v>-153.12239999999997</v>
      </c>
      <c r="I1582">
        <v>0.4</v>
      </c>
    </row>
    <row r="1583" spans="1:9">
      <c r="A1583">
        <v>1582</v>
      </c>
      <c r="B1583" s="16" t="s">
        <v>3410</v>
      </c>
      <c r="C1583" s="16" t="s">
        <v>9807</v>
      </c>
      <c r="D1583" s="16" t="s">
        <v>1125</v>
      </c>
      <c r="E1583">
        <v>10024</v>
      </c>
      <c r="F1583">
        <v>41.96</v>
      </c>
      <c r="G1583">
        <v>2</v>
      </c>
      <c r="H1583">
        <v>2.9371999999999971</v>
      </c>
      <c r="I1583">
        <v>0</v>
      </c>
    </row>
    <row r="1584" spans="1:9">
      <c r="A1584">
        <v>1583</v>
      </c>
      <c r="B1584" s="16" t="s">
        <v>3410</v>
      </c>
      <c r="C1584" s="16" t="s">
        <v>8524</v>
      </c>
      <c r="D1584" s="16" t="s">
        <v>1125</v>
      </c>
      <c r="E1584">
        <v>10024</v>
      </c>
      <c r="F1584">
        <v>1217.568</v>
      </c>
      <c r="G1584">
        <v>2</v>
      </c>
      <c r="H1584">
        <v>456.58800000000002</v>
      </c>
      <c r="I1584">
        <v>0.2</v>
      </c>
    </row>
    <row r="1585" spans="1:9">
      <c r="A1585">
        <v>1584</v>
      </c>
      <c r="B1585" s="16" t="s">
        <v>3410</v>
      </c>
      <c r="C1585" s="16" t="s">
        <v>7645</v>
      </c>
      <c r="D1585" s="16" t="s">
        <v>1125</v>
      </c>
      <c r="E1585">
        <v>10024</v>
      </c>
      <c r="F1585">
        <v>47.04</v>
      </c>
      <c r="G1585">
        <v>3</v>
      </c>
      <c r="H1585">
        <v>18.345599999999997</v>
      </c>
      <c r="I1585">
        <v>0</v>
      </c>
    </row>
    <row r="1586" spans="1:9">
      <c r="A1586">
        <v>1585</v>
      </c>
      <c r="B1586" s="16" t="s">
        <v>3410</v>
      </c>
      <c r="C1586" s="16" t="s">
        <v>7601</v>
      </c>
      <c r="D1586" s="16" t="s">
        <v>1125</v>
      </c>
      <c r="E1586">
        <v>10024</v>
      </c>
      <c r="F1586">
        <v>6.16</v>
      </c>
      <c r="G1586">
        <v>2</v>
      </c>
      <c r="H1586">
        <v>2.9567999999999999</v>
      </c>
      <c r="I1586">
        <v>0</v>
      </c>
    </row>
    <row r="1587" spans="1:9">
      <c r="A1587">
        <v>1586</v>
      </c>
      <c r="B1587" s="16" t="s">
        <v>3410</v>
      </c>
      <c r="C1587" s="16" t="s">
        <v>10607</v>
      </c>
      <c r="D1587" s="16" t="s">
        <v>1125</v>
      </c>
      <c r="E1587">
        <v>10024</v>
      </c>
      <c r="F1587">
        <v>979.95</v>
      </c>
      <c r="G1587">
        <v>5</v>
      </c>
      <c r="H1587">
        <v>274.38600000000008</v>
      </c>
      <c r="I1587">
        <v>0</v>
      </c>
    </row>
    <row r="1588" spans="1:9">
      <c r="A1588">
        <v>1587</v>
      </c>
      <c r="B1588" s="16" t="s">
        <v>3410</v>
      </c>
      <c r="C1588" s="16" t="s">
        <v>9388</v>
      </c>
      <c r="D1588" s="16" t="s">
        <v>1125</v>
      </c>
      <c r="E1588">
        <v>10024</v>
      </c>
      <c r="F1588">
        <v>143.69999999999999</v>
      </c>
      <c r="G1588">
        <v>3</v>
      </c>
      <c r="H1588">
        <v>68.975999999999999</v>
      </c>
      <c r="I1588">
        <v>0</v>
      </c>
    </row>
    <row r="1589" spans="1:9">
      <c r="A1589">
        <v>1588</v>
      </c>
      <c r="B1589" s="16" t="s">
        <v>3410</v>
      </c>
      <c r="C1589" s="16" t="s">
        <v>9026</v>
      </c>
      <c r="D1589" s="16" t="s">
        <v>1125</v>
      </c>
      <c r="E1589">
        <v>10024</v>
      </c>
      <c r="F1589">
        <v>10.649999999999999</v>
      </c>
      <c r="G1589">
        <v>3</v>
      </c>
      <c r="H1589">
        <v>5.0054999999999996</v>
      </c>
      <c r="I1589">
        <v>0</v>
      </c>
    </row>
    <row r="1590" spans="1:9">
      <c r="A1590">
        <v>1589</v>
      </c>
      <c r="B1590" s="16" t="s">
        <v>3410</v>
      </c>
      <c r="C1590" s="16" t="s">
        <v>10259</v>
      </c>
      <c r="D1590" s="16" t="s">
        <v>1125</v>
      </c>
      <c r="E1590">
        <v>10024</v>
      </c>
      <c r="F1590">
        <v>247.8</v>
      </c>
      <c r="G1590">
        <v>4</v>
      </c>
      <c r="H1590">
        <v>34.692000000000007</v>
      </c>
      <c r="I1590">
        <v>0</v>
      </c>
    </row>
    <row r="1591" spans="1:9">
      <c r="A1591">
        <v>1590</v>
      </c>
      <c r="B1591" s="16" t="s">
        <v>4047</v>
      </c>
      <c r="C1591" s="16" t="s">
        <v>8266</v>
      </c>
      <c r="D1591" s="16" t="s">
        <v>1587</v>
      </c>
      <c r="E1591">
        <v>23464</v>
      </c>
      <c r="F1591">
        <v>10.96</v>
      </c>
      <c r="G1591">
        <v>4</v>
      </c>
      <c r="H1591">
        <v>2.9592000000000009</v>
      </c>
      <c r="I1591">
        <v>0</v>
      </c>
    </row>
    <row r="1592" spans="1:9">
      <c r="A1592">
        <v>1591</v>
      </c>
      <c r="B1592" s="16" t="s">
        <v>6798</v>
      </c>
      <c r="C1592" s="16" t="s">
        <v>8236</v>
      </c>
      <c r="D1592" s="16" t="s">
        <v>1121</v>
      </c>
      <c r="E1592">
        <v>76051</v>
      </c>
      <c r="F1592">
        <v>33.488000000000007</v>
      </c>
      <c r="G1592">
        <v>7</v>
      </c>
      <c r="H1592">
        <v>5.8603999999999967</v>
      </c>
      <c r="I1592">
        <v>0.2</v>
      </c>
    </row>
    <row r="1593" spans="1:9">
      <c r="A1593">
        <v>1592</v>
      </c>
      <c r="B1593" s="16" t="s">
        <v>6798</v>
      </c>
      <c r="C1593" s="16" t="s">
        <v>9053</v>
      </c>
      <c r="D1593" s="16" t="s">
        <v>1121</v>
      </c>
      <c r="E1593">
        <v>76051</v>
      </c>
      <c r="F1593">
        <v>8.0399999999999991</v>
      </c>
      <c r="G1593">
        <v>5</v>
      </c>
      <c r="H1593">
        <v>2.9144999999999994</v>
      </c>
      <c r="I1593">
        <v>0.2</v>
      </c>
    </row>
    <row r="1594" spans="1:9">
      <c r="A1594">
        <v>1593</v>
      </c>
      <c r="B1594" s="16" t="s">
        <v>3298</v>
      </c>
      <c r="C1594" s="16" t="s">
        <v>10891</v>
      </c>
      <c r="D1594" s="16" t="s">
        <v>1279</v>
      </c>
      <c r="E1594">
        <v>98502</v>
      </c>
      <c r="F1594">
        <v>201.56800000000001</v>
      </c>
      <c r="G1594">
        <v>4</v>
      </c>
      <c r="H1594">
        <v>22.676399999999994</v>
      </c>
      <c r="I1594">
        <v>0.2</v>
      </c>
    </row>
    <row r="1595" spans="1:9">
      <c r="A1595">
        <v>1594</v>
      </c>
      <c r="B1595" s="16" t="s">
        <v>2418</v>
      </c>
      <c r="C1595" s="16" t="s">
        <v>9725</v>
      </c>
      <c r="D1595" s="16" t="s">
        <v>747</v>
      </c>
      <c r="E1595">
        <v>90032</v>
      </c>
      <c r="F1595">
        <v>13.440000000000001</v>
      </c>
      <c r="G1595">
        <v>3</v>
      </c>
      <c r="H1595">
        <v>6.5856000000000012</v>
      </c>
      <c r="I1595">
        <v>0</v>
      </c>
    </row>
    <row r="1596" spans="1:9">
      <c r="A1596">
        <v>1595</v>
      </c>
      <c r="B1596" s="16" t="s">
        <v>3235</v>
      </c>
      <c r="C1596" s="16" t="s">
        <v>7219</v>
      </c>
      <c r="D1596" s="16" t="s">
        <v>467</v>
      </c>
      <c r="E1596">
        <v>61604</v>
      </c>
      <c r="F1596">
        <v>359.05799999999994</v>
      </c>
      <c r="G1596">
        <v>3</v>
      </c>
      <c r="H1596">
        <v>-35.905799999999999</v>
      </c>
      <c r="I1596">
        <v>0.3</v>
      </c>
    </row>
    <row r="1597" spans="1:9">
      <c r="A1597">
        <v>1596</v>
      </c>
      <c r="B1597" s="16" t="s">
        <v>5991</v>
      </c>
      <c r="C1597" s="16" t="s">
        <v>7466</v>
      </c>
      <c r="D1597" s="16" t="s">
        <v>995</v>
      </c>
      <c r="E1597">
        <v>43229</v>
      </c>
      <c r="F1597">
        <v>47.991999999999997</v>
      </c>
      <c r="G1597">
        <v>2</v>
      </c>
      <c r="H1597">
        <v>-2.0567999999999991</v>
      </c>
      <c r="I1597">
        <v>0.3</v>
      </c>
    </row>
    <row r="1598" spans="1:9">
      <c r="A1598">
        <v>1597</v>
      </c>
      <c r="B1598" s="16" t="s">
        <v>5645</v>
      </c>
      <c r="C1598" s="16" t="s">
        <v>7575</v>
      </c>
      <c r="D1598" s="16" t="s">
        <v>999</v>
      </c>
      <c r="E1598">
        <v>10011</v>
      </c>
      <c r="F1598">
        <v>547.30000000000007</v>
      </c>
      <c r="G1598">
        <v>13</v>
      </c>
      <c r="H1598">
        <v>175.13599999999997</v>
      </c>
      <c r="I1598">
        <v>0</v>
      </c>
    </row>
    <row r="1599" spans="1:9">
      <c r="A1599">
        <v>1598</v>
      </c>
      <c r="B1599" s="16" t="s">
        <v>6171</v>
      </c>
      <c r="C1599" s="16" t="s">
        <v>9271</v>
      </c>
      <c r="D1599" s="16" t="s">
        <v>37</v>
      </c>
      <c r="E1599">
        <v>75007</v>
      </c>
      <c r="F1599">
        <v>16.896000000000001</v>
      </c>
      <c r="G1599">
        <v>4</v>
      </c>
      <c r="H1599">
        <v>5.2799999999999994</v>
      </c>
      <c r="I1599">
        <v>0.2</v>
      </c>
    </row>
    <row r="1600" spans="1:9">
      <c r="A1600">
        <v>1599</v>
      </c>
      <c r="B1600" s="16" t="s">
        <v>6171</v>
      </c>
      <c r="C1600" s="16" t="s">
        <v>10043</v>
      </c>
      <c r="D1600" s="16" t="s">
        <v>37</v>
      </c>
      <c r="E1600">
        <v>75007</v>
      </c>
      <c r="F1600">
        <v>6.6720000000000006</v>
      </c>
      <c r="G1600">
        <v>1</v>
      </c>
      <c r="H1600">
        <v>0.50039999999999996</v>
      </c>
      <c r="I1600">
        <v>0.2</v>
      </c>
    </row>
    <row r="1601" spans="1:9">
      <c r="A1601">
        <v>1600</v>
      </c>
      <c r="B1601" s="16" t="s">
        <v>6171</v>
      </c>
      <c r="C1601" s="16" t="s">
        <v>8367</v>
      </c>
      <c r="D1601" s="16" t="s">
        <v>37</v>
      </c>
      <c r="E1601">
        <v>75007</v>
      </c>
      <c r="F1601">
        <v>99.13600000000001</v>
      </c>
      <c r="G1601">
        <v>4</v>
      </c>
      <c r="H1601">
        <v>8.674399999999995</v>
      </c>
      <c r="I1601">
        <v>0.2</v>
      </c>
    </row>
    <row r="1602" spans="1:9">
      <c r="A1602">
        <v>1601</v>
      </c>
      <c r="B1602" s="16" t="s">
        <v>6171</v>
      </c>
      <c r="C1602" s="16" t="s">
        <v>7627</v>
      </c>
      <c r="D1602" s="16" t="s">
        <v>37</v>
      </c>
      <c r="E1602">
        <v>75007</v>
      </c>
      <c r="F1602">
        <v>15.991999999999999</v>
      </c>
      <c r="G1602">
        <v>2</v>
      </c>
      <c r="H1602">
        <v>-13.992999999999999</v>
      </c>
      <c r="I1602">
        <v>0.6</v>
      </c>
    </row>
    <row r="1603" spans="1:9">
      <c r="A1603">
        <v>1602</v>
      </c>
      <c r="B1603" s="16" t="s">
        <v>4914</v>
      </c>
      <c r="C1603" s="16" t="s">
        <v>7589</v>
      </c>
      <c r="D1603" s="16" t="s">
        <v>619</v>
      </c>
      <c r="E1603">
        <v>19901</v>
      </c>
      <c r="F1603">
        <v>211.96</v>
      </c>
      <c r="G1603">
        <v>2</v>
      </c>
      <c r="H1603">
        <v>42.391999999999996</v>
      </c>
      <c r="I1603">
        <v>0</v>
      </c>
    </row>
    <row r="1604" spans="1:9">
      <c r="A1604">
        <v>1603</v>
      </c>
      <c r="B1604" s="16" t="s">
        <v>6800</v>
      </c>
      <c r="C1604" s="16" t="s">
        <v>8364</v>
      </c>
      <c r="D1604" s="16" t="s">
        <v>385</v>
      </c>
      <c r="E1604">
        <v>37167</v>
      </c>
      <c r="F1604">
        <v>6.6719999999999988</v>
      </c>
      <c r="G1604">
        <v>3</v>
      </c>
      <c r="H1604">
        <v>1.6679999999999997</v>
      </c>
      <c r="I1604">
        <v>0.2</v>
      </c>
    </row>
    <row r="1605" spans="1:9">
      <c r="A1605">
        <v>1604</v>
      </c>
      <c r="B1605" s="16" t="s">
        <v>5315</v>
      </c>
      <c r="C1605" s="16" t="s">
        <v>8222</v>
      </c>
      <c r="D1605" s="16" t="s">
        <v>1045</v>
      </c>
      <c r="E1605">
        <v>19711</v>
      </c>
      <c r="F1605">
        <v>155.94</v>
      </c>
      <c r="G1605">
        <v>6</v>
      </c>
      <c r="H1605">
        <v>45.222599999999993</v>
      </c>
      <c r="I1605">
        <v>0</v>
      </c>
    </row>
    <row r="1606" spans="1:9">
      <c r="A1606">
        <v>1605</v>
      </c>
      <c r="B1606" s="16" t="s">
        <v>6753</v>
      </c>
      <c r="C1606" s="16" t="s">
        <v>10887</v>
      </c>
      <c r="D1606" s="16" t="s">
        <v>719</v>
      </c>
      <c r="E1606">
        <v>90049</v>
      </c>
      <c r="F1606">
        <v>39.960000000000008</v>
      </c>
      <c r="G1606">
        <v>5</v>
      </c>
      <c r="H1606">
        <v>12.986999999999995</v>
      </c>
      <c r="I1606">
        <v>0.2</v>
      </c>
    </row>
    <row r="1607" spans="1:9">
      <c r="A1607">
        <v>1606</v>
      </c>
      <c r="B1607" s="16" t="s">
        <v>6753</v>
      </c>
      <c r="C1607" s="16" t="s">
        <v>8208</v>
      </c>
      <c r="D1607" s="16" t="s">
        <v>719</v>
      </c>
      <c r="E1607">
        <v>90049</v>
      </c>
      <c r="F1607">
        <v>5.46</v>
      </c>
      <c r="G1607">
        <v>3</v>
      </c>
      <c r="H1607">
        <v>1.5288000000000002</v>
      </c>
      <c r="I1607">
        <v>0</v>
      </c>
    </row>
    <row r="1608" spans="1:9">
      <c r="A1608">
        <v>1607</v>
      </c>
      <c r="B1608" s="16" t="s">
        <v>6753</v>
      </c>
      <c r="C1608" s="16" t="s">
        <v>8449</v>
      </c>
      <c r="D1608" s="16" t="s">
        <v>719</v>
      </c>
      <c r="E1608">
        <v>90049</v>
      </c>
      <c r="F1608">
        <v>73.2</v>
      </c>
      <c r="G1608">
        <v>5</v>
      </c>
      <c r="H1608">
        <v>21.227999999999998</v>
      </c>
      <c r="I1608">
        <v>0</v>
      </c>
    </row>
    <row r="1609" spans="1:9">
      <c r="A1609">
        <v>1608</v>
      </c>
      <c r="B1609" s="16" t="s">
        <v>6753</v>
      </c>
      <c r="C1609" s="16" t="s">
        <v>8486</v>
      </c>
      <c r="D1609" s="16" t="s">
        <v>719</v>
      </c>
      <c r="E1609">
        <v>90049</v>
      </c>
      <c r="F1609">
        <v>5.84</v>
      </c>
      <c r="G1609">
        <v>1</v>
      </c>
      <c r="H1609">
        <v>1.9709999999999996</v>
      </c>
      <c r="I1609">
        <v>0.2</v>
      </c>
    </row>
    <row r="1610" spans="1:9">
      <c r="A1610">
        <v>1609</v>
      </c>
      <c r="B1610" s="16" t="s">
        <v>6753</v>
      </c>
      <c r="C1610" s="16" t="s">
        <v>9525</v>
      </c>
      <c r="D1610" s="16" t="s">
        <v>719</v>
      </c>
      <c r="E1610">
        <v>90049</v>
      </c>
      <c r="F1610">
        <v>22.72</v>
      </c>
      <c r="G1610">
        <v>4</v>
      </c>
      <c r="H1610">
        <v>10.223999999999998</v>
      </c>
      <c r="I1610">
        <v>0</v>
      </c>
    </row>
    <row r="1611" spans="1:9">
      <c r="A1611">
        <v>1610</v>
      </c>
      <c r="B1611" s="16" t="s">
        <v>6753</v>
      </c>
      <c r="C1611" s="16" t="s">
        <v>8528</v>
      </c>
      <c r="D1611" s="16" t="s">
        <v>719</v>
      </c>
      <c r="E1611">
        <v>90049</v>
      </c>
      <c r="F1611">
        <v>9.3360000000000003</v>
      </c>
      <c r="G1611">
        <v>3</v>
      </c>
      <c r="H1611">
        <v>3.2675999999999994</v>
      </c>
      <c r="I1611">
        <v>0.2</v>
      </c>
    </row>
    <row r="1612" spans="1:9">
      <c r="A1612">
        <v>1611</v>
      </c>
      <c r="B1612" s="16" t="s">
        <v>2862</v>
      </c>
      <c r="C1612" s="16" t="s">
        <v>7219</v>
      </c>
      <c r="D1612" s="16" t="s">
        <v>1001</v>
      </c>
      <c r="E1612">
        <v>90008</v>
      </c>
      <c r="F1612">
        <v>290.666</v>
      </c>
      <c r="G1612">
        <v>2</v>
      </c>
      <c r="H1612">
        <v>27.356800000000007</v>
      </c>
      <c r="I1612">
        <v>0.15</v>
      </c>
    </row>
    <row r="1613" spans="1:9">
      <c r="A1613">
        <v>1612</v>
      </c>
      <c r="B1613" s="16" t="s">
        <v>2862</v>
      </c>
      <c r="C1613" s="16" t="s">
        <v>10577</v>
      </c>
      <c r="D1613" s="16" t="s">
        <v>1001</v>
      </c>
      <c r="E1613">
        <v>90008</v>
      </c>
      <c r="F1613">
        <v>201.584</v>
      </c>
      <c r="G1613">
        <v>2</v>
      </c>
      <c r="H1613">
        <v>20.158400000000015</v>
      </c>
      <c r="I1613">
        <v>0.2</v>
      </c>
    </row>
    <row r="1614" spans="1:9">
      <c r="A1614">
        <v>1613</v>
      </c>
      <c r="B1614" s="16" t="s">
        <v>2862</v>
      </c>
      <c r="C1614" s="16" t="s">
        <v>10759</v>
      </c>
      <c r="D1614" s="16" t="s">
        <v>1001</v>
      </c>
      <c r="E1614">
        <v>90008</v>
      </c>
      <c r="F1614">
        <v>83.984000000000009</v>
      </c>
      <c r="G1614">
        <v>2</v>
      </c>
      <c r="H1614">
        <v>31.494</v>
      </c>
      <c r="I1614">
        <v>0.2</v>
      </c>
    </row>
    <row r="1615" spans="1:9">
      <c r="A1615">
        <v>1614</v>
      </c>
      <c r="B1615" s="16" t="s">
        <v>5767</v>
      </c>
      <c r="C1615" s="16" t="s">
        <v>9962</v>
      </c>
      <c r="D1615" s="16" t="s">
        <v>1597</v>
      </c>
      <c r="E1615">
        <v>94601</v>
      </c>
      <c r="F1615">
        <v>1000.0200000000001</v>
      </c>
      <c r="G1615">
        <v>7</v>
      </c>
      <c r="H1615">
        <v>290.00579999999991</v>
      </c>
      <c r="I1615">
        <v>0</v>
      </c>
    </row>
    <row r="1616" spans="1:9">
      <c r="A1616">
        <v>1615</v>
      </c>
      <c r="B1616" s="16" t="s">
        <v>6740</v>
      </c>
      <c r="C1616" s="16" t="s">
        <v>10377</v>
      </c>
      <c r="D1616" s="16" t="s">
        <v>1205</v>
      </c>
      <c r="E1616">
        <v>19143</v>
      </c>
      <c r="F1616">
        <v>83.976000000000013</v>
      </c>
      <c r="G1616">
        <v>3</v>
      </c>
      <c r="H1616">
        <v>-13.646100000000001</v>
      </c>
      <c r="I1616">
        <v>0.2</v>
      </c>
    </row>
    <row r="1617" spans="1:9">
      <c r="A1617">
        <v>1616</v>
      </c>
      <c r="B1617" s="16" t="s">
        <v>3387</v>
      </c>
      <c r="C1617" s="16" t="s">
        <v>9154</v>
      </c>
      <c r="D1617" s="16" t="s">
        <v>831</v>
      </c>
      <c r="E1617">
        <v>55122</v>
      </c>
      <c r="F1617">
        <v>3.75</v>
      </c>
      <c r="G1617">
        <v>1</v>
      </c>
      <c r="H1617">
        <v>1.7999999999999998</v>
      </c>
      <c r="I1617">
        <v>0</v>
      </c>
    </row>
    <row r="1618" spans="1:9">
      <c r="A1618">
        <v>1617</v>
      </c>
      <c r="B1618" s="16" t="s">
        <v>3387</v>
      </c>
      <c r="C1618" s="16" t="s">
        <v>9136</v>
      </c>
      <c r="D1618" s="16" t="s">
        <v>831</v>
      </c>
      <c r="E1618">
        <v>55122</v>
      </c>
      <c r="F1618">
        <v>41.4</v>
      </c>
      <c r="G1618">
        <v>4</v>
      </c>
      <c r="H1618">
        <v>19.872</v>
      </c>
      <c r="I1618">
        <v>0</v>
      </c>
    </row>
    <row r="1619" spans="1:9">
      <c r="A1619">
        <v>1618</v>
      </c>
      <c r="B1619" s="16" t="s">
        <v>3387</v>
      </c>
      <c r="C1619" s="16" t="s">
        <v>8282</v>
      </c>
      <c r="D1619" s="16" t="s">
        <v>831</v>
      </c>
      <c r="E1619">
        <v>55122</v>
      </c>
      <c r="F1619">
        <v>29.79</v>
      </c>
      <c r="G1619">
        <v>3</v>
      </c>
      <c r="H1619">
        <v>12.511800000000001</v>
      </c>
      <c r="I1619">
        <v>0</v>
      </c>
    </row>
    <row r="1620" spans="1:9">
      <c r="A1620">
        <v>1619</v>
      </c>
      <c r="B1620" s="16" t="s">
        <v>6763</v>
      </c>
      <c r="C1620" s="16" t="s">
        <v>9787</v>
      </c>
      <c r="D1620" s="16" t="s">
        <v>1185</v>
      </c>
      <c r="E1620">
        <v>10011</v>
      </c>
      <c r="F1620">
        <v>59.48</v>
      </c>
      <c r="G1620">
        <v>2</v>
      </c>
      <c r="H1620">
        <v>8.9220000000000041</v>
      </c>
      <c r="I1620">
        <v>0</v>
      </c>
    </row>
    <row r="1621" spans="1:9">
      <c r="A1621">
        <v>1620</v>
      </c>
      <c r="B1621" s="16" t="s">
        <v>6763</v>
      </c>
      <c r="C1621" s="16" t="s">
        <v>9310</v>
      </c>
      <c r="D1621" s="16" t="s">
        <v>1185</v>
      </c>
      <c r="E1621">
        <v>10011</v>
      </c>
      <c r="F1621">
        <v>6.69</v>
      </c>
      <c r="G1621">
        <v>1</v>
      </c>
      <c r="H1621">
        <v>3.0773999999999999</v>
      </c>
      <c r="I1621">
        <v>0</v>
      </c>
    </row>
    <row r="1622" spans="1:9">
      <c r="A1622">
        <v>1621</v>
      </c>
      <c r="B1622" s="16" t="s">
        <v>5192</v>
      </c>
      <c r="C1622" s="16" t="s">
        <v>7699</v>
      </c>
      <c r="D1622" s="16" t="s">
        <v>733</v>
      </c>
      <c r="E1622">
        <v>98031</v>
      </c>
      <c r="F1622">
        <v>198.46</v>
      </c>
      <c r="G1622">
        <v>2</v>
      </c>
      <c r="H1622">
        <v>99.23</v>
      </c>
      <c r="I1622">
        <v>0</v>
      </c>
    </row>
    <row r="1623" spans="1:9">
      <c r="A1623">
        <v>1622</v>
      </c>
      <c r="B1623" s="16" t="s">
        <v>5192</v>
      </c>
      <c r="C1623" s="16" t="s">
        <v>9186</v>
      </c>
      <c r="D1623" s="16" t="s">
        <v>733</v>
      </c>
      <c r="E1623">
        <v>98031</v>
      </c>
      <c r="F1623">
        <v>786.48</v>
      </c>
      <c r="G1623">
        <v>8</v>
      </c>
      <c r="H1623">
        <v>385.37520000000001</v>
      </c>
      <c r="I1623">
        <v>0</v>
      </c>
    </row>
    <row r="1624" spans="1:9">
      <c r="A1624">
        <v>1623</v>
      </c>
      <c r="B1624" s="16" t="s">
        <v>5192</v>
      </c>
      <c r="C1624" s="16" t="s">
        <v>8570</v>
      </c>
      <c r="D1624" s="16" t="s">
        <v>733</v>
      </c>
      <c r="E1624">
        <v>98031</v>
      </c>
      <c r="F1624">
        <v>23.168000000000003</v>
      </c>
      <c r="G1624">
        <v>2</v>
      </c>
      <c r="H1624">
        <v>7.8191999999999995</v>
      </c>
      <c r="I1624">
        <v>0.2</v>
      </c>
    </row>
    <row r="1625" spans="1:9">
      <c r="A1625">
        <v>1624</v>
      </c>
      <c r="B1625" s="16" t="s">
        <v>5192</v>
      </c>
      <c r="C1625" s="16" t="s">
        <v>10285</v>
      </c>
      <c r="D1625" s="16" t="s">
        <v>733</v>
      </c>
      <c r="E1625">
        <v>98031</v>
      </c>
      <c r="F1625">
        <v>50</v>
      </c>
      <c r="G1625">
        <v>2</v>
      </c>
      <c r="H1625">
        <v>10.5</v>
      </c>
      <c r="I1625">
        <v>0</v>
      </c>
    </row>
    <row r="1626" spans="1:9">
      <c r="A1626">
        <v>1625</v>
      </c>
      <c r="B1626" s="16" t="s">
        <v>3760</v>
      </c>
      <c r="C1626" s="16" t="s">
        <v>10777</v>
      </c>
      <c r="D1626" s="16" t="s">
        <v>703</v>
      </c>
      <c r="E1626">
        <v>90049</v>
      </c>
      <c r="F1626">
        <v>675.96</v>
      </c>
      <c r="G1626">
        <v>5</v>
      </c>
      <c r="H1626">
        <v>84.494999999999948</v>
      </c>
      <c r="I1626">
        <v>0.2</v>
      </c>
    </row>
    <row r="1627" spans="1:9">
      <c r="A1627">
        <v>1626</v>
      </c>
      <c r="B1627" s="16" t="s">
        <v>3760</v>
      </c>
      <c r="C1627" s="16" t="s">
        <v>10221</v>
      </c>
      <c r="D1627" s="16" t="s">
        <v>703</v>
      </c>
      <c r="E1627">
        <v>90049</v>
      </c>
      <c r="F1627">
        <v>1265.8499999999999</v>
      </c>
      <c r="G1627">
        <v>3</v>
      </c>
      <c r="H1627">
        <v>556.97400000000005</v>
      </c>
      <c r="I1627">
        <v>0</v>
      </c>
    </row>
    <row r="1628" spans="1:9">
      <c r="A1628">
        <v>1627</v>
      </c>
      <c r="B1628" s="16" t="s">
        <v>3842</v>
      </c>
      <c r="C1628" s="16" t="s">
        <v>8066</v>
      </c>
      <c r="D1628" s="16" t="s">
        <v>1239</v>
      </c>
      <c r="E1628">
        <v>10011</v>
      </c>
      <c r="F1628">
        <v>523.25</v>
      </c>
      <c r="G1628">
        <v>5</v>
      </c>
      <c r="H1628">
        <v>141.27749999999997</v>
      </c>
      <c r="I1628">
        <v>0</v>
      </c>
    </row>
    <row r="1629" spans="1:9">
      <c r="A1629">
        <v>1628</v>
      </c>
      <c r="B1629" s="16" t="s">
        <v>3573</v>
      </c>
      <c r="C1629" s="16" t="s">
        <v>7352</v>
      </c>
      <c r="D1629" s="16" t="s">
        <v>985</v>
      </c>
      <c r="E1629">
        <v>70506</v>
      </c>
      <c r="F1629">
        <v>517.5</v>
      </c>
      <c r="G1629">
        <v>6</v>
      </c>
      <c r="H1629">
        <v>155.24999999999994</v>
      </c>
      <c r="I1629">
        <v>0</v>
      </c>
    </row>
    <row r="1630" spans="1:9">
      <c r="A1630">
        <v>1629</v>
      </c>
      <c r="B1630" s="16" t="s">
        <v>5025</v>
      </c>
      <c r="C1630" s="16" t="s">
        <v>7811</v>
      </c>
      <c r="D1630" s="16" t="s">
        <v>49</v>
      </c>
      <c r="E1630">
        <v>44105</v>
      </c>
      <c r="F1630">
        <v>17.920000000000002</v>
      </c>
      <c r="G1630">
        <v>5</v>
      </c>
      <c r="H1630">
        <v>2.4639999999999986</v>
      </c>
      <c r="I1630">
        <v>0.2</v>
      </c>
    </row>
    <row r="1631" spans="1:9">
      <c r="A1631">
        <v>1630</v>
      </c>
      <c r="B1631" s="16" t="s">
        <v>5025</v>
      </c>
      <c r="C1631" s="16" t="s">
        <v>8596</v>
      </c>
      <c r="D1631" s="16" t="s">
        <v>49</v>
      </c>
      <c r="E1631">
        <v>44105</v>
      </c>
      <c r="F1631">
        <v>41.256000000000007</v>
      </c>
      <c r="G1631">
        <v>6</v>
      </c>
      <c r="H1631">
        <v>-34.38000000000001</v>
      </c>
      <c r="I1631">
        <v>0.7</v>
      </c>
    </row>
    <row r="1632" spans="1:9">
      <c r="A1632">
        <v>1631</v>
      </c>
      <c r="B1632" s="16" t="s">
        <v>3998</v>
      </c>
      <c r="C1632" s="16" t="s">
        <v>9903</v>
      </c>
      <c r="D1632" s="16" t="s">
        <v>357</v>
      </c>
      <c r="E1632">
        <v>44105</v>
      </c>
      <c r="F1632">
        <v>1006.056</v>
      </c>
      <c r="G1632">
        <v>3</v>
      </c>
      <c r="H1632">
        <v>88.029900000000055</v>
      </c>
      <c r="I1632">
        <v>0.2</v>
      </c>
    </row>
    <row r="1633" spans="1:9">
      <c r="A1633">
        <v>1632</v>
      </c>
      <c r="B1633" s="16" t="s">
        <v>3998</v>
      </c>
      <c r="C1633" s="16" t="s">
        <v>9578</v>
      </c>
      <c r="D1633" s="16" t="s">
        <v>357</v>
      </c>
      <c r="E1633">
        <v>44105</v>
      </c>
      <c r="F1633">
        <v>10.688000000000001</v>
      </c>
      <c r="G1633">
        <v>2</v>
      </c>
      <c r="H1633">
        <v>3.7407999999999997</v>
      </c>
      <c r="I1633">
        <v>0.2</v>
      </c>
    </row>
    <row r="1634" spans="1:9">
      <c r="A1634">
        <v>1633</v>
      </c>
      <c r="B1634" s="16" t="s">
        <v>3998</v>
      </c>
      <c r="C1634" s="16" t="s">
        <v>9719</v>
      </c>
      <c r="D1634" s="16" t="s">
        <v>357</v>
      </c>
      <c r="E1634">
        <v>44105</v>
      </c>
      <c r="F1634">
        <v>10.368000000000002</v>
      </c>
      <c r="G1634">
        <v>2</v>
      </c>
      <c r="H1634">
        <v>3.6288</v>
      </c>
      <c r="I1634">
        <v>0.2</v>
      </c>
    </row>
    <row r="1635" spans="1:9">
      <c r="A1635">
        <v>1634</v>
      </c>
      <c r="B1635" s="16" t="s">
        <v>3998</v>
      </c>
      <c r="C1635" s="16" t="s">
        <v>9809</v>
      </c>
      <c r="D1635" s="16" t="s">
        <v>357</v>
      </c>
      <c r="E1635">
        <v>44105</v>
      </c>
      <c r="F1635">
        <v>25.12</v>
      </c>
      <c r="G1635">
        <v>2</v>
      </c>
      <c r="H1635">
        <v>1.5700000000000012</v>
      </c>
      <c r="I1635">
        <v>0.2</v>
      </c>
    </row>
    <row r="1636" spans="1:9">
      <c r="A1636">
        <v>1635</v>
      </c>
      <c r="B1636" s="16" t="s">
        <v>3998</v>
      </c>
      <c r="C1636" s="16" t="s">
        <v>10181</v>
      </c>
      <c r="D1636" s="16" t="s">
        <v>357</v>
      </c>
      <c r="E1636">
        <v>44105</v>
      </c>
      <c r="F1636">
        <v>58.112000000000002</v>
      </c>
      <c r="G1636">
        <v>2</v>
      </c>
      <c r="H1636">
        <v>7.263999999999994</v>
      </c>
      <c r="I1636">
        <v>0.2</v>
      </c>
    </row>
    <row r="1637" spans="1:9">
      <c r="A1637">
        <v>1636</v>
      </c>
      <c r="B1637" s="16" t="s">
        <v>2992</v>
      </c>
      <c r="C1637" s="16" t="s">
        <v>9362</v>
      </c>
      <c r="D1637" s="16" t="s">
        <v>1135</v>
      </c>
      <c r="E1637">
        <v>97224</v>
      </c>
      <c r="F1637">
        <v>15.552000000000003</v>
      </c>
      <c r="G1637">
        <v>3</v>
      </c>
      <c r="H1637">
        <v>5.4432</v>
      </c>
      <c r="I1637">
        <v>0.2</v>
      </c>
    </row>
    <row r="1638" spans="1:9">
      <c r="A1638">
        <v>1637</v>
      </c>
      <c r="B1638" s="16" t="s">
        <v>2992</v>
      </c>
      <c r="C1638" s="16" t="s">
        <v>9843</v>
      </c>
      <c r="D1638" s="16" t="s">
        <v>1135</v>
      </c>
      <c r="E1638">
        <v>97224</v>
      </c>
      <c r="F1638">
        <v>669.08</v>
      </c>
      <c r="G1638">
        <v>5</v>
      </c>
      <c r="H1638">
        <v>-167.27</v>
      </c>
      <c r="I1638">
        <v>0.2</v>
      </c>
    </row>
    <row r="1639" spans="1:9">
      <c r="A1639">
        <v>1638</v>
      </c>
      <c r="B1639" s="16" t="s">
        <v>2992</v>
      </c>
      <c r="C1639" s="16" t="s">
        <v>10549</v>
      </c>
      <c r="D1639" s="16" t="s">
        <v>1135</v>
      </c>
      <c r="E1639">
        <v>97224</v>
      </c>
      <c r="F1639">
        <v>438.33600000000001</v>
      </c>
      <c r="G1639">
        <v>4</v>
      </c>
      <c r="H1639">
        <v>-87.667200000000037</v>
      </c>
      <c r="I1639">
        <v>0.2</v>
      </c>
    </row>
    <row r="1640" spans="1:9">
      <c r="A1640">
        <v>1639</v>
      </c>
      <c r="B1640" s="16" t="s">
        <v>4782</v>
      </c>
      <c r="C1640" s="16" t="s">
        <v>9551</v>
      </c>
      <c r="D1640" s="16" t="s">
        <v>1519</v>
      </c>
      <c r="E1640">
        <v>20016</v>
      </c>
      <c r="F1640">
        <v>19.440000000000001</v>
      </c>
      <c r="G1640">
        <v>3</v>
      </c>
      <c r="H1640">
        <v>9.3312000000000008</v>
      </c>
      <c r="I1640">
        <v>0</v>
      </c>
    </row>
    <row r="1641" spans="1:9">
      <c r="A1641">
        <v>1640</v>
      </c>
      <c r="B1641" s="16" t="s">
        <v>4782</v>
      </c>
      <c r="C1641" s="16" t="s">
        <v>8878</v>
      </c>
      <c r="D1641" s="16" t="s">
        <v>1519</v>
      </c>
      <c r="E1641">
        <v>20016</v>
      </c>
      <c r="F1641">
        <v>9.64</v>
      </c>
      <c r="G1641">
        <v>2</v>
      </c>
      <c r="H1641">
        <v>4.4344000000000001</v>
      </c>
      <c r="I1641">
        <v>0</v>
      </c>
    </row>
    <row r="1642" spans="1:9">
      <c r="A1642">
        <v>1641</v>
      </c>
      <c r="B1642" s="16" t="s">
        <v>4782</v>
      </c>
      <c r="C1642" s="16" t="s">
        <v>9739</v>
      </c>
      <c r="D1642" s="16" t="s">
        <v>1519</v>
      </c>
      <c r="E1642">
        <v>20016</v>
      </c>
      <c r="F1642">
        <v>12.7</v>
      </c>
      <c r="G1642">
        <v>2</v>
      </c>
      <c r="H1642">
        <v>5.8419999999999996</v>
      </c>
      <c r="I1642">
        <v>0</v>
      </c>
    </row>
    <row r="1643" spans="1:9">
      <c r="A1643">
        <v>1642</v>
      </c>
      <c r="B1643" s="16" t="s">
        <v>4782</v>
      </c>
      <c r="C1643" s="16" t="s">
        <v>7535</v>
      </c>
      <c r="D1643" s="16" t="s">
        <v>1519</v>
      </c>
      <c r="E1643">
        <v>20016</v>
      </c>
      <c r="F1643">
        <v>41.37</v>
      </c>
      <c r="G1643">
        <v>3</v>
      </c>
      <c r="H1643">
        <v>17.375399999999999</v>
      </c>
      <c r="I1643">
        <v>0</v>
      </c>
    </row>
    <row r="1644" spans="1:9">
      <c r="A1644">
        <v>1643</v>
      </c>
      <c r="B1644" s="16" t="s">
        <v>6472</v>
      </c>
      <c r="C1644" s="16" t="s">
        <v>9058</v>
      </c>
      <c r="D1644" s="16" t="s">
        <v>201</v>
      </c>
      <c r="E1644">
        <v>60076</v>
      </c>
      <c r="F1644">
        <v>12.624000000000001</v>
      </c>
      <c r="G1644">
        <v>2</v>
      </c>
      <c r="H1644">
        <v>3.944999999999999</v>
      </c>
      <c r="I1644">
        <v>0.2</v>
      </c>
    </row>
    <row r="1645" spans="1:9">
      <c r="A1645">
        <v>1644</v>
      </c>
      <c r="B1645" s="16" t="s">
        <v>3160</v>
      </c>
      <c r="C1645" s="16" t="s">
        <v>9781</v>
      </c>
      <c r="D1645" s="16" t="s">
        <v>597</v>
      </c>
      <c r="E1645">
        <v>98115</v>
      </c>
      <c r="F1645">
        <v>1247.6399999999999</v>
      </c>
      <c r="G1645">
        <v>3</v>
      </c>
      <c r="H1645">
        <v>349.33919999999995</v>
      </c>
      <c r="I1645">
        <v>0</v>
      </c>
    </row>
    <row r="1646" spans="1:9">
      <c r="A1646">
        <v>1645</v>
      </c>
      <c r="B1646" s="16" t="s">
        <v>3160</v>
      </c>
      <c r="C1646" s="16" t="s">
        <v>10400</v>
      </c>
      <c r="D1646" s="16" t="s">
        <v>597</v>
      </c>
      <c r="E1646">
        <v>98115</v>
      </c>
      <c r="F1646">
        <v>3149.9300000000003</v>
      </c>
      <c r="G1646">
        <v>7</v>
      </c>
      <c r="H1646">
        <v>1480.4670999999998</v>
      </c>
      <c r="I1646">
        <v>0</v>
      </c>
    </row>
    <row r="1647" spans="1:9">
      <c r="A1647">
        <v>1646</v>
      </c>
      <c r="B1647" s="16" t="s">
        <v>3160</v>
      </c>
      <c r="C1647" s="16" t="s">
        <v>9711</v>
      </c>
      <c r="D1647" s="16" t="s">
        <v>597</v>
      </c>
      <c r="E1647">
        <v>98115</v>
      </c>
      <c r="F1647">
        <v>209.7</v>
      </c>
      <c r="G1647">
        <v>2</v>
      </c>
      <c r="H1647">
        <v>100.65599999999999</v>
      </c>
      <c r="I1647">
        <v>0</v>
      </c>
    </row>
    <row r="1648" spans="1:9">
      <c r="A1648">
        <v>1647</v>
      </c>
      <c r="B1648" s="16" t="s">
        <v>3072</v>
      </c>
      <c r="C1648" s="16" t="s">
        <v>10235</v>
      </c>
      <c r="D1648" s="16" t="s">
        <v>1571</v>
      </c>
      <c r="E1648">
        <v>19140</v>
      </c>
      <c r="F1648">
        <v>35.360000000000007</v>
      </c>
      <c r="G1648">
        <v>2</v>
      </c>
      <c r="H1648">
        <v>-3.0939999999999994</v>
      </c>
      <c r="I1648">
        <v>0.2</v>
      </c>
    </row>
    <row r="1649" spans="1:9">
      <c r="A1649">
        <v>1648</v>
      </c>
      <c r="B1649" s="16" t="s">
        <v>3072</v>
      </c>
      <c r="C1649" s="16" t="s">
        <v>9028</v>
      </c>
      <c r="D1649" s="16" t="s">
        <v>1571</v>
      </c>
      <c r="E1649">
        <v>19140</v>
      </c>
      <c r="F1649">
        <v>3.1680000000000001</v>
      </c>
      <c r="G1649">
        <v>2</v>
      </c>
      <c r="H1649">
        <v>-0.71279999999999988</v>
      </c>
      <c r="I1649">
        <v>0.2</v>
      </c>
    </row>
    <row r="1650" spans="1:9">
      <c r="A1650">
        <v>1649</v>
      </c>
      <c r="B1650" s="16" t="s">
        <v>3258</v>
      </c>
      <c r="C1650" s="16" t="s">
        <v>8833</v>
      </c>
      <c r="D1650" s="16" t="s">
        <v>1375</v>
      </c>
      <c r="E1650">
        <v>19143</v>
      </c>
      <c r="F1650">
        <v>121.10400000000003</v>
      </c>
      <c r="G1650">
        <v>6</v>
      </c>
      <c r="H1650">
        <v>-100.91999999999999</v>
      </c>
      <c r="I1650">
        <v>0.7</v>
      </c>
    </row>
    <row r="1651" spans="1:9">
      <c r="A1651">
        <v>1650</v>
      </c>
      <c r="B1651" s="16" t="s">
        <v>3258</v>
      </c>
      <c r="C1651" s="16" t="s">
        <v>10801</v>
      </c>
      <c r="D1651" s="16" t="s">
        <v>1375</v>
      </c>
      <c r="E1651">
        <v>19143</v>
      </c>
      <c r="F1651">
        <v>45.893999999999998</v>
      </c>
      <c r="G1651">
        <v>1</v>
      </c>
      <c r="H1651">
        <v>-9.178799999999999</v>
      </c>
      <c r="I1651">
        <v>0.4</v>
      </c>
    </row>
    <row r="1652" spans="1:9">
      <c r="A1652">
        <v>1651</v>
      </c>
      <c r="B1652" s="16" t="s">
        <v>2640</v>
      </c>
      <c r="C1652" s="16" t="s">
        <v>9723</v>
      </c>
      <c r="D1652" s="16" t="s">
        <v>683</v>
      </c>
      <c r="E1652">
        <v>94110</v>
      </c>
      <c r="F1652">
        <v>109.92</v>
      </c>
      <c r="G1652">
        <v>2</v>
      </c>
      <c r="H1652">
        <v>53.860799999999998</v>
      </c>
      <c r="I1652">
        <v>0</v>
      </c>
    </row>
    <row r="1653" spans="1:9">
      <c r="A1653">
        <v>1652</v>
      </c>
      <c r="B1653" s="16" t="s">
        <v>2640</v>
      </c>
      <c r="C1653" s="16" t="s">
        <v>9580</v>
      </c>
      <c r="D1653" s="16" t="s">
        <v>683</v>
      </c>
      <c r="E1653">
        <v>94110</v>
      </c>
      <c r="F1653">
        <v>13.36</v>
      </c>
      <c r="G1653">
        <v>2</v>
      </c>
      <c r="H1653">
        <v>6.4127999999999998</v>
      </c>
      <c r="I1653">
        <v>0</v>
      </c>
    </row>
    <row r="1654" spans="1:9">
      <c r="A1654">
        <v>1653</v>
      </c>
      <c r="B1654" s="16" t="s">
        <v>7071</v>
      </c>
      <c r="C1654" s="16" t="s">
        <v>9968</v>
      </c>
      <c r="D1654" s="16" t="s">
        <v>319</v>
      </c>
      <c r="E1654">
        <v>98105</v>
      </c>
      <c r="F1654">
        <v>169.68</v>
      </c>
      <c r="G1654">
        <v>6</v>
      </c>
      <c r="H1654">
        <v>45.813600000000001</v>
      </c>
      <c r="I1654">
        <v>0</v>
      </c>
    </row>
    <row r="1655" spans="1:9">
      <c r="A1655">
        <v>1654</v>
      </c>
      <c r="B1655" s="16" t="s">
        <v>7071</v>
      </c>
      <c r="C1655" s="16" t="s">
        <v>10325</v>
      </c>
      <c r="D1655" s="16" t="s">
        <v>319</v>
      </c>
      <c r="E1655">
        <v>98105</v>
      </c>
      <c r="F1655">
        <v>132.52000000000001</v>
      </c>
      <c r="G1655">
        <v>4</v>
      </c>
      <c r="H1655">
        <v>54.333200000000005</v>
      </c>
      <c r="I1655">
        <v>0</v>
      </c>
    </row>
    <row r="1656" spans="1:9">
      <c r="A1656">
        <v>1655</v>
      </c>
      <c r="B1656" s="16" t="s">
        <v>7071</v>
      </c>
      <c r="C1656" s="16" t="s">
        <v>9014</v>
      </c>
      <c r="D1656" s="16" t="s">
        <v>319</v>
      </c>
      <c r="E1656">
        <v>98105</v>
      </c>
      <c r="F1656">
        <v>2.96</v>
      </c>
      <c r="G1656">
        <v>2</v>
      </c>
      <c r="H1656">
        <v>1.4207999999999998</v>
      </c>
      <c r="I1656">
        <v>0</v>
      </c>
    </row>
    <row r="1657" spans="1:9">
      <c r="A1657">
        <v>1656</v>
      </c>
      <c r="B1657" s="16" t="s">
        <v>7071</v>
      </c>
      <c r="C1657" s="16" t="s">
        <v>8572</v>
      </c>
      <c r="D1657" s="16" t="s">
        <v>319</v>
      </c>
      <c r="E1657">
        <v>98105</v>
      </c>
      <c r="F1657">
        <v>8.4480000000000004</v>
      </c>
      <c r="G1657">
        <v>2</v>
      </c>
      <c r="H1657">
        <v>2.9568000000000003</v>
      </c>
      <c r="I1657">
        <v>0.2</v>
      </c>
    </row>
    <row r="1658" spans="1:9">
      <c r="A1658">
        <v>1657</v>
      </c>
      <c r="B1658" s="16" t="s">
        <v>7071</v>
      </c>
      <c r="C1658" s="16" t="s">
        <v>9795</v>
      </c>
      <c r="D1658" s="16" t="s">
        <v>319</v>
      </c>
      <c r="E1658">
        <v>98105</v>
      </c>
      <c r="F1658">
        <v>95.94</v>
      </c>
      <c r="G1658">
        <v>3</v>
      </c>
      <c r="H1658">
        <v>9.5940000000000012</v>
      </c>
      <c r="I1658">
        <v>0</v>
      </c>
    </row>
    <row r="1659" spans="1:9">
      <c r="A1659">
        <v>1658</v>
      </c>
      <c r="B1659" s="16" t="s">
        <v>2533</v>
      </c>
      <c r="C1659" s="16" t="s">
        <v>7488</v>
      </c>
      <c r="D1659" s="16" t="s">
        <v>687</v>
      </c>
      <c r="E1659">
        <v>53209</v>
      </c>
      <c r="F1659">
        <v>34.79</v>
      </c>
      <c r="G1659">
        <v>7</v>
      </c>
      <c r="H1659">
        <v>10.784899999999999</v>
      </c>
      <c r="I1659">
        <v>0</v>
      </c>
    </row>
    <row r="1660" spans="1:9">
      <c r="A1660">
        <v>1659</v>
      </c>
      <c r="B1660" s="16" t="s">
        <v>6235</v>
      </c>
      <c r="C1660" s="16" t="s">
        <v>10905</v>
      </c>
      <c r="D1660" s="16" t="s">
        <v>1495</v>
      </c>
      <c r="E1660">
        <v>90045</v>
      </c>
      <c r="F1660">
        <v>160.77600000000001</v>
      </c>
      <c r="G1660">
        <v>3</v>
      </c>
      <c r="H1660">
        <v>10.048500000000004</v>
      </c>
      <c r="I1660">
        <v>0.2</v>
      </c>
    </row>
    <row r="1661" spans="1:9">
      <c r="A1661">
        <v>1660</v>
      </c>
      <c r="B1661" s="16" t="s">
        <v>5551</v>
      </c>
      <c r="C1661" s="16" t="s">
        <v>8845</v>
      </c>
      <c r="D1661" s="16" t="s">
        <v>1089</v>
      </c>
      <c r="E1661">
        <v>98115</v>
      </c>
      <c r="F1661">
        <v>88.751999999999995</v>
      </c>
      <c r="G1661">
        <v>3</v>
      </c>
      <c r="H1661">
        <v>27.734999999999996</v>
      </c>
      <c r="I1661">
        <v>0.2</v>
      </c>
    </row>
    <row r="1662" spans="1:9">
      <c r="A1662">
        <v>1661</v>
      </c>
      <c r="B1662" s="16" t="s">
        <v>5551</v>
      </c>
      <c r="C1662" s="16" t="s">
        <v>8658</v>
      </c>
      <c r="D1662" s="16" t="s">
        <v>1089</v>
      </c>
      <c r="E1662">
        <v>98115</v>
      </c>
      <c r="F1662">
        <v>13.904</v>
      </c>
      <c r="G1662">
        <v>2</v>
      </c>
      <c r="H1662">
        <v>5.2139999999999995</v>
      </c>
      <c r="I1662">
        <v>0.2</v>
      </c>
    </row>
    <row r="1663" spans="1:9">
      <c r="A1663">
        <v>1662</v>
      </c>
      <c r="B1663" s="16" t="s">
        <v>5889</v>
      </c>
      <c r="C1663" s="16" t="s">
        <v>10737</v>
      </c>
      <c r="D1663" s="16" t="s">
        <v>1249</v>
      </c>
      <c r="E1663">
        <v>19143</v>
      </c>
      <c r="F1663">
        <v>677.57999999999993</v>
      </c>
      <c r="G1663">
        <v>5</v>
      </c>
      <c r="H1663">
        <v>-158.10199999999998</v>
      </c>
      <c r="I1663">
        <v>0.4</v>
      </c>
    </row>
    <row r="1664" spans="1:9">
      <c r="A1664">
        <v>1663</v>
      </c>
      <c r="B1664" s="16" t="s">
        <v>5889</v>
      </c>
      <c r="C1664" s="16" t="s">
        <v>8676</v>
      </c>
      <c r="D1664" s="16" t="s">
        <v>1249</v>
      </c>
      <c r="E1664">
        <v>19143</v>
      </c>
      <c r="F1664">
        <v>13.896000000000001</v>
      </c>
      <c r="G1664">
        <v>3</v>
      </c>
      <c r="H1664">
        <v>-9.2639999999999993</v>
      </c>
      <c r="I1664">
        <v>0.7</v>
      </c>
    </row>
    <row r="1665" spans="1:9">
      <c r="A1665">
        <v>1664</v>
      </c>
      <c r="B1665" s="16" t="s">
        <v>4338</v>
      </c>
      <c r="C1665" s="16" t="s">
        <v>9857</v>
      </c>
      <c r="D1665" s="16" t="s">
        <v>1149</v>
      </c>
      <c r="E1665">
        <v>75217</v>
      </c>
      <c r="F1665">
        <v>41.92</v>
      </c>
      <c r="G1665">
        <v>5</v>
      </c>
      <c r="H1665">
        <v>3.6679999999999993</v>
      </c>
      <c r="I1665">
        <v>0.2</v>
      </c>
    </row>
    <row r="1666" spans="1:9">
      <c r="A1666">
        <v>1665</v>
      </c>
      <c r="B1666" s="16" t="s">
        <v>4338</v>
      </c>
      <c r="C1666" s="16" t="s">
        <v>10221</v>
      </c>
      <c r="D1666" s="16" t="s">
        <v>1149</v>
      </c>
      <c r="E1666">
        <v>75217</v>
      </c>
      <c r="F1666">
        <v>297.57600000000002</v>
      </c>
      <c r="G1666">
        <v>3</v>
      </c>
      <c r="H1666">
        <v>-7.4394000000000347</v>
      </c>
      <c r="I1666">
        <v>0.2</v>
      </c>
    </row>
    <row r="1667" spans="1:9">
      <c r="A1667">
        <v>1666</v>
      </c>
      <c r="B1667" s="16" t="s">
        <v>4338</v>
      </c>
      <c r="C1667" s="16" t="s">
        <v>9042</v>
      </c>
      <c r="D1667" s="16" t="s">
        <v>1149</v>
      </c>
      <c r="E1667">
        <v>75217</v>
      </c>
      <c r="F1667">
        <v>4.3440000000000003</v>
      </c>
      <c r="G1667">
        <v>3</v>
      </c>
      <c r="H1667">
        <v>0.86879999999999979</v>
      </c>
      <c r="I1667">
        <v>0.2</v>
      </c>
    </row>
    <row r="1668" spans="1:9">
      <c r="A1668">
        <v>1667</v>
      </c>
      <c r="B1668" s="16" t="s">
        <v>4338</v>
      </c>
      <c r="C1668" s="16" t="s">
        <v>10277</v>
      </c>
      <c r="D1668" s="16" t="s">
        <v>1149</v>
      </c>
      <c r="E1668">
        <v>75217</v>
      </c>
      <c r="F1668">
        <v>94.992000000000004</v>
      </c>
      <c r="G1668">
        <v>2</v>
      </c>
      <c r="H1668">
        <v>-2.374800000000004</v>
      </c>
      <c r="I1668">
        <v>0.2</v>
      </c>
    </row>
    <row r="1669" spans="1:9">
      <c r="A1669">
        <v>1668</v>
      </c>
      <c r="B1669" s="16" t="s">
        <v>4338</v>
      </c>
      <c r="C1669" s="16" t="s">
        <v>9243</v>
      </c>
      <c r="D1669" s="16" t="s">
        <v>1149</v>
      </c>
      <c r="E1669">
        <v>75217</v>
      </c>
      <c r="F1669">
        <v>74.352000000000004</v>
      </c>
      <c r="G1669">
        <v>3</v>
      </c>
      <c r="H1669">
        <v>23.234999999999992</v>
      </c>
      <c r="I1669">
        <v>0.2</v>
      </c>
    </row>
    <row r="1670" spans="1:9">
      <c r="A1670">
        <v>1669</v>
      </c>
      <c r="B1670" s="16" t="s">
        <v>4338</v>
      </c>
      <c r="C1670" s="16" t="s">
        <v>8371</v>
      </c>
      <c r="D1670" s="16" t="s">
        <v>1149</v>
      </c>
      <c r="E1670">
        <v>75217</v>
      </c>
      <c r="F1670">
        <v>14.04</v>
      </c>
      <c r="G1670">
        <v>3</v>
      </c>
      <c r="H1670">
        <v>1.5794999999999986</v>
      </c>
      <c r="I1670">
        <v>0.2</v>
      </c>
    </row>
    <row r="1671" spans="1:9">
      <c r="A1671">
        <v>1670</v>
      </c>
      <c r="B1671" s="16" t="s">
        <v>6671</v>
      </c>
      <c r="C1671" s="16" t="s">
        <v>7888</v>
      </c>
      <c r="D1671" s="16" t="s">
        <v>1071</v>
      </c>
      <c r="E1671">
        <v>10011</v>
      </c>
      <c r="F1671">
        <v>1018.1039999999999</v>
      </c>
      <c r="G1671">
        <v>4</v>
      </c>
      <c r="H1671">
        <v>-373.3048</v>
      </c>
      <c r="I1671">
        <v>0.4</v>
      </c>
    </row>
    <row r="1672" spans="1:9">
      <c r="A1672">
        <v>1671</v>
      </c>
      <c r="B1672" s="16" t="s">
        <v>6184</v>
      </c>
      <c r="C1672" s="16" t="s">
        <v>10705</v>
      </c>
      <c r="D1672" s="16" t="s">
        <v>1279</v>
      </c>
      <c r="E1672">
        <v>77095</v>
      </c>
      <c r="F1672">
        <v>16.68</v>
      </c>
      <c r="G1672">
        <v>3</v>
      </c>
      <c r="H1672">
        <v>5.2125000000000004</v>
      </c>
      <c r="I1672">
        <v>0.2</v>
      </c>
    </row>
    <row r="1673" spans="1:9">
      <c r="A1673">
        <v>1672</v>
      </c>
      <c r="B1673" s="16" t="s">
        <v>4011</v>
      </c>
      <c r="C1673" s="16" t="s">
        <v>10155</v>
      </c>
      <c r="D1673" s="16" t="s">
        <v>1301</v>
      </c>
      <c r="E1673">
        <v>89031</v>
      </c>
      <c r="F1673">
        <v>58.58</v>
      </c>
      <c r="G1673">
        <v>2</v>
      </c>
      <c r="H1673">
        <v>19.331399999999995</v>
      </c>
      <c r="I1673">
        <v>0</v>
      </c>
    </row>
    <row r="1674" spans="1:9">
      <c r="A1674">
        <v>1673</v>
      </c>
      <c r="B1674" s="16" t="s">
        <v>5238</v>
      </c>
      <c r="C1674" s="16" t="s">
        <v>10759</v>
      </c>
      <c r="D1674" s="16" t="s">
        <v>1293</v>
      </c>
      <c r="E1674">
        <v>75023</v>
      </c>
      <c r="F1674">
        <v>167.96800000000002</v>
      </c>
      <c r="G1674">
        <v>4</v>
      </c>
      <c r="H1674">
        <v>62.988</v>
      </c>
      <c r="I1674">
        <v>0.2</v>
      </c>
    </row>
    <row r="1675" spans="1:9">
      <c r="A1675">
        <v>1674</v>
      </c>
      <c r="B1675" s="16" t="s">
        <v>3672</v>
      </c>
      <c r="C1675" s="16" t="s">
        <v>9186</v>
      </c>
      <c r="D1675" s="16" t="s">
        <v>1409</v>
      </c>
      <c r="E1675">
        <v>23434</v>
      </c>
      <c r="F1675">
        <v>196.62</v>
      </c>
      <c r="G1675">
        <v>2</v>
      </c>
      <c r="H1675">
        <v>96.343800000000002</v>
      </c>
      <c r="I1675">
        <v>0</v>
      </c>
    </row>
    <row r="1676" spans="1:9">
      <c r="A1676">
        <v>1675</v>
      </c>
      <c r="B1676" s="16" t="s">
        <v>3571</v>
      </c>
      <c r="C1676" s="16" t="s">
        <v>7737</v>
      </c>
      <c r="D1676" s="16" t="s">
        <v>1477</v>
      </c>
      <c r="E1676">
        <v>77041</v>
      </c>
      <c r="F1676">
        <v>21.936000000000003</v>
      </c>
      <c r="G1676">
        <v>2</v>
      </c>
      <c r="H1676">
        <v>-10.419600000000003</v>
      </c>
      <c r="I1676">
        <v>0.6</v>
      </c>
    </row>
    <row r="1677" spans="1:9">
      <c r="A1677">
        <v>1676</v>
      </c>
      <c r="B1677" s="16" t="s">
        <v>3571</v>
      </c>
      <c r="C1677" s="16" t="s">
        <v>8490</v>
      </c>
      <c r="D1677" s="16" t="s">
        <v>1477</v>
      </c>
      <c r="E1677">
        <v>77041</v>
      </c>
      <c r="F1677">
        <v>6.5879999999999992</v>
      </c>
      <c r="G1677">
        <v>3</v>
      </c>
      <c r="H1677">
        <v>-10.211400000000005</v>
      </c>
      <c r="I1677">
        <v>0.8</v>
      </c>
    </row>
    <row r="1678" spans="1:9">
      <c r="A1678">
        <v>1677</v>
      </c>
      <c r="B1678" s="16" t="s">
        <v>4249</v>
      </c>
      <c r="C1678" s="16" t="s">
        <v>9799</v>
      </c>
      <c r="D1678" s="16" t="s">
        <v>539</v>
      </c>
      <c r="E1678">
        <v>94110</v>
      </c>
      <c r="F1678">
        <v>104.28</v>
      </c>
      <c r="G1678">
        <v>3</v>
      </c>
      <c r="H1678">
        <v>26.069999999999993</v>
      </c>
      <c r="I1678">
        <v>0</v>
      </c>
    </row>
    <row r="1679" spans="1:9">
      <c r="A1679">
        <v>1678</v>
      </c>
      <c r="B1679" s="16" t="s">
        <v>4249</v>
      </c>
      <c r="C1679" s="16" t="s">
        <v>9679</v>
      </c>
      <c r="D1679" s="16" t="s">
        <v>539</v>
      </c>
      <c r="E1679">
        <v>94110</v>
      </c>
      <c r="F1679">
        <v>17.940000000000001</v>
      </c>
      <c r="G1679">
        <v>3</v>
      </c>
      <c r="H1679">
        <v>8.7906000000000013</v>
      </c>
      <c r="I1679">
        <v>0</v>
      </c>
    </row>
    <row r="1680" spans="1:9">
      <c r="A1680">
        <v>1679</v>
      </c>
      <c r="B1680" s="16" t="s">
        <v>2471</v>
      </c>
      <c r="C1680" s="16" t="s">
        <v>9919</v>
      </c>
      <c r="D1680" s="16" t="s">
        <v>1387</v>
      </c>
      <c r="E1680">
        <v>19134</v>
      </c>
      <c r="F1680">
        <v>64.784000000000006</v>
      </c>
      <c r="G1680">
        <v>1</v>
      </c>
      <c r="H1680">
        <v>-14.576399999999996</v>
      </c>
      <c r="I1680">
        <v>0.2</v>
      </c>
    </row>
    <row r="1681" spans="1:9">
      <c r="A1681">
        <v>1680</v>
      </c>
      <c r="B1681" s="16" t="s">
        <v>2471</v>
      </c>
      <c r="C1681" s="16" t="s">
        <v>10817</v>
      </c>
      <c r="D1681" s="16" t="s">
        <v>1387</v>
      </c>
      <c r="E1681">
        <v>19134</v>
      </c>
      <c r="F1681">
        <v>32.381999999999998</v>
      </c>
      <c r="G1681">
        <v>3</v>
      </c>
      <c r="H1681">
        <v>4.3175999999999988</v>
      </c>
      <c r="I1681">
        <v>0.4</v>
      </c>
    </row>
    <row r="1682" spans="1:9">
      <c r="A1682">
        <v>1681</v>
      </c>
      <c r="B1682" s="16" t="s">
        <v>2471</v>
      </c>
      <c r="C1682" s="16" t="s">
        <v>7549</v>
      </c>
      <c r="D1682" s="16" t="s">
        <v>1387</v>
      </c>
      <c r="E1682">
        <v>19134</v>
      </c>
      <c r="F1682">
        <v>42.368000000000002</v>
      </c>
      <c r="G1682">
        <v>2</v>
      </c>
      <c r="H1682">
        <v>8.4735999999999958</v>
      </c>
      <c r="I1682">
        <v>0.2</v>
      </c>
    </row>
    <row r="1683" spans="1:9">
      <c r="A1683">
        <v>1682</v>
      </c>
      <c r="B1683" s="16" t="s">
        <v>2471</v>
      </c>
      <c r="C1683" s="16" t="s">
        <v>10542</v>
      </c>
      <c r="D1683" s="16" t="s">
        <v>1387</v>
      </c>
      <c r="E1683">
        <v>19134</v>
      </c>
      <c r="F1683">
        <v>399.54</v>
      </c>
      <c r="G1683">
        <v>4</v>
      </c>
      <c r="H1683">
        <v>-559.35599999999988</v>
      </c>
      <c r="I1683">
        <v>0.7</v>
      </c>
    </row>
    <row r="1684" spans="1:9">
      <c r="A1684">
        <v>1683</v>
      </c>
      <c r="B1684" s="16" t="s">
        <v>6710</v>
      </c>
      <c r="C1684" s="16" t="s">
        <v>9247</v>
      </c>
      <c r="D1684" s="16" t="s">
        <v>1183</v>
      </c>
      <c r="E1684">
        <v>90008</v>
      </c>
      <c r="F1684">
        <v>18.97</v>
      </c>
      <c r="G1684">
        <v>1</v>
      </c>
      <c r="H1684">
        <v>9.105599999999999</v>
      </c>
      <c r="I1684">
        <v>0</v>
      </c>
    </row>
    <row r="1685" spans="1:9">
      <c r="A1685">
        <v>1684</v>
      </c>
      <c r="B1685" s="16" t="s">
        <v>4640</v>
      </c>
      <c r="C1685" s="16" t="s">
        <v>7679</v>
      </c>
      <c r="D1685" s="16" t="s">
        <v>353</v>
      </c>
      <c r="E1685">
        <v>94110</v>
      </c>
      <c r="F1685">
        <v>14.82</v>
      </c>
      <c r="G1685">
        <v>3</v>
      </c>
      <c r="H1685">
        <v>6.224400000000001</v>
      </c>
      <c r="I1685">
        <v>0</v>
      </c>
    </row>
    <row r="1686" spans="1:9">
      <c r="A1686">
        <v>1685</v>
      </c>
      <c r="B1686" s="16" t="s">
        <v>5993</v>
      </c>
      <c r="C1686" s="16" t="s">
        <v>8070</v>
      </c>
      <c r="D1686" s="16" t="s">
        <v>393</v>
      </c>
      <c r="E1686">
        <v>19143</v>
      </c>
      <c r="F1686">
        <v>99.28</v>
      </c>
      <c r="G1686">
        <v>2</v>
      </c>
      <c r="H1686">
        <v>12.409999999999989</v>
      </c>
      <c r="I1686">
        <v>0.2</v>
      </c>
    </row>
    <row r="1687" spans="1:9">
      <c r="A1687">
        <v>1686</v>
      </c>
      <c r="B1687" s="16" t="s">
        <v>5993</v>
      </c>
      <c r="C1687" s="16" t="s">
        <v>8708</v>
      </c>
      <c r="D1687" s="16" t="s">
        <v>393</v>
      </c>
      <c r="E1687">
        <v>19143</v>
      </c>
      <c r="F1687">
        <v>1.1880000000000002</v>
      </c>
      <c r="G1687">
        <v>2</v>
      </c>
      <c r="H1687">
        <v>-0.98999999999999977</v>
      </c>
      <c r="I1687">
        <v>0.7</v>
      </c>
    </row>
    <row r="1688" spans="1:9">
      <c r="A1688">
        <v>1687</v>
      </c>
      <c r="B1688" s="16" t="s">
        <v>5993</v>
      </c>
      <c r="C1688" s="16" t="s">
        <v>8682</v>
      </c>
      <c r="D1688" s="16" t="s">
        <v>393</v>
      </c>
      <c r="E1688">
        <v>19143</v>
      </c>
      <c r="F1688">
        <v>7.5180000000000007</v>
      </c>
      <c r="G1688">
        <v>2</v>
      </c>
      <c r="H1688">
        <v>-5.7637999999999998</v>
      </c>
      <c r="I1688">
        <v>0.7</v>
      </c>
    </row>
    <row r="1689" spans="1:9">
      <c r="A1689">
        <v>1688</v>
      </c>
      <c r="B1689" s="16" t="s">
        <v>5877</v>
      </c>
      <c r="C1689" s="16" t="s">
        <v>9334</v>
      </c>
      <c r="D1689" s="16" t="s">
        <v>129</v>
      </c>
      <c r="E1689">
        <v>19140</v>
      </c>
      <c r="F1689">
        <v>10.368000000000002</v>
      </c>
      <c r="G1689">
        <v>2</v>
      </c>
      <c r="H1689">
        <v>3.6288</v>
      </c>
      <c r="I1689">
        <v>0.2</v>
      </c>
    </row>
    <row r="1690" spans="1:9">
      <c r="A1690">
        <v>1689</v>
      </c>
      <c r="B1690" s="16" t="s">
        <v>5877</v>
      </c>
      <c r="C1690" s="16" t="s">
        <v>7808</v>
      </c>
      <c r="D1690" s="16" t="s">
        <v>129</v>
      </c>
      <c r="E1690">
        <v>19140</v>
      </c>
      <c r="F1690">
        <v>310.88000000000005</v>
      </c>
      <c r="G1690">
        <v>2</v>
      </c>
      <c r="H1690">
        <v>23.315999999999988</v>
      </c>
      <c r="I1690">
        <v>0.2</v>
      </c>
    </row>
    <row r="1691" spans="1:9">
      <c r="A1691">
        <v>1690</v>
      </c>
      <c r="B1691" s="16" t="s">
        <v>2720</v>
      </c>
      <c r="C1691" s="16" t="s">
        <v>7872</v>
      </c>
      <c r="D1691" s="16" t="s">
        <v>1561</v>
      </c>
      <c r="E1691">
        <v>19143</v>
      </c>
      <c r="F1691">
        <v>853.09199999999987</v>
      </c>
      <c r="G1691">
        <v>6</v>
      </c>
      <c r="H1691">
        <v>-227.49120000000016</v>
      </c>
      <c r="I1691">
        <v>0.4</v>
      </c>
    </row>
    <row r="1692" spans="1:9">
      <c r="A1692">
        <v>1691</v>
      </c>
      <c r="B1692" s="16" t="s">
        <v>5600</v>
      </c>
      <c r="C1692" s="16" t="s">
        <v>9310</v>
      </c>
      <c r="D1692" s="16" t="s">
        <v>681</v>
      </c>
      <c r="E1692">
        <v>46203</v>
      </c>
      <c r="F1692">
        <v>33.450000000000003</v>
      </c>
      <c r="G1692">
        <v>5</v>
      </c>
      <c r="H1692">
        <v>15.387</v>
      </c>
      <c r="I1692">
        <v>0</v>
      </c>
    </row>
    <row r="1693" spans="1:9">
      <c r="A1693">
        <v>1692</v>
      </c>
      <c r="B1693" s="16" t="s">
        <v>5600</v>
      </c>
      <c r="C1693" s="16" t="s">
        <v>8827</v>
      </c>
      <c r="D1693" s="16" t="s">
        <v>681</v>
      </c>
      <c r="E1693">
        <v>46203</v>
      </c>
      <c r="F1693">
        <v>10.4</v>
      </c>
      <c r="G1693">
        <v>5</v>
      </c>
      <c r="H1693">
        <v>5.0960000000000001</v>
      </c>
      <c r="I1693">
        <v>0</v>
      </c>
    </row>
    <row r="1694" spans="1:9">
      <c r="A1694">
        <v>1693</v>
      </c>
      <c r="B1694" s="16" t="s">
        <v>6867</v>
      </c>
      <c r="C1694" s="16" t="s">
        <v>7788</v>
      </c>
      <c r="D1694" s="16" t="s">
        <v>675</v>
      </c>
      <c r="E1694">
        <v>43229</v>
      </c>
      <c r="F1694">
        <v>21.880000000000003</v>
      </c>
      <c r="G1694">
        <v>5</v>
      </c>
      <c r="H1694">
        <v>6.2904999999999998</v>
      </c>
      <c r="I1694">
        <v>0.2</v>
      </c>
    </row>
    <row r="1695" spans="1:9">
      <c r="A1695">
        <v>1694</v>
      </c>
      <c r="B1695" s="16" t="s">
        <v>6885</v>
      </c>
      <c r="C1695" s="16" t="s">
        <v>10291</v>
      </c>
      <c r="D1695" s="16" t="s">
        <v>51</v>
      </c>
      <c r="E1695">
        <v>75023</v>
      </c>
      <c r="F1695">
        <v>13.616</v>
      </c>
      <c r="G1695">
        <v>2</v>
      </c>
      <c r="H1695">
        <v>3.5742000000000012</v>
      </c>
      <c r="I1695">
        <v>0.2</v>
      </c>
    </row>
    <row r="1696" spans="1:9">
      <c r="A1696">
        <v>1695</v>
      </c>
      <c r="B1696" s="16" t="s">
        <v>3746</v>
      </c>
      <c r="C1696" s="16" t="s">
        <v>10217</v>
      </c>
      <c r="D1696" s="16" t="s">
        <v>1241</v>
      </c>
      <c r="E1696">
        <v>7002</v>
      </c>
      <c r="F1696">
        <v>63.96</v>
      </c>
      <c r="G1696">
        <v>4</v>
      </c>
      <c r="H1696">
        <v>19.827599999999997</v>
      </c>
      <c r="I1696">
        <v>0</v>
      </c>
    </row>
    <row r="1697" spans="1:9">
      <c r="A1697">
        <v>1696</v>
      </c>
      <c r="B1697" s="16" t="s">
        <v>3746</v>
      </c>
      <c r="C1697" s="16" t="s">
        <v>8748</v>
      </c>
      <c r="D1697" s="16" t="s">
        <v>1241</v>
      </c>
      <c r="E1697">
        <v>7002</v>
      </c>
      <c r="F1697">
        <v>14.46</v>
      </c>
      <c r="G1697">
        <v>3</v>
      </c>
      <c r="H1697">
        <v>7.0853999999999999</v>
      </c>
      <c r="I1697">
        <v>0</v>
      </c>
    </row>
    <row r="1698" spans="1:9">
      <c r="A1698">
        <v>1697</v>
      </c>
      <c r="B1698" s="16" t="s">
        <v>3746</v>
      </c>
      <c r="C1698" s="16" t="s">
        <v>10759</v>
      </c>
      <c r="D1698" s="16" t="s">
        <v>1241</v>
      </c>
      <c r="E1698">
        <v>7002</v>
      </c>
      <c r="F1698">
        <v>104.98</v>
      </c>
      <c r="G1698">
        <v>2</v>
      </c>
      <c r="H1698">
        <v>52.49</v>
      </c>
      <c r="I1698">
        <v>0</v>
      </c>
    </row>
    <row r="1699" spans="1:9">
      <c r="A1699">
        <v>1698</v>
      </c>
      <c r="B1699" s="16" t="s">
        <v>3637</v>
      </c>
      <c r="C1699" s="16" t="s">
        <v>7979</v>
      </c>
      <c r="D1699" s="16" t="s">
        <v>137</v>
      </c>
      <c r="E1699">
        <v>90008</v>
      </c>
      <c r="F1699">
        <v>106.96</v>
      </c>
      <c r="G1699">
        <v>2</v>
      </c>
      <c r="H1699">
        <v>31.018399999999986</v>
      </c>
      <c r="I1699">
        <v>0</v>
      </c>
    </row>
    <row r="1700" spans="1:9">
      <c r="A1700">
        <v>1699</v>
      </c>
      <c r="B1700" s="16" t="s">
        <v>3637</v>
      </c>
      <c r="C1700" s="16" t="s">
        <v>9146</v>
      </c>
      <c r="D1700" s="16" t="s">
        <v>137</v>
      </c>
      <c r="E1700">
        <v>90008</v>
      </c>
      <c r="F1700">
        <v>21.560000000000002</v>
      </c>
      <c r="G1700">
        <v>7</v>
      </c>
      <c r="H1700">
        <v>10.348799999999999</v>
      </c>
      <c r="I1700">
        <v>0</v>
      </c>
    </row>
    <row r="1701" spans="1:9">
      <c r="A1701">
        <v>1700</v>
      </c>
      <c r="B1701" s="16" t="s">
        <v>2639</v>
      </c>
      <c r="C1701" s="16" t="s">
        <v>7938</v>
      </c>
      <c r="D1701" s="16" t="s">
        <v>1445</v>
      </c>
      <c r="E1701">
        <v>98115</v>
      </c>
      <c r="F1701">
        <v>515.88</v>
      </c>
      <c r="G1701">
        <v>6</v>
      </c>
      <c r="H1701">
        <v>113.49359999999999</v>
      </c>
      <c r="I1701">
        <v>0</v>
      </c>
    </row>
    <row r="1702" spans="1:9">
      <c r="A1702">
        <v>1701</v>
      </c>
      <c r="B1702" s="16" t="s">
        <v>3195</v>
      </c>
      <c r="C1702" s="16" t="s">
        <v>8514</v>
      </c>
      <c r="D1702" s="16" t="s">
        <v>1131</v>
      </c>
      <c r="E1702">
        <v>10035</v>
      </c>
      <c r="F1702">
        <v>11.808</v>
      </c>
      <c r="G1702">
        <v>2</v>
      </c>
      <c r="H1702">
        <v>4.2804000000000002</v>
      </c>
      <c r="I1702">
        <v>0.2</v>
      </c>
    </row>
    <row r="1703" spans="1:9">
      <c r="A1703">
        <v>1702</v>
      </c>
      <c r="B1703" s="16" t="s">
        <v>3195</v>
      </c>
      <c r="C1703" s="16" t="s">
        <v>7332</v>
      </c>
      <c r="D1703" s="16" t="s">
        <v>1131</v>
      </c>
      <c r="E1703">
        <v>10035</v>
      </c>
      <c r="F1703">
        <v>1931.04</v>
      </c>
      <c r="G1703">
        <v>9</v>
      </c>
      <c r="H1703">
        <v>321.83999999999992</v>
      </c>
      <c r="I1703">
        <v>0.1</v>
      </c>
    </row>
    <row r="1704" spans="1:9">
      <c r="A1704">
        <v>1703</v>
      </c>
      <c r="B1704" s="16" t="s">
        <v>3195</v>
      </c>
      <c r="C1704" s="16" t="s">
        <v>9277</v>
      </c>
      <c r="D1704" s="16" t="s">
        <v>1131</v>
      </c>
      <c r="E1704">
        <v>10035</v>
      </c>
      <c r="F1704">
        <v>9.9600000000000009</v>
      </c>
      <c r="G1704">
        <v>2</v>
      </c>
      <c r="H1704">
        <v>4.6812000000000005</v>
      </c>
      <c r="I1704">
        <v>0</v>
      </c>
    </row>
    <row r="1705" spans="1:9">
      <c r="A1705">
        <v>1704</v>
      </c>
      <c r="B1705" s="16" t="s">
        <v>2682</v>
      </c>
      <c r="C1705" s="16" t="s">
        <v>9037</v>
      </c>
      <c r="D1705" s="16" t="s">
        <v>387</v>
      </c>
      <c r="E1705">
        <v>92037</v>
      </c>
      <c r="F1705">
        <v>12.350000000000001</v>
      </c>
      <c r="G1705">
        <v>5</v>
      </c>
      <c r="H1705">
        <v>5.8045</v>
      </c>
      <c r="I1705">
        <v>0</v>
      </c>
    </row>
    <row r="1706" spans="1:9">
      <c r="A1706">
        <v>1705</v>
      </c>
      <c r="B1706" s="16" t="s">
        <v>3993</v>
      </c>
      <c r="C1706" s="16" t="s">
        <v>8776</v>
      </c>
      <c r="D1706" s="16" t="s">
        <v>1191</v>
      </c>
      <c r="E1706">
        <v>85301</v>
      </c>
      <c r="F1706">
        <v>9.7020000000000017</v>
      </c>
      <c r="G1706">
        <v>3</v>
      </c>
      <c r="H1706">
        <v>-7.1147999999999989</v>
      </c>
      <c r="I1706">
        <v>0.7</v>
      </c>
    </row>
    <row r="1707" spans="1:9">
      <c r="A1707">
        <v>1706</v>
      </c>
      <c r="B1707" s="16" t="s">
        <v>3010</v>
      </c>
      <c r="C1707" s="16" t="s">
        <v>8766</v>
      </c>
      <c r="D1707" s="16" t="s">
        <v>691</v>
      </c>
      <c r="E1707">
        <v>19120</v>
      </c>
      <c r="F1707">
        <v>11.610000000000003</v>
      </c>
      <c r="G1707">
        <v>2</v>
      </c>
      <c r="H1707">
        <v>-9.2880000000000003</v>
      </c>
      <c r="I1707">
        <v>0.7</v>
      </c>
    </row>
    <row r="1708" spans="1:9">
      <c r="A1708">
        <v>1707</v>
      </c>
      <c r="B1708" s="16" t="s">
        <v>5481</v>
      </c>
      <c r="C1708" s="16" t="s">
        <v>9158</v>
      </c>
      <c r="D1708" s="16" t="s">
        <v>709</v>
      </c>
      <c r="E1708">
        <v>94122</v>
      </c>
      <c r="F1708">
        <v>43.86</v>
      </c>
      <c r="G1708">
        <v>6</v>
      </c>
      <c r="H1708">
        <v>20.614199999999997</v>
      </c>
      <c r="I1708">
        <v>0</v>
      </c>
    </row>
    <row r="1709" spans="1:9">
      <c r="A1709">
        <v>1708</v>
      </c>
      <c r="B1709" s="16" t="s">
        <v>5481</v>
      </c>
      <c r="C1709" s="16" t="s">
        <v>10809</v>
      </c>
      <c r="D1709" s="16" t="s">
        <v>709</v>
      </c>
      <c r="E1709">
        <v>94122</v>
      </c>
      <c r="F1709">
        <v>148.47999999999999</v>
      </c>
      <c r="G1709">
        <v>2</v>
      </c>
      <c r="H1709">
        <v>16.703999999999986</v>
      </c>
      <c r="I1709">
        <v>0.2</v>
      </c>
    </row>
    <row r="1710" spans="1:9">
      <c r="A1710">
        <v>1709</v>
      </c>
      <c r="B1710" s="16" t="s">
        <v>5481</v>
      </c>
      <c r="C1710" s="16" t="s">
        <v>9621</v>
      </c>
      <c r="D1710" s="16" t="s">
        <v>709</v>
      </c>
      <c r="E1710">
        <v>94122</v>
      </c>
      <c r="F1710">
        <v>7.42</v>
      </c>
      <c r="G1710">
        <v>2</v>
      </c>
      <c r="H1710">
        <v>3.71</v>
      </c>
      <c r="I1710">
        <v>0</v>
      </c>
    </row>
    <row r="1711" spans="1:9">
      <c r="A1711">
        <v>1710</v>
      </c>
      <c r="B1711" s="16" t="s">
        <v>5481</v>
      </c>
      <c r="C1711" s="16" t="s">
        <v>7416</v>
      </c>
      <c r="D1711" s="16" t="s">
        <v>709</v>
      </c>
      <c r="E1711">
        <v>94122</v>
      </c>
      <c r="F1711">
        <v>71.992000000000004</v>
      </c>
      <c r="G1711">
        <v>1</v>
      </c>
      <c r="H1711">
        <v>-0.89990000000001302</v>
      </c>
      <c r="I1711">
        <v>0.2</v>
      </c>
    </row>
    <row r="1712" spans="1:9">
      <c r="A1712">
        <v>1711</v>
      </c>
      <c r="B1712" s="16" t="s">
        <v>5481</v>
      </c>
      <c r="C1712" s="16" t="s">
        <v>8383</v>
      </c>
      <c r="D1712" s="16" t="s">
        <v>709</v>
      </c>
      <c r="E1712">
        <v>94122</v>
      </c>
      <c r="F1712">
        <v>19.899999999999999</v>
      </c>
      <c r="G1712">
        <v>5</v>
      </c>
      <c r="H1712">
        <v>6.5669999999999984</v>
      </c>
      <c r="I1712">
        <v>0</v>
      </c>
    </row>
    <row r="1713" spans="1:9">
      <c r="A1713">
        <v>1712</v>
      </c>
      <c r="B1713" s="16" t="s">
        <v>5481</v>
      </c>
      <c r="C1713" s="16" t="s">
        <v>8082</v>
      </c>
      <c r="D1713" s="16" t="s">
        <v>709</v>
      </c>
      <c r="E1713">
        <v>94122</v>
      </c>
      <c r="F1713">
        <v>1702.12</v>
      </c>
      <c r="G1713">
        <v>14</v>
      </c>
      <c r="H1713">
        <v>510.63599999999985</v>
      </c>
      <c r="I1713">
        <v>0</v>
      </c>
    </row>
    <row r="1714" spans="1:9">
      <c r="A1714">
        <v>1713</v>
      </c>
      <c r="B1714" s="16" t="s">
        <v>3603</v>
      </c>
      <c r="C1714" s="16" t="s">
        <v>9715</v>
      </c>
      <c r="D1714" s="16" t="s">
        <v>751</v>
      </c>
      <c r="E1714">
        <v>77070</v>
      </c>
      <c r="F1714">
        <v>14.303999999999998</v>
      </c>
      <c r="G1714">
        <v>6</v>
      </c>
      <c r="H1714">
        <v>5.0064000000000002</v>
      </c>
      <c r="I1714">
        <v>0.2</v>
      </c>
    </row>
    <row r="1715" spans="1:9">
      <c r="A1715">
        <v>1714</v>
      </c>
      <c r="B1715" s="16" t="s">
        <v>7038</v>
      </c>
      <c r="C1715" s="16" t="s">
        <v>7949</v>
      </c>
      <c r="D1715" s="16" t="s">
        <v>1089</v>
      </c>
      <c r="E1715">
        <v>60610</v>
      </c>
      <c r="F1715">
        <v>765.625</v>
      </c>
      <c r="G1715">
        <v>7</v>
      </c>
      <c r="H1715">
        <v>-566.5625</v>
      </c>
      <c r="I1715">
        <v>0.5</v>
      </c>
    </row>
    <row r="1716" spans="1:9">
      <c r="A1716">
        <v>1715</v>
      </c>
      <c r="B1716" s="16" t="s">
        <v>5087</v>
      </c>
      <c r="C1716" s="16" t="s">
        <v>7289</v>
      </c>
      <c r="D1716" s="16" t="s">
        <v>453</v>
      </c>
      <c r="E1716">
        <v>94110</v>
      </c>
      <c r="F1716">
        <v>307.666</v>
      </c>
      <c r="G1716">
        <v>2</v>
      </c>
      <c r="H1716">
        <v>-14.478399999999979</v>
      </c>
      <c r="I1716">
        <v>0.15</v>
      </c>
    </row>
    <row r="1717" spans="1:9">
      <c r="A1717">
        <v>1716</v>
      </c>
      <c r="B1717" s="16" t="s">
        <v>4747</v>
      </c>
      <c r="C1717" s="16" t="s">
        <v>8748</v>
      </c>
      <c r="D1717" s="16" t="s">
        <v>793</v>
      </c>
      <c r="E1717">
        <v>10011</v>
      </c>
      <c r="F1717">
        <v>7.7120000000000006</v>
      </c>
      <c r="G1717">
        <v>2</v>
      </c>
      <c r="H1717">
        <v>2.7956000000000003</v>
      </c>
      <c r="I1717">
        <v>0.2</v>
      </c>
    </row>
    <row r="1718" spans="1:9">
      <c r="A1718">
        <v>1717</v>
      </c>
      <c r="B1718" s="16" t="s">
        <v>4991</v>
      </c>
      <c r="C1718" s="16" t="s">
        <v>8035</v>
      </c>
      <c r="D1718" s="16" t="s">
        <v>219</v>
      </c>
      <c r="E1718">
        <v>10011</v>
      </c>
      <c r="F1718">
        <v>242.89999999999998</v>
      </c>
      <c r="G1718">
        <v>5</v>
      </c>
      <c r="H1718">
        <v>70.440999999999974</v>
      </c>
      <c r="I1718">
        <v>0</v>
      </c>
    </row>
    <row r="1719" spans="1:9">
      <c r="A1719">
        <v>1718</v>
      </c>
      <c r="B1719" s="16" t="s">
        <v>4991</v>
      </c>
      <c r="C1719" s="16" t="s">
        <v>9998</v>
      </c>
      <c r="D1719" s="16" t="s">
        <v>219</v>
      </c>
      <c r="E1719">
        <v>10011</v>
      </c>
      <c r="F1719">
        <v>454.90000000000003</v>
      </c>
      <c r="G1719">
        <v>5</v>
      </c>
      <c r="H1719">
        <v>0</v>
      </c>
      <c r="I1719">
        <v>0</v>
      </c>
    </row>
    <row r="1720" spans="1:9">
      <c r="A1720">
        <v>1719</v>
      </c>
      <c r="B1720" s="16" t="s">
        <v>4991</v>
      </c>
      <c r="C1720" s="16" t="s">
        <v>7637</v>
      </c>
      <c r="D1720" s="16" t="s">
        <v>219</v>
      </c>
      <c r="E1720">
        <v>10011</v>
      </c>
      <c r="F1720">
        <v>35.92</v>
      </c>
      <c r="G1720">
        <v>4</v>
      </c>
      <c r="H1720">
        <v>15.086400000000001</v>
      </c>
      <c r="I1720">
        <v>0</v>
      </c>
    </row>
    <row r="1721" spans="1:9">
      <c r="A1721">
        <v>1720</v>
      </c>
      <c r="B1721" s="16" t="s">
        <v>4991</v>
      </c>
      <c r="C1721" s="16" t="s">
        <v>7488</v>
      </c>
      <c r="D1721" s="16" t="s">
        <v>219</v>
      </c>
      <c r="E1721">
        <v>10011</v>
      </c>
      <c r="F1721">
        <v>39.76</v>
      </c>
      <c r="G1721">
        <v>8</v>
      </c>
      <c r="H1721">
        <v>12.325599999999998</v>
      </c>
      <c r="I1721">
        <v>0</v>
      </c>
    </row>
    <row r="1722" spans="1:9">
      <c r="A1722">
        <v>1721</v>
      </c>
      <c r="B1722" s="16" t="s">
        <v>4991</v>
      </c>
      <c r="C1722" s="16" t="s">
        <v>8710</v>
      </c>
      <c r="D1722" s="16" t="s">
        <v>219</v>
      </c>
      <c r="E1722">
        <v>10011</v>
      </c>
      <c r="F1722">
        <v>47.744</v>
      </c>
      <c r="G1722">
        <v>4</v>
      </c>
      <c r="H1722">
        <v>14.919999999999995</v>
      </c>
      <c r="I1722">
        <v>0.2</v>
      </c>
    </row>
    <row r="1723" spans="1:9">
      <c r="A1723">
        <v>1722</v>
      </c>
      <c r="B1723" s="16" t="s">
        <v>6600</v>
      </c>
      <c r="C1723" s="16" t="s">
        <v>10611</v>
      </c>
      <c r="D1723" s="16" t="s">
        <v>861</v>
      </c>
      <c r="E1723">
        <v>60623</v>
      </c>
      <c r="F1723">
        <v>159.98400000000001</v>
      </c>
      <c r="G1723">
        <v>2</v>
      </c>
      <c r="H1723">
        <v>11.998799999999996</v>
      </c>
      <c r="I1723">
        <v>0.2</v>
      </c>
    </row>
    <row r="1724" spans="1:9">
      <c r="A1724">
        <v>1723</v>
      </c>
      <c r="B1724" s="16" t="s">
        <v>6600</v>
      </c>
      <c r="C1724" s="16" t="s">
        <v>10139</v>
      </c>
      <c r="D1724" s="16" t="s">
        <v>861</v>
      </c>
      <c r="E1724">
        <v>60623</v>
      </c>
      <c r="F1724">
        <v>255.96799999999999</v>
      </c>
      <c r="G1724">
        <v>4</v>
      </c>
      <c r="H1724">
        <v>51.193599999999996</v>
      </c>
      <c r="I1724">
        <v>0.2</v>
      </c>
    </row>
    <row r="1725" spans="1:9">
      <c r="A1725">
        <v>1724</v>
      </c>
      <c r="B1725" s="16" t="s">
        <v>6600</v>
      </c>
      <c r="C1725" s="16" t="s">
        <v>7291</v>
      </c>
      <c r="D1725" s="16" t="s">
        <v>861</v>
      </c>
      <c r="E1725">
        <v>60623</v>
      </c>
      <c r="F1725">
        <v>359.05799999999994</v>
      </c>
      <c r="G1725">
        <v>3</v>
      </c>
      <c r="H1725">
        <v>-71.811600000000027</v>
      </c>
      <c r="I1725">
        <v>0.3</v>
      </c>
    </row>
    <row r="1726" spans="1:9">
      <c r="A1726">
        <v>1725</v>
      </c>
      <c r="B1726" s="16" t="s">
        <v>3352</v>
      </c>
      <c r="C1726" s="16" t="s">
        <v>8001</v>
      </c>
      <c r="D1726" s="16" t="s">
        <v>731</v>
      </c>
      <c r="E1726">
        <v>19143</v>
      </c>
      <c r="F1726">
        <v>434.35199999999998</v>
      </c>
      <c r="G1726">
        <v>3</v>
      </c>
      <c r="H1726">
        <v>43.43519999999998</v>
      </c>
      <c r="I1726">
        <v>0.2</v>
      </c>
    </row>
    <row r="1727" spans="1:9">
      <c r="A1727">
        <v>1726</v>
      </c>
      <c r="B1727" s="16" t="s">
        <v>3352</v>
      </c>
      <c r="C1727" s="16" t="s">
        <v>8092</v>
      </c>
      <c r="D1727" s="16" t="s">
        <v>731</v>
      </c>
      <c r="E1727">
        <v>19143</v>
      </c>
      <c r="F1727">
        <v>3.5520000000000005</v>
      </c>
      <c r="G1727">
        <v>2</v>
      </c>
      <c r="H1727">
        <v>0.44399999999999973</v>
      </c>
      <c r="I1727">
        <v>0.2</v>
      </c>
    </row>
    <row r="1728" spans="1:9">
      <c r="A1728">
        <v>1727</v>
      </c>
      <c r="B1728" s="16" t="s">
        <v>3352</v>
      </c>
      <c r="C1728" s="16" t="s">
        <v>8124</v>
      </c>
      <c r="D1728" s="16" t="s">
        <v>731</v>
      </c>
      <c r="E1728">
        <v>19143</v>
      </c>
      <c r="F1728">
        <v>88.832000000000008</v>
      </c>
      <c r="G1728">
        <v>4</v>
      </c>
      <c r="H1728">
        <v>7.7728000000000002</v>
      </c>
      <c r="I1728">
        <v>0.2</v>
      </c>
    </row>
    <row r="1729" spans="1:9">
      <c r="A1729">
        <v>1728</v>
      </c>
      <c r="B1729" s="16" t="s">
        <v>7184</v>
      </c>
      <c r="C1729" s="16" t="s">
        <v>7868</v>
      </c>
      <c r="D1729" s="16" t="s">
        <v>577</v>
      </c>
      <c r="E1729">
        <v>43017</v>
      </c>
      <c r="F1729">
        <v>1048.3499999999999</v>
      </c>
      <c r="G1729">
        <v>5</v>
      </c>
      <c r="H1729">
        <v>-69.889999999999986</v>
      </c>
      <c r="I1729">
        <v>0.4</v>
      </c>
    </row>
    <row r="1730" spans="1:9">
      <c r="A1730">
        <v>1729</v>
      </c>
      <c r="B1730" s="16" t="s">
        <v>4002</v>
      </c>
      <c r="C1730" s="16" t="s">
        <v>10285</v>
      </c>
      <c r="D1730" s="16" t="s">
        <v>317</v>
      </c>
      <c r="E1730">
        <v>22153</v>
      </c>
      <c r="F1730">
        <v>100</v>
      </c>
      <c r="G1730">
        <v>4</v>
      </c>
      <c r="H1730">
        <v>21</v>
      </c>
      <c r="I1730">
        <v>0</v>
      </c>
    </row>
    <row r="1731" spans="1:9">
      <c r="A1731">
        <v>1730</v>
      </c>
      <c r="B1731" s="16" t="s">
        <v>4002</v>
      </c>
      <c r="C1731" s="16" t="s">
        <v>9106</v>
      </c>
      <c r="D1731" s="16" t="s">
        <v>317</v>
      </c>
      <c r="E1731">
        <v>22153</v>
      </c>
      <c r="F1731">
        <v>7.83</v>
      </c>
      <c r="G1731">
        <v>3</v>
      </c>
      <c r="H1731">
        <v>3.6017999999999999</v>
      </c>
      <c r="I1731">
        <v>0</v>
      </c>
    </row>
    <row r="1732" spans="1:9">
      <c r="A1732">
        <v>1731</v>
      </c>
      <c r="B1732" s="16" t="s">
        <v>2505</v>
      </c>
      <c r="C1732" s="16" t="s">
        <v>9394</v>
      </c>
      <c r="D1732" s="16" t="s">
        <v>881</v>
      </c>
      <c r="E1732">
        <v>28314</v>
      </c>
      <c r="F1732">
        <v>96.256</v>
      </c>
      <c r="G1732">
        <v>8</v>
      </c>
      <c r="H1732">
        <v>31.283199999999987</v>
      </c>
      <c r="I1732">
        <v>0.2</v>
      </c>
    </row>
    <row r="1733" spans="1:9">
      <c r="A1733">
        <v>1732</v>
      </c>
      <c r="B1733" s="16" t="s">
        <v>2505</v>
      </c>
      <c r="C1733" s="16" t="s">
        <v>9447</v>
      </c>
      <c r="D1733" s="16" t="s">
        <v>881</v>
      </c>
      <c r="E1733">
        <v>28314</v>
      </c>
      <c r="F1733">
        <v>10.688000000000001</v>
      </c>
      <c r="G1733">
        <v>2</v>
      </c>
      <c r="H1733">
        <v>3.7407999999999997</v>
      </c>
      <c r="I1733">
        <v>0.2</v>
      </c>
    </row>
    <row r="1734" spans="1:9">
      <c r="A1734">
        <v>1733</v>
      </c>
      <c r="B1734" s="16" t="s">
        <v>6793</v>
      </c>
      <c r="C1734" s="16" t="s">
        <v>9815</v>
      </c>
      <c r="D1734" s="16" t="s">
        <v>969</v>
      </c>
      <c r="E1734">
        <v>75081</v>
      </c>
      <c r="F1734">
        <v>338.04</v>
      </c>
      <c r="G1734">
        <v>3</v>
      </c>
      <c r="H1734">
        <v>-33.804000000000002</v>
      </c>
      <c r="I1734">
        <v>0.2</v>
      </c>
    </row>
    <row r="1735" spans="1:9">
      <c r="A1735">
        <v>1734</v>
      </c>
      <c r="B1735" s="16" t="s">
        <v>6793</v>
      </c>
      <c r="C1735" s="16" t="s">
        <v>8304</v>
      </c>
      <c r="D1735" s="16" t="s">
        <v>969</v>
      </c>
      <c r="E1735">
        <v>75081</v>
      </c>
      <c r="F1735">
        <v>154.24</v>
      </c>
      <c r="G1735">
        <v>4</v>
      </c>
      <c r="H1735">
        <v>17.351999999999975</v>
      </c>
      <c r="I1735">
        <v>0.2</v>
      </c>
    </row>
    <row r="1736" spans="1:9">
      <c r="A1736">
        <v>1735</v>
      </c>
      <c r="B1736" s="16" t="s">
        <v>5034</v>
      </c>
      <c r="C1736" s="16" t="s">
        <v>8047</v>
      </c>
      <c r="D1736" s="16" t="s">
        <v>107</v>
      </c>
      <c r="E1736">
        <v>28540</v>
      </c>
      <c r="F1736">
        <v>34.848000000000006</v>
      </c>
      <c r="G1736">
        <v>2</v>
      </c>
      <c r="H1736">
        <v>6.5339999999999971</v>
      </c>
      <c r="I1736">
        <v>0.2</v>
      </c>
    </row>
    <row r="1737" spans="1:9">
      <c r="A1737">
        <v>1736</v>
      </c>
      <c r="B1737" s="16" t="s">
        <v>5034</v>
      </c>
      <c r="C1737" s="16" t="s">
        <v>10805</v>
      </c>
      <c r="D1737" s="16" t="s">
        <v>107</v>
      </c>
      <c r="E1737">
        <v>28540</v>
      </c>
      <c r="F1737">
        <v>22</v>
      </c>
      <c r="G1737">
        <v>5</v>
      </c>
      <c r="H1737">
        <v>1.375</v>
      </c>
      <c r="I1737">
        <v>0.2</v>
      </c>
    </row>
    <row r="1738" spans="1:9">
      <c r="A1738">
        <v>1737</v>
      </c>
      <c r="B1738" s="16" t="s">
        <v>5034</v>
      </c>
      <c r="C1738" s="16" t="s">
        <v>8339</v>
      </c>
      <c r="D1738" s="16" t="s">
        <v>107</v>
      </c>
      <c r="E1738">
        <v>28540</v>
      </c>
      <c r="F1738">
        <v>4.3680000000000003</v>
      </c>
      <c r="G1738">
        <v>3</v>
      </c>
      <c r="H1738">
        <v>0.3822000000000001</v>
      </c>
      <c r="I1738">
        <v>0.2</v>
      </c>
    </row>
    <row r="1739" spans="1:9">
      <c r="A1739">
        <v>1738</v>
      </c>
      <c r="B1739" s="16" t="s">
        <v>3390</v>
      </c>
      <c r="C1739" s="16" t="s">
        <v>9857</v>
      </c>
      <c r="D1739" s="16" t="s">
        <v>431</v>
      </c>
      <c r="E1739">
        <v>94122</v>
      </c>
      <c r="F1739">
        <v>31.44</v>
      </c>
      <c r="G1739">
        <v>3</v>
      </c>
      <c r="H1739">
        <v>8.4888000000000012</v>
      </c>
      <c r="I1739">
        <v>0</v>
      </c>
    </row>
    <row r="1740" spans="1:9">
      <c r="A1740">
        <v>1739</v>
      </c>
      <c r="B1740" s="16" t="s">
        <v>3390</v>
      </c>
      <c r="C1740" s="16" t="s">
        <v>10283</v>
      </c>
      <c r="D1740" s="16" t="s">
        <v>431</v>
      </c>
      <c r="E1740">
        <v>94122</v>
      </c>
      <c r="F1740">
        <v>17.899999999999999</v>
      </c>
      <c r="G1740">
        <v>2</v>
      </c>
      <c r="H1740">
        <v>3.400999999999998</v>
      </c>
      <c r="I1740">
        <v>0</v>
      </c>
    </row>
    <row r="1741" spans="1:9">
      <c r="A1741">
        <v>1740</v>
      </c>
      <c r="B1741" s="16" t="s">
        <v>3390</v>
      </c>
      <c r="C1741" s="16" t="s">
        <v>10313</v>
      </c>
      <c r="D1741" s="16" t="s">
        <v>431</v>
      </c>
      <c r="E1741">
        <v>94122</v>
      </c>
      <c r="F1741">
        <v>129.44999999999999</v>
      </c>
      <c r="G1741">
        <v>5</v>
      </c>
      <c r="H1741">
        <v>46.601999999999997</v>
      </c>
      <c r="I1741">
        <v>0</v>
      </c>
    </row>
    <row r="1742" spans="1:9">
      <c r="A1742">
        <v>1741</v>
      </c>
      <c r="B1742" s="16" t="s">
        <v>2339</v>
      </c>
      <c r="C1742" s="16" t="s">
        <v>9088</v>
      </c>
      <c r="D1742" s="16" t="s">
        <v>533</v>
      </c>
      <c r="E1742">
        <v>92037</v>
      </c>
      <c r="F1742">
        <v>20.88</v>
      </c>
      <c r="G1742">
        <v>8</v>
      </c>
      <c r="H1742">
        <v>9.6047999999999991</v>
      </c>
      <c r="I1742">
        <v>0</v>
      </c>
    </row>
    <row r="1743" spans="1:9">
      <c r="A1743">
        <v>1742</v>
      </c>
      <c r="B1743" s="16" t="s">
        <v>6057</v>
      </c>
      <c r="C1743" s="16" t="s">
        <v>9709</v>
      </c>
      <c r="D1743" s="16" t="s">
        <v>1095</v>
      </c>
      <c r="E1743">
        <v>19140</v>
      </c>
      <c r="F1743">
        <v>20.736000000000004</v>
      </c>
      <c r="G1743">
        <v>4</v>
      </c>
      <c r="H1743">
        <v>7.2576000000000001</v>
      </c>
      <c r="I1743">
        <v>0.2</v>
      </c>
    </row>
    <row r="1744" spans="1:9">
      <c r="A1744">
        <v>1743</v>
      </c>
      <c r="B1744" s="16" t="s">
        <v>6057</v>
      </c>
      <c r="C1744" s="16" t="s">
        <v>7811</v>
      </c>
      <c r="D1744" s="16" t="s">
        <v>1095</v>
      </c>
      <c r="E1744">
        <v>19140</v>
      </c>
      <c r="F1744">
        <v>7.168000000000001</v>
      </c>
      <c r="G1744">
        <v>2</v>
      </c>
      <c r="H1744">
        <v>0.98559999999999937</v>
      </c>
      <c r="I1744">
        <v>0.2</v>
      </c>
    </row>
    <row r="1745" spans="1:9">
      <c r="A1745">
        <v>1744</v>
      </c>
      <c r="B1745" s="16" t="s">
        <v>6057</v>
      </c>
      <c r="C1745" s="16" t="s">
        <v>9931</v>
      </c>
      <c r="D1745" s="16" t="s">
        <v>1095</v>
      </c>
      <c r="E1745">
        <v>19140</v>
      </c>
      <c r="F1745">
        <v>11.168000000000001</v>
      </c>
      <c r="G1745">
        <v>2</v>
      </c>
      <c r="H1745">
        <v>-2.5128000000000008</v>
      </c>
      <c r="I1745">
        <v>0.2</v>
      </c>
    </row>
    <row r="1746" spans="1:9">
      <c r="A1746">
        <v>1745</v>
      </c>
      <c r="B1746" s="16" t="s">
        <v>6057</v>
      </c>
      <c r="C1746" s="16" t="s">
        <v>10165</v>
      </c>
      <c r="D1746" s="16" t="s">
        <v>1095</v>
      </c>
      <c r="E1746">
        <v>19140</v>
      </c>
      <c r="F1746">
        <v>442.40000000000003</v>
      </c>
      <c r="G1746">
        <v>7</v>
      </c>
      <c r="H1746">
        <v>-55.300000000000068</v>
      </c>
      <c r="I1746">
        <v>0.2</v>
      </c>
    </row>
    <row r="1747" spans="1:9">
      <c r="A1747">
        <v>1746</v>
      </c>
      <c r="B1747" s="16" t="s">
        <v>2611</v>
      </c>
      <c r="C1747" s="16" t="s">
        <v>8327</v>
      </c>
      <c r="D1747" s="16" t="s">
        <v>255</v>
      </c>
      <c r="E1747">
        <v>14609</v>
      </c>
      <c r="F1747">
        <v>13.36</v>
      </c>
      <c r="G1747">
        <v>2</v>
      </c>
      <c r="H1747">
        <v>4.9431999999999992</v>
      </c>
      <c r="I1747">
        <v>0</v>
      </c>
    </row>
    <row r="1748" spans="1:9">
      <c r="A1748">
        <v>1747</v>
      </c>
      <c r="B1748" s="16" t="s">
        <v>4764</v>
      </c>
      <c r="C1748" s="16" t="s">
        <v>8494</v>
      </c>
      <c r="D1748" s="16" t="s">
        <v>557</v>
      </c>
      <c r="E1748">
        <v>28540</v>
      </c>
      <c r="F1748">
        <v>11.232000000000001</v>
      </c>
      <c r="G1748">
        <v>8</v>
      </c>
      <c r="H1748">
        <v>-8.2367999999999988</v>
      </c>
      <c r="I1748">
        <v>0.7</v>
      </c>
    </row>
    <row r="1749" spans="1:9">
      <c r="A1749">
        <v>1748</v>
      </c>
      <c r="B1749" s="16" t="s">
        <v>4764</v>
      </c>
      <c r="C1749" s="16" t="s">
        <v>9753</v>
      </c>
      <c r="D1749" s="16" t="s">
        <v>557</v>
      </c>
      <c r="E1749">
        <v>28540</v>
      </c>
      <c r="F1749">
        <v>10.272000000000002</v>
      </c>
      <c r="G1749">
        <v>3</v>
      </c>
      <c r="H1749">
        <v>3.2099999999999982</v>
      </c>
      <c r="I1749">
        <v>0.2</v>
      </c>
    </row>
    <row r="1750" spans="1:9">
      <c r="A1750">
        <v>1749</v>
      </c>
      <c r="B1750" s="16" t="s">
        <v>6528</v>
      </c>
      <c r="C1750" s="16" t="s">
        <v>9627</v>
      </c>
      <c r="D1750" s="16" t="s">
        <v>475</v>
      </c>
      <c r="E1750">
        <v>77095</v>
      </c>
      <c r="F1750">
        <v>10.368000000000002</v>
      </c>
      <c r="G1750">
        <v>2</v>
      </c>
      <c r="H1750">
        <v>3.6288</v>
      </c>
      <c r="I1750">
        <v>0.2</v>
      </c>
    </row>
    <row r="1751" spans="1:9">
      <c r="A1751">
        <v>1750</v>
      </c>
      <c r="B1751" s="16" t="s">
        <v>6528</v>
      </c>
      <c r="C1751" s="16" t="s">
        <v>8306</v>
      </c>
      <c r="D1751" s="16" t="s">
        <v>475</v>
      </c>
      <c r="E1751">
        <v>77095</v>
      </c>
      <c r="F1751">
        <v>6.24</v>
      </c>
      <c r="G1751">
        <v>3</v>
      </c>
      <c r="H1751">
        <v>0.54600000000000071</v>
      </c>
      <c r="I1751">
        <v>0.2</v>
      </c>
    </row>
    <row r="1752" spans="1:9">
      <c r="A1752">
        <v>1751</v>
      </c>
      <c r="B1752" s="16" t="s">
        <v>3518</v>
      </c>
      <c r="C1752" s="16" t="s">
        <v>7957</v>
      </c>
      <c r="D1752" s="16" t="s">
        <v>1055</v>
      </c>
      <c r="E1752">
        <v>78207</v>
      </c>
      <c r="F1752">
        <v>206.96200000000002</v>
      </c>
      <c r="G1752">
        <v>2</v>
      </c>
      <c r="H1752">
        <v>-32.522600000000011</v>
      </c>
      <c r="I1752">
        <v>0.3</v>
      </c>
    </row>
    <row r="1753" spans="1:9">
      <c r="A1753">
        <v>1752</v>
      </c>
      <c r="B1753" s="16" t="s">
        <v>6369</v>
      </c>
      <c r="C1753" s="16" t="s">
        <v>7619</v>
      </c>
      <c r="D1753" s="16" t="s">
        <v>809</v>
      </c>
      <c r="E1753">
        <v>94601</v>
      </c>
      <c r="F1753">
        <v>9.4600000000000009</v>
      </c>
      <c r="G1753">
        <v>2</v>
      </c>
      <c r="H1753">
        <v>3.6894000000000009</v>
      </c>
      <c r="I1753">
        <v>0</v>
      </c>
    </row>
    <row r="1754" spans="1:9">
      <c r="A1754">
        <v>1753</v>
      </c>
      <c r="B1754" s="16" t="s">
        <v>5317</v>
      </c>
      <c r="C1754" s="16" t="s">
        <v>10008</v>
      </c>
      <c r="D1754" s="16" t="s">
        <v>1583</v>
      </c>
      <c r="E1754">
        <v>94122</v>
      </c>
      <c r="F1754">
        <v>559.62</v>
      </c>
      <c r="G1754">
        <v>9</v>
      </c>
      <c r="H1754">
        <v>151.09740000000002</v>
      </c>
      <c r="I1754">
        <v>0</v>
      </c>
    </row>
    <row r="1755" spans="1:9">
      <c r="A1755">
        <v>1754</v>
      </c>
      <c r="B1755" s="16" t="s">
        <v>5317</v>
      </c>
      <c r="C1755" s="16" t="s">
        <v>9723</v>
      </c>
      <c r="D1755" s="16" t="s">
        <v>1583</v>
      </c>
      <c r="E1755">
        <v>94122</v>
      </c>
      <c r="F1755">
        <v>109.92</v>
      </c>
      <c r="G1755">
        <v>2</v>
      </c>
      <c r="H1755">
        <v>53.860799999999998</v>
      </c>
      <c r="I1755">
        <v>0</v>
      </c>
    </row>
    <row r="1756" spans="1:9">
      <c r="A1756">
        <v>1755</v>
      </c>
      <c r="B1756" s="16" t="s">
        <v>5317</v>
      </c>
      <c r="C1756" s="16" t="s">
        <v>9663</v>
      </c>
      <c r="D1756" s="16" t="s">
        <v>1583</v>
      </c>
      <c r="E1756">
        <v>94122</v>
      </c>
      <c r="F1756">
        <v>8.56</v>
      </c>
      <c r="G1756">
        <v>2</v>
      </c>
      <c r="H1756">
        <v>3.8519999999999994</v>
      </c>
      <c r="I1756">
        <v>0</v>
      </c>
    </row>
    <row r="1757" spans="1:9">
      <c r="A1757">
        <v>1756</v>
      </c>
      <c r="B1757" s="16" t="s">
        <v>3473</v>
      </c>
      <c r="C1757" s="16" t="s">
        <v>9233</v>
      </c>
      <c r="D1757" s="16" t="s">
        <v>1541</v>
      </c>
      <c r="E1757">
        <v>76106</v>
      </c>
      <c r="F1757">
        <v>360.71199999999999</v>
      </c>
      <c r="G1757">
        <v>11</v>
      </c>
      <c r="H1757">
        <v>130.75810000000001</v>
      </c>
      <c r="I1757">
        <v>0.2</v>
      </c>
    </row>
    <row r="1758" spans="1:9">
      <c r="A1758">
        <v>1757</v>
      </c>
      <c r="B1758" s="16" t="s">
        <v>3473</v>
      </c>
      <c r="C1758" s="16" t="s">
        <v>10673</v>
      </c>
      <c r="D1758" s="16" t="s">
        <v>1541</v>
      </c>
      <c r="E1758">
        <v>76106</v>
      </c>
      <c r="F1758">
        <v>1718.4</v>
      </c>
      <c r="G1758">
        <v>6</v>
      </c>
      <c r="H1758">
        <v>150.36000000000013</v>
      </c>
      <c r="I1758">
        <v>0.2</v>
      </c>
    </row>
    <row r="1759" spans="1:9">
      <c r="A1759">
        <v>1758</v>
      </c>
      <c r="B1759" s="16" t="s">
        <v>6570</v>
      </c>
      <c r="C1759" s="16" t="s">
        <v>8634</v>
      </c>
      <c r="D1759" s="16" t="s">
        <v>1369</v>
      </c>
      <c r="E1759">
        <v>77095</v>
      </c>
      <c r="F1759">
        <v>41.567999999999991</v>
      </c>
      <c r="G1759">
        <v>6</v>
      </c>
      <c r="H1759">
        <v>-66.508800000000036</v>
      </c>
      <c r="I1759">
        <v>0.8</v>
      </c>
    </row>
    <row r="1760" spans="1:9">
      <c r="A1760">
        <v>1759</v>
      </c>
      <c r="B1760" s="16" t="s">
        <v>2674</v>
      </c>
      <c r="C1760" s="16" t="s">
        <v>10155</v>
      </c>
      <c r="D1760" s="16" t="s">
        <v>1265</v>
      </c>
      <c r="E1760">
        <v>77095</v>
      </c>
      <c r="F1760">
        <v>46.864000000000004</v>
      </c>
      <c r="G1760">
        <v>2</v>
      </c>
      <c r="H1760">
        <v>7.615399999999994</v>
      </c>
      <c r="I1760">
        <v>0.2</v>
      </c>
    </row>
    <row r="1761" spans="1:9">
      <c r="A1761">
        <v>1760</v>
      </c>
      <c r="B1761" s="16" t="s">
        <v>2711</v>
      </c>
      <c r="C1761" s="16" t="s">
        <v>8377</v>
      </c>
      <c r="D1761" s="16" t="s">
        <v>1093</v>
      </c>
      <c r="E1761">
        <v>19143</v>
      </c>
      <c r="F1761">
        <v>19.536000000000001</v>
      </c>
      <c r="G1761">
        <v>3</v>
      </c>
      <c r="H1761">
        <v>4.8840000000000003</v>
      </c>
      <c r="I1761">
        <v>0.2</v>
      </c>
    </row>
    <row r="1762" spans="1:9">
      <c r="A1762">
        <v>1761</v>
      </c>
      <c r="B1762" s="16" t="s">
        <v>3399</v>
      </c>
      <c r="C1762" s="16" t="s">
        <v>7217</v>
      </c>
      <c r="D1762" s="16" t="s">
        <v>137</v>
      </c>
      <c r="E1762">
        <v>92105</v>
      </c>
      <c r="F1762">
        <v>411.33199999999999</v>
      </c>
      <c r="G1762">
        <v>4</v>
      </c>
      <c r="H1762">
        <v>-4.8391999999999769</v>
      </c>
      <c r="I1762">
        <v>0.15</v>
      </c>
    </row>
    <row r="1763" spans="1:9">
      <c r="A1763">
        <v>1762</v>
      </c>
      <c r="B1763" s="16" t="s">
        <v>3399</v>
      </c>
      <c r="C1763" s="16" t="s">
        <v>8640</v>
      </c>
      <c r="D1763" s="16" t="s">
        <v>137</v>
      </c>
      <c r="E1763">
        <v>92105</v>
      </c>
      <c r="F1763">
        <v>28.752000000000002</v>
      </c>
      <c r="G1763">
        <v>6</v>
      </c>
      <c r="H1763">
        <v>9.7037999999999993</v>
      </c>
      <c r="I1763">
        <v>0.2</v>
      </c>
    </row>
    <row r="1764" spans="1:9">
      <c r="A1764">
        <v>1763</v>
      </c>
      <c r="B1764" s="16" t="s">
        <v>3399</v>
      </c>
      <c r="C1764" s="16" t="s">
        <v>7269</v>
      </c>
      <c r="D1764" s="16" t="s">
        <v>137</v>
      </c>
      <c r="E1764">
        <v>92105</v>
      </c>
      <c r="F1764">
        <v>293.19900000000001</v>
      </c>
      <c r="G1764">
        <v>3</v>
      </c>
      <c r="H1764">
        <v>-20.696400000000025</v>
      </c>
      <c r="I1764">
        <v>0.15</v>
      </c>
    </row>
    <row r="1765" spans="1:9">
      <c r="A1765">
        <v>1764</v>
      </c>
      <c r="B1765" s="16" t="s">
        <v>4054</v>
      </c>
      <c r="C1765" s="16" t="s">
        <v>10067</v>
      </c>
      <c r="D1765" s="16" t="s">
        <v>1049</v>
      </c>
      <c r="E1765">
        <v>23434</v>
      </c>
      <c r="F1765">
        <v>35.06</v>
      </c>
      <c r="G1765">
        <v>2</v>
      </c>
      <c r="H1765">
        <v>10.517999999999997</v>
      </c>
      <c r="I1765">
        <v>0</v>
      </c>
    </row>
    <row r="1766" spans="1:9">
      <c r="A1766">
        <v>1765</v>
      </c>
      <c r="B1766" s="16" t="s">
        <v>4054</v>
      </c>
      <c r="C1766" s="16" t="s">
        <v>9204</v>
      </c>
      <c r="D1766" s="16" t="s">
        <v>1049</v>
      </c>
      <c r="E1766">
        <v>23434</v>
      </c>
      <c r="F1766">
        <v>4.13</v>
      </c>
      <c r="G1766">
        <v>1</v>
      </c>
      <c r="H1766">
        <v>1.8997999999999999</v>
      </c>
      <c r="I1766">
        <v>0</v>
      </c>
    </row>
    <row r="1767" spans="1:9">
      <c r="A1767">
        <v>1766</v>
      </c>
      <c r="B1767" s="16" t="s">
        <v>4054</v>
      </c>
      <c r="C1767" s="16" t="s">
        <v>7595</v>
      </c>
      <c r="D1767" s="16" t="s">
        <v>1049</v>
      </c>
      <c r="E1767">
        <v>23434</v>
      </c>
      <c r="F1767">
        <v>109.8</v>
      </c>
      <c r="G1767">
        <v>9</v>
      </c>
      <c r="H1767">
        <v>46.116000000000007</v>
      </c>
      <c r="I1767">
        <v>0</v>
      </c>
    </row>
    <row r="1768" spans="1:9">
      <c r="A1768">
        <v>1767</v>
      </c>
      <c r="B1768" s="16" t="s">
        <v>4054</v>
      </c>
      <c r="C1768" s="16" t="s">
        <v>9134</v>
      </c>
      <c r="D1768" s="16" t="s">
        <v>1049</v>
      </c>
      <c r="E1768">
        <v>23434</v>
      </c>
      <c r="F1768">
        <v>9.82</v>
      </c>
      <c r="G1768">
        <v>2</v>
      </c>
      <c r="H1768">
        <v>4.8117999999999999</v>
      </c>
      <c r="I1768">
        <v>0</v>
      </c>
    </row>
    <row r="1769" spans="1:9">
      <c r="A1769">
        <v>1768</v>
      </c>
      <c r="B1769" s="16" t="s">
        <v>6530</v>
      </c>
      <c r="C1769" s="16" t="s">
        <v>8852</v>
      </c>
      <c r="D1769" s="16" t="s">
        <v>373</v>
      </c>
      <c r="E1769">
        <v>27405</v>
      </c>
      <c r="F1769">
        <v>7.644000000000001</v>
      </c>
      <c r="G1769">
        <v>4</v>
      </c>
      <c r="H1769">
        <v>-5.8603999999999985</v>
      </c>
      <c r="I1769">
        <v>0.7</v>
      </c>
    </row>
    <row r="1770" spans="1:9">
      <c r="A1770">
        <v>1769</v>
      </c>
      <c r="B1770" s="16" t="s">
        <v>6530</v>
      </c>
      <c r="C1770" s="16" t="s">
        <v>8700</v>
      </c>
      <c r="D1770" s="16" t="s">
        <v>373</v>
      </c>
      <c r="E1770">
        <v>27405</v>
      </c>
      <c r="F1770">
        <v>51.465000000000018</v>
      </c>
      <c r="G1770">
        <v>5</v>
      </c>
      <c r="H1770">
        <v>-39.456499999999991</v>
      </c>
      <c r="I1770">
        <v>0.7</v>
      </c>
    </row>
    <row r="1771" spans="1:9">
      <c r="A1771">
        <v>1770</v>
      </c>
      <c r="B1771" s="16" t="s">
        <v>5927</v>
      </c>
      <c r="C1771" s="16" t="s">
        <v>10054</v>
      </c>
      <c r="D1771" s="16" t="s">
        <v>1451</v>
      </c>
      <c r="E1771">
        <v>75081</v>
      </c>
      <c r="F1771">
        <v>6.9760000000000009</v>
      </c>
      <c r="G1771">
        <v>4</v>
      </c>
      <c r="H1771">
        <v>-1.3952000000000013</v>
      </c>
      <c r="I1771">
        <v>0.2</v>
      </c>
    </row>
    <row r="1772" spans="1:9">
      <c r="A1772">
        <v>1771</v>
      </c>
      <c r="B1772" s="16" t="s">
        <v>5927</v>
      </c>
      <c r="C1772" s="16" t="s">
        <v>8744</v>
      </c>
      <c r="D1772" s="16" t="s">
        <v>1451</v>
      </c>
      <c r="E1772">
        <v>75081</v>
      </c>
      <c r="F1772">
        <v>12.221999999999998</v>
      </c>
      <c r="G1772">
        <v>7</v>
      </c>
      <c r="H1772">
        <v>-20.166300000000007</v>
      </c>
      <c r="I1772">
        <v>0.8</v>
      </c>
    </row>
    <row r="1773" spans="1:9">
      <c r="A1773">
        <v>1772</v>
      </c>
      <c r="B1773" s="16" t="s">
        <v>4355</v>
      </c>
      <c r="C1773" s="16" t="s">
        <v>10006</v>
      </c>
      <c r="D1773" s="16" t="s">
        <v>635</v>
      </c>
      <c r="E1773">
        <v>60623</v>
      </c>
      <c r="F1773">
        <v>97.984000000000009</v>
      </c>
      <c r="G1773">
        <v>2</v>
      </c>
      <c r="H1773">
        <v>-24.496000000000002</v>
      </c>
      <c r="I1773">
        <v>0.2</v>
      </c>
    </row>
    <row r="1774" spans="1:9">
      <c r="A1774">
        <v>1773</v>
      </c>
      <c r="B1774" s="16" t="s">
        <v>4355</v>
      </c>
      <c r="C1774" s="16" t="s">
        <v>10167</v>
      </c>
      <c r="D1774" s="16" t="s">
        <v>635</v>
      </c>
      <c r="E1774">
        <v>60623</v>
      </c>
      <c r="F1774">
        <v>62.400000000000006</v>
      </c>
      <c r="G1774">
        <v>6</v>
      </c>
      <c r="H1774">
        <v>19.499999999999993</v>
      </c>
      <c r="I1774">
        <v>0.2</v>
      </c>
    </row>
    <row r="1775" spans="1:9">
      <c r="A1775">
        <v>1774</v>
      </c>
      <c r="B1775" s="16" t="s">
        <v>2431</v>
      </c>
      <c r="C1775" s="16" t="s">
        <v>8612</v>
      </c>
      <c r="D1775" s="16" t="s">
        <v>1121</v>
      </c>
      <c r="E1775">
        <v>21215</v>
      </c>
      <c r="F1775">
        <v>20.86</v>
      </c>
      <c r="G1775">
        <v>2</v>
      </c>
      <c r="H1775">
        <v>9.3869999999999987</v>
      </c>
      <c r="I1775">
        <v>0</v>
      </c>
    </row>
    <row r="1776" spans="1:9">
      <c r="A1776">
        <v>1775</v>
      </c>
      <c r="B1776" s="16" t="s">
        <v>2431</v>
      </c>
      <c r="C1776" s="16" t="s">
        <v>9827</v>
      </c>
      <c r="D1776" s="16" t="s">
        <v>1121</v>
      </c>
      <c r="E1776">
        <v>21215</v>
      </c>
      <c r="F1776">
        <v>497.61</v>
      </c>
      <c r="G1776">
        <v>9</v>
      </c>
      <c r="H1776">
        <v>129.37860000000001</v>
      </c>
      <c r="I1776">
        <v>0</v>
      </c>
    </row>
    <row r="1777" spans="1:9">
      <c r="A1777">
        <v>1776</v>
      </c>
      <c r="B1777" s="16" t="s">
        <v>2431</v>
      </c>
      <c r="C1777" s="16" t="s">
        <v>8466</v>
      </c>
      <c r="D1777" s="16" t="s">
        <v>1121</v>
      </c>
      <c r="E1777">
        <v>21215</v>
      </c>
      <c r="F1777">
        <v>5.34</v>
      </c>
      <c r="G1777">
        <v>2</v>
      </c>
      <c r="H1777">
        <v>1.4952000000000001</v>
      </c>
      <c r="I1777">
        <v>0</v>
      </c>
    </row>
    <row r="1778" spans="1:9">
      <c r="A1778">
        <v>1777</v>
      </c>
      <c r="B1778" s="16" t="s">
        <v>2431</v>
      </c>
      <c r="C1778" s="16" t="s">
        <v>9098</v>
      </c>
      <c r="D1778" s="16" t="s">
        <v>1121</v>
      </c>
      <c r="E1778">
        <v>21215</v>
      </c>
      <c r="F1778">
        <v>3.15</v>
      </c>
      <c r="G1778">
        <v>1</v>
      </c>
      <c r="H1778">
        <v>1.512</v>
      </c>
      <c r="I1778">
        <v>0</v>
      </c>
    </row>
    <row r="1779" spans="1:9">
      <c r="A1779">
        <v>1778</v>
      </c>
      <c r="B1779" s="16" t="s">
        <v>3074</v>
      </c>
      <c r="C1779" s="16" t="s">
        <v>9322</v>
      </c>
      <c r="D1779" s="16" t="s">
        <v>415</v>
      </c>
      <c r="E1779">
        <v>90004</v>
      </c>
      <c r="F1779">
        <v>368.91</v>
      </c>
      <c r="G1779">
        <v>9</v>
      </c>
      <c r="H1779">
        <v>180.76590000000002</v>
      </c>
      <c r="I1779">
        <v>0</v>
      </c>
    </row>
    <row r="1780" spans="1:9">
      <c r="A1780">
        <v>1779</v>
      </c>
      <c r="B1780" s="16" t="s">
        <v>3074</v>
      </c>
      <c r="C1780" s="16" t="s">
        <v>8347</v>
      </c>
      <c r="D1780" s="16" t="s">
        <v>415</v>
      </c>
      <c r="E1780">
        <v>90004</v>
      </c>
      <c r="F1780">
        <v>14.7</v>
      </c>
      <c r="G1780">
        <v>5</v>
      </c>
      <c r="H1780">
        <v>6.6150000000000002</v>
      </c>
      <c r="I1780">
        <v>0</v>
      </c>
    </row>
    <row r="1781" spans="1:9">
      <c r="A1781">
        <v>1780</v>
      </c>
      <c r="B1781" s="16" t="s">
        <v>4282</v>
      </c>
      <c r="C1781" s="16" t="s">
        <v>10309</v>
      </c>
      <c r="D1781" s="16" t="s">
        <v>253</v>
      </c>
      <c r="E1781">
        <v>10011</v>
      </c>
      <c r="F1781">
        <v>59.97</v>
      </c>
      <c r="G1781">
        <v>3</v>
      </c>
      <c r="H1781">
        <v>14.992499999999996</v>
      </c>
      <c r="I1781">
        <v>0</v>
      </c>
    </row>
    <row r="1782" spans="1:9">
      <c r="A1782">
        <v>1781</v>
      </c>
      <c r="B1782" s="16" t="s">
        <v>4282</v>
      </c>
      <c r="C1782" s="16" t="s">
        <v>9911</v>
      </c>
      <c r="D1782" s="16" t="s">
        <v>253</v>
      </c>
      <c r="E1782">
        <v>10011</v>
      </c>
      <c r="F1782">
        <v>83.36</v>
      </c>
      <c r="G1782">
        <v>1</v>
      </c>
      <c r="H1782">
        <v>20.840000000000003</v>
      </c>
      <c r="I1782">
        <v>0</v>
      </c>
    </row>
    <row r="1783" spans="1:9">
      <c r="A1783">
        <v>1782</v>
      </c>
      <c r="B1783" s="16" t="s">
        <v>3145</v>
      </c>
      <c r="C1783" s="16" t="s">
        <v>9416</v>
      </c>
      <c r="D1783" s="16" t="s">
        <v>353</v>
      </c>
      <c r="E1783">
        <v>2038</v>
      </c>
      <c r="F1783">
        <v>6.58</v>
      </c>
      <c r="G1783">
        <v>2</v>
      </c>
      <c r="H1783">
        <v>3.0267999999999997</v>
      </c>
      <c r="I1783">
        <v>0</v>
      </c>
    </row>
    <row r="1784" spans="1:9">
      <c r="A1784">
        <v>1783</v>
      </c>
      <c r="B1784" s="16" t="s">
        <v>3145</v>
      </c>
      <c r="C1784" s="16" t="s">
        <v>8608</v>
      </c>
      <c r="D1784" s="16" t="s">
        <v>353</v>
      </c>
      <c r="E1784">
        <v>2038</v>
      </c>
      <c r="F1784">
        <v>122.94</v>
      </c>
      <c r="G1784">
        <v>3</v>
      </c>
      <c r="H1784">
        <v>59.011199999999988</v>
      </c>
      <c r="I1784">
        <v>0</v>
      </c>
    </row>
    <row r="1785" spans="1:9">
      <c r="A1785">
        <v>1784</v>
      </c>
      <c r="B1785" s="16" t="s">
        <v>6320</v>
      </c>
      <c r="C1785" s="16" t="s">
        <v>9723</v>
      </c>
      <c r="D1785" s="16" t="s">
        <v>763</v>
      </c>
      <c r="E1785">
        <v>53209</v>
      </c>
      <c r="F1785">
        <v>219.84</v>
      </c>
      <c r="G1785">
        <v>4</v>
      </c>
      <c r="H1785">
        <v>107.7216</v>
      </c>
      <c r="I1785">
        <v>0</v>
      </c>
    </row>
    <row r="1786" spans="1:9">
      <c r="A1786">
        <v>1785</v>
      </c>
      <c r="B1786" s="16" t="s">
        <v>6320</v>
      </c>
      <c r="C1786" s="16" t="s">
        <v>10353</v>
      </c>
      <c r="D1786" s="16" t="s">
        <v>763</v>
      </c>
      <c r="E1786">
        <v>53209</v>
      </c>
      <c r="F1786">
        <v>98.16</v>
      </c>
      <c r="G1786">
        <v>6</v>
      </c>
      <c r="H1786">
        <v>9.8159999999999954</v>
      </c>
      <c r="I1786">
        <v>0</v>
      </c>
    </row>
    <row r="1787" spans="1:9">
      <c r="A1787">
        <v>1786</v>
      </c>
      <c r="B1787" s="16" t="s">
        <v>6320</v>
      </c>
      <c r="C1787" s="16" t="s">
        <v>8728</v>
      </c>
      <c r="D1787" s="16" t="s">
        <v>763</v>
      </c>
      <c r="E1787">
        <v>53209</v>
      </c>
      <c r="F1787">
        <v>33.04</v>
      </c>
      <c r="G1787">
        <v>8</v>
      </c>
      <c r="H1787">
        <v>15.5288</v>
      </c>
      <c r="I1787">
        <v>0</v>
      </c>
    </row>
    <row r="1788" spans="1:9">
      <c r="A1788">
        <v>1787</v>
      </c>
      <c r="B1788" s="16" t="s">
        <v>6320</v>
      </c>
      <c r="C1788" s="16" t="s">
        <v>10657</v>
      </c>
      <c r="D1788" s="16" t="s">
        <v>763</v>
      </c>
      <c r="E1788">
        <v>53209</v>
      </c>
      <c r="F1788">
        <v>86.97</v>
      </c>
      <c r="G1788">
        <v>3</v>
      </c>
      <c r="H1788">
        <v>25.221299999999989</v>
      </c>
      <c r="I1788">
        <v>0</v>
      </c>
    </row>
    <row r="1789" spans="1:9">
      <c r="A1789">
        <v>1788</v>
      </c>
      <c r="B1789" s="16" t="s">
        <v>3717</v>
      </c>
      <c r="C1789" s="16" t="s">
        <v>10675</v>
      </c>
      <c r="D1789" s="16" t="s">
        <v>1329</v>
      </c>
      <c r="E1789">
        <v>53142</v>
      </c>
      <c r="F1789">
        <v>134.97</v>
      </c>
      <c r="G1789">
        <v>3</v>
      </c>
      <c r="H1789">
        <v>64.785599999999988</v>
      </c>
      <c r="I1789">
        <v>0</v>
      </c>
    </row>
    <row r="1790" spans="1:9">
      <c r="A1790">
        <v>1789</v>
      </c>
      <c r="B1790" s="16" t="s">
        <v>3717</v>
      </c>
      <c r="C1790" s="16" t="s">
        <v>10585</v>
      </c>
      <c r="D1790" s="16" t="s">
        <v>1329</v>
      </c>
      <c r="E1790">
        <v>53142</v>
      </c>
      <c r="F1790">
        <v>699.98</v>
      </c>
      <c r="G1790">
        <v>2</v>
      </c>
      <c r="H1790">
        <v>195.99440000000004</v>
      </c>
      <c r="I1790">
        <v>0</v>
      </c>
    </row>
    <row r="1791" spans="1:9">
      <c r="A1791">
        <v>1790</v>
      </c>
      <c r="B1791" s="16" t="s">
        <v>3717</v>
      </c>
      <c r="C1791" s="16" t="s">
        <v>10357</v>
      </c>
      <c r="D1791" s="16" t="s">
        <v>1329</v>
      </c>
      <c r="E1791">
        <v>53142</v>
      </c>
      <c r="F1791">
        <v>139.94999999999999</v>
      </c>
      <c r="G1791">
        <v>5</v>
      </c>
      <c r="H1791">
        <v>26.590499999999988</v>
      </c>
      <c r="I1791">
        <v>0</v>
      </c>
    </row>
    <row r="1792" spans="1:9">
      <c r="A1792">
        <v>1791</v>
      </c>
      <c r="B1792" s="16" t="s">
        <v>2227</v>
      </c>
      <c r="C1792" s="16" t="s">
        <v>9687</v>
      </c>
      <c r="D1792" s="16" t="s">
        <v>1337</v>
      </c>
      <c r="E1792">
        <v>10011</v>
      </c>
      <c r="F1792">
        <v>48.94</v>
      </c>
      <c r="G1792">
        <v>1</v>
      </c>
      <c r="H1792">
        <v>24.47</v>
      </c>
      <c r="I1792">
        <v>0</v>
      </c>
    </row>
    <row r="1793" spans="1:9">
      <c r="A1793">
        <v>1792</v>
      </c>
      <c r="B1793" s="16" t="s">
        <v>2445</v>
      </c>
      <c r="C1793" s="16" t="s">
        <v>7368</v>
      </c>
      <c r="D1793" s="16" t="s">
        <v>1267</v>
      </c>
      <c r="E1793">
        <v>53711</v>
      </c>
      <c r="F1793">
        <v>2807.84</v>
      </c>
      <c r="G1793">
        <v>8</v>
      </c>
      <c r="H1793">
        <v>673.88160000000016</v>
      </c>
      <c r="I1793">
        <v>0</v>
      </c>
    </row>
    <row r="1794" spans="1:9">
      <c r="A1794">
        <v>1793</v>
      </c>
      <c r="B1794" s="16" t="s">
        <v>2445</v>
      </c>
      <c r="C1794" s="16" t="s">
        <v>8188</v>
      </c>
      <c r="D1794" s="16" t="s">
        <v>1267</v>
      </c>
      <c r="E1794">
        <v>53711</v>
      </c>
      <c r="F1794">
        <v>46.64</v>
      </c>
      <c r="G1794">
        <v>4</v>
      </c>
      <c r="H1794">
        <v>12.592800000000004</v>
      </c>
      <c r="I1794">
        <v>0</v>
      </c>
    </row>
    <row r="1795" spans="1:9">
      <c r="A1795">
        <v>1794</v>
      </c>
      <c r="B1795" s="16" t="s">
        <v>2267</v>
      </c>
      <c r="C1795" s="16" t="s">
        <v>9821</v>
      </c>
      <c r="D1795" s="16" t="s">
        <v>1505</v>
      </c>
      <c r="E1795">
        <v>77041</v>
      </c>
      <c r="F1795">
        <v>60.415999999999997</v>
      </c>
      <c r="G1795">
        <v>2</v>
      </c>
      <c r="H1795">
        <v>6.0416000000000025</v>
      </c>
      <c r="I1795">
        <v>0.2</v>
      </c>
    </row>
    <row r="1796" spans="1:9">
      <c r="A1796">
        <v>1795</v>
      </c>
      <c r="B1796" s="16" t="s">
        <v>4534</v>
      </c>
      <c r="C1796" s="16" t="s">
        <v>8428</v>
      </c>
      <c r="D1796" s="16" t="s">
        <v>211</v>
      </c>
      <c r="E1796">
        <v>66062</v>
      </c>
      <c r="F1796">
        <v>107.94</v>
      </c>
      <c r="G1796">
        <v>3</v>
      </c>
      <c r="H1796">
        <v>26.984999999999992</v>
      </c>
      <c r="I1796">
        <v>0</v>
      </c>
    </row>
    <row r="1797" spans="1:9">
      <c r="A1797">
        <v>1796</v>
      </c>
      <c r="B1797" s="16" t="s">
        <v>7094</v>
      </c>
      <c r="C1797" s="16" t="s">
        <v>9921</v>
      </c>
      <c r="D1797" s="16" t="s">
        <v>1021</v>
      </c>
      <c r="E1797">
        <v>10024</v>
      </c>
      <c r="F1797">
        <v>63.84</v>
      </c>
      <c r="G1797">
        <v>8</v>
      </c>
      <c r="H1797">
        <v>16.598399999999998</v>
      </c>
      <c r="I1797">
        <v>0</v>
      </c>
    </row>
    <row r="1798" spans="1:9">
      <c r="A1798">
        <v>1797</v>
      </c>
      <c r="B1798" s="16" t="s">
        <v>7094</v>
      </c>
      <c r="C1798" s="16" t="s">
        <v>10579</v>
      </c>
      <c r="D1798" s="16" t="s">
        <v>1021</v>
      </c>
      <c r="E1798">
        <v>10024</v>
      </c>
      <c r="F1798">
        <v>347.96999999999997</v>
      </c>
      <c r="G1798">
        <v>3</v>
      </c>
      <c r="H1798">
        <v>100.91129999999997</v>
      </c>
      <c r="I1798">
        <v>0</v>
      </c>
    </row>
    <row r="1799" spans="1:9">
      <c r="A1799">
        <v>1798</v>
      </c>
      <c r="B1799" s="16" t="s">
        <v>7094</v>
      </c>
      <c r="C1799" s="16" t="s">
        <v>8798</v>
      </c>
      <c r="D1799" s="16" t="s">
        <v>1021</v>
      </c>
      <c r="E1799">
        <v>10024</v>
      </c>
      <c r="F1799">
        <v>37.008000000000003</v>
      </c>
      <c r="G1799">
        <v>6</v>
      </c>
      <c r="H1799">
        <v>11.565</v>
      </c>
      <c r="I1799">
        <v>0.2</v>
      </c>
    </row>
    <row r="1800" spans="1:9">
      <c r="A1800">
        <v>1799</v>
      </c>
      <c r="B1800" s="16" t="s">
        <v>3911</v>
      </c>
      <c r="C1800" s="16" t="s">
        <v>7707</v>
      </c>
      <c r="D1800" s="16" t="s">
        <v>1265</v>
      </c>
      <c r="E1800">
        <v>95123</v>
      </c>
      <c r="F1800">
        <v>215.65</v>
      </c>
      <c r="G1800">
        <v>5</v>
      </c>
      <c r="H1800">
        <v>73.320999999999998</v>
      </c>
      <c r="I1800">
        <v>0</v>
      </c>
    </row>
    <row r="1801" spans="1:9">
      <c r="A1801">
        <v>1800</v>
      </c>
      <c r="B1801" s="16" t="s">
        <v>4228</v>
      </c>
      <c r="C1801" s="16" t="s">
        <v>9012</v>
      </c>
      <c r="D1801" s="16" t="s">
        <v>757</v>
      </c>
      <c r="E1801">
        <v>75081</v>
      </c>
      <c r="F1801">
        <v>11.168000000000001</v>
      </c>
      <c r="G1801">
        <v>4</v>
      </c>
      <c r="H1801">
        <v>3.6295999999999995</v>
      </c>
      <c r="I1801">
        <v>0.2</v>
      </c>
    </row>
    <row r="1802" spans="1:9">
      <c r="A1802">
        <v>1801</v>
      </c>
      <c r="B1802" s="16" t="s">
        <v>4228</v>
      </c>
      <c r="C1802" s="16" t="s">
        <v>9483</v>
      </c>
      <c r="D1802" s="16" t="s">
        <v>757</v>
      </c>
      <c r="E1802">
        <v>75081</v>
      </c>
      <c r="F1802">
        <v>53.952000000000005</v>
      </c>
      <c r="G1802">
        <v>3</v>
      </c>
      <c r="H1802">
        <v>17.534399999999998</v>
      </c>
      <c r="I1802">
        <v>0.2</v>
      </c>
    </row>
    <row r="1803" spans="1:9">
      <c r="A1803">
        <v>1802</v>
      </c>
      <c r="B1803" s="16" t="s">
        <v>4666</v>
      </c>
      <c r="C1803" s="16" t="s">
        <v>7806</v>
      </c>
      <c r="D1803" s="16" t="s">
        <v>35</v>
      </c>
      <c r="E1803">
        <v>98002</v>
      </c>
      <c r="F1803">
        <v>4.18</v>
      </c>
      <c r="G1803">
        <v>1</v>
      </c>
      <c r="H1803">
        <v>1.5047999999999999</v>
      </c>
      <c r="I1803">
        <v>0</v>
      </c>
    </row>
    <row r="1804" spans="1:9">
      <c r="A1804">
        <v>1803</v>
      </c>
      <c r="B1804" s="16" t="s">
        <v>6162</v>
      </c>
      <c r="C1804" s="16" t="s">
        <v>8690</v>
      </c>
      <c r="D1804" s="16" t="s">
        <v>811</v>
      </c>
      <c r="E1804">
        <v>19134</v>
      </c>
      <c r="F1804">
        <v>5.6070000000000011</v>
      </c>
      <c r="G1804">
        <v>1</v>
      </c>
      <c r="H1804">
        <v>-4.2987000000000002</v>
      </c>
      <c r="I1804">
        <v>0.7</v>
      </c>
    </row>
    <row r="1805" spans="1:9">
      <c r="A1805">
        <v>1804</v>
      </c>
      <c r="B1805" s="16" t="s">
        <v>6162</v>
      </c>
      <c r="C1805" s="16" t="s">
        <v>10069</v>
      </c>
      <c r="D1805" s="16" t="s">
        <v>811</v>
      </c>
      <c r="E1805">
        <v>19134</v>
      </c>
      <c r="F1805">
        <v>4663.7360000000008</v>
      </c>
      <c r="G1805">
        <v>7</v>
      </c>
      <c r="H1805">
        <v>-1049.3406</v>
      </c>
      <c r="I1805">
        <v>0.2</v>
      </c>
    </row>
    <row r="1806" spans="1:9">
      <c r="A1806">
        <v>1805</v>
      </c>
      <c r="B1806" s="16" t="s">
        <v>6162</v>
      </c>
      <c r="C1806" s="16" t="s">
        <v>10273</v>
      </c>
      <c r="D1806" s="16" t="s">
        <v>811</v>
      </c>
      <c r="E1806">
        <v>19134</v>
      </c>
      <c r="F1806">
        <v>79.984000000000009</v>
      </c>
      <c r="G1806">
        <v>2</v>
      </c>
      <c r="H1806">
        <v>22.995400000000004</v>
      </c>
      <c r="I1806">
        <v>0.2</v>
      </c>
    </row>
    <row r="1807" spans="1:9">
      <c r="A1807">
        <v>1806</v>
      </c>
      <c r="B1807" s="16" t="s">
        <v>6758</v>
      </c>
      <c r="C1807" s="16" t="s">
        <v>10707</v>
      </c>
      <c r="D1807" s="16" t="s">
        <v>631</v>
      </c>
      <c r="E1807">
        <v>90049</v>
      </c>
      <c r="F1807">
        <v>2575.944</v>
      </c>
      <c r="G1807">
        <v>7</v>
      </c>
      <c r="H1807">
        <v>257.59440000000029</v>
      </c>
      <c r="I1807">
        <v>0.2</v>
      </c>
    </row>
    <row r="1808" spans="1:9">
      <c r="A1808">
        <v>1807</v>
      </c>
      <c r="B1808" s="16" t="s">
        <v>6758</v>
      </c>
      <c r="C1808" s="16" t="s">
        <v>9487</v>
      </c>
      <c r="D1808" s="16" t="s">
        <v>631</v>
      </c>
      <c r="E1808">
        <v>90049</v>
      </c>
      <c r="F1808">
        <v>45.36</v>
      </c>
      <c r="G1808">
        <v>7</v>
      </c>
      <c r="H1808">
        <v>21.772800000000004</v>
      </c>
      <c r="I1808">
        <v>0</v>
      </c>
    </row>
    <row r="1809" spans="1:9">
      <c r="A1809">
        <v>1808</v>
      </c>
      <c r="B1809" s="16" t="s">
        <v>6758</v>
      </c>
      <c r="C1809" s="16" t="s">
        <v>10181</v>
      </c>
      <c r="D1809" s="16" t="s">
        <v>631</v>
      </c>
      <c r="E1809">
        <v>90049</v>
      </c>
      <c r="F1809">
        <v>254.24</v>
      </c>
      <c r="G1809">
        <v>7</v>
      </c>
      <c r="H1809">
        <v>76.271999999999977</v>
      </c>
      <c r="I1809">
        <v>0</v>
      </c>
    </row>
    <row r="1810" spans="1:9">
      <c r="A1810">
        <v>1809</v>
      </c>
      <c r="B1810" s="16" t="s">
        <v>4921</v>
      </c>
      <c r="C1810" s="16" t="s">
        <v>10899</v>
      </c>
      <c r="D1810" s="16" t="s">
        <v>1243</v>
      </c>
      <c r="E1810">
        <v>74133</v>
      </c>
      <c r="F1810">
        <v>69.930000000000007</v>
      </c>
      <c r="G1810">
        <v>7</v>
      </c>
      <c r="H1810">
        <v>0.69929999999999914</v>
      </c>
      <c r="I1810">
        <v>0</v>
      </c>
    </row>
    <row r="1811" spans="1:9">
      <c r="A1811">
        <v>1810</v>
      </c>
      <c r="B1811" s="16" t="s">
        <v>4929</v>
      </c>
      <c r="C1811" s="16" t="s">
        <v>7571</v>
      </c>
      <c r="D1811" s="16" t="s">
        <v>667</v>
      </c>
      <c r="E1811">
        <v>60610</v>
      </c>
      <c r="F1811">
        <v>16.155999999999999</v>
      </c>
      <c r="G1811">
        <v>7</v>
      </c>
      <c r="H1811">
        <v>-12.116999999999999</v>
      </c>
      <c r="I1811">
        <v>0.6</v>
      </c>
    </row>
    <row r="1812" spans="1:9">
      <c r="A1812">
        <v>1811</v>
      </c>
      <c r="B1812" s="16" t="s">
        <v>4929</v>
      </c>
      <c r="C1812" s="16" t="s">
        <v>9314</v>
      </c>
      <c r="D1812" s="16" t="s">
        <v>667</v>
      </c>
      <c r="E1812">
        <v>60610</v>
      </c>
      <c r="F1812">
        <v>54.816000000000003</v>
      </c>
      <c r="G1812">
        <v>3</v>
      </c>
      <c r="H1812">
        <v>17.815199999999997</v>
      </c>
      <c r="I1812">
        <v>0.2</v>
      </c>
    </row>
    <row r="1813" spans="1:9">
      <c r="A1813">
        <v>1812</v>
      </c>
      <c r="B1813" s="16" t="s">
        <v>2602</v>
      </c>
      <c r="C1813" s="16" t="s">
        <v>7953</v>
      </c>
      <c r="D1813" s="16" t="s">
        <v>589</v>
      </c>
      <c r="E1813">
        <v>22801</v>
      </c>
      <c r="F1813">
        <v>1441.3</v>
      </c>
      <c r="G1813">
        <v>7</v>
      </c>
      <c r="H1813">
        <v>245.0209999999999</v>
      </c>
      <c r="I1813">
        <v>0</v>
      </c>
    </row>
    <row r="1814" spans="1:9">
      <c r="A1814">
        <v>1813</v>
      </c>
      <c r="B1814" s="16" t="s">
        <v>7173</v>
      </c>
      <c r="C1814" s="16" t="s">
        <v>7611</v>
      </c>
      <c r="D1814" s="16" t="s">
        <v>241</v>
      </c>
      <c r="E1814">
        <v>43055</v>
      </c>
      <c r="F1814">
        <v>77.599999999999994</v>
      </c>
      <c r="G1814">
        <v>5</v>
      </c>
      <c r="H1814">
        <v>28.129999999999995</v>
      </c>
      <c r="I1814">
        <v>0.2</v>
      </c>
    </row>
    <row r="1815" spans="1:9">
      <c r="A1815">
        <v>1814</v>
      </c>
      <c r="B1815" s="16" t="s">
        <v>7173</v>
      </c>
      <c r="C1815" s="16" t="s">
        <v>7503</v>
      </c>
      <c r="D1815" s="16" t="s">
        <v>241</v>
      </c>
      <c r="E1815">
        <v>43055</v>
      </c>
      <c r="F1815">
        <v>4.6560000000000006</v>
      </c>
      <c r="G1815">
        <v>2</v>
      </c>
      <c r="H1815">
        <v>1.5713999999999997</v>
      </c>
      <c r="I1815">
        <v>0.2</v>
      </c>
    </row>
    <row r="1816" spans="1:9">
      <c r="A1816">
        <v>1815</v>
      </c>
      <c r="B1816" s="16" t="s">
        <v>3415</v>
      </c>
      <c r="C1816" s="16" t="s">
        <v>7904</v>
      </c>
      <c r="D1816" s="16" t="s">
        <v>1431</v>
      </c>
      <c r="E1816">
        <v>90045</v>
      </c>
      <c r="F1816">
        <v>170.13600000000002</v>
      </c>
      <c r="G1816">
        <v>3</v>
      </c>
      <c r="H1816">
        <v>-8.5067999999999913</v>
      </c>
      <c r="I1816">
        <v>0.2</v>
      </c>
    </row>
    <row r="1817" spans="1:9">
      <c r="A1817">
        <v>1816</v>
      </c>
      <c r="B1817" s="16" t="s">
        <v>3846</v>
      </c>
      <c r="C1817" s="16" t="s">
        <v>9096</v>
      </c>
      <c r="D1817" s="16" t="s">
        <v>927</v>
      </c>
      <c r="E1817">
        <v>98105</v>
      </c>
      <c r="F1817">
        <v>7.38</v>
      </c>
      <c r="G1817">
        <v>2</v>
      </c>
      <c r="H1817">
        <v>3.4685999999999999</v>
      </c>
      <c r="I1817">
        <v>0</v>
      </c>
    </row>
    <row r="1818" spans="1:9">
      <c r="A1818">
        <v>1817</v>
      </c>
      <c r="B1818" s="16" t="s">
        <v>3846</v>
      </c>
      <c r="C1818" s="16" t="s">
        <v>8461</v>
      </c>
      <c r="D1818" s="16" t="s">
        <v>927</v>
      </c>
      <c r="E1818">
        <v>98105</v>
      </c>
      <c r="F1818">
        <v>9.26</v>
      </c>
      <c r="G1818">
        <v>2</v>
      </c>
      <c r="H1818">
        <v>3.0557999999999996</v>
      </c>
      <c r="I1818">
        <v>0</v>
      </c>
    </row>
    <row r="1819" spans="1:9">
      <c r="A1819">
        <v>1818</v>
      </c>
      <c r="B1819" s="16" t="s">
        <v>3330</v>
      </c>
      <c r="C1819" s="16" t="s">
        <v>9128</v>
      </c>
      <c r="D1819" s="16" t="s">
        <v>1025</v>
      </c>
      <c r="E1819">
        <v>90036</v>
      </c>
      <c r="F1819">
        <v>9.9600000000000009</v>
      </c>
      <c r="G1819">
        <v>2</v>
      </c>
      <c r="H1819">
        <v>4.5815999999999999</v>
      </c>
      <c r="I1819">
        <v>0</v>
      </c>
    </row>
    <row r="1820" spans="1:9">
      <c r="A1820">
        <v>1819</v>
      </c>
      <c r="B1820" s="16" t="s">
        <v>6462</v>
      </c>
      <c r="C1820" s="16" t="s">
        <v>8029</v>
      </c>
      <c r="D1820" s="16" t="s">
        <v>713</v>
      </c>
      <c r="E1820">
        <v>60623</v>
      </c>
      <c r="F1820">
        <v>75.59999999999998</v>
      </c>
      <c r="G1820">
        <v>2</v>
      </c>
      <c r="H1820">
        <v>-166.32000000000005</v>
      </c>
      <c r="I1820">
        <v>0.8</v>
      </c>
    </row>
    <row r="1821" spans="1:9">
      <c r="A1821">
        <v>1820</v>
      </c>
      <c r="B1821" s="16" t="s">
        <v>6462</v>
      </c>
      <c r="C1821" s="16" t="s">
        <v>7675</v>
      </c>
      <c r="D1821" s="16" t="s">
        <v>713</v>
      </c>
      <c r="E1821">
        <v>60623</v>
      </c>
      <c r="F1821">
        <v>29.32</v>
      </c>
      <c r="G1821">
        <v>2</v>
      </c>
      <c r="H1821">
        <v>-24.188999999999993</v>
      </c>
      <c r="I1821">
        <v>0.6</v>
      </c>
    </row>
    <row r="1822" spans="1:9">
      <c r="A1822">
        <v>1821</v>
      </c>
      <c r="B1822" s="16" t="s">
        <v>4978</v>
      </c>
      <c r="C1822" s="16" t="s">
        <v>8138</v>
      </c>
      <c r="D1822" s="16" t="s">
        <v>553</v>
      </c>
      <c r="E1822">
        <v>60623</v>
      </c>
      <c r="F1822">
        <v>92.063999999999979</v>
      </c>
      <c r="G1822">
        <v>6</v>
      </c>
      <c r="H1822">
        <v>-225.55680000000007</v>
      </c>
      <c r="I1822">
        <v>0.8</v>
      </c>
    </row>
    <row r="1823" spans="1:9">
      <c r="A1823">
        <v>1822</v>
      </c>
      <c r="B1823" s="16" t="s">
        <v>4978</v>
      </c>
      <c r="C1823" s="16" t="s">
        <v>9008</v>
      </c>
      <c r="D1823" s="16" t="s">
        <v>553</v>
      </c>
      <c r="E1823">
        <v>60623</v>
      </c>
      <c r="F1823">
        <v>6.9760000000000009</v>
      </c>
      <c r="G1823">
        <v>4</v>
      </c>
      <c r="H1823">
        <v>1.8312000000000004</v>
      </c>
      <c r="I1823">
        <v>0.2</v>
      </c>
    </row>
    <row r="1824" spans="1:9">
      <c r="A1824">
        <v>1823</v>
      </c>
      <c r="B1824" s="16" t="s">
        <v>4978</v>
      </c>
      <c r="C1824" s="16" t="s">
        <v>7474</v>
      </c>
      <c r="D1824" s="16" t="s">
        <v>553</v>
      </c>
      <c r="E1824">
        <v>60623</v>
      </c>
      <c r="F1824">
        <v>62.957999999999998</v>
      </c>
      <c r="G1824">
        <v>3</v>
      </c>
      <c r="H1824">
        <v>-2.6981999999999999</v>
      </c>
      <c r="I1824">
        <v>0.3</v>
      </c>
    </row>
    <row r="1825" spans="1:9">
      <c r="A1825">
        <v>1824</v>
      </c>
      <c r="B1825" s="16" t="s">
        <v>4978</v>
      </c>
      <c r="C1825" s="16" t="s">
        <v>9342</v>
      </c>
      <c r="D1825" s="16" t="s">
        <v>553</v>
      </c>
      <c r="E1825">
        <v>60623</v>
      </c>
      <c r="F1825">
        <v>5.1840000000000011</v>
      </c>
      <c r="G1825">
        <v>1</v>
      </c>
      <c r="H1825">
        <v>1.8144</v>
      </c>
      <c r="I1825">
        <v>0.2</v>
      </c>
    </row>
    <row r="1826" spans="1:9">
      <c r="A1826">
        <v>1825</v>
      </c>
      <c r="B1826" s="16" t="s">
        <v>4957</v>
      </c>
      <c r="C1826" s="16" t="s">
        <v>8780</v>
      </c>
      <c r="D1826" s="16" t="s">
        <v>1459</v>
      </c>
      <c r="E1826">
        <v>97756</v>
      </c>
      <c r="F1826">
        <v>31.32</v>
      </c>
      <c r="G1826">
        <v>10</v>
      </c>
      <c r="H1826">
        <v>-25.05599999999999</v>
      </c>
      <c r="I1826">
        <v>0.7</v>
      </c>
    </row>
    <row r="1827" spans="1:9">
      <c r="A1827">
        <v>1826</v>
      </c>
      <c r="B1827" s="16" t="s">
        <v>4957</v>
      </c>
      <c r="C1827" s="16" t="s">
        <v>7623</v>
      </c>
      <c r="D1827" s="16" t="s">
        <v>1459</v>
      </c>
      <c r="E1827">
        <v>97756</v>
      </c>
      <c r="F1827">
        <v>11.840000000000002</v>
      </c>
      <c r="G1827">
        <v>4</v>
      </c>
      <c r="H1827">
        <v>3.108000000000001</v>
      </c>
      <c r="I1827">
        <v>0.2</v>
      </c>
    </row>
    <row r="1828" spans="1:9">
      <c r="A1828">
        <v>1827</v>
      </c>
      <c r="B1828" s="16" t="s">
        <v>4957</v>
      </c>
      <c r="C1828" s="16" t="s">
        <v>7693</v>
      </c>
      <c r="D1828" s="16" t="s">
        <v>1459</v>
      </c>
      <c r="E1828">
        <v>97756</v>
      </c>
      <c r="F1828">
        <v>22.784000000000002</v>
      </c>
      <c r="G1828">
        <v>1</v>
      </c>
      <c r="H1828">
        <v>4.8416000000000006</v>
      </c>
      <c r="I1828">
        <v>0.2</v>
      </c>
    </row>
    <row r="1829" spans="1:9">
      <c r="A1829">
        <v>1828</v>
      </c>
      <c r="B1829" s="16" t="s">
        <v>4035</v>
      </c>
      <c r="C1829" s="16" t="s">
        <v>10751</v>
      </c>
      <c r="D1829" s="16" t="s">
        <v>291</v>
      </c>
      <c r="E1829">
        <v>27604</v>
      </c>
      <c r="F1829">
        <v>1127.9760000000001</v>
      </c>
      <c r="G1829">
        <v>3</v>
      </c>
      <c r="H1829">
        <v>126.8972999999998</v>
      </c>
      <c r="I1829">
        <v>0.2</v>
      </c>
    </row>
    <row r="1830" spans="1:9">
      <c r="A1830">
        <v>1829</v>
      </c>
      <c r="B1830" s="16" t="s">
        <v>6640</v>
      </c>
      <c r="C1830" s="16" t="s">
        <v>9221</v>
      </c>
      <c r="D1830" s="16" t="s">
        <v>1143</v>
      </c>
      <c r="E1830">
        <v>31204</v>
      </c>
      <c r="F1830">
        <v>38.880000000000003</v>
      </c>
      <c r="G1830">
        <v>6</v>
      </c>
      <c r="H1830">
        <v>18.662400000000002</v>
      </c>
      <c r="I1830">
        <v>0</v>
      </c>
    </row>
    <row r="1831" spans="1:9">
      <c r="A1831">
        <v>1830</v>
      </c>
      <c r="B1831" s="16" t="s">
        <v>2246</v>
      </c>
      <c r="C1831" s="16" t="s">
        <v>10773</v>
      </c>
      <c r="D1831" s="16" t="s">
        <v>251</v>
      </c>
      <c r="E1831">
        <v>44105</v>
      </c>
      <c r="F1831">
        <v>779.79600000000005</v>
      </c>
      <c r="G1831">
        <v>2</v>
      </c>
      <c r="H1831">
        <v>-168.95579999999995</v>
      </c>
      <c r="I1831">
        <v>0.4</v>
      </c>
    </row>
    <row r="1832" spans="1:9">
      <c r="A1832">
        <v>1831</v>
      </c>
      <c r="B1832" s="16" t="s">
        <v>5926</v>
      </c>
      <c r="C1832" s="16" t="s">
        <v>10601</v>
      </c>
      <c r="D1832" s="16" t="s">
        <v>1369</v>
      </c>
      <c r="E1832">
        <v>74403</v>
      </c>
      <c r="F1832">
        <v>1439.92</v>
      </c>
      <c r="G1832">
        <v>8</v>
      </c>
      <c r="H1832">
        <v>374.37920000000008</v>
      </c>
      <c r="I1832">
        <v>0</v>
      </c>
    </row>
    <row r="1833" spans="1:9">
      <c r="A1833">
        <v>1832</v>
      </c>
      <c r="B1833" s="16" t="s">
        <v>5926</v>
      </c>
      <c r="C1833" s="16" t="s">
        <v>7898</v>
      </c>
      <c r="D1833" s="16" t="s">
        <v>1369</v>
      </c>
      <c r="E1833">
        <v>74403</v>
      </c>
      <c r="F1833">
        <v>262.11</v>
      </c>
      <c r="G1833">
        <v>1</v>
      </c>
      <c r="H1833">
        <v>62.906399999999991</v>
      </c>
      <c r="I1833">
        <v>0</v>
      </c>
    </row>
    <row r="1834" spans="1:9">
      <c r="A1834">
        <v>1833</v>
      </c>
      <c r="B1834" s="16" t="s">
        <v>3412</v>
      </c>
      <c r="C1834" s="16" t="s">
        <v>7352</v>
      </c>
      <c r="D1834" s="16" t="s">
        <v>619</v>
      </c>
      <c r="E1834">
        <v>28110</v>
      </c>
      <c r="F1834">
        <v>207</v>
      </c>
      <c r="G1834">
        <v>3</v>
      </c>
      <c r="H1834">
        <v>25.874999999999972</v>
      </c>
      <c r="I1834">
        <v>0.2</v>
      </c>
    </row>
    <row r="1835" spans="1:9">
      <c r="A1835">
        <v>1834</v>
      </c>
      <c r="B1835" s="16" t="s">
        <v>6253</v>
      </c>
      <c r="C1835" s="16" t="s">
        <v>10431</v>
      </c>
      <c r="D1835" s="16" t="s">
        <v>22</v>
      </c>
      <c r="E1835">
        <v>78745</v>
      </c>
      <c r="F1835">
        <v>1439.982</v>
      </c>
      <c r="G1835">
        <v>3</v>
      </c>
      <c r="H1835">
        <v>-263.99670000000026</v>
      </c>
      <c r="I1835">
        <v>0.4</v>
      </c>
    </row>
    <row r="1836" spans="1:9">
      <c r="A1836">
        <v>1835</v>
      </c>
      <c r="B1836" s="16" t="s">
        <v>6253</v>
      </c>
      <c r="C1836" s="16" t="s">
        <v>9645</v>
      </c>
      <c r="D1836" s="16" t="s">
        <v>22</v>
      </c>
      <c r="E1836">
        <v>78745</v>
      </c>
      <c r="F1836">
        <v>36.288000000000011</v>
      </c>
      <c r="G1836">
        <v>7</v>
      </c>
      <c r="H1836">
        <v>12.700800000000001</v>
      </c>
      <c r="I1836">
        <v>0.2</v>
      </c>
    </row>
    <row r="1837" spans="1:9">
      <c r="A1837">
        <v>1836</v>
      </c>
      <c r="B1837" s="16" t="s">
        <v>2703</v>
      </c>
      <c r="C1837" s="16" t="s">
        <v>8349</v>
      </c>
      <c r="D1837" s="16" t="s">
        <v>1265</v>
      </c>
      <c r="E1837">
        <v>6450</v>
      </c>
      <c r="F1837">
        <v>21.400000000000002</v>
      </c>
      <c r="G1837">
        <v>5</v>
      </c>
      <c r="H1837">
        <v>6.2059999999999977</v>
      </c>
      <c r="I1837">
        <v>0</v>
      </c>
    </row>
    <row r="1838" spans="1:9">
      <c r="A1838">
        <v>1837</v>
      </c>
      <c r="B1838" s="16" t="s">
        <v>5459</v>
      </c>
      <c r="C1838" s="16" t="s">
        <v>8072</v>
      </c>
      <c r="D1838" s="16" t="s">
        <v>1163</v>
      </c>
      <c r="E1838">
        <v>30076</v>
      </c>
      <c r="F1838">
        <v>1245.8599999999999</v>
      </c>
      <c r="G1838">
        <v>7</v>
      </c>
      <c r="H1838">
        <v>361.29939999999988</v>
      </c>
      <c r="I1838">
        <v>0</v>
      </c>
    </row>
    <row r="1839" spans="1:9">
      <c r="A1839">
        <v>1838</v>
      </c>
      <c r="B1839" s="16" t="s">
        <v>2419</v>
      </c>
      <c r="C1839" s="16" t="s">
        <v>9084</v>
      </c>
      <c r="D1839" s="16" t="s">
        <v>147</v>
      </c>
      <c r="E1839">
        <v>28205</v>
      </c>
      <c r="F1839">
        <v>17.544</v>
      </c>
      <c r="G1839">
        <v>3</v>
      </c>
      <c r="H1839">
        <v>5.9210999999999983</v>
      </c>
      <c r="I1839">
        <v>0.2</v>
      </c>
    </row>
    <row r="1840" spans="1:9">
      <c r="A1840">
        <v>1839</v>
      </c>
      <c r="B1840" s="16" t="s">
        <v>2419</v>
      </c>
      <c r="C1840" s="16" t="s">
        <v>7535</v>
      </c>
      <c r="D1840" s="16" t="s">
        <v>147</v>
      </c>
      <c r="E1840">
        <v>28205</v>
      </c>
      <c r="F1840">
        <v>44.128</v>
      </c>
      <c r="G1840">
        <v>4</v>
      </c>
      <c r="H1840">
        <v>12.135200000000001</v>
      </c>
      <c r="I1840">
        <v>0.2</v>
      </c>
    </row>
    <row r="1841" spans="1:9">
      <c r="A1841">
        <v>1840</v>
      </c>
      <c r="B1841" s="16" t="s">
        <v>2419</v>
      </c>
      <c r="C1841" s="16" t="s">
        <v>8007</v>
      </c>
      <c r="D1841" s="16" t="s">
        <v>147</v>
      </c>
      <c r="E1841">
        <v>28205</v>
      </c>
      <c r="F1841">
        <v>62.920000000000009</v>
      </c>
      <c r="G1841">
        <v>1</v>
      </c>
      <c r="H1841">
        <v>10.224499999999994</v>
      </c>
      <c r="I1841">
        <v>0.2</v>
      </c>
    </row>
    <row r="1842" spans="1:9">
      <c r="A1842">
        <v>1841</v>
      </c>
      <c r="B1842" s="16" t="s">
        <v>2419</v>
      </c>
      <c r="C1842" s="16" t="s">
        <v>9525</v>
      </c>
      <c r="D1842" s="16" t="s">
        <v>147</v>
      </c>
      <c r="E1842">
        <v>28205</v>
      </c>
      <c r="F1842">
        <v>78.304000000000002</v>
      </c>
      <c r="G1842">
        <v>2</v>
      </c>
      <c r="H1842">
        <v>29.363999999999997</v>
      </c>
      <c r="I1842">
        <v>0.2</v>
      </c>
    </row>
    <row r="1843" spans="1:9">
      <c r="A1843">
        <v>1842</v>
      </c>
      <c r="B1843" s="16" t="s">
        <v>4793</v>
      </c>
      <c r="C1843" s="16" t="s">
        <v>7344</v>
      </c>
      <c r="D1843" s="16" t="s">
        <v>859</v>
      </c>
      <c r="E1843">
        <v>42104</v>
      </c>
      <c r="F1843">
        <v>140.81</v>
      </c>
      <c r="G1843">
        <v>1</v>
      </c>
      <c r="H1843">
        <v>39.4268</v>
      </c>
      <c r="I1843">
        <v>0</v>
      </c>
    </row>
    <row r="1844" spans="1:9">
      <c r="A1844">
        <v>1843</v>
      </c>
      <c r="B1844" s="16" t="s">
        <v>3467</v>
      </c>
      <c r="C1844" s="16" t="s">
        <v>9108</v>
      </c>
      <c r="D1844" s="16" t="s">
        <v>579</v>
      </c>
      <c r="E1844">
        <v>78207</v>
      </c>
      <c r="F1844">
        <v>40.096000000000004</v>
      </c>
      <c r="G1844">
        <v>4</v>
      </c>
      <c r="H1844">
        <v>13.532399999999996</v>
      </c>
      <c r="I1844">
        <v>0.2</v>
      </c>
    </row>
    <row r="1845" spans="1:9">
      <c r="A1845">
        <v>1844</v>
      </c>
      <c r="B1845" s="16" t="s">
        <v>3467</v>
      </c>
      <c r="C1845" s="16" t="s">
        <v>7631</v>
      </c>
      <c r="D1845" s="16" t="s">
        <v>579</v>
      </c>
      <c r="E1845">
        <v>78207</v>
      </c>
      <c r="F1845">
        <v>40.783999999999999</v>
      </c>
      <c r="G1845">
        <v>2</v>
      </c>
      <c r="H1845">
        <v>-30.588000000000001</v>
      </c>
      <c r="I1845">
        <v>0.6</v>
      </c>
    </row>
    <row r="1846" spans="1:9">
      <c r="A1846">
        <v>1845</v>
      </c>
      <c r="B1846" s="16" t="s">
        <v>6986</v>
      </c>
      <c r="C1846" s="16" t="s">
        <v>10279</v>
      </c>
      <c r="D1846" s="16" t="s">
        <v>629</v>
      </c>
      <c r="E1846">
        <v>98115</v>
      </c>
      <c r="F1846">
        <v>90.570000000000007</v>
      </c>
      <c r="G1846">
        <v>3</v>
      </c>
      <c r="H1846">
        <v>11.774100000000004</v>
      </c>
      <c r="I1846">
        <v>0</v>
      </c>
    </row>
    <row r="1847" spans="1:9">
      <c r="A1847">
        <v>1846</v>
      </c>
      <c r="B1847" s="16" t="s">
        <v>7164</v>
      </c>
      <c r="C1847" s="16" t="s">
        <v>9447</v>
      </c>
      <c r="D1847" s="16" t="s">
        <v>475</v>
      </c>
      <c r="E1847">
        <v>20016</v>
      </c>
      <c r="F1847">
        <v>40.08</v>
      </c>
      <c r="G1847">
        <v>6</v>
      </c>
      <c r="H1847">
        <v>19.238399999999999</v>
      </c>
      <c r="I1847">
        <v>0</v>
      </c>
    </row>
    <row r="1848" spans="1:9">
      <c r="A1848">
        <v>1847</v>
      </c>
      <c r="B1848" s="16" t="s">
        <v>7164</v>
      </c>
      <c r="C1848" s="16" t="s">
        <v>7849</v>
      </c>
      <c r="D1848" s="16" t="s">
        <v>475</v>
      </c>
      <c r="E1848">
        <v>20016</v>
      </c>
      <c r="F1848">
        <v>37.68</v>
      </c>
      <c r="G1848">
        <v>2</v>
      </c>
      <c r="H1848">
        <v>15.825600000000001</v>
      </c>
      <c r="I1848">
        <v>0</v>
      </c>
    </row>
    <row r="1849" spans="1:9">
      <c r="A1849">
        <v>1848</v>
      </c>
      <c r="B1849" s="16" t="s">
        <v>5576</v>
      </c>
      <c r="C1849" s="16" t="s">
        <v>7400</v>
      </c>
      <c r="D1849" s="16" t="s">
        <v>585</v>
      </c>
      <c r="E1849">
        <v>90004</v>
      </c>
      <c r="F1849">
        <v>362.35199999999998</v>
      </c>
      <c r="G1849">
        <v>3</v>
      </c>
      <c r="H1849">
        <v>27.176400000000015</v>
      </c>
      <c r="I1849">
        <v>0.2</v>
      </c>
    </row>
    <row r="1850" spans="1:9">
      <c r="A1850">
        <v>1849</v>
      </c>
      <c r="B1850" s="16" t="s">
        <v>5576</v>
      </c>
      <c r="C1850" s="16" t="s">
        <v>8824</v>
      </c>
      <c r="D1850" s="16" t="s">
        <v>585</v>
      </c>
      <c r="E1850">
        <v>90004</v>
      </c>
      <c r="F1850">
        <v>7.1840000000000011</v>
      </c>
      <c r="G1850">
        <v>2</v>
      </c>
      <c r="H1850">
        <v>2.2449999999999992</v>
      </c>
      <c r="I1850">
        <v>0.2</v>
      </c>
    </row>
    <row r="1851" spans="1:9">
      <c r="A1851">
        <v>1850</v>
      </c>
      <c r="B1851" s="16" t="s">
        <v>3792</v>
      </c>
      <c r="C1851" s="16" t="s">
        <v>9791</v>
      </c>
      <c r="D1851" s="16" t="s">
        <v>1255</v>
      </c>
      <c r="E1851">
        <v>46614</v>
      </c>
      <c r="F1851">
        <v>34.76</v>
      </c>
      <c r="G1851">
        <v>1</v>
      </c>
      <c r="H1851">
        <v>9.732800000000001</v>
      </c>
      <c r="I1851">
        <v>0</v>
      </c>
    </row>
    <row r="1852" spans="1:9">
      <c r="A1852">
        <v>1851</v>
      </c>
      <c r="B1852" s="16" t="s">
        <v>3792</v>
      </c>
      <c r="C1852" s="16" t="s">
        <v>10231</v>
      </c>
      <c r="D1852" s="16" t="s">
        <v>1255</v>
      </c>
      <c r="E1852">
        <v>46614</v>
      </c>
      <c r="F1852">
        <v>831.2</v>
      </c>
      <c r="G1852">
        <v>5</v>
      </c>
      <c r="H1852">
        <v>124.68000000000004</v>
      </c>
      <c r="I1852">
        <v>0</v>
      </c>
    </row>
    <row r="1853" spans="1:9">
      <c r="A1853">
        <v>1852</v>
      </c>
      <c r="B1853" s="16" t="s">
        <v>3792</v>
      </c>
      <c r="C1853" s="16" t="s">
        <v>9299</v>
      </c>
      <c r="D1853" s="16" t="s">
        <v>1255</v>
      </c>
      <c r="E1853">
        <v>46614</v>
      </c>
      <c r="F1853">
        <v>26.400000000000002</v>
      </c>
      <c r="G1853">
        <v>5</v>
      </c>
      <c r="H1853">
        <v>11.879999999999999</v>
      </c>
      <c r="I1853">
        <v>0</v>
      </c>
    </row>
    <row r="1854" spans="1:9">
      <c r="A1854">
        <v>1853</v>
      </c>
      <c r="B1854" s="16" t="s">
        <v>3792</v>
      </c>
      <c r="C1854" s="16" t="s">
        <v>8905</v>
      </c>
      <c r="D1854" s="16" t="s">
        <v>1255</v>
      </c>
      <c r="E1854">
        <v>46614</v>
      </c>
      <c r="F1854">
        <v>106.75</v>
      </c>
      <c r="G1854">
        <v>7</v>
      </c>
      <c r="H1854">
        <v>49.10499999999999</v>
      </c>
      <c r="I1854">
        <v>0</v>
      </c>
    </row>
    <row r="1855" spans="1:9">
      <c r="A1855">
        <v>1854</v>
      </c>
      <c r="B1855" s="16" t="s">
        <v>3792</v>
      </c>
      <c r="C1855" s="16" t="s">
        <v>9595</v>
      </c>
      <c r="D1855" s="16" t="s">
        <v>1255</v>
      </c>
      <c r="E1855">
        <v>46614</v>
      </c>
      <c r="F1855">
        <v>97.82</v>
      </c>
      <c r="G1855">
        <v>2</v>
      </c>
      <c r="H1855">
        <v>45.975399999999993</v>
      </c>
      <c r="I1855">
        <v>0</v>
      </c>
    </row>
    <row r="1856" spans="1:9">
      <c r="A1856">
        <v>1855</v>
      </c>
      <c r="B1856" s="16" t="s">
        <v>3792</v>
      </c>
      <c r="C1856" s="16" t="s">
        <v>9968</v>
      </c>
      <c r="D1856" s="16" t="s">
        <v>1255</v>
      </c>
      <c r="E1856">
        <v>46614</v>
      </c>
      <c r="F1856">
        <v>141.4</v>
      </c>
      <c r="G1856">
        <v>5</v>
      </c>
      <c r="H1856">
        <v>38.177999999999997</v>
      </c>
      <c r="I1856">
        <v>0</v>
      </c>
    </row>
    <row r="1857" spans="1:9">
      <c r="A1857">
        <v>1856</v>
      </c>
      <c r="B1857" s="16" t="s">
        <v>2390</v>
      </c>
      <c r="C1857" s="16" t="s">
        <v>8391</v>
      </c>
      <c r="D1857" s="16" t="s">
        <v>577</v>
      </c>
      <c r="E1857">
        <v>90032</v>
      </c>
      <c r="F1857">
        <v>14.52</v>
      </c>
      <c r="G1857">
        <v>3</v>
      </c>
      <c r="H1857">
        <v>4.7915999999999999</v>
      </c>
      <c r="I1857">
        <v>0</v>
      </c>
    </row>
    <row r="1858" spans="1:9">
      <c r="A1858">
        <v>1857</v>
      </c>
      <c r="B1858" s="16" t="s">
        <v>7162</v>
      </c>
      <c r="C1858" s="16" t="s">
        <v>9795</v>
      </c>
      <c r="D1858" s="16" t="s">
        <v>73</v>
      </c>
      <c r="E1858">
        <v>77041</v>
      </c>
      <c r="F1858">
        <v>127.92000000000002</v>
      </c>
      <c r="G1858">
        <v>5</v>
      </c>
      <c r="H1858">
        <v>-15.990000000000002</v>
      </c>
      <c r="I1858">
        <v>0.2</v>
      </c>
    </row>
    <row r="1859" spans="1:9">
      <c r="A1859">
        <v>1858</v>
      </c>
      <c r="B1859" s="16" t="s">
        <v>7162</v>
      </c>
      <c r="C1859" s="16" t="s">
        <v>8664</v>
      </c>
      <c r="D1859" s="16" t="s">
        <v>73</v>
      </c>
      <c r="E1859">
        <v>77041</v>
      </c>
      <c r="F1859">
        <v>34.239999999999988</v>
      </c>
      <c r="G1859">
        <v>4</v>
      </c>
      <c r="H1859">
        <v>-53.072000000000017</v>
      </c>
      <c r="I1859">
        <v>0.8</v>
      </c>
    </row>
    <row r="1860" spans="1:9">
      <c r="A1860">
        <v>1859</v>
      </c>
      <c r="B1860" s="16" t="s">
        <v>3281</v>
      </c>
      <c r="C1860" s="16" t="s">
        <v>8058</v>
      </c>
      <c r="D1860" s="16" t="s">
        <v>735</v>
      </c>
      <c r="E1860">
        <v>6010</v>
      </c>
      <c r="F1860">
        <v>137.62</v>
      </c>
      <c r="G1860">
        <v>2</v>
      </c>
      <c r="H1860">
        <v>60.552800000000005</v>
      </c>
      <c r="I1860">
        <v>0</v>
      </c>
    </row>
    <row r="1861" spans="1:9">
      <c r="A1861">
        <v>1860</v>
      </c>
      <c r="B1861" s="16" t="s">
        <v>3281</v>
      </c>
      <c r="C1861" s="16" t="s">
        <v>10909</v>
      </c>
      <c r="D1861" s="16" t="s">
        <v>735</v>
      </c>
      <c r="E1861">
        <v>6010</v>
      </c>
      <c r="F1861">
        <v>100.49</v>
      </c>
      <c r="G1861">
        <v>1</v>
      </c>
      <c r="H1861">
        <v>25.122500000000002</v>
      </c>
      <c r="I1861">
        <v>0</v>
      </c>
    </row>
    <row r="1862" spans="1:9">
      <c r="A1862">
        <v>1861</v>
      </c>
      <c r="B1862" s="16" t="s">
        <v>7025</v>
      </c>
      <c r="C1862" s="16" t="s">
        <v>7243</v>
      </c>
      <c r="D1862" s="16" t="s">
        <v>607</v>
      </c>
      <c r="E1862">
        <v>10009</v>
      </c>
      <c r="F1862">
        <v>257.56799999999998</v>
      </c>
      <c r="G1862">
        <v>2</v>
      </c>
      <c r="H1862">
        <v>-28.976400000000012</v>
      </c>
      <c r="I1862">
        <v>0.2</v>
      </c>
    </row>
    <row r="1863" spans="1:9">
      <c r="A1863">
        <v>1862</v>
      </c>
      <c r="B1863" s="16" t="s">
        <v>7025</v>
      </c>
      <c r="C1863" s="16" t="s">
        <v>10897</v>
      </c>
      <c r="D1863" s="16" t="s">
        <v>607</v>
      </c>
      <c r="E1863">
        <v>10009</v>
      </c>
      <c r="F1863">
        <v>119.96</v>
      </c>
      <c r="G1863">
        <v>4</v>
      </c>
      <c r="H1863">
        <v>33.588800000000006</v>
      </c>
      <c r="I1863">
        <v>0</v>
      </c>
    </row>
    <row r="1864" spans="1:9">
      <c r="A1864">
        <v>1863</v>
      </c>
      <c r="B1864" s="16" t="s">
        <v>2800</v>
      </c>
      <c r="C1864" s="16" t="s">
        <v>9859</v>
      </c>
      <c r="D1864" s="16" t="s">
        <v>1327</v>
      </c>
      <c r="E1864">
        <v>78207</v>
      </c>
      <c r="F1864">
        <v>49.632000000000005</v>
      </c>
      <c r="G1864">
        <v>4</v>
      </c>
      <c r="H1864">
        <v>4.9632000000000005</v>
      </c>
      <c r="I1864">
        <v>0.2</v>
      </c>
    </row>
    <row r="1865" spans="1:9">
      <c r="A1865">
        <v>1864</v>
      </c>
      <c r="B1865" s="16" t="s">
        <v>6708</v>
      </c>
      <c r="C1865" s="16" t="s">
        <v>7955</v>
      </c>
      <c r="D1865" s="16" t="s">
        <v>1165</v>
      </c>
      <c r="E1865">
        <v>80013</v>
      </c>
      <c r="F1865">
        <v>727.45</v>
      </c>
      <c r="G1865">
        <v>5</v>
      </c>
      <c r="H1865">
        <v>-465.5680000000001</v>
      </c>
      <c r="I1865">
        <v>0.5</v>
      </c>
    </row>
    <row r="1866" spans="1:9">
      <c r="A1866">
        <v>1865</v>
      </c>
      <c r="B1866" s="16" t="s">
        <v>6708</v>
      </c>
      <c r="C1866" s="16" t="s">
        <v>7599</v>
      </c>
      <c r="D1866" s="16" t="s">
        <v>1165</v>
      </c>
      <c r="E1866">
        <v>80013</v>
      </c>
      <c r="F1866">
        <v>24.96</v>
      </c>
      <c r="G1866">
        <v>3</v>
      </c>
      <c r="H1866">
        <v>4.3679999999999986</v>
      </c>
      <c r="I1866">
        <v>0.2</v>
      </c>
    </row>
    <row r="1867" spans="1:9">
      <c r="A1867">
        <v>1866</v>
      </c>
      <c r="B1867" s="16" t="s">
        <v>6998</v>
      </c>
      <c r="C1867" s="16" t="s">
        <v>10767</v>
      </c>
      <c r="D1867" s="16" t="s">
        <v>1129</v>
      </c>
      <c r="E1867">
        <v>43055</v>
      </c>
      <c r="F1867">
        <v>370.78199999999998</v>
      </c>
      <c r="G1867">
        <v>3</v>
      </c>
      <c r="H1867">
        <v>-92.695500000000038</v>
      </c>
      <c r="I1867">
        <v>0.4</v>
      </c>
    </row>
    <row r="1868" spans="1:9">
      <c r="A1868">
        <v>1867</v>
      </c>
      <c r="B1868" s="16" t="s">
        <v>5375</v>
      </c>
      <c r="C1868" s="16" t="s">
        <v>7813</v>
      </c>
      <c r="D1868" s="16" t="s">
        <v>27</v>
      </c>
      <c r="E1868">
        <v>89015</v>
      </c>
      <c r="F1868">
        <v>196.45</v>
      </c>
      <c r="G1868">
        <v>5</v>
      </c>
      <c r="H1868">
        <v>70.72199999999998</v>
      </c>
      <c r="I1868">
        <v>0</v>
      </c>
    </row>
    <row r="1869" spans="1:9">
      <c r="A1869">
        <v>1868</v>
      </c>
      <c r="B1869" s="16" t="s">
        <v>3348</v>
      </c>
      <c r="C1869" s="16" t="s">
        <v>9613</v>
      </c>
      <c r="D1869" s="16" t="s">
        <v>291</v>
      </c>
      <c r="E1869">
        <v>19143</v>
      </c>
      <c r="F1869">
        <v>31.104000000000006</v>
      </c>
      <c r="G1869">
        <v>6</v>
      </c>
      <c r="H1869">
        <v>10.8864</v>
      </c>
      <c r="I1869">
        <v>0.2</v>
      </c>
    </row>
    <row r="1870" spans="1:9">
      <c r="A1870">
        <v>1869</v>
      </c>
      <c r="B1870" s="16" t="s">
        <v>3348</v>
      </c>
      <c r="C1870" s="16" t="s">
        <v>9933</v>
      </c>
      <c r="D1870" s="16" t="s">
        <v>291</v>
      </c>
      <c r="E1870">
        <v>19143</v>
      </c>
      <c r="F1870">
        <v>78.256</v>
      </c>
      <c r="G1870">
        <v>2</v>
      </c>
      <c r="H1870">
        <v>-17.607599999999998</v>
      </c>
      <c r="I1870">
        <v>0.2</v>
      </c>
    </row>
    <row r="1871" spans="1:9">
      <c r="A1871">
        <v>1870</v>
      </c>
      <c r="B1871" s="16" t="s">
        <v>4644</v>
      </c>
      <c r="C1871" s="16" t="s">
        <v>9221</v>
      </c>
      <c r="D1871" s="16" t="s">
        <v>301</v>
      </c>
      <c r="E1871">
        <v>98103</v>
      </c>
      <c r="F1871">
        <v>6.48</v>
      </c>
      <c r="G1871">
        <v>1</v>
      </c>
      <c r="H1871">
        <v>3.1104000000000003</v>
      </c>
      <c r="I1871">
        <v>0</v>
      </c>
    </row>
    <row r="1872" spans="1:9">
      <c r="A1872">
        <v>1871</v>
      </c>
      <c r="B1872" s="16" t="s">
        <v>2416</v>
      </c>
      <c r="C1872" s="16" t="s">
        <v>8302</v>
      </c>
      <c r="D1872" s="16" t="s">
        <v>1083</v>
      </c>
      <c r="E1872">
        <v>94122</v>
      </c>
      <c r="F1872">
        <v>99.2</v>
      </c>
      <c r="G1872">
        <v>5</v>
      </c>
      <c r="H1872">
        <v>25.792000000000002</v>
      </c>
      <c r="I1872">
        <v>0</v>
      </c>
    </row>
    <row r="1873" spans="1:9">
      <c r="A1873">
        <v>1872</v>
      </c>
      <c r="B1873" s="16" t="s">
        <v>2416</v>
      </c>
      <c r="C1873" s="16" t="s">
        <v>7350</v>
      </c>
      <c r="D1873" s="16" t="s">
        <v>1083</v>
      </c>
      <c r="E1873">
        <v>94122</v>
      </c>
      <c r="F1873">
        <v>801.5680000000001</v>
      </c>
      <c r="G1873">
        <v>2</v>
      </c>
      <c r="H1873">
        <v>50.097999999999985</v>
      </c>
      <c r="I1873">
        <v>0.2</v>
      </c>
    </row>
    <row r="1874" spans="1:9">
      <c r="A1874">
        <v>1873</v>
      </c>
      <c r="B1874" s="16" t="s">
        <v>2416</v>
      </c>
      <c r="C1874" s="16" t="s">
        <v>7945</v>
      </c>
      <c r="D1874" s="16" t="s">
        <v>1083</v>
      </c>
      <c r="E1874">
        <v>94122</v>
      </c>
      <c r="F1874">
        <v>272.84800000000001</v>
      </c>
      <c r="G1874">
        <v>1</v>
      </c>
      <c r="H1874">
        <v>27.284800000000004</v>
      </c>
      <c r="I1874">
        <v>0.2</v>
      </c>
    </row>
    <row r="1875" spans="1:9">
      <c r="A1875">
        <v>1874</v>
      </c>
      <c r="B1875" s="16" t="s">
        <v>5852</v>
      </c>
      <c r="C1875" s="16" t="s">
        <v>7961</v>
      </c>
      <c r="D1875" s="16" t="s">
        <v>181</v>
      </c>
      <c r="E1875">
        <v>99207</v>
      </c>
      <c r="F1875">
        <v>70.98</v>
      </c>
      <c r="G1875">
        <v>1</v>
      </c>
      <c r="H1875">
        <v>20.584199999999996</v>
      </c>
      <c r="I1875">
        <v>0</v>
      </c>
    </row>
    <row r="1876" spans="1:9">
      <c r="A1876">
        <v>1875</v>
      </c>
      <c r="B1876" s="16" t="s">
        <v>2769</v>
      </c>
      <c r="C1876" s="16" t="s">
        <v>9426</v>
      </c>
      <c r="D1876" s="16" t="s">
        <v>1011</v>
      </c>
      <c r="E1876">
        <v>43229</v>
      </c>
      <c r="F1876">
        <v>16.224</v>
      </c>
      <c r="G1876">
        <v>2</v>
      </c>
      <c r="H1876">
        <v>5.8812000000000006</v>
      </c>
      <c r="I1876">
        <v>0.2</v>
      </c>
    </row>
    <row r="1877" spans="1:9">
      <c r="A1877">
        <v>1876</v>
      </c>
      <c r="B1877" s="16" t="s">
        <v>6739</v>
      </c>
      <c r="C1877" s="16" t="s">
        <v>7271</v>
      </c>
      <c r="D1877" s="16" t="s">
        <v>283</v>
      </c>
      <c r="E1877">
        <v>11561</v>
      </c>
      <c r="F1877">
        <v>176.78399999999999</v>
      </c>
      <c r="G1877">
        <v>1</v>
      </c>
      <c r="H1877">
        <v>-22.098000000000013</v>
      </c>
      <c r="I1877">
        <v>0.2</v>
      </c>
    </row>
    <row r="1878" spans="1:9">
      <c r="A1878">
        <v>1877</v>
      </c>
      <c r="B1878" s="16" t="s">
        <v>5246</v>
      </c>
      <c r="C1878" s="16" t="s">
        <v>10607</v>
      </c>
      <c r="D1878" s="16" t="s">
        <v>785</v>
      </c>
      <c r="E1878">
        <v>78207</v>
      </c>
      <c r="F1878">
        <v>470.37600000000009</v>
      </c>
      <c r="G1878">
        <v>3</v>
      </c>
      <c r="H1878">
        <v>47.037600000000026</v>
      </c>
      <c r="I1878">
        <v>0.2</v>
      </c>
    </row>
    <row r="1879" spans="1:9">
      <c r="A1879">
        <v>1878</v>
      </c>
      <c r="B1879" s="16" t="s">
        <v>5377</v>
      </c>
      <c r="C1879" s="16" t="s">
        <v>7410</v>
      </c>
      <c r="D1879" s="16" t="s">
        <v>703</v>
      </c>
      <c r="E1879">
        <v>90049</v>
      </c>
      <c r="F1879">
        <v>393.56799999999998</v>
      </c>
      <c r="G1879">
        <v>4</v>
      </c>
      <c r="H1879">
        <v>-44.276400000000024</v>
      </c>
      <c r="I1879">
        <v>0.2</v>
      </c>
    </row>
    <row r="1880" spans="1:9">
      <c r="A1880">
        <v>1879</v>
      </c>
      <c r="B1880" s="16" t="s">
        <v>5377</v>
      </c>
      <c r="C1880" s="16" t="s">
        <v>10741</v>
      </c>
      <c r="D1880" s="16" t="s">
        <v>703</v>
      </c>
      <c r="E1880">
        <v>90049</v>
      </c>
      <c r="F1880">
        <v>302.37599999999998</v>
      </c>
      <c r="G1880">
        <v>3</v>
      </c>
      <c r="H1880">
        <v>22.678200000000018</v>
      </c>
      <c r="I1880">
        <v>0.2</v>
      </c>
    </row>
    <row r="1881" spans="1:9">
      <c r="A1881">
        <v>1880</v>
      </c>
      <c r="B1881" s="16" t="s">
        <v>7195</v>
      </c>
      <c r="C1881" s="16" t="s">
        <v>8580</v>
      </c>
      <c r="D1881" s="16" t="s">
        <v>383</v>
      </c>
      <c r="E1881">
        <v>32216</v>
      </c>
      <c r="F1881">
        <v>68.742000000000019</v>
      </c>
      <c r="G1881">
        <v>9</v>
      </c>
      <c r="H1881">
        <v>-48.119399999999985</v>
      </c>
      <c r="I1881">
        <v>0.7</v>
      </c>
    </row>
    <row r="1882" spans="1:9">
      <c r="A1882">
        <v>1881</v>
      </c>
      <c r="B1882" s="16" t="s">
        <v>3116</v>
      </c>
      <c r="C1882" s="16" t="s">
        <v>8948</v>
      </c>
      <c r="D1882" s="16" t="s">
        <v>973</v>
      </c>
      <c r="E1882">
        <v>10011</v>
      </c>
      <c r="F1882">
        <v>29.339999999999996</v>
      </c>
      <c r="G1882">
        <v>3</v>
      </c>
      <c r="H1882">
        <v>14.669999999999998</v>
      </c>
      <c r="I1882">
        <v>0</v>
      </c>
    </row>
    <row r="1883" spans="1:9">
      <c r="A1883">
        <v>1882</v>
      </c>
      <c r="B1883" s="16" t="s">
        <v>3116</v>
      </c>
      <c r="C1883" s="16" t="s">
        <v>7346</v>
      </c>
      <c r="D1883" s="16" t="s">
        <v>973</v>
      </c>
      <c r="E1883">
        <v>10011</v>
      </c>
      <c r="F1883">
        <v>383.60700000000003</v>
      </c>
      <c r="G1883">
        <v>7</v>
      </c>
      <c r="H1883">
        <v>63.934499999999971</v>
      </c>
      <c r="I1883">
        <v>0.1</v>
      </c>
    </row>
    <row r="1884" spans="1:9">
      <c r="A1884">
        <v>1883</v>
      </c>
      <c r="B1884" s="16" t="s">
        <v>3116</v>
      </c>
      <c r="C1884" s="16" t="s">
        <v>9815</v>
      </c>
      <c r="D1884" s="16" t="s">
        <v>973</v>
      </c>
      <c r="E1884">
        <v>10011</v>
      </c>
      <c r="F1884">
        <v>563.4</v>
      </c>
      <c r="G1884">
        <v>4</v>
      </c>
      <c r="H1884">
        <v>67.608000000000004</v>
      </c>
      <c r="I1884">
        <v>0</v>
      </c>
    </row>
    <row r="1885" spans="1:9">
      <c r="A1885">
        <v>1884</v>
      </c>
      <c r="B1885" s="16" t="s">
        <v>4190</v>
      </c>
      <c r="C1885" s="16" t="s">
        <v>9380</v>
      </c>
      <c r="D1885" s="16" t="s">
        <v>339</v>
      </c>
      <c r="E1885">
        <v>19143</v>
      </c>
      <c r="F1885">
        <v>217.05599999999998</v>
      </c>
      <c r="G1885">
        <v>7</v>
      </c>
      <c r="H1885">
        <v>78.6828</v>
      </c>
      <c r="I1885">
        <v>0.2</v>
      </c>
    </row>
    <row r="1886" spans="1:9">
      <c r="A1886">
        <v>1885</v>
      </c>
      <c r="B1886" s="16" t="s">
        <v>6088</v>
      </c>
      <c r="C1886" s="16" t="s">
        <v>9178</v>
      </c>
      <c r="D1886" s="16" t="s">
        <v>397</v>
      </c>
      <c r="E1886">
        <v>76248</v>
      </c>
      <c r="F1886">
        <v>6</v>
      </c>
      <c r="G1886">
        <v>2</v>
      </c>
      <c r="H1886">
        <v>2.0999999999999996</v>
      </c>
      <c r="I1886">
        <v>0.2</v>
      </c>
    </row>
    <row r="1887" spans="1:9">
      <c r="A1887">
        <v>1886</v>
      </c>
      <c r="B1887" s="16" t="s">
        <v>4639</v>
      </c>
      <c r="C1887" s="16" t="s">
        <v>7617</v>
      </c>
      <c r="D1887" s="16" t="s">
        <v>1201</v>
      </c>
      <c r="E1887">
        <v>94122</v>
      </c>
      <c r="F1887">
        <v>31.56</v>
      </c>
      <c r="G1887">
        <v>3</v>
      </c>
      <c r="H1887">
        <v>10.4148</v>
      </c>
      <c r="I1887">
        <v>0</v>
      </c>
    </row>
    <row r="1888" spans="1:9">
      <c r="A1888">
        <v>1887</v>
      </c>
      <c r="B1888" s="16" t="s">
        <v>2687</v>
      </c>
      <c r="C1888" s="16" t="s">
        <v>9049</v>
      </c>
      <c r="D1888" s="16" t="s">
        <v>549</v>
      </c>
      <c r="E1888">
        <v>33012</v>
      </c>
      <c r="F1888">
        <v>7.104000000000001</v>
      </c>
      <c r="G1888">
        <v>2</v>
      </c>
      <c r="H1888">
        <v>2.3976000000000002</v>
      </c>
      <c r="I1888">
        <v>0.2</v>
      </c>
    </row>
    <row r="1889" spans="1:9">
      <c r="A1889">
        <v>1888</v>
      </c>
      <c r="B1889" s="16" t="s">
        <v>2687</v>
      </c>
      <c r="C1889" s="16" t="s">
        <v>8860</v>
      </c>
      <c r="D1889" s="16" t="s">
        <v>549</v>
      </c>
      <c r="E1889">
        <v>33012</v>
      </c>
      <c r="F1889">
        <v>398.35200000000003</v>
      </c>
      <c r="G1889">
        <v>8</v>
      </c>
      <c r="H1889">
        <v>-331.95999999999992</v>
      </c>
      <c r="I1889">
        <v>0.7</v>
      </c>
    </row>
    <row r="1890" spans="1:9">
      <c r="A1890">
        <v>1889</v>
      </c>
      <c r="B1890" s="16" t="s">
        <v>2717</v>
      </c>
      <c r="C1890" s="16" t="s">
        <v>8151</v>
      </c>
      <c r="D1890" s="16" t="s">
        <v>1549</v>
      </c>
      <c r="E1890">
        <v>45014</v>
      </c>
      <c r="F1890">
        <v>121.79200000000002</v>
      </c>
      <c r="G1890">
        <v>4</v>
      </c>
      <c r="H1890">
        <v>13.701599999999988</v>
      </c>
      <c r="I1890">
        <v>0.2</v>
      </c>
    </row>
    <row r="1891" spans="1:9">
      <c r="A1891">
        <v>1890</v>
      </c>
      <c r="B1891" s="16" t="s">
        <v>2717</v>
      </c>
      <c r="C1891" s="16" t="s">
        <v>7856</v>
      </c>
      <c r="D1891" s="16" t="s">
        <v>1549</v>
      </c>
      <c r="E1891">
        <v>45014</v>
      </c>
      <c r="F1891">
        <v>409.59000000000003</v>
      </c>
      <c r="G1891">
        <v>3</v>
      </c>
      <c r="H1891">
        <v>-122.87700000000004</v>
      </c>
      <c r="I1891">
        <v>0.4</v>
      </c>
    </row>
    <row r="1892" spans="1:9">
      <c r="A1892">
        <v>1891</v>
      </c>
      <c r="B1892" s="16" t="s">
        <v>2873</v>
      </c>
      <c r="C1892" s="16" t="s">
        <v>9366</v>
      </c>
      <c r="D1892" s="16" t="s">
        <v>445</v>
      </c>
      <c r="E1892">
        <v>92646</v>
      </c>
      <c r="F1892">
        <v>10.56</v>
      </c>
      <c r="G1892">
        <v>2</v>
      </c>
      <c r="H1892">
        <v>4.7519999999999998</v>
      </c>
      <c r="I1892">
        <v>0</v>
      </c>
    </row>
    <row r="1893" spans="1:9">
      <c r="A1893">
        <v>1892</v>
      </c>
      <c r="B1893" s="16" t="s">
        <v>2873</v>
      </c>
      <c r="C1893" s="16" t="s">
        <v>8396</v>
      </c>
      <c r="D1893" s="16" t="s">
        <v>445</v>
      </c>
      <c r="E1893">
        <v>92646</v>
      </c>
      <c r="F1893">
        <v>3.38</v>
      </c>
      <c r="G1893">
        <v>1</v>
      </c>
      <c r="H1893">
        <v>1.2505999999999999</v>
      </c>
      <c r="I1893">
        <v>0</v>
      </c>
    </row>
    <row r="1894" spans="1:9">
      <c r="A1894">
        <v>1893</v>
      </c>
      <c r="B1894" s="16" t="s">
        <v>5912</v>
      </c>
      <c r="C1894" s="16" t="s">
        <v>8948</v>
      </c>
      <c r="D1894" s="16" t="s">
        <v>751</v>
      </c>
      <c r="E1894">
        <v>32127</v>
      </c>
      <c r="F1894">
        <v>7.8239999999999998</v>
      </c>
      <c r="G1894">
        <v>1</v>
      </c>
      <c r="H1894">
        <v>2.9339999999999997</v>
      </c>
      <c r="I1894">
        <v>0.2</v>
      </c>
    </row>
    <row r="1895" spans="1:9">
      <c r="A1895">
        <v>1894</v>
      </c>
      <c r="B1895" s="16" t="s">
        <v>3900</v>
      </c>
      <c r="C1895" s="16" t="s">
        <v>9257</v>
      </c>
      <c r="D1895" s="16" t="s">
        <v>279</v>
      </c>
      <c r="E1895">
        <v>97504</v>
      </c>
      <c r="F1895">
        <v>24.784000000000002</v>
      </c>
      <c r="G1895">
        <v>1</v>
      </c>
      <c r="H1895">
        <v>7.7449999999999983</v>
      </c>
      <c r="I1895">
        <v>0.2</v>
      </c>
    </row>
    <row r="1896" spans="1:9">
      <c r="A1896">
        <v>1895</v>
      </c>
      <c r="B1896" s="16" t="s">
        <v>6961</v>
      </c>
      <c r="C1896" s="16" t="s">
        <v>8252</v>
      </c>
      <c r="D1896" s="16" t="s">
        <v>29</v>
      </c>
      <c r="E1896">
        <v>22901</v>
      </c>
      <c r="F1896">
        <v>34.650000000000006</v>
      </c>
      <c r="G1896">
        <v>3</v>
      </c>
      <c r="H1896">
        <v>10.395</v>
      </c>
      <c r="I1896">
        <v>0</v>
      </c>
    </row>
    <row r="1897" spans="1:9">
      <c r="A1897">
        <v>1896</v>
      </c>
      <c r="B1897" s="16" t="s">
        <v>3112</v>
      </c>
      <c r="C1897" s="16" t="s">
        <v>8870</v>
      </c>
      <c r="D1897" s="16" t="s">
        <v>719</v>
      </c>
      <c r="E1897">
        <v>59801</v>
      </c>
      <c r="F1897">
        <v>487.98400000000004</v>
      </c>
      <c r="G1897">
        <v>2</v>
      </c>
      <c r="H1897">
        <v>152.49499999999998</v>
      </c>
      <c r="I1897">
        <v>0.2</v>
      </c>
    </row>
    <row r="1898" spans="1:9">
      <c r="A1898">
        <v>1897</v>
      </c>
      <c r="B1898" s="16" t="s">
        <v>5832</v>
      </c>
      <c r="C1898" s="16" t="s">
        <v>8592</v>
      </c>
      <c r="D1898" s="16" t="s">
        <v>77</v>
      </c>
      <c r="E1898">
        <v>55407</v>
      </c>
      <c r="F1898">
        <v>1793.98</v>
      </c>
      <c r="G1898">
        <v>2</v>
      </c>
      <c r="H1898">
        <v>843.17059999999992</v>
      </c>
      <c r="I1898">
        <v>0</v>
      </c>
    </row>
    <row r="1899" spans="1:9">
      <c r="A1899">
        <v>1898</v>
      </c>
      <c r="B1899" s="16" t="s">
        <v>3003</v>
      </c>
      <c r="C1899" s="16" t="s">
        <v>8933</v>
      </c>
      <c r="D1899" s="16" t="s">
        <v>1341</v>
      </c>
      <c r="E1899">
        <v>33178</v>
      </c>
      <c r="F1899">
        <v>29.808</v>
      </c>
      <c r="G1899">
        <v>2</v>
      </c>
      <c r="H1899">
        <v>10.805399999999997</v>
      </c>
      <c r="I1899">
        <v>0.2</v>
      </c>
    </row>
    <row r="1900" spans="1:9">
      <c r="A1900">
        <v>1899</v>
      </c>
      <c r="B1900" s="16" t="s">
        <v>3003</v>
      </c>
      <c r="C1900" s="16" t="s">
        <v>8850</v>
      </c>
      <c r="D1900" s="16" t="s">
        <v>1341</v>
      </c>
      <c r="E1900">
        <v>33178</v>
      </c>
      <c r="F1900">
        <v>505.1760000000001</v>
      </c>
      <c r="G1900">
        <v>4</v>
      </c>
      <c r="H1900">
        <v>-336.78399999999988</v>
      </c>
      <c r="I1900">
        <v>0.7</v>
      </c>
    </row>
    <row r="1901" spans="1:9">
      <c r="A1901">
        <v>1900</v>
      </c>
      <c r="B1901" s="16" t="s">
        <v>3003</v>
      </c>
      <c r="C1901" s="16" t="s">
        <v>7884</v>
      </c>
      <c r="D1901" s="16" t="s">
        <v>1341</v>
      </c>
      <c r="E1901">
        <v>33178</v>
      </c>
      <c r="F1901">
        <v>174.05850000000001</v>
      </c>
      <c r="G1901">
        <v>3</v>
      </c>
      <c r="H1901">
        <v>-110.76450000000001</v>
      </c>
      <c r="I1901">
        <v>0.45</v>
      </c>
    </row>
    <row r="1902" spans="1:9">
      <c r="A1902">
        <v>1901</v>
      </c>
      <c r="B1902" s="16" t="s">
        <v>4527</v>
      </c>
      <c r="C1902" s="16" t="s">
        <v>9795</v>
      </c>
      <c r="D1902" s="16" t="s">
        <v>367</v>
      </c>
      <c r="E1902">
        <v>29501</v>
      </c>
      <c r="F1902">
        <v>191.88</v>
      </c>
      <c r="G1902">
        <v>6</v>
      </c>
      <c r="H1902">
        <v>19.188000000000002</v>
      </c>
      <c r="I1902">
        <v>0</v>
      </c>
    </row>
    <row r="1903" spans="1:9">
      <c r="A1903">
        <v>1902</v>
      </c>
      <c r="B1903" s="16" t="s">
        <v>4688</v>
      </c>
      <c r="C1903" s="16" t="s">
        <v>10907</v>
      </c>
      <c r="D1903" s="16" t="s">
        <v>479</v>
      </c>
      <c r="E1903">
        <v>48205</v>
      </c>
      <c r="F1903">
        <v>14.78</v>
      </c>
      <c r="G1903">
        <v>2</v>
      </c>
      <c r="H1903">
        <v>3.9906000000000006</v>
      </c>
      <c r="I1903">
        <v>0</v>
      </c>
    </row>
    <row r="1904" spans="1:9">
      <c r="A1904">
        <v>1903</v>
      </c>
      <c r="B1904" s="16" t="s">
        <v>6337</v>
      </c>
      <c r="C1904" s="16" t="s">
        <v>9669</v>
      </c>
      <c r="D1904" s="16" t="s">
        <v>393</v>
      </c>
      <c r="E1904">
        <v>97477</v>
      </c>
      <c r="F1904">
        <v>5.1840000000000011</v>
      </c>
      <c r="G1904">
        <v>1</v>
      </c>
      <c r="H1904">
        <v>1.8144</v>
      </c>
      <c r="I1904">
        <v>0.2</v>
      </c>
    </row>
    <row r="1905" spans="1:9">
      <c r="A1905">
        <v>1904</v>
      </c>
      <c r="B1905" s="16" t="s">
        <v>6337</v>
      </c>
      <c r="C1905" s="16" t="s">
        <v>7316</v>
      </c>
      <c r="D1905" s="16" t="s">
        <v>393</v>
      </c>
      <c r="E1905">
        <v>97477</v>
      </c>
      <c r="F1905">
        <v>478.48</v>
      </c>
      <c r="G1905">
        <v>2</v>
      </c>
      <c r="H1905">
        <v>47.848000000000013</v>
      </c>
      <c r="I1905">
        <v>0.2</v>
      </c>
    </row>
    <row r="1906" spans="1:9">
      <c r="A1906">
        <v>1905</v>
      </c>
      <c r="B1906" s="16" t="s">
        <v>6337</v>
      </c>
      <c r="C1906" s="16" t="s">
        <v>10289</v>
      </c>
      <c r="D1906" s="16" t="s">
        <v>393</v>
      </c>
      <c r="E1906">
        <v>97477</v>
      </c>
      <c r="F1906">
        <v>28.400000000000002</v>
      </c>
      <c r="G1906">
        <v>2</v>
      </c>
      <c r="H1906">
        <v>6.7449999999999983</v>
      </c>
      <c r="I1906">
        <v>0.2</v>
      </c>
    </row>
    <row r="1907" spans="1:9">
      <c r="A1907">
        <v>1906</v>
      </c>
      <c r="B1907" s="16" t="s">
        <v>6084</v>
      </c>
      <c r="C1907" s="16" t="s">
        <v>9943</v>
      </c>
      <c r="D1907" s="16" t="s">
        <v>1063</v>
      </c>
      <c r="E1907">
        <v>46203</v>
      </c>
      <c r="F1907">
        <v>909.12</v>
      </c>
      <c r="G1907">
        <v>8</v>
      </c>
      <c r="H1907">
        <v>9.091199999999958</v>
      </c>
      <c r="I1907">
        <v>0</v>
      </c>
    </row>
    <row r="1908" spans="1:9">
      <c r="A1908">
        <v>1907</v>
      </c>
      <c r="B1908" s="16" t="s">
        <v>6855</v>
      </c>
      <c r="C1908" s="16" t="s">
        <v>8628</v>
      </c>
      <c r="D1908" s="16" t="s">
        <v>1329</v>
      </c>
      <c r="E1908">
        <v>32712</v>
      </c>
      <c r="F1908">
        <v>2.9520000000000004</v>
      </c>
      <c r="G1908">
        <v>2</v>
      </c>
      <c r="H1908">
        <v>-2.1648000000000005</v>
      </c>
      <c r="I1908">
        <v>0.7</v>
      </c>
    </row>
    <row r="1909" spans="1:9">
      <c r="A1909">
        <v>1908</v>
      </c>
      <c r="B1909" s="16" t="s">
        <v>6855</v>
      </c>
      <c r="C1909" s="16" t="s">
        <v>8488</v>
      </c>
      <c r="D1909" s="16" t="s">
        <v>1329</v>
      </c>
      <c r="E1909">
        <v>32712</v>
      </c>
      <c r="F1909">
        <v>27.018000000000008</v>
      </c>
      <c r="G1909">
        <v>6</v>
      </c>
      <c r="H1909">
        <v>-21.61440000000001</v>
      </c>
      <c r="I1909">
        <v>0.7</v>
      </c>
    </row>
    <row r="1910" spans="1:9">
      <c r="A1910">
        <v>1909</v>
      </c>
      <c r="B1910" s="16" t="s">
        <v>3769</v>
      </c>
      <c r="C1910" s="16" t="s">
        <v>7798</v>
      </c>
      <c r="D1910" s="16" t="s">
        <v>1287</v>
      </c>
      <c r="E1910">
        <v>90008</v>
      </c>
      <c r="F1910">
        <v>136.91999999999999</v>
      </c>
      <c r="G1910">
        <v>4</v>
      </c>
      <c r="H1910">
        <v>41.075999999999993</v>
      </c>
      <c r="I1910">
        <v>0</v>
      </c>
    </row>
    <row r="1911" spans="1:9">
      <c r="A1911">
        <v>1910</v>
      </c>
      <c r="B1911" s="16" t="s">
        <v>5131</v>
      </c>
      <c r="C1911" s="16" t="s">
        <v>7561</v>
      </c>
      <c r="D1911" s="16" t="s">
        <v>503</v>
      </c>
      <c r="E1911">
        <v>11572</v>
      </c>
      <c r="F1911">
        <v>18.96</v>
      </c>
      <c r="G1911">
        <v>2</v>
      </c>
      <c r="H1911">
        <v>8.532</v>
      </c>
      <c r="I1911">
        <v>0</v>
      </c>
    </row>
    <row r="1912" spans="1:9">
      <c r="A1912">
        <v>1911</v>
      </c>
      <c r="B1912" s="16" t="s">
        <v>3989</v>
      </c>
      <c r="C1912" s="16" t="s">
        <v>10325</v>
      </c>
      <c r="D1912" s="16" t="s">
        <v>1451</v>
      </c>
      <c r="E1912">
        <v>90008</v>
      </c>
      <c r="F1912">
        <v>99.390000000000015</v>
      </c>
      <c r="G1912">
        <v>3</v>
      </c>
      <c r="H1912">
        <v>40.749900000000004</v>
      </c>
      <c r="I1912">
        <v>0</v>
      </c>
    </row>
    <row r="1913" spans="1:9">
      <c r="A1913">
        <v>1912</v>
      </c>
      <c r="B1913" s="16" t="s">
        <v>5425</v>
      </c>
      <c r="C1913" s="16" t="s">
        <v>9461</v>
      </c>
      <c r="D1913" s="16" t="s">
        <v>585</v>
      </c>
      <c r="E1913">
        <v>77041</v>
      </c>
      <c r="F1913">
        <v>273.89600000000002</v>
      </c>
      <c r="G1913">
        <v>7</v>
      </c>
      <c r="H1913">
        <v>92.43989999999998</v>
      </c>
      <c r="I1913">
        <v>0.2</v>
      </c>
    </row>
    <row r="1914" spans="1:9">
      <c r="A1914">
        <v>1913</v>
      </c>
      <c r="B1914" s="16" t="s">
        <v>5425</v>
      </c>
      <c r="C1914" s="16" t="s">
        <v>10518</v>
      </c>
      <c r="D1914" s="16" t="s">
        <v>585</v>
      </c>
      <c r="E1914">
        <v>77041</v>
      </c>
      <c r="F1914">
        <v>597.13200000000006</v>
      </c>
      <c r="G1914">
        <v>3</v>
      </c>
      <c r="H1914">
        <v>49.760999999999967</v>
      </c>
      <c r="I1914">
        <v>0.4</v>
      </c>
    </row>
    <row r="1915" spans="1:9">
      <c r="A1915">
        <v>1914</v>
      </c>
      <c r="B1915" s="16" t="s">
        <v>2245</v>
      </c>
      <c r="C1915" s="16" t="s">
        <v>10319</v>
      </c>
      <c r="D1915" s="16" t="s">
        <v>547</v>
      </c>
      <c r="E1915">
        <v>30076</v>
      </c>
      <c r="F1915">
        <v>149.94999999999999</v>
      </c>
      <c r="G1915">
        <v>5</v>
      </c>
      <c r="H1915">
        <v>65.978000000000009</v>
      </c>
      <c r="I1915">
        <v>0</v>
      </c>
    </row>
    <row r="1916" spans="1:9">
      <c r="A1916">
        <v>1915</v>
      </c>
      <c r="B1916" s="16" t="s">
        <v>5499</v>
      </c>
      <c r="C1916" s="16" t="s">
        <v>9164</v>
      </c>
      <c r="D1916" s="16" t="s">
        <v>101</v>
      </c>
      <c r="E1916">
        <v>33437</v>
      </c>
      <c r="F1916">
        <v>4.6079999999999997</v>
      </c>
      <c r="G1916">
        <v>2</v>
      </c>
      <c r="H1916">
        <v>1.6704000000000001</v>
      </c>
      <c r="I1916">
        <v>0.2</v>
      </c>
    </row>
    <row r="1917" spans="1:9">
      <c r="A1917">
        <v>1916</v>
      </c>
      <c r="B1917" s="16" t="s">
        <v>5499</v>
      </c>
      <c r="C1917" s="16" t="s">
        <v>8314</v>
      </c>
      <c r="D1917" s="16" t="s">
        <v>101</v>
      </c>
      <c r="E1917">
        <v>33437</v>
      </c>
      <c r="F1917">
        <v>15.528</v>
      </c>
      <c r="G1917">
        <v>3</v>
      </c>
      <c r="H1917">
        <v>4.8524999999999991</v>
      </c>
      <c r="I1917">
        <v>0.2</v>
      </c>
    </row>
    <row r="1918" spans="1:9">
      <c r="A1918">
        <v>1917</v>
      </c>
      <c r="B1918" s="16" t="s">
        <v>5499</v>
      </c>
      <c r="C1918" s="16" t="s">
        <v>9122</v>
      </c>
      <c r="D1918" s="16" t="s">
        <v>101</v>
      </c>
      <c r="E1918">
        <v>33437</v>
      </c>
      <c r="F1918">
        <v>11.952000000000002</v>
      </c>
      <c r="G1918">
        <v>3</v>
      </c>
      <c r="H1918">
        <v>3.8843999999999994</v>
      </c>
      <c r="I1918">
        <v>0.2</v>
      </c>
    </row>
    <row r="1919" spans="1:9">
      <c r="A1919">
        <v>1918</v>
      </c>
      <c r="B1919" s="16" t="s">
        <v>3081</v>
      </c>
      <c r="C1919" s="16" t="s">
        <v>8262</v>
      </c>
      <c r="D1919" s="16" t="s">
        <v>669</v>
      </c>
      <c r="E1919">
        <v>2038</v>
      </c>
      <c r="F1919">
        <v>11.65</v>
      </c>
      <c r="G1919">
        <v>5</v>
      </c>
      <c r="H1919">
        <v>3.3784999999999989</v>
      </c>
      <c r="I1919">
        <v>0</v>
      </c>
    </row>
    <row r="1920" spans="1:9">
      <c r="A1920">
        <v>1919</v>
      </c>
      <c r="B1920" s="16" t="s">
        <v>3309</v>
      </c>
      <c r="C1920" s="16" t="s">
        <v>10671</v>
      </c>
      <c r="D1920" s="16" t="s">
        <v>291</v>
      </c>
      <c r="E1920">
        <v>48227</v>
      </c>
      <c r="F1920">
        <v>299.89999999999998</v>
      </c>
      <c r="G1920">
        <v>2</v>
      </c>
      <c r="H1920">
        <v>74.974999999999994</v>
      </c>
      <c r="I1920">
        <v>0</v>
      </c>
    </row>
    <row r="1921" spans="1:9">
      <c r="A1921">
        <v>1920</v>
      </c>
      <c r="B1921" s="16" t="s">
        <v>6979</v>
      </c>
      <c r="C1921" s="16" t="s">
        <v>8734</v>
      </c>
      <c r="D1921" s="16" t="s">
        <v>517</v>
      </c>
      <c r="E1921">
        <v>13601</v>
      </c>
      <c r="F1921">
        <v>895.92</v>
      </c>
      <c r="G1921">
        <v>5</v>
      </c>
      <c r="H1921">
        <v>302.37299999999993</v>
      </c>
      <c r="I1921">
        <v>0.2</v>
      </c>
    </row>
    <row r="1922" spans="1:9">
      <c r="A1922">
        <v>1921</v>
      </c>
      <c r="B1922" s="16" t="s">
        <v>6979</v>
      </c>
      <c r="C1922" s="16" t="s">
        <v>7450</v>
      </c>
      <c r="D1922" s="16" t="s">
        <v>517</v>
      </c>
      <c r="E1922">
        <v>13601</v>
      </c>
      <c r="F1922">
        <v>462.56400000000002</v>
      </c>
      <c r="G1922">
        <v>2</v>
      </c>
      <c r="H1922">
        <v>97.652399999999943</v>
      </c>
      <c r="I1922">
        <v>0.1</v>
      </c>
    </row>
    <row r="1923" spans="1:9">
      <c r="A1923">
        <v>1922</v>
      </c>
      <c r="B1923" s="16" t="s">
        <v>3325</v>
      </c>
      <c r="C1923" s="16" t="s">
        <v>9935</v>
      </c>
      <c r="D1923" s="16" t="s">
        <v>1017</v>
      </c>
      <c r="E1923">
        <v>19601</v>
      </c>
      <c r="F1923">
        <v>15.008000000000003</v>
      </c>
      <c r="G1923">
        <v>2</v>
      </c>
      <c r="H1923">
        <v>1.5007999999999999</v>
      </c>
      <c r="I1923">
        <v>0.2</v>
      </c>
    </row>
    <row r="1924" spans="1:9">
      <c r="A1924">
        <v>1923</v>
      </c>
      <c r="B1924" s="16" t="s">
        <v>4774</v>
      </c>
      <c r="C1924" s="16" t="s">
        <v>10863</v>
      </c>
      <c r="D1924" s="16" t="s">
        <v>1379</v>
      </c>
      <c r="E1924">
        <v>76017</v>
      </c>
      <c r="F1924">
        <v>863.6400000000001</v>
      </c>
      <c r="G1924">
        <v>9</v>
      </c>
      <c r="H1924">
        <v>107.95499999999998</v>
      </c>
      <c r="I1924">
        <v>0.2</v>
      </c>
    </row>
    <row r="1925" spans="1:9">
      <c r="A1925">
        <v>1924</v>
      </c>
      <c r="B1925" s="16" t="s">
        <v>4774</v>
      </c>
      <c r="C1925" s="16" t="s">
        <v>8192</v>
      </c>
      <c r="D1925" s="16" t="s">
        <v>1379</v>
      </c>
      <c r="E1925">
        <v>76017</v>
      </c>
      <c r="F1925">
        <v>47.616</v>
      </c>
      <c r="G1925">
        <v>3</v>
      </c>
      <c r="H1925">
        <v>3.571200000000001</v>
      </c>
      <c r="I1925">
        <v>0.2</v>
      </c>
    </row>
    <row r="1926" spans="1:9">
      <c r="A1926">
        <v>1925</v>
      </c>
      <c r="B1926" s="16" t="s">
        <v>5542</v>
      </c>
      <c r="C1926" s="16" t="s">
        <v>9588</v>
      </c>
      <c r="D1926" s="16" t="s">
        <v>1125</v>
      </c>
      <c r="E1926">
        <v>92024</v>
      </c>
      <c r="F1926">
        <v>92.94</v>
      </c>
      <c r="G1926">
        <v>3</v>
      </c>
      <c r="H1926">
        <v>41.822999999999993</v>
      </c>
      <c r="I1926">
        <v>0</v>
      </c>
    </row>
    <row r="1927" spans="1:9">
      <c r="A1927">
        <v>1926</v>
      </c>
      <c r="B1927" s="16" t="s">
        <v>5066</v>
      </c>
      <c r="C1927" s="16" t="s">
        <v>10207</v>
      </c>
      <c r="D1927" s="16" t="s">
        <v>947</v>
      </c>
      <c r="E1927">
        <v>94110</v>
      </c>
      <c r="F1927">
        <v>199.98</v>
      </c>
      <c r="G1927">
        <v>2</v>
      </c>
      <c r="H1927">
        <v>69.992999999999995</v>
      </c>
      <c r="I1927">
        <v>0</v>
      </c>
    </row>
    <row r="1928" spans="1:9">
      <c r="A1928">
        <v>1927</v>
      </c>
      <c r="B1928" s="16" t="s">
        <v>6819</v>
      </c>
      <c r="C1928" s="16" t="s">
        <v>10617</v>
      </c>
      <c r="D1928" s="16" t="s">
        <v>639</v>
      </c>
      <c r="E1928">
        <v>90045</v>
      </c>
      <c r="F1928">
        <v>177.48000000000002</v>
      </c>
      <c r="G1928">
        <v>3</v>
      </c>
      <c r="H1928">
        <v>19.966499999999982</v>
      </c>
      <c r="I1928">
        <v>0.2</v>
      </c>
    </row>
    <row r="1929" spans="1:9">
      <c r="A1929">
        <v>1928</v>
      </c>
      <c r="B1929" s="16" t="s">
        <v>5426</v>
      </c>
      <c r="C1929" s="16" t="s">
        <v>9683</v>
      </c>
      <c r="D1929" s="16" t="s">
        <v>1281</v>
      </c>
      <c r="E1929">
        <v>80219</v>
      </c>
      <c r="F1929">
        <v>88.768000000000001</v>
      </c>
      <c r="G1929">
        <v>2</v>
      </c>
      <c r="H1929">
        <v>31.068799999999996</v>
      </c>
      <c r="I1929">
        <v>0.2</v>
      </c>
    </row>
    <row r="1930" spans="1:9">
      <c r="A1930">
        <v>1929</v>
      </c>
      <c r="B1930" s="16" t="s">
        <v>6924</v>
      </c>
      <c r="C1930" s="16" t="s">
        <v>9479</v>
      </c>
      <c r="D1930" s="16" t="s">
        <v>1571</v>
      </c>
      <c r="E1930">
        <v>98105</v>
      </c>
      <c r="F1930">
        <v>6.48</v>
      </c>
      <c r="G1930">
        <v>1</v>
      </c>
      <c r="H1930">
        <v>3.1104000000000003</v>
      </c>
      <c r="I1930">
        <v>0</v>
      </c>
    </row>
    <row r="1931" spans="1:9">
      <c r="A1931">
        <v>1930</v>
      </c>
      <c r="B1931" s="16" t="s">
        <v>6924</v>
      </c>
      <c r="C1931" s="16" t="s">
        <v>10000</v>
      </c>
      <c r="D1931" s="16" t="s">
        <v>1571</v>
      </c>
      <c r="E1931">
        <v>98105</v>
      </c>
      <c r="F1931">
        <v>46.51</v>
      </c>
      <c r="G1931">
        <v>1</v>
      </c>
      <c r="H1931">
        <v>1.8603999999999985</v>
      </c>
      <c r="I1931">
        <v>0</v>
      </c>
    </row>
    <row r="1932" spans="1:9">
      <c r="A1932">
        <v>1931</v>
      </c>
      <c r="B1932" s="16" t="s">
        <v>6924</v>
      </c>
      <c r="C1932" s="16" t="s">
        <v>10857</v>
      </c>
      <c r="D1932" s="16" t="s">
        <v>1571</v>
      </c>
      <c r="E1932">
        <v>98105</v>
      </c>
      <c r="F1932">
        <v>659.97600000000011</v>
      </c>
      <c r="G1932">
        <v>3</v>
      </c>
      <c r="H1932">
        <v>49.498199999999969</v>
      </c>
      <c r="I1932">
        <v>0.2</v>
      </c>
    </row>
    <row r="1933" spans="1:9">
      <c r="A1933">
        <v>1932</v>
      </c>
      <c r="B1933" s="16" t="s">
        <v>4699</v>
      </c>
      <c r="C1933" s="16" t="s">
        <v>10731</v>
      </c>
      <c r="D1933" s="16" t="s">
        <v>371</v>
      </c>
      <c r="E1933">
        <v>85254</v>
      </c>
      <c r="F1933">
        <v>271.99200000000002</v>
      </c>
      <c r="G1933">
        <v>1</v>
      </c>
      <c r="H1933">
        <v>23.799300000000002</v>
      </c>
      <c r="I1933">
        <v>0.2</v>
      </c>
    </row>
    <row r="1934" spans="1:9">
      <c r="A1934">
        <v>1933</v>
      </c>
      <c r="B1934" s="16" t="s">
        <v>6223</v>
      </c>
      <c r="C1934" s="16" t="s">
        <v>7221</v>
      </c>
      <c r="D1934" s="16" t="s">
        <v>1397</v>
      </c>
      <c r="E1934">
        <v>70506</v>
      </c>
      <c r="F1934">
        <v>145.74</v>
      </c>
      <c r="G1934">
        <v>3</v>
      </c>
      <c r="H1934">
        <v>23.318400000000011</v>
      </c>
      <c r="I1934">
        <v>0</v>
      </c>
    </row>
    <row r="1935" spans="1:9">
      <c r="A1935">
        <v>1934</v>
      </c>
      <c r="B1935" s="16" t="s">
        <v>6223</v>
      </c>
      <c r="C1935" s="16" t="s">
        <v>7601</v>
      </c>
      <c r="D1935" s="16" t="s">
        <v>1397</v>
      </c>
      <c r="E1935">
        <v>70506</v>
      </c>
      <c r="F1935">
        <v>15.4</v>
      </c>
      <c r="G1935">
        <v>5</v>
      </c>
      <c r="H1935">
        <v>7.3919999999999995</v>
      </c>
      <c r="I1935">
        <v>0</v>
      </c>
    </row>
    <row r="1936" spans="1:9">
      <c r="A1936">
        <v>1935</v>
      </c>
      <c r="B1936" s="16" t="s">
        <v>5029</v>
      </c>
      <c r="C1936" s="16" t="s">
        <v>9595</v>
      </c>
      <c r="D1936" s="16" t="s">
        <v>947</v>
      </c>
      <c r="E1936">
        <v>94109</v>
      </c>
      <c r="F1936">
        <v>244.54999999999998</v>
      </c>
      <c r="G1936">
        <v>5</v>
      </c>
      <c r="H1936">
        <v>114.93849999999998</v>
      </c>
      <c r="I1936">
        <v>0</v>
      </c>
    </row>
    <row r="1937" spans="1:9">
      <c r="A1937">
        <v>1936</v>
      </c>
      <c r="B1937" s="16" t="s">
        <v>5029</v>
      </c>
      <c r="C1937" s="16" t="s">
        <v>10171</v>
      </c>
      <c r="D1937" s="16" t="s">
        <v>947</v>
      </c>
      <c r="E1937">
        <v>94109</v>
      </c>
      <c r="F1937">
        <v>166.16</v>
      </c>
      <c r="G1937">
        <v>8</v>
      </c>
      <c r="H1937">
        <v>59.817599999999999</v>
      </c>
      <c r="I1937">
        <v>0</v>
      </c>
    </row>
    <row r="1938" spans="1:9">
      <c r="A1938">
        <v>1937</v>
      </c>
      <c r="B1938" s="16" t="s">
        <v>3549</v>
      </c>
      <c r="C1938" s="16" t="s">
        <v>7653</v>
      </c>
      <c r="D1938" s="16" t="s">
        <v>1173</v>
      </c>
      <c r="E1938">
        <v>94109</v>
      </c>
      <c r="F1938">
        <v>14.73</v>
      </c>
      <c r="G1938">
        <v>3</v>
      </c>
      <c r="H1938">
        <v>4.8608999999999991</v>
      </c>
      <c r="I1938">
        <v>0</v>
      </c>
    </row>
    <row r="1939" spans="1:9">
      <c r="A1939">
        <v>1938</v>
      </c>
      <c r="B1939" s="16" t="s">
        <v>4082</v>
      </c>
      <c r="C1939" s="16" t="s">
        <v>8660</v>
      </c>
      <c r="D1939" s="16" t="s">
        <v>777</v>
      </c>
      <c r="E1939">
        <v>80020</v>
      </c>
      <c r="F1939">
        <v>19.968000000000004</v>
      </c>
      <c r="G1939">
        <v>2</v>
      </c>
      <c r="H1939">
        <v>-13.311999999999998</v>
      </c>
      <c r="I1939">
        <v>0.7</v>
      </c>
    </row>
    <row r="1940" spans="1:9">
      <c r="A1940">
        <v>1939</v>
      </c>
      <c r="B1940" s="16" t="s">
        <v>4082</v>
      </c>
      <c r="C1940" s="16" t="s">
        <v>9875</v>
      </c>
      <c r="D1940" s="16" t="s">
        <v>777</v>
      </c>
      <c r="E1940">
        <v>80020</v>
      </c>
      <c r="F1940">
        <v>33.488000000000007</v>
      </c>
      <c r="G1940">
        <v>7</v>
      </c>
      <c r="H1940">
        <v>-1.2558000000000051</v>
      </c>
      <c r="I1940">
        <v>0.2</v>
      </c>
    </row>
    <row r="1941" spans="1:9">
      <c r="A1941">
        <v>1940</v>
      </c>
      <c r="B1941" s="16" t="s">
        <v>4082</v>
      </c>
      <c r="C1941" s="16" t="s">
        <v>8614</v>
      </c>
      <c r="D1941" s="16" t="s">
        <v>777</v>
      </c>
      <c r="E1941">
        <v>80020</v>
      </c>
      <c r="F1941">
        <v>8.7360000000000024</v>
      </c>
      <c r="G1941">
        <v>4</v>
      </c>
      <c r="H1941">
        <v>-6.1151999999999997</v>
      </c>
      <c r="I1941">
        <v>0.7</v>
      </c>
    </row>
    <row r="1942" spans="1:9">
      <c r="A1942">
        <v>1941</v>
      </c>
      <c r="B1942" s="16" t="s">
        <v>4082</v>
      </c>
      <c r="C1942" s="16" t="s">
        <v>7458</v>
      </c>
      <c r="D1942" s="16" t="s">
        <v>777</v>
      </c>
      <c r="E1942">
        <v>80020</v>
      </c>
      <c r="F1942">
        <v>662.88</v>
      </c>
      <c r="G1942">
        <v>3</v>
      </c>
      <c r="H1942">
        <v>74.573999999999955</v>
      </c>
      <c r="I1942">
        <v>0.2</v>
      </c>
    </row>
    <row r="1943" spans="1:9">
      <c r="A1943">
        <v>1942</v>
      </c>
      <c r="B1943" s="16" t="s">
        <v>5880</v>
      </c>
      <c r="C1943" s="16" t="s">
        <v>9206</v>
      </c>
      <c r="D1943" s="16" t="s">
        <v>293</v>
      </c>
      <c r="E1943">
        <v>62301</v>
      </c>
      <c r="F1943">
        <v>47.360000000000007</v>
      </c>
      <c r="G1943">
        <v>4</v>
      </c>
      <c r="H1943">
        <v>17.759999999999998</v>
      </c>
      <c r="I1943">
        <v>0.2</v>
      </c>
    </row>
    <row r="1944" spans="1:9">
      <c r="A1944">
        <v>1943</v>
      </c>
      <c r="B1944" s="16" t="s">
        <v>5880</v>
      </c>
      <c r="C1944" s="16" t="s">
        <v>10012</v>
      </c>
      <c r="D1944" s="16" t="s">
        <v>293</v>
      </c>
      <c r="E1944">
        <v>62301</v>
      </c>
      <c r="F1944">
        <v>27.439999999999998</v>
      </c>
      <c r="G1944">
        <v>2</v>
      </c>
      <c r="H1944">
        <v>2.4009999999999998</v>
      </c>
      <c r="I1944">
        <v>0.2</v>
      </c>
    </row>
    <row r="1945" spans="1:9">
      <c r="A1945">
        <v>1944</v>
      </c>
      <c r="B1945" s="16" t="s">
        <v>5880</v>
      </c>
      <c r="C1945" s="16" t="s">
        <v>8650</v>
      </c>
      <c r="D1945" s="16" t="s">
        <v>293</v>
      </c>
      <c r="E1945">
        <v>62301</v>
      </c>
      <c r="F1945">
        <v>3.2399999999999993</v>
      </c>
      <c r="G1945">
        <v>9</v>
      </c>
      <c r="H1945">
        <v>-5.1840000000000011</v>
      </c>
      <c r="I1945">
        <v>0.8</v>
      </c>
    </row>
    <row r="1946" spans="1:9">
      <c r="A1946">
        <v>1945</v>
      </c>
      <c r="B1946" s="16" t="s">
        <v>4023</v>
      </c>
      <c r="C1946" s="16" t="s">
        <v>10161</v>
      </c>
      <c r="D1946" s="16" t="s">
        <v>553</v>
      </c>
      <c r="E1946">
        <v>75007</v>
      </c>
      <c r="F1946">
        <v>95.968000000000004</v>
      </c>
      <c r="G1946">
        <v>4</v>
      </c>
      <c r="H1946">
        <v>26.391200000000001</v>
      </c>
      <c r="I1946">
        <v>0.2</v>
      </c>
    </row>
    <row r="1947" spans="1:9">
      <c r="A1947">
        <v>1946</v>
      </c>
      <c r="B1947" s="16" t="s">
        <v>4023</v>
      </c>
      <c r="C1947" s="16" t="s">
        <v>9342</v>
      </c>
      <c r="D1947" s="16" t="s">
        <v>553</v>
      </c>
      <c r="E1947">
        <v>75007</v>
      </c>
      <c r="F1947">
        <v>10.368000000000002</v>
      </c>
      <c r="G1947">
        <v>2</v>
      </c>
      <c r="H1947">
        <v>3.6288</v>
      </c>
      <c r="I1947">
        <v>0.2</v>
      </c>
    </row>
    <row r="1948" spans="1:9">
      <c r="A1948">
        <v>1947</v>
      </c>
      <c r="B1948" s="16" t="s">
        <v>6154</v>
      </c>
      <c r="C1948" s="16" t="s">
        <v>8200</v>
      </c>
      <c r="D1948" s="16" t="s">
        <v>99</v>
      </c>
      <c r="E1948">
        <v>10009</v>
      </c>
      <c r="F1948">
        <v>23.1</v>
      </c>
      <c r="G1948">
        <v>2</v>
      </c>
      <c r="H1948">
        <v>6.468</v>
      </c>
      <c r="I1948">
        <v>0</v>
      </c>
    </row>
    <row r="1949" spans="1:9">
      <c r="A1949">
        <v>1948</v>
      </c>
      <c r="B1949" s="16" t="s">
        <v>6154</v>
      </c>
      <c r="C1949" s="16" t="s">
        <v>7571</v>
      </c>
      <c r="D1949" s="16" t="s">
        <v>99</v>
      </c>
      <c r="E1949">
        <v>10009</v>
      </c>
      <c r="F1949">
        <v>11.54</v>
      </c>
      <c r="G1949">
        <v>2</v>
      </c>
      <c r="H1949">
        <v>3.4619999999999997</v>
      </c>
      <c r="I1949">
        <v>0</v>
      </c>
    </row>
    <row r="1950" spans="1:9">
      <c r="A1950">
        <v>1949</v>
      </c>
      <c r="B1950" s="16" t="s">
        <v>6154</v>
      </c>
      <c r="C1950" s="16" t="s">
        <v>7888</v>
      </c>
      <c r="D1950" s="16" t="s">
        <v>99</v>
      </c>
      <c r="E1950">
        <v>10009</v>
      </c>
      <c r="F1950">
        <v>254.52599999999998</v>
      </c>
      <c r="G1950">
        <v>1</v>
      </c>
      <c r="H1950">
        <v>-93.3262</v>
      </c>
      <c r="I1950">
        <v>0.4</v>
      </c>
    </row>
    <row r="1951" spans="1:9">
      <c r="A1951">
        <v>1950</v>
      </c>
      <c r="B1951" s="16" t="s">
        <v>6154</v>
      </c>
      <c r="C1951" s="16" t="s">
        <v>7987</v>
      </c>
      <c r="D1951" s="16" t="s">
        <v>99</v>
      </c>
      <c r="E1951">
        <v>10009</v>
      </c>
      <c r="F1951">
        <v>12.98</v>
      </c>
      <c r="G1951">
        <v>1</v>
      </c>
      <c r="H1951">
        <v>3.7641999999999989</v>
      </c>
      <c r="I1951">
        <v>0</v>
      </c>
    </row>
    <row r="1952" spans="1:9">
      <c r="A1952">
        <v>1951</v>
      </c>
      <c r="B1952" s="16" t="s">
        <v>6154</v>
      </c>
      <c r="C1952" s="16" t="s">
        <v>8896</v>
      </c>
      <c r="D1952" s="16" t="s">
        <v>99</v>
      </c>
      <c r="E1952">
        <v>10009</v>
      </c>
      <c r="F1952">
        <v>26.432000000000002</v>
      </c>
      <c r="G1952">
        <v>8</v>
      </c>
      <c r="H1952">
        <v>8.9207999999999998</v>
      </c>
      <c r="I1952">
        <v>0.2</v>
      </c>
    </row>
    <row r="1953" spans="1:9">
      <c r="A1953">
        <v>1952</v>
      </c>
      <c r="B1953" s="16" t="s">
        <v>6154</v>
      </c>
      <c r="C1953" s="16" t="s">
        <v>10833</v>
      </c>
      <c r="D1953" s="16" t="s">
        <v>99</v>
      </c>
      <c r="E1953">
        <v>10009</v>
      </c>
      <c r="F1953">
        <v>197.96999999999997</v>
      </c>
      <c r="G1953">
        <v>3</v>
      </c>
      <c r="H1953">
        <v>57.41129999999999</v>
      </c>
      <c r="I1953">
        <v>0</v>
      </c>
    </row>
    <row r="1954" spans="1:9">
      <c r="A1954">
        <v>1953</v>
      </c>
      <c r="B1954" s="16" t="s">
        <v>6154</v>
      </c>
      <c r="C1954" s="16" t="s">
        <v>9126</v>
      </c>
      <c r="D1954" s="16" t="s">
        <v>99</v>
      </c>
      <c r="E1954">
        <v>10009</v>
      </c>
      <c r="F1954">
        <v>18.899999999999999</v>
      </c>
      <c r="G1954">
        <v>6</v>
      </c>
      <c r="H1954">
        <v>9.0719999999999992</v>
      </c>
      <c r="I1954">
        <v>0</v>
      </c>
    </row>
    <row r="1955" spans="1:9">
      <c r="A1955">
        <v>1954</v>
      </c>
      <c r="B1955" s="16" t="s">
        <v>6154</v>
      </c>
      <c r="C1955" s="16" t="s">
        <v>7424</v>
      </c>
      <c r="D1955" s="16" t="s">
        <v>99</v>
      </c>
      <c r="E1955">
        <v>10009</v>
      </c>
      <c r="F1955">
        <v>1282.4100000000001</v>
      </c>
      <c r="G1955">
        <v>5</v>
      </c>
      <c r="H1955">
        <v>213.73500000000001</v>
      </c>
      <c r="I1955">
        <v>0.1</v>
      </c>
    </row>
    <row r="1956" spans="1:9">
      <c r="A1956">
        <v>1955</v>
      </c>
      <c r="B1956" s="16" t="s">
        <v>6154</v>
      </c>
      <c r="C1956" s="16" t="s">
        <v>8453</v>
      </c>
      <c r="D1956" s="16" t="s">
        <v>99</v>
      </c>
      <c r="E1956">
        <v>10009</v>
      </c>
      <c r="F1956">
        <v>4.92</v>
      </c>
      <c r="G1956">
        <v>3</v>
      </c>
      <c r="H1956">
        <v>2.2139999999999995</v>
      </c>
      <c r="I1956">
        <v>0</v>
      </c>
    </row>
    <row r="1957" spans="1:9">
      <c r="A1957">
        <v>1956</v>
      </c>
      <c r="B1957" s="16" t="s">
        <v>6154</v>
      </c>
      <c r="C1957" s="16" t="s">
        <v>10269</v>
      </c>
      <c r="D1957" s="16" t="s">
        <v>99</v>
      </c>
      <c r="E1957">
        <v>10009</v>
      </c>
      <c r="F1957">
        <v>238</v>
      </c>
      <c r="G1957">
        <v>2</v>
      </c>
      <c r="H1957">
        <v>38.080000000000013</v>
      </c>
      <c r="I1957">
        <v>0</v>
      </c>
    </row>
    <row r="1958" spans="1:9">
      <c r="A1958">
        <v>1957</v>
      </c>
      <c r="B1958" s="16" t="s">
        <v>6154</v>
      </c>
      <c r="C1958" s="16" t="s">
        <v>10107</v>
      </c>
      <c r="D1958" s="16" t="s">
        <v>99</v>
      </c>
      <c r="E1958">
        <v>10009</v>
      </c>
      <c r="F1958">
        <v>167.97</v>
      </c>
      <c r="G1958">
        <v>3</v>
      </c>
      <c r="H1958">
        <v>40.31280000000001</v>
      </c>
      <c r="I1958">
        <v>0</v>
      </c>
    </row>
    <row r="1959" spans="1:9">
      <c r="A1959">
        <v>1958</v>
      </c>
      <c r="B1959" s="16" t="s">
        <v>6154</v>
      </c>
      <c r="C1959" s="16" t="s">
        <v>9663</v>
      </c>
      <c r="D1959" s="16" t="s">
        <v>99</v>
      </c>
      <c r="E1959">
        <v>10009</v>
      </c>
      <c r="F1959">
        <v>17.12</v>
      </c>
      <c r="G1959">
        <v>4</v>
      </c>
      <c r="H1959">
        <v>7.7039999999999988</v>
      </c>
      <c r="I1959">
        <v>0</v>
      </c>
    </row>
    <row r="1960" spans="1:9">
      <c r="A1960">
        <v>1959</v>
      </c>
      <c r="B1960" s="16" t="s">
        <v>5225</v>
      </c>
      <c r="C1960" s="16" t="s">
        <v>8774</v>
      </c>
      <c r="D1960" s="16" t="s">
        <v>1307</v>
      </c>
      <c r="E1960">
        <v>65807</v>
      </c>
      <c r="F1960">
        <v>16.200000000000003</v>
      </c>
      <c r="G1960">
        <v>3</v>
      </c>
      <c r="H1960">
        <v>7.7759999999999998</v>
      </c>
      <c r="I1960">
        <v>0</v>
      </c>
    </row>
    <row r="1961" spans="1:9">
      <c r="A1961">
        <v>1960</v>
      </c>
      <c r="B1961" s="16" t="s">
        <v>5225</v>
      </c>
      <c r="C1961" s="16" t="s">
        <v>8153</v>
      </c>
      <c r="D1961" s="16" t="s">
        <v>1307</v>
      </c>
      <c r="E1961">
        <v>65807</v>
      </c>
      <c r="F1961">
        <v>33.99</v>
      </c>
      <c r="G1961">
        <v>3</v>
      </c>
      <c r="H1961">
        <v>14.615700000000004</v>
      </c>
      <c r="I1961">
        <v>0</v>
      </c>
    </row>
    <row r="1962" spans="1:9">
      <c r="A1962">
        <v>1961</v>
      </c>
      <c r="B1962" s="16" t="s">
        <v>5225</v>
      </c>
      <c r="C1962" s="16" t="s">
        <v>10277</v>
      </c>
      <c r="D1962" s="16" t="s">
        <v>1307</v>
      </c>
      <c r="E1962">
        <v>65807</v>
      </c>
      <c r="F1962">
        <v>296.84999999999997</v>
      </c>
      <c r="G1962">
        <v>5</v>
      </c>
      <c r="H1962">
        <v>53.432999999999993</v>
      </c>
      <c r="I1962">
        <v>0</v>
      </c>
    </row>
    <row r="1963" spans="1:9">
      <c r="A1963">
        <v>1962</v>
      </c>
      <c r="B1963" s="16" t="s">
        <v>5225</v>
      </c>
      <c r="C1963" s="16" t="s">
        <v>10229</v>
      </c>
      <c r="D1963" s="16" t="s">
        <v>1307</v>
      </c>
      <c r="E1963">
        <v>65807</v>
      </c>
      <c r="F1963">
        <v>112.80000000000001</v>
      </c>
      <c r="G1963">
        <v>6</v>
      </c>
      <c r="H1963">
        <v>6.7680000000000007</v>
      </c>
      <c r="I1963">
        <v>0</v>
      </c>
    </row>
    <row r="1964" spans="1:9">
      <c r="A1964">
        <v>1963</v>
      </c>
      <c r="B1964" s="16" t="s">
        <v>5225</v>
      </c>
      <c r="C1964" s="16" t="s">
        <v>8726</v>
      </c>
      <c r="D1964" s="16" t="s">
        <v>1307</v>
      </c>
      <c r="E1964">
        <v>65807</v>
      </c>
      <c r="F1964">
        <v>13.71</v>
      </c>
      <c r="G1964">
        <v>3</v>
      </c>
      <c r="H1964">
        <v>6.5808</v>
      </c>
      <c r="I1964">
        <v>0</v>
      </c>
    </row>
    <row r="1965" spans="1:9">
      <c r="A1965">
        <v>1964</v>
      </c>
      <c r="B1965" s="16" t="s">
        <v>5225</v>
      </c>
      <c r="C1965" s="16" t="s">
        <v>9541</v>
      </c>
      <c r="D1965" s="16" t="s">
        <v>1307</v>
      </c>
      <c r="E1965">
        <v>65807</v>
      </c>
      <c r="F1965">
        <v>24.900000000000002</v>
      </c>
      <c r="G1965">
        <v>5</v>
      </c>
      <c r="H1965">
        <v>11.703000000000001</v>
      </c>
      <c r="I1965">
        <v>0</v>
      </c>
    </row>
    <row r="1966" spans="1:9">
      <c r="A1966">
        <v>1965</v>
      </c>
      <c r="B1966" s="16" t="s">
        <v>5225</v>
      </c>
      <c r="C1966" s="16" t="s">
        <v>9764</v>
      </c>
      <c r="D1966" s="16" t="s">
        <v>1307</v>
      </c>
      <c r="E1966">
        <v>65807</v>
      </c>
      <c r="F1966">
        <v>286.29000000000002</v>
      </c>
      <c r="G1966">
        <v>3</v>
      </c>
      <c r="H1966">
        <v>17.177399999999977</v>
      </c>
      <c r="I1966">
        <v>0</v>
      </c>
    </row>
    <row r="1967" spans="1:9">
      <c r="A1967">
        <v>1966</v>
      </c>
      <c r="B1967" s="16" t="s">
        <v>5225</v>
      </c>
      <c r="C1967" s="16" t="s">
        <v>8110</v>
      </c>
      <c r="D1967" s="16" t="s">
        <v>1307</v>
      </c>
      <c r="E1967">
        <v>65807</v>
      </c>
      <c r="F1967">
        <v>24.18</v>
      </c>
      <c r="G1967">
        <v>2</v>
      </c>
      <c r="H1967">
        <v>7.2539999999999978</v>
      </c>
      <c r="I1967">
        <v>0</v>
      </c>
    </row>
    <row r="1968" spans="1:9">
      <c r="A1968">
        <v>1967</v>
      </c>
      <c r="B1968" s="16" t="s">
        <v>6312</v>
      </c>
      <c r="C1968" s="16" t="s">
        <v>10697</v>
      </c>
      <c r="D1968" s="16" t="s">
        <v>443</v>
      </c>
      <c r="E1968">
        <v>7501</v>
      </c>
      <c r="F1968">
        <v>281.96999999999997</v>
      </c>
      <c r="G1968">
        <v>3</v>
      </c>
      <c r="H1968">
        <v>78.951599999999999</v>
      </c>
      <c r="I1968">
        <v>0</v>
      </c>
    </row>
    <row r="1969" spans="1:9">
      <c r="A1969">
        <v>1968</v>
      </c>
      <c r="B1969" s="16" t="s">
        <v>6312</v>
      </c>
      <c r="C1969" s="16" t="s">
        <v>10037</v>
      </c>
      <c r="D1969" s="16" t="s">
        <v>443</v>
      </c>
      <c r="E1969">
        <v>7501</v>
      </c>
      <c r="F1969">
        <v>69.5</v>
      </c>
      <c r="G1969">
        <v>5</v>
      </c>
      <c r="H1969">
        <v>20.154999999999994</v>
      </c>
      <c r="I1969">
        <v>0</v>
      </c>
    </row>
    <row r="1970" spans="1:9">
      <c r="A1970">
        <v>1969</v>
      </c>
      <c r="B1970" s="16" t="s">
        <v>6312</v>
      </c>
      <c r="C1970" s="16" t="s">
        <v>9360</v>
      </c>
      <c r="D1970" s="16" t="s">
        <v>443</v>
      </c>
      <c r="E1970">
        <v>7501</v>
      </c>
      <c r="F1970">
        <v>166.44</v>
      </c>
      <c r="G1970">
        <v>3</v>
      </c>
      <c r="H1970">
        <v>79.891199999999998</v>
      </c>
      <c r="I1970">
        <v>0</v>
      </c>
    </row>
    <row r="1971" spans="1:9">
      <c r="A1971">
        <v>1970</v>
      </c>
      <c r="B1971" s="16" t="s">
        <v>5341</v>
      </c>
      <c r="C1971" s="16" t="s">
        <v>10365</v>
      </c>
      <c r="D1971" s="16" t="s">
        <v>193</v>
      </c>
      <c r="E1971">
        <v>74133</v>
      </c>
      <c r="F1971">
        <v>291.95999999999998</v>
      </c>
      <c r="G1971">
        <v>4</v>
      </c>
      <c r="H1971">
        <v>102.18599999999998</v>
      </c>
      <c r="I1971">
        <v>0</v>
      </c>
    </row>
    <row r="1972" spans="1:9">
      <c r="A1972">
        <v>1971</v>
      </c>
      <c r="B1972" s="16" t="s">
        <v>5798</v>
      </c>
      <c r="C1972" s="16" t="s">
        <v>8466</v>
      </c>
      <c r="D1972" s="16" t="s">
        <v>1049</v>
      </c>
      <c r="E1972">
        <v>60623</v>
      </c>
      <c r="F1972">
        <v>6.4080000000000004</v>
      </c>
      <c r="G1972">
        <v>3</v>
      </c>
      <c r="H1972">
        <v>0.64079999999999981</v>
      </c>
      <c r="I1972">
        <v>0.2</v>
      </c>
    </row>
    <row r="1973" spans="1:9">
      <c r="A1973">
        <v>1972</v>
      </c>
      <c r="B1973" s="16" t="s">
        <v>5798</v>
      </c>
      <c r="C1973" s="16" t="s">
        <v>10365</v>
      </c>
      <c r="D1973" s="16" t="s">
        <v>1049</v>
      </c>
      <c r="E1973">
        <v>60623</v>
      </c>
      <c r="F1973">
        <v>408.74399999999997</v>
      </c>
      <c r="G1973">
        <v>7</v>
      </c>
      <c r="H1973">
        <v>76.639499999999984</v>
      </c>
      <c r="I1973">
        <v>0.2</v>
      </c>
    </row>
    <row r="1974" spans="1:9">
      <c r="A1974">
        <v>1973</v>
      </c>
      <c r="B1974" s="16" t="s">
        <v>2781</v>
      </c>
      <c r="C1974" s="16" t="s">
        <v>8584</v>
      </c>
      <c r="D1974" s="16" t="s">
        <v>817</v>
      </c>
      <c r="E1974">
        <v>60610</v>
      </c>
      <c r="F1974">
        <v>5.1039999999999992</v>
      </c>
      <c r="G1974">
        <v>4</v>
      </c>
      <c r="H1974">
        <v>-8.6768000000000018</v>
      </c>
      <c r="I1974">
        <v>0.8</v>
      </c>
    </row>
    <row r="1975" spans="1:9">
      <c r="A1975">
        <v>1974</v>
      </c>
      <c r="B1975" s="16" t="s">
        <v>2781</v>
      </c>
      <c r="C1975" s="16" t="s">
        <v>9056</v>
      </c>
      <c r="D1975" s="16" t="s">
        <v>817</v>
      </c>
      <c r="E1975">
        <v>60610</v>
      </c>
      <c r="F1975">
        <v>2.8960000000000004</v>
      </c>
      <c r="G1975">
        <v>2</v>
      </c>
      <c r="H1975">
        <v>0.4705999999999998</v>
      </c>
      <c r="I1975">
        <v>0.2</v>
      </c>
    </row>
    <row r="1976" spans="1:9">
      <c r="A1976">
        <v>1975</v>
      </c>
      <c r="B1976" s="16" t="s">
        <v>2781</v>
      </c>
      <c r="C1976" s="16" t="s">
        <v>10265</v>
      </c>
      <c r="D1976" s="16" t="s">
        <v>817</v>
      </c>
      <c r="E1976">
        <v>60610</v>
      </c>
      <c r="F1976">
        <v>35.016000000000005</v>
      </c>
      <c r="G1976">
        <v>3</v>
      </c>
      <c r="H1976">
        <v>-2.188500000000003</v>
      </c>
      <c r="I1976">
        <v>0.2</v>
      </c>
    </row>
    <row r="1977" spans="1:9">
      <c r="A1977">
        <v>1976</v>
      </c>
      <c r="B1977" s="16" t="s">
        <v>2337</v>
      </c>
      <c r="C1977" s="16" t="s">
        <v>9879</v>
      </c>
      <c r="D1977" s="16" t="s">
        <v>47</v>
      </c>
      <c r="E1977">
        <v>36116</v>
      </c>
      <c r="F1977">
        <v>275.96999999999997</v>
      </c>
      <c r="G1977">
        <v>3</v>
      </c>
      <c r="H1977">
        <v>11.038799999999981</v>
      </c>
      <c r="I1977">
        <v>0</v>
      </c>
    </row>
    <row r="1978" spans="1:9">
      <c r="A1978">
        <v>1977</v>
      </c>
      <c r="B1978" s="16" t="s">
        <v>2337</v>
      </c>
      <c r="C1978" s="16" t="s">
        <v>10719</v>
      </c>
      <c r="D1978" s="16" t="s">
        <v>47</v>
      </c>
      <c r="E1978">
        <v>36116</v>
      </c>
      <c r="F1978">
        <v>1394.95</v>
      </c>
      <c r="G1978">
        <v>5</v>
      </c>
      <c r="H1978">
        <v>362.68699999999995</v>
      </c>
      <c r="I1978">
        <v>0</v>
      </c>
    </row>
    <row r="1979" spans="1:9">
      <c r="A1979">
        <v>1978</v>
      </c>
      <c r="B1979" s="16" t="s">
        <v>2337</v>
      </c>
      <c r="C1979" s="16" t="s">
        <v>7436</v>
      </c>
      <c r="D1979" s="16" t="s">
        <v>47</v>
      </c>
      <c r="E1979">
        <v>36116</v>
      </c>
      <c r="F1979">
        <v>545.88</v>
      </c>
      <c r="G1979">
        <v>6</v>
      </c>
      <c r="H1979">
        <v>70.964399999999983</v>
      </c>
      <c r="I1979">
        <v>0</v>
      </c>
    </row>
    <row r="1980" spans="1:9">
      <c r="A1980">
        <v>1979</v>
      </c>
      <c r="B1980" s="16" t="s">
        <v>3123</v>
      </c>
      <c r="C1980" s="16" t="s">
        <v>8166</v>
      </c>
      <c r="D1980" s="16" t="s">
        <v>67</v>
      </c>
      <c r="E1980">
        <v>97301</v>
      </c>
      <c r="F1980">
        <v>5.2480000000000002</v>
      </c>
      <c r="G1980">
        <v>2</v>
      </c>
      <c r="H1980">
        <v>0.59039999999999915</v>
      </c>
      <c r="I1980">
        <v>0.2</v>
      </c>
    </row>
    <row r="1981" spans="1:9">
      <c r="A1981">
        <v>1980</v>
      </c>
      <c r="B1981" s="16" t="s">
        <v>4091</v>
      </c>
      <c r="C1981" s="16" t="s">
        <v>7454</v>
      </c>
      <c r="D1981" s="16" t="s">
        <v>877</v>
      </c>
      <c r="E1981">
        <v>85301</v>
      </c>
      <c r="F1981">
        <v>933.53600000000006</v>
      </c>
      <c r="G1981">
        <v>4</v>
      </c>
      <c r="H1981">
        <v>105.02279999999996</v>
      </c>
      <c r="I1981">
        <v>0.2</v>
      </c>
    </row>
    <row r="1982" spans="1:9">
      <c r="A1982">
        <v>1981</v>
      </c>
      <c r="B1982" s="16" t="s">
        <v>4091</v>
      </c>
      <c r="C1982" s="16" t="s">
        <v>9849</v>
      </c>
      <c r="D1982" s="16" t="s">
        <v>877</v>
      </c>
      <c r="E1982">
        <v>85301</v>
      </c>
      <c r="F1982">
        <v>42.975999999999999</v>
      </c>
      <c r="G1982">
        <v>4</v>
      </c>
      <c r="H1982">
        <v>4.2976000000000028</v>
      </c>
      <c r="I1982">
        <v>0.2</v>
      </c>
    </row>
    <row r="1983" spans="1:9">
      <c r="A1983">
        <v>1982</v>
      </c>
      <c r="B1983" s="16" t="s">
        <v>3248</v>
      </c>
      <c r="C1983" s="16" t="s">
        <v>8829</v>
      </c>
      <c r="D1983" s="16" t="s">
        <v>1119</v>
      </c>
      <c r="E1983">
        <v>31907</v>
      </c>
      <c r="F1983">
        <v>3.76</v>
      </c>
      <c r="G1983">
        <v>2</v>
      </c>
      <c r="H1983">
        <v>1.8047999999999997</v>
      </c>
      <c r="I1983">
        <v>0</v>
      </c>
    </row>
    <row r="1984" spans="1:9">
      <c r="A1984">
        <v>1983</v>
      </c>
      <c r="B1984" s="16" t="s">
        <v>2470</v>
      </c>
      <c r="C1984" s="16" t="s">
        <v>10829</v>
      </c>
      <c r="D1984" s="16" t="s">
        <v>1139</v>
      </c>
      <c r="E1984">
        <v>73120</v>
      </c>
      <c r="F1984">
        <v>479.96</v>
      </c>
      <c r="G1984">
        <v>4</v>
      </c>
      <c r="H1984">
        <v>134.3888</v>
      </c>
      <c r="I1984">
        <v>0</v>
      </c>
    </row>
    <row r="1985" spans="1:9">
      <c r="A1985">
        <v>1984</v>
      </c>
      <c r="B1985" s="16" t="s">
        <v>2942</v>
      </c>
      <c r="C1985" s="16" t="s">
        <v>7979</v>
      </c>
      <c r="D1985" s="16" t="s">
        <v>925</v>
      </c>
      <c r="E1985">
        <v>94513</v>
      </c>
      <c r="F1985">
        <v>320.88</v>
      </c>
      <c r="G1985">
        <v>6</v>
      </c>
      <c r="H1985">
        <v>93.055199999999957</v>
      </c>
      <c r="I1985">
        <v>0</v>
      </c>
    </row>
    <row r="1986" spans="1:9">
      <c r="A1986">
        <v>1985</v>
      </c>
      <c r="B1986" s="16" t="s">
        <v>2942</v>
      </c>
      <c r="C1986" s="16" t="s">
        <v>7625</v>
      </c>
      <c r="D1986" s="16" t="s">
        <v>925</v>
      </c>
      <c r="E1986">
        <v>94513</v>
      </c>
      <c r="F1986">
        <v>23.88</v>
      </c>
      <c r="G1986">
        <v>3</v>
      </c>
      <c r="H1986">
        <v>10.507200000000001</v>
      </c>
      <c r="I1986">
        <v>0</v>
      </c>
    </row>
    <row r="1987" spans="1:9">
      <c r="A1987">
        <v>1986</v>
      </c>
      <c r="B1987" s="16" t="s">
        <v>2942</v>
      </c>
      <c r="C1987" s="16" t="s">
        <v>9310</v>
      </c>
      <c r="D1987" s="16" t="s">
        <v>925</v>
      </c>
      <c r="E1987">
        <v>94513</v>
      </c>
      <c r="F1987">
        <v>26.76</v>
      </c>
      <c r="G1987">
        <v>4</v>
      </c>
      <c r="H1987">
        <v>12.3096</v>
      </c>
      <c r="I1987">
        <v>0</v>
      </c>
    </row>
    <row r="1988" spans="1:9">
      <c r="A1988">
        <v>1987</v>
      </c>
      <c r="B1988" s="16" t="s">
        <v>4635</v>
      </c>
      <c r="C1988" s="16" t="s">
        <v>10396</v>
      </c>
      <c r="D1988" s="16" t="s">
        <v>337</v>
      </c>
      <c r="E1988">
        <v>43229</v>
      </c>
      <c r="F1988">
        <v>1439.9759999999999</v>
      </c>
      <c r="G1988">
        <v>4</v>
      </c>
      <c r="H1988">
        <v>191.99680000000001</v>
      </c>
      <c r="I1988">
        <v>0.4</v>
      </c>
    </row>
    <row r="1989" spans="1:9">
      <c r="A1989">
        <v>1988</v>
      </c>
      <c r="B1989" s="16" t="s">
        <v>3355</v>
      </c>
      <c r="C1989" s="16" t="s">
        <v>8678</v>
      </c>
      <c r="D1989" s="16" t="s">
        <v>29</v>
      </c>
      <c r="E1989">
        <v>65807</v>
      </c>
      <c r="F1989">
        <v>17.22</v>
      </c>
      <c r="G1989">
        <v>3</v>
      </c>
      <c r="H1989">
        <v>7.9212000000000007</v>
      </c>
      <c r="I1989">
        <v>0</v>
      </c>
    </row>
    <row r="1990" spans="1:9">
      <c r="A1990">
        <v>1989</v>
      </c>
      <c r="B1990" s="16" t="s">
        <v>3355</v>
      </c>
      <c r="C1990" s="16" t="s">
        <v>7912</v>
      </c>
      <c r="D1990" s="16" t="s">
        <v>29</v>
      </c>
      <c r="E1990">
        <v>65807</v>
      </c>
      <c r="F1990">
        <v>1024.3800000000001</v>
      </c>
      <c r="G1990">
        <v>7</v>
      </c>
      <c r="H1990">
        <v>215.11979999999994</v>
      </c>
      <c r="I1990">
        <v>0</v>
      </c>
    </row>
    <row r="1991" spans="1:9">
      <c r="A1991">
        <v>1990</v>
      </c>
      <c r="B1991" s="16" t="s">
        <v>3355</v>
      </c>
      <c r="C1991" s="16" t="s">
        <v>8907</v>
      </c>
      <c r="D1991" s="16" t="s">
        <v>29</v>
      </c>
      <c r="E1991">
        <v>65807</v>
      </c>
      <c r="F1991">
        <v>26.22</v>
      </c>
      <c r="G1991">
        <v>3</v>
      </c>
      <c r="H1991">
        <v>12.323399999999999</v>
      </c>
      <c r="I1991">
        <v>0</v>
      </c>
    </row>
    <row r="1992" spans="1:9">
      <c r="A1992">
        <v>1991</v>
      </c>
      <c r="B1992" s="16" t="s">
        <v>3355</v>
      </c>
      <c r="C1992" s="16" t="s">
        <v>9499</v>
      </c>
      <c r="D1992" s="16" t="s">
        <v>29</v>
      </c>
      <c r="E1992">
        <v>65807</v>
      </c>
      <c r="F1992">
        <v>17.34</v>
      </c>
      <c r="G1992">
        <v>3</v>
      </c>
      <c r="H1992">
        <v>8.4966000000000008</v>
      </c>
      <c r="I1992">
        <v>0</v>
      </c>
    </row>
    <row r="1993" spans="1:9">
      <c r="A1993">
        <v>1992</v>
      </c>
      <c r="B1993" s="16" t="s">
        <v>5233</v>
      </c>
      <c r="C1993" s="16" t="s">
        <v>8896</v>
      </c>
      <c r="D1993" s="16" t="s">
        <v>337</v>
      </c>
      <c r="E1993">
        <v>19134</v>
      </c>
      <c r="F1993">
        <v>4.9560000000000004</v>
      </c>
      <c r="G1993">
        <v>4</v>
      </c>
      <c r="H1993">
        <v>-3.7995999999999981</v>
      </c>
      <c r="I1993">
        <v>0.7</v>
      </c>
    </row>
    <row r="1994" spans="1:9">
      <c r="A1994">
        <v>1993</v>
      </c>
      <c r="B1994" s="16" t="s">
        <v>5679</v>
      </c>
      <c r="C1994" s="16" t="s">
        <v>9184</v>
      </c>
      <c r="D1994" s="16" t="s">
        <v>1049</v>
      </c>
      <c r="E1994">
        <v>97477</v>
      </c>
      <c r="F1994">
        <v>71.040000000000006</v>
      </c>
      <c r="G1994">
        <v>6</v>
      </c>
      <c r="H1994">
        <v>26.640000000000004</v>
      </c>
      <c r="I1994">
        <v>0.2</v>
      </c>
    </row>
    <row r="1995" spans="1:9">
      <c r="A1995">
        <v>1994</v>
      </c>
      <c r="B1995" s="16" t="s">
        <v>5679</v>
      </c>
      <c r="C1995" s="16" t="s">
        <v>8312</v>
      </c>
      <c r="D1995" s="16" t="s">
        <v>1049</v>
      </c>
      <c r="E1995">
        <v>97477</v>
      </c>
      <c r="F1995">
        <v>5.3440000000000003</v>
      </c>
      <c r="G1995">
        <v>2</v>
      </c>
      <c r="H1995">
        <v>0.73479999999999923</v>
      </c>
      <c r="I1995">
        <v>0.2</v>
      </c>
    </row>
    <row r="1996" spans="1:9">
      <c r="A1996">
        <v>1995</v>
      </c>
      <c r="B1996" s="16" t="s">
        <v>5679</v>
      </c>
      <c r="C1996" s="16" t="s">
        <v>9069</v>
      </c>
      <c r="D1996" s="16" t="s">
        <v>1049</v>
      </c>
      <c r="E1996">
        <v>97477</v>
      </c>
      <c r="F1996">
        <v>11.304</v>
      </c>
      <c r="G1996">
        <v>3</v>
      </c>
      <c r="H1996">
        <v>-2.1194999999999999</v>
      </c>
      <c r="I1996">
        <v>0.2</v>
      </c>
    </row>
    <row r="1997" spans="1:9">
      <c r="A1997">
        <v>1996</v>
      </c>
      <c r="B1997" s="16" t="s">
        <v>7122</v>
      </c>
      <c r="C1997" s="16" t="s">
        <v>8074</v>
      </c>
      <c r="D1997" s="16" t="s">
        <v>819</v>
      </c>
      <c r="E1997">
        <v>77036</v>
      </c>
      <c r="F1997">
        <v>294.61999999999995</v>
      </c>
      <c r="G1997">
        <v>5</v>
      </c>
      <c r="H1997">
        <v>-766.01199999999994</v>
      </c>
      <c r="I1997">
        <v>0.8</v>
      </c>
    </row>
    <row r="1998" spans="1:9">
      <c r="A1998">
        <v>1997</v>
      </c>
      <c r="B1998" s="16" t="s">
        <v>7122</v>
      </c>
      <c r="C1998" s="16" t="s">
        <v>7788</v>
      </c>
      <c r="D1998" s="16" t="s">
        <v>819</v>
      </c>
      <c r="E1998">
        <v>77036</v>
      </c>
      <c r="F1998">
        <v>8.7520000000000007</v>
      </c>
      <c r="G1998">
        <v>4</v>
      </c>
      <c r="H1998">
        <v>-3.719599999999998</v>
      </c>
      <c r="I1998">
        <v>0.6</v>
      </c>
    </row>
    <row r="1999" spans="1:9">
      <c r="A1999">
        <v>1998</v>
      </c>
      <c r="B1999" s="16" t="s">
        <v>2594</v>
      </c>
      <c r="C1999" s="16" t="s">
        <v>9154</v>
      </c>
      <c r="D1999" s="16" t="s">
        <v>1143</v>
      </c>
      <c r="E1999">
        <v>23320</v>
      </c>
      <c r="F1999">
        <v>15</v>
      </c>
      <c r="G1999">
        <v>4</v>
      </c>
      <c r="H1999">
        <v>7.1999999999999993</v>
      </c>
      <c r="I1999">
        <v>0</v>
      </c>
    </row>
    <row r="2000" spans="1:9">
      <c r="A2000">
        <v>1999</v>
      </c>
      <c r="B2000" s="16" t="s">
        <v>2594</v>
      </c>
      <c r="C2000" s="16" t="s">
        <v>10821</v>
      </c>
      <c r="D2000" s="16" t="s">
        <v>1143</v>
      </c>
      <c r="E2000">
        <v>23320</v>
      </c>
      <c r="F2000">
        <v>161.61000000000001</v>
      </c>
      <c r="G2000">
        <v>1</v>
      </c>
      <c r="H2000">
        <v>42.018600000000006</v>
      </c>
      <c r="I2000">
        <v>0</v>
      </c>
    </row>
    <row r="2001" spans="1:9">
      <c r="A2001">
        <v>2000</v>
      </c>
      <c r="B2001" s="16" t="s">
        <v>2594</v>
      </c>
      <c r="C2001" s="16" t="s">
        <v>10657</v>
      </c>
      <c r="D2001" s="16" t="s">
        <v>1143</v>
      </c>
      <c r="E2001">
        <v>23320</v>
      </c>
      <c r="F2001">
        <v>144.94999999999999</v>
      </c>
      <c r="G2001">
        <v>5</v>
      </c>
      <c r="H2001">
        <v>42.035499999999985</v>
      </c>
      <c r="I2001">
        <v>0</v>
      </c>
    </row>
    <row r="2002" spans="1:9">
      <c r="A2002">
        <v>2001</v>
      </c>
      <c r="B2002" s="16" t="s">
        <v>6315</v>
      </c>
      <c r="C2002" s="16" t="s">
        <v>10199</v>
      </c>
      <c r="D2002" s="16" t="s">
        <v>977</v>
      </c>
      <c r="E2002">
        <v>91104</v>
      </c>
      <c r="F2002">
        <v>199.95000000000002</v>
      </c>
      <c r="G2002">
        <v>5</v>
      </c>
      <c r="H2002">
        <v>21.994499999999988</v>
      </c>
      <c r="I2002">
        <v>0</v>
      </c>
    </row>
    <row r="2003" spans="1:9">
      <c r="A2003">
        <v>2002</v>
      </c>
      <c r="B2003" s="16" t="s">
        <v>6315</v>
      </c>
      <c r="C2003" s="16" t="s">
        <v>8236</v>
      </c>
      <c r="D2003" s="16" t="s">
        <v>977</v>
      </c>
      <c r="E2003">
        <v>91104</v>
      </c>
      <c r="F2003">
        <v>41.86</v>
      </c>
      <c r="G2003">
        <v>7</v>
      </c>
      <c r="H2003">
        <v>14.232399999999998</v>
      </c>
      <c r="I2003">
        <v>0</v>
      </c>
    </row>
    <row r="2004" spans="1:9">
      <c r="A2004">
        <v>2003</v>
      </c>
      <c r="B2004" s="16" t="s">
        <v>6273</v>
      </c>
      <c r="C2004" s="16" t="s">
        <v>9795</v>
      </c>
      <c r="D2004" s="16" t="s">
        <v>809</v>
      </c>
      <c r="E2004">
        <v>40214</v>
      </c>
      <c r="F2004">
        <v>95.94</v>
      </c>
      <c r="G2004">
        <v>3</v>
      </c>
      <c r="H2004">
        <v>9.5940000000000012</v>
      </c>
      <c r="I2004">
        <v>0</v>
      </c>
    </row>
    <row r="2005" spans="1:9">
      <c r="A2005">
        <v>2004</v>
      </c>
      <c r="B2005" s="16" t="s">
        <v>6273</v>
      </c>
      <c r="C2005" s="16" t="s">
        <v>7346</v>
      </c>
      <c r="D2005" s="16" t="s">
        <v>809</v>
      </c>
      <c r="E2005">
        <v>40214</v>
      </c>
      <c r="F2005">
        <v>304.45</v>
      </c>
      <c r="G2005">
        <v>5</v>
      </c>
      <c r="H2005">
        <v>76.112499999999983</v>
      </c>
      <c r="I2005">
        <v>0</v>
      </c>
    </row>
    <row r="2006" spans="1:9">
      <c r="A2006">
        <v>2005</v>
      </c>
      <c r="B2006" s="16" t="s">
        <v>7110</v>
      </c>
      <c r="C2006" s="16" t="s">
        <v>8880</v>
      </c>
      <c r="D2006" s="16" t="s">
        <v>1355</v>
      </c>
      <c r="E2006">
        <v>79424</v>
      </c>
      <c r="F2006">
        <v>11.363999999999997</v>
      </c>
      <c r="G2006">
        <v>3</v>
      </c>
      <c r="H2006">
        <v>-17.045999999999999</v>
      </c>
      <c r="I2006">
        <v>0.8</v>
      </c>
    </row>
    <row r="2007" spans="1:9">
      <c r="A2007">
        <v>2006</v>
      </c>
      <c r="B2007" s="16" t="s">
        <v>2347</v>
      </c>
      <c r="C2007" s="16" t="s">
        <v>8161</v>
      </c>
      <c r="D2007" s="16" t="s">
        <v>1299</v>
      </c>
      <c r="E2007">
        <v>65203</v>
      </c>
      <c r="F2007">
        <v>29.68</v>
      </c>
      <c r="G2007">
        <v>7</v>
      </c>
      <c r="H2007">
        <v>11.575199999999999</v>
      </c>
      <c r="I2007">
        <v>0</v>
      </c>
    </row>
    <row r="2008" spans="1:9">
      <c r="A2008">
        <v>2007</v>
      </c>
      <c r="B2008" s="16" t="s">
        <v>2347</v>
      </c>
      <c r="C2008" s="16" t="s">
        <v>10115</v>
      </c>
      <c r="D2008" s="16" t="s">
        <v>1299</v>
      </c>
      <c r="E2008">
        <v>65203</v>
      </c>
      <c r="F2008">
        <v>47.53</v>
      </c>
      <c r="G2008">
        <v>7</v>
      </c>
      <c r="H2008">
        <v>16.160200000000003</v>
      </c>
      <c r="I2008">
        <v>0</v>
      </c>
    </row>
    <row r="2009" spans="1:9">
      <c r="A2009">
        <v>2008</v>
      </c>
      <c r="B2009" s="16" t="s">
        <v>6306</v>
      </c>
      <c r="C2009" s="16" t="s">
        <v>7267</v>
      </c>
      <c r="D2009" s="16" t="s">
        <v>307</v>
      </c>
      <c r="E2009">
        <v>60623</v>
      </c>
      <c r="F2009">
        <v>183.37199999999999</v>
      </c>
      <c r="G2009">
        <v>2</v>
      </c>
      <c r="H2009">
        <v>-36.674399999999991</v>
      </c>
      <c r="I2009">
        <v>0.3</v>
      </c>
    </row>
    <row r="2010" spans="1:9">
      <c r="A2010">
        <v>2009</v>
      </c>
      <c r="B2010" s="16" t="s">
        <v>2408</v>
      </c>
      <c r="C2010" s="16" t="s">
        <v>8244</v>
      </c>
      <c r="D2010" s="16" t="s">
        <v>707</v>
      </c>
      <c r="E2010">
        <v>37604</v>
      </c>
      <c r="F2010">
        <v>4.2240000000000002</v>
      </c>
      <c r="G2010">
        <v>3</v>
      </c>
      <c r="H2010">
        <v>0.47519999999999984</v>
      </c>
      <c r="I2010">
        <v>0.2</v>
      </c>
    </row>
    <row r="2011" spans="1:9">
      <c r="A2011">
        <v>2010</v>
      </c>
      <c r="B2011" s="16" t="s">
        <v>2408</v>
      </c>
      <c r="C2011" s="16" t="s">
        <v>8049</v>
      </c>
      <c r="D2011" s="16" t="s">
        <v>707</v>
      </c>
      <c r="E2011">
        <v>37604</v>
      </c>
      <c r="F2011">
        <v>333.05600000000004</v>
      </c>
      <c r="G2011">
        <v>2</v>
      </c>
      <c r="H2011">
        <v>29.142400000000009</v>
      </c>
      <c r="I2011">
        <v>0.2</v>
      </c>
    </row>
    <row r="2012" spans="1:9">
      <c r="A2012">
        <v>2011</v>
      </c>
      <c r="B2012" s="16" t="s">
        <v>2408</v>
      </c>
      <c r="C2012" s="16" t="s">
        <v>9497</v>
      </c>
      <c r="D2012" s="16" t="s">
        <v>707</v>
      </c>
      <c r="E2012">
        <v>37604</v>
      </c>
      <c r="F2012">
        <v>24.896000000000001</v>
      </c>
      <c r="G2012">
        <v>4</v>
      </c>
      <c r="H2012">
        <v>7.7799999999999976</v>
      </c>
      <c r="I2012">
        <v>0.2</v>
      </c>
    </row>
    <row r="2013" spans="1:9">
      <c r="A2013">
        <v>2012</v>
      </c>
      <c r="B2013" s="16" t="s">
        <v>3739</v>
      </c>
      <c r="C2013" s="16" t="s">
        <v>10193</v>
      </c>
      <c r="D2013" s="16" t="s">
        <v>1455</v>
      </c>
      <c r="E2013">
        <v>77041</v>
      </c>
      <c r="F2013">
        <v>159.98400000000001</v>
      </c>
      <c r="G2013">
        <v>2</v>
      </c>
      <c r="H2013">
        <v>35.996400000000001</v>
      </c>
      <c r="I2013">
        <v>0.2</v>
      </c>
    </row>
    <row r="2014" spans="1:9">
      <c r="A2014">
        <v>2013</v>
      </c>
      <c r="B2014" s="16" t="s">
        <v>3739</v>
      </c>
      <c r="C2014" s="16" t="s">
        <v>9835</v>
      </c>
      <c r="D2014" s="16" t="s">
        <v>1455</v>
      </c>
      <c r="E2014">
        <v>77041</v>
      </c>
      <c r="F2014">
        <v>46.344000000000001</v>
      </c>
      <c r="G2014">
        <v>3</v>
      </c>
      <c r="H2014">
        <v>4.6344000000000012</v>
      </c>
      <c r="I2014">
        <v>0.2</v>
      </c>
    </row>
    <row r="2015" spans="1:9">
      <c r="A2015">
        <v>2014</v>
      </c>
      <c r="B2015" s="16" t="s">
        <v>4606</v>
      </c>
      <c r="C2015" s="16" t="s">
        <v>7368</v>
      </c>
      <c r="D2015" s="16" t="s">
        <v>111</v>
      </c>
      <c r="E2015">
        <v>36830</v>
      </c>
      <c r="F2015">
        <v>350.98</v>
      </c>
      <c r="G2015">
        <v>1</v>
      </c>
      <c r="H2015">
        <v>84.23520000000002</v>
      </c>
      <c r="I2015">
        <v>0</v>
      </c>
    </row>
    <row r="2016" spans="1:9">
      <c r="A2016">
        <v>2015</v>
      </c>
      <c r="B2016" s="16" t="s">
        <v>4606</v>
      </c>
      <c r="C2016" s="16" t="s">
        <v>9301</v>
      </c>
      <c r="D2016" s="16" t="s">
        <v>111</v>
      </c>
      <c r="E2016">
        <v>36830</v>
      </c>
      <c r="F2016">
        <v>13.08</v>
      </c>
      <c r="G2016">
        <v>2</v>
      </c>
      <c r="H2016">
        <v>6.0167999999999999</v>
      </c>
      <c r="I2016">
        <v>0</v>
      </c>
    </row>
    <row r="2017" spans="1:9">
      <c r="A2017">
        <v>2016</v>
      </c>
      <c r="B2017" s="16" t="s">
        <v>4606</v>
      </c>
      <c r="C2017" s="16" t="s">
        <v>9986</v>
      </c>
      <c r="D2017" s="16" t="s">
        <v>111</v>
      </c>
      <c r="E2017">
        <v>36830</v>
      </c>
      <c r="F2017">
        <v>900.08</v>
      </c>
      <c r="G2017">
        <v>4</v>
      </c>
      <c r="H2017">
        <v>117.0104</v>
      </c>
      <c r="I2017">
        <v>0</v>
      </c>
    </row>
    <row r="2018" spans="1:9">
      <c r="A2018">
        <v>2017</v>
      </c>
      <c r="B2018" s="16" t="s">
        <v>3181</v>
      </c>
      <c r="C2018" s="16" t="s">
        <v>8490</v>
      </c>
      <c r="D2018" s="16" t="s">
        <v>185</v>
      </c>
      <c r="E2018">
        <v>92404</v>
      </c>
      <c r="F2018">
        <v>17.568000000000001</v>
      </c>
      <c r="G2018">
        <v>2</v>
      </c>
      <c r="H2018">
        <v>6.3684000000000003</v>
      </c>
      <c r="I2018">
        <v>0.2</v>
      </c>
    </row>
    <row r="2019" spans="1:9">
      <c r="A2019">
        <v>2018</v>
      </c>
      <c r="B2019" s="16" t="s">
        <v>3181</v>
      </c>
      <c r="C2019" s="16" t="s">
        <v>9084</v>
      </c>
      <c r="D2019" s="16" t="s">
        <v>185</v>
      </c>
      <c r="E2019">
        <v>92404</v>
      </c>
      <c r="F2019">
        <v>14.62</v>
      </c>
      <c r="G2019">
        <v>2</v>
      </c>
      <c r="H2019">
        <v>6.8713999999999995</v>
      </c>
      <c r="I2019">
        <v>0</v>
      </c>
    </row>
    <row r="2020" spans="1:9">
      <c r="A2020">
        <v>2019</v>
      </c>
      <c r="B2020" s="16" t="s">
        <v>3181</v>
      </c>
      <c r="C2020" s="16" t="s">
        <v>10043</v>
      </c>
      <c r="D2020" s="16" t="s">
        <v>185</v>
      </c>
      <c r="E2020">
        <v>92404</v>
      </c>
      <c r="F2020">
        <v>33.36</v>
      </c>
      <c r="G2020">
        <v>4</v>
      </c>
      <c r="H2020">
        <v>8.6736000000000004</v>
      </c>
      <c r="I2020">
        <v>0</v>
      </c>
    </row>
    <row r="2021" spans="1:9">
      <c r="A2021">
        <v>2020</v>
      </c>
      <c r="B2021" s="16" t="s">
        <v>3181</v>
      </c>
      <c r="C2021" s="16" t="s">
        <v>9559</v>
      </c>
      <c r="D2021" s="16" t="s">
        <v>185</v>
      </c>
      <c r="E2021">
        <v>92404</v>
      </c>
      <c r="F2021">
        <v>40.14</v>
      </c>
      <c r="G2021">
        <v>6</v>
      </c>
      <c r="H2021">
        <v>19.668600000000001</v>
      </c>
      <c r="I2021">
        <v>0</v>
      </c>
    </row>
    <row r="2022" spans="1:9">
      <c r="A2022">
        <v>2021</v>
      </c>
      <c r="B2022" s="16" t="s">
        <v>4967</v>
      </c>
      <c r="C2022" s="16" t="s">
        <v>9871</v>
      </c>
      <c r="D2022" s="16" t="s">
        <v>1283</v>
      </c>
      <c r="E2022">
        <v>2908</v>
      </c>
      <c r="F2022">
        <v>1606.23</v>
      </c>
      <c r="G2022">
        <v>9</v>
      </c>
      <c r="H2022">
        <v>481.86899999999986</v>
      </c>
      <c r="I2022">
        <v>0</v>
      </c>
    </row>
    <row r="2023" spans="1:9">
      <c r="A2023">
        <v>2022</v>
      </c>
      <c r="B2023" s="16" t="s">
        <v>4967</v>
      </c>
      <c r="C2023" s="16" t="s">
        <v>9525</v>
      </c>
      <c r="D2023" s="16" t="s">
        <v>1283</v>
      </c>
      <c r="E2023">
        <v>2908</v>
      </c>
      <c r="F2023">
        <v>17.04</v>
      </c>
      <c r="G2023">
        <v>3</v>
      </c>
      <c r="H2023">
        <v>7.6679999999999993</v>
      </c>
      <c r="I2023">
        <v>0</v>
      </c>
    </row>
    <row r="2024" spans="1:9">
      <c r="A2024">
        <v>2023</v>
      </c>
      <c r="B2024" s="16" t="s">
        <v>4967</v>
      </c>
      <c r="C2024" s="16" t="s">
        <v>8886</v>
      </c>
      <c r="D2024" s="16" t="s">
        <v>1283</v>
      </c>
      <c r="E2024">
        <v>2908</v>
      </c>
      <c r="F2024">
        <v>49.53</v>
      </c>
      <c r="G2024">
        <v>3</v>
      </c>
      <c r="H2024">
        <v>23.774400000000004</v>
      </c>
      <c r="I2024">
        <v>0</v>
      </c>
    </row>
    <row r="2025" spans="1:9">
      <c r="A2025">
        <v>2024</v>
      </c>
      <c r="B2025" s="16" t="s">
        <v>4967</v>
      </c>
      <c r="C2025" s="16" t="s">
        <v>7470</v>
      </c>
      <c r="D2025" s="16" t="s">
        <v>1283</v>
      </c>
      <c r="E2025">
        <v>2908</v>
      </c>
      <c r="F2025">
        <v>872.32</v>
      </c>
      <c r="G2025">
        <v>4</v>
      </c>
      <c r="H2025">
        <v>244.24959999999999</v>
      </c>
      <c r="I2025">
        <v>0</v>
      </c>
    </row>
    <row r="2026" spans="1:9">
      <c r="A2026">
        <v>2025</v>
      </c>
      <c r="B2026" s="16" t="s">
        <v>6978</v>
      </c>
      <c r="C2026" s="16" t="s">
        <v>8718</v>
      </c>
      <c r="D2026" s="16" t="s">
        <v>615</v>
      </c>
      <c r="E2026">
        <v>93727</v>
      </c>
      <c r="F2026">
        <v>239.12000000000003</v>
      </c>
      <c r="G2026">
        <v>5</v>
      </c>
      <c r="H2026">
        <v>77.71399999999997</v>
      </c>
      <c r="I2026">
        <v>0.2</v>
      </c>
    </row>
    <row r="2027" spans="1:9">
      <c r="A2027">
        <v>2026</v>
      </c>
      <c r="B2027" s="16" t="s">
        <v>3196</v>
      </c>
      <c r="C2027" s="16" t="s">
        <v>7301</v>
      </c>
      <c r="D2027" s="16" t="s">
        <v>985</v>
      </c>
      <c r="E2027">
        <v>98103</v>
      </c>
      <c r="F2027">
        <v>141.96</v>
      </c>
      <c r="G2027">
        <v>2</v>
      </c>
      <c r="H2027">
        <v>39.748800000000003</v>
      </c>
      <c r="I2027">
        <v>0</v>
      </c>
    </row>
    <row r="2028" spans="1:9">
      <c r="A2028">
        <v>2027</v>
      </c>
      <c r="B2028" s="16" t="s">
        <v>4109</v>
      </c>
      <c r="C2028" s="16" t="s">
        <v>8672</v>
      </c>
      <c r="D2028" s="16" t="s">
        <v>1571</v>
      </c>
      <c r="E2028">
        <v>93534</v>
      </c>
      <c r="F2028">
        <v>33.024000000000001</v>
      </c>
      <c r="G2028">
        <v>2</v>
      </c>
      <c r="H2028">
        <v>11.558399999999999</v>
      </c>
      <c r="I2028">
        <v>0.2</v>
      </c>
    </row>
    <row r="2029" spans="1:9">
      <c r="A2029">
        <v>2028</v>
      </c>
      <c r="B2029" s="16" t="s">
        <v>4109</v>
      </c>
      <c r="C2029" s="16" t="s">
        <v>8646</v>
      </c>
      <c r="D2029" s="16" t="s">
        <v>1571</v>
      </c>
      <c r="E2029">
        <v>93534</v>
      </c>
      <c r="F2029">
        <v>67.13600000000001</v>
      </c>
      <c r="G2029">
        <v>4</v>
      </c>
      <c r="H2029">
        <v>23.497599999999995</v>
      </c>
      <c r="I2029">
        <v>0.2</v>
      </c>
    </row>
    <row r="2030" spans="1:9">
      <c r="A2030">
        <v>2029</v>
      </c>
      <c r="B2030" s="16" t="s">
        <v>3233</v>
      </c>
      <c r="C2030" s="16" t="s">
        <v>8516</v>
      </c>
      <c r="D2030" s="16" t="s">
        <v>647</v>
      </c>
      <c r="E2030">
        <v>1453</v>
      </c>
      <c r="F2030">
        <v>14.73</v>
      </c>
      <c r="G2030">
        <v>3</v>
      </c>
      <c r="H2030">
        <v>6.9230999999999998</v>
      </c>
      <c r="I2030">
        <v>0</v>
      </c>
    </row>
    <row r="2031" spans="1:9">
      <c r="A2031">
        <v>2030</v>
      </c>
      <c r="B2031" s="16" t="s">
        <v>3233</v>
      </c>
      <c r="C2031" s="16" t="s">
        <v>9847</v>
      </c>
      <c r="D2031" s="16" t="s">
        <v>647</v>
      </c>
      <c r="E2031">
        <v>1453</v>
      </c>
      <c r="F2031">
        <v>104.9</v>
      </c>
      <c r="G2031">
        <v>5</v>
      </c>
      <c r="H2031">
        <v>25.175999999999998</v>
      </c>
      <c r="I2031">
        <v>0</v>
      </c>
    </row>
    <row r="2032" spans="1:9">
      <c r="A2032">
        <v>2031</v>
      </c>
      <c r="B2032" s="16" t="s">
        <v>3233</v>
      </c>
      <c r="C2032" s="16" t="s">
        <v>8782</v>
      </c>
      <c r="D2032" s="16" t="s">
        <v>647</v>
      </c>
      <c r="E2032">
        <v>1453</v>
      </c>
      <c r="F2032">
        <v>61.04</v>
      </c>
      <c r="G2032">
        <v>4</v>
      </c>
      <c r="H2032">
        <v>30.52</v>
      </c>
      <c r="I2032">
        <v>0</v>
      </c>
    </row>
    <row r="2033" spans="1:9">
      <c r="A2033">
        <v>2032</v>
      </c>
      <c r="B2033" s="16" t="s">
        <v>3233</v>
      </c>
      <c r="C2033" s="16" t="s">
        <v>9376</v>
      </c>
      <c r="D2033" s="16" t="s">
        <v>647</v>
      </c>
      <c r="E2033">
        <v>1453</v>
      </c>
      <c r="F2033">
        <v>10.95</v>
      </c>
      <c r="G2033">
        <v>3</v>
      </c>
      <c r="H2033">
        <v>5.1464999999999996</v>
      </c>
      <c r="I2033">
        <v>0</v>
      </c>
    </row>
    <row r="2034" spans="1:9">
      <c r="A2034">
        <v>2033</v>
      </c>
      <c r="B2034" s="16" t="s">
        <v>4347</v>
      </c>
      <c r="C2034" s="16" t="s">
        <v>9511</v>
      </c>
      <c r="D2034" s="16" t="s">
        <v>619</v>
      </c>
      <c r="E2034">
        <v>76106</v>
      </c>
      <c r="F2034">
        <v>9.3920000000000012</v>
      </c>
      <c r="G2034">
        <v>2</v>
      </c>
      <c r="H2034">
        <v>3.2871999999999999</v>
      </c>
      <c r="I2034">
        <v>0.2</v>
      </c>
    </row>
    <row r="2035" spans="1:9">
      <c r="A2035">
        <v>2034</v>
      </c>
      <c r="B2035" s="16" t="s">
        <v>4347</v>
      </c>
      <c r="C2035" s="16" t="s">
        <v>8188</v>
      </c>
      <c r="D2035" s="16" t="s">
        <v>619</v>
      </c>
      <c r="E2035">
        <v>76106</v>
      </c>
      <c r="F2035">
        <v>9.3280000000000012</v>
      </c>
      <c r="G2035">
        <v>1</v>
      </c>
      <c r="H2035">
        <v>0.8162000000000007</v>
      </c>
      <c r="I2035">
        <v>0.2</v>
      </c>
    </row>
    <row r="2036" spans="1:9">
      <c r="A2036">
        <v>2035</v>
      </c>
      <c r="B2036" s="16" t="s">
        <v>6249</v>
      </c>
      <c r="C2036" s="16" t="s">
        <v>8728</v>
      </c>
      <c r="D2036" s="16" t="s">
        <v>281</v>
      </c>
      <c r="E2036">
        <v>55901</v>
      </c>
      <c r="F2036">
        <v>8.26</v>
      </c>
      <c r="G2036">
        <v>2</v>
      </c>
      <c r="H2036">
        <v>3.8822000000000001</v>
      </c>
      <c r="I2036">
        <v>0</v>
      </c>
    </row>
    <row r="2037" spans="1:9">
      <c r="A2037">
        <v>2036</v>
      </c>
      <c r="B2037" s="16" t="s">
        <v>6249</v>
      </c>
      <c r="C2037" s="16" t="s">
        <v>7416</v>
      </c>
      <c r="D2037" s="16" t="s">
        <v>281</v>
      </c>
      <c r="E2037">
        <v>55901</v>
      </c>
      <c r="F2037">
        <v>269.96999999999997</v>
      </c>
      <c r="G2037">
        <v>3</v>
      </c>
      <c r="H2037">
        <v>51.294299999999964</v>
      </c>
      <c r="I2037">
        <v>0</v>
      </c>
    </row>
    <row r="2038" spans="1:9">
      <c r="A2038">
        <v>2037</v>
      </c>
      <c r="B2038" s="16" t="s">
        <v>3243</v>
      </c>
      <c r="C2038" s="16" t="s">
        <v>9568</v>
      </c>
      <c r="D2038" s="16" t="s">
        <v>269</v>
      </c>
      <c r="E2038">
        <v>59715</v>
      </c>
      <c r="F2038">
        <v>29.04</v>
      </c>
      <c r="G2038">
        <v>3</v>
      </c>
      <c r="H2038">
        <v>13.9392</v>
      </c>
      <c r="I2038">
        <v>0</v>
      </c>
    </row>
    <row r="2039" spans="1:9">
      <c r="A2039">
        <v>2038</v>
      </c>
      <c r="B2039" s="16" t="s">
        <v>3243</v>
      </c>
      <c r="C2039" s="16" t="s">
        <v>9158</v>
      </c>
      <c r="D2039" s="16" t="s">
        <v>269</v>
      </c>
      <c r="E2039">
        <v>59715</v>
      </c>
      <c r="F2039">
        <v>14.62</v>
      </c>
      <c r="G2039">
        <v>2</v>
      </c>
      <c r="H2039">
        <v>6.8713999999999995</v>
      </c>
      <c r="I2039">
        <v>0</v>
      </c>
    </row>
    <row r="2040" spans="1:9">
      <c r="A2040">
        <v>2039</v>
      </c>
      <c r="B2040" s="16" t="s">
        <v>3293</v>
      </c>
      <c r="C2040" s="16" t="s">
        <v>9422</v>
      </c>
      <c r="D2040" s="16" t="s">
        <v>1423</v>
      </c>
      <c r="E2040">
        <v>85345</v>
      </c>
      <c r="F2040">
        <v>11.952000000000002</v>
      </c>
      <c r="G2040">
        <v>3</v>
      </c>
      <c r="H2040">
        <v>4.3326000000000002</v>
      </c>
      <c r="I2040">
        <v>0.2</v>
      </c>
    </row>
    <row r="2041" spans="1:9">
      <c r="A2041">
        <v>2040</v>
      </c>
      <c r="B2041" s="16" t="s">
        <v>3293</v>
      </c>
      <c r="C2041" s="16" t="s">
        <v>8874</v>
      </c>
      <c r="D2041" s="16" t="s">
        <v>1423</v>
      </c>
      <c r="E2041">
        <v>85345</v>
      </c>
      <c r="F2041">
        <v>4.5360000000000014</v>
      </c>
      <c r="G2041">
        <v>7</v>
      </c>
      <c r="H2041">
        <v>-3.3263999999999996</v>
      </c>
      <c r="I2041">
        <v>0.7</v>
      </c>
    </row>
    <row r="2042" spans="1:9">
      <c r="A2042">
        <v>2041</v>
      </c>
      <c r="B2042" s="16" t="s">
        <v>3293</v>
      </c>
      <c r="C2042" s="16" t="s">
        <v>8782</v>
      </c>
      <c r="D2042" s="16" t="s">
        <v>1423</v>
      </c>
      <c r="E2042">
        <v>85345</v>
      </c>
      <c r="F2042">
        <v>9.1560000000000006</v>
      </c>
      <c r="G2042">
        <v>2</v>
      </c>
      <c r="H2042">
        <v>-6.1039999999999974</v>
      </c>
      <c r="I2042">
        <v>0.7</v>
      </c>
    </row>
    <row r="2043" spans="1:9">
      <c r="A2043">
        <v>2042</v>
      </c>
      <c r="B2043" s="16" t="s">
        <v>3293</v>
      </c>
      <c r="C2043" s="16" t="s">
        <v>7849</v>
      </c>
      <c r="D2043" s="16" t="s">
        <v>1423</v>
      </c>
      <c r="E2043">
        <v>85345</v>
      </c>
      <c r="F2043">
        <v>75.36</v>
      </c>
      <c r="G2043">
        <v>5</v>
      </c>
      <c r="H2043">
        <v>20.724000000000007</v>
      </c>
      <c r="I2043">
        <v>0.2</v>
      </c>
    </row>
    <row r="2044" spans="1:9">
      <c r="A2044">
        <v>2043</v>
      </c>
      <c r="B2044" s="16" t="s">
        <v>3064</v>
      </c>
      <c r="C2044" s="16" t="s">
        <v>8884</v>
      </c>
      <c r="D2044" s="16" t="s">
        <v>509</v>
      </c>
      <c r="E2044">
        <v>92105</v>
      </c>
      <c r="F2044">
        <v>57.504000000000005</v>
      </c>
      <c r="G2044">
        <v>6</v>
      </c>
      <c r="H2044">
        <v>20.1264</v>
      </c>
      <c r="I2044">
        <v>0.2</v>
      </c>
    </row>
    <row r="2045" spans="1:9">
      <c r="A2045">
        <v>2044</v>
      </c>
      <c r="B2045" s="16" t="s">
        <v>7166</v>
      </c>
      <c r="C2045" s="16" t="s">
        <v>8276</v>
      </c>
      <c r="D2045" s="16" t="s">
        <v>711</v>
      </c>
      <c r="E2045">
        <v>44107</v>
      </c>
      <c r="F2045">
        <v>38.864000000000004</v>
      </c>
      <c r="G2045">
        <v>7</v>
      </c>
      <c r="H2045">
        <v>7.7728000000000002</v>
      </c>
      <c r="I2045">
        <v>0.2</v>
      </c>
    </row>
    <row r="2046" spans="1:9">
      <c r="A2046">
        <v>2045</v>
      </c>
      <c r="B2046" s="16" t="s">
        <v>2563</v>
      </c>
      <c r="C2046" s="16" t="s">
        <v>9420</v>
      </c>
      <c r="D2046" s="16" t="s">
        <v>893</v>
      </c>
      <c r="E2046">
        <v>77095</v>
      </c>
      <c r="F2046">
        <v>15.552000000000003</v>
      </c>
      <c r="G2046">
        <v>3</v>
      </c>
      <c r="H2046">
        <v>5.4432</v>
      </c>
      <c r="I2046">
        <v>0.2</v>
      </c>
    </row>
    <row r="2047" spans="1:9">
      <c r="A2047">
        <v>2046</v>
      </c>
      <c r="B2047" s="16" t="s">
        <v>4395</v>
      </c>
      <c r="C2047" s="16" t="s">
        <v>8143</v>
      </c>
      <c r="D2047" s="16" t="s">
        <v>1027</v>
      </c>
      <c r="E2047">
        <v>8861</v>
      </c>
      <c r="F2047">
        <v>162.63999999999999</v>
      </c>
      <c r="G2047">
        <v>2</v>
      </c>
      <c r="H2047">
        <v>45.539199999999994</v>
      </c>
      <c r="I2047">
        <v>0</v>
      </c>
    </row>
    <row r="2048" spans="1:9">
      <c r="A2048">
        <v>2047</v>
      </c>
      <c r="B2048" s="16" t="s">
        <v>4395</v>
      </c>
      <c r="C2048" s="16" t="s">
        <v>10667</v>
      </c>
      <c r="D2048" s="16" t="s">
        <v>1027</v>
      </c>
      <c r="E2048">
        <v>8861</v>
      </c>
      <c r="F2048">
        <v>597</v>
      </c>
      <c r="G2048">
        <v>3</v>
      </c>
      <c r="H2048">
        <v>280.59000000000003</v>
      </c>
      <c r="I2048">
        <v>0</v>
      </c>
    </row>
    <row r="2049" spans="1:9">
      <c r="A2049">
        <v>2048</v>
      </c>
      <c r="B2049" s="16" t="s">
        <v>4395</v>
      </c>
      <c r="C2049" s="16" t="s">
        <v>9683</v>
      </c>
      <c r="D2049" s="16" t="s">
        <v>1027</v>
      </c>
      <c r="E2049">
        <v>8861</v>
      </c>
      <c r="F2049">
        <v>55.48</v>
      </c>
      <c r="G2049">
        <v>1</v>
      </c>
      <c r="H2049">
        <v>26.630399999999998</v>
      </c>
      <c r="I2049">
        <v>0</v>
      </c>
    </row>
    <row r="2050" spans="1:9">
      <c r="A2050">
        <v>2049</v>
      </c>
      <c r="B2050" s="16" t="s">
        <v>3557</v>
      </c>
      <c r="C2050" s="16" t="s">
        <v>7835</v>
      </c>
      <c r="D2050" s="16" t="s">
        <v>361</v>
      </c>
      <c r="E2050">
        <v>19134</v>
      </c>
      <c r="F2050">
        <v>289.80000000000007</v>
      </c>
      <c r="G2050">
        <v>7</v>
      </c>
      <c r="H2050">
        <v>36.224999999999966</v>
      </c>
      <c r="I2050">
        <v>0.2</v>
      </c>
    </row>
    <row r="2051" spans="1:9">
      <c r="A2051">
        <v>2050</v>
      </c>
      <c r="B2051" s="16" t="s">
        <v>3557</v>
      </c>
      <c r="C2051" s="16" t="s">
        <v>8814</v>
      </c>
      <c r="D2051" s="16" t="s">
        <v>361</v>
      </c>
      <c r="E2051">
        <v>19134</v>
      </c>
      <c r="F2051">
        <v>2.5020000000000002</v>
      </c>
      <c r="G2051">
        <v>3</v>
      </c>
      <c r="H2051">
        <v>-2.0015999999999998</v>
      </c>
      <c r="I2051">
        <v>0.7</v>
      </c>
    </row>
    <row r="2052" spans="1:9">
      <c r="A2052">
        <v>2051</v>
      </c>
      <c r="B2052" s="16" t="s">
        <v>3557</v>
      </c>
      <c r="C2052" s="16" t="s">
        <v>8774</v>
      </c>
      <c r="D2052" s="16" t="s">
        <v>361</v>
      </c>
      <c r="E2052">
        <v>19134</v>
      </c>
      <c r="F2052">
        <v>6.4800000000000013</v>
      </c>
      <c r="G2052">
        <v>4</v>
      </c>
      <c r="H2052">
        <v>-4.7519999999999989</v>
      </c>
      <c r="I2052">
        <v>0.7</v>
      </c>
    </row>
    <row r="2053" spans="1:9">
      <c r="A2053">
        <v>2052</v>
      </c>
      <c r="B2053" s="16" t="s">
        <v>3557</v>
      </c>
      <c r="C2053" s="16" t="s">
        <v>7440</v>
      </c>
      <c r="D2053" s="16" t="s">
        <v>361</v>
      </c>
      <c r="E2053">
        <v>19134</v>
      </c>
      <c r="F2053">
        <v>341.48799999999994</v>
      </c>
      <c r="G2053">
        <v>8</v>
      </c>
      <c r="H2053">
        <v>-73.175999999999988</v>
      </c>
      <c r="I2053">
        <v>0.3</v>
      </c>
    </row>
    <row r="2054" spans="1:9">
      <c r="A2054">
        <v>2053</v>
      </c>
      <c r="B2054" s="16" t="s">
        <v>3557</v>
      </c>
      <c r="C2054" s="16" t="s">
        <v>8400</v>
      </c>
      <c r="D2054" s="16" t="s">
        <v>361</v>
      </c>
      <c r="E2054">
        <v>19134</v>
      </c>
      <c r="F2054">
        <v>11.12</v>
      </c>
      <c r="G2054">
        <v>5</v>
      </c>
      <c r="H2054">
        <v>0.83399999999999963</v>
      </c>
      <c r="I2054">
        <v>0.2</v>
      </c>
    </row>
    <row r="2055" spans="1:9">
      <c r="A2055">
        <v>2054</v>
      </c>
      <c r="B2055" s="16" t="s">
        <v>3557</v>
      </c>
      <c r="C2055" s="16" t="s">
        <v>7713</v>
      </c>
      <c r="D2055" s="16" t="s">
        <v>361</v>
      </c>
      <c r="E2055">
        <v>19134</v>
      </c>
      <c r="F2055">
        <v>25.344000000000001</v>
      </c>
      <c r="G2055">
        <v>6</v>
      </c>
      <c r="H2055">
        <v>3.4847999999999981</v>
      </c>
      <c r="I2055">
        <v>0.2</v>
      </c>
    </row>
    <row r="2056" spans="1:9">
      <c r="A2056">
        <v>2055</v>
      </c>
      <c r="B2056" s="16" t="s">
        <v>4463</v>
      </c>
      <c r="C2056" s="16" t="s">
        <v>7571</v>
      </c>
      <c r="D2056" s="16" t="s">
        <v>1279</v>
      </c>
      <c r="E2056">
        <v>47374</v>
      </c>
      <c r="F2056">
        <v>17.309999999999999</v>
      </c>
      <c r="G2056">
        <v>3</v>
      </c>
      <c r="H2056">
        <v>5.1929999999999996</v>
      </c>
      <c r="I2056">
        <v>0</v>
      </c>
    </row>
    <row r="2057" spans="1:9">
      <c r="A2057">
        <v>2056</v>
      </c>
      <c r="B2057" s="16" t="s">
        <v>5400</v>
      </c>
      <c r="C2057" s="16" t="s">
        <v>10163</v>
      </c>
      <c r="D2057" s="16" t="s">
        <v>1499</v>
      </c>
      <c r="E2057">
        <v>48227</v>
      </c>
      <c r="F2057">
        <v>199.95000000000002</v>
      </c>
      <c r="G2057">
        <v>5</v>
      </c>
      <c r="H2057">
        <v>63.983999999999988</v>
      </c>
      <c r="I2057">
        <v>0</v>
      </c>
    </row>
    <row r="2058" spans="1:9">
      <c r="A2058">
        <v>2057</v>
      </c>
      <c r="B2058" s="16" t="s">
        <v>5400</v>
      </c>
      <c r="C2058" s="16" t="s">
        <v>7394</v>
      </c>
      <c r="D2058" s="16" t="s">
        <v>1499</v>
      </c>
      <c r="E2058">
        <v>48227</v>
      </c>
      <c r="F2058">
        <v>1586.6899999999998</v>
      </c>
      <c r="G2058">
        <v>7</v>
      </c>
      <c r="H2058">
        <v>412.5394</v>
      </c>
      <c r="I2058">
        <v>0</v>
      </c>
    </row>
    <row r="2059" spans="1:9">
      <c r="A2059">
        <v>2058</v>
      </c>
      <c r="B2059" s="16" t="s">
        <v>5400</v>
      </c>
      <c r="C2059" s="16" t="s">
        <v>10141</v>
      </c>
      <c r="D2059" s="16" t="s">
        <v>1499</v>
      </c>
      <c r="E2059">
        <v>48227</v>
      </c>
      <c r="F2059">
        <v>84.99</v>
      </c>
      <c r="G2059">
        <v>1</v>
      </c>
      <c r="H2059">
        <v>30.596399999999996</v>
      </c>
      <c r="I2059">
        <v>0</v>
      </c>
    </row>
    <row r="2060" spans="1:9">
      <c r="A2060">
        <v>2059</v>
      </c>
      <c r="B2060" s="16" t="s">
        <v>5400</v>
      </c>
      <c r="C2060" s="16" t="s">
        <v>7953</v>
      </c>
      <c r="D2060" s="16" t="s">
        <v>1499</v>
      </c>
      <c r="E2060">
        <v>48227</v>
      </c>
      <c r="F2060">
        <v>411.8</v>
      </c>
      <c r="G2060">
        <v>2</v>
      </c>
      <c r="H2060">
        <v>70.005999999999972</v>
      </c>
      <c r="I2060">
        <v>0</v>
      </c>
    </row>
    <row r="2061" spans="1:9">
      <c r="A2061">
        <v>2060</v>
      </c>
      <c r="B2061" s="16" t="s">
        <v>2287</v>
      </c>
      <c r="C2061" s="16" t="s">
        <v>9050</v>
      </c>
      <c r="D2061" s="16" t="s">
        <v>635</v>
      </c>
      <c r="E2061">
        <v>90049</v>
      </c>
      <c r="F2061">
        <v>11.34</v>
      </c>
      <c r="G2061">
        <v>3</v>
      </c>
      <c r="H2061">
        <v>5.2164000000000001</v>
      </c>
      <c r="I2061">
        <v>0</v>
      </c>
    </row>
    <row r="2062" spans="1:9">
      <c r="A2062">
        <v>2061</v>
      </c>
      <c r="B2062" s="16" t="s">
        <v>2287</v>
      </c>
      <c r="C2062" s="16" t="s">
        <v>9996</v>
      </c>
      <c r="D2062" s="16" t="s">
        <v>635</v>
      </c>
      <c r="E2062">
        <v>90049</v>
      </c>
      <c r="F2062">
        <v>80.3</v>
      </c>
      <c r="G2062">
        <v>5</v>
      </c>
      <c r="H2062">
        <v>20.877999999999997</v>
      </c>
      <c r="I2062">
        <v>0</v>
      </c>
    </row>
    <row r="2063" spans="1:9">
      <c r="A2063">
        <v>2062</v>
      </c>
      <c r="B2063" s="16" t="s">
        <v>2287</v>
      </c>
      <c r="C2063" s="16" t="s">
        <v>8694</v>
      </c>
      <c r="D2063" s="16" t="s">
        <v>635</v>
      </c>
      <c r="E2063">
        <v>90049</v>
      </c>
      <c r="F2063">
        <v>15.968000000000002</v>
      </c>
      <c r="G2063">
        <v>2</v>
      </c>
      <c r="H2063">
        <v>5.3891999999999989</v>
      </c>
      <c r="I2063">
        <v>0.2</v>
      </c>
    </row>
    <row r="2064" spans="1:9">
      <c r="A2064">
        <v>2063</v>
      </c>
      <c r="B2064" s="16" t="s">
        <v>2287</v>
      </c>
      <c r="C2064" s="16" t="s">
        <v>9289</v>
      </c>
      <c r="D2064" s="16" t="s">
        <v>635</v>
      </c>
      <c r="E2064">
        <v>90049</v>
      </c>
      <c r="F2064">
        <v>64.740000000000009</v>
      </c>
      <c r="G2064">
        <v>13</v>
      </c>
      <c r="H2064">
        <v>30.427800000000005</v>
      </c>
      <c r="I2064">
        <v>0</v>
      </c>
    </row>
    <row r="2065" spans="1:9">
      <c r="A2065">
        <v>2064</v>
      </c>
      <c r="B2065" s="16" t="s">
        <v>2287</v>
      </c>
      <c r="C2065" s="16" t="s">
        <v>8831</v>
      </c>
      <c r="D2065" s="16" t="s">
        <v>635</v>
      </c>
      <c r="E2065">
        <v>90049</v>
      </c>
      <c r="F2065">
        <v>19.295999999999999</v>
      </c>
      <c r="G2065">
        <v>3</v>
      </c>
      <c r="H2065">
        <v>6.0299999999999994</v>
      </c>
      <c r="I2065">
        <v>0.2</v>
      </c>
    </row>
    <row r="2066" spans="1:9">
      <c r="A2066">
        <v>2065</v>
      </c>
      <c r="B2066" s="16" t="s">
        <v>2287</v>
      </c>
      <c r="C2066" s="16" t="s">
        <v>9901</v>
      </c>
      <c r="D2066" s="16" t="s">
        <v>635</v>
      </c>
      <c r="E2066">
        <v>90049</v>
      </c>
      <c r="F2066">
        <v>405.64</v>
      </c>
      <c r="G2066">
        <v>4</v>
      </c>
      <c r="H2066">
        <v>12.169199999999989</v>
      </c>
      <c r="I2066">
        <v>0</v>
      </c>
    </row>
    <row r="2067" spans="1:9">
      <c r="A2067">
        <v>2066</v>
      </c>
      <c r="B2067" s="16" t="s">
        <v>2287</v>
      </c>
      <c r="C2067" s="16" t="s">
        <v>7440</v>
      </c>
      <c r="D2067" s="16" t="s">
        <v>635</v>
      </c>
      <c r="E2067">
        <v>90049</v>
      </c>
      <c r="F2067">
        <v>146.352</v>
      </c>
      <c r="G2067">
        <v>3</v>
      </c>
      <c r="H2067">
        <v>-9.1470000000000056</v>
      </c>
      <c r="I2067">
        <v>0.2</v>
      </c>
    </row>
    <row r="2068" spans="1:9">
      <c r="A2068">
        <v>2067</v>
      </c>
      <c r="B2068" s="16" t="s">
        <v>2287</v>
      </c>
      <c r="C2068" s="16" t="s">
        <v>10357</v>
      </c>
      <c r="D2068" s="16" t="s">
        <v>635</v>
      </c>
      <c r="E2068">
        <v>90049</v>
      </c>
      <c r="F2068">
        <v>251.91</v>
      </c>
      <c r="G2068">
        <v>9</v>
      </c>
      <c r="H2068">
        <v>47.862899999999982</v>
      </c>
      <c r="I2068">
        <v>0</v>
      </c>
    </row>
    <row r="2069" spans="1:9">
      <c r="A2069">
        <v>2068</v>
      </c>
      <c r="B2069" s="16" t="s">
        <v>2287</v>
      </c>
      <c r="C2069" s="16" t="s">
        <v>8248</v>
      </c>
      <c r="D2069" s="16" t="s">
        <v>635</v>
      </c>
      <c r="E2069">
        <v>90049</v>
      </c>
      <c r="F2069">
        <v>12.39</v>
      </c>
      <c r="G2069">
        <v>3</v>
      </c>
      <c r="H2069">
        <v>3.7169999999999996</v>
      </c>
      <c r="I2069">
        <v>0</v>
      </c>
    </row>
    <row r="2070" spans="1:9">
      <c r="A2070">
        <v>2069</v>
      </c>
      <c r="B2070" s="16" t="s">
        <v>3441</v>
      </c>
      <c r="C2070" s="16" t="s">
        <v>10267</v>
      </c>
      <c r="D2070" s="16" t="s">
        <v>1601</v>
      </c>
      <c r="E2070">
        <v>91767</v>
      </c>
      <c r="F2070">
        <v>199.96</v>
      </c>
      <c r="G2070">
        <v>4</v>
      </c>
      <c r="H2070">
        <v>69.98599999999999</v>
      </c>
      <c r="I2070">
        <v>0</v>
      </c>
    </row>
    <row r="2071" spans="1:9">
      <c r="A2071">
        <v>2070</v>
      </c>
      <c r="B2071" s="16" t="s">
        <v>3441</v>
      </c>
      <c r="C2071" s="16" t="s">
        <v>7936</v>
      </c>
      <c r="D2071" s="16" t="s">
        <v>1601</v>
      </c>
      <c r="E2071">
        <v>91767</v>
      </c>
      <c r="F2071">
        <v>710.83200000000011</v>
      </c>
      <c r="G2071">
        <v>3</v>
      </c>
      <c r="H2071">
        <v>-97.739399999999989</v>
      </c>
      <c r="I2071">
        <v>0.2</v>
      </c>
    </row>
    <row r="2072" spans="1:9">
      <c r="A2072">
        <v>2071</v>
      </c>
      <c r="B2072" s="16" t="s">
        <v>4620</v>
      </c>
      <c r="C2072" s="16" t="s">
        <v>8508</v>
      </c>
      <c r="D2072" s="16" t="s">
        <v>363</v>
      </c>
      <c r="E2072">
        <v>19134</v>
      </c>
      <c r="F2072">
        <v>1.9410000000000003</v>
      </c>
      <c r="G2072">
        <v>1</v>
      </c>
      <c r="H2072">
        <v>-1.294</v>
      </c>
      <c r="I2072">
        <v>0.7</v>
      </c>
    </row>
    <row r="2073" spans="1:9">
      <c r="A2073">
        <v>2072</v>
      </c>
      <c r="B2073" s="16" t="s">
        <v>6976</v>
      </c>
      <c r="C2073" s="16" t="s">
        <v>7444</v>
      </c>
      <c r="D2073" s="16" t="s">
        <v>885</v>
      </c>
      <c r="E2073">
        <v>91761</v>
      </c>
      <c r="F2073">
        <v>283.92</v>
      </c>
      <c r="G2073">
        <v>5</v>
      </c>
      <c r="H2073">
        <v>-46.137000000000029</v>
      </c>
      <c r="I2073">
        <v>0.2</v>
      </c>
    </row>
    <row r="2074" spans="1:9">
      <c r="A2074">
        <v>2073</v>
      </c>
      <c r="B2074" s="16" t="s">
        <v>4356</v>
      </c>
      <c r="C2074" s="16" t="s">
        <v>8726</v>
      </c>
      <c r="D2074" s="16" t="s">
        <v>1479</v>
      </c>
      <c r="E2074">
        <v>98105</v>
      </c>
      <c r="F2074">
        <v>7.3120000000000012</v>
      </c>
      <c r="G2074">
        <v>2</v>
      </c>
      <c r="H2074">
        <v>2.5591999999999997</v>
      </c>
      <c r="I2074">
        <v>0.2</v>
      </c>
    </row>
    <row r="2075" spans="1:9">
      <c r="A2075">
        <v>2074</v>
      </c>
      <c r="B2075" s="16" t="s">
        <v>5455</v>
      </c>
      <c r="C2075" s="16" t="s">
        <v>10301</v>
      </c>
      <c r="D2075" s="16" t="s">
        <v>451</v>
      </c>
      <c r="E2075">
        <v>94513</v>
      </c>
      <c r="F2075">
        <v>59.97</v>
      </c>
      <c r="G2075">
        <v>3</v>
      </c>
      <c r="H2075">
        <v>13.793099999999999</v>
      </c>
      <c r="I2075">
        <v>0</v>
      </c>
    </row>
    <row r="2076" spans="1:9">
      <c r="A2076">
        <v>2075</v>
      </c>
      <c r="B2076" s="16" t="s">
        <v>5455</v>
      </c>
      <c r="C2076" s="16" t="s">
        <v>10729</v>
      </c>
      <c r="D2076" s="16" t="s">
        <v>451</v>
      </c>
      <c r="E2076">
        <v>94513</v>
      </c>
      <c r="F2076">
        <v>761.5440000000001</v>
      </c>
      <c r="G2076">
        <v>7</v>
      </c>
      <c r="H2076">
        <v>66.635100000000023</v>
      </c>
      <c r="I2076">
        <v>0.2</v>
      </c>
    </row>
    <row r="2077" spans="1:9">
      <c r="A2077">
        <v>2076</v>
      </c>
      <c r="B2077" s="16" t="s">
        <v>2586</v>
      </c>
      <c r="C2077" s="16" t="s">
        <v>7611</v>
      </c>
      <c r="D2077" s="16" t="s">
        <v>1525</v>
      </c>
      <c r="E2077">
        <v>94122</v>
      </c>
      <c r="F2077">
        <v>58.199999999999996</v>
      </c>
      <c r="G2077">
        <v>3</v>
      </c>
      <c r="H2077">
        <v>28.517999999999994</v>
      </c>
      <c r="I2077">
        <v>0</v>
      </c>
    </row>
    <row r="2078" spans="1:9">
      <c r="A2078">
        <v>2077</v>
      </c>
      <c r="B2078" s="16" t="s">
        <v>5808</v>
      </c>
      <c r="C2078" s="16" t="s">
        <v>9685</v>
      </c>
      <c r="D2078" s="16" t="s">
        <v>161</v>
      </c>
      <c r="E2078">
        <v>21215</v>
      </c>
      <c r="F2078">
        <v>39.900000000000006</v>
      </c>
      <c r="G2078">
        <v>5</v>
      </c>
      <c r="H2078">
        <v>19.950000000000003</v>
      </c>
      <c r="I2078">
        <v>0</v>
      </c>
    </row>
    <row r="2079" spans="1:9">
      <c r="A2079">
        <v>2078</v>
      </c>
      <c r="B2079" s="16" t="s">
        <v>5808</v>
      </c>
      <c r="C2079" s="16" t="s">
        <v>7987</v>
      </c>
      <c r="D2079" s="16" t="s">
        <v>161</v>
      </c>
      <c r="E2079">
        <v>21215</v>
      </c>
      <c r="F2079">
        <v>90.86</v>
      </c>
      <c r="G2079">
        <v>7</v>
      </c>
      <c r="H2079">
        <v>26.349399999999992</v>
      </c>
      <c r="I2079">
        <v>0</v>
      </c>
    </row>
    <row r="2080" spans="1:9">
      <c r="A2080">
        <v>2079</v>
      </c>
      <c r="B2080" s="16" t="s">
        <v>5808</v>
      </c>
      <c r="C2080" s="16" t="s">
        <v>9697</v>
      </c>
      <c r="D2080" s="16" t="s">
        <v>161</v>
      </c>
      <c r="E2080">
        <v>21215</v>
      </c>
      <c r="F2080">
        <v>94.85</v>
      </c>
      <c r="G2080">
        <v>5</v>
      </c>
      <c r="H2080">
        <v>45.527999999999992</v>
      </c>
      <c r="I2080">
        <v>0</v>
      </c>
    </row>
    <row r="2081" spans="1:9">
      <c r="A2081">
        <v>2080</v>
      </c>
      <c r="B2081" s="16" t="s">
        <v>3256</v>
      </c>
      <c r="C2081" s="16" t="s">
        <v>9384</v>
      </c>
      <c r="D2081" s="16" t="s">
        <v>997</v>
      </c>
      <c r="E2081">
        <v>85023</v>
      </c>
      <c r="F2081">
        <v>106.232</v>
      </c>
      <c r="G2081">
        <v>7</v>
      </c>
      <c r="H2081">
        <v>37.181199999999997</v>
      </c>
      <c r="I2081">
        <v>0.2</v>
      </c>
    </row>
    <row r="2082" spans="1:9">
      <c r="A2082">
        <v>2081</v>
      </c>
      <c r="B2082" s="16" t="s">
        <v>3256</v>
      </c>
      <c r="C2082" s="16" t="s">
        <v>10703</v>
      </c>
      <c r="D2082" s="16" t="s">
        <v>997</v>
      </c>
      <c r="E2082">
        <v>85023</v>
      </c>
      <c r="F2082">
        <v>111.98399999999999</v>
      </c>
      <c r="G2082">
        <v>2</v>
      </c>
      <c r="H2082">
        <v>11.198400000000003</v>
      </c>
      <c r="I2082">
        <v>0.2</v>
      </c>
    </row>
    <row r="2083" spans="1:9">
      <c r="A2083">
        <v>2082</v>
      </c>
      <c r="B2083" s="16" t="s">
        <v>3256</v>
      </c>
      <c r="C2083" s="16" t="s">
        <v>7695</v>
      </c>
      <c r="D2083" s="16" t="s">
        <v>997</v>
      </c>
      <c r="E2083">
        <v>85023</v>
      </c>
      <c r="F2083">
        <v>7.7120000000000006</v>
      </c>
      <c r="G2083">
        <v>2</v>
      </c>
      <c r="H2083">
        <v>1.7352000000000005</v>
      </c>
      <c r="I2083">
        <v>0.2</v>
      </c>
    </row>
    <row r="2084" spans="1:9">
      <c r="A2084">
        <v>2083</v>
      </c>
      <c r="B2084" s="16" t="s">
        <v>5101</v>
      </c>
      <c r="C2084" s="16" t="s">
        <v>9566</v>
      </c>
      <c r="D2084" s="16" t="s">
        <v>361</v>
      </c>
      <c r="E2084">
        <v>90008</v>
      </c>
      <c r="F2084">
        <v>37.44</v>
      </c>
      <c r="G2084">
        <v>6</v>
      </c>
      <c r="H2084">
        <v>16.847999999999999</v>
      </c>
      <c r="I2084">
        <v>0</v>
      </c>
    </row>
    <row r="2085" spans="1:9">
      <c r="A2085">
        <v>2084</v>
      </c>
      <c r="B2085" s="16" t="s">
        <v>2336</v>
      </c>
      <c r="C2085" s="16" t="s">
        <v>9184</v>
      </c>
      <c r="D2085" s="16" t="s">
        <v>533</v>
      </c>
      <c r="E2085">
        <v>77036</v>
      </c>
      <c r="F2085">
        <v>23.680000000000003</v>
      </c>
      <c r="G2085">
        <v>2</v>
      </c>
      <c r="H2085">
        <v>8.879999999999999</v>
      </c>
      <c r="I2085">
        <v>0.2</v>
      </c>
    </row>
    <row r="2086" spans="1:9">
      <c r="A2086">
        <v>2085</v>
      </c>
      <c r="B2086" s="16" t="s">
        <v>4526</v>
      </c>
      <c r="C2086" s="16" t="s">
        <v>9172</v>
      </c>
      <c r="D2086" s="16" t="s">
        <v>691</v>
      </c>
      <c r="E2086">
        <v>10009</v>
      </c>
      <c r="F2086">
        <v>122.12</v>
      </c>
      <c r="G2086">
        <v>4</v>
      </c>
      <c r="H2086">
        <v>56.175200000000004</v>
      </c>
      <c r="I2086">
        <v>0</v>
      </c>
    </row>
    <row r="2087" spans="1:9">
      <c r="A2087">
        <v>2086</v>
      </c>
      <c r="B2087" s="16" t="s">
        <v>4526</v>
      </c>
      <c r="C2087" s="16" t="s">
        <v>9086</v>
      </c>
      <c r="D2087" s="16" t="s">
        <v>691</v>
      </c>
      <c r="E2087">
        <v>10009</v>
      </c>
      <c r="F2087">
        <v>18.45</v>
      </c>
      <c r="G2087">
        <v>5</v>
      </c>
      <c r="H2087">
        <v>8.6715</v>
      </c>
      <c r="I2087">
        <v>0</v>
      </c>
    </row>
    <row r="2088" spans="1:9">
      <c r="A2088">
        <v>2087</v>
      </c>
      <c r="B2088" s="16" t="s">
        <v>4526</v>
      </c>
      <c r="C2088" s="16" t="s">
        <v>9771</v>
      </c>
      <c r="D2088" s="16" t="s">
        <v>691</v>
      </c>
      <c r="E2088">
        <v>10009</v>
      </c>
      <c r="F2088">
        <v>324.90000000000003</v>
      </c>
      <c r="G2088">
        <v>5</v>
      </c>
      <c r="H2088">
        <v>38.988000000000014</v>
      </c>
      <c r="I2088">
        <v>0</v>
      </c>
    </row>
    <row r="2089" spans="1:9">
      <c r="A2089">
        <v>2088</v>
      </c>
      <c r="B2089" s="16" t="s">
        <v>4526</v>
      </c>
      <c r="C2089" s="16" t="s">
        <v>9595</v>
      </c>
      <c r="D2089" s="16" t="s">
        <v>691</v>
      </c>
      <c r="E2089">
        <v>10009</v>
      </c>
      <c r="F2089">
        <v>146.72999999999999</v>
      </c>
      <c r="G2089">
        <v>3</v>
      </c>
      <c r="H2089">
        <v>68.963099999999997</v>
      </c>
      <c r="I2089">
        <v>0</v>
      </c>
    </row>
    <row r="2090" spans="1:9">
      <c r="A2090">
        <v>2089</v>
      </c>
      <c r="B2090" s="16" t="s">
        <v>4526</v>
      </c>
      <c r="C2090" s="16" t="s">
        <v>9065</v>
      </c>
      <c r="D2090" s="16" t="s">
        <v>691</v>
      </c>
      <c r="E2090">
        <v>10009</v>
      </c>
      <c r="F2090">
        <v>3.96</v>
      </c>
      <c r="G2090">
        <v>2</v>
      </c>
      <c r="H2090">
        <v>1.4651999999999998</v>
      </c>
      <c r="I2090">
        <v>0</v>
      </c>
    </row>
    <row r="2091" spans="1:9">
      <c r="A2091">
        <v>2090</v>
      </c>
      <c r="B2091" s="16" t="s">
        <v>3521</v>
      </c>
      <c r="C2091" s="16" t="s">
        <v>9188</v>
      </c>
      <c r="D2091" s="16" t="s">
        <v>999</v>
      </c>
      <c r="E2091">
        <v>91730</v>
      </c>
      <c r="F2091">
        <v>5.76</v>
      </c>
      <c r="G2091">
        <v>2</v>
      </c>
      <c r="H2091">
        <v>2.6495999999999995</v>
      </c>
      <c r="I2091">
        <v>0</v>
      </c>
    </row>
    <row r="2092" spans="1:9">
      <c r="A2092">
        <v>2091</v>
      </c>
      <c r="B2092" s="16" t="s">
        <v>6316</v>
      </c>
      <c r="C2092" s="16" t="s">
        <v>8818</v>
      </c>
      <c r="D2092" s="16" t="s">
        <v>983</v>
      </c>
      <c r="E2092">
        <v>19805</v>
      </c>
      <c r="F2092">
        <v>26.549999999999997</v>
      </c>
      <c r="G2092">
        <v>3</v>
      </c>
      <c r="H2092">
        <v>13.009499999999999</v>
      </c>
      <c r="I2092">
        <v>0</v>
      </c>
    </row>
    <row r="2093" spans="1:9">
      <c r="A2093">
        <v>2092</v>
      </c>
      <c r="B2093" s="16" t="s">
        <v>6316</v>
      </c>
      <c r="C2093" s="16" t="s">
        <v>7957</v>
      </c>
      <c r="D2093" s="16" t="s">
        <v>983</v>
      </c>
      <c r="E2093">
        <v>19805</v>
      </c>
      <c r="F2093">
        <v>310.44300000000004</v>
      </c>
      <c r="G2093">
        <v>3</v>
      </c>
      <c r="H2093">
        <v>-48.783900000000031</v>
      </c>
      <c r="I2093">
        <v>0.3</v>
      </c>
    </row>
    <row r="2094" spans="1:9">
      <c r="A2094">
        <v>2093</v>
      </c>
      <c r="B2094" s="16" t="s">
        <v>2750</v>
      </c>
      <c r="C2094" s="16" t="s">
        <v>7460</v>
      </c>
      <c r="D2094" s="16" t="s">
        <v>1011</v>
      </c>
      <c r="E2094">
        <v>56560</v>
      </c>
      <c r="F2094">
        <v>479.90000000000003</v>
      </c>
      <c r="G2094">
        <v>5</v>
      </c>
      <c r="H2094">
        <v>81.58299999999997</v>
      </c>
      <c r="I2094">
        <v>0</v>
      </c>
    </row>
    <row r="2095" spans="1:9">
      <c r="A2095">
        <v>2094</v>
      </c>
      <c r="B2095" s="16" t="s">
        <v>3658</v>
      </c>
      <c r="C2095" s="16" t="s">
        <v>10087</v>
      </c>
      <c r="D2095" s="16" t="s">
        <v>129</v>
      </c>
      <c r="E2095">
        <v>87401</v>
      </c>
      <c r="F2095">
        <v>12.88</v>
      </c>
      <c r="G2095">
        <v>1</v>
      </c>
      <c r="H2095">
        <v>0.38640000000000008</v>
      </c>
      <c r="I2095">
        <v>0</v>
      </c>
    </row>
    <row r="2096" spans="1:9">
      <c r="A2096">
        <v>2095</v>
      </c>
      <c r="B2096" s="16" t="s">
        <v>6691</v>
      </c>
      <c r="C2096" s="16" t="s">
        <v>8232</v>
      </c>
      <c r="D2096" s="16" t="s">
        <v>1357</v>
      </c>
      <c r="E2096">
        <v>28403</v>
      </c>
      <c r="F2096">
        <v>13.120000000000001</v>
      </c>
      <c r="G2096">
        <v>5</v>
      </c>
      <c r="H2096">
        <v>1.4759999999999982</v>
      </c>
      <c r="I2096">
        <v>0.2</v>
      </c>
    </row>
    <row r="2097" spans="1:9">
      <c r="A2097">
        <v>2096</v>
      </c>
      <c r="B2097" s="16" t="s">
        <v>6838</v>
      </c>
      <c r="C2097" s="16" t="s">
        <v>8624</v>
      </c>
      <c r="D2097" s="16" t="s">
        <v>1443</v>
      </c>
      <c r="E2097">
        <v>39212</v>
      </c>
      <c r="F2097">
        <v>511.84</v>
      </c>
      <c r="G2097">
        <v>8</v>
      </c>
      <c r="H2097">
        <v>240.56479999999999</v>
      </c>
      <c r="I2097">
        <v>0</v>
      </c>
    </row>
    <row r="2098" spans="1:9">
      <c r="A2098">
        <v>2097</v>
      </c>
      <c r="B2098" s="16" t="s">
        <v>6838</v>
      </c>
      <c r="C2098" s="16" t="s">
        <v>8457</v>
      </c>
      <c r="D2098" s="16" t="s">
        <v>1443</v>
      </c>
      <c r="E2098">
        <v>39212</v>
      </c>
      <c r="F2098">
        <v>91.96</v>
      </c>
      <c r="G2098">
        <v>4</v>
      </c>
      <c r="H2098">
        <v>25.748800000000003</v>
      </c>
      <c r="I2098">
        <v>0</v>
      </c>
    </row>
    <row r="2099" spans="1:9">
      <c r="A2099">
        <v>2098</v>
      </c>
      <c r="B2099" s="16" t="s">
        <v>6838</v>
      </c>
      <c r="C2099" s="16" t="s">
        <v>8414</v>
      </c>
      <c r="D2099" s="16" t="s">
        <v>1443</v>
      </c>
      <c r="E2099">
        <v>39212</v>
      </c>
      <c r="F2099">
        <v>8.34</v>
      </c>
      <c r="G2099">
        <v>3</v>
      </c>
      <c r="H2099">
        <v>2.1683999999999997</v>
      </c>
      <c r="I2099">
        <v>0</v>
      </c>
    </row>
    <row r="2100" spans="1:9">
      <c r="A2100">
        <v>2099</v>
      </c>
      <c r="B2100" s="16" t="s">
        <v>5496</v>
      </c>
      <c r="C2100" s="16" t="s">
        <v>9809</v>
      </c>
      <c r="D2100" s="16" t="s">
        <v>1335</v>
      </c>
      <c r="E2100">
        <v>97206</v>
      </c>
      <c r="F2100">
        <v>37.68</v>
      </c>
      <c r="G2100">
        <v>3</v>
      </c>
      <c r="H2100">
        <v>2.3550000000000022</v>
      </c>
      <c r="I2100">
        <v>0.2</v>
      </c>
    </row>
    <row r="2101" spans="1:9">
      <c r="A2101">
        <v>2100</v>
      </c>
      <c r="B2101" s="16" t="s">
        <v>5496</v>
      </c>
      <c r="C2101" s="16" t="s">
        <v>10273</v>
      </c>
      <c r="D2101" s="16" t="s">
        <v>1335</v>
      </c>
      <c r="E2101">
        <v>97206</v>
      </c>
      <c r="F2101">
        <v>279.94400000000002</v>
      </c>
      <c r="G2101">
        <v>7</v>
      </c>
      <c r="H2101">
        <v>80.48390000000002</v>
      </c>
      <c r="I2101">
        <v>0.2</v>
      </c>
    </row>
    <row r="2102" spans="1:9">
      <c r="A2102">
        <v>2101</v>
      </c>
      <c r="B2102" s="16" t="s">
        <v>6486</v>
      </c>
      <c r="C2102" s="16" t="s">
        <v>9773</v>
      </c>
      <c r="D2102" s="16" t="s">
        <v>879</v>
      </c>
      <c r="E2102">
        <v>80219</v>
      </c>
      <c r="F2102">
        <v>636.40800000000013</v>
      </c>
      <c r="G2102">
        <v>3</v>
      </c>
      <c r="H2102">
        <v>-15.910200000000088</v>
      </c>
      <c r="I2102">
        <v>0.2</v>
      </c>
    </row>
    <row r="2103" spans="1:9">
      <c r="A2103">
        <v>2102</v>
      </c>
      <c r="B2103" s="16" t="s">
        <v>6486</v>
      </c>
      <c r="C2103" s="16" t="s">
        <v>8222</v>
      </c>
      <c r="D2103" s="16" t="s">
        <v>879</v>
      </c>
      <c r="E2103">
        <v>80219</v>
      </c>
      <c r="F2103">
        <v>83.168000000000006</v>
      </c>
      <c r="G2103">
        <v>4</v>
      </c>
      <c r="H2103">
        <v>9.3563999999999936</v>
      </c>
      <c r="I2103">
        <v>0.2</v>
      </c>
    </row>
    <row r="2104" spans="1:9">
      <c r="A2104">
        <v>2103</v>
      </c>
      <c r="B2104" s="16" t="s">
        <v>2478</v>
      </c>
      <c r="C2104" s="16" t="s">
        <v>7396</v>
      </c>
      <c r="D2104" s="16" t="s">
        <v>33</v>
      </c>
      <c r="E2104">
        <v>85705</v>
      </c>
      <c r="F2104">
        <v>259.13600000000002</v>
      </c>
      <c r="G2104">
        <v>4</v>
      </c>
      <c r="H2104">
        <v>-25.913599999999988</v>
      </c>
      <c r="I2104">
        <v>0.2</v>
      </c>
    </row>
    <row r="2105" spans="1:9">
      <c r="A2105">
        <v>2104</v>
      </c>
      <c r="B2105" s="16" t="s">
        <v>6338</v>
      </c>
      <c r="C2105" s="16" t="s">
        <v>9280</v>
      </c>
      <c r="D2105" s="16" t="s">
        <v>237</v>
      </c>
      <c r="E2105">
        <v>10009</v>
      </c>
      <c r="F2105">
        <v>221.92</v>
      </c>
      <c r="G2105">
        <v>4</v>
      </c>
      <c r="H2105">
        <v>106.52159999999999</v>
      </c>
      <c r="I2105">
        <v>0</v>
      </c>
    </row>
    <row r="2106" spans="1:9">
      <c r="A2106">
        <v>2105</v>
      </c>
      <c r="B2106" s="16" t="s">
        <v>6338</v>
      </c>
      <c r="C2106" s="16" t="s">
        <v>10167</v>
      </c>
      <c r="D2106" s="16" t="s">
        <v>237</v>
      </c>
      <c r="E2106">
        <v>10009</v>
      </c>
      <c r="F2106">
        <v>26</v>
      </c>
      <c r="G2106">
        <v>2</v>
      </c>
      <c r="H2106">
        <v>11.7</v>
      </c>
      <c r="I2106">
        <v>0</v>
      </c>
    </row>
    <row r="2107" spans="1:9">
      <c r="A2107">
        <v>2106</v>
      </c>
      <c r="B2107" s="16" t="s">
        <v>6553</v>
      </c>
      <c r="C2107" s="16" t="s">
        <v>9749</v>
      </c>
      <c r="D2107" s="16" t="s">
        <v>177</v>
      </c>
      <c r="E2107">
        <v>33437</v>
      </c>
      <c r="F2107">
        <v>15.552000000000003</v>
      </c>
      <c r="G2107">
        <v>3</v>
      </c>
      <c r="H2107">
        <v>5.4432</v>
      </c>
      <c r="I2107">
        <v>0.2</v>
      </c>
    </row>
    <row r="2108" spans="1:9">
      <c r="A2108">
        <v>2107</v>
      </c>
      <c r="B2108" s="16" t="s">
        <v>6515</v>
      </c>
      <c r="C2108" s="16" t="s">
        <v>8758</v>
      </c>
      <c r="D2108" s="16" t="s">
        <v>677</v>
      </c>
      <c r="E2108">
        <v>75150</v>
      </c>
      <c r="F2108">
        <v>0.87599999999999978</v>
      </c>
      <c r="G2108">
        <v>1</v>
      </c>
      <c r="H2108">
        <v>-1.4016000000000002</v>
      </c>
      <c r="I2108">
        <v>0.8</v>
      </c>
    </row>
    <row r="2109" spans="1:9">
      <c r="A2109">
        <v>2108</v>
      </c>
      <c r="B2109" s="16" t="s">
        <v>3847</v>
      </c>
      <c r="C2109" s="16" t="s">
        <v>9241</v>
      </c>
      <c r="D2109" s="16" t="s">
        <v>1359</v>
      </c>
      <c r="E2109">
        <v>92374</v>
      </c>
      <c r="F2109">
        <v>19.98</v>
      </c>
      <c r="G2109">
        <v>1</v>
      </c>
      <c r="H2109">
        <v>9.3905999999999992</v>
      </c>
      <c r="I2109">
        <v>0</v>
      </c>
    </row>
    <row r="2110" spans="1:9">
      <c r="A2110">
        <v>2109</v>
      </c>
      <c r="B2110" s="16" t="s">
        <v>3847</v>
      </c>
      <c r="C2110" s="16" t="s">
        <v>8860</v>
      </c>
      <c r="D2110" s="16" t="s">
        <v>1359</v>
      </c>
      <c r="E2110">
        <v>92374</v>
      </c>
      <c r="F2110">
        <v>398.35199999999998</v>
      </c>
      <c r="G2110">
        <v>3</v>
      </c>
      <c r="H2110">
        <v>124.48499999999999</v>
      </c>
      <c r="I2110">
        <v>0.2</v>
      </c>
    </row>
    <row r="2111" spans="1:9">
      <c r="A2111">
        <v>2110</v>
      </c>
      <c r="B2111" s="16" t="s">
        <v>3847</v>
      </c>
      <c r="C2111" s="16" t="s">
        <v>8443</v>
      </c>
      <c r="D2111" s="16" t="s">
        <v>1359</v>
      </c>
      <c r="E2111">
        <v>92374</v>
      </c>
      <c r="F2111">
        <v>5.04</v>
      </c>
      <c r="G2111">
        <v>3</v>
      </c>
      <c r="H2111">
        <v>1.2599999999999998</v>
      </c>
      <c r="I2111">
        <v>0</v>
      </c>
    </row>
    <row r="2112" spans="1:9">
      <c r="A2112">
        <v>2111</v>
      </c>
      <c r="B2112" s="16" t="s">
        <v>3847</v>
      </c>
      <c r="C2112" s="16" t="s">
        <v>9012</v>
      </c>
      <c r="D2112" s="16" t="s">
        <v>1359</v>
      </c>
      <c r="E2112">
        <v>92374</v>
      </c>
      <c r="F2112">
        <v>17.450000000000003</v>
      </c>
      <c r="G2112">
        <v>5</v>
      </c>
      <c r="H2112">
        <v>8.0269999999999992</v>
      </c>
      <c r="I2112">
        <v>0</v>
      </c>
    </row>
    <row r="2113" spans="1:9">
      <c r="A2113">
        <v>2112</v>
      </c>
      <c r="B2113" s="16" t="s">
        <v>3847</v>
      </c>
      <c r="C2113" s="16" t="s">
        <v>7456</v>
      </c>
      <c r="D2113" s="16" t="s">
        <v>1359</v>
      </c>
      <c r="E2113">
        <v>92374</v>
      </c>
      <c r="F2113">
        <v>323.13600000000002</v>
      </c>
      <c r="G2113">
        <v>4</v>
      </c>
      <c r="H2113">
        <v>20.196000000000012</v>
      </c>
      <c r="I2113">
        <v>0.2</v>
      </c>
    </row>
    <row r="2114" spans="1:9">
      <c r="A2114">
        <v>2113</v>
      </c>
      <c r="B2114" s="16" t="s">
        <v>3847</v>
      </c>
      <c r="C2114" s="16" t="s">
        <v>10081</v>
      </c>
      <c r="D2114" s="16" t="s">
        <v>1359</v>
      </c>
      <c r="E2114">
        <v>92374</v>
      </c>
      <c r="F2114">
        <v>29.700000000000003</v>
      </c>
      <c r="G2114">
        <v>3</v>
      </c>
      <c r="H2114">
        <v>8.0190000000000001</v>
      </c>
      <c r="I2114">
        <v>0</v>
      </c>
    </row>
    <row r="2115" spans="1:9">
      <c r="A2115">
        <v>2114</v>
      </c>
      <c r="B2115" s="16" t="s">
        <v>3847</v>
      </c>
      <c r="C2115" s="16" t="s">
        <v>10653</v>
      </c>
      <c r="D2115" s="16" t="s">
        <v>1359</v>
      </c>
      <c r="E2115">
        <v>92374</v>
      </c>
      <c r="F2115">
        <v>1295.8400000000001</v>
      </c>
      <c r="G2115">
        <v>4</v>
      </c>
      <c r="H2115">
        <v>145.78199999999993</v>
      </c>
      <c r="I2115">
        <v>0.2</v>
      </c>
    </row>
    <row r="2116" spans="1:9">
      <c r="A2116">
        <v>2115</v>
      </c>
      <c r="B2116" s="16" t="s">
        <v>3847</v>
      </c>
      <c r="C2116" s="16" t="s">
        <v>9978</v>
      </c>
      <c r="D2116" s="16" t="s">
        <v>1359</v>
      </c>
      <c r="E2116">
        <v>92374</v>
      </c>
      <c r="F2116">
        <v>46.84</v>
      </c>
      <c r="G2116">
        <v>2</v>
      </c>
      <c r="H2116">
        <v>12.646799999999999</v>
      </c>
      <c r="I2116">
        <v>0</v>
      </c>
    </row>
    <row r="2117" spans="1:9">
      <c r="A2117">
        <v>2116</v>
      </c>
      <c r="B2117" s="16" t="s">
        <v>3847</v>
      </c>
      <c r="C2117" s="16" t="s">
        <v>7251</v>
      </c>
      <c r="D2117" s="16" t="s">
        <v>1359</v>
      </c>
      <c r="E2117">
        <v>92374</v>
      </c>
      <c r="F2117">
        <v>425.83300000000003</v>
      </c>
      <c r="G2117">
        <v>1</v>
      </c>
      <c r="H2117">
        <v>20.03919999999998</v>
      </c>
      <c r="I2117">
        <v>0.15</v>
      </c>
    </row>
    <row r="2118" spans="1:9">
      <c r="A2118">
        <v>2117</v>
      </c>
      <c r="B2118" s="16" t="s">
        <v>3786</v>
      </c>
      <c r="C2118" s="16" t="s">
        <v>7868</v>
      </c>
      <c r="D2118" s="16" t="s">
        <v>1255</v>
      </c>
      <c r="E2118">
        <v>14609</v>
      </c>
      <c r="F2118">
        <v>209.67</v>
      </c>
      <c r="G2118">
        <v>1</v>
      </c>
      <c r="H2118">
        <v>-13.978000000000009</v>
      </c>
      <c r="I2118">
        <v>0.4</v>
      </c>
    </row>
    <row r="2119" spans="1:9">
      <c r="A2119">
        <v>2118</v>
      </c>
      <c r="B2119" s="16" t="s">
        <v>4369</v>
      </c>
      <c r="C2119" s="16" t="s">
        <v>9503</v>
      </c>
      <c r="D2119" s="16" t="s">
        <v>1381</v>
      </c>
      <c r="E2119">
        <v>95207</v>
      </c>
      <c r="F2119">
        <v>159.88</v>
      </c>
      <c r="G2119">
        <v>7</v>
      </c>
      <c r="H2119">
        <v>73.544799999999995</v>
      </c>
      <c r="I2119">
        <v>0</v>
      </c>
    </row>
    <row r="2120" spans="1:9">
      <c r="A2120">
        <v>2119</v>
      </c>
      <c r="B2120" s="16" t="s">
        <v>6104</v>
      </c>
      <c r="C2120" s="16" t="s">
        <v>9531</v>
      </c>
      <c r="D2120" s="16" t="s">
        <v>1299</v>
      </c>
      <c r="E2120">
        <v>98105</v>
      </c>
      <c r="F2120">
        <v>5.28</v>
      </c>
      <c r="G2120">
        <v>1</v>
      </c>
      <c r="H2120">
        <v>2.3759999999999999</v>
      </c>
      <c r="I2120">
        <v>0</v>
      </c>
    </row>
    <row r="2121" spans="1:9">
      <c r="A2121">
        <v>2120</v>
      </c>
      <c r="B2121" s="16" t="s">
        <v>6104</v>
      </c>
      <c r="C2121" s="16" t="s">
        <v>8734</v>
      </c>
      <c r="D2121" s="16" t="s">
        <v>1299</v>
      </c>
      <c r="E2121">
        <v>98105</v>
      </c>
      <c r="F2121">
        <v>895.92</v>
      </c>
      <c r="G2121">
        <v>5</v>
      </c>
      <c r="H2121">
        <v>302.37299999999993</v>
      </c>
      <c r="I2121">
        <v>0.2</v>
      </c>
    </row>
    <row r="2122" spans="1:9">
      <c r="A2122">
        <v>2121</v>
      </c>
      <c r="B2122" s="16" t="s">
        <v>7203</v>
      </c>
      <c r="C2122" s="16" t="s">
        <v>8496</v>
      </c>
      <c r="D2122" s="16" t="s">
        <v>1493</v>
      </c>
      <c r="E2122">
        <v>32174</v>
      </c>
      <c r="F2122">
        <v>2.8080000000000007</v>
      </c>
      <c r="G2122">
        <v>3</v>
      </c>
      <c r="H2122">
        <v>-1.9656000000000002</v>
      </c>
      <c r="I2122">
        <v>0.7</v>
      </c>
    </row>
    <row r="2123" spans="1:9">
      <c r="A2123">
        <v>2122</v>
      </c>
      <c r="B2123" s="16" t="s">
        <v>6160</v>
      </c>
      <c r="C2123" s="16" t="s">
        <v>7416</v>
      </c>
      <c r="D2123" s="16" t="s">
        <v>735</v>
      </c>
      <c r="E2123">
        <v>94086</v>
      </c>
      <c r="F2123">
        <v>215.976</v>
      </c>
      <c r="G2123">
        <v>3</v>
      </c>
      <c r="H2123">
        <v>-2.6997000000000355</v>
      </c>
      <c r="I2123">
        <v>0.2</v>
      </c>
    </row>
    <row r="2124" spans="1:9">
      <c r="A2124">
        <v>2123</v>
      </c>
      <c r="B2124" s="16" t="s">
        <v>6341</v>
      </c>
      <c r="C2124" s="16" t="s">
        <v>7245</v>
      </c>
      <c r="D2124" s="16" t="s">
        <v>549</v>
      </c>
      <c r="E2124">
        <v>48911</v>
      </c>
      <c r="F2124">
        <v>241.96</v>
      </c>
      <c r="G2124">
        <v>2</v>
      </c>
      <c r="H2124">
        <v>41.133199999999988</v>
      </c>
      <c r="I2124">
        <v>0</v>
      </c>
    </row>
    <row r="2125" spans="1:9">
      <c r="A2125">
        <v>2124</v>
      </c>
      <c r="B2125" s="16" t="s">
        <v>6341</v>
      </c>
      <c r="C2125" s="16" t="s">
        <v>9082</v>
      </c>
      <c r="D2125" s="16" t="s">
        <v>549</v>
      </c>
      <c r="E2125">
        <v>48911</v>
      </c>
      <c r="F2125">
        <v>27.72</v>
      </c>
      <c r="G2125">
        <v>9</v>
      </c>
      <c r="H2125">
        <v>13.3056</v>
      </c>
      <c r="I2125">
        <v>0</v>
      </c>
    </row>
    <row r="2126" spans="1:9">
      <c r="A2126">
        <v>2125</v>
      </c>
      <c r="B2126" s="16" t="s">
        <v>5900</v>
      </c>
      <c r="C2126" s="16" t="s">
        <v>8957</v>
      </c>
      <c r="D2126" s="16" t="s">
        <v>549</v>
      </c>
      <c r="E2126">
        <v>19143</v>
      </c>
      <c r="F2126">
        <v>104.68000000000002</v>
      </c>
      <c r="G2126">
        <v>5</v>
      </c>
      <c r="H2126">
        <v>35.329499999999996</v>
      </c>
      <c r="I2126">
        <v>0.2</v>
      </c>
    </row>
    <row r="2127" spans="1:9">
      <c r="A2127">
        <v>2126</v>
      </c>
      <c r="B2127" s="16" t="s">
        <v>5900</v>
      </c>
      <c r="C2127" s="16" t="s">
        <v>10605</v>
      </c>
      <c r="D2127" s="16" t="s">
        <v>549</v>
      </c>
      <c r="E2127">
        <v>19143</v>
      </c>
      <c r="F2127">
        <v>62.957999999999998</v>
      </c>
      <c r="G2127">
        <v>7</v>
      </c>
      <c r="H2127">
        <v>9.4436999999999998</v>
      </c>
      <c r="I2127">
        <v>0.4</v>
      </c>
    </row>
    <row r="2128" spans="1:9">
      <c r="A2128">
        <v>2127</v>
      </c>
      <c r="B2128" s="16" t="s">
        <v>2517</v>
      </c>
      <c r="C2128" s="16" t="s">
        <v>10109</v>
      </c>
      <c r="D2128" s="16" t="s">
        <v>239</v>
      </c>
      <c r="E2128">
        <v>19143</v>
      </c>
      <c r="F2128">
        <v>86.376000000000005</v>
      </c>
      <c r="G2128">
        <v>3</v>
      </c>
      <c r="H2128">
        <v>1.079699999999999</v>
      </c>
      <c r="I2128">
        <v>0.2</v>
      </c>
    </row>
    <row r="2129" spans="1:9">
      <c r="A2129">
        <v>2128</v>
      </c>
      <c r="B2129" s="16" t="s">
        <v>3456</v>
      </c>
      <c r="C2129" s="16" t="s">
        <v>7745</v>
      </c>
      <c r="D2129" s="16" t="s">
        <v>831</v>
      </c>
      <c r="E2129">
        <v>19134</v>
      </c>
      <c r="F2129">
        <v>64.944000000000003</v>
      </c>
      <c r="G2129">
        <v>3</v>
      </c>
      <c r="H2129">
        <v>6.4943999999999953</v>
      </c>
      <c r="I2129">
        <v>0.2</v>
      </c>
    </row>
    <row r="2130" spans="1:9">
      <c r="A2130">
        <v>2129</v>
      </c>
      <c r="B2130" s="16" t="s">
        <v>3456</v>
      </c>
      <c r="C2130" s="16" t="s">
        <v>9382</v>
      </c>
      <c r="D2130" s="16" t="s">
        <v>831</v>
      </c>
      <c r="E2130">
        <v>19134</v>
      </c>
      <c r="F2130">
        <v>20.736000000000004</v>
      </c>
      <c r="G2130">
        <v>4</v>
      </c>
      <c r="H2130">
        <v>7.2576000000000001</v>
      </c>
      <c r="I2130">
        <v>0.2</v>
      </c>
    </row>
    <row r="2131" spans="1:9">
      <c r="A2131">
        <v>2130</v>
      </c>
      <c r="B2131" s="16" t="s">
        <v>6426</v>
      </c>
      <c r="C2131" s="16" t="s">
        <v>7973</v>
      </c>
      <c r="D2131" s="16" t="s">
        <v>1261</v>
      </c>
      <c r="E2131">
        <v>3820</v>
      </c>
      <c r="F2131">
        <v>33.28</v>
      </c>
      <c r="G2131">
        <v>4</v>
      </c>
      <c r="H2131">
        <v>9.3184000000000005</v>
      </c>
      <c r="I2131">
        <v>0</v>
      </c>
    </row>
    <row r="2132" spans="1:9">
      <c r="A2132">
        <v>2131</v>
      </c>
      <c r="B2132" s="16" t="s">
        <v>6426</v>
      </c>
      <c r="C2132" s="16" t="s">
        <v>8451</v>
      </c>
      <c r="D2132" s="16" t="s">
        <v>1261</v>
      </c>
      <c r="E2132">
        <v>3820</v>
      </c>
      <c r="F2132">
        <v>38.520000000000003</v>
      </c>
      <c r="G2132">
        <v>9</v>
      </c>
      <c r="H2132">
        <v>11.9412</v>
      </c>
      <c r="I2132">
        <v>0</v>
      </c>
    </row>
    <row r="2133" spans="1:9">
      <c r="A2133">
        <v>2132</v>
      </c>
      <c r="B2133" s="16" t="s">
        <v>6426</v>
      </c>
      <c r="C2133" s="16" t="s">
        <v>7495</v>
      </c>
      <c r="D2133" s="16" t="s">
        <v>1261</v>
      </c>
      <c r="E2133">
        <v>3820</v>
      </c>
      <c r="F2133">
        <v>139.86000000000001</v>
      </c>
      <c r="G2133">
        <v>7</v>
      </c>
      <c r="H2133">
        <v>60.139800000000015</v>
      </c>
      <c r="I2133">
        <v>0</v>
      </c>
    </row>
    <row r="2134" spans="1:9">
      <c r="A2134">
        <v>2133</v>
      </c>
      <c r="B2134" s="16" t="s">
        <v>3751</v>
      </c>
      <c r="C2134" s="16" t="s">
        <v>9659</v>
      </c>
      <c r="D2134" s="16" t="s">
        <v>397</v>
      </c>
      <c r="E2134">
        <v>10011</v>
      </c>
      <c r="F2134">
        <v>19.649999999999999</v>
      </c>
      <c r="G2134">
        <v>3</v>
      </c>
      <c r="H2134">
        <v>9.0389999999999997</v>
      </c>
      <c r="I2134">
        <v>0</v>
      </c>
    </row>
    <row r="2135" spans="1:9">
      <c r="A2135">
        <v>2134</v>
      </c>
      <c r="B2135" s="16" t="s">
        <v>3290</v>
      </c>
      <c r="C2135" s="16" t="s">
        <v>8772</v>
      </c>
      <c r="D2135" s="16" t="s">
        <v>1593</v>
      </c>
      <c r="E2135">
        <v>19134</v>
      </c>
      <c r="F2135">
        <v>152.99100000000001</v>
      </c>
      <c r="G2135">
        <v>3</v>
      </c>
      <c r="H2135">
        <v>-122.39280000000002</v>
      </c>
      <c r="I2135">
        <v>0.7</v>
      </c>
    </row>
    <row r="2136" spans="1:9">
      <c r="A2136">
        <v>2135</v>
      </c>
      <c r="B2136" s="16" t="s">
        <v>3290</v>
      </c>
      <c r="C2136" s="16" t="s">
        <v>8999</v>
      </c>
      <c r="D2136" s="16" t="s">
        <v>1593</v>
      </c>
      <c r="E2136">
        <v>19134</v>
      </c>
      <c r="F2136">
        <v>10.584</v>
      </c>
      <c r="G2136">
        <v>7</v>
      </c>
      <c r="H2136">
        <v>-2.3813999999999993</v>
      </c>
      <c r="I2136">
        <v>0.2</v>
      </c>
    </row>
    <row r="2137" spans="1:9">
      <c r="A2137">
        <v>2136</v>
      </c>
      <c r="B2137" s="16" t="s">
        <v>3290</v>
      </c>
      <c r="C2137" s="16" t="s">
        <v>10763</v>
      </c>
      <c r="D2137" s="16" t="s">
        <v>1593</v>
      </c>
      <c r="E2137">
        <v>19134</v>
      </c>
      <c r="F2137">
        <v>94.919999999999987</v>
      </c>
      <c r="G2137">
        <v>4</v>
      </c>
      <c r="H2137">
        <v>15.819999999999993</v>
      </c>
      <c r="I2137">
        <v>0.4</v>
      </c>
    </row>
    <row r="2138" spans="1:9">
      <c r="A2138">
        <v>2137</v>
      </c>
      <c r="B2138" s="16" t="s">
        <v>3747</v>
      </c>
      <c r="C2138" s="16" t="s">
        <v>7657</v>
      </c>
      <c r="D2138" s="16" t="s">
        <v>1563</v>
      </c>
      <c r="E2138">
        <v>75051</v>
      </c>
      <c r="F2138">
        <v>14.76</v>
      </c>
      <c r="G2138">
        <v>5</v>
      </c>
      <c r="H2138">
        <v>-11.439000000000004</v>
      </c>
      <c r="I2138">
        <v>0.6</v>
      </c>
    </row>
    <row r="2139" spans="1:9">
      <c r="A2139">
        <v>2138</v>
      </c>
      <c r="B2139" s="16" t="s">
        <v>3747</v>
      </c>
      <c r="C2139" s="16" t="s">
        <v>8726</v>
      </c>
      <c r="D2139" s="16" t="s">
        <v>1563</v>
      </c>
      <c r="E2139">
        <v>75051</v>
      </c>
      <c r="F2139">
        <v>3.6559999999999993</v>
      </c>
      <c r="G2139">
        <v>4</v>
      </c>
      <c r="H2139">
        <v>-5.8496000000000024</v>
      </c>
      <c r="I2139">
        <v>0.8</v>
      </c>
    </row>
    <row r="2140" spans="1:9">
      <c r="A2140">
        <v>2139</v>
      </c>
      <c r="B2140" s="16" t="s">
        <v>7161</v>
      </c>
      <c r="C2140" s="16" t="s">
        <v>9687</v>
      </c>
      <c r="D2140" s="16" t="s">
        <v>337</v>
      </c>
      <c r="E2140">
        <v>10009</v>
      </c>
      <c r="F2140">
        <v>146.82</v>
      </c>
      <c r="G2140">
        <v>3</v>
      </c>
      <c r="H2140">
        <v>73.41</v>
      </c>
      <c r="I2140">
        <v>0</v>
      </c>
    </row>
    <row r="2141" spans="1:9">
      <c r="A2141">
        <v>2140</v>
      </c>
      <c r="B2141" s="16" t="s">
        <v>2895</v>
      </c>
      <c r="C2141" s="16" t="s">
        <v>8806</v>
      </c>
      <c r="D2141" s="16" t="s">
        <v>633</v>
      </c>
      <c r="E2141">
        <v>11561</v>
      </c>
      <c r="F2141">
        <v>149.54399999999998</v>
      </c>
      <c r="G2141">
        <v>9</v>
      </c>
      <c r="H2141">
        <v>50.471099999999993</v>
      </c>
      <c r="I2141">
        <v>0.2</v>
      </c>
    </row>
    <row r="2142" spans="1:9">
      <c r="A2142">
        <v>2141</v>
      </c>
      <c r="B2142" s="16" t="s">
        <v>2895</v>
      </c>
      <c r="C2142" s="16" t="s">
        <v>10052</v>
      </c>
      <c r="D2142" s="16" t="s">
        <v>633</v>
      </c>
      <c r="E2142">
        <v>11561</v>
      </c>
      <c r="F2142">
        <v>17.14</v>
      </c>
      <c r="G2142">
        <v>2</v>
      </c>
      <c r="H2142">
        <v>4.4564000000000004</v>
      </c>
      <c r="I2142">
        <v>0</v>
      </c>
    </row>
    <row r="2143" spans="1:9">
      <c r="A2143">
        <v>2142</v>
      </c>
      <c r="B2143" s="16" t="s">
        <v>2895</v>
      </c>
      <c r="C2143" s="16" t="s">
        <v>7920</v>
      </c>
      <c r="D2143" s="16" t="s">
        <v>633</v>
      </c>
      <c r="E2143">
        <v>11561</v>
      </c>
      <c r="F2143">
        <v>991.76400000000012</v>
      </c>
      <c r="G2143">
        <v>3</v>
      </c>
      <c r="H2143">
        <v>-347.11740000000009</v>
      </c>
      <c r="I2143">
        <v>0.4</v>
      </c>
    </row>
    <row r="2144" spans="1:9">
      <c r="A2144">
        <v>2143</v>
      </c>
      <c r="B2144" s="16" t="s">
        <v>4758</v>
      </c>
      <c r="C2144" s="16" t="s">
        <v>9739</v>
      </c>
      <c r="D2144" s="16" t="s">
        <v>445</v>
      </c>
      <c r="E2144">
        <v>19140</v>
      </c>
      <c r="F2144">
        <v>30.48</v>
      </c>
      <c r="G2144">
        <v>6</v>
      </c>
      <c r="H2144">
        <v>9.9059999999999988</v>
      </c>
      <c r="I2144">
        <v>0.2</v>
      </c>
    </row>
    <row r="2145" spans="1:9">
      <c r="A2145">
        <v>2144</v>
      </c>
      <c r="B2145" s="16" t="s">
        <v>4758</v>
      </c>
      <c r="C2145" s="16" t="s">
        <v>10713</v>
      </c>
      <c r="D2145" s="16" t="s">
        <v>445</v>
      </c>
      <c r="E2145">
        <v>19140</v>
      </c>
      <c r="F2145">
        <v>23.987999999999996</v>
      </c>
      <c r="G2145">
        <v>2</v>
      </c>
      <c r="H2145">
        <v>-4.7975999999999974</v>
      </c>
      <c r="I2145">
        <v>0.4</v>
      </c>
    </row>
    <row r="2146" spans="1:9">
      <c r="A2146">
        <v>2145</v>
      </c>
      <c r="B2146" s="16" t="s">
        <v>4758</v>
      </c>
      <c r="C2146" s="16" t="s">
        <v>9048</v>
      </c>
      <c r="D2146" s="16" t="s">
        <v>445</v>
      </c>
      <c r="E2146">
        <v>19140</v>
      </c>
      <c r="F2146">
        <v>16.687999999999999</v>
      </c>
      <c r="G2146">
        <v>7</v>
      </c>
      <c r="H2146">
        <v>5.4235999999999995</v>
      </c>
      <c r="I2146">
        <v>0.2</v>
      </c>
    </row>
    <row r="2147" spans="1:9">
      <c r="A2147">
        <v>2146</v>
      </c>
      <c r="B2147" s="16" t="s">
        <v>6860</v>
      </c>
      <c r="C2147" s="16" t="s">
        <v>7414</v>
      </c>
      <c r="D2147" s="16" t="s">
        <v>1503</v>
      </c>
      <c r="E2147">
        <v>17403</v>
      </c>
      <c r="F2147">
        <v>422.05799999999994</v>
      </c>
      <c r="G2147">
        <v>3</v>
      </c>
      <c r="H2147">
        <v>-18.088200000000001</v>
      </c>
      <c r="I2147">
        <v>0.3</v>
      </c>
    </row>
    <row r="2148" spans="1:9">
      <c r="A2148">
        <v>2147</v>
      </c>
      <c r="B2148" s="16" t="s">
        <v>6860</v>
      </c>
      <c r="C2148" s="16" t="s">
        <v>8882</v>
      </c>
      <c r="D2148" s="16" t="s">
        <v>1503</v>
      </c>
      <c r="E2148">
        <v>17403</v>
      </c>
      <c r="F2148">
        <v>38.088000000000001</v>
      </c>
      <c r="G2148">
        <v>4</v>
      </c>
      <c r="H2148">
        <v>-27.93119999999999</v>
      </c>
      <c r="I2148">
        <v>0.7</v>
      </c>
    </row>
    <row r="2149" spans="1:9">
      <c r="A2149">
        <v>2148</v>
      </c>
      <c r="B2149" s="16" t="s">
        <v>6860</v>
      </c>
      <c r="C2149" s="16" t="s">
        <v>9891</v>
      </c>
      <c r="D2149" s="16" t="s">
        <v>1503</v>
      </c>
      <c r="E2149">
        <v>17403</v>
      </c>
      <c r="F2149">
        <v>254.35200000000003</v>
      </c>
      <c r="G2149">
        <v>6</v>
      </c>
      <c r="H2149">
        <v>-50.870400000000018</v>
      </c>
      <c r="I2149">
        <v>0.2</v>
      </c>
    </row>
    <row r="2150" spans="1:9">
      <c r="A2150">
        <v>2149</v>
      </c>
      <c r="B2150" s="16" t="s">
        <v>2707</v>
      </c>
      <c r="C2150" s="16" t="s">
        <v>7777</v>
      </c>
      <c r="D2150" s="16" t="s">
        <v>1593</v>
      </c>
      <c r="E2150">
        <v>94521</v>
      </c>
      <c r="F2150">
        <v>43.31</v>
      </c>
      <c r="G2150">
        <v>1</v>
      </c>
      <c r="H2150">
        <v>4.330999999999996</v>
      </c>
      <c r="I2150">
        <v>0</v>
      </c>
    </row>
    <row r="2151" spans="1:9">
      <c r="A2151">
        <v>2150</v>
      </c>
      <c r="B2151" s="16" t="s">
        <v>5064</v>
      </c>
      <c r="C2151" s="16" t="s">
        <v>10647</v>
      </c>
      <c r="D2151" s="16" t="s">
        <v>473</v>
      </c>
      <c r="E2151">
        <v>10035</v>
      </c>
      <c r="F2151">
        <v>84.949999999999989</v>
      </c>
      <c r="G2151">
        <v>5</v>
      </c>
      <c r="H2151">
        <v>22.086999999999996</v>
      </c>
      <c r="I2151">
        <v>0</v>
      </c>
    </row>
    <row r="2152" spans="1:9">
      <c r="A2152">
        <v>2151</v>
      </c>
      <c r="B2152" s="16" t="s">
        <v>7098</v>
      </c>
      <c r="C2152" s="16" t="s">
        <v>7372</v>
      </c>
      <c r="D2152" s="16" t="s">
        <v>133</v>
      </c>
      <c r="E2152">
        <v>77840</v>
      </c>
      <c r="F2152">
        <v>233.05799999999999</v>
      </c>
      <c r="G2152">
        <v>3</v>
      </c>
      <c r="H2152">
        <v>-53.270399999999995</v>
      </c>
      <c r="I2152">
        <v>0.3</v>
      </c>
    </row>
    <row r="2153" spans="1:9">
      <c r="A2153">
        <v>2152</v>
      </c>
      <c r="B2153" s="16" t="s">
        <v>2977</v>
      </c>
      <c r="C2153" s="16" t="s">
        <v>10201</v>
      </c>
      <c r="D2153" s="16" t="s">
        <v>1273</v>
      </c>
      <c r="E2153">
        <v>63116</v>
      </c>
      <c r="F2153">
        <v>111.79</v>
      </c>
      <c r="G2153">
        <v>7</v>
      </c>
      <c r="H2153">
        <v>43.598100000000002</v>
      </c>
      <c r="I2153">
        <v>0</v>
      </c>
    </row>
    <row r="2154" spans="1:9">
      <c r="A2154">
        <v>2153</v>
      </c>
      <c r="B2154" s="16" t="s">
        <v>3307</v>
      </c>
      <c r="C2154" s="16" t="s">
        <v>9541</v>
      </c>
      <c r="D2154" s="16" t="s">
        <v>89</v>
      </c>
      <c r="E2154">
        <v>2169</v>
      </c>
      <c r="F2154">
        <v>14.940000000000001</v>
      </c>
      <c r="G2154">
        <v>3</v>
      </c>
      <c r="H2154">
        <v>7.0218000000000007</v>
      </c>
      <c r="I2154">
        <v>0</v>
      </c>
    </row>
    <row r="2155" spans="1:9">
      <c r="A2155">
        <v>2154</v>
      </c>
      <c r="B2155" s="16" t="s">
        <v>4169</v>
      </c>
      <c r="C2155" s="16" t="s">
        <v>8818</v>
      </c>
      <c r="D2155" s="16" t="s">
        <v>399</v>
      </c>
      <c r="E2155">
        <v>10009</v>
      </c>
      <c r="F2155">
        <v>14.16</v>
      </c>
      <c r="G2155">
        <v>2</v>
      </c>
      <c r="H2155">
        <v>5.133</v>
      </c>
      <c r="I2155">
        <v>0.2</v>
      </c>
    </row>
    <row r="2156" spans="1:9">
      <c r="A2156">
        <v>2155</v>
      </c>
      <c r="B2156" s="16" t="s">
        <v>6767</v>
      </c>
      <c r="C2156" s="16" t="s">
        <v>7849</v>
      </c>
      <c r="D2156" s="16" t="s">
        <v>173</v>
      </c>
      <c r="E2156">
        <v>75081</v>
      </c>
      <c r="F2156">
        <v>22.608000000000001</v>
      </c>
      <c r="G2156">
        <v>3</v>
      </c>
      <c r="H2156">
        <v>-10.173599999999997</v>
      </c>
      <c r="I2156">
        <v>0.6</v>
      </c>
    </row>
    <row r="2157" spans="1:9">
      <c r="A2157">
        <v>2156</v>
      </c>
      <c r="B2157" s="16" t="s">
        <v>4064</v>
      </c>
      <c r="C2157" s="16" t="s">
        <v>9018</v>
      </c>
      <c r="D2157" s="16" t="s">
        <v>913</v>
      </c>
      <c r="E2157">
        <v>90032</v>
      </c>
      <c r="F2157">
        <v>21.48</v>
      </c>
      <c r="G2157">
        <v>6</v>
      </c>
      <c r="H2157">
        <v>10.74</v>
      </c>
      <c r="I2157">
        <v>0</v>
      </c>
    </row>
    <row r="2158" spans="1:9">
      <c r="A2158">
        <v>2157</v>
      </c>
      <c r="B2158" s="16" t="s">
        <v>2496</v>
      </c>
      <c r="C2158" s="16" t="s">
        <v>9843</v>
      </c>
      <c r="D2158" s="16" t="s">
        <v>477</v>
      </c>
      <c r="E2158">
        <v>55407</v>
      </c>
      <c r="F2158">
        <v>501.81000000000006</v>
      </c>
      <c r="G2158">
        <v>3</v>
      </c>
      <c r="H2158">
        <v>0</v>
      </c>
      <c r="I2158">
        <v>0</v>
      </c>
    </row>
    <row r="2159" spans="1:9">
      <c r="A2159">
        <v>2158</v>
      </c>
      <c r="B2159" s="16" t="s">
        <v>2496</v>
      </c>
      <c r="C2159" s="16" t="s">
        <v>9867</v>
      </c>
      <c r="D2159" s="16" t="s">
        <v>477</v>
      </c>
      <c r="E2159">
        <v>55407</v>
      </c>
      <c r="F2159">
        <v>161.94</v>
      </c>
      <c r="G2159">
        <v>3</v>
      </c>
      <c r="H2159">
        <v>9.716399999999993</v>
      </c>
      <c r="I2159">
        <v>0</v>
      </c>
    </row>
    <row r="2160" spans="1:9">
      <c r="A2160">
        <v>2159</v>
      </c>
      <c r="B2160" s="16" t="s">
        <v>5971</v>
      </c>
      <c r="C2160" s="16" t="s">
        <v>8475</v>
      </c>
      <c r="D2160" s="16" t="s">
        <v>1147</v>
      </c>
      <c r="E2160">
        <v>32725</v>
      </c>
      <c r="F2160">
        <v>17.856000000000002</v>
      </c>
      <c r="G2160">
        <v>4</v>
      </c>
      <c r="H2160">
        <v>2.0087999999999973</v>
      </c>
      <c r="I2160">
        <v>0.2</v>
      </c>
    </row>
    <row r="2161" spans="1:9">
      <c r="A2161">
        <v>2160</v>
      </c>
      <c r="B2161" s="16" t="s">
        <v>4828</v>
      </c>
      <c r="C2161" s="16" t="s">
        <v>8839</v>
      </c>
      <c r="D2161" s="16" t="s">
        <v>275</v>
      </c>
      <c r="E2161">
        <v>60610</v>
      </c>
      <c r="F2161">
        <v>8.8079999999999981</v>
      </c>
      <c r="G2161">
        <v>3</v>
      </c>
      <c r="H2161">
        <v>-14.973600000000001</v>
      </c>
      <c r="I2161">
        <v>0.8</v>
      </c>
    </row>
    <row r="2162" spans="1:9">
      <c r="A2162">
        <v>2161</v>
      </c>
      <c r="B2162" s="16" t="s">
        <v>4538</v>
      </c>
      <c r="C2162" s="16" t="s">
        <v>7699</v>
      </c>
      <c r="D2162" s="16" t="s">
        <v>969</v>
      </c>
      <c r="E2162">
        <v>45231</v>
      </c>
      <c r="F2162">
        <v>79.384000000000015</v>
      </c>
      <c r="G2162">
        <v>1</v>
      </c>
      <c r="H2162">
        <v>29.768999999999998</v>
      </c>
      <c r="I2162">
        <v>0.2</v>
      </c>
    </row>
    <row r="2163" spans="1:9">
      <c r="A2163">
        <v>2162</v>
      </c>
      <c r="B2163" s="16" t="s">
        <v>3932</v>
      </c>
      <c r="C2163" s="16" t="s">
        <v>8394</v>
      </c>
      <c r="D2163" s="16" t="s">
        <v>479</v>
      </c>
      <c r="E2163">
        <v>94601</v>
      </c>
      <c r="F2163">
        <v>34.58</v>
      </c>
      <c r="G2163">
        <v>1</v>
      </c>
      <c r="H2163">
        <v>10.028199999999998</v>
      </c>
      <c r="I2163">
        <v>0</v>
      </c>
    </row>
    <row r="2164" spans="1:9">
      <c r="A2164">
        <v>2163</v>
      </c>
      <c r="B2164" s="16" t="s">
        <v>6319</v>
      </c>
      <c r="C2164" s="16" t="s">
        <v>9711</v>
      </c>
      <c r="D2164" s="16" t="s">
        <v>853</v>
      </c>
      <c r="E2164">
        <v>95336</v>
      </c>
      <c r="F2164">
        <v>314.54999999999995</v>
      </c>
      <c r="G2164">
        <v>3</v>
      </c>
      <c r="H2164">
        <v>150.98399999999998</v>
      </c>
      <c r="I2164">
        <v>0</v>
      </c>
    </row>
    <row r="2165" spans="1:9">
      <c r="A2165">
        <v>2164</v>
      </c>
      <c r="B2165" s="16" t="s">
        <v>4733</v>
      </c>
      <c r="C2165" s="16" t="s">
        <v>10249</v>
      </c>
      <c r="D2165" s="16" t="s">
        <v>671</v>
      </c>
      <c r="E2165">
        <v>78041</v>
      </c>
      <c r="F2165">
        <v>191.976</v>
      </c>
      <c r="G2165">
        <v>3</v>
      </c>
      <c r="H2165">
        <v>23.996999999999986</v>
      </c>
      <c r="I2165">
        <v>0.2</v>
      </c>
    </row>
    <row r="2166" spans="1:9">
      <c r="A2166">
        <v>2165</v>
      </c>
      <c r="B2166" s="16" t="s">
        <v>4733</v>
      </c>
      <c r="C2166" s="16" t="s">
        <v>9303</v>
      </c>
      <c r="D2166" s="16" t="s">
        <v>671</v>
      </c>
      <c r="E2166">
        <v>78041</v>
      </c>
      <c r="F2166">
        <v>8.2880000000000003</v>
      </c>
      <c r="G2166">
        <v>2</v>
      </c>
      <c r="H2166">
        <v>3.0043999999999995</v>
      </c>
      <c r="I2166">
        <v>0.2</v>
      </c>
    </row>
    <row r="2167" spans="1:9">
      <c r="A2167">
        <v>2166</v>
      </c>
      <c r="B2167" s="16" t="s">
        <v>4733</v>
      </c>
      <c r="C2167" s="16" t="s">
        <v>7729</v>
      </c>
      <c r="D2167" s="16" t="s">
        <v>671</v>
      </c>
      <c r="E2167">
        <v>78041</v>
      </c>
      <c r="F2167">
        <v>139.91999999999999</v>
      </c>
      <c r="G2167">
        <v>5</v>
      </c>
      <c r="H2167">
        <v>-150.41399999999999</v>
      </c>
      <c r="I2167">
        <v>0.6</v>
      </c>
    </row>
    <row r="2168" spans="1:9">
      <c r="A2168">
        <v>2167</v>
      </c>
      <c r="B2168" s="16" t="s">
        <v>4733</v>
      </c>
      <c r="C2168" s="16" t="s">
        <v>8302</v>
      </c>
      <c r="D2168" s="16" t="s">
        <v>671</v>
      </c>
      <c r="E2168">
        <v>78041</v>
      </c>
      <c r="F2168">
        <v>15.872</v>
      </c>
      <c r="G2168">
        <v>1</v>
      </c>
      <c r="H2168">
        <v>1.1904000000000003</v>
      </c>
      <c r="I2168">
        <v>0.2</v>
      </c>
    </row>
    <row r="2169" spans="1:9">
      <c r="A2169">
        <v>2168</v>
      </c>
      <c r="B2169" s="16" t="s">
        <v>4733</v>
      </c>
      <c r="C2169" s="16" t="s">
        <v>8824</v>
      </c>
      <c r="D2169" s="16" t="s">
        <v>671</v>
      </c>
      <c r="E2169">
        <v>78041</v>
      </c>
      <c r="F2169">
        <v>6.2859999999999987</v>
      </c>
      <c r="G2169">
        <v>7</v>
      </c>
      <c r="H2169">
        <v>-11.000500000000008</v>
      </c>
      <c r="I2169">
        <v>0.8</v>
      </c>
    </row>
    <row r="2170" spans="1:9">
      <c r="A2170">
        <v>2169</v>
      </c>
      <c r="B2170" s="16" t="s">
        <v>5352</v>
      </c>
      <c r="C2170" s="16" t="s">
        <v>8435</v>
      </c>
      <c r="D2170" s="16" t="s">
        <v>791</v>
      </c>
      <c r="E2170">
        <v>44240</v>
      </c>
      <c r="F2170">
        <v>14.015999999999998</v>
      </c>
      <c r="G2170">
        <v>3</v>
      </c>
      <c r="H2170">
        <v>1.7519999999999998</v>
      </c>
      <c r="I2170">
        <v>0.2</v>
      </c>
    </row>
    <row r="2171" spans="1:9">
      <c r="A2171">
        <v>2170</v>
      </c>
      <c r="B2171" s="16" t="s">
        <v>5352</v>
      </c>
      <c r="C2171" s="16" t="s">
        <v>10149</v>
      </c>
      <c r="D2171" s="16" t="s">
        <v>791</v>
      </c>
      <c r="E2171">
        <v>44240</v>
      </c>
      <c r="F2171">
        <v>71.975999999999999</v>
      </c>
      <c r="G2171">
        <v>3</v>
      </c>
      <c r="H2171">
        <v>-8.9970000000000034</v>
      </c>
      <c r="I2171">
        <v>0.2</v>
      </c>
    </row>
    <row r="2172" spans="1:9">
      <c r="A2172">
        <v>2171</v>
      </c>
      <c r="B2172" s="16" t="s">
        <v>5352</v>
      </c>
      <c r="C2172" s="16" t="s">
        <v>10835</v>
      </c>
      <c r="D2172" s="16" t="s">
        <v>791</v>
      </c>
      <c r="E2172">
        <v>44240</v>
      </c>
      <c r="F2172">
        <v>107.982</v>
      </c>
      <c r="G2172">
        <v>3</v>
      </c>
      <c r="H2172">
        <v>-26.995499999999993</v>
      </c>
      <c r="I2172">
        <v>0.4</v>
      </c>
    </row>
    <row r="2173" spans="1:9">
      <c r="A2173">
        <v>2172</v>
      </c>
      <c r="B2173" s="16" t="s">
        <v>7092</v>
      </c>
      <c r="C2173" s="16" t="s">
        <v>7470</v>
      </c>
      <c r="D2173" s="16" t="s">
        <v>939</v>
      </c>
      <c r="E2173">
        <v>76903</v>
      </c>
      <c r="F2173">
        <v>305.31200000000001</v>
      </c>
      <c r="G2173">
        <v>2</v>
      </c>
      <c r="H2173">
        <v>-8.7232000000000198</v>
      </c>
      <c r="I2173">
        <v>0.3</v>
      </c>
    </row>
    <row r="2174" spans="1:9">
      <c r="A2174">
        <v>2173</v>
      </c>
      <c r="B2174" s="16" t="s">
        <v>2817</v>
      </c>
      <c r="C2174" s="16" t="s">
        <v>8858</v>
      </c>
      <c r="D2174" s="16" t="s">
        <v>695</v>
      </c>
      <c r="E2174">
        <v>94122</v>
      </c>
      <c r="F2174">
        <v>19.752000000000002</v>
      </c>
      <c r="G2174">
        <v>3</v>
      </c>
      <c r="H2174">
        <v>6.9131999999999998</v>
      </c>
      <c r="I2174">
        <v>0.2</v>
      </c>
    </row>
    <row r="2175" spans="1:9">
      <c r="A2175">
        <v>2174</v>
      </c>
      <c r="B2175" s="16" t="s">
        <v>4079</v>
      </c>
      <c r="C2175" s="16" t="s">
        <v>8676</v>
      </c>
      <c r="D2175" s="16" t="s">
        <v>945</v>
      </c>
      <c r="E2175">
        <v>77070</v>
      </c>
      <c r="F2175">
        <v>9.2639999999999976</v>
      </c>
      <c r="G2175">
        <v>3</v>
      </c>
      <c r="H2175">
        <v>-13.895999999999997</v>
      </c>
      <c r="I2175">
        <v>0.8</v>
      </c>
    </row>
    <row r="2176" spans="1:9">
      <c r="A2176">
        <v>2175</v>
      </c>
      <c r="B2176" s="16" t="s">
        <v>3429</v>
      </c>
      <c r="C2176" s="16" t="s">
        <v>9835</v>
      </c>
      <c r="D2176" s="16" t="s">
        <v>363</v>
      </c>
      <c r="E2176">
        <v>77041</v>
      </c>
      <c r="F2176">
        <v>61.792000000000002</v>
      </c>
      <c r="G2176">
        <v>4</v>
      </c>
      <c r="H2176">
        <v>6.1792000000000016</v>
      </c>
      <c r="I2176">
        <v>0.2</v>
      </c>
    </row>
    <row r="2177" spans="1:9">
      <c r="A2177">
        <v>2176</v>
      </c>
      <c r="B2177" s="16" t="s">
        <v>4297</v>
      </c>
      <c r="C2177" s="16" t="s">
        <v>9330</v>
      </c>
      <c r="D2177" s="16" t="s">
        <v>1189</v>
      </c>
      <c r="E2177">
        <v>84106</v>
      </c>
      <c r="F2177">
        <v>45.68</v>
      </c>
      <c r="G2177">
        <v>2</v>
      </c>
      <c r="H2177">
        <v>21.012799999999999</v>
      </c>
      <c r="I2177">
        <v>0</v>
      </c>
    </row>
    <row r="2178" spans="1:9">
      <c r="A2178">
        <v>2177</v>
      </c>
      <c r="B2178" s="16" t="s">
        <v>4297</v>
      </c>
      <c r="C2178" s="16" t="s">
        <v>9580</v>
      </c>
      <c r="D2178" s="16" t="s">
        <v>1189</v>
      </c>
      <c r="E2178">
        <v>84106</v>
      </c>
      <c r="F2178">
        <v>60.12</v>
      </c>
      <c r="G2178">
        <v>9</v>
      </c>
      <c r="H2178">
        <v>28.857599999999998</v>
      </c>
      <c r="I2178">
        <v>0</v>
      </c>
    </row>
    <row r="2179" spans="1:9">
      <c r="A2179">
        <v>2178</v>
      </c>
      <c r="B2179" s="16" t="s">
        <v>4297</v>
      </c>
      <c r="C2179" s="16" t="s">
        <v>8612</v>
      </c>
      <c r="D2179" s="16" t="s">
        <v>1189</v>
      </c>
      <c r="E2179">
        <v>84106</v>
      </c>
      <c r="F2179">
        <v>41.72</v>
      </c>
      <c r="G2179">
        <v>5</v>
      </c>
      <c r="H2179">
        <v>13.037499999999998</v>
      </c>
      <c r="I2179">
        <v>0.2</v>
      </c>
    </row>
    <row r="2180" spans="1:9">
      <c r="A2180">
        <v>2179</v>
      </c>
      <c r="B2180" s="16" t="s">
        <v>4297</v>
      </c>
      <c r="C2180" s="16" t="s">
        <v>9402</v>
      </c>
      <c r="D2180" s="16" t="s">
        <v>1189</v>
      </c>
      <c r="E2180">
        <v>84106</v>
      </c>
      <c r="F2180">
        <v>71.599999999999994</v>
      </c>
      <c r="G2180">
        <v>8</v>
      </c>
      <c r="H2180">
        <v>32.935999999999993</v>
      </c>
      <c r="I2180">
        <v>0</v>
      </c>
    </row>
    <row r="2181" spans="1:9">
      <c r="A2181">
        <v>2180</v>
      </c>
      <c r="B2181" s="16" t="s">
        <v>4344</v>
      </c>
      <c r="C2181" s="16" t="s">
        <v>8510</v>
      </c>
      <c r="D2181" s="16" t="s">
        <v>283</v>
      </c>
      <c r="E2181">
        <v>10009</v>
      </c>
      <c r="F2181">
        <v>85.232000000000014</v>
      </c>
      <c r="G2181">
        <v>7</v>
      </c>
      <c r="H2181">
        <v>30.896599999999996</v>
      </c>
      <c r="I2181">
        <v>0.2</v>
      </c>
    </row>
    <row r="2182" spans="1:9">
      <c r="A2182">
        <v>2181</v>
      </c>
      <c r="B2182" s="16" t="s">
        <v>4344</v>
      </c>
      <c r="C2182" s="16" t="s">
        <v>9184</v>
      </c>
      <c r="D2182" s="16" t="s">
        <v>283</v>
      </c>
      <c r="E2182">
        <v>10009</v>
      </c>
      <c r="F2182">
        <v>44.400000000000006</v>
      </c>
      <c r="G2182">
        <v>3</v>
      </c>
      <c r="H2182">
        <v>22.200000000000003</v>
      </c>
      <c r="I2182">
        <v>0</v>
      </c>
    </row>
    <row r="2183" spans="1:9">
      <c r="A2183">
        <v>2182</v>
      </c>
      <c r="B2183" s="16" t="s">
        <v>4344</v>
      </c>
      <c r="C2183" s="16" t="s">
        <v>7382</v>
      </c>
      <c r="D2183" s="16" t="s">
        <v>283</v>
      </c>
      <c r="E2183">
        <v>10009</v>
      </c>
      <c r="F2183">
        <v>442.76400000000001</v>
      </c>
      <c r="G2183">
        <v>4</v>
      </c>
      <c r="H2183">
        <v>59.035200000000003</v>
      </c>
      <c r="I2183">
        <v>0.1</v>
      </c>
    </row>
    <row r="2184" spans="1:9">
      <c r="A2184">
        <v>2183</v>
      </c>
      <c r="B2184" s="16" t="s">
        <v>4344</v>
      </c>
      <c r="C2184" s="16" t="s">
        <v>10431</v>
      </c>
      <c r="D2184" s="16" t="s">
        <v>283</v>
      </c>
      <c r="E2184">
        <v>10009</v>
      </c>
      <c r="F2184">
        <v>3999.95</v>
      </c>
      <c r="G2184">
        <v>5</v>
      </c>
      <c r="H2184">
        <v>1159.9854999999998</v>
      </c>
      <c r="I2184">
        <v>0</v>
      </c>
    </row>
    <row r="2185" spans="1:9">
      <c r="A2185">
        <v>2184</v>
      </c>
      <c r="B2185" s="16" t="s">
        <v>4344</v>
      </c>
      <c r="C2185" s="16" t="s">
        <v>10199</v>
      </c>
      <c r="D2185" s="16" t="s">
        <v>283</v>
      </c>
      <c r="E2185">
        <v>10009</v>
      </c>
      <c r="F2185">
        <v>199.95000000000002</v>
      </c>
      <c r="G2185">
        <v>5</v>
      </c>
      <c r="H2185">
        <v>21.994499999999988</v>
      </c>
      <c r="I2185">
        <v>0</v>
      </c>
    </row>
    <row r="2186" spans="1:9">
      <c r="A2186">
        <v>2185</v>
      </c>
      <c r="B2186" s="16" t="s">
        <v>4344</v>
      </c>
      <c r="C2186" s="16" t="s">
        <v>7625</v>
      </c>
      <c r="D2186" s="16" t="s">
        <v>283</v>
      </c>
      <c r="E2186">
        <v>10009</v>
      </c>
      <c r="F2186">
        <v>63.68</v>
      </c>
      <c r="G2186">
        <v>8</v>
      </c>
      <c r="H2186">
        <v>28.019200000000005</v>
      </c>
      <c r="I2186">
        <v>0</v>
      </c>
    </row>
    <row r="2187" spans="1:9">
      <c r="A2187">
        <v>2186</v>
      </c>
      <c r="B2187" s="16" t="s">
        <v>5498</v>
      </c>
      <c r="C2187" s="16" t="s">
        <v>8700</v>
      </c>
      <c r="D2187" s="16" t="s">
        <v>667</v>
      </c>
      <c r="E2187">
        <v>93905</v>
      </c>
      <c r="F2187">
        <v>54.896000000000008</v>
      </c>
      <c r="G2187">
        <v>2</v>
      </c>
      <c r="H2187">
        <v>18.5274</v>
      </c>
      <c r="I2187">
        <v>0.2</v>
      </c>
    </row>
    <row r="2188" spans="1:9">
      <c r="A2188">
        <v>2187</v>
      </c>
      <c r="B2188" s="16" t="s">
        <v>3919</v>
      </c>
      <c r="C2188" s="16" t="s">
        <v>10241</v>
      </c>
      <c r="D2188" s="16" t="s">
        <v>1295</v>
      </c>
      <c r="E2188">
        <v>35810</v>
      </c>
      <c r="F2188">
        <v>29</v>
      </c>
      <c r="G2188">
        <v>2</v>
      </c>
      <c r="H2188">
        <v>7.25</v>
      </c>
      <c r="I2188">
        <v>0</v>
      </c>
    </row>
    <row r="2189" spans="1:9">
      <c r="A2189">
        <v>2188</v>
      </c>
      <c r="B2189" s="16" t="s">
        <v>5856</v>
      </c>
      <c r="C2189" s="16" t="s">
        <v>8965</v>
      </c>
      <c r="D2189" s="16" t="s">
        <v>695</v>
      </c>
      <c r="E2189">
        <v>47201</v>
      </c>
      <c r="F2189">
        <v>70.08</v>
      </c>
      <c r="G2189">
        <v>6</v>
      </c>
      <c r="H2189">
        <v>35.04</v>
      </c>
      <c r="I2189">
        <v>0</v>
      </c>
    </row>
    <row r="2190" spans="1:9">
      <c r="A2190">
        <v>2189</v>
      </c>
      <c r="B2190" s="16" t="s">
        <v>5856</v>
      </c>
      <c r="C2190" s="16" t="s">
        <v>7751</v>
      </c>
      <c r="D2190" s="16" t="s">
        <v>695</v>
      </c>
      <c r="E2190">
        <v>47201</v>
      </c>
      <c r="F2190">
        <v>121.3</v>
      </c>
      <c r="G2190">
        <v>2</v>
      </c>
      <c r="H2190">
        <v>25.472999999999999</v>
      </c>
      <c r="I2190">
        <v>0</v>
      </c>
    </row>
    <row r="2191" spans="1:9">
      <c r="A2191">
        <v>2190</v>
      </c>
      <c r="B2191" s="16" t="s">
        <v>5856</v>
      </c>
      <c r="C2191" s="16" t="s">
        <v>10821</v>
      </c>
      <c r="D2191" s="16" t="s">
        <v>695</v>
      </c>
      <c r="E2191">
        <v>47201</v>
      </c>
      <c r="F2191">
        <v>1454.4900000000002</v>
      </c>
      <c r="G2191">
        <v>9</v>
      </c>
      <c r="H2191">
        <v>378.16740000000004</v>
      </c>
      <c r="I2191">
        <v>0</v>
      </c>
    </row>
    <row r="2192" spans="1:9">
      <c r="A2192">
        <v>2191</v>
      </c>
      <c r="B2192" s="16" t="s">
        <v>4196</v>
      </c>
      <c r="C2192" s="16" t="s">
        <v>7995</v>
      </c>
      <c r="D2192" s="16" t="s">
        <v>49</v>
      </c>
      <c r="E2192">
        <v>90049</v>
      </c>
      <c r="F2192">
        <v>60.81</v>
      </c>
      <c r="G2192">
        <v>3</v>
      </c>
      <c r="H2192">
        <v>17.026800000000001</v>
      </c>
      <c r="I2192">
        <v>0</v>
      </c>
    </row>
    <row r="2193" spans="1:9">
      <c r="A2193">
        <v>2192</v>
      </c>
      <c r="B2193" s="16" t="s">
        <v>4336</v>
      </c>
      <c r="C2193" s="16" t="s">
        <v>8624</v>
      </c>
      <c r="D2193" s="16" t="s">
        <v>139</v>
      </c>
      <c r="E2193">
        <v>98105</v>
      </c>
      <c r="F2193">
        <v>153.55199999999999</v>
      </c>
      <c r="G2193">
        <v>3</v>
      </c>
      <c r="H2193">
        <v>51.823799999999999</v>
      </c>
      <c r="I2193">
        <v>0.2</v>
      </c>
    </row>
    <row r="2194" spans="1:9">
      <c r="A2194">
        <v>2193</v>
      </c>
      <c r="B2194" s="16" t="s">
        <v>4336</v>
      </c>
      <c r="C2194" s="16" t="s">
        <v>8047</v>
      </c>
      <c r="D2194" s="16" t="s">
        <v>139</v>
      </c>
      <c r="E2194">
        <v>98105</v>
      </c>
      <c r="F2194">
        <v>65.34</v>
      </c>
      <c r="G2194">
        <v>3</v>
      </c>
      <c r="H2194">
        <v>22.869</v>
      </c>
      <c r="I2194">
        <v>0</v>
      </c>
    </row>
    <row r="2195" spans="1:9">
      <c r="A2195">
        <v>2194</v>
      </c>
      <c r="B2195" s="16" t="s">
        <v>4336</v>
      </c>
      <c r="C2195" s="16" t="s">
        <v>9358</v>
      </c>
      <c r="D2195" s="16" t="s">
        <v>139</v>
      </c>
      <c r="E2195">
        <v>98105</v>
      </c>
      <c r="F2195">
        <v>123.92</v>
      </c>
      <c r="G2195">
        <v>4</v>
      </c>
      <c r="H2195">
        <v>55.763999999999996</v>
      </c>
      <c r="I2195">
        <v>0</v>
      </c>
    </row>
    <row r="2196" spans="1:9">
      <c r="A2196">
        <v>2195</v>
      </c>
      <c r="B2196" s="16" t="s">
        <v>4336</v>
      </c>
      <c r="C2196" s="16" t="s">
        <v>7981</v>
      </c>
      <c r="D2196" s="16" t="s">
        <v>139</v>
      </c>
      <c r="E2196">
        <v>98105</v>
      </c>
      <c r="F2196">
        <v>35.099999999999994</v>
      </c>
      <c r="G2196">
        <v>3</v>
      </c>
      <c r="H2196">
        <v>12.285</v>
      </c>
      <c r="I2196">
        <v>0</v>
      </c>
    </row>
    <row r="2197" spans="1:9">
      <c r="A2197">
        <v>2196</v>
      </c>
      <c r="B2197" s="16" t="s">
        <v>4336</v>
      </c>
      <c r="C2197" s="16" t="s">
        <v>10283</v>
      </c>
      <c r="D2197" s="16" t="s">
        <v>139</v>
      </c>
      <c r="E2197">
        <v>98105</v>
      </c>
      <c r="F2197">
        <v>44.75</v>
      </c>
      <c r="G2197">
        <v>5</v>
      </c>
      <c r="H2197">
        <v>8.5024999999999942</v>
      </c>
      <c r="I2197">
        <v>0</v>
      </c>
    </row>
    <row r="2198" spans="1:9">
      <c r="A2198">
        <v>2197</v>
      </c>
      <c r="B2198" s="16" t="s">
        <v>4464</v>
      </c>
      <c r="C2198" s="16" t="s">
        <v>8216</v>
      </c>
      <c r="D2198" s="16" t="s">
        <v>69</v>
      </c>
      <c r="E2198">
        <v>37918</v>
      </c>
      <c r="F2198">
        <v>4.7039999999999997</v>
      </c>
      <c r="G2198">
        <v>2</v>
      </c>
      <c r="H2198">
        <v>0.41160000000000019</v>
      </c>
      <c r="I2198">
        <v>0.2</v>
      </c>
    </row>
    <row r="2199" spans="1:9">
      <c r="A2199">
        <v>2198</v>
      </c>
      <c r="B2199" s="16" t="s">
        <v>2922</v>
      </c>
      <c r="C2199" s="16" t="s">
        <v>8290</v>
      </c>
      <c r="D2199" s="16" t="s">
        <v>161</v>
      </c>
      <c r="E2199">
        <v>36116</v>
      </c>
      <c r="F2199">
        <v>14.669999999999998</v>
      </c>
      <c r="G2199">
        <v>3</v>
      </c>
      <c r="H2199">
        <v>3.9609000000000001</v>
      </c>
      <c r="I2199">
        <v>0</v>
      </c>
    </row>
    <row r="2200" spans="1:9">
      <c r="A2200">
        <v>2199</v>
      </c>
      <c r="B2200" s="16" t="s">
        <v>3466</v>
      </c>
      <c r="C2200" s="16" t="s">
        <v>9601</v>
      </c>
      <c r="D2200" s="16" t="s">
        <v>309</v>
      </c>
      <c r="E2200">
        <v>19120</v>
      </c>
      <c r="F2200">
        <v>15.552000000000003</v>
      </c>
      <c r="G2200">
        <v>3</v>
      </c>
      <c r="H2200">
        <v>5.4432</v>
      </c>
      <c r="I2200">
        <v>0.2</v>
      </c>
    </row>
    <row r="2201" spans="1:9">
      <c r="A2201">
        <v>2200</v>
      </c>
      <c r="B2201" s="16" t="s">
        <v>3466</v>
      </c>
      <c r="C2201" s="16" t="s">
        <v>9301</v>
      </c>
      <c r="D2201" s="16" t="s">
        <v>309</v>
      </c>
      <c r="E2201">
        <v>19120</v>
      </c>
      <c r="F2201">
        <v>5.2320000000000002</v>
      </c>
      <c r="G2201">
        <v>1</v>
      </c>
      <c r="H2201">
        <v>1.7003999999999999</v>
      </c>
      <c r="I2201">
        <v>0.2</v>
      </c>
    </row>
    <row r="2202" spans="1:9">
      <c r="A2202">
        <v>2201</v>
      </c>
      <c r="B2202" s="16" t="s">
        <v>6548</v>
      </c>
      <c r="C2202" s="16" t="s">
        <v>7623</v>
      </c>
      <c r="D2202" s="16" t="s">
        <v>963</v>
      </c>
      <c r="E2202">
        <v>72209</v>
      </c>
      <c r="F2202">
        <v>22.200000000000003</v>
      </c>
      <c r="G2202">
        <v>6</v>
      </c>
      <c r="H2202">
        <v>9.1020000000000021</v>
      </c>
      <c r="I2202">
        <v>0</v>
      </c>
    </row>
    <row r="2203" spans="1:9">
      <c r="A2203">
        <v>2202</v>
      </c>
      <c r="B2203" s="16" t="s">
        <v>6548</v>
      </c>
      <c r="C2203" s="16" t="s">
        <v>10741</v>
      </c>
      <c r="D2203" s="16" t="s">
        <v>963</v>
      </c>
      <c r="E2203">
        <v>72209</v>
      </c>
      <c r="F2203">
        <v>881.93</v>
      </c>
      <c r="G2203">
        <v>7</v>
      </c>
      <c r="H2203">
        <v>229.30180000000001</v>
      </c>
      <c r="I2203">
        <v>0</v>
      </c>
    </row>
    <row r="2204" spans="1:9">
      <c r="A2204">
        <v>2203</v>
      </c>
      <c r="B2204" s="16" t="s">
        <v>3506</v>
      </c>
      <c r="C2204" s="16" t="s">
        <v>8666</v>
      </c>
      <c r="D2204" s="16" t="s">
        <v>191</v>
      </c>
      <c r="E2204">
        <v>98103</v>
      </c>
      <c r="F2204">
        <v>6.0960000000000001</v>
      </c>
      <c r="G2204">
        <v>2</v>
      </c>
      <c r="H2204">
        <v>2.1335999999999999</v>
      </c>
      <c r="I2204">
        <v>0.2</v>
      </c>
    </row>
    <row r="2205" spans="1:9">
      <c r="A2205">
        <v>2204</v>
      </c>
      <c r="B2205" s="16" t="s">
        <v>3506</v>
      </c>
      <c r="C2205" s="16" t="s">
        <v>7831</v>
      </c>
      <c r="D2205" s="16" t="s">
        <v>191</v>
      </c>
      <c r="E2205">
        <v>98103</v>
      </c>
      <c r="F2205">
        <v>191.82</v>
      </c>
      <c r="G2205">
        <v>3</v>
      </c>
      <c r="H2205">
        <v>74.809799999999996</v>
      </c>
      <c r="I2205">
        <v>0</v>
      </c>
    </row>
    <row r="2206" spans="1:9">
      <c r="A2206">
        <v>2205</v>
      </c>
      <c r="B2206" s="16" t="s">
        <v>3369</v>
      </c>
      <c r="C2206" s="16" t="s">
        <v>7583</v>
      </c>
      <c r="D2206" s="16" t="s">
        <v>1445</v>
      </c>
      <c r="E2206">
        <v>17602</v>
      </c>
      <c r="F2206">
        <v>20.103999999999999</v>
      </c>
      <c r="G2206">
        <v>1</v>
      </c>
      <c r="H2206">
        <v>1.7591000000000001</v>
      </c>
      <c r="I2206">
        <v>0.2</v>
      </c>
    </row>
    <row r="2207" spans="1:9">
      <c r="A2207">
        <v>2206</v>
      </c>
      <c r="B2207" s="16" t="s">
        <v>4907</v>
      </c>
      <c r="C2207" s="16" t="s">
        <v>8190</v>
      </c>
      <c r="D2207" s="16" t="s">
        <v>287</v>
      </c>
      <c r="E2207">
        <v>37620</v>
      </c>
      <c r="F2207">
        <v>67.56</v>
      </c>
      <c r="G2207">
        <v>3</v>
      </c>
      <c r="H2207">
        <v>8.4449999999999896</v>
      </c>
      <c r="I2207">
        <v>0.2</v>
      </c>
    </row>
    <row r="2208" spans="1:9">
      <c r="A2208">
        <v>2207</v>
      </c>
      <c r="B2208" s="16" t="s">
        <v>6401</v>
      </c>
      <c r="C2208" s="16" t="s">
        <v>8568</v>
      </c>
      <c r="D2208" s="16" t="s">
        <v>141</v>
      </c>
      <c r="E2208">
        <v>60505</v>
      </c>
      <c r="F2208">
        <v>29.931999999999992</v>
      </c>
      <c r="G2208">
        <v>7</v>
      </c>
      <c r="H2208">
        <v>-46.394600000000011</v>
      </c>
      <c r="I2208">
        <v>0.8</v>
      </c>
    </row>
    <row r="2209" spans="1:9">
      <c r="A2209">
        <v>2208</v>
      </c>
      <c r="B2209" s="16" t="s">
        <v>6401</v>
      </c>
      <c r="C2209" s="16" t="s">
        <v>10649</v>
      </c>
      <c r="D2209" s="16" t="s">
        <v>141</v>
      </c>
      <c r="E2209">
        <v>60505</v>
      </c>
      <c r="F2209">
        <v>38.272000000000006</v>
      </c>
      <c r="G2209">
        <v>4</v>
      </c>
      <c r="H2209">
        <v>3.8272000000000013</v>
      </c>
      <c r="I2209">
        <v>0.2</v>
      </c>
    </row>
    <row r="2210" spans="1:9">
      <c r="A2210">
        <v>2209</v>
      </c>
      <c r="B2210" s="16" t="s">
        <v>3384</v>
      </c>
      <c r="C2210" s="16" t="s">
        <v>8180</v>
      </c>
      <c r="D2210" s="16" t="s">
        <v>1309</v>
      </c>
      <c r="E2210">
        <v>10009</v>
      </c>
      <c r="F2210">
        <v>16.52</v>
      </c>
      <c r="G2210">
        <v>4</v>
      </c>
      <c r="H2210">
        <v>7.5991999999999997</v>
      </c>
      <c r="I2210">
        <v>0</v>
      </c>
    </row>
    <row r="2211" spans="1:9">
      <c r="A2211">
        <v>2210</v>
      </c>
      <c r="B2211" s="16" t="s">
        <v>2510</v>
      </c>
      <c r="C2211" s="16" t="s">
        <v>10613</v>
      </c>
      <c r="D2211" s="16" t="s">
        <v>1003</v>
      </c>
      <c r="E2211">
        <v>6824</v>
      </c>
      <c r="F2211">
        <v>832.93</v>
      </c>
      <c r="G2211">
        <v>7</v>
      </c>
      <c r="H2211">
        <v>233.22039999999998</v>
      </c>
      <c r="I2211">
        <v>0</v>
      </c>
    </row>
    <row r="2212" spans="1:9">
      <c r="A2212">
        <v>2211</v>
      </c>
      <c r="B2212" s="16" t="s">
        <v>2510</v>
      </c>
      <c r="C2212" s="16" t="s">
        <v>8758</v>
      </c>
      <c r="D2212" s="16" t="s">
        <v>1003</v>
      </c>
      <c r="E2212">
        <v>6824</v>
      </c>
      <c r="F2212">
        <v>43.8</v>
      </c>
      <c r="G2212">
        <v>10</v>
      </c>
      <c r="H2212">
        <v>21.023999999999997</v>
      </c>
      <c r="I2212">
        <v>0</v>
      </c>
    </row>
    <row r="2213" spans="1:9">
      <c r="A2213">
        <v>2212</v>
      </c>
      <c r="B2213" s="16" t="s">
        <v>4873</v>
      </c>
      <c r="C2213" s="16" t="s">
        <v>8120</v>
      </c>
      <c r="D2213" s="16" t="s">
        <v>1579</v>
      </c>
      <c r="E2213">
        <v>48146</v>
      </c>
      <c r="F2213">
        <v>167.292</v>
      </c>
      <c r="G2213">
        <v>6</v>
      </c>
      <c r="H2213">
        <v>29.7408</v>
      </c>
      <c r="I2213">
        <v>0.1</v>
      </c>
    </row>
    <row r="2214" spans="1:9">
      <c r="A2214">
        <v>2213</v>
      </c>
      <c r="B2214" s="16" t="s">
        <v>5176</v>
      </c>
      <c r="C2214" s="16" t="s">
        <v>7737</v>
      </c>
      <c r="D2214" s="16" t="s">
        <v>1385</v>
      </c>
      <c r="E2214">
        <v>10035</v>
      </c>
      <c r="F2214">
        <v>27.42</v>
      </c>
      <c r="G2214">
        <v>1</v>
      </c>
      <c r="H2214">
        <v>11.2422</v>
      </c>
      <c r="I2214">
        <v>0</v>
      </c>
    </row>
    <row r="2215" spans="1:9">
      <c r="A2215">
        <v>2214</v>
      </c>
      <c r="B2215" s="16" t="s">
        <v>5593</v>
      </c>
      <c r="C2215" s="16" t="s">
        <v>8650</v>
      </c>
      <c r="D2215" s="16" t="s">
        <v>1149</v>
      </c>
      <c r="E2215">
        <v>95123</v>
      </c>
      <c r="F2215">
        <v>1.4400000000000002</v>
      </c>
      <c r="G2215">
        <v>1</v>
      </c>
      <c r="H2215">
        <v>0.504</v>
      </c>
      <c r="I2215">
        <v>0.2</v>
      </c>
    </row>
    <row r="2216" spans="1:9">
      <c r="A2216">
        <v>2215</v>
      </c>
      <c r="B2216" s="16" t="s">
        <v>5593</v>
      </c>
      <c r="C2216" s="16" t="s">
        <v>8642</v>
      </c>
      <c r="D2216" s="16" t="s">
        <v>1149</v>
      </c>
      <c r="E2216">
        <v>95123</v>
      </c>
      <c r="F2216">
        <v>61.77600000000001</v>
      </c>
      <c r="G2216">
        <v>13</v>
      </c>
      <c r="H2216">
        <v>20.849399999999996</v>
      </c>
      <c r="I2216">
        <v>0.2</v>
      </c>
    </row>
    <row r="2217" spans="1:9">
      <c r="A2217">
        <v>2216</v>
      </c>
      <c r="B2217" s="16" t="s">
        <v>5593</v>
      </c>
      <c r="C2217" s="16" t="s">
        <v>7991</v>
      </c>
      <c r="D2217" s="16" t="s">
        <v>1149</v>
      </c>
      <c r="E2217">
        <v>95123</v>
      </c>
      <c r="F2217">
        <v>241.96</v>
      </c>
      <c r="G2217">
        <v>2</v>
      </c>
      <c r="H2217">
        <v>60.490000000000009</v>
      </c>
      <c r="I2217">
        <v>0</v>
      </c>
    </row>
    <row r="2218" spans="1:9">
      <c r="A2218">
        <v>2217</v>
      </c>
      <c r="B2218" s="16" t="s">
        <v>5593</v>
      </c>
      <c r="C2218" s="16" t="s">
        <v>7330</v>
      </c>
      <c r="D2218" s="16" t="s">
        <v>1149</v>
      </c>
      <c r="E2218">
        <v>95123</v>
      </c>
      <c r="F2218">
        <v>108.608</v>
      </c>
      <c r="G2218">
        <v>4</v>
      </c>
      <c r="H2218">
        <v>9.5031999999999925</v>
      </c>
      <c r="I2218">
        <v>0.2</v>
      </c>
    </row>
    <row r="2219" spans="1:9">
      <c r="A2219">
        <v>2218</v>
      </c>
      <c r="B2219" s="16" t="s">
        <v>2810</v>
      </c>
      <c r="C2219" s="16" t="s">
        <v>8373</v>
      </c>
      <c r="D2219" s="16" t="s">
        <v>489</v>
      </c>
      <c r="E2219">
        <v>32216</v>
      </c>
      <c r="F2219">
        <v>2.8160000000000003</v>
      </c>
      <c r="G2219">
        <v>2</v>
      </c>
      <c r="H2219">
        <v>0.98559999999999992</v>
      </c>
      <c r="I2219">
        <v>0.2</v>
      </c>
    </row>
    <row r="2220" spans="1:9">
      <c r="A2220">
        <v>2219</v>
      </c>
      <c r="B2220" s="16" t="s">
        <v>5619</v>
      </c>
      <c r="C2220" s="16" t="s">
        <v>8496</v>
      </c>
      <c r="D2220" s="16" t="s">
        <v>1031</v>
      </c>
      <c r="E2220">
        <v>94110</v>
      </c>
      <c r="F2220">
        <v>9.9840000000000018</v>
      </c>
      <c r="G2220">
        <v>4</v>
      </c>
      <c r="H2220">
        <v>3.6191999999999993</v>
      </c>
      <c r="I2220">
        <v>0.2</v>
      </c>
    </row>
    <row r="2221" spans="1:9">
      <c r="A2221">
        <v>2220</v>
      </c>
      <c r="B2221" s="16" t="s">
        <v>5619</v>
      </c>
      <c r="C2221" s="16" t="s">
        <v>9885</v>
      </c>
      <c r="D2221" s="16" t="s">
        <v>1031</v>
      </c>
      <c r="E2221">
        <v>94110</v>
      </c>
      <c r="F2221">
        <v>14.98</v>
      </c>
      <c r="G2221">
        <v>1</v>
      </c>
      <c r="H2221">
        <v>4.1943999999999999</v>
      </c>
      <c r="I2221">
        <v>0</v>
      </c>
    </row>
    <row r="2222" spans="1:9">
      <c r="A2222">
        <v>2221</v>
      </c>
      <c r="B2222" s="16" t="s">
        <v>5619</v>
      </c>
      <c r="C2222" s="16" t="s">
        <v>10673</v>
      </c>
      <c r="D2222" s="16" t="s">
        <v>1031</v>
      </c>
      <c r="E2222">
        <v>94110</v>
      </c>
      <c r="F2222">
        <v>1145.6000000000001</v>
      </c>
      <c r="G2222">
        <v>4</v>
      </c>
      <c r="H2222">
        <v>100.24000000000007</v>
      </c>
      <c r="I2222">
        <v>0.2</v>
      </c>
    </row>
    <row r="2223" spans="1:9">
      <c r="A2223">
        <v>2222</v>
      </c>
      <c r="B2223" s="16" t="s">
        <v>3419</v>
      </c>
      <c r="C2223" s="16" t="s">
        <v>10653</v>
      </c>
      <c r="D2223" s="16" t="s">
        <v>465</v>
      </c>
      <c r="E2223">
        <v>43302</v>
      </c>
      <c r="F2223">
        <v>485.93999999999994</v>
      </c>
      <c r="G2223">
        <v>2</v>
      </c>
      <c r="H2223">
        <v>-89.089000000000055</v>
      </c>
      <c r="I2223">
        <v>0.4</v>
      </c>
    </row>
    <row r="2224" spans="1:9">
      <c r="A2224">
        <v>2223</v>
      </c>
      <c r="B2224" s="16" t="s">
        <v>3419</v>
      </c>
      <c r="C2224" s="16" t="s">
        <v>8435</v>
      </c>
      <c r="D2224" s="16" t="s">
        <v>465</v>
      </c>
      <c r="E2224">
        <v>43302</v>
      </c>
      <c r="F2224">
        <v>37.375999999999998</v>
      </c>
      <c r="G2224">
        <v>8</v>
      </c>
      <c r="H2224">
        <v>4.6719999999999988</v>
      </c>
      <c r="I2224">
        <v>0.2</v>
      </c>
    </row>
    <row r="2225" spans="1:9">
      <c r="A2225">
        <v>2224</v>
      </c>
      <c r="B2225" s="16" t="s">
        <v>3419</v>
      </c>
      <c r="C2225" s="16" t="s">
        <v>7478</v>
      </c>
      <c r="D2225" s="16" t="s">
        <v>465</v>
      </c>
      <c r="E2225">
        <v>43302</v>
      </c>
      <c r="F2225">
        <v>70.685999999999993</v>
      </c>
      <c r="G2225">
        <v>1</v>
      </c>
      <c r="H2225">
        <v>-24.23520000000001</v>
      </c>
      <c r="I2225">
        <v>0.3</v>
      </c>
    </row>
    <row r="2226" spans="1:9">
      <c r="A2226">
        <v>2225</v>
      </c>
      <c r="B2226" s="16" t="s">
        <v>5440</v>
      </c>
      <c r="C2226" s="16" t="s">
        <v>9649</v>
      </c>
      <c r="D2226" s="16" t="s">
        <v>553</v>
      </c>
      <c r="E2226">
        <v>19134</v>
      </c>
      <c r="F2226">
        <v>54.816000000000003</v>
      </c>
      <c r="G2226">
        <v>3</v>
      </c>
      <c r="H2226">
        <v>17.815199999999997</v>
      </c>
      <c r="I2226">
        <v>0.2</v>
      </c>
    </row>
    <row r="2227" spans="1:9">
      <c r="A2227">
        <v>2226</v>
      </c>
      <c r="B2227" s="16" t="s">
        <v>3995</v>
      </c>
      <c r="C2227" s="16" t="s">
        <v>7247</v>
      </c>
      <c r="D2227" s="16" t="s">
        <v>209</v>
      </c>
      <c r="E2227">
        <v>80122</v>
      </c>
      <c r="F2227">
        <v>72.294000000000011</v>
      </c>
      <c r="G2227">
        <v>1</v>
      </c>
      <c r="H2227">
        <v>-98.801799999999986</v>
      </c>
      <c r="I2227">
        <v>0.7</v>
      </c>
    </row>
    <row r="2228" spans="1:9">
      <c r="A2228">
        <v>2227</v>
      </c>
      <c r="B2228" s="16" t="s">
        <v>5617</v>
      </c>
      <c r="C2228" s="16" t="s">
        <v>9056</v>
      </c>
      <c r="D2228" s="16" t="s">
        <v>919</v>
      </c>
      <c r="E2228">
        <v>78745</v>
      </c>
      <c r="F2228">
        <v>2.8960000000000004</v>
      </c>
      <c r="G2228">
        <v>2</v>
      </c>
      <c r="H2228">
        <v>0.4705999999999998</v>
      </c>
      <c r="I2228">
        <v>0.2</v>
      </c>
    </row>
    <row r="2229" spans="1:9">
      <c r="A2229">
        <v>2228</v>
      </c>
      <c r="B2229" s="16" t="s">
        <v>5617</v>
      </c>
      <c r="C2229" s="16" t="s">
        <v>10733</v>
      </c>
      <c r="D2229" s="16" t="s">
        <v>919</v>
      </c>
      <c r="E2229">
        <v>78745</v>
      </c>
      <c r="F2229">
        <v>124.79200000000002</v>
      </c>
      <c r="G2229">
        <v>1</v>
      </c>
      <c r="H2229">
        <v>15.598999999999993</v>
      </c>
      <c r="I2229">
        <v>0.2</v>
      </c>
    </row>
    <row r="2230" spans="1:9">
      <c r="A2230">
        <v>2229</v>
      </c>
      <c r="B2230" s="16" t="s">
        <v>4501</v>
      </c>
      <c r="C2230" s="16" t="s">
        <v>7920</v>
      </c>
      <c r="D2230" s="16" t="s">
        <v>639</v>
      </c>
      <c r="E2230">
        <v>10024</v>
      </c>
      <c r="F2230">
        <v>330.58800000000002</v>
      </c>
      <c r="G2230">
        <v>1</v>
      </c>
      <c r="H2230">
        <v>-115.70580000000004</v>
      </c>
      <c r="I2230">
        <v>0.4</v>
      </c>
    </row>
    <row r="2231" spans="1:9">
      <c r="A2231">
        <v>2230</v>
      </c>
      <c r="B2231" s="16" t="s">
        <v>2549</v>
      </c>
      <c r="C2231" s="16" t="s">
        <v>8850</v>
      </c>
      <c r="D2231" s="16" t="s">
        <v>59</v>
      </c>
      <c r="E2231">
        <v>94122</v>
      </c>
      <c r="F2231">
        <v>673.5680000000001</v>
      </c>
      <c r="G2231">
        <v>2</v>
      </c>
      <c r="H2231">
        <v>252.58799999999999</v>
      </c>
      <c r="I2231">
        <v>0.2</v>
      </c>
    </row>
    <row r="2232" spans="1:9">
      <c r="A2232">
        <v>2231</v>
      </c>
      <c r="B2232" s="16" t="s">
        <v>2549</v>
      </c>
      <c r="C2232" s="16" t="s">
        <v>8086</v>
      </c>
      <c r="D2232" s="16" t="s">
        <v>59</v>
      </c>
      <c r="E2232">
        <v>94122</v>
      </c>
      <c r="F2232">
        <v>52.98</v>
      </c>
      <c r="G2232">
        <v>2</v>
      </c>
      <c r="H2232">
        <v>14.834400000000002</v>
      </c>
      <c r="I2232">
        <v>0</v>
      </c>
    </row>
    <row r="2233" spans="1:9">
      <c r="A2233">
        <v>2232</v>
      </c>
      <c r="B2233" s="16" t="s">
        <v>6135</v>
      </c>
      <c r="C2233" s="16" t="s">
        <v>7515</v>
      </c>
      <c r="D2233" s="16" t="s">
        <v>469</v>
      </c>
      <c r="E2233">
        <v>46350</v>
      </c>
      <c r="F2233">
        <v>526.45000000000005</v>
      </c>
      <c r="G2233">
        <v>5</v>
      </c>
      <c r="H2233">
        <v>31.586999999999961</v>
      </c>
      <c r="I2233">
        <v>0</v>
      </c>
    </row>
    <row r="2234" spans="1:9">
      <c r="A2234">
        <v>2233</v>
      </c>
      <c r="B2234" s="16" t="s">
        <v>5640</v>
      </c>
      <c r="C2234" s="16" t="s">
        <v>9984</v>
      </c>
      <c r="D2234" s="16" t="s">
        <v>791</v>
      </c>
      <c r="E2234">
        <v>60610</v>
      </c>
      <c r="F2234">
        <v>228.92</v>
      </c>
      <c r="G2234">
        <v>5</v>
      </c>
      <c r="H2234">
        <v>14.307499999999997</v>
      </c>
      <c r="I2234">
        <v>0.2</v>
      </c>
    </row>
    <row r="2235" spans="1:9">
      <c r="A2235">
        <v>2234</v>
      </c>
      <c r="B2235" s="16" t="s">
        <v>3304</v>
      </c>
      <c r="C2235" s="16" t="s">
        <v>10609</v>
      </c>
      <c r="D2235" s="16" t="s">
        <v>499</v>
      </c>
      <c r="E2235">
        <v>97206</v>
      </c>
      <c r="F2235">
        <v>319.96800000000002</v>
      </c>
      <c r="G2235">
        <v>4</v>
      </c>
      <c r="H2235">
        <v>35.996399999999952</v>
      </c>
      <c r="I2235">
        <v>0.2</v>
      </c>
    </row>
    <row r="2236" spans="1:9">
      <c r="A2236">
        <v>2235</v>
      </c>
      <c r="B2236" s="16" t="s">
        <v>5090</v>
      </c>
      <c r="C2236" s="16" t="s">
        <v>10155</v>
      </c>
      <c r="D2236" s="16" t="s">
        <v>1249</v>
      </c>
      <c r="E2236">
        <v>5408</v>
      </c>
      <c r="F2236">
        <v>205.03</v>
      </c>
      <c r="G2236">
        <v>7</v>
      </c>
      <c r="H2236">
        <v>67.659899999999979</v>
      </c>
      <c r="I2236">
        <v>0</v>
      </c>
    </row>
    <row r="2237" spans="1:9">
      <c r="A2237">
        <v>2236</v>
      </c>
      <c r="B2237" s="16" t="s">
        <v>3612</v>
      </c>
      <c r="C2237" s="16" t="s">
        <v>9764</v>
      </c>
      <c r="D2237" s="16" t="s">
        <v>281</v>
      </c>
      <c r="E2237">
        <v>46203</v>
      </c>
      <c r="F2237">
        <v>190.86</v>
      </c>
      <c r="G2237">
        <v>2</v>
      </c>
      <c r="H2237">
        <v>11.451599999999985</v>
      </c>
      <c r="I2237">
        <v>0</v>
      </c>
    </row>
    <row r="2238" spans="1:9">
      <c r="A2238">
        <v>2237</v>
      </c>
      <c r="B2238" s="16" t="s">
        <v>3612</v>
      </c>
      <c r="C2238" s="16" t="s">
        <v>8206</v>
      </c>
      <c r="D2238" s="16" t="s">
        <v>281</v>
      </c>
      <c r="E2238">
        <v>46203</v>
      </c>
      <c r="F2238">
        <v>24.32</v>
      </c>
      <c r="G2238">
        <v>8</v>
      </c>
      <c r="H2238">
        <v>8.2687999999999988</v>
      </c>
      <c r="I2238">
        <v>0</v>
      </c>
    </row>
    <row r="2239" spans="1:9">
      <c r="A2239">
        <v>2238</v>
      </c>
      <c r="B2239" s="16" t="s">
        <v>4243</v>
      </c>
      <c r="C2239" s="16" t="s">
        <v>10041</v>
      </c>
      <c r="D2239" s="16" t="s">
        <v>1283</v>
      </c>
      <c r="E2239">
        <v>84604</v>
      </c>
      <c r="F2239">
        <v>44.400000000000006</v>
      </c>
      <c r="G2239">
        <v>5</v>
      </c>
      <c r="H2239">
        <v>12.432000000000002</v>
      </c>
      <c r="I2239">
        <v>0</v>
      </c>
    </row>
    <row r="2240" spans="1:9">
      <c r="A2240">
        <v>2239</v>
      </c>
      <c r="B2240" s="16" t="s">
        <v>6328</v>
      </c>
      <c r="C2240" s="16" t="s">
        <v>7819</v>
      </c>
      <c r="D2240" s="16" t="s">
        <v>1365</v>
      </c>
      <c r="E2240">
        <v>60610</v>
      </c>
      <c r="F2240">
        <v>44.400000000000006</v>
      </c>
      <c r="G2240">
        <v>2</v>
      </c>
      <c r="H2240">
        <v>-52.169999999999987</v>
      </c>
      <c r="I2240">
        <v>0.6</v>
      </c>
    </row>
    <row r="2241" spans="1:9">
      <c r="A2241">
        <v>2240</v>
      </c>
      <c r="B2241" s="16" t="s">
        <v>4621</v>
      </c>
      <c r="C2241" s="16" t="s">
        <v>8762</v>
      </c>
      <c r="D2241" s="16" t="s">
        <v>1523</v>
      </c>
      <c r="E2241">
        <v>90049</v>
      </c>
      <c r="F2241">
        <v>1016.792</v>
      </c>
      <c r="G2241">
        <v>1</v>
      </c>
      <c r="H2241">
        <v>381.29700000000003</v>
      </c>
      <c r="I2241">
        <v>0.2</v>
      </c>
    </row>
    <row r="2242" spans="1:9">
      <c r="A2242">
        <v>2241</v>
      </c>
      <c r="B2242" s="16" t="s">
        <v>4621</v>
      </c>
      <c r="C2242" s="16" t="s">
        <v>8730</v>
      </c>
      <c r="D2242" s="16" t="s">
        <v>1523</v>
      </c>
      <c r="E2242">
        <v>90049</v>
      </c>
      <c r="F2242">
        <v>38.136000000000003</v>
      </c>
      <c r="G2242">
        <v>7</v>
      </c>
      <c r="H2242">
        <v>13.347599999999998</v>
      </c>
      <c r="I2242">
        <v>0.2</v>
      </c>
    </row>
    <row r="2243" spans="1:9">
      <c r="A2243">
        <v>2242</v>
      </c>
      <c r="B2243" s="16" t="s">
        <v>6781</v>
      </c>
      <c r="C2243" s="16" t="s">
        <v>10857</v>
      </c>
      <c r="D2243" s="16" t="s">
        <v>281</v>
      </c>
      <c r="E2243">
        <v>19134</v>
      </c>
      <c r="F2243">
        <v>494.98199999999997</v>
      </c>
      <c r="G2243">
        <v>3</v>
      </c>
      <c r="H2243">
        <v>-115.49580000000006</v>
      </c>
      <c r="I2243">
        <v>0.4</v>
      </c>
    </row>
    <row r="2244" spans="1:9">
      <c r="A2244">
        <v>2243</v>
      </c>
      <c r="B2244" s="16" t="s">
        <v>5076</v>
      </c>
      <c r="C2244" s="16" t="s">
        <v>9968</v>
      </c>
      <c r="D2244" s="16" t="s">
        <v>151</v>
      </c>
      <c r="E2244">
        <v>91104</v>
      </c>
      <c r="F2244">
        <v>56.56</v>
      </c>
      <c r="G2244">
        <v>2</v>
      </c>
      <c r="H2244">
        <v>15.2712</v>
      </c>
      <c r="I2244">
        <v>0</v>
      </c>
    </row>
    <row r="2245" spans="1:9">
      <c r="A2245">
        <v>2244</v>
      </c>
      <c r="B2245" s="16" t="s">
        <v>5076</v>
      </c>
      <c r="C2245" s="16" t="s">
        <v>8414</v>
      </c>
      <c r="D2245" s="16" t="s">
        <v>151</v>
      </c>
      <c r="E2245">
        <v>91104</v>
      </c>
      <c r="F2245">
        <v>5.56</v>
      </c>
      <c r="G2245">
        <v>2</v>
      </c>
      <c r="H2245">
        <v>1.4455999999999998</v>
      </c>
      <c r="I2245">
        <v>0</v>
      </c>
    </row>
    <row r="2246" spans="1:9">
      <c r="A2246">
        <v>2245</v>
      </c>
      <c r="B2246" s="16" t="s">
        <v>5076</v>
      </c>
      <c r="C2246" s="16" t="s">
        <v>9067</v>
      </c>
      <c r="D2246" s="16" t="s">
        <v>151</v>
      </c>
      <c r="E2246">
        <v>91104</v>
      </c>
      <c r="F2246">
        <v>9.02</v>
      </c>
      <c r="G2246">
        <v>2</v>
      </c>
      <c r="H2246">
        <v>3.5178000000000003</v>
      </c>
      <c r="I2246">
        <v>0</v>
      </c>
    </row>
    <row r="2247" spans="1:9">
      <c r="A2247">
        <v>2246</v>
      </c>
      <c r="B2247" s="16" t="s">
        <v>5076</v>
      </c>
      <c r="C2247" s="16" t="s">
        <v>8033</v>
      </c>
      <c r="D2247" s="16" t="s">
        <v>151</v>
      </c>
      <c r="E2247">
        <v>91104</v>
      </c>
      <c r="F2247">
        <v>8.6199999999999992</v>
      </c>
      <c r="G2247">
        <v>1</v>
      </c>
      <c r="H2247">
        <v>2.2412000000000001</v>
      </c>
      <c r="I2247">
        <v>0</v>
      </c>
    </row>
    <row r="2248" spans="1:9">
      <c r="A2248">
        <v>2247</v>
      </c>
      <c r="B2248" s="16" t="s">
        <v>5076</v>
      </c>
      <c r="C2248" s="16" t="s">
        <v>10857</v>
      </c>
      <c r="D2248" s="16" t="s">
        <v>151</v>
      </c>
      <c r="E2248">
        <v>91104</v>
      </c>
      <c r="F2248">
        <v>659.97600000000011</v>
      </c>
      <c r="G2248">
        <v>3</v>
      </c>
      <c r="H2248">
        <v>49.498199999999969</v>
      </c>
      <c r="I2248">
        <v>0.2</v>
      </c>
    </row>
    <row r="2249" spans="1:9">
      <c r="A2249">
        <v>2248</v>
      </c>
      <c r="B2249" s="16" t="s">
        <v>3216</v>
      </c>
      <c r="C2249" s="16" t="s">
        <v>9703</v>
      </c>
      <c r="D2249" s="16" t="s">
        <v>841</v>
      </c>
      <c r="E2249">
        <v>90004</v>
      </c>
      <c r="F2249">
        <v>13.36</v>
      </c>
      <c r="G2249">
        <v>2</v>
      </c>
      <c r="H2249">
        <v>6.4127999999999998</v>
      </c>
      <c r="I2249">
        <v>0</v>
      </c>
    </row>
    <row r="2250" spans="1:9">
      <c r="A2250">
        <v>2249</v>
      </c>
      <c r="B2250" s="16" t="s">
        <v>3216</v>
      </c>
      <c r="C2250" s="16" t="s">
        <v>8612</v>
      </c>
      <c r="D2250" s="16" t="s">
        <v>841</v>
      </c>
      <c r="E2250">
        <v>90004</v>
      </c>
      <c r="F2250">
        <v>41.72</v>
      </c>
      <c r="G2250">
        <v>5</v>
      </c>
      <c r="H2250">
        <v>13.037499999999998</v>
      </c>
      <c r="I2250">
        <v>0.2</v>
      </c>
    </row>
    <row r="2251" spans="1:9">
      <c r="A2251">
        <v>2250</v>
      </c>
      <c r="B2251" s="16" t="s">
        <v>3216</v>
      </c>
      <c r="C2251" s="16" t="s">
        <v>8526</v>
      </c>
      <c r="D2251" s="16" t="s">
        <v>841</v>
      </c>
      <c r="E2251">
        <v>90004</v>
      </c>
      <c r="F2251">
        <v>11.52</v>
      </c>
      <c r="G2251">
        <v>5</v>
      </c>
      <c r="H2251">
        <v>4.1760000000000002</v>
      </c>
      <c r="I2251">
        <v>0.2</v>
      </c>
    </row>
    <row r="2252" spans="1:9">
      <c r="A2252">
        <v>2251</v>
      </c>
      <c r="B2252" s="16" t="s">
        <v>3216</v>
      </c>
      <c r="C2252" s="16" t="s">
        <v>8027</v>
      </c>
      <c r="D2252" s="16" t="s">
        <v>841</v>
      </c>
      <c r="E2252">
        <v>90004</v>
      </c>
      <c r="F2252">
        <v>541.43999999999994</v>
      </c>
      <c r="G2252">
        <v>6</v>
      </c>
      <c r="H2252">
        <v>157.01759999999993</v>
      </c>
      <c r="I2252">
        <v>0</v>
      </c>
    </row>
    <row r="2253" spans="1:9">
      <c r="A2253">
        <v>2252</v>
      </c>
      <c r="B2253" s="16" t="s">
        <v>3216</v>
      </c>
      <c r="C2253" s="16" t="s">
        <v>9289</v>
      </c>
      <c r="D2253" s="16" t="s">
        <v>841</v>
      </c>
      <c r="E2253">
        <v>90004</v>
      </c>
      <c r="F2253">
        <v>19.440000000000001</v>
      </c>
      <c r="G2253">
        <v>3</v>
      </c>
      <c r="H2253">
        <v>9.3312000000000008</v>
      </c>
      <c r="I2253">
        <v>0</v>
      </c>
    </row>
    <row r="2254" spans="1:9">
      <c r="A2254">
        <v>2253</v>
      </c>
      <c r="B2254" s="16" t="s">
        <v>4177</v>
      </c>
      <c r="C2254" s="16" t="s">
        <v>9705</v>
      </c>
      <c r="D2254" s="16" t="s">
        <v>831</v>
      </c>
      <c r="E2254">
        <v>92105</v>
      </c>
      <c r="F2254">
        <v>143.69999999999999</v>
      </c>
      <c r="G2254">
        <v>3</v>
      </c>
      <c r="H2254">
        <v>68.975999999999999</v>
      </c>
      <c r="I2254">
        <v>0</v>
      </c>
    </row>
    <row r="2255" spans="1:9">
      <c r="A2255">
        <v>2254</v>
      </c>
      <c r="B2255" s="16" t="s">
        <v>3888</v>
      </c>
      <c r="C2255" s="16" t="s">
        <v>7997</v>
      </c>
      <c r="D2255" s="16" t="s">
        <v>677</v>
      </c>
      <c r="E2255">
        <v>94110</v>
      </c>
      <c r="F2255">
        <v>43.26</v>
      </c>
      <c r="G2255">
        <v>3</v>
      </c>
      <c r="H2255">
        <v>14.275799999999998</v>
      </c>
      <c r="I2255">
        <v>0</v>
      </c>
    </row>
    <row r="2256" spans="1:9">
      <c r="A2256">
        <v>2255</v>
      </c>
      <c r="B2256" s="16" t="s">
        <v>3888</v>
      </c>
      <c r="C2256" s="16" t="s">
        <v>8047</v>
      </c>
      <c r="D2256" s="16" t="s">
        <v>677</v>
      </c>
      <c r="E2256">
        <v>94110</v>
      </c>
      <c r="F2256">
        <v>43.56</v>
      </c>
      <c r="G2256">
        <v>2</v>
      </c>
      <c r="H2256">
        <v>15.245999999999999</v>
      </c>
      <c r="I2256">
        <v>0</v>
      </c>
    </row>
    <row r="2257" spans="1:9">
      <c r="A2257">
        <v>2256</v>
      </c>
      <c r="B2257" s="16" t="s">
        <v>4905</v>
      </c>
      <c r="C2257" s="16" t="s">
        <v>10685</v>
      </c>
      <c r="D2257" s="16" t="s">
        <v>919</v>
      </c>
      <c r="E2257">
        <v>4401</v>
      </c>
      <c r="F2257">
        <v>437.84999999999997</v>
      </c>
      <c r="G2257">
        <v>3</v>
      </c>
      <c r="H2257">
        <v>131.35499999999996</v>
      </c>
      <c r="I2257">
        <v>0</v>
      </c>
    </row>
    <row r="2258" spans="1:9">
      <c r="A2258">
        <v>2257</v>
      </c>
      <c r="B2258" s="16" t="s">
        <v>4905</v>
      </c>
      <c r="C2258" s="16" t="s">
        <v>7843</v>
      </c>
      <c r="D2258" s="16" t="s">
        <v>919</v>
      </c>
      <c r="E2258">
        <v>4401</v>
      </c>
      <c r="F2258">
        <v>109.48</v>
      </c>
      <c r="G2258">
        <v>2</v>
      </c>
      <c r="H2258">
        <v>33.938800000000001</v>
      </c>
      <c r="I2258">
        <v>0</v>
      </c>
    </row>
    <row r="2259" spans="1:9">
      <c r="A2259">
        <v>2258</v>
      </c>
      <c r="B2259" s="16" t="s">
        <v>5117</v>
      </c>
      <c r="C2259" s="16" t="s">
        <v>7313</v>
      </c>
      <c r="D2259" s="16" t="s">
        <v>1561</v>
      </c>
      <c r="E2259">
        <v>94122</v>
      </c>
      <c r="F2259">
        <v>1212.96</v>
      </c>
      <c r="G2259">
        <v>7</v>
      </c>
      <c r="H2259">
        <v>90.97199999999998</v>
      </c>
      <c r="I2259">
        <v>0.2</v>
      </c>
    </row>
    <row r="2260" spans="1:9">
      <c r="A2260">
        <v>2259</v>
      </c>
      <c r="B2260" s="16" t="s">
        <v>5117</v>
      </c>
      <c r="C2260" s="16" t="s">
        <v>9439</v>
      </c>
      <c r="D2260" s="16" t="s">
        <v>1561</v>
      </c>
      <c r="E2260">
        <v>94122</v>
      </c>
      <c r="F2260">
        <v>18.54</v>
      </c>
      <c r="G2260">
        <v>2</v>
      </c>
      <c r="H2260">
        <v>8.7137999999999991</v>
      </c>
      <c r="I2260">
        <v>0</v>
      </c>
    </row>
    <row r="2261" spans="1:9">
      <c r="A2261">
        <v>2260</v>
      </c>
      <c r="B2261" s="16" t="s">
        <v>3227</v>
      </c>
      <c r="C2261" s="16" t="s">
        <v>9040</v>
      </c>
      <c r="D2261" s="16" t="s">
        <v>993</v>
      </c>
      <c r="E2261">
        <v>92024</v>
      </c>
      <c r="F2261">
        <v>5</v>
      </c>
      <c r="G2261">
        <v>1</v>
      </c>
      <c r="H2261">
        <v>2.4</v>
      </c>
      <c r="I2261">
        <v>0</v>
      </c>
    </row>
    <row r="2262" spans="1:9">
      <c r="A2262">
        <v>2261</v>
      </c>
      <c r="B2262" s="16" t="s">
        <v>3227</v>
      </c>
      <c r="C2262" s="16" t="s">
        <v>10221</v>
      </c>
      <c r="D2262" s="16" t="s">
        <v>993</v>
      </c>
      <c r="E2262">
        <v>92024</v>
      </c>
      <c r="F2262">
        <v>371.96999999999997</v>
      </c>
      <c r="G2262">
        <v>3</v>
      </c>
      <c r="H2262">
        <v>66.954599999999971</v>
      </c>
      <c r="I2262">
        <v>0</v>
      </c>
    </row>
    <row r="2263" spans="1:9">
      <c r="A2263">
        <v>2262</v>
      </c>
      <c r="B2263" s="16" t="s">
        <v>6631</v>
      </c>
      <c r="C2263" s="16" t="s">
        <v>10231</v>
      </c>
      <c r="D2263" s="16" t="s">
        <v>1111</v>
      </c>
      <c r="E2263">
        <v>10035</v>
      </c>
      <c r="F2263">
        <v>166.24</v>
      </c>
      <c r="G2263">
        <v>1</v>
      </c>
      <c r="H2263">
        <v>24.936000000000007</v>
      </c>
      <c r="I2263">
        <v>0</v>
      </c>
    </row>
    <row r="2264" spans="1:9">
      <c r="A2264">
        <v>2263</v>
      </c>
      <c r="B2264" s="16" t="s">
        <v>5468</v>
      </c>
      <c r="C2264" s="16" t="s">
        <v>7293</v>
      </c>
      <c r="D2264" s="16" t="s">
        <v>1013</v>
      </c>
      <c r="E2264">
        <v>22204</v>
      </c>
      <c r="F2264">
        <v>359.96999999999997</v>
      </c>
      <c r="G2264">
        <v>3</v>
      </c>
      <c r="H2264">
        <v>79.193399999999968</v>
      </c>
      <c r="I2264">
        <v>0</v>
      </c>
    </row>
    <row r="2265" spans="1:9">
      <c r="A2265">
        <v>2264</v>
      </c>
      <c r="B2265" s="16" t="s">
        <v>4384</v>
      </c>
      <c r="C2265" s="16" t="s">
        <v>10337</v>
      </c>
      <c r="D2265" s="16" t="s">
        <v>67</v>
      </c>
      <c r="E2265">
        <v>30318</v>
      </c>
      <c r="F2265">
        <v>499.98</v>
      </c>
      <c r="G2265">
        <v>2</v>
      </c>
      <c r="H2265">
        <v>114.99540000000002</v>
      </c>
      <c r="I2265">
        <v>0</v>
      </c>
    </row>
    <row r="2266" spans="1:9">
      <c r="A2266">
        <v>2265</v>
      </c>
      <c r="B2266" s="16" t="s">
        <v>4384</v>
      </c>
      <c r="C2266" s="16" t="s">
        <v>9531</v>
      </c>
      <c r="D2266" s="16" t="s">
        <v>67</v>
      </c>
      <c r="E2266">
        <v>30318</v>
      </c>
      <c r="F2266">
        <v>5.28</v>
      </c>
      <c r="G2266">
        <v>1</v>
      </c>
      <c r="H2266">
        <v>2.3759999999999999</v>
      </c>
      <c r="I2266">
        <v>0</v>
      </c>
    </row>
    <row r="2267" spans="1:9">
      <c r="A2267">
        <v>2266</v>
      </c>
      <c r="B2267" s="16" t="s">
        <v>4384</v>
      </c>
      <c r="C2267" s="16" t="s">
        <v>8896</v>
      </c>
      <c r="D2267" s="16" t="s">
        <v>67</v>
      </c>
      <c r="E2267">
        <v>30318</v>
      </c>
      <c r="F2267">
        <v>8.26</v>
      </c>
      <c r="G2267">
        <v>2</v>
      </c>
      <c r="H2267">
        <v>3.8822000000000001</v>
      </c>
      <c r="I2267">
        <v>0</v>
      </c>
    </row>
    <row r="2268" spans="1:9">
      <c r="A2268">
        <v>2267</v>
      </c>
      <c r="B2268" s="16" t="s">
        <v>5989</v>
      </c>
      <c r="C2268" s="16" t="s">
        <v>9665</v>
      </c>
      <c r="D2268" s="16" t="s">
        <v>1391</v>
      </c>
      <c r="E2268">
        <v>28110</v>
      </c>
      <c r="F2268">
        <v>7.9680000000000009</v>
      </c>
      <c r="G2268">
        <v>2</v>
      </c>
      <c r="H2268">
        <v>2.6892000000000005</v>
      </c>
      <c r="I2268">
        <v>0.2</v>
      </c>
    </row>
    <row r="2269" spans="1:9">
      <c r="A2269">
        <v>2268</v>
      </c>
      <c r="B2269" s="16" t="s">
        <v>5752</v>
      </c>
      <c r="C2269" s="16" t="s">
        <v>9485</v>
      </c>
      <c r="D2269" s="16" t="s">
        <v>1537</v>
      </c>
      <c r="E2269">
        <v>98115</v>
      </c>
      <c r="F2269">
        <v>12.96</v>
      </c>
      <c r="G2269">
        <v>2</v>
      </c>
      <c r="H2269">
        <v>6.3504000000000005</v>
      </c>
      <c r="I2269">
        <v>0</v>
      </c>
    </row>
    <row r="2270" spans="1:9">
      <c r="A2270">
        <v>2269</v>
      </c>
      <c r="B2270" s="16" t="s">
        <v>5123</v>
      </c>
      <c r="C2270" s="16" t="s">
        <v>9564</v>
      </c>
      <c r="D2270" s="16" t="s">
        <v>445</v>
      </c>
      <c r="E2270">
        <v>14609</v>
      </c>
      <c r="F2270">
        <v>6.48</v>
      </c>
      <c r="G2270">
        <v>1</v>
      </c>
      <c r="H2270">
        <v>3.1104000000000003</v>
      </c>
      <c r="I2270">
        <v>0</v>
      </c>
    </row>
    <row r="2271" spans="1:9">
      <c r="A2271">
        <v>2270</v>
      </c>
      <c r="B2271" s="16" t="s">
        <v>5123</v>
      </c>
      <c r="C2271" s="16" t="s">
        <v>8744</v>
      </c>
      <c r="D2271" s="16" t="s">
        <v>445</v>
      </c>
      <c r="E2271">
        <v>14609</v>
      </c>
      <c r="F2271">
        <v>6.9840000000000009</v>
      </c>
      <c r="G2271">
        <v>1</v>
      </c>
      <c r="H2271">
        <v>2.3570999999999991</v>
      </c>
      <c r="I2271">
        <v>0.2</v>
      </c>
    </row>
    <row r="2272" spans="1:9">
      <c r="A2272">
        <v>2271</v>
      </c>
      <c r="B2272" s="16" t="s">
        <v>6298</v>
      </c>
      <c r="C2272" s="16" t="s">
        <v>8445</v>
      </c>
      <c r="D2272" s="16" t="s">
        <v>1069</v>
      </c>
      <c r="E2272">
        <v>33180</v>
      </c>
      <c r="F2272">
        <v>47.96</v>
      </c>
      <c r="G2272">
        <v>5</v>
      </c>
      <c r="H2272">
        <v>4.196499999999995</v>
      </c>
      <c r="I2272">
        <v>0.2</v>
      </c>
    </row>
    <row r="2273" spans="1:9">
      <c r="A2273">
        <v>2272</v>
      </c>
      <c r="B2273" s="16" t="s">
        <v>3029</v>
      </c>
      <c r="C2273" s="16" t="s">
        <v>9955</v>
      </c>
      <c r="D2273" s="16" t="s">
        <v>299</v>
      </c>
      <c r="E2273">
        <v>98105</v>
      </c>
      <c r="F2273">
        <v>199.74</v>
      </c>
      <c r="G2273">
        <v>6</v>
      </c>
      <c r="H2273">
        <v>47.937599999999996</v>
      </c>
      <c r="I2273">
        <v>0</v>
      </c>
    </row>
    <row r="2274" spans="1:9">
      <c r="A2274">
        <v>2273</v>
      </c>
      <c r="B2274" s="16" t="s">
        <v>3569</v>
      </c>
      <c r="C2274" s="16" t="s">
        <v>7519</v>
      </c>
      <c r="D2274" s="16" t="s">
        <v>795</v>
      </c>
      <c r="E2274">
        <v>94122</v>
      </c>
      <c r="F2274">
        <v>435.26</v>
      </c>
      <c r="G2274">
        <v>7</v>
      </c>
      <c r="H2274">
        <v>95.757200000000012</v>
      </c>
      <c r="I2274">
        <v>0</v>
      </c>
    </row>
    <row r="2275" spans="1:9">
      <c r="A2275">
        <v>2274</v>
      </c>
      <c r="B2275" s="16" t="s">
        <v>3569</v>
      </c>
      <c r="C2275" s="16" t="s">
        <v>10410</v>
      </c>
      <c r="D2275" s="16" t="s">
        <v>795</v>
      </c>
      <c r="E2275">
        <v>94122</v>
      </c>
      <c r="F2275">
        <v>1119.9840000000002</v>
      </c>
      <c r="G2275">
        <v>2</v>
      </c>
      <c r="H2275">
        <v>377.99459999999993</v>
      </c>
      <c r="I2275">
        <v>0.2</v>
      </c>
    </row>
    <row r="2276" spans="1:9">
      <c r="A2276">
        <v>2275</v>
      </c>
      <c r="B2276" s="16" t="s">
        <v>2877</v>
      </c>
      <c r="C2276" s="16" t="s">
        <v>7886</v>
      </c>
      <c r="D2276" s="16" t="s">
        <v>71</v>
      </c>
      <c r="E2276">
        <v>90036</v>
      </c>
      <c r="F2276">
        <v>143.43199999999999</v>
      </c>
      <c r="G2276">
        <v>1</v>
      </c>
      <c r="H2276">
        <v>3.5857999999999848</v>
      </c>
      <c r="I2276">
        <v>0.2</v>
      </c>
    </row>
    <row r="2277" spans="1:9">
      <c r="A2277">
        <v>2276</v>
      </c>
      <c r="B2277" s="16" t="s">
        <v>2877</v>
      </c>
      <c r="C2277" s="16" t="s">
        <v>7406</v>
      </c>
      <c r="D2277" s="16" t="s">
        <v>71</v>
      </c>
      <c r="E2277">
        <v>90036</v>
      </c>
      <c r="F2277">
        <v>122.352</v>
      </c>
      <c r="G2277">
        <v>3</v>
      </c>
      <c r="H2277">
        <v>13.764599999999994</v>
      </c>
      <c r="I2277">
        <v>0.2</v>
      </c>
    </row>
    <row r="2278" spans="1:9">
      <c r="A2278">
        <v>2277</v>
      </c>
      <c r="B2278" s="16" t="s">
        <v>2262</v>
      </c>
      <c r="C2278" s="16" t="s">
        <v>10006</v>
      </c>
      <c r="D2278" s="16" t="s">
        <v>957</v>
      </c>
      <c r="E2278">
        <v>38671</v>
      </c>
      <c r="F2278">
        <v>306.2</v>
      </c>
      <c r="G2278">
        <v>5</v>
      </c>
      <c r="H2278">
        <v>0</v>
      </c>
      <c r="I2278">
        <v>0</v>
      </c>
    </row>
    <row r="2279" spans="1:9">
      <c r="A2279">
        <v>2278</v>
      </c>
      <c r="B2279" s="16" t="s">
        <v>2262</v>
      </c>
      <c r="C2279" s="16" t="s">
        <v>7862</v>
      </c>
      <c r="D2279" s="16" t="s">
        <v>957</v>
      </c>
      <c r="E2279">
        <v>38671</v>
      </c>
      <c r="F2279">
        <v>85.98</v>
      </c>
      <c r="G2279">
        <v>1</v>
      </c>
      <c r="H2279">
        <v>22.354800000000004</v>
      </c>
      <c r="I2279">
        <v>0</v>
      </c>
    </row>
    <row r="2280" spans="1:9">
      <c r="A2280">
        <v>2279</v>
      </c>
      <c r="B2280" s="16" t="s">
        <v>2262</v>
      </c>
      <c r="C2280" s="16" t="s">
        <v>10107</v>
      </c>
      <c r="D2280" s="16" t="s">
        <v>957</v>
      </c>
      <c r="E2280">
        <v>38671</v>
      </c>
      <c r="F2280">
        <v>223.96</v>
      </c>
      <c r="G2280">
        <v>4</v>
      </c>
      <c r="H2280">
        <v>53.750400000000013</v>
      </c>
      <c r="I2280">
        <v>0</v>
      </c>
    </row>
    <row r="2281" spans="1:9">
      <c r="A2281">
        <v>2280</v>
      </c>
      <c r="B2281" s="16" t="s">
        <v>5846</v>
      </c>
      <c r="C2281" s="16" t="s">
        <v>7440</v>
      </c>
      <c r="D2281" s="16" t="s">
        <v>765</v>
      </c>
      <c r="E2281">
        <v>98115</v>
      </c>
      <c r="F2281">
        <v>97.567999999999998</v>
      </c>
      <c r="G2281">
        <v>2</v>
      </c>
      <c r="H2281">
        <v>-6.0980000000000025</v>
      </c>
      <c r="I2281">
        <v>0.2</v>
      </c>
    </row>
    <row r="2282" spans="1:9">
      <c r="A2282">
        <v>2281</v>
      </c>
      <c r="B2282" s="16" t="s">
        <v>5846</v>
      </c>
      <c r="C2282" s="16" t="s">
        <v>7460</v>
      </c>
      <c r="D2282" s="16" t="s">
        <v>765</v>
      </c>
      <c r="E2282">
        <v>98115</v>
      </c>
      <c r="F2282">
        <v>614.27200000000005</v>
      </c>
      <c r="G2282">
        <v>8</v>
      </c>
      <c r="H2282">
        <v>-23.03520000000006</v>
      </c>
      <c r="I2282">
        <v>0.2</v>
      </c>
    </row>
    <row r="2283" spans="1:9">
      <c r="A2283">
        <v>2282</v>
      </c>
      <c r="B2283" s="16" t="s">
        <v>5846</v>
      </c>
      <c r="C2283" s="16" t="s">
        <v>7303</v>
      </c>
      <c r="D2283" s="16" t="s">
        <v>765</v>
      </c>
      <c r="E2283">
        <v>98115</v>
      </c>
      <c r="F2283">
        <v>199.98</v>
      </c>
      <c r="G2283">
        <v>2</v>
      </c>
      <c r="H2283">
        <v>37.996199999999988</v>
      </c>
      <c r="I2283">
        <v>0</v>
      </c>
    </row>
    <row r="2284" spans="1:9">
      <c r="A2284">
        <v>2283</v>
      </c>
      <c r="B2284" s="16" t="s">
        <v>4400</v>
      </c>
      <c r="C2284" s="16" t="s">
        <v>9555</v>
      </c>
      <c r="D2284" s="16" t="s">
        <v>577</v>
      </c>
      <c r="E2284">
        <v>6457</v>
      </c>
      <c r="F2284">
        <v>48.16</v>
      </c>
      <c r="G2284">
        <v>7</v>
      </c>
      <c r="H2284">
        <v>22.153599999999997</v>
      </c>
      <c r="I2284">
        <v>0</v>
      </c>
    </row>
    <row r="2285" spans="1:9">
      <c r="A2285">
        <v>2284</v>
      </c>
      <c r="B2285" s="16" t="s">
        <v>3696</v>
      </c>
      <c r="C2285" s="16" t="s">
        <v>10649</v>
      </c>
      <c r="D2285" s="16" t="s">
        <v>1375</v>
      </c>
      <c r="E2285">
        <v>47362</v>
      </c>
      <c r="F2285">
        <v>23.92</v>
      </c>
      <c r="G2285">
        <v>2</v>
      </c>
      <c r="H2285">
        <v>6.6976000000000013</v>
      </c>
      <c r="I2285">
        <v>0</v>
      </c>
    </row>
    <row r="2286" spans="1:9">
      <c r="A2286">
        <v>2285</v>
      </c>
      <c r="B2286" s="16" t="s">
        <v>3696</v>
      </c>
      <c r="C2286" s="16" t="s">
        <v>8055</v>
      </c>
      <c r="D2286" s="16" t="s">
        <v>1375</v>
      </c>
      <c r="E2286">
        <v>47362</v>
      </c>
      <c r="F2286">
        <v>60.69</v>
      </c>
      <c r="G2286">
        <v>7</v>
      </c>
      <c r="H2286">
        <v>16.386300000000002</v>
      </c>
      <c r="I2286">
        <v>0</v>
      </c>
    </row>
    <row r="2287" spans="1:9">
      <c r="A2287">
        <v>2286</v>
      </c>
      <c r="B2287" s="16" t="s">
        <v>4092</v>
      </c>
      <c r="C2287" s="16" t="s">
        <v>9671</v>
      </c>
      <c r="D2287" s="16" t="s">
        <v>1193</v>
      </c>
      <c r="E2287">
        <v>37130</v>
      </c>
      <c r="F2287">
        <v>14.352000000000002</v>
      </c>
      <c r="G2287">
        <v>3</v>
      </c>
      <c r="H2287">
        <v>5.2026000000000003</v>
      </c>
      <c r="I2287">
        <v>0.2</v>
      </c>
    </row>
    <row r="2288" spans="1:9">
      <c r="A2288">
        <v>2287</v>
      </c>
      <c r="B2288" s="16" t="s">
        <v>6309</v>
      </c>
      <c r="C2288" s="16" t="s">
        <v>8132</v>
      </c>
      <c r="D2288" s="16" t="s">
        <v>329</v>
      </c>
      <c r="E2288">
        <v>24153</v>
      </c>
      <c r="F2288">
        <v>35.04</v>
      </c>
      <c r="G2288">
        <v>2</v>
      </c>
      <c r="H2288">
        <v>12.263999999999999</v>
      </c>
      <c r="I2288">
        <v>0</v>
      </c>
    </row>
    <row r="2289" spans="1:9">
      <c r="A2289">
        <v>2288</v>
      </c>
      <c r="B2289" s="16" t="s">
        <v>6984</v>
      </c>
      <c r="C2289" s="16" t="s">
        <v>8056</v>
      </c>
      <c r="D2289" s="16" t="s">
        <v>149</v>
      </c>
      <c r="E2289">
        <v>43615</v>
      </c>
      <c r="F2289">
        <v>17.480000000000004</v>
      </c>
      <c r="G2289">
        <v>5</v>
      </c>
      <c r="H2289">
        <v>1.3109999999999999</v>
      </c>
      <c r="I2289">
        <v>0.2</v>
      </c>
    </row>
    <row r="2290" spans="1:9">
      <c r="A2290">
        <v>2289</v>
      </c>
      <c r="B2290" s="16" t="s">
        <v>5866</v>
      </c>
      <c r="C2290" s="16" t="s">
        <v>8317</v>
      </c>
      <c r="D2290" s="16" t="s">
        <v>177</v>
      </c>
      <c r="E2290">
        <v>90032</v>
      </c>
      <c r="F2290">
        <v>16.399999999999999</v>
      </c>
      <c r="G2290">
        <v>5</v>
      </c>
      <c r="H2290">
        <v>4.7559999999999985</v>
      </c>
      <c r="I2290">
        <v>0</v>
      </c>
    </row>
    <row r="2291" spans="1:9">
      <c r="A2291">
        <v>2290</v>
      </c>
      <c r="B2291" s="16" t="s">
        <v>5293</v>
      </c>
      <c r="C2291" s="16" t="s">
        <v>7892</v>
      </c>
      <c r="D2291" s="16" t="s">
        <v>1271</v>
      </c>
      <c r="E2291">
        <v>98115</v>
      </c>
      <c r="F2291">
        <v>892.98</v>
      </c>
      <c r="G2291">
        <v>2</v>
      </c>
      <c r="H2291">
        <v>80.368200000000002</v>
      </c>
      <c r="I2291">
        <v>0</v>
      </c>
    </row>
    <row r="2292" spans="1:9">
      <c r="A2292">
        <v>2291</v>
      </c>
      <c r="B2292" s="16" t="s">
        <v>3650</v>
      </c>
      <c r="C2292" s="16" t="s">
        <v>10651</v>
      </c>
      <c r="D2292" s="16" t="s">
        <v>1503</v>
      </c>
      <c r="E2292">
        <v>31907</v>
      </c>
      <c r="F2292">
        <v>287.96999999999997</v>
      </c>
      <c r="G2292">
        <v>3</v>
      </c>
      <c r="H2292">
        <v>77.751899999999992</v>
      </c>
      <c r="I2292">
        <v>0</v>
      </c>
    </row>
    <row r="2293" spans="1:9">
      <c r="A2293">
        <v>2292</v>
      </c>
      <c r="B2293" s="16" t="s">
        <v>3650</v>
      </c>
      <c r="C2293" s="16" t="s">
        <v>7699</v>
      </c>
      <c r="D2293" s="16" t="s">
        <v>1503</v>
      </c>
      <c r="E2293">
        <v>31907</v>
      </c>
      <c r="F2293">
        <v>595.38</v>
      </c>
      <c r="G2293">
        <v>6</v>
      </c>
      <c r="H2293">
        <v>297.69</v>
      </c>
      <c r="I2293">
        <v>0</v>
      </c>
    </row>
    <row r="2294" spans="1:9">
      <c r="A2294">
        <v>2293</v>
      </c>
      <c r="B2294" s="16" t="s">
        <v>3650</v>
      </c>
      <c r="C2294" s="16" t="s">
        <v>9362</v>
      </c>
      <c r="D2294" s="16" t="s">
        <v>1503</v>
      </c>
      <c r="E2294">
        <v>31907</v>
      </c>
      <c r="F2294">
        <v>12.96</v>
      </c>
      <c r="G2294">
        <v>2</v>
      </c>
      <c r="H2294">
        <v>6.2208000000000006</v>
      </c>
      <c r="I2294">
        <v>0</v>
      </c>
    </row>
    <row r="2295" spans="1:9">
      <c r="A2295">
        <v>2294</v>
      </c>
      <c r="B2295" s="16" t="s">
        <v>3407</v>
      </c>
      <c r="C2295" s="16" t="s">
        <v>10569</v>
      </c>
      <c r="D2295" s="16" t="s">
        <v>1249</v>
      </c>
      <c r="E2295">
        <v>10009</v>
      </c>
      <c r="F2295">
        <v>4.95</v>
      </c>
      <c r="G2295">
        <v>1</v>
      </c>
      <c r="H2295">
        <v>1.3365</v>
      </c>
      <c r="I2295">
        <v>0</v>
      </c>
    </row>
    <row r="2296" spans="1:9">
      <c r="A2296">
        <v>2295</v>
      </c>
      <c r="B2296" s="16" t="s">
        <v>5567</v>
      </c>
      <c r="C2296" s="16" t="s">
        <v>7751</v>
      </c>
      <c r="D2296" s="16" t="s">
        <v>577</v>
      </c>
      <c r="E2296">
        <v>6457</v>
      </c>
      <c r="F2296">
        <v>181.95</v>
      </c>
      <c r="G2296">
        <v>3</v>
      </c>
      <c r="H2296">
        <v>38.209499999999998</v>
      </c>
      <c r="I2296">
        <v>0</v>
      </c>
    </row>
    <row r="2297" spans="1:9">
      <c r="A2297">
        <v>2296</v>
      </c>
      <c r="B2297" s="16" t="s">
        <v>3183</v>
      </c>
      <c r="C2297" s="16" t="s">
        <v>9547</v>
      </c>
      <c r="D2297" s="16" t="s">
        <v>1569</v>
      </c>
      <c r="E2297">
        <v>10011</v>
      </c>
      <c r="F2297">
        <v>13.52</v>
      </c>
      <c r="G2297">
        <v>4</v>
      </c>
      <c r="H2297">
        <v>6.219199999999999</v>
      </c>
      <c r="I2297">
        <v>0</v>
      </c>
    </row>
    <row r="2298" spans="1:9">
      <c r="A2298">
        <v>2297</v>
      </c>
      <c r="B2298" s="16" t="s">
        <v>3183</v>
      </c>
      <c r="C2298" s="16" t="s">
        <v>7557</v>
      </c>
      <c r="D2298" s="16" t="s">
        <v>1569</v>
      </c>
      <c r="E2298">
        <v>10011</v>
      </c>
      <c r="F2298">
        <v>259.7</v>
      </c>
      <c r="G2298">
        <v>5</v>
      </c>
      <c r="H2298">
        <v>106.477</v>
      </c>
      <c r="I2298">
        <v>0</v>
      </c>
    </row>
    <row r="2299" spans="1:9">
      <c r="A2299">
        <v>2298</v>
      </c>
      <c r="B2299" s="16" t="s">
        <v>3183</v>
      </c>
      <c r="C2299" s="16" t="s">
        <v>10643</v>
      </c>
      <c r="D2299" s="16" t="s">
        <v>1569</v>
      </c>
      <c r="E2299">
        <v>10011</v>
      </c>
      <c r="F2299">
        <v>42.95</v>
      </c>
      <c r="G2299">
        <v>1</v>
      </c>
      <c r="H2299">
        <v>1.2884999999999991</v>
      </c>
      <c r="I2299">
        <v>0</v>
      </c>
    </row>
    <row r="2300" spans="1:9">
      <c r="A2300">
        <v>2299</v>
      </c>
      <c r="B2300" s="16" t="s">
        <v>3183</v>
      </c>
      <c r="C2300" s="16" t="s">
        <v>10203</v>
      </c>
      <c r="D2300" s="16" t="s">
        <v>1569</v>
      </c>
      <c r="E2300">
        <v>10011</v>
      </c>
      <c r="F2300">
        <v>1399.93</v>
      </c>
      <c r="G2300">
        <v>7</v>
      </c>
      <c r="H2300">
        <v>601.96990000000005</v>
      </c>
      <c r="I2300">
        <v>0</v>
      </c>
    </row>
    <row r="2301" spans="1:9">
      <c r="A2301">
        <v>2300</v>
      </c>
      <c r="B2301" s="16" t="s">
        <v>3183</v>
      </c>
      <c r="C2301" s="16" t="s">
        <v>10749</v>
      </c>
      <c r="D2301" s="16" t="s">
        <v>1569</v>
      </c>
      <c r="E2301">
        <v>10011</v>
      </c>
      <c r="F2301">
        <v>503.96</v>
      </c>
      <c r="G2301">
        <v>4</v>
      </c>
      <c r="H2301">
        <v>125.99000000000001</v>
      </c>
      <c r="I2301">
        <v>0</v>
      </c>
    </row>
    <row r="2302" spans="1:9">
      <c r="A2302">
        <v>2301</v>
      </c>
      <c r="B2302" s="16" t="s">
        <v>2917</v>
      </c>
      <c r="C2302" s="16" t="s">
        <v>8536</v>
      </c>
      <c r="D2302" s="16" t="s">
        <v>749</v>
      </c>
      <c r="E2302">
        <v>48640</v>
      </c>
      <c r="F2302">
        <v>12.72</v>
      </c>
      <c r="G2302">
        <v>3</v>
      </c>
      <c r="H2302">
        <v>6.36</v>
      </c>
      <c r="I2302">
        <v>0</v>
      </c>
    </row>
    <row r="2303" spans="1:9">
      <c r="A2303">
        <v>2302</v>
      </c>
      <c r="B2303" s="16" t="s">
        <v>2917</v>
      </c>
      <c r="C2303" s="16" t="s">
        <v>8526</v>
      </c>
      <c r="D2303" s="16" t="s">
        <v>749</v>
      </c>
      <c r="E2303">
        <v>48640</v>
      </c>
      <c r="F2303">
        <v>11.52</v>
      </c>
      <c r="G2303">
        <v>4</v>
      </c>
      <c r="H2303">
        <v>5.6448</v>
      </c>
      <c r="I2303">
        <v>0</v>
      </c>
    </row>
    <row r="2304" spans="1:9">
      <c r="A2304">
        <v>2303</v>
      </c>
      <c r="B2304" s="16" t="s">
        <v>3999</v>
      </c>
      <c r="C2304" s="16" t="s">
        <v>10165</v>
      </c>
      <c r="D2304" s="16" t="s">
        <v>481</v>
      </c>
      <c r="E2304">
        <v>31907</v>
      </c>
      <c r="F2304">
        <v>316</v>
      </c>
      <c r="G2304">
        <v>4</v>
      </c>
      <c r="H2304">
        <v>31.599999999999966</v>
      </c>
      <c r="I2304">
        <v>0</v>
      </c>
    </row>
    <row r="2305" spans="1:9">
      <c r="A2305">
        <v>2304</v>
      </c>
      <c r="B2305" s="16" t="s">
        <v>6151</v>
      </c>
      <c r="C2305" s="16" t="s">
        <v>7338</v>
      </c>
      <c r="D2305" s="16" t="s">
        <v>1055</v>
      </c>
      <c r="E2305">
        <v>30076</v>
      </c>
      <c r="F2305">
        <v>723.92</v>
      </c>
      <c r="G2305">
        <v>4</v>
      </c>
      <c r="H2305">
        <v>188.2192</v>
      </c>
      <c r="I2305">
        <v>0</v>
      </c>
    </row>
    <row r="2306" spans="1:9">
      <c r="A2306">
        <v>2305</v>
      </c>
      <c r="B2306" s="16" t="s">
        <v>6151</v>
      </c>
      <c r="C2306" s="16" t="s">
        <v>9288</v>
      </c>
      <c r="D2306" s="16" t="s">
        <v>1055</v>
      </c>
      <c r="E2306">
        <v>30076</v>
      </c>
      <c r="F2306">
        <v>106.32</v>
      </c>
      <c r="G2306">
        <v>3</v>
      </c>
      <c r="H2306">
        <v>49.970399999999991</v>
      </c>
      <c r="I2306">
        <v>0</v>
      </c>
    </row>
    <row r="2307" spans="1:9">
      <c r="A2307">
        <v>2306</v>
      </c>
      <c r="B2307" s="16" t="s">
        <v>4146</v>
      </c>
      <c r="C2307" s="16" t="s">
        <v>7277</v>
      </c>
      <c r="D2307" s="16" t="s">
        <v>175</v>
      </c>
      <c r="E2307">
        <v>60623</v>
      </c>
      <c r="F2307">
        <v>141.37199999999999</v>
      </c>
      <c r="G2307">
        <v>2</v>
      </c>
      <c r="H2307">
        <v>-14.137200000000014</v>
      </c>
      <c r="I2307">
        <v>0.3</v>
      </c>
    </row>
    <row r="2308" spans="1:9">
      <c r="A2308">
        <v>2307</v>
      </c>
      <c r="B2308" s="16" t="s">
        <v>3795</v>
      </c>
      <c r="C2308" s="16" t="s">
        <v>9693</v>
      </c>
      <c r="D2308" s="16" t="s">
        <v>1079</v>
      </c>
      <c r="E2308">
        <v>77041</v>
      </c>
      <c r="F2308">
        <v>27.216000000000001</v>
      </c>
      <c r="G2308">
        <v>3</v>
      </c>
      <c r="H2308">
        <v>9.8657999999999983</v>
      </c>
      <c r="I2308">
        <v>0.2</v>
      </c>
    </row>
    <row r="2309" spans="1:9">
      <c r="A2309">
        <v>2308</v>
      </c>
      <c r="B2309" s="16" t="s">
        <v>5310</v>
      </c>
      <c r="C2309" s="16" t="s">
        <v>10177</v>
      </c>
      <c r="D2309" s="16" t="s">
        <v>1473</v>
      </c>
      <c r="E2309">
        <v>10009</v>
      </c>
      <c r="F2309">
        <v>390.75</v>
      </c>
      <c r="G2309">
        <v>5</v>
      </c>
      <c r="H2309">
        <v>171.93000000000006</v>
      </c>
      <c r="I2309">
        <v>0</v>
      </c>
    </row>
    <row r="2310" spans="1:9">
      <c r="A2310">
        <v>2309</v>
      </c>
      <c r="B2310" s="16" t="s">
        <v>7021</v>
      </c>
      <c r="C2310" s="16" t="s">
        <v>7354</v>
      </c>
      <c r="D2310" s="16" t="s">
        <v>167</v>
      </c>
      <c r="E2310">
        <v>85345</v>
      </c>
      <c r="F2310">
        <v>280.79200000000003</v>
      </c>
      <c r="G2310">
        <v>1</v>
      </c>
      <c r="H2310">
        <v>35.098999999999961</v>
      </c>
      <c r="I2310">
        <v>0.2</v>
      </c>
    </row>
    <row r="2311" spans="1:9">
      <c r="A2311">
        <v>2310</v>
      </c>
      <c r="B2311" s="16" t="s">
        <v>7021</v>
      </c>
      <c r="C2311" s="16" t="s">
        <v>9923</v>
      </c>
      <c r="D2311" s="16" t="s">
        <v>167</v>
      </c>
      <c r="E2311">
        <v>85345</v>
      </c>
      <c r="F2311">
        <v>68.448000000000008</v>
      </c>
      <c r="G2311">
        <v>4</v>
      </c>
      <c r="H2311">
        <v>7.7003999999999948</v>
      </c>
      <c r="I2311">
        <v>0.2</v>
      </c>
    </row>
    <row r="2312" spans="1:9">
      <c r="A2312">
        <v>2311</v>
      </c>
      <c r="B2312" s="16" t="s">
        <v>7021</v>
      </c>
      <c r="C2312" s="16" t="s">
        <v>8343</v>
      </c>
      <c r="D2312" s="16" t="s">
        <v>167</v>
      </c>
      <c r="E2312">
        <v>85345</v>
      </c>
      <c r="F2312">
        <v>88.04</v>
      </c>
      <c r="G2312">
        <v>5</v>
      </c>
      <c r="H2312">
        <v>6.602999999999998</v>
      </c>
      <c r="I2312">
        <v>0.2</v>
      </c>
    </row>
    <row r="2313" spans="1:9">
      <c r="A2313">
        <v>2312</v>
      </c>
      <c r="B2313" s="16" t="s">
        <v>7021</v>
      </c>
      <c r="C2313" s="16" t="s">
        <v>8292</v>
      </c>
      <c r="D2313" s="16" t="s">
        <v>167</v>
      </c>
      <c r="E2313">
        <v>85345</v>
      </c>
      <c r="F2313">
        <v>15.872</v>
      </c>
      <c r="G2313">
        <v>1</v>
      </c>
      <c r="H2313">
        <v>1.9839999999999982</v>
      </c>
      <c r="I2313">
        <v>0.2</v>
      </c>
    </row>
    <row r="2314" spans="1:9">
      <c r="A2314">
        <v>2313</v>
      </c>
      <c r="B2314" s="16" t="s">
        <v>7021</v>
      </c>
      <c r="C2314" s="16" t="s">
        <v>9895</v>
      </c>
      <c r="D2314" s="16" t="s">
        <v>167</v>
      </c>
      <c r="E2314">
        <v>85345</v>
      </c>
      <c r="F2314">
        <v>215.59200000000001</v>
      </c>
      <c r="G2314">
        <v>3</v>
      </c>
      <c r="H2314">
        <v>-48.508200000000009</v>
      </c>
      <c r="I2314">
        <v>0.2</v>
      </c>
    </row>
    <row r="2315" spans="1:9">
      <c r="A2315">
        <v>2314</v>
      </c>
      <c r="B2315" s="16" t="s">
        <v>5443</v>
      </c>
      <c r="C2315" s="16" t="s">
        <v>9192</v>
      </c>
      <c r="D2315" s="16" t="s">
        <v>525</v>
      </c>
      <c r="E2315">
        <v>57103</v>
      </c>
      <c r="F2315">
        <v>14.62</v>
      </c>
      <c r="G2315">
        <v>2</v>
      </c>
      <c r="H2315">
        <v>6.8713999999999995</v>
      </c>
      <c r="I2315">
        <v>0</v>
      </c>
    </row>
    <row r="2316" spans="1:9">
      <c r="A2316">
        <v>2315</v>
      </c>
      <c r="B2316" s="16" t="s">
        <v>5443</v>
      </c>
      <c r="C2316" s="16" t="s">
        <v>8049</v>
      </c>
      <c r="D2316" s="16" t="s">
        <v>525</v>
      </c>
      <c r="E2316">
        <v>57103</v>
      </c>
      <c r="F2316">
        <v>416.32</v>
      </c>
      <c r="G2316">
        <v>2</v>
      </c>
      <c r="H2316">
        <v>112.40640000000002</v>
      </c>
      <c r="I2316">
        <v>0</v>
      </c>
    </row>
    <row r="2317" spans="1:9">
      <c r="A2317">
        <v>2316</v>
      </c>
      <c r="B2317" s="16" t="s">
        <v>5443</v>
      </c>
      <c r="C2317" s="16" t="s">
        <v>8518</v>
      </c>
      <c r="D2317" s="16" t="s">
        <v>525</v>
      </c>
      <c r="E2317">
        <v>57103</v>
      </c>
      <c r="F2317">
        <v>43</v>
      </c>
      <c r="G2317">
        <v>5</v>
      </c>
      <c r="H2317">
        <v>20.21</v>
      </c>
      <c r="I2317">
        <v>0</v>
      </c>
    </row>
    <row r="2318" spans="1:9">
      <c r="A2318">
        <v>2317</v>
      </c>
      <c r="B2318" s="16" t="s">
        <v>5443</v>
      </c>
      <c r="C2318" s="16" t="s">
        <v>7440</v>
      </c>
      <c r="D2318" s="16" t="s">
        <v>525</v>
      </c>
      <c r="E2318">
        <v>57103</v>
      </c>
      <c r="F2318">
        <v>182.94</v>
      </c>
      <c r="G2318">
        <v>3</v>
      </c>
      <c r="H2318">
        <v>27.440999999999995</v>
      </c>
      <c r="I2318">
        <v>0</v>
      </c>
    </row>
    <row r="2319" spans="1:9">
      <c r="A2319">
        <v>2318</v>
      </c>
      <c r="B2319" s="16" t="s">
        <v>5443</v>
      </c>
      <c r="C2319" s="16" t="s">
        <v>8658</v>
      </c>
      <c r="D2319" s="16" t="s">
        <v>525</v>
      </c>
      <c r="E2319">
        <v>57103</v>
      </c>
      <c r="F2319">
        <v>60.83</v>
      </c>
      <c r="G2319">
        <v>7</v>
      </c>
      <c r="H2319">
        <v>30.414999999999999</v>
      </c>
      <c r="I2319">
        <v>0</v>
      </c>
    </row>
    <row r="2320" spans="1:9">
      <c r="A2320">
        <v>2319</v>
      </c>
      <c r="B2320" s="16" t="s">
        <v>5443</v>
      </c>
      <c r="C2320" s="16" t="s">
        <v>10287</v>
      </c>
      <c r="D2320" s="16" t="s">
        <v>525</v>
      </c>
      <c r="E2320">
        <v>57103</v>
      </c>
      <c r="F2320">
        <v>389.97</v>
      </c>
      <c r="G2320">
        <v>3</v>
      </c>
      <c r="H2320">
        <v>132.58980000000003</v>
      </c>
      <c r="I2320">
        <v>0</v>
      </c>
    </row>
    <row r="2321" spans="1:9">
      <c r="A2321">
        <v>2320</v>
      </c>
      <c r="B2321" s="16" t="s">
        <v>3230</v>
      </c>
      <c r="C2321" s="16" t="s">
        <v>8035</v>
      </c>
      <c r="D2321" s="16" t="s">
        <v>217</v>
      </c>
      <c r="E2321">
        <v>23223</v>
      </c>
      <c r="F2321">
        <v>194.32</v>
      </c>
      <c r="G2321">
        <v>4</v>
      </c>
      <c r="H2321">
        <v>56.352799999999974</v>
      </c>
      <c r="I2321">
        <v>0</v>
      </c>
    </row>
    <row r="2322" spans="1:9">
      <c r="A2322">
        <v>2321</v>
      </c>
      <c r="B2322" s="16" t="s">
        <v>6307</v>
      </c>
      <c r="C2322" s="16" t="s">
        <v>10119</v>
      </c>
      <c r="D2322" s="16" t="s">
        <v>673</v>
      </c>
      <c r="E2322">
        <v>98115</v>
      </c>
      <c r="F2322">
        <v>265.93</v>
      </c>
      <c r="G2322">
        <v>7</v>
      </c>
      <c r="H2322">
        <v>63.8232</v>
      </c>
      <c r="I2322">
        <v>0</v>
      </c>
    </row>
    <row r="2323" spans="1:9">
      <c r="A2323">
        <v>2322</v>
      </c>
      <c r="B2323" s="16" t="s">
        <v>3115</v>
      </c>
      <c r="C2323" s="16" t="s">
        <v>8856</v>
      </c>
      <c r="D2323" s="16" t="s">
        <v>849</v>
      </c>
      <c r="E2323">
        <v>42420</v>
      </c>
      <c r="F2323">
        <v>94.74</v>
      </c>
      <c r="G2323">
        <v>3</v>
      </c>
      <c r="H2323">
        <v>44.527799999999992</v>
      </c>
      <c r="I2323">
        <v>0</v>
      </c>
    </row>
    <row r="2324" spans="1:9">
      <c r="A2324">
        <v>2323</v>
      </c>
      <c r="B2324" s="16" t="s">
        <v>3115</v>
      </c>
      <c r="C2324" s="16" t="s">
        <v>8562</v>
      </c>
      <c r="D2324" s="16" t="s">
        <v>849</v>
      </c>
      <c r="E2324">
        <v>42420</v>
      </c>
      <c r="F2324">
        <v>60.64</v>
      </c>
      <c r="G2324">
        <v>4</v>
      </c>
      <c r="H2324">
        <v>27.894399999999997</v>
      </c>
      <c r="I2324">
        <v>0</v>
      </c>
    </row>
    <row r="2325" spans="1:9">
      <c r="A2325">
        <v>2324</v>
      </c>
      <c r="B2325" s="16" t="s">
        <v>3115</v>
      </c>
      <c r="C2325" s="16" t="s">
        <v>8782</v>
      </c>
      <c r="D2325" s="16" t="s">
        <v>849</v>
      </c>
      <c r="E2325">
        <v>42420</v>
      </c>
      <c r="F2325">
        <v>76.3</v>
      </c>
      <c r="G2325">
        <v>5</v>
      </c>
      <c r="H2325">
        <v>38.15</v>
      </c>
      <c r="I2325">
        <v>0</v>
      </c>
    </row>
    <row r="2326" spans="1:9">
      <c r="A2326">
        <v>2325</v>
      </c>
      <c r="B2326" s="16" t="s">
        <v>3115</v>
      </c>
      <c r="C2326" s="16" t="s">
        <v>8554</v>
      </c>
      <c r="D2326" s="16" t="s">
        <v>849</v>
      </c>
      <c r="E2326">
        <v>42420</v>
      </c>
      <c r="F2326">
        <v>364.79999999999995</v>
      </c>
      <c r="G2326">
        <v>12</v>
      </c>
      <c r="H2326">
        <v>167.80799999999999</v>
      </c>
      <c r="I2326">
        <v>0</v>
      </c>
    </row>
    <row r="2327" spans="1:9">
      <c r="A2327">
        <v>2326</v>
      </c>
      <c r="B2327" s="16" t="s">
        <v>3070</v>
      </c>
      <c r="C2327" s="16" t="s">
        <v>8660</v>
      </c>
      <c r="D2327" s="16" t="s">
        <v>227</v>
      </c>
      <c r="E2327">
        <v>10035</v>
      </c>
      <c r="F2327">
        <v>79.872000000000014</v>
      </c>
      <c r="G2327">
        <v>3</v>
      </c>
      <c r="H2327">
        <v>29.951999999999998</v>
      </c>
      <c r="I2327">
        <v>0.2</v>
      </c>
    </row>
    <row r="2328" spans="1:9">
      <c r="A2328">
        <v>2327</v>
      </c>
      <c r="B2328" s="16" t="s">
        <v>3070</v>
      </c>
      <c r="C2328" s="16" t="s">
        <v>7309</v>
      </c>
      <c r="D2328" s="16" t="s">
        <v>227</v>
      </c>
      <c r="E2328">
        <v>10035</v>
      </c>
      <c r="F2328">
        <v>46.384</v>
      </c>
      <c r="G2328">
        <v>1</v>
      </c>
      <c r="H2328">
        <v>1.1596000000000011</v>
      </c>
      <c r="I2328">
        <v>0.2</v>
      </c>
    </row>
    <row r="2329" spans="1:9">
      <c r="A2329">
        <v>2328</v>
      </c>
      <c r="B2329" s="16" t="s">
        <v>3070</v>
      </c>
      <c r="C2329" s="16" t="s">
        <v>9523</v>
      </c>
      <c r="D2329" s="16" t="s">
        <v>227</v>
      </c>
      <c r="E2329">
        <v>10035</v>
      </c>
      <c r="F2329">
        <v>12.96</v>
      </c>
      <c r="G2329">
        <v>2</v>
      </c>
      <c r="H2329">
        <v>6.2208000000000006</v>
      </c>
      <c r="I2329">
        <v>0</v>
      </c>
    </row>
    <row r="2330" spans="1:9">
      <c r="A2330">
        <v>2329</v>
      </c>
      <c r="B2330" s="16" t="s">
        <v>5768</v>
      </c>
      <c r="C2330" s="16" t="s">
        <v>8984</v>
      </c>
      <c r="D2330" s="16" t="s">
        <v>909</v>
      </c>
      <c r="E2330">
        <v>80525</v>
      </c>
      <c r="F2330">
        <v>14.352000000000002</v>
      </c>
      <c r="G2330">
        <v>3</v>
      </c>
      <c r="H2330">
        <v>5.2026000000000003</v>
      </c>
      <c r="I2330">
        <v>0.2</v>
      </c>
    </row>
    <row r="2331" spans="1:9">
      <c r="A2331">
        <v>2330</v>
      </c>
      <c r="B2331" s="16" t="s">
        <v>6652</v>
      </c>
      <c r="C2331" s="16" t="s">
        <v>7581</v>
      </c>
      <c r="D2331" s="16" t="s">
        <v>835</v>
      </c>
      <c r="E2331">
        <v>19140</v>
      </c>
      <c r="F2331">
        <v>547.13599999999997</v>
      </c>
      <c r="G2331">
        <v>4</v>
      </c>
      <c r="H2331">
        <v>-68.392000000000053</v>
      </c>
      <c r="I2331">
        <v>0.2</v>
      </c>
    </row>
    <row r="2332" spans="1:9">
      <c r="A2332">
        <v>2331</v>
      </c>
      <c r="B2332" s="16" t="s">
        <v>4753</v>
      </c>
      <c r="C2332" s="16" t="s">
        <v>9807</v>
      </c>
      <c r="D2332" s="16" t="s">
        <v>919</v>
      </c>
      <c r="E2332">
        <v>90004</v>
      </c>
      <c r="F2332">
        <v>41.96</v>
      </c>
      <c r="G2332">
        <v>2</v>
      </c>
      <c r="H2332">
        <v>2.9371999999999971</v>
      </c>
      <c r="I2332">
        <v>0</v>
      </c>
    </row>
    <row r="2333" spans="1:9">
      <c r="A2333">
        <v>2332</v>
      </c>
      <c r="B2333" s="16" t="s">
        <v>4753</v>
      </c>
      <c r="C2333" s="16" t="s">
        <v>9282</v>
      </c>
      <c r="D2333" s="16" t="s">
        <v>919</v>
      </c>
      <c r="E2333">
        <v>90004</v>
      </c>
      <c r="F2333">
        <v>41.7</v>
      </c>
      <c r="G2333">
        <v>5</v>
      </c>
      <c r="H2333">
        <v>20.85</v>
      </c>
      <c r="I2333">
        <v>0</v>
      </c>
    </row>
    <row r="2334" spans="1:9">
      <c r="A2334">
        <v>2333</v>
      </c>
      <c r="B2334" s="16" t="s">
        <v>6378</v>
      </c>
      <c r="C2334" s="16" t="s">
        <v>9683</v>
      </c>
      <c r="D2334" s="16" t="s">
        <v>1307</v>
      </c>
      <c r="E2334">
        <v>47905</v>
      </c>
      <c r="F2334">
        <v>277.39999999999998</v>
      </c>
      <c r="G2334">
        <v>5</v>
      </c>
      <c r="H2334">
        <v>133.15199999999999</v>
      </c>
      <c r="I2334">
        <v>0</v>
      </c>
    </row>
    <row r="2335" spans="1:9">
      <c r="A2335">
        <v>2334</v>
      </c>
      <c r="B2335" s="16" t="s">
        <v>6378</v>
      </c>
      <c r="C2335" s="16" t="s">
        <v>9758</v>
      </c>
      <c r="D2335" s="16" t="s">
        <v>1307</v>
      </c>
      <c r="E2335">
        <v>47905</v>
      </c>
      <c r="F2335">
        <v>5.78</v>
      </c>
      <c r="G2335">
        <v>1</v>
      </c>
      <c r="H2335">
        <v>2.8322000000000003</v>
      </c>
      <c r="I2335">
        <v>0</v>
      </c>
    </row>
    <row r="2336" spans="1:9">
      <c r="A2336">
        <v>2335</v>
      </c>
      <c r="B2336" s="16" t="s">
        <v>2698</v>
      </c>
      <c r="C2336" s="16" t="s">
        <v>7997</v>
      </c>
      <c r="D2336" s="16" t="s">
        <v>891</v>
      </c>
      <c r="E2336">
        <v>37042</v>
      </c>
      <c r="F2336">
        <v>69.216000000000008</v>
      </c>
      <c r="G2336">
        <v>6</v>
      </c>
      <c r="H2336">
        <v>11.247599999999995</v>
      </c>
      <c r="I2336">
        <v>0.2</v>
      </c>
    </row>
    <row r="2337" spans="1:9">
      <c r="A2337">
        <v>2336</v>
      </c>
      <c r="B2337" s="16" t="s">
        <v>6052</v>
      </c>
      <c r="C2337" s="16" t="s">
        <v>8982</v>
      </c>
      <c r="D2337" s="16" t="s">
        <v>311</v>
      </c>
      <c r="E2337">
        <v>6824</v>
      </c>
      <c r="F2337">
        <v>10.86</v>
      </c>
      <c r="G2337">
        <v>3</v>
      </c>
      <c r="H2337">
        <v>5.1042000000000005</v>
      </c>
      <c r="I2337">
        <v>0</v>
      </c>
    </row>
    <row r="2338" spans="1:9">
      <c r="A2338">
        <v>2337</v>
      </c>
      <c r="B2338" s="16" t="s">
        <v>6052</v>
      </c>
      <c r="C2338" s="16" t="s">
        <v>7965</v>
      </c>
      <c r="D2338" s="16" t="s">
        <v>311</v>
      </c>
      <c r="E2338">
        <v>6824</v>
      </c>
      <c r="F2338">
        <v>426.78999999999996</v>
      </c>
      <c r="G2338">
        <v>7</v>
      </c>
      <c r="H2338">
        <v>123.76909999999995</v>
      </c>
      <c r="I2338">
        <v>0</v>
      </c>
    </row>
    <row r="2339" spans="1:9">
      <c r="A2339">
        <v>2338</v>
      </c>
      <c r="B2339" s="16" t="s">
        <v>2342</v>
      </c>
      <c r="C2339" s="16" t="s">
        <v>9667</v>
      </c>
      <c r="D2339" s="16" t="s">
        <v>1281</v>
      </c>
      <c r="E2339">
        <v>10009</v>
      </c>
      <c r="F2339">
        <v>25.92</v>
      </c>
      <c r="G2339">
        <v>4</v>
      </c>
      <c r="H2339">
        <v>12.441600000000001</v>
      </c>
      <c r="I2339">
        <v>0</v>
      </c>
    </row>
    <row r="2340" spans="1:9">
      <c r="A2340">
        <v>2339</v>
      </c>
      <c r="B2340" s="16" t="s">
        <v>2342</v>
      </c>
      <c r="C2340" s="16" t="s">
        <v>9727</v>
      </c>
      <c r="D2340" s="16" t="s">
        <v>1281</v>
      </c>
      <c r="E2340">
        <v>10009</v>
      </c>
      <c r="F2340">
        <v>45.92</v>
      </c>
      <c r="G2340">
        <v>4</v>
      </c>
      <c r="H2340">
        <v>22.500800000000002</v>
      </c>
      <c r="I2340">
        <v>0</v>
      </c>
    </row>
    <row r="2341" spans="1:9">
      <c r="A2341">
        <v>2340</v>
      </c>
      <c r="B2341" s="16" t="s">
        <v>2460</v>
      </c>
      <c r="C2341" s="16" t="s">
        <v>8473</v>
      </c>
      <c r="D2341" s="16" t="s">
        <v>765</v>
      </c>
      <c r="E2341">
        <v>43229</v>
      </c>
      <c r="F2341">
        <v>10.72</v>
      </c>
      <c r="G2341">
        <v>2</v>
      </c>
      <c r="H2341">
        <v>1.7419999999999987</v>
      </c>
      <c r="I2341">
        <v>0.2</v>
      </c>
    </row>
    <row r="2342" spans="1:9">
      <c r="A2342">
        <v>2341</v>
      </c>
      <c r="B2342" s="16" t="s">
        <v>4483</v>
      </c>
      <c r="C2342" s="16" t="s">
        <v>8479</v>
      </c>
      <c r="D2342" s="16" t="s">
        <v>453</v>
      </c>
      <c r="E2342">
        <v>31088</v>
      </c>
      <c r="F2342">
        <v>41.86</v>
      </c>
      <c r="G2342">
        <v>7</v>
      </c>
      <c r="H2342">
        <v>10.465</v>
      </c>
      <c r="I2342">
        <v>0</v>
      </c>
    </row>
    <row r="2343" spans="1:9">
      <c r="A2343">
        <v>2342</v>
      </c>
      <c r="B2343" s="16" t="s">
        <v>6491</v>
      </c>
      <c r="C2343" s="16" t="s">
        <v>7667</v>
      </c>
      <c r="D2343" s="16" t="s">
        <v>609</v>
      </c>
      <c r="E2343">
        <v>2038</v>
      </c>
      <c r="F2343">
        <v>63.2</v>
      </c>
      <c r="G2343">
        <v>5</v>
      </c>
      <c r="H2343">
        <v>23.384</v>
      </c>
      <c r="I2343">
        <v>0</v>
      </c>
    </row>
    <row r="2344" spans="1:9">
      <c r="A2344">
        <v>2343</v>
      </c>
      <c r="B2344" s="16" t="s">
        <v>6491</v>
      </c>
      <c r="C2344" s="16" t="s">
        <v>10119</v>
      </c>
      <c r="D2344" s="16" t="s">
        <v>609</v>
      </c>
      <c r="E2344">
        <v>2038</v>
      </c>
      <c r="F2344">
        <v>113.97</v>
      </c>
      <c r="G2344">
        <v>3</v>
      </c>
      <c r="H2344">
        <v>27.352799999999998</v>
      </c>
      <c r="I2344">
        <v>0</v>
      </c>
    </row>
    <row r="2345" spans="1:9">
      <c r="A2345">
        <v>2344</v>
      </c>
      <c r="B2345" s="16" t="s">
        <v>6521</v>
      </c>
      <c r="C2345" s="16" t="s">
        <v>10016</v>
      </c>
      <c r="D2345" s="16" t="s">
        <v>267</v>
      </c>
      <c r="E2345">
        <v>60623</v>
      </c>
      <c r="F2345">
        <v>123.55199999999999</v>
      </c>
      <c r="G2345">
        <v>3</v>
      </c>
      <c r="H2345">
        <v>-29.343599999999995</v>
      </c>
      <c r="I2345">
        <v>0.2</v>
      </c>
    </row>
    <row r="2346" spans="1:9">
      <c r="A2346">
        <v>2345</v>
      </c>
      <c r="B2346" s="16" t="s">
        <v>4200</v>
      </c>
      <c r="C2346" s="16" t="s">
        <v>8015</v>
      </c>
      <c r="D2346" s="16" t="s">
        <v>1213</v>
      </c>
      <c r="E2346">
        <v>53209</v>
      </c>
      <c r="F2346">
        <v>490.32</v>
      </c>
      <c r="G2346">
        <v>9</v>
      </c>
      <c r="H2346">
        <v>137.28960000000004</v>
      </c>
      <c r="I2346">
        <v>0</v>
      </c>
    </row>
    <row r="2347" spans="1:9">
      <c r="A2347">
        <v>2346</v>
      </c>
      <c r="B2347" s="16" t="s">
        <v>4823</v>
      </c>
      <c r="C2347" s="16" t="s">
        <v>9318</v>
      </c>
      <c r="D2347" s="16" t="s">
        <v>963</v>
      </c>
      <c r="E2347">
        <v>78207</v>
      </c>
      <c r="F2347">
        <v>70.08</v>
      </c>
      <c r="G2347">
        <v>5</v>
      </c>
      <c r="H2347">
        <v>24.527999999999995</v>
      </c>
      <c r="I2347">
        <v>0.2</v>
      </c>
    </row>
    <row r="2348" spans="1:9">
      <c r="A2348">
        <v>2347</v>
      </c>
      <c r="B2348" s="16" t="s">
        <v>4823</v>
      </c>
      <c r="C2348" s="16" t="s">
        <v>8825</v>
      </c>
      <c r="D2348" s="16" t="s">
        <v>963</v>
      </c>
      <c r="E2348">
        <v>78207</v>
      </c>
      <c r="F2348">
        <v>1.2719999999999998</v>
      </c>
      <c r="G2348">
        <v>2</v>
      </c>
      <c r="H2348">
        <v>-2.1624000000000012</v>
      </c>
      <c r="I2348">
        <v>0.8</v>
      </c>
    </row>
    <row r="2349" spans="1:9">
      <c r="A2349">
        <v>2348</v>
      </c>
      <c r="B2349" s="16" t="s">
        <v>4823</v>
      </c>
      <c r="C2349" s="16" t="s">
        <v>7959</v>
      </c>
      <c r="D2349" s="16" t="s">
        <v>963</v>
      </c>
      <c r="E2349">
        <v>78207</v>
      </c>
      <c r="F2349">
        <v>557.58500000000004</v>
      </c>
      <c r="G2349">
        <v>5</v>
      </c>
      <c r="H2349">
        <v>0</v>
      </c>
      <c r="I2349">
        <v>0.3</v>
      </c>
    </row>
    <row r="2350" spans="1:9">
      <c r="A2350">
        <v>2349</v>
      </c>
      <c r="B2350" s="16" t="s">
        <v>5206</v>
      </c>
      <c r="C2350" s="16" t="s">
        <v>8829</v>
      </c>
      <c r="D2350" s="16" t="s">
        <v>65</v>
      </c>
      <c r="E2350">
        <v>90032</v>
      </c>
      <c r="F2350">
        <v>9.0240000000000009</v>
      </c>
      <c r="G2350">
        <v>6</v>
      </c>
      <c r="H2350">
        <v>3.1583999999999985</v>
      </c>
      <c r="I2350">
        <v>0.2</v>
      </c>
    </row>
    <row r="2351" spans="1:9">
      <c r="A2351">
        <v>2350</v>
      </c>
      <c r="B2351" s="16" t="s">
        <v>5206</v>
      </c>
      <c r="C2351" s="16" t="s">
        <v>8532</v>
      </c>
      <c r="D2351" s="16" t="s">
        <v>65</v>
      </c>
      <c r="E2351">
        <v>90032</v>
      </c>
      <c r="F2351">
        <v>69.456000000000003</v>
      </c>
      <c r="G2351">
        <v>2</v>
      </c>
      <c r="H2351">
        <v>22.573199999999996</v>
      </c>
      <c r="I2351">
        <v>0.2</v>
      </c>
    </row>
    <row r="2352" spans="1:9">
      <c r="A2352">
        <v>2351</v>
      </c>
      <c r="B2352" s="16" t="s">
        <v>5206</v>
      </c>
      <c r="C2352" s="16" t="s">
        <v>9643</v>
      </c>
      <c r="D2352" s="16" t="s">
        <v>65</v>
      </c>
      <c r="E2352">
        <v>90032</v>
      </c>
      <c r="F2352">
        <v>10.86</v>
      </c>
      <c r="G2352">
        <v>2</v>
      </c>
      <c r="H2352">
        <v>5.3213999999999997</v>
      </c>
      <c r="I2352">
        <v>0</v>
      </c>
    </row>
    <row r="2353" spans="1:9">
      <c r="A2353">
        <v>2352</v>
      </c>
      <c r="B2353" s="16" t="s">
        <v>5206</v>
      </c>
      <c r="C2353" s="16" t="s">
        <v>8086</v>
      </c>
      <c r="D2353" s="16" t="s">
        <v>65</v>
      </c>
      <c r="E2353">
        <v>90032</v>
      </c>
      <c r="F2353">
        <v>79.47</v>
      </c>
      <c r="G2353">
        <v>3</v>
      </c>
      <c r="H2353">
        <v>22.251600000000003</v>
      </c>
      <c r="I2353">
        <v>0</v>
      </c>
    </row>
    <row r="2354" spans="1:9">
      <c r="A2354">
        <v>2353</v>
      </c>
      <c r="B2354" s="16" t="s">
        <v>5206</v>
      </c>
      <c r="C2354" s="16" t="s">
        <v>8278</v>
      </c>
      <c r="D2354" s="16" t="s">
        <v>65</v>
      </c>
      <c r="E2354">
        <v>90032</v>
      </c>
      <c r="F2354">
        <v>10.08</v>
      </c>
      <c r="G2354">
        <v>6</v>
      </c>
      <c r="H2354">
        <v>5.04</v>
      </c>
      <c r="I2354">
        <v>0</v>
      </c>
    </row>
    <row r="2355" spans="1:9">
      <c r="A2355">
        <v>2354</v>
      </c>
      <c r="B2355" s="16" t="s">
        <v>3156</v>
      </c>
      <c r="C2355" s="16" t="s">
        <v>7255</v>
      </c>
      <c r="D2355" s="16" t="s">
        <v>1383</v>
      </c>
      <c r="E2355">
        <v>94122</v>
      </c>
      <c r="F2355">
        <v>1552.8309999999999</v>
      </c>
      <c r="G2355">
        <v>7</v>
      </c>
      <c r="H2355">
        <v>200.95460000000008</v>
      </c>
      <c r="I2355">
        <v>0.15</v>
      </c>
    </row>
    <row r="2356" spans="1:9">
      <c r="A2356">
        <v>2355</v>
      </c>
      <c r="B2356" s="16" t="s">
        <v>3156</v>
      </c>
      <c r="C2356" s="16" t="s">
        <v>8700</v>
      </c>
      <c r="D2356" s="16" t="s">
        <v>1383</v>
      </c>
      <c r="E2356">
        <v>94122</v>
      </c>
      <c r="F2356">
        <v>137.24</v>
      </c>
      <c r="G2356">
        <v>5</v>
      </c>
      <c r="H2356">
        <v>46.3185</v>
      </c>
      <c r="I2356">
        <v>0.2</v>
      </c>
    </row>
    <row r="2357" spans="1:9">
      <c r="A2357">
        <v>2356</v>
      </c>
      <c r="B2357" s="16" t="s">
        <v>3156</v>
      </c>
      <c r="C2357" s="16" t="s">
        <v>10381</v>
      </c>
      <c r="D2357" s="16" t="s">
        <v>1383</v>
      </c>
      <c r="E2357">
        <v>94122</v>
      </c>
      <c r="F2357">
        <v>36.51</v>
      </c>
      <c r="G2357">
        <v>1</v>
      </c>
      <c r="H2357">
        <v>15.699300000000001</v>
      </c>
      <c r="I2357">
        <v>0</v>
      </c>
    </row>
    <row r="2358" spans="1:9">
      <c r="A2358">
        <v>2357</v>
      </c>
      <c r="B2358" s="16" t="s">
        <v>3156</v>
      </c>
      <c r="C2358" s="16" t="s">
        <v>10433</v>
      </c>
      <c r="D2358" s="16" t="s">
        <v>1383</v>
      </c>
      <c r="E2358">
        <v>94122</v>
      </c>
      <c r="F2358">
        <v>239.976</v>
      </c>
      <c r="G2358">
        <v>3</v>
      </c>
      <c r="H2358">
        <v>80.991899999999987</v>
      </c>
      <c r="I2358">
        <v>0.2</v>
      </c>
    </row>
    <row r="2359" spans="1:9">
      <c r="A2359">
        <v>2358</v>
      </c>
      <c r="B2359" s="16" t="s">
        <v>6504</v>
      </c>
      <c r="C2359" s="16" t="s">
        <v>7926</v>
      </c>
      <c r="D2359" s="16" t="s">
        <v>327</v>
      </c>
      <c r="E2359">
        <v>10024</v>
      </c>
      <c r="F2359">
        <v>1579.7460000000001</v>
      </c>
      <c r="G2359">
        <v>7</v>
      </c>
      <c r="H2359">
        <v>-447.59469999999988</v>
      </c>
      <c r="I2359">
        <v>0.4</v>
      </c>
    </row>
    <row r="2360" spans="1:9">
      <c r="A2360">
        <v>2359</v>
      </c>
      <c r="B2360" s="16" t="s">
        <v>6504</v>
      </c>
      <c r="C2360" s="16" t="s">
        <v>7892</v>
      </c>
      <c r="D2360" s="16" t="s">
        <v>327</v>
      </c>
      <c r="E2360">
        <v>10024</v>
      </c>
      <c r="F2360">
        <v>1071.576</v>
      </c>
      <c r="G2360">
        <v>4</v>
      </c>
      <c r="H2360">
        <v>-553.64760000000001</v>
      </c>
      <c r="I2360">
        <v>0.4</v>
      </c>
    </row>
    <row r="2361" spans="1:9">
      <c r="A2361">
        <v>2360</v>
      </c>
      <c r="B2361" s="16" t="s">
        <v>6504</v>
      </c>
      <c r="C2361" s="16" t="s">
        <v>7945</v>
      </c>
      <c r="D2361" s="16" t="s">
        <v>327</v>
      </c>
      <c r="E2361">
        <v>10024</v>
      </c>
      <c r="F2361">
        <v>613.90800000000002</v>
      </c>
      <c r="G2361">
        <v>3</v>
      </c>
      <c r="H2361">
        <v>-122.78160000000003</v>
      </c>
      <c r="I2361">
        <v>0.4</v>
      </c>
    </row>
    <row r="2362" spans="1:9">
      <c r="A2362">
        <v>2361</v>
      </c>
      <c r="B2362" s="16" t="s">
        <v>6504</v>
      </c>
      <c r="C2362" s="16" t="s">
        <v>9574</v>
      </c>
      <c r="D2362" s="16" t="s">
        <v>327</v>
      </c>
      <c r="E2362">
        <v>10024</v>
      </c>
      <c r="F2362">
        <v>34.86</v>
      </c>
      <c r="G2362">
        <v>7</v>
      </c>
      <c r="H2362">
        <v>16.3842</v>
      </c>
      <c r="I2362">
        <v>0</v>
      </c>
    </row>
    <row r="2363" spans="1:9">
      <c r="A2363">
        <v>2362</v>
      </c>
      <c r="B2363" s="16" t="s">
        <v>6504</v>
      </c>
      <c r="C2363" s="16" t="s">
        <v>9346</v>
      </c>
      <c r="D2363" s="16" t="s">
        <v>327</v>
      </c>
      <c r="E2363">
        <v>10024</v>
      </c>
      <c r="F2363">
        <v>155.04</v>
      </c>
      <c r="G2363">
        <v>4</v>
      </c>
      <c r="H2363">
        <v>75.9696</v>
      </c>
      <c r="I2363">
        <v>0</v>
      </c>
    </row>
    <row r="2364" spans="1:9">
      <c r="A2364">
        <v>2363</v>
      </c>
      <c r="B2364" s="16" t="s">
        <v>5729</v>
      </c>
      <c r="C2364" s="16" t="s">
        <v>8604</v>
      </c>
      <c r="D2364" s="16" t="s">
        <v>1327</v>
      </c>
      <c r="E2364">
        <v>43229</v>
      </c>
      <c r="F2364">
        <v>13.710000000000003</v>
      </c>
      <c r="G2364">
        <v>5</v>
      </c>
      <c r="H2364">
        <v>-10.053999999999998</v>
      </c>
      <c r="I2364">
        <v>0.7</v>
      </c>
    </row>
    <row r="2365" spans="1:9">
      <c r="A2365">
        <v>2364</v>
      </c>
      <c r="B2365" s="16" t="s">
        <v>6729</v>
      </c>
      <c r="C2365" s="16" t="s">
        <v>7837</v>
      </c>
      <c r="D2365" s="16" t="s">
        <v>25</v>
      </c>
      <c r="E2365">
        <v>22980</v>
      </c>
      <c r="F2365">
        <v>127.88</v>
      </c>
      <c r="G2365">
        <v>2</v>
      </c>
      <c r="H2365">
        <v>40.921599999999998</v>
      </c>
      <c r="I2365">
        <v>0</v>
      </c>
    </row>
    <row r="2366" spans="1:9">
      <c r="A2366">
        <v>2365</v>
      </c>
      <c r="B2366" s="16" t="s">
        <v>6729</v>
      </c>
      <c r="C2366" s="16" t="s">
        <v>8147</v>
      </c>
      <c r="D2366" s="16" t="s">
        <v>25</v>
      </c>
      <c r="E2366">
        <v>22980</v>
      </c>
      <c r="F2366">
        <v>160.32</v>
      </c>
      <c r="G2366">
        <v>2</v>
      </c>
      <c r="H2366">
        <v>44.889600000000002</v>
      </c>
      <c r="I2366">
        <v>0</v>
      </c>
    </row>
    <row r="2367" spans="1:9">
      <c r="A2367">
        <v>2366</v>
      </c>
      <c r="B2367" s="16" t="s">
        <v>6729</v>
      </c>
      <c r="C2367" s="16" t="s">
        <v>8892</v>
      </c>
      <c r="D2367" s="16" t="s">
        <v>25</v>
      </c>
      <c r="E2367">
        <v>22980</v>
      </c>
      <c r="F2367">
        <v>46</v>
      </c>
      <c r="G2367">
        <v>4</v>
      </c>
      <c r="H2367">
        <v>20.7</v>
      </c>
      <c r="I2367">
        <v>0</v>
      </c>
    </row>
    <row r="2368" spans="1:9">
      <c r="A2368">
        <v>2367</v>
      </c>
      <c r="B2368" s="16" t="s">
        <v>2230</v>
      </c>
      <c r="C2368" s="16" t="s">
        <v>7362</v>
      </c>
      <c r="D2368" s="16" t="s">
        <v>547</v>
      </c>
      <c r="E2368">
        <v>95823</v>
      </c>
      <c r="F2368">
        <v>120.71199999999999</v>
      </c>
      <c r="G2368">
        <v>1</v>
      </c>
      <c r="H2368">
        <v>-18.106799999999993</v>
      </c>
      <c r="I2368">
        <v>0.2</v>
      </c>
    </row>
    <row r="2369" spans="1:9">
      <c r="A2369">
        <v>2368</v>
      </c>
      <c r="B2369" s="16" t="s">
        <v>5484</v>
      </c>
      <c r="C2369" s="16" t="s">
        <v>9529</v>
      </c>
      <c r="D2369" s="16" t="s">
        <v>1073</v>
      </c>
      <c r="E2369">
        <v>20735</v>
      </c>
      <c r="F2369">
        <v>23.12</v>
      </c>
      <c r="G2369">
        <v>4</v>
      </c>
      <c r="H2369">
        <v>11.328800000000001</v>
      </c>
      <c r="I2369">
        <v>0</v>
      </c>
    </row>
    <row r="2370" spans="1:9">
      <c r="A2370">
        <v>2369</v>
      </c>
      <c r="B2370" s="16" t="s">
        <v>6790</v>
      </c>
      <c r="C2370" s="16" t="s">
        <v>7655</v>
      </c>
      <c r="D2370" s="16" t="s">
        <v>889</v>
      </c>
      <c r="E2370">
        <v>45014</v>
      </c>
      <c r="F2370">
        <v>532.70400000000006</v>
      </c>
      <c r="G2370">
        <v>6</v>
      </c>
      <c r="H2370">
        <v>-26.635200000000026</v>
      </c>
      <c r="I2370">
        <v>0.2</v>
      </c>
    </row>
    <row r="2371" spans="1:9">
      <c r="A2371">
        <v>2370</v>
      </c>
      <c r="B2371" s="16" t="s">
        <v>6790</v>
      </c>
      <c r="C2371" s="16" t="s">
        <v>8174</v>
      </c>
      <c r="D2371" s="16" t="s">
        <v>889</v>
      </c>
      <c r="E2371">
        <v>45014</v>
      </c>
      <c r="F2371">
        <v>4.9119999999999999</v>
      </c>
      <c r="G2371">
        <v>2</v>
      </c>
      <c r="H2371">
        <v>0.30700000000000016</v>
      </c>
      <c r="I2371">
        <v>0.2</v>
      </c>
    </row>
    <row r="2372" spans="1:9">
      <c r="A2372">
        <v>2371</v>
      </c>
      <c r="B2372" s="16" t="s">
        <v>6099</v>
      </c>
      <c r="C2372" s="16" t="s">
        <v>10345</v>
      </c>
      <c r="D2372" s="16" t="s">
        <v>1077</v>
      </c>
      <c r="E2372">
        <v>2886</v>
      </c>
      <c r="F2372">
        <v>252</v>
      </c>
      <c r="G2372">
        <v>4</v>
      </c>
      <c r="H2372">
        <v>93.240000000000009</v>
      </c>
      <c r="I2372">
        <v>0</v>
      </c>
    </row>
    <row r="2373" spans="1:9">
      <c r="A2373">
        <v>2372</v>
      </c>
      <c r="B2373" s="16" t="s">
        <v>4832</v>
      </c>
      <c r="C2373" s="16" t="s">
        <v>7849</v>
      </c>
      <c r="D2373" s="16" t="s">
        <v>153</v>
      </c>
      <c r="E2373">
        <v>60505</v>
      </c>
      <c r="F2373">
        <v>60.288000000000004</v>
      </c>
      <c r="G2373">
        <v>8</v>
      </c>
      <c r="H2373">
        <v>-27.129599999999996</v>
      </c>
      <c r="I2373">
        <v>0.6</v>
      </c>
    </row>
    <row r="2374" spans="1:9">
      <c r="A2374">
        <v>2373</v>
      </c>
      <c r="B2374" s="16" t="s">
        <v>4832</v>
      </c>
      <c r="C2374" s="16" t="s">
        <v>9024</v>
      </c>
      <c r="D2374" s="16" t="s">
        <v>153</v>
      </c>
      <c r="E2374">
        <v>60505</v>
      </c>
      <c r="F2374">
        <v>2.6320000000000001</v>
      </c>
      <c r="G2374">
        <v>1</v>
      </c>
      <c r="H2374">
        <v>0.8224999999999999</v>
      </c>
      <c r="I2374">
        <v>0.2</v>
      </c>
    </row>
    <row r="2375" spans="1:9">
      <c r="A2375">
        <v>2374</v>
      </c>
      <c r="B2375" s="16" t="s">
        <v>4832</v>
      </c>
      <c r="C2375" s="16" t="s">
        <v>9416</v>
      </c>
      <c r="D2375" s="16" t="s">
        <v>153</v>
      </c>
      <c r="E2375">
        <v>60505</v>
      </c>
      <c r="F2375">
        <v>23.688000000000002</v>
      </c>
      <c r="G2375">
        <v>9</v>
      </c>
      <c r="H2375">
        <v>7.698599999999999</v>
      </c>
      <c r="I2375">
        <v>0.2</v>
      </c>
    </row>
    <row r="2376" spans="1:9">
      <c r="A2376">
        <v>2375</v>
      </c>
      <c r="B2376" s="16" t="s">
        <v>4832</v>
      </c>
      <c r="C2376" s="16" t="s">
        <v>7338</v>
      </c>
      <c r="D2376" s="16" t="s">
        <v>153</v>
      </c>
      <c r="E2376">
        <v>60505</v>
      </c>
      <c r="F2376">
        <v>253.37199999999996</v>
      </c>
      <c r="G2376">
        <v>2</v>
      </c>
      <c r="H2376">
        <v>-14.478399999999993</v>
      </c>
      <c r="I2376">
        <v>0.3</v>
      </c>
    </row>
    <row r="2377" spans="1:9">
      <c r="A2377">
        <v>2376</v>
      </c>
      <c r="B2377" s="16" t="s">
        <v>5391</v>
      </c>
      <c r="C2377" s="16" t="s">
        <v>8999</v>
      </c>
      <c r="D2377" s="16" t="s">
        <v>1499</v>
      </c>
      <c r="E2377">
        <v>30080</v>
      </c>
      <c r="F2377">
        <v>5.67</v>
      </c>
      <c r="G2377">
        <v>3</v>
      </c>
      <c r="H2377">
        <v>0.11340000000000017</v>
      </c>
      <c r="I2377">
        <v>0</v>
      </c>
    </row>
    <row r="2378" spans="1:9">
      <c r="A2378">
        <v>2377</v>
      </c>
      <c r="B2378" s="16" t="s">
        <v>6544</v>
      </c>
      <c r="C2378" s="16" t="s">
        <v>8624</v>
      </c>
      <c r="D2378" s="16" t="s">
        <v>1051</v>
      </c>
      <c r="E2378">
        <v>43229</v>
      </c>
      <c r="F2378">
        <v>76.77600000000001</v>
      </c>
      <c r="G2378">
        <v>4</v>
      </c>
      <c r="H2378">
        <v>-58.861599999999981</v>
      </c>
      <c r="I2378">
        <v>0.7</v>
      </c>
    </row>
    <row r="2379" spans="1:9">
      <c r="A2379">
        <v>2378</v>
      </c>
      <c r="B2379" s="16" t="s">
        <v>6544</v>
      </c>
      <c r="C2379" s="16" t="s">
        <v>10095</v>
      </c>
      <c r="D2379" s="16" t="s">
        <v>1051</v>
      </c>
      <c r="E2379">
        <v>43229</v>
      </c>
      <c r="F2379">
        <v>9.1840000000000011</v>
      </c>
      <c r="G2379">
        <v>2</v>
      </c>
      <c r="H2379">
        <v>1.1479999999999988</v>
      </c>
      <c r="I2379">
        <v>0.2</v>
      </c>
    </row>
    <row r="2380" spans="1:9">
      <c r="A2380">
        <v>2379</v>
      </c>
      <c r="B2380" s="16" t="s">
        <v>3640</v>
      </c>
      <c r="C2380" s="16" t="s">
        <v>9659</v>
      </c>
      <c r="D2380" s="16" t="s">
        <v>865</v>
      </c>
      <c r="E2380">
        <v>91360</v>
      </c>
      <c r="F2380">
        <v>32.75</v>
      </c>
      <c r="G2380">
        <v>5</v>
      </c>
      <c r="H2380">
        <v>15.065</v>
      </c>
      <c r="I2380">
        <v>0</v>
      </c>
    </row>
    <row r="2381" spans="1:9">
      <c r="A2381">
        <v>2380</v>
      </c>
      <c r="B2381" s="16" t="s">
        <v>4180</v>
      </c>
      <c r="C2381" s="16" t="s">
        <v>9067</v>
      </c>
      <c r="D2381" s="16" t="s">
        <v>211</v>
      </c>
      <c r="E2381">
        <v>44052</v>
      </c>
      <c r="F2381">
        <v>7.2160000000000002</v>
      </c>
      <c r="G2381">
        <v>2</v>
      </c>
      <c r="H2381">
        <v>1.7138000000000002</v>
      </c>
      <c r="I2381">
        <v>0.2</v>
      </c>
    </row>
    <row r="2382" spans="1:9">
      <c r="A2382">
        <v>2381</v>
      </c>
      <c r="B2382" s="16" t="s">
        <v>4180</v>
      </c>
      <c r="C2382" s="16" t="s">
        <v>9539</v>
      </c>
      <c r="D2382" s="16" t="s">
        <v>211</v>
      </c>
      <c r="E2382">
        <v>44052</v>
      </c>
      <c r="F2382">
        <v>49.568000000000005</v>
      </c>
      <c r="G2382">
        <v>2</v>
      </c>
      <c r="H2382">
        <v>15.489999999999997</v>
      </c>
      <c r="I2382">
        <v>0.2</v>
      </c>
    </row>
    <row r="2383" spans="1:9">
      <c r="A2383">
        <v>2382</v>
      </c>
      <c r="B2383" s="16" t="s">
        <v>4180</v>
      </c>
      <c r="C2383" s="16" t="s">
        <v>7835</v>
      </c>
      <c r="D2383" s="16" t="s">
        <v>211</v>
      </c>
      <c r="E2383">
        <v>44052</v>
      </c>
      <c r="F2383">
        <v>54.711999999999996</v>
      </c>
      <c r="G2383">
        <v>7</v>
      </c>
      <c r="H2383">
        <v>11.626299999999999</v>
      </c>
      <c r="I2383">
        <v>0.2</v>
      </c>
    </row>
    <row r="2384" spans="1:9">
      <c r="A2384">
        <v>2383</v>
      </c>
      <c r="B2384" s="16" t="s">
        <v>7004</v>
      </c>
      <c r="C2384" s="16" t="s">
        <v>8062</v>
      </c>
      <c r="D2384" s="16" t="s">
        <v>321</v>
      </c>
      <c r="E2384">
        <v>93727</v>
      </c>
      <c r="F2384">
        <v>176.04</v>
      </c>
      <c r="G2384">
        <v>4</v>
      </c>
      <c r="H2384">
        <v>45.770399999999995</v>
      </c>
      <c r="I2384">
        <v>0</v>
      </c>
    </row>
    <row r="2385" spans="1:9">
      <c r="A2385">
        <v>2384</v>
      </c>
      <c r="B2385" s="16" t="s">
        <v>7004</v>
      </c>
      <c r="C2385" s="16" t="s">
        <v>8351</v>
      </c>
      <c r="D2385" s="16" t="s">
        <v>321</v>
      </c>
      <c r="E2385">
        <v>93727</v>
      </c>
      <c r="F2385">
        <v>16.02</v>
      </c>
      <c r="G2385">
        <v>9</v>
      </c>
      <c r="H2385">
        <v>4.4855999999999998</v>
      </c>
      <c r="I2385">
        <v>0</v>
      </c>
    </row>
    <row r="2386" spans="1:9">
      <c r="A2386">
        <v>2385</v>
      </c>
      <c r="B2386" s="16" t="s">
        <v>7004</v>
      </c>
      <c r="C2386" s="16" t="s">
        <v>8652</v>
      </c>
      <c r="D2386" s="16" t="s">
        <v>321</v>
      </c>
      <c r="E2386">
        <v>93727</v>
      </c>
      <c r="F2386">
        <v>185.92000000000002</v>
      </c>
      <c r="G2386">
        <v>4</v>
      </c>
      <c r="H2386">
        <v>62.74799999999999</v>
      </c>
      <c r="I2386">
        <v>0.2</v>
      </c>
    </row>
    <row r="2387" spans="1:9">
      <c r="A2387">
        <v>2386</v>
      </c>
      <c r="B2387" s="16" t="s">
        <v>7004</v>
      </c>
      <c r="C2387" s="16" t="s">
        <v>10553</v>
      </c>
      <c r="D2387" s="16" t="s">
        <v>321</v>
      </c>
      <c r="E2387">
        <v>93727</v>
      </c>
      <c r="F2387">
        <v>211.16800000000001</v>
      </c>
      <c r="G2387">
        <v>4</v>
      </c>
      <c r="H2387">
        <v>15.837600000000009</v>
      </c>
      <c r="I2387">
        <v>0.2</v>
      </c>
    </row>
    <row r="2388" spans="1:9">
      <c r="A2388">
        <v>2387</v>
      </c>
      <c r="B2388" s="16" t="s">
        <v>7004</v>
      </c>
      <c r="C2388" s="16" t="s">
        <v>10391</v>
      </c>
      <c r="D2388" s="16" t="s">
        <v>321</v>
      </c>
      <c r="E2388">
        <v>93727</v>
      </c>
      <c r="F2388">
        <v>479.98400000000004</v>
      </c>
      <c r="G2388">
        <v>2</v>
      </c>
      <c r="H2388">
        <v>59.997999999999962</v>
      </c>
      <c r="I2388">
        <v>0.2</v>
      </c>
    </row>
    <row r="2389" spans="1:9">
      <c r="A2389">
        <v>2388</v>
      </c>
      <c r="B2389" s="16" t="s">
        <v>3598</v>
      </c>
      <c r="C2389" s="16" t="s">
        <v>9030</v>
      </c>
      <c r="D2389" s="16" t="s">
        <v>465</v>
      </c>
      <c r="E2389">
        <v>92105</v>
      </c>
      <c r="F2389">
        <v>7.86</v>
      </c>
      <c r="G2389">
        <v>2</v>
      </c>
      <c r="H2389">
        <v>3.6155999999999997</v>
      </c>
      <c r="I2389">
        <v>0</v>
      </c>
    </row>
    <row r="2390" spans="1:9">
      <c r="A2390">
        <v>2389</v>
      </c>
      <c r="B2390" s="16" t="s">
        <v>3598</v>
      </c>
      <c r="C2390" s="16" t="s">
        <v>8688</v>
      </c>
      <c r="D2390" s="16" t="s">
        <v>465</v>
      </c>
      <c r="E2390">
        <v>92105</v>
      </c>
      <c r="F2390">
        <v>24.448</v>
      </c>
      <c r="G2390">
        <v>2</v>
      </c>
      <c r="H2390">
        <v>8.8623999999999992</v>
      </c>
      <c r="I2390">
        <v>0.2</v>
      </c>
    </row>
    <row r="2391" spans="1:9">
      <c r="A2391">
        <v>2390</v>
      </c>
      <c r="B2391" s="16" t="s">
        <v>6609</v>
      </c>
      <c r="C2391" s="16" t="s">
        <v>9701</v>
      </c>
      <c r="D2391" s="16" t="s">
        <v>1429</v>
      </c>
      <c r="E2391">
        <v>10009</v>
      </c>
      <c r="F2391">
        <v>6.48</v>
      </c>
      <c r="G2391">
        <v>1</v>
      </c>
      <c r="H2391">
        <v>3.1104000000000003</v>
      </c>
      <c r="I2391">
        <v>0</v>
      </c>
    </row>
    <row r="2392" spans="1:9">
      <c r="A2392">
        <v>2391</v>
      </c>
      <c r="B2392" s="16" t="s">
        <v>6609</v>
      </c>
      <c r="C2392" s="16" t="s">
        <v>9364</v>
      </c>
      <c r="D2392" s="16" t="s">
        <v>1429</v>
      </c>
      <c r="E2392">
        <v>10009</v>
      </c>
      <c r="F2392">
        <v>41.86</v>
      </c>
      <c r="G2392">
        <v>7</v>
      </c>
      <c r="H2392">
        <v>20.511400000000002</v>
      </c>
      <c r="I2392">
        <v>0</v>
      </c>
    </row>
    <row r="2393" spans="1:9">
      <c r="A2393">
        <v>2392</v>
      </c>
      <c r="B2393" s="16" t="s">
        <v>6609</v>
      </c>
      <c r="C2393" s="16" t="s">
        <v>10261</v>
      </c>
      <c r="D2393" s="16" t="s">
        <v>1429</v>
      </c>
      <c r="E2393">
        <v>10009</v>
      </c>
      <c r="F2393">
        <v>1619.91</v>
      </c>
      <c r="G2393">
        <v>9</v>
      </c>
      <c r="H2393">
        <v>97.194599999999923</v>
      </c>
      <c r="I2393">
        <v>0</v>
      </c>
    </row>
    <row r="2394" spans="1:9">
      <c r="A2394">
        <v>2393</v>
      </c>
      <c r="B2394" s="16" t="s">
        <v>6609</v>
      </c>
      <c r="C2394" s="16" t="s">
        <v>7693</v>
      </c>
      <c r="D2394" s="16" t="s">
        <v>1429</v>
      </c>
      <c r="E2394">
        <v>10009</v>
      </c>
      <c r="F2394">
        <v>113.92</v>
      </c>
      <c r="G2394">
        <v>4</v>
      </c>
      <c r="H2394">
        <v>42.150400000000005</v>
      </c>
      <c r="I2394">
        <v>0</v>
      </c>
    </row>
    <row r="2395" spans="1:9">
      <c r="A2395">
        <v>2394</v>
      </c>
      <c r="B2395" s="16" t="s">
        <v>4332</v>
      </c>
      <c r="C2395" s="16" t="s">
        <v>8192</v>
      </c>
      <c r="D2395" s="16" t="s">
        <v>329</v>
      </c>
      <c r="E2395">
        <v>2148</v>
      </c>
      <c r="F2395">
        <v>39.68</v>
      </c>
      <c r="G2395">
        <v>2</v>
      </c>
      <c r="H2395">
        <v>10.316800000000001</v>
      </c>
      <c r="I2395">
        <v>0</v>
      </c>
    </row>
    <row r="2396" spans="1:9">
      <c r="A2396">
        <v>2395</v>
      </c>
      <c r="B2396" s="16" t="s">
        <v>3502</v>
      </c>
      <c r="C2396" s="16" t="s">
        <v>10229</v>
      </c>
      <c r="D2396" s="16" t="s">
        <v>1193</v>
      </c>
      <c r="E2396">
        <v>10035</v>
      </c>
      <c r="F2396">
        <v>37.6</v>
      </c>
      <c r="G2396">
        <v>2</v>
      </c>
      <c r="H2396">
        <v>2.2560000000000002</v>
      </c>
      <c r="I2396">
        <v>0</v>
      </c>
    </row>
    <row r="2397" spans="1:9">
      <c r="A2397">
        <v>2396</v>
      </c>
      <c r="B2397" s="16" t="s">
        <v>3502</v>
      </c>
      <c r="C2397" s="16" t="s">
        <v>10169</v>
      </c>
      <c r="D2397" s="16" t="s">
        <v>1193</v>
      </c>
      <c r="E2397">
        <v>10035</v>
      </c>
      <c r="F2397">
        <v>59.9</v>
      </c>
      <c r="G2397">
        <v>2</v>
      </c>
      <c r="H2397">
        <v>23.96</v>
      </c>
      <c r="I2397">
        <v>0</v>
      </c>
    </row>
    <row r="2398" spans="1:9">
      <c r="A2398">
        <v>2397</v>
      </c>
      <c r="B2398" s="16" t="s">
        <v>3502</v>
      </c>
      <c r="C2398" s="16" t="s">
        <v>9681</v>
      </c>
      <c r="D2398" s="16" t="s">
        <v>1193</v>
      </c>
      <c r="E2398">
        <v>10035</v>
      </c>
      <c r="F2398">
        <v>37</v>
      </c>
      <c r="G2398">
        <v>5</v>
      </c>
      <c r="H2398">
        <v>16.649999999999999</v>
      </c>
      <c r="I2398">
        <v>0</v>
      </c>
    </row>
    <row r="2399" spans="1:9">
      <c r="A2399">
        <v>2398</v>
      </c>
      <c r="B2399" s="16" t="s">
        <v>6377</v>
      </c>
      <c r="C2399" s="16" t="s">
        <v>9124</v>
      </c>
      <c r="D2399" s="16" t="s">
        <v>1175</v>
      </c>
      <c r="E2399">
        <v>94109</v>
      </c>
      <c r="F2399">
        <v>5.76</v>
      </c>
      <c r="G2399">
        <v>2</v>
      </c>
      <c r="H2399">
        <v>2.8224</v>
      </c>
      <c r="I2399">
        <v>0</v>
      </c>
    </row>
    <row r="2400" spans="1:9">
      <c r="A2400">
        <v>2399</v>
      </c>
      <c r="B2400" s="16" t="s">
        <v>6377</v>
      </c>
      <c r="C2400" s="16" t="s">
        <v>8170</v>
      </c>
      <c r="D2400" s="16" t="s">
        <v>1175</v>
      </c>
      <c r="E2400">
        <v>94109</v>
      </c>
      <c r="F2400">
        <v>16.68</v>
      </c>
      <c r="G2400">
        <v>6</v>
      </c>
      <c r="H2400">
        <v>4.3367999999999993</v>
      </c>
      <c r="I2400">
        <v>0</v>
      </c>
    </row>
    <row r="2401" spans="1:9">
      <c r="A2401">
        <v>2400</v>
      </c>
      <c r="B2401" s="16" t="s">
        <v>5954</v>
      </c>
      <c r="C2401" s="16" t="s">
        <v>9895</v>
      </c>
      <c r="D2401" s="16" t="s">
        <v>1387</v>
      </c>
      <c r="E2401">
        <v>29501</v>
      </c>
      <c r="F2401">
        <v>628.80999999999995</v>
      </c>
      <c r="G2401">
        <v>7</v>
      </c>
      <c r="H2401">
        <v>12.576199999999986</v>
      </c>
      <c r="I2401">
        <v>0</v>
      </c>
    </row>
    <row r="2402" spans="1:9">
      <c r="A2402">
        <v>2401</v>
      </c>
      <c r="B2402" s="16" t="s">
        <v>5954</v>
      </c>
      <c r="C2402" s="16" t="s">
        <v>9909</v>
      </c>
      <c r="D2402" s="16" t="s">
        <v>1387</v>
      </c>
      <c r="E2402">
        <v>29501</v>
      </c>
      <c r="F2402">
        <v>56.449999999999996</v>
      </c>
      <c r="G2402">
        <v>5</v>
      </c>
      <c r="H2402">
        <v>14.676999999999998</v>
      </c>
      <c r="I2402">
        <v>0</v>
      </c>
    </row>
    <row r="2403" spans="1:9">
      <c r="A2403">
        <v>2402</v>
      </c>
      <c r="B2403" s="16" t="s">
        <v>5925</v>
      </c>
      <c r="C2403" s="16" t="s">
        <v>9809</v>
      </c>
      <c r="D2403" s="16" t="s">
        <v>29</v>
      </c>
      <c r="E2403">
        <v>65807</v>
      </c>
      <c r="F2403">
        <v>94.199999999999989</v>
      </c>
      <c r="G2403">
        <v>6</v>
      </c>
      <c r="H2403">
        <v>23.550000000000004</v>
      </c>
      <c r="I2403">
        <v>0</v>
      </c>
    </row>
    <row r="2404" spans="1:9">
      <c r="A2404">
        <v>2403</v>
      </c>
      <c r="B2404" s="16" t="s">
        <v>5925</v>
      </c>
      <c r="C2404" s="16" t="s">
        <v>8935</v>
      </c>
      <c r="D2404" s="16" t="s">
        <v>29</v>
      </c>
      <c r="E2404">
        <v>65807</v>
      </c>
      <c r="F2404">
        <v>28.4</v>
      </c>
      <c r="G2404">
        <v>5</v>
      </c>
      <c r="H2404">
        <v>13.347999999999997</v>
      </c>
      <c r="I2404">
        <v>0</v>
      </c>
    </row>
    <row r="2405" spans="1:9">
      <c r="A2405">
        <v>2404</v>
      </c>
      <c r="B2405" s="16" t="s">
        <v>6733</v>
      </c>
      <c r="C2405" s="16" t="s">
        <v>7225</v>
      </c>
      <c r="D2405" s="16" t="s">
        <v>663</v>
      </c>
      <c r="E2405">
        <v>77340</v>
      </c>
      <c r="F2405">
        <v>956.6647999999999</v>
      </c>
      <c r="G2405">
        <v>7</v>
      </c>
      <c r="H2405">
        <v>-225.09759999999991</v>
      </c>
      <c r="I2405">
        <v>0.32</v>
      </c>
    </row>
    <row r="2406" spans="1:9">
      <c r="A2406">
        <v>2405</v>
      </c>
      <c r="B2406" s="16" t="s">
        <v>5193</v>
      </c>
      <c r="C2406" s="16" t="s">
        <v>10221</v>
      </c>
      <c r="D2406" s="16" t="s">
        <v>1101</v>
      </c>
      <c r="E2406">
        <v>90045</v>
      </c>
      <c r="F2406">
        <v>1115.9099999999999</v>
      </c>
      <c r="G2406">
        <v>9</v>
      </c>
      <c r="H2406">
        <v>200.86379999999991</v>
      </c>
      <c r="I2406">
        <v>0</v>
      </c>
    </row>
    <row r="2407" spans="1:9">
      <c r="A2407">
        <v>2406</v>
      </c>
      <c r="B2407" s="16" t="s">
        <v>5193</v>
      </c>
      <c r="C2407" s="16" t="s">
        <v>10813</v>
      </c>
      <c r="D2407" s="16" t="s">
        <v>1101</v>
      </c>
      <c r="E2407">
        <v>90045</v>
      </c>
      <c r="F2407">
        <v>128.744</v>
      </c>
      <c r="G2407">
        <v>7</v>
      </c>
      <c r="H2407">
        <v>-28.967399999999991</v>
      </c>
      <c r="I2407">
        <v>0.2</v>
      </c>
    </row>
    <row r="2408" spans="1:9">
      <c r="A2408">
        <v>2407</v>
      </c>
      <c r="B2408" s="16" t="s">
        <v>5193</v>
      </c>
      <c r="C2408" s="16" t="s">
        <v>10597</v>
      </c>
      <c r="D2408" s="16" t="s">
        <v>1101</v>
      </c>
      <c r="E2408">
        <v>90045</v>
      </c>
      <c r="F2408">
        <v>79.920000000000016</v>
      </c>
      <c r="G2408">
        <v>10</v>
      </c>
      <c r="H2408">
        <v>26.972999999999992</v>
      </c>
      <c r="I2408">
        <v>0.2</v>
      </c>
    </row>
    <row r="2409" spans="1:9">
      <c r="A2409">
        <v>2408</v>
      </c>
      <c r="B2409" s="16" t="s">
        <v>5891</v>
      </c>
      <c r="C2409" s="16" t="s">
        <v>8391</v>
      </c>
      <c r="D2409" s="16" t="s">
        <v>1483</v>
      </c>
      <c r="E2409">
        <v>94122</v>
      </c>
      <c r="F2409">
        <v>24.2</v>
      </c>
      <c r="G2409">
        <v>5</v>
      </c>
      <c r="H2409">
        <v>7.9859999999999998</v>
      </c>
      <c r="I2409">
        <v>0</v>
      </c>
    </row>
    <row r="2410" spans="1:9">
      <c r="A2410">
        <v>2409</v>
      </c>
      <c r="B2410" s="16" t="s">
        <v>5891</v>
      </c>
      <c r="C2410" s="16" t="s">
        <v>10783</v>
      </c>
      <c r="D2410" s="16" t="s">
        <v>1483</v>
      </c>
      <c r="E2410">
        <v>94122</v>
      </c>
      <c r="F2410">
        <v>359.97600000000006</v>
      </c>
      <c r="G2410">
        <v>3</v>
      </c>
      <c r="H2410">
        <v>130.49130000000002</v>
      </c>
      <c r="I2410">
        <v>0.2</v>
      </c>
    </row>
    <row r="2411" spans="1:9">
      <c r="A2411">
        <v>2410</v>
      </c>
      <c r="B2411" s="16" t="s">
        <v>6119</v>
      </c>
      <c r="C2411" s="16" t="s">
        <v>7549</v>
      </c>
      <c r="D2411" s="16" t="s">
        <v>195</v>
      </c>
      <c r="E2411">
        <v>94122</v>
      </c>
      <c r="F2411">
        <v>211.84</v>
      </c>
      <c r="G2411">
        <v>8</v>
      </c>
      <c r="H2411">
        <v>76.262399999999985</v>
      </c>
      <c r="I2411">
        <v>0</v>
      </c>
    </row>
    <row r="2412" spans="1:9">
      <c r="A2412">
        <v>2411</v>
      </c>
      <c r="B2412" s="16" t="s">
        <v>2918</v>
      </c>
      <c r="C2412" s="16" t="s">
        <v>9026</v>
      </c>
      <c r="D2412" s="16" t="s">
        <v>101</v>
      </c>
      <c r="E2412">
        <v>19120</v>
      </c>
      <c r="F2412">
        <v>5.68</v>
      </c>
      <c r="G2412">
        <v>2</v>
      </c>
      <c r="H2412">
        <v>1.9169999999999998</v>
      </c>
      <c r="I2412">
        <v>0.2</v>
      </c>
    </row>
    <row r="2413" spans="1:9">
      <c r="A2413">
        <v>2412</v>
      </c>
      <c r="B2413" s="16" t="s">
        <v>3553</v>
      </c>
      <c r="C2413" s="16" t="s">
        <v>8829</v>
      </c>
      <c r="D2413" s="16" t="s">
        <v>523</v>
      </c>
      <c r="E2413">
        <v>90036</v>
      </c>
      <c r="F2413">
        <v>7.52</v>
      </c>
      <c r="G2413">
        <v>5</v>
      </c>
      <c r="H2413">
        <v>2.6319999999999997</v>
      </c>
      <c r="I2413">
        <v>0.2</v>
      </c>
    </row>
    <row r="2414" spans="1:9">
      <c r="A2414">
        <v>2413</v>
      </c>
      <c r="B2414" s="16" t="s">
        <v>2802</v>
      </c>
      <c r="C2414" s="16" t="s">
        <v>9469</v>
      </c>
      <c r="D2414" s="16" t="s">
        <v>811</v>
      </c>
      <c r="E2414">
        <v>90045</v>
      </c>
      <c r="F2414">
        <v>11.96</v>
      </c>
      <c r="G2414">
        <v>2</v>
      </c>
      <c r="H2414">
        <v>5.8604000000000003</v>
      </c>
      <c r="I2414">
        <v>0</v>
      </c>
    </row>
    <row r="2415" spans="1:9">
      <c r="A2415">
        <v>2414</v>
      </c>
      <c r="B2415" s="16" t="s">
        <v>2802</v>
      </c>
      <c r="C2415" s="16" t="s">
        <v>7898</v>
      </c>
      <c r="D2415" s="16" t="s">
        <v>811</v>
      </c>
      <c r="E2415">
        <v>90045</v>
      </c>
      <c r="F2415">
        <v>629.06400000000008</v>
      </c>
      <c r="G2415">
        <v>3</v>
      </c>
      <c r="H2415">
        <v>31.453199999999953</v>
      </c>
      <c r="I2415">
        <v>0.2</v>
      </c>
    </row>
    <row r="2416" spans="1:9">
      <c r="A2416">
        <v>2415</v>
      </c>
      <c r="B2416" s="16" t="s">
        <v>4771</v>
      </c>
      <c r="C2416" s="16" t="s">
        <v>7362</v>
      </c>
      <c r="D2416" s="16" t="s">
        <v>1559</v>
      </c>
      <c r="E2416">
        <v>53209</v>
      </c>
      <c r="F2416">
        <v>754.44999999999993</v>
      </c>
      <c r="G2416">
        <v>5</v>
      </c>
      <c r="H2416">
        <v>60.356000000000023</v>
      </c>
      <c r="I2416">
        <v>0</v>
      </c>
    </row>
    <row r="2417" spans="1:9">
      <c r="A2417">
        <v>2416</v>
      </c>
      <c r="B2417" s="16" t="s">
        <v>3614</v>
      </c>
      <c r="C2417" s="16" t="s">
        <v>7261</v>
      </c>
      <c r="D2417" s="16" t="s">
        <v>1209</v>
      </c>
      <c r="E2417">
        <v>1040</v>
      </c>
      <c r="F2417">
        <v>301.95999999999998</v>
      </c>
      <c r="G2417">
        <v>2</v>
      </c>
      <c r="H2417">
        <v>60.391999999999996</v>
      </c>
      <c r="I2417">
        <v>0</v>
      </c>
    </row>
    <row r="2418" spans="1:9">
      <c r="A2418">
        <v>2417</v>
      </c>
      <c r="B2418" s="16" t="s">
        <v>6367</v>
      </c>
      <c r="C2418" s="16" t="s">
        <v>10269</v>
      </c>
      <c r="D2418" s="16" t="s">
        <v>1087</v>
      </c>
      <c r="E2418">
        <v>87105</v>
      </c>
      <c r="F2418">
        <v>595</v>
      </c>
      <c r="G2418">
        <v>5</v>
      </c>
      <c r="H2418">
        <v>95.200000000000031</v>
      </c>
      <c r="I2418">
        <v>0</v>
      </c>
    </row>
    <row r="2419" spans="1:9">
      <c r="A2419">
        <v>2418</v>
      </c>
      <c r="B2419" s="16" t="s">
        <v>6367</v>
      </c>
      <c r="C2419" s="16" t="s">
        <v>8660</v>
      </c>
      <c r="D2419" s="16" t="s">
        <v>1087</v>
      </c>
      <c r="E2419">
        <v>87105</v>
      </c>
      <c r="F2419">
        <v>79.872000000000014</v>
      </c>
      <c r="G2419">
        <v>3</v>
      </c>
      <c r="H2419">
        <v>29.951999999999998</v>
      </c>
      <c r="I2419">
        <v>0.2</v>
      </c>
    </row>
    <row r="2420" spans="1:9">
      <c r="A2420">
        <v>2419</v>
      </c>
      <c r="B2420" s="16" t="s">
        <v>4007</v>
      </c>
      <c r="C2420" s="16" t="s">
        <v>10425</v>
      </c>
      <c r="D2420" s="16" t="s">
        <v>939</v>
      </c>
      <c r="E2420">
        <v>89431</v>
      </c>
      <c r="F2420">
        <v>2396.4</v>
      </c>
      <c r="G2420">
        <v>10</v>
      </c>
      <c r="H2420">
        <v>179.73000000000013</v>
      </c>
      <c r="I2420">
        <v>0.2</v>
      </c>
    </row>
    <row r="2421" spans="1:9">
      <c r="A2421">
        <v>2420</v>
      </c>
      <c r="B2421" s="16" t="s">
        <v>6187</v>
      </c>
      <c r="C2421" s="16" t="s">
        <v>9913</v>
      </c>
      <c r="D2421" s="16" t="s">
        <v>1027</v>
      </c>
      <c r="E2421">
        <v>92236</v>
      </c>
      <c r="F2421">
        <v>63.56</v>
      </c>
      <c r="G2421">
        <v>2</v>
      </c>
      <c r="H2421">
        <v>3.1779999999999973</v>
      </c>
      <c r="I2421">
        <v>0</v>
      </c>
    </row>
    <row r="2422" spans="1:9">
      <c r="A2422">
        <v>2421</v>
      </c>
      <c r="B2422" s="16" t="s">
        <v>6187</v>
      </c>
      <c r="C2422" s="16" t="s">
        <v>10339</v>
      </c>
      <c r="D2422" s="16" t="s">
        <v>1027</v>
      </c>
      <c r="E2422">
        <v>92236</v>
      </c>
      <c r="F2422">
        <v>99.99</v>
      </c>
      <c r="G2422">
        <v>1</v>
      </c>
      <c r="H2422">
        <v>43.995600000000003</v>
      </c>
      <c r="I2422">
        <v>0</v>
      </c>
    </row>
    <row r="2423" spans="1:9">
      <c r="A2423">
        <v>2422</v>
      </c>
      <c r="B2423" s="16" t="s">
        <v>4762</v>
      </c>
      <c r="C2423" s="16" t="s">
        <v>9982</v>
      </c>
      <c r="D2423" s="16" t="s">
        <v>359</v>
      </c>
      <c r="E2423">
        <v>60126</v>
      </c>
      <c r="F2423">
        <v>230.376</v>
      </c>
      <c r="G2423">
        <v>3</v>
      </c>
      <c r="H2423">
        <v>-48.954900000000002</v>
      </c>
      <c r="I2423">
        <v>0.2</v>
      </c>
    </row>
    <row r="2424" spans="1:9">
      <c r="A2424">
        <v>2423</v>
      </c>
      <c r="B2424" s="16" t="s">
        <v>4762</v>
      </c>
      <c r="C2424" s="16" t="s">
        <v>9408</v>
      </c>
      <c r="D2424" s="16" t="s">
        <v>359</v>
      </c>
      <c r="E2424">
        <v>60126</v>
      </c>
      <c r="F2424">
        <v>9.6640000000000015</v>
      </c>
      <c r="G2424">
        <v>2</v>
      </c>
      <c r="H2424">
        <v>3.2615999999999996</v>
      </c>
      <c r="I2424">
        <v>0.2</v>
      </c>
    </row>
    <row r="2425" spans="1:9">
      <c r="A2425">
        <v>2424</v>
      </c>
      <c r="B2425" s="16" t="s">
        <v>7124</v>
      </c>
      <c r="C2425" s="16" t="s">
        <v>10251</v>
      </c>
      <c r="D2425" s="16" t="s">
        <v>1473</v>
      </c>
      <c r="E2425">
        <v>45014</v>
      </c>
      <c r="F2425">
        <v>158.928</v>
      </c>
      <c r="G2425">
        <v>7</v>
      </c>
      <c r="H2425">
        <v>41.718599999999995</v>
      </c>
      <c r="I2425">
        <v>0.2</v>
      </c>
    </row>
    <row r="2426" spans="1:9">
      <c r="A2426">
        <v>2425</v>
      </c>
      <c r="B2426" s="16" t="s">
        <v>7124</v>
      </c>
      <c r="C2426" s="16" t="s">
        <v>8532</v>
      </c>
      <c r="D2426" s="16" t="s">
        <v>1473</v>
      </c>
      <c r="E2426">
        <v>45014</v>
      </c>
      <c r="F2426">
        <v>13.023000000000001</v>
      </c>
      <c r="G2426">
        <v>1</v>
      </c>
      <c r="H2426">
        <v>-10.418399999999998</v>
      </c>
      <c r="I2426">
        <v>0.7</v>
      </c>
    </row>
    <row r="2427" spans="1:9">
      <c r="A2427">
        <v>2426</v>
      </c>
      <c r="B2427" s="16" t="s">
        <v>7124</v>
      </c>
      <c r="C2427" s="16" t="s">
        <v>7908</v>
      </c>
      <c r="D2427" s="16" t="s">
        <v>1473</v>
      </c>
      <c r="E2427">
        <v>45014</v>
      </c>
      <c r="F2427">
        <v>273.06</v>
      </c>
      <c r="G2427">
        <v>2</v>
      </c>
      <c r="H2427">
        <v>-104.67300000000006</v>
      </c>
      <c r="I2427">
        <v>0.4</v>
      </c>
    </row>
    <row r="2428" spans="1:9">
      <c r="A2428">
        <v>2427</v>
      </c>
      <c r="B2428" s="16" t="s">
        <v>7124</v>
      </c>
      <c r="C2428" s="16" t="s">
        <v>9050</v>
      </c>
      <c r="D2428" s="16" t="s">
        <v>1473</v>
      </c>
      <c r="E2428">
        <v>45014</v>
      </c>
      <c r="F2428">
        <v>39.311999999999998</v>
      </c>
      <c r="G2428">
        <v>13</v>
      </c>
      <c r="H2428">
        <v>12.776399999999999</v>
      </c>
      <c r="I2428">
        <v>0.2</v>
      </c>
    </row>
    <row r="2429" spans="1:9">
      <c r="A2429">
        <v>2428</v>
      </c>
      <c r="B2429" s="16" t="s">
        <v>4990</v>
      </c>
      <c r="C2429" s="16" t="s">
        <v>8794</v>
      </c>
      <c r="D2429" s="16" t="s">
        <v>1017</v>
      </c>
      <c r="E2429">
        <v>76017</v>
      </c>
      <c r="F2429">
        <v>1.3439999999999996</v>
      </c>
      <c r="G2429">
        <v>4</v>
      </c>
      <c r="H2429">
        <v>-2.1504000000000008</v>
      </c>
      <c r="I2429">
        <v>0.8</v>
      </c>
    </row>
    <row r="2430" spans="1:9">
      <c r="A2430">
        <v>2429</v>
      </c>
      <c r="B2430" s="16" t="s">
        <v>4990</v>
      </c>
      <c r="C2430" s="16" t="s">
        <v>8610</v>
      </c>
      <c r="D2430" s="16" t="s">
        <v>1017</v>
      </c>
      <c r="E2430">
        <v>76017</v>
      </c>
      <c r="F2430">
        <v>8.2719999999999985</v>
      </c>
      <c r="G2430">
        <v>4</v>
      </c>
      <c r="H2430">
        <v>-13.648800000000001</v>
      </c>
      <c r="I2430">
        <v>0.8</v>
      </c>
    </row>
    <row r="2431" spans="1:9">
      <c r="A2431">
        <v>2430</v>
      </c>
      <c r="B2431" s="16" t="s">
        <v>4990</v>
      </c>
      <c r="C2431" s="16" t="s">
        <v>7811</v>
      </c>
      <c r="D2431" s="16" t="s">
        <v>1017</v>
      </c>
      <c r="E2431">
        <v>76017</v>
      </c>
      <c r="F2431">
        <v>12.544000000000002</v>
      </c>
      <c r="G2431">
        <v>7</v>
      </c>
      <c r="H2431">
        <v>-9.0944000000000038</v>
      </c>
      <c r="I2431">
        <v>0.6</v>
      </c>
    </row>
    <row r="2432" spans="1:9">
      <c r="A2432">
        <v>2431</v>
      </c>
      <c r="B2432" s="16" t="s">
        <v>5017</v>
      </c>
      <c r="C2432" s="16" t="s">
        <v>9084</v>
      </c>
      <c r="D2432" s="16" t="s">
        <v>1321</v>
      </c>
      <c r="E2432">
        <v>94110</v>
      </c>
      <c r="F2432">
        <v>58.48</v>
      </c>
      <c r="G2432">
        <v>8</v>
      </c>
      <c r="H2432">
        <v>27.485599999999998</v>
      </c>
      <c r="I2432">
        <v>0</v>
      </c>
    </row>
    <row r="2433" spans="1:9">
      <c r="A2433">
        <v>2432</v>
      </c>
      <c r="B2433" s="16" t="s">
        <v>5599</v>
      </c>
      <c r="C2433" s="16" t="s">
        <v>7623</v>
      </c>
      <c r="D2433" s="16" t="s">
        <v>663</v>
      </c>
      <c r="E2433">
        <v>98103</v>
      </c>
      <c r="F2433">
        <v>7.4</v>
      </c>
      <c r="G2433">
        <v>2</v>
      </c>
      <c r="H2433">
        <v>3.0340000000000007</v>
      </c>
      <c r="I2433">
        <v>0</v>
      </c>
    </row>
    <row r="2434" spans="1:9">
      <c r="A2434">
        <v>2433</v>
      </c>
      <c r="B2434" s="16" t="s">
        <v>2776</v>
      </c>
      <c r="C2434" s="16" t="s">
        <v>7398</v>
      </c>
      <c r="D2434" s="16" t="s">
        <v>117</v>
      </c>
      <c r="E2434">
        <v>10009</v>
      </c>
      <c r="F2434">
        <v>366.786</v>
      </c>
      <c r="G2434">
        <v>7</v>
      </c>
      <c r="H2434">
        <v>65.206400000000002</v>
      </c>
      <c r="I2434">
        <v>0.1</v>
      </c>
    </row>
    <row r="2435" spans="1:9">
      <c r="A2435">
        <v>2434</v>
      </c>
      <c r="B2435" s="16" t="s">
        <v>6983</v>
      </c>
      <c r="C2435" s="16" t="s">
        <v>10647</v>
      </c>
      <c r="D2435" s="16" t="s">
        <v>803</v>
      </c>
      <c r="E2435">
        <v>77070</v>
      </c>
      <c r="F2435">
        <v>54.367999999999995</v>
      </c>
      <c r="G2435">
        <v>4</v>
      </c>
      <c r="H2435">
        <v>4.0775999999999968</v>
      </c>
      <c r="I2435">
        <v>0.2</v>
      </c>
    </row>
    <row r="2436" spans="1:9">
      <c r="A2436">
        <v>2435</v>
      </c>
      <c r="B2436" s="16" t="s">
        <v>3720</v>
      </c>
      <c r="C2436" s="16" t="s">
        <v>8928</v>
      </c>
      <c r="D2436" s="16" t="s">
        <v>1193</v>
      </c>
      <c r="E2436">
        <v>22153</v>
      </c>
      <c r="F2436">
        <v>33.96</v>
      </c>
      <c r="G2436">
        <v>2</v>
      </c>
      <c r="H2436">
        <v>16.98</v>
      </c>
      <c r="I2436">
        <v>0</v>
      </c>
    </row>
    <row r="2437" spans="1:9">
      <c r="A2437">
        <v>2436</v>
      </c>
      <c r="B2437" s="16" t="s">
        <v>3720</v>
      </c>
      <c r="C2437" s="16" t="s">
        <v>8100</v>
      </c>
      <c r="D2437" s="16" t="s">
        <v>1193</v>
      </c>
      <c r="E2437">
        <v>22153</v>
      </c>
      <c r="F2437">
        <v>826.11</v>
      </c>
      <c r="G2437">
        <v>3</v>
      </c>
      <c r="H2437">
        <v>322.18290000000002</v>
      </c>
      <c r="I2437">
        <v>0</v>
      </c>
    </row>
    <row r="2438" spans="1:9">
      <c r="A2438">
        <v>2437</v>
      </c>
      <c r="B2438" s="16" t="s">
        <v>5794</v>
      </c>
      <c r="C2438" s="16" t="s">
        <v>7751</v>
      </c>
      <c r="D2438" s="16" t="s">
        <v>317</v>
      </c>
      <c r="E2438">
        <v>87401</v>
      </c>
      <c r="F2438">
        <v>545.85</v>
      </c>
      <c r="G2438">
        <v>9</v>
      </c>
      <c r="H2438">
        <v>114.6285</v>
      </c>
      <c r="I2438">
        <v>0</v>
      </c>
    </row>
    <row r="2439" spans="1:9">
      <c r="A2439">
        <v>2438</v>
      </c>
      <c r="B2439" s="16" t="s">
        <v>2936</v>
      </c>
      <c r="C2439" s="16" t="s">
        <v>7860</v>
      </c>
      <c r="D2439" s="16" t="s">
        <v>1247</v>
      </c>
      <c r="E2439">
        <v>80027</v>
      </c>
      <c r="F2439">
        <v>145.97999999999999</v>
      </c>
      <c r="G2439">
        <v>2</v>
      </c>
      <c r="H2439">
        <v>-99.266399999999976</v>
      </c>
      <c r="I2439">
        <v>0.5</v>
      </c>
    </row>
    <row r="2440" spans="1:9">
      <c r="A2440">
        <v>2439</v>
      </c>
      <c r="B2440" s="16" t="s">
        <v>2936</v>
      </c>
      <c r="C2440" s="16" t="s">
        <v>9515</v>
      </c>
      <c r="D2440" s="16" t="s">
        <v>1247</v>
      </c>
      <c r="E2440">
        <v>80027</v>
      </c>
      <c r="F2440">
        <v>35.808</v>
      </c>
      <c r="G2440">
        <v>4</v>
      </c>
      <c r="H2440">
        <v>12.5328</v>
      </c>
      <c r="I2440">
        <v>0.2</v>
      </c>
    </row>
    <row r="2441" spans="1:9">
      <c r="A2441">
        <v>2440</v>
      </c>
      <c r="B2441" s="16" t="s">
        <v>5793</v>
      </c>
      <c r="C2441" s="16" t="s">
        <v>7679</v>
      </c>
      <c r="D2441" s="16" t="s">
        <v>1409</v>
      </c>
      <c r="E2441">
        <v>33614</v>
      </c>
      <c r="F2441">
        <v>7.9040000000000008</v>
      </c>
      <c r="G2441">
        <v>2</v>
      </c>
      <c r="H2441">
        <v>2.1736000000000004</v>
      </c>
      <c r="I2441">
        <v>0.2</v>
      </c>
    </row>
    <row r="2442" spans="1:9">
      <c r="A2442">
        <v>2441</v>
      </c>
      <c r="B2442" s="16" t="s">
        <v>4626</v>
      </c>
      <c r="C2442" s="16" t="s">
        <v>10883</v>
      </c>
      <c r="D2442" s="16" t="s">
        <v>133</v>
      </c>
      <c r="E2442">
        <v>7055</v>
      </c>
      <c r="F2442">
        <v>345</v>
      </c>
      <c r="G2442">
        <v>5</v>
      </c>
      <c r="H2442">
        <v>86.25</v>
      </c>
      <c r="I2442">
        <v>0</v>
      </c>
    </row>
    <row r="2443" spans="1:9">
      <c r="A2443">
        <v>2442</v>
      </c>
      <c r="B2443" s="16" t="s">
        <v>4626</v>
      </c>
      <c r="C2443" s="16" t="s">
        <v>7932</v>
      </c>
      <c r="D2443" s="16" t="s">
        <v>133</v>
      </c>
      <c r="E2443">
        <v>7055</v>
      </c>
      <c r="F2443">
        <v>174.28599999999997</v>
      </c>
      <c r="G2443">
        <v>2</v>
      </c>
      <c r="H2443">
        <v>-19.918399999999991</v>
      </c>
      <c r="I2443">
        <v>0.3</v>
      </c>
    </row>
    <row r="2444" spans="1:9">
      <c r="A2444">
        <v>2443</v>
      </c>
      <c r="B2444" s="16" t="s">
        <v>4626</v>
      </c>
      <c r="C2444" s="16" t="s">
        <v>8104</v>
      </c>
      <c r="D2444" s="16" t="s">
        <v>133</v>
      </c>
      <c r="E2444">
        <v>7055</v>
      </c>
      <c r="F2444">
        <v>662.84</v>
      </c>
      <c r="G2444">
        <v>4</v>
      </c>
      <c r="H2444">
        <v>172.33840000000004</v>
      </c>
      <c r="I2444">
        <v>0</v>
      </c>
    </row>
    <row r="2445" spans="1:9">
      <c r="A2445">
        <v>2444</v>
      </c>
      <c r="B2445" s="16" t="s">
        <v>4626</v>
      </c>
      <c r="C2445" s="16" t="s">
        <v>10247</v>
      </c>
      <c r="D2445" s="16" t="s">
        <v>133</v>
      </c>
      <c r="E2445">
        <v>7055</v>
      </c>
      <c r="F2445">
        <v>95.1</v>
      </c>
      <c r="G2445">
        <v>5</v>
      </c>
      <c r="H2445">
        <v>30.431999999999995</v>
      </c>
      <c r="I2445">
        <v>0</v>
      </c>
    </row>
    <row r="2446" spans="1:9">
      <c r="A2446">
        <v>2445</v>
      </c>
      <c r="B2446" s="16" t="s">
        <v>4626</v>
      </c>
      <c r="C2446" s="16" t="s">
        <v>8951</v>
      </c>
      <c r="D2446" s="16" t="s">
        <v>133</v>
      </c>
      <c r="E2446">
        <v>7055</v>
      </c>
      <c r="F2446">
        <v>26.880000000000003</v>
      </c>
      <c r="G2446">
        <v>6</v>
      </c>
      <c r="H2446">
        <v>12.902400000000002</v>
      </c>
      <c r="I2446">
        <v>0</v>
      </c>
    </row>
    <row r="2447" spans="1:9">
      <c r="A2447">
        <v>2446</v>
      </c>
      <c r="B2447" s="16" t="s">
        <v>4626</v>
      </c>
      <c r="C2447" s="16" t="s">
        <v>10627</v>
      </c>
      <c r="D2447" s="16" t="s">
        <v>133</v>
      </c>
      <c r="E2447">
        <v>7055</v>
      </c>
      <c r="F2447">
        <v>257.98</v>
      </c>
      <c r="G2447">
        <v>2</v>
      </c>
      <c r="H2447">
        <v>74.8142</v>
      </c>
      <c r="I2447">
        <v>0</v>
      </c>
    </row>
    <row r="2448" spans="1:9">
      <c r="A2448">
        <v>2447</v>
      </c>
      <c r="B2448" s="16" t="s">
        <v>3011</v>
      </c>
      <c r="C2448" s="16" t="s">
        <v>8903</v>
      </c>
      <c r="D2448" s="16" t="s">
        <v>111</v>
      </c>
      <c r="E2448">
        <v>90004</v>
      </c>
      <c r="F2448">
        <v>17.48</v>
      </c>
      <c r="G2448">
        <v>2</v>
      </c>
      <c r="H2448">
        <v>8.2156000000000002</v>
      </c>
      <c r="I2448">
        <v>0</v>
      </c>
    </row>
    <row r="2449" spans="1:9">
      <c r="A2449">
        <v>2448</v>
      </c>
      <c r="B2449" s="16" t="s">
        <v>4203</v>
      </c>
      <c r="C2449" s="16" t="s">
        <v>7344</v>
      </c>
      <c r="D2449" s="16" t="s">
        <v>193</v>
      </c>
      <c r="E2449">
        <v>19143</v>
      </c>
      <c r="F2449">
        <v>492.83499999999998</v>
      </c>
      <c r="G2449">
        <v>5</v>
      </c>
      <c r="H2449">
        <v>-14.080999999999989</v>
      </c>
      <c r="I2449">
        <v>0.3</v>
      </c>
    </row>
    <row r="2450" spans="1:9">
      <c r="A2450">
        <v>2449</v>
      </c>
      <c r="B2450" s="16" t="s">
        <v>3362</v>
      </c>
      <c r="C2450" s="16" t="s">
        <v>9895</v>
      </c>
      <c r="D2450" s="16" t="s">
        <v>333</v>
      </c>
      <c r="E2450">
        <v>29406</v>
      </c>
      <c r="F2450">
        <v>269.49</v>
      </c>
      <c r="G2450">
        <v>3</v>
      </c>
      <c r="H2450">
        <v>5.3897999999999939</v>
      </c>
      <c r="I2450">
        <v>0</v>
      </c>
    </row>
    <row r="2451" spans="1:9">
      <c r="A2451">
        <v>2450</v>
      </c>
      <c r="B2451" s="16" t="s">
        <v>4520</v>
      </c>
      <c r="C2451" s="16" t="s">
        <v>8802</v>
      </c>
      <c r="D2451" s="16" t="s">
        <v>335</v>
      </c>
      <c r="E2451">
        <v>95123</v>
      </c>
      <c r="F2451">
        <v>29.120000000000005</v>
      </c>
      <c r="G2451">
        <v>5</v>
      </c>
      <c r="H2451">
        <v>9.8279999999999959</v>
      </c>
      <c r="I2451">
        <v>0.2</v>
      </c>
    </row>
    <row r="2452" spans="1:9">
      <c r="A2452">
        <v>2451</v>
      </c>
      <c r="B2452" s="16" t="s">
        <v>5814</v>
      </c>
      <c r="C2452" s="16" t="s">
        <v>9077</v>
      </c>
      <c r="D2452" s="16" t="s">
        <v>469</v>
      </c>
      <c r="E2452">
        <v>10011</v>
      </c>
      <c r="F2452">
        <v>18.75</v>
      </c>
      <c r="G2452">
        <v>5</v>
      </c>
      <c r="H2452">
        <v>9</v>
      </c>
      <c r="I2452">
        <v>0</v>
      </c>
    </row>
    <row r="2453" spans="1:9">
      <c r="A2453">
        <v>2452</v>
      </c>
      <c r="B2453" s="16" t="s">
        <v>5814</v>
      </c>
      <c r="C2453" s="16" t="s">
        <v>10557</v>
      </c>
      <c r="D2453" s="16" t="s">
        <v>469</v>
      </c>
      <c r="E2453">
        <v>10011</v>
      </c>
      <c r="F2453">
        <v>119.69999999999999</v>
      </c>
      <c r="G2453">
        <v>6</v>
      </c>
      <c r="H2453">
        <v>31.121999999999996</v>
      </c>
      <c r="I2453">
        <v>0</v>
      </c>
    </row>
    <row r="2454" spans="1:9">
      <c r="A2454">
        <v>2453</v>
      </c>
      <c r="B2454" s="16" t="s">
        <v>5814</v>
      </c>
      <c r="C2454" s="16" t="s">
        <v>8530</v>
      </c>
      <c r="D2454" s="16" t="s">
        <v>469</v>
      </c>
      <c r="E2454">
        <v>10011</v>
      </c>
      <c r="F2454">
        <v>9.1440000000000001</v>
      </c>
      <c r="G2454">
        <v>3</v>
      </c>
      <c r="H2454">
        <v>3.0860999999999996</v>
      </c>
      <c r="I2454">
        <v>0.2</v>
      </c>
    </row>
    <row r="2455" spans="1:9">
      <c r="A2455">
        <v>2454</v>
      </c>
      <c r="B2455" s="16" t="s">
        <v>5814</v>
      </c>
      <c r="C2455" s="16" t="s">
        <v>10247</v>
      </c>
      <c r="D2455" s="16" t="s">
        <v>469</v>
      </c>
      <c r="E2455">
        <v>10011</v>
      </c>
      <c r="F2455">
        <v>57.06</v>
      </c>
      <c r="G2455">
        <v>3</v>
      </c>
      <c r="H2455">
        <v>18.2592</v>
      </c>
      <c r="I2455">
        <v>0</v>
      </c>
    </row>
    <row r="2456" spans="1:9">
      <c r="A2456">
        <v>2455</v>
      </c>
      <c r="B2456" s="16" t="s">
        <v>5814</v>
      </c>
      <c r="C2456" s="16" t="s">
        <v>10283</v>
      </c>
      <c r="D2456" s="16" t="s">
        <v>469</v>
      </c>
      <c r="E2456">
        <v>10011</v>
      </c>
      <c r="F2456">
        <v>71.599999999999994</v>
      </c>
      <c r="G2456">
        <v>8</v>
      </c>
      <c r="H2456">
        <v>13.603999999999992</v>
      </c>
      <c r="I2456">
        <v>0</v>
      </c>
    </row>
    <row r="2457" spans="1:9">
      <c r="A2457">
        <v>2456</v>
      </c>
      <c r="B2457" s="16" t="s">
        <v>5814</v>
      </c>
      <c r="C2457" s="16" t="s">
        <v>9785</v>
      </c>
      <c r="D2457" s="16" t="s">
        <v>469</v>
      </c>
      <c r="E2457">
        <v>10011</v>
      </c>
      <c r="F2457">
        <v>107.44</v>
      </c>
      <c r="G2457">
        <v>8</v>
      </c>
      <c r="H2457">
        <v>27.934399999999997</v>
      </c>
      <c r="I2457">
        <v>0</v>
      </c>
    </row>
    <row r="2458" spans="1:9">
      <c r="A2458">
        <v>2457</v>
      </c>
      <c r="B2458" s="16" t="s">
        <v>5814</v>
      </c>
      <c r="C2458" s="16" t="s">
        <v>9192</v>
      </c>
      <c r="D2458" s="16" t="s">
        <v>469</v>
      </c>
      <c r="E2458">
        <v>10011</v>
      </c>
      <c r="F2458">
        <v>7.31</v>
      </c>
      <c r="G2458">
        <v>1</v>
      </c>
      <c r="H2458">
        <v>3.4356999999999998</v>
      </c>
      <c r="I2458">
        <v>0</v>
      </c>
    </row>
    <row r="2459" spans="1:9">
      <c r="A2459">
        <v>2458</v>
      </c>
      <c r="B2459" s="16" t="s">
        <v>5814</v>
      </c>
      <c r="C2459" s="16" t="s">
        <v>8268</v>
      </c>
      <c r="D2459" s="16" t="s">
        <v>469</v>
      </c>
      <c r="E2459">
        <v>10011</v>
      </c>
      <c r="F2459">
        <v>59.099999999999994</v>
      </c>
      <c r="G2459">
        <v>6</v>
      </c>
      <c r="H2459">
        <v>22.458000000000002</v>
      </c>
      <c r="I2459">
        <v>0</v>
      </c>
    </row>
    <row r="2460" spans="1:9">
      <c r="A2460">
        <v>2459</v>
      </c>
      <c r="B2460" s="16" t="s">
        <v>5814</v>
      </c>
      <c r="C2460" s="16" t="s">
        <v>9970</v>
      </c>
      <c r="D2460" s="16" t="s">
        <v>469</v>
      </c>
      <c r="E2460">
        <v>10011</v>
      </c>
      <c r="F2460">
        <v>46.53</v>
      </c>
      <c r="G2460">
        <v>3</v>
      </c>
      <c r="H2460">
        <v>12.097800000000001</v>
      </c>
      <c r="I2460">
        <v>0</v>
      </c>
    </row>
    <row r="2461" spans="1:9">
      <c r="A2461">
        <v>2460</v>
      </c>
      <c r="B2461" s="16" t="s">
        <v>5770</v>
      </c>
      <c r="C2461" s="16" t="s">
        <v>8076</v>
      </c>
      <c r="D2461" s="16" t="s">
        <v>703</v>
      </c>
      <c r="E2461">
        <v>7060</v>
      </c>
      <c r="F2461">
        <v>97.84</v>
      </c>
      <c r="G2461">
        <v>2</v>
      </c>
      <c r="H2461">
        <v>25.438400000000001</v>
      </c>
      <c r="I2461">
        <v>0</v>
      </c>
    </row>
    <row r="2462" spans="1:9">
      <c r="A2462">
        <v>2461</v>
      </c>
      <c r="B2462" s="16" t="s">
        <v>3559</v>
      </c>
      <c r="C2462" s="16" t="s">
        <v>9437</v>
      </c>
      <c r="D2462" s="16" t="s">
        <v>1399</v>
      </c>
      <c r="E2462">
        <v>98115</v>
      </c>
      <c r="F2462">
        <v>29.97</v>
      </c>
      <c r="G2462">
        <v>3</v>
      </c>
      <c r="H2462">
        <v>13.486499999999999</v>
      </c>
      <c r="I2462">
        <v>0</v>
      </c>
    </row>
    <row r="2463" spans="1:9">
      <c r="A2463">
        <v>2462</v>
      </c>
      <c r="B2463" s="16" t="s">
        <v>3559</v>
      </c>
      <c r="C2463" s="16" t="s">
        <v>8608</v>
      </c>
      <c r="D2463" s="16" t="s">
        <v>1399</v>
      </c>
      <c r="E2463">
        <v>98115</v>
      </c>
      <c r="F2463">
        <v>98.352000000000004</v>
      </c>
      <c r="G2463">
        <v>3</v>
      </c>
      <c r="H2463">
        <v>34.423199999999987</v>
      </c>
      <c r="I2463">
        <v>0.2</v>
      </c>
    </row>
    <row r="2464" spans="1:9">
      <c r="A2464">
        <v>2463</v>
      </c>
      <c r="B2464" s="16" t="s">
        <v>5980</v>
      </c>
      <c r="C2464" s="16" t="s">
        <v>8598</v>
      </c>
      <c r="D2464" s="16" t="s">
        <v>343</v>
      </c>
      <c r="E2464">
        <v>10009</v>
      </c>
      <c r="F2464">
        <v>83.920000000000016</v>
      </c>
      <c r="G2464">
        <v>5</v>
      </c>
      <c r="H2464">
        <v>29.371999999999993</v>
      </c>
      <c r="I2464">
        <v>0.2</v>
      </c>
    </row>
    <row r="2465" spans="1:9">
      <c r="A2465">
        <v>2464</v>
      </c>
      <c r="B2465" s="16" t="s">
        <v>5980</v>
      </c>
      <c r="C2465" s="16" t="s">
        <v>8604</v>
      </c>
      <c r="D2465" s="16" t="s">
        <v>343</v>
      </c>
      <c r="E2465">
        <v>10009</v>
      </c>
      <c r="F2465">
        <v>14.624000000000002</v>
      </c>
      <c r="G2465">
        <v>2</v>
      </c>
      <c r="H2465">
        <v>5.1183999999999994</v>
      </c>
      <c r="I2465">
        <v>0.2</v>
      </c>
    </row>
    <row r="2466" spans="1:9">
      <c r="A2466">
        <v>2465</v>
      </c>
      <c r="B2466" s="16" t="s">
        <v>5980</v>
      </c>
      <c r="C2466" s="16" t="s">
        <v>10589</v>
      </c>
      <c r="D2466" s="16" t="s">
        <v>343</v>
      </c>
      <c r="E2466">
        <v>10009</v>
      </c>
      <c r="F2466">
        <v>136.99</v>
      </c>
      <c r="G2466">
        <v>1</v>
      </c>
      <c r="H2466">
        <v>36.987300000000005</v>
      </c>
      <c r="I2466">
        <v>0</v>
      </c>
    </row>
    <row r="2467" spans="1:9">
      <c r="A2467">
        <v>2466</v>
      </c>
      <c r="B2467" s="16" t="s">
        <v>5980</v>
      </c>
      <c r="C2467" s="16" t="s">
        <v>9116</v>
      </c>
      <c r="D2467" s="16" t="s">
        <v>343</v>
      </c>
      <c r="E2467">
        <v>10009</v>
      </c>
      <c r="F2467">
        <v>3.15</v>
      </c>
      <c r="G2467">
        <v>1</v>
      </c>
      <c r="H2467">
        <v>1.512</v>
      </c>
      <c r="I2467">
        <v>0</v>
      </c>
    </row>
    <row r="2468" spans="1:9">
      <c r="A2468">
        <v>2467</v>
      </c>
      <c r="B2468" s="16" t="s">
        <v>5582</v>
      </c>
      <c r="C2468" s="16" t="s">
        <v>9328</v>
      </c>
      <c r="D2468" s="16" t="s">
        <v>1103</v>
      </c>
      <c r="E2468">
        <v>23602</v>
      </c>
      <c r="F2468">
        <v>9.11</v>
      </c>
      <c r="G2468">
        <v>1</v>
      </c>
      <c r="H2468">
        <v>4.099499999999999</v>
      </c>
      <c r="I2468">
        <v>0</v>
      </c>
    </row>
    <row r="2469" spans="1:9">
      <c r="A2469">
        <v>2468</v>
      </c>
      <c r="B2469" s="16" t="s">
        <v>5582</v>
      </c>
      <c r="C2469" s="16" t="s">
        <v>9962</v>
      </c>
      <c r="D2469" s="16" t="s">
        <v>1103</v>
      </c>
      <c r="E2469">
        <v>23602</v>
      </c>
      <c r="F2469">
        <v>571.44000000000005</v>
      </c>
      <c r="G2469">
        <v>4</v>
      </c>
      <c r="H2469">
        <v>165.71759999999995</v>
      </c>
      <c r="I2469">
        <v>0</v>
      </c>
    </row>
    <row r="2470" spans="1:9">
      <c r="A2470">
        <v>2469</v>
      </c>
      <c r="B2470" s="16" t="s">
        <v>5582</v>
      </c>
      <c r="C2470" s="16" t="s">
        <v>9760</v>
      </c>
      <c r="D2470" s="16" t="s">
        <v>1103</v>
      </c>
      <c r="E2470">
        <v>23602</v>
      </c>
      <c r="F2470">
        <v>32.400000000000006</v>
      </c>
      <c r="G2470">
        <v>5</v>
      </c>
      <c r="H2470">
        <v>15.552000000000001</v>
      </c>
      <c r="I2470">
        <v>0</v>
      </c>
    </row>
    <row r="2471" spans="1:9">
      <c r="A2471">
        <v>2470</v>
      </c>
      <c r="B2471" s="16" t="s">
        <v>5582</v>
      </c>
      <c r="C2471" s="16" t="s">
        <v>9853</v>
      </c>
      <c r="D2471" s="16" t="s">
        <v>1103</v>
      </c>
      <c r="E2471">
        <v>23602</v>
      </c>
      <c r="F2471">
        <v>16.91</v>
      </c>
      <c r="G2471">
        <v>1</v>
      </c>
      <c r="H2471">
        <v>4.5656999999999996</v>
      </c>
      <c r="I2471">
        <v>0</v>
      </c>
    </row>
    <row r="2472" spans="1:9">
      <c r="A2472">
        <v>2471</v>
      </c>
      <c r="B2472" s="16" t="s">
        <v>6810</v>
      </c>
      <c r="C2472" s="16" t="s">
        <v>7639</v>
      </c>
      <c r="D2472" s="16" t="s">
        <v>273</v>
      </c>
      <c r="E2472">
        <v>28314</v>
      </c>
      <c r="F2472">
        <v>14.272</v>
      </c>
      <c r="G2472">
        <v>8</v>
      </c>
      <c r="H2472">
        <v>4.281600000000001</v>
      </c>
      <c r="I2472">
        <v>0.2</v>
      </c>
    </row>
    <row r="2473" spans="1:9">
      <c r="A2473">
        <v>2472</v>
      </c>
      <c r="B2473" s="16" t="s">
        <v>6810</v>
      </c>
      <c r="C2473" s="16" t="s">
        <v>7251</v>
      </c>
      <c r="D2473" s="16" t="s">
        <v>273</v>
      </c>
      <c r="E2473">
        <v>28314</v>
      </c>
      <c r="F2473">
        <v>451.13599999999997</v>
      </c>
      <c r="G2473">
        <v>4</v>
      </c>
      <c r="H2473">
        <v>-67.670399999999972</v>
      </c>
      <c r="I2473">
        <v>0.2</v>
      </c>
    </row>
    <row r="2474" spans="1:9">
      <c r="A2474">
        <v>2473</v>
      </c>
      <c r="B2474" s="16" t="s">
        <v>6810</v>
      </c>
      <c r="C2474" s="16" t="s">
        <v>7995</v>
      </c>
      <c r="D2474" s="16" t="s">
        <v>273</v>
      </c>
      <c r="E2474">
        <v>28314</v>
      </c>
      <c r="F2474">
        <v>64.864000000000004</v>
      </c>
      <c r="G2474">
        <v>4</v>
      </c>
      <c r="H2474">
        <v>6.4864000000000033</v>
      </c>
      <c r="I2474">
        <v>0.2</v>
      </c>
    </row>
    <row r="2475" spans="1:9">
      <c r="A2475">
        <v>2474</v>
      </c>
      <c r="B2475" s="16" t="s">
        <v>4139</v>
      </c>
      <c r="C2475" s="16" t="s">
        <v>7348</v>
      </c>
      <c r="D2475" s="16" t="s">
        <v>1245</v>
      </c>
      <c r="E2475">
        <v>90032</v>
      </c>
      <c r="F2475">
        <v>217.58400000000003</v>
      </c>
      <c r="G2475">
        <v>2</v>
      </c>
      <c r="H2475">
        <v>-29.917800000000021</v>
      </c>
      <c r="I2475">
        <v>0.2</v>
      </c>
    </row>
    <row r="2476" spans="1:9">
      <c r="A2476">
        <v>2475</v>
      </c>
      <c r="B2476" s="16" t="s">
        <v>4139</v>
      </c>
      <c r="C2476" s="16" t="s">
        <v>10135</v>
      </c>
      <c r="D2476" s="16" t="s">
        <v>1245</v>
      </c>
      <c r="E2476">
        <v>90032</v>
      </c>
      <c r="F2476">
        <v>82.95</v>
      </c>
      <c r="G2476">
        <v>5</v>
      </c>
      <c r="H2476">
        <v>29.032499999999999</v>
      </c>
      <c r="I2476">
        <v>0</v>
      </c>
    </row>
    <row r="2477" spans="1:9">
      <c r="A2477">
        <v>2476</v>
      </c>
      <c r="B2477" s="16" t="s">
        <v>4139</v>
      </c>
      <c r="C2477" s="16" t="s">
        <v>9208</v>
      </c>
      <c r="D2477" s="16" t="s">
        <v>1245</v>
      </c>
      <c r="E2477">
        <v>90032</v>
      </c>
      <c r="F2477">
        <v>87.71</v>
      </c>
      <c r="G2477">
        <v>7</v>
      </c>
      <c r="H2477">
        <v>41.223699999999994</v>
      </c>
      <c r="I2477">
        <v>0</v>
      </c>
    </row>
    <row r="2478" spans="1:9">
      <c r="A2478">
        <v>2477</v>
      </c>
      <c r="B2478" s="16" t="s">
        <v>4139</v>
      </c>
      <c r="C2478" s="16" t="s">
        <v>8100</v>
      </c>
      <c r="D2478" s="16" t="s">
        <v>1245</v>
      </c>
      <c r="E2478">
        <v>90032</v>
      </c>
      <c r="F2478">
        <v>1101.48</v>
      </c>
      <c r="G2478">
        <v>4</v>
      </c>
      <c r="H2478">
        <v>429.57720000000006</v>
      </c>
      <c r="I2478">
        <v>0</v>
      </c>
    </row>
    <row r="2479" spans="1:9">
      <c r="A2479">
        <v>2478</v>
      </c>
      <c r="B2479" s="16" t="s">
        <v>5063</v>
      </c>
      <c r="C2479" s="16" t="s">
        <v>7851</v>
      </c>
      <c r="D2479" s="16" t="s">
        <v>641</v>
      </c>
      <c r="E2479">
        <v>90036</v>
      </c>
      <c r="F2479">
        <v>1322.3520000000001</v>
      </c>
      <c r="G2479">
        <v>3</v>
      </c>
      <c r="H2479">
        <v>-99.176400000000001</v>
      </c>
      <c r="I2479">
        <v>0.2</v>
      </c>
    </row>
    <row r="2480" spans="1:9">
      <c r="A2480">
        <v>2479</v>
      </c>
      <c r="B2480" s="16" t="s">
        <v>2743</v>
      </c>
      <c r="C2480" s="16" t="s">
        <v>8339</v>
      </c>
      <c r="D2480" s="16" t="s">
        <v>395</v>
      </c>
      <c r="E2480">
        <v>10011</v>
      </c>
      <c r="F2480">
        <v>5.46</v>
      </c>
      <c r="G2480">
        <v>3</v>
      </c>
      <c r="H2480">
        <v>1.4742000000000002</v>
      </c>
      <c r="I2480">
        <v>0</v>
      </c>
    </row>
    <row r="2481" spans="1:9">
      <c r="A2481">
        <v>2480</v>
      </c>
      <c r="B2481" s="16" t="s">
        <v>5835</v>
      </c>
      <c r="C2481" s="16" t="s">
        <v>10065</v>
      </c>
      <c r="D2481" s="16" t="s">
        <v>589</v>
      </c>
      <c r="E2481">
        <v>75220</v>
      </c>
      <c r="F2481">
        <v>11.184000000000001</v>
      </c>
      <c r="G2481">
        <v>1</v>
      </c>
      <c r="H2481">
        <v>0.83879999999999999</v>
      </c>
      <c r="I2481">
        <v>0.2</v>
      </c>
    </row>
    <row r="2482" spans="1:9">
      <c r="A2482">
        <v>2481</v>
      </c>
      <c r="B2482" s="16" t="s">
        <v>5835</v>
      </c>
      <c r="C2482" s="16" t="s">
        <v>9982</v>
      </c>
      <c r="D2482" s="16" t="s">
        <v>589</v>
      </c>
      <c r="E2482">
        <v>75220</v>
      </c>
      <c r="F2482">
        <v>153.584</v>
      </c>
      <c r="G2482">
        <v>2</v>
      </c>
      <c r="H2482">
        <v>-32.636600000000001</v>
      </c>
      <c r="I2482">
        <v>0.2</v>
      </c>
    </row>
    <row r="2483" spans="1:9">
      <c r="A2483">
        <v>2482</v>
      </c>
      <c r="B2483" s="16" t="s">
        <v>5966</v>
      </c>
      <c r="C2483" s="16" t="s">
        <v>9843</v>
      </c>
      <c r="D2483" s="16" t="s">
        <v>45</v>
      </c>
      <c r="E2483">
        <v>98105</v>
      </c>
      <c r="F2483">
        <v>1003.6200000000001</v>
      </c>
      <c r="G2483">
        <v>6</v>
      </c>
      <c r="H2483">
        <v>0</v>
      </c>
      <c r="I2483">
        <v>0</v>
      </c>
    </row>
    <row r="2484" spans="1:9">
      <c r="A2484">
        <v>2483</v>
      </c>
      <c r="B2484" s="16" t="s">
        <v>5524</v>
      </c>
      <c r="C2484" s="16" t="s">
        <v>10603</v>
      </c>
      <c r="D2484" s="16" t="s">
        <v>909</v>
      </c>
      <c r="E2484">
        <v>98105</v>
      </c>
      <c r="F2484">
        <v>35.167999999999999</v>
      </c>
      <c r="G2484">
        <v>4</v>
      </c>
      <c r="H2484">
        <v>11.429599999999999</v>
      </c>
      <c r="I2484">
        <v>0.2</v>
      </c>
    </row>
    <row r="2485" spans="1:9">
      <c r="A2485">
        <v>2484</v>
      </c>
      <c r="B2485" s="16" t="s">
        <v>5524</v>
      </c>
      <c r="C2485" s="16" t="s">
        <v>7856</v>
      </c>
      <c r="D2485" s="16" t="s">
        <v>909</v>
      </c>
      <c r="E2485">
        <v>98105</v>
      </c>
      <c r="F2485">
        <v>1137.75</v>
      </c>
      <c r="G2485">
        <v>5</v>
      </c>
      <c r="H2485">
        <v>250.30500000000004</v>
      </c>
      <c r="I2485">
        <v>0</v>
      </c>
    </row>
    <row r="2486" spans="1:9">
      <c r="A2486">
        <v>2485</v>
      </c>
      <c r="B2486" s="16" t="s">
        <v>5524</v>
      </c>
      <c r="C2486" s="16" t="s">
        <v>8618</v>
      </c>
      <c r="D2486" s="16" t="s">
        <v>909</v>
      </c>
      <c r="E2486">
        <v>98105</v>
      </c>
      <c r="F2486">
        <v>99.680000000000021</v>
      </c>
      <c r="G2486">
        <v>5</v>
      </c>
      <c r="H2486">
        <v>32.396000000000001</v>
      </c>
      <c r="I2486">
        <v>0.2</v>
      </c>
    </row>
    <row r="2487" spans="1:9">
      <c r="A2487">
        <v>2486</v>
      </c>
      <c r="B2487" s="16" t="s">
        <v>5524</v>
      </c>
      <c r="C2487" s="16" t="s">
        <v>8414</v>
      </c>
      <c r="D2487" s="16" t="s">
        <v>909</v>
      </c>
      <c r="E2487">
        <v>98105</v>
      </c>
      <c r="F2487">
        <v>5.56</v>
      </c>
      <c r="G2487">
        <v>2</v>
      </c>
      <c r="H2487">
        <v>1.4455999999999998</v>
      </c>
      <c r="I2487">
        <v>0</v>
      </c>
    </row>
    <row r="2488" spans="1:9">
      <c r="A2488">
        <v>2487</v>
      </c>
      <c r="B2488" s="16" t="s">
        <v>3065</v>
      </c>
      <c r="C2488" s="16" t="s">
        <v>9897</v>
      </c>
      <c r="D2488" s="16" t="s">
        <v>353</v>
      </c>
      <c r="E2488">
        <v>19711</v>
      </c>
      <c r="F2488">
        <v>85.52</v>
      </c>
      <c r="G2488">
        <v>2</v>
      </c>
      <c r="H2488">
        <v>22.235199999999999</v>
      </c>
      <c r="I2488">
        <v>0</v>
      </c>
    </row>
    <row r="2489" spans="1:9">
      <c r="A2489">
        <v>2488</v>
      </c>
      <c r="B2489" s="16" t="s">
        <v>3065</v>
      </c>
      <c r="C2489" s="16" t="s">
        <v>8256</v>
      </c>
      <c r="D2489" s="16" t="s">
        <v>353</v>
      </c>
      <c r="E2489">
        <v>19711</v>
      </c>
      <c r="F2489">
        <v>9.84</v>
      </c>
      <c r="G2489">
        <v>3</v>
      </c>
      <c r="H2489">
        <v>2.6568000000000005</v>
      </c>
      <c r="I2489">
        <v>0</v>
      </c>
    </row>
    <row r="2490" spans="1:9">
      <c r="A2490">
        <v>2489</v>
      </c>
      <c r="B2490" s="16" t="s">
        <v>3065</v>
      </c>
      <c r="C2490" s="16" t="s">
        <v>9703</v>
      </c>
      <c r="D2490" s="16" t="s">
        <v>353</v>
      </c>
      <c r="E2490">
        <v>19711</v>
      </c>
      <c r="F2490">
        <v>20.04</v>
      </c>
      <c r="G2490">
        <v>3</v>
      </c>
      <c r="H2490">
        <v>9.6191999999999993</v>
      </c>
      <c r="I2490">
        <v>0</v>
      </c>
    </row>
    <row r="2491" spans="1:9">
      <c r="A2491">
        <v>2490</v>
      </c>
      <c r="B2491" s="16" t="s">
        <v>3540</v>
      </c>
      <c r="C2491" s="16" t="s">
        <v>10677</v>
      </c>
      <c r="D2491" s="16" t="s">
        <v>1515</v>
      </c>
      <c r="E2491">
        <v>10024</v>
      </c>
      <c r="F2491">
        <v>631.96</v>
      </c>
      <c r="G2491">
        <v>4</v>
      </c>
      <c r="H2491">
        <v>303.3408</v>
      </c>
      <c r="I2491">
        <v>0</v>
      </c>
    </row>
    <row r="2492" spans="1:9">
      <c r="A2492">
        <v>2491</v>
      </c>
      <c r="B2492" s="16" t="s">
        <v>3540</v>
      </c>
      <c r="C2492" s="16" t="s">
        <v>9507</v>
      </c>
      <c r="D2492" s="16" t="s">
        <v>1515</v>
      </c>
      <c r="E2492">
        <v>10024</v>
      </c>
      <c r="F2492">
        <v>23.92</v>
      </c>
      <c r="G2492">
        <v>4</v>
      </c>
      <c r="H2492">
        <v>10.763999999999999</v>
      </c>
      <c r="I2492">
        <v>0</v>
      </c>
    </row>
    <row r="2493" spans="1:9">
      <c r="A2493">
        <v>2492</v>
      </c>
      <c r="B2493" s="16" t="s">
        <v>2373</v>
      </c>
      <c r="C2493" s="16" t="s">
        <v>9394</v>
      </c>
      <c r="D2493" s="16" t="s">
        <v>861</v>
      </c>
      <c r="E2493">
        <v>90049</v>
      </c>
      <c r="F2493">
        <v>90.24</v>
      </c>
      <c r="G2493">
        <v>6</v>
      </c>
      <c r="H2493">
        <v>41.51039999999999</v>
      </c>
      <c r="I2493">
        <v>0</v>
      </c>
    </row>
    <row r="2494" spans="1:9">
      <c r="A2494">
        <v>2493</v>
      </c>
      <c r="B2494" s="16" t="s">
        <v>2740</v>
      </c>
      <c r="C2494" s="16" t="s">
        <v>10773</v>
      </c>
      <c r="D2494" s="16" t="s">
        <v>797</v>
      </c>
      <c r="E2494">
        <v>14701</v>
      </c>
      <c r="F2494">
        <v>4548.8100000000004</v>
      </c>
      <c r="G2494">
        <v>7</v>
      </c>
      <c r="H2494">
        <v>1228.1787000000004</v>
      </c>
      <c r="I2494">
        <v>0</v>
      </c>
    </row>
    <row r="2495" spans="1:9">
      <c r="A2495">
        <v>2494</v>
      </c>
      <c r="B2495" s="16" t="s">
        <v>4614</v>
      </c>
      <c r="C2495" s="16" t="s">
        <v>7938</v>
      </c>
      <c r="D2495" s="16" t="s">
        <v>879</v>
      </c>
      <c r="E2495">
        <v>77095</v>
      </c>
      <c r="F2495">
        <v>300.93</v>
      </c>
      <c r="G2495">
        <v>5</v>
      </c>
      <c r="H2495">
        <v>-34.39200000000001</v>
      </c>
      <c r="I2495">
        <v>0.3</v>
      </c>
    </row>
    <row r="2496" spans="1:9">
      <c r="A2496">
        <v>2495</v>
      </c>
      <c r="B2496" s="16" t="s">
        <v>4614</v>
      </c>
      <c r="C2496" s="16" t="s">
        <v>10601</v>
      </c>
      <c r="D2496" s="16" t="s">
        <v>879</v>
      </c>
      <c r="E2496">
        <v>77095</v>
      </c>
      <c r="F2496">
        <v>719.96</v>
      </c>
      <c r="G2496">
        <v>5</v>
      </c>
      <c r="H2496">
        <v>53.997000000000043</v>
      </c>
      <c r="I2496">
        <v>0.2</v>
      </c>
    </row>
    <row r="2497" spans="1:9">
      <c r="A2497">
        <v>2496</v>
      </c>
      <c r="B2497" s="16" t="s">
        <v>2647</v>
      </c>
      <c r="C2497" s="16" t="s">
        <v>7318</v>
      </c>
      <c r="D2497" s="16" t="s">
        <v>1425</v>
      </c>
      <c r="E2497">
        <v>46544</v>
      </c>
      <c r="F2497">
        <v>647.84</v>
      </c>
      <c r="G2497">
        <v>8</v>
      </c>
      <c r="H2497">
        <v>32.391999999999939</v>
      </c>
      <c r="I2497">
        <v>0</v>
      </c>
    </row>
    <row r="2498" spans="1:9">
      <c r="A2498">
        <v>2497</v>
      </c>
      <c r="B2498" s="16" t="s">
        <v>3294</v>
      </c>
      <c r="C2498" s="16" t="s">
        <v>9923</v>
      </c>
      <c r="D2498" s="16" t="s">
        <v>257</v>
      </c>
      <c r="E2498">
        <v>92037</v>
      </c>
      <c r="F2498">
        <v>64.17</v>
      </c>
      <c r="G2498">
        <v>3</v>
      </c>
      <c r="H2498">
        <v>18.609299999999998</v>
      </c>
      <c r="I2498">
        <v>0</v>
      </c>
    </row>
    <row r="2499" spans="1:9">
      <c r="A2499">
        <v>2498</v>
      </c>
      <c r="B2499" s="16" t="s">
        <v>3294</v>
      </c>
      <c r="C2499" s="16" t="s">
        <v>8900</v>
      </c>
      <c r="D2499" s="16" t="s">
        <v>257</v>
      </c>
      <c r="E2499">
        <v>92037</v>
      </c>
      <c r="F2499">
        <v>124.46</v>
      </c>
      <c r="G2499">
        <v>2</v>
      </c>
      <c r="H2499">
        <v>58.496199999999988</v>
      </c>
      <c r="I2499">
        <v>0</v>
      </c>
    </row>
    <row r="2500" spans="1:9">
      <c r="A2500">
        <v>2499</v>
      </c>
      <c r="B2500" s="16" t="s">
        <v>4317</v>
      </c>
      <c r="C2500" s="16" t="s">
        <v>8884</v>
      </c>
      <c r="D2500" s="16" t="s">
        <v>203</v>
      </c>
      <c r="E2500">
        <v>94109</v>
      </c>
      <c r="F2500">
        <v>9.5840000000000014</v>
      </c>
      <c r="G2500">
        <v>1</v>
      </c>
      <c r="H2500">
        <v>3.3543999999999996</v>
      </c>
      <c r="I2500">
        <v>0.2</v>
      </c>
    </row>
    <row r="2501" spans="1:9">
      <c r="A2501">
        <v>2500</v>
      </c>
      <c r="B2501" s="16" t="s">
        <v>7078</v>
      </c>
      <c r="C2501" s="16" t="s">
        <v>8992</v>
      </c>
      <c r="D2501" s="16" t="s">
        <v>395</v>
      </c>
      <c r="E2501">
        <v>33178</v>
      </c>
      <c r="F2501">
        <v>37.608000000000004</v>
      </c>
      <c r="G2501">
        <v>3</v>
      </c>
      <c r="H2501">
        <v>12.692699999999995</v>
      </c>
      <c r="I2501">
        <v>0.2</v>
      </c>
    </row>
    <row r="2502" spans="1:9">
      <c r="A2502">
        <v>2501</v>
      </c>
      <c r="B2502" s="16" t="s">
        <v>5632</v>
      </c>
      <c r="C2502" s="16" t="s">
        <v>9463</v>
      </c>
      <c r="D2502" s="16" t="s">
        <v>975</v>
      </c>
      <c r="E2502">
        <v>60076</v>
      </c>
      <c r="F2502">
        <v>12.224</v>
      </c>
      <c r="G2502">
        <v>2</v>
      </c>
      <c r="H2502">
        <v>4.4311999999999996</v>
      </c>
      <c r="I2502">
        <v>0.2</v>
      </c>
    </row>
    <row r="2503" spans="1:9">
      <c r="A2503">
        <v>2502</v>
      </c>
      <c r="B2503" s="16" t="s">
        <v>5632</v>
      </c>
      <c r="C2503" s="16" t="s">
        <v>8526</v>
      </c>
      <c r="D2503" s="16" t="s">
        <v>975</v>
      </c>
      <c r="E2503">
        <v>60076</v>
      </c>
      <c r="F2503">
        <v>2.3039999999999994</v>
      </c>
      <c r="G2503">
        <v>4</v>
      </c>
      <c r="H2503">
        <v>-3.5711999999999993</v>
      </c>
      <c r="I2503">
        <v>0.8</v>
      </c>
    </row>
    <row r="2504" spans="1:9">
      <c r="A2504">
        <v>2503</v>
      </c>
      <c r="B2504" s="16" t="s">
        <v>5632</v>
      </c>
      <c r="C2504" s="16" t="s">
        <v>8588</v>
      </c>
      <c r="D2504" s="16" t="s">
        <v>975</v>
      </c>
      <c r="E2504">
        <v>60076</v>
      </c>
      <c r="F2504">
        <v>9.3599999999999977</v>
      </c>
      <c r="G2504">
        <v>4</v>
      </c>
      <c r="H2504">
        <v>-16.380000000000003</v>
      </c>
      <c r="I2504">
        <v>0.8</v>
      </c>
    </row>
    <row r="2505" spans="1:9">
      <c r="A2505">
        <v>2504</v>
      </c>
      <c r="B2505" s="16" t="s">
        <v>4667</v>
      </c>
      <c r="C2505" s="16" t="s">
        <v>9086</v>
      </c>
      <c r="D2505" s="16" t="s">
        <v>1257</v>
      </c>
      <c r="E2505">
        <v>94110</v>
      </c>
      <c r="F2505">
        <v>7.38</v>
      </c>
      <c r="G2505">
        <v>2</v>
      </c>
      <c r="H2505">
        <v>3.4685999999999999</v>
      </c>
      <c r="I2505">
        <v>0</v>
      </c>
    </row>
    <row r="2506" spans="1:9">
      <c r="A2506">
        <v>2505</v>
      </c>
      <c r="B2506" s="16" t="s">
        <v>2734</v>
      </c>
      <c r="C2506" s="16" t="s">
        <v>9849</v>
      </c>
      <c r="D2506" s="16" t="s">
        <v>901</v>
      </c>
      <c r="E2506">
        <v>94122</v>
      </c>
      <c r="F2506">
        <v>53.72</v>
      </c>
      <c r="G2506">
        <v>4</v>
      </c>
      <c r="H2506">
        <v>15.041600000000003</v>
      </c>
      <c r="I2506">
        <v>0</v>
      </c>
    </row>
    <row r="2507" spans="1:9">
      <c r="A2507">
        <v>2506</v>
      </c>
      <c r="B2507" s="16" t="s">
        <v>2734</v>
      </c>
      <c r="C2507" s="16" t="s">
        <v>10026</v>
      </c>
      <c r="D2507" s="16" t="s">
        <v>901</v>
      </c>
      <c r="E2507">
        <v>94122</v>
      </c>
      <c r="F2507">
        <v>8187.65</v>
      </c>
      <c r="G2507">
        <v>5</v>
      </c>
      <c r="H2507">
        <v>327.50599999999963</v>
      </c>
      <c r="I2507">
        <v>0</v>
      </c>
    </row>
    <row r="2508" spans="1:9">
      <c r="A2508">
        <v>2507</v>
      </c>
      <c r="B2508" s="16" t="s">
        <v>2734</v>
      </c>
      <c r="C2508" s="16" t="s">
        <v>7810</v>
      </c>
      <c r="D2508" s="16" t="s">
        <v>901</v>
      </c>
      <c r="E2508">
        <v>94122</v>
      </c>
      <c r="F2508">
        <v>77.92</v>
      </c>
      <c r="G2508">
        <v>8</v>
      </c>
      <c r="H2508">
        <v>34.284800000000004</v>
      </c>
      <c r="I2508">
        <v>0</v>
      </c>
    </row>
    <row r="2509" spans="1:9">
      <c r="A2509">
        <v>2508</v>
      </c>
      <c r="B2509" s="16" t="s">
        <v>3260</v>
      </c>
      <c r="C2509" s="16" t="s">
        <v>8021</v>
      </c>
      <c r="D2509" s="16" t="s">
        <v>1273</v>
      </c>
      <c r="E2509">
        <v>77070</v>
      </c>
      <c r="F2509">
        <v>32.783999999999992</v>
      </c>
      <c r="G2509">
        <v>4</v>
      </c>
      <c r="H2509">
        <v>-85.238399999999999</v>
      </c>
      <c r="I2509">
        <v>0.8</v>
      </c>
    </row>
    <row r="2510" spans="1:9">
      <c r="A2510">
        <v>2509</v>
      </c>
      <c r="B2510" s="16" t="s">
        <v>6282</v>
      </c>
      <c r="C2510" s="16" t="s">
        <v>10595</v>
      </c>
      <c r="D2510" s="16" t="s">
        <v>999</v>
      </c>
      <c r="E2510">
        <v>90045</v>
      </c>
      <c r="F2510">
        <v>196.77600000000001</v>
      </c>
      <c r="G2510">
        <v>3</v>
      </c>
      <c r="H2510">
        <v>14.758199999999995</v>
      </c>
      <c r="I2510">
        <v>0.2</v>
      </c>
    </row>
    <row r="2511" spans="1:9">
      <c r="A2511">
        <v>2510</v>
      </c>
      <c r="B2511" s="16" t="s">
        <v>6282</v>
      </c>
      <c r="C2511" s="16" t="s">
        <v>10133</v>
      </c>
      <c r="D2511" s="16" t="s">
        <v>999</v>
      </c>
      <c r="E2511">
        <v>90045</v>
      </c>
      <c r="F2511">
        <v>479.93999999999994</v>
      </c>
      <c r="G2511">
        <v>6</v>
      </c>
      <c r="H2511">
        <v>52.79340000000002</v>
      </c>
      <c r="I2511">
        <v>0</v>
      </c>
    </row>
    <row r="2512" spans="1:9">
      <c r="A2512">
        <v>2511</v>
      </c>
      <c r="B2512" s="16" t="s">
        <v>4468</v>
      </c>
      <c r="C2512" s="16" t="s">
        <v>9972</v>
      </c>
      <c r="D2512" s="16" t="s">
        <v>141</v>
      </c>
      <c r="E2512">
        <v>73120</v>
      </c>
      <c r="F2512">
        <v>1117.92</v>
      </c>
      <c r="G2512">
        <v>4</v>
      </c>
      <c r="H2512">
        <v>55.895999999999958</v>
      </c>
      <c r="I2512">
        <v>0</v>
      </c>
    </row>
    <row r="2513" spans="1:9">
      <c r="A2513">
        <v>2512</v>
      </c>
      <c r="B2513" s="16" t="s">
        <v>3035</v>
      </c>
      <c r="C2513" s="16" t="s">
        <v>10289</v>
      </c>
      <c r="D2513" s="16" t="s">
        <v>891</v>
      </c>
      <c r="E2513">
        <v>71203</v>
      </c>
      <c r="F2513">
        <v>106.5</v>
      </c>
      <c r="G2513">
        <v>6</v>
      </c>
      <c r="H2513">
        <v>41.534999999999997</v>
      </c>
      <c r="I2513">
        <v>0</v>
      </c>
    </row>
    <row r="2514" spans="1:9">
      <c r="A2514">
        <v>2513</v>
      </c>
      <c r="B2514" s="16" t="s">
        <v>6098</v>
      </c>
      <c r="C2514" s="16" t="s">
        <v>8684</v>
      </c>
      <c r="D2514" s="16" t="s">
        <v>403</v>
      </c>
      <c r="E2514">
        <v>33614</v>
      </c>
      <c r="F2514">
        <v>45.660000000000011</v>
      </c>
      <c r="G2514">
        <v>5</v>
      </c>
      <c r="H2514">
        <v>-33.483999999999995</v>
      </c>
      <c r="I2514">
        <v>0.7</v>
      </c>
    </row>
    <row r="2515" spans="1:9">
      <c r="A2515">
        <v>2514</v>
      </c>
      <c r="B2515" s="16" t="s">
        <v>4277</v>
      </c>
      <c r="C2515" s="16" t="s">
        <v>10299</v>
      </c>
      <c r="D2515" s="16" t="s">
        <v>223</v>
      </c>
      <c r="E2515">
        <v>60623</v>
      </c>
      <c r="F2515">
        <v>95.968000000000004</v>
      </c>
      <c r="G2515">
        <v>4</v>
      </c>
      <c r="H2515">
        <v>1.1995999999999931</v>
      </c>
      <c r="I2515">
        <v>0.2</v>
      </c>
    </row>
    <row r="2516" spans="1:9">
      <c r="A2516">
        <v>2515</v>
      </c>
      <c r="B2516" s="16" t="s">
        <v>4277</v>
      </c>
      <c r="C2516" s="16" t="s">
        <v>7466</v>
      </c>
      <c r="D2516" s="16" t="s">
        <v>223</v>
      </c>
      <c r="E2516">
        <v>60623</v>
      </c>
      <c r="F2516">
        <v>47.991999999999997</v>
      </c>
      <c r="G2516">
        <v>2</v>
      </c>
      <c r="H2516">
        <v>-2.0567999999999991</v>
      </c>
      <c r="I2516">
        <v>0.3</v>
      </c>
    </row>
    <row r="2517" spans="1:9">
      <c r="A2517">
        <v>2516</v>
      </c>
      <c r="B2517" s="16" t="s">
        <v>2288</v>
      </c>
      <c r="C2517" s="16" t="s">
        <v>9797</v>
      </c>
      <c r="D2517" s="16" t="s">
        <v>1175</v>
      </c>
      <c r="E2517">
        <v>43402</v>
      </c>
      <c r="F2517">
        <v>264.32</v>
      </c>
      <c r="G2517">
        <v>2</v>
      </c>
      <c r="H2517">
        <v>19.823999999999998</v>
      </c>
      <c r="I2517">
        <v>0.2</v>
      </c>
    </row>
    <row r="2518" spans="1:9">
      <c r="A2518">
        <v>2517</v>
      </c>
      <c r="B2518" s="16" t="s">
        <v>2559</v>
      </c>
      <c r="C2518" s="16" t="s">
        <v>8955</v>
      </c>
      <c r="D2518" s="16" t="s">
        <v>1229</v>
      </c>
      <c r="E2518">
        <v>77095</v>
      </c>
      <c r="F2518">
        <v>604.65600000000006</v>
      </c>
      <c r="G2518">
        <v>9</v>
      </c>
      <c r="H2518">
        <v>204.07139999999995</v>
      </c>
      <c r="I2518">
        <v>0.2</v>
      </c>
    </row>
    <row r="2519" spans="1:9">
      <c r="A2519">
        <v>2518</v>
      </c>
      <c r="B2519" s="16" t="s">
        <v>5476</v>
      </c>
      <c r="C2519" s="16" t="s">
        <v>7777</v>
      </c>
      <c r="D2519" s="16" t="s">
        <v>493</v>
      </c>
      <c r="E2519">
        <v>7090</v>
      </c>
      <c r="F2519">
        <v>129.93</v>
      </c>
      <c r="G2519">
        <v>3</v>
      </c>
      <c r="H2519">
        <v>12.992999999999988</v>
      </c>
      <c r="I2519">
        <v>0</v>
      </c>
    </row>
    <row r="2520" spans="1:9">
      <c r="A2520">
        <v>2519</v>
      </c>
      <c r="B2520" s="16" t="s">
        <v>4275</v>
      </c>
      <c r="C2520" s="16" t="s">
        <v>9210</v>
      </c>
      <c r="D2520" s="16" t="s">
        <v>387</v>
      </c>
      <c r="E2520">
        <v>73120</v>
      </c>
      <c r="F2520">
        <v>20.16</v>
      </c>
      <c r="G2520">
        <v>7</v>
      </c>
      <c r="H2520">
        <v>9.8783999999999992</v>
      </c>
      <c r="I2520">
        <v>0</v>
      </c>
    </row>
    <row r="2521" spans="1:9">
      <c r="A2521">
        <v>2520</v>
      </c>
      <c r="B2521" s="16" t="s">
        <v>4275</v>
      </c>
      <c r="C2521" s="16" t="s">
        <v>9166</v>
      </c>
      <c r="D2521" s="16" t="s">
        <v>387</v>
      </c>
      <c r="E2521">
        <v>73120</v>
      </c>
      <c r="F2521">
        <v>29.46</v>
      </c>
      <c r="G2521">
        <v>6</v>
      </c>
      <c r="H2521">
        <v>14.4354</v>
      </c>
      <c r="I2521">
        <v>0</v>
      </c>
    </row>
    <row r="2522" spans="1:9">
      <c r="A2522">
        <v>2521</v>
      </c>
      <c r="B2522" s="16" t="s">
        <v>4275</v>
      </c>
      <c r="C2522" s="16" t="s">
        <v>8078</v>
      </c>
      <c r="D2522" s="16" t="s">
        <v>387</v>
      </c>
      <c r="E2522">
        <v>73120</v>
      </c>
      <c r="F2522">
        <v>868.58999999999992</v>
      </c>
      <c r="G2522">
        <v>3</v>
      </c>
      <c r="H2522">
        <v>251.89109999999988</v>
      </c>
      <c r="I2522">
        <v>0</v>
      </c>
    </row>
    <row r="2523" spans="1:9">
      <c r="A2523">
        <v>2522</v>
      </c>
      <c r="B2523" s="16" t="s">
        <v>4275</v>
      </c>
      <c r="C2523" s="16" t="s">
        <v>9601</v>
      </c>
      <c r="D2523" s="16" t="s">
        <v>387</v>
      </c>
      <c r="E2523">
        <v>73120</v>
      </c>
      <c r="F2523">
        <v>12.96</v>
      </c>
      <c r="G2523">
        <v>2</v>
      </c>
      <c r="H2523">
        <v>6.2208000000000006</v>
      </c>
      <c r="I2523">
        <v>0</v>
      </c>
    </row>
    <row r="2524" spans="1:9">
      <c r="A2524">
        <v>2523</v>
      </c>
      <c r="B2524" s="16" t="s">
        <v>4275</v>
      </c>
      <c r="C2524" s="16" t="s">
        <v>10805</v>
      </c>
      <c r="D2524" s="16" t="s">
        <v>387</v>
      </c>
      <c r="E2524">
        <v>73120</v>
      </c>
      <c r="F2524">
        <v>5.5</v>
      </c>
      <c r="G2524">
        <v>1</v>
      </c>
      <c r="H2524">
        <v>1.375</v>
      </c>
      <c r="I2524">
        <v>0</v>
      </c>
    </row>
    <row r="2525" spans="1:9">
      <c r="A2525">
        <v>2524</v>
      </c>
      <c r="B2525" s="16" t="s">
        <v>4275</v>
      </c>
      <c r="C2525" s="16" t="s">
        <v>8554</v>
      </c>
      <c r="D2525" s="16" t="s">
        <v>387</v>
      </c>
      <c r="E2525">
        <v>73120</v>
      </c>
      <c r="F2525">
        <v>121.6</v>
      </c>
      <c r="G2525">
        <v>4</v>
      </c>
      <c r="H2525">
        <v>55.935999999999993</v>
      </c>
      <c r="I2525">
        <v>0</v>
      </c>
    </row>
    <row r="2526" spans="1:9">
      <c r="A2526">
        <v>2525</v>
      </c>
      <c r="B2526" s="16" t="s">
        <v>3317</v>
      </c>
      <c r="C2526" s="16" t="s">
        <v>8435</v>
      </c>
      <c r="D2526" s="16" t="s">
        <v>1511</v>
      </c>
      <c r="E2526">
        <v>77041</v>
      </c>
      <c r="F2526">
        <v>42.047999999999995</v>
      </c>
      <c r="G2526">
        <v>9</v>
      </c>
      <c r="H2526">
        <v>5.2559999999999985</v>
      </c>
      <c r="I2526">
        <v>0.2</v>
      </c>
    </row>
    <row r="2527" spans="1:9">
      <c r="A2527">
        <v>2526</v>
      </c>
      <c r="B2527" s="16" t="s">
        <v>3317</v>
      </c>
      <c r="C2527" s="16" t="s">
        <v>10253</v>
      </c>
      <c r="D2527" s="16" t="s">
        <v>1511</v>
      </c>
      <c r="E2527">
        <v>77041</v>
      </c>
      <c r="F2527">
        <v>25.488</v>
      </c>
      <c r="G2527">
        <v>2</v>
      </c>
      <c r="H2527">
        <v>4.4603999999999999</v>
      </c>
      <c r="I2527">
        <v>0.2</v>
      </c>
    </row>
    <row r="2528" spans="1:9">
      <c r="A2528">
        <v>2527</v>
      </c>
      <c r="B2528" s="16" t="s">
        <v>3317</v>
      </c>
      <c r="C2528" s="16" t="s">
        <v>8892</v>
      </c>
      <c r="D2528" s="16" t="s">
        <v>1511</v>
      </c>
      <c r="E2528">
        <v>77041</v>
      </c>
      <c r="F2528">
        <v>6.8999999999999986</v>
      </c>
      <c r="G2528">
        <v>3</v>
      </c>
      <c r="H2528">
        <v>-12.075000000000003</v>
      </c>
      <c r="I2528">
        <v>0.8</v>
      </c>
    </row>
    <row r="2529" spans="1:9">
      <c r="A2529">
        <v>2528</v>
      </c>
      <c r="B2529" s="16" t="s">
        <v>3317</v>
      </c>
      <c r="C2529" s="16" t="s">
        <v>8831</v>
      </c>
      <c r="D2529" s="16" t="s">
        <v>1511</v>
      </c>
      <c r="E2529">
        <v>77041</v>
      </c>
      <c r="F2529">
        <v>9.6479999999999961</v>
      </c>
      <c r="G2529">
        <v>6</v>
      </c>
      <c r="H2529">
        <v>-16.884</v>
      </c>
      <c r="I2529">
        <v>0.8</v>
      </c>
    </row>
    <row r="2530" spans="1:9">
      <c r="A2530">
        <v>2529</v>
      </c>
      <c r="B2530" s="16" t="s">
        <v>3317</v>
      </c>
      <c r="C2530" s="16" t="s">
        <v>9404</v>
      </c>
      <c r="D2530" s="16" t="s">
        <v>1511</v>
      </c>
      <c r="E2530">
        <v>77041</v>
      </c>
      <c r="F2530">
        <v>7.9680000000000009</v>
      </c>
      <c r="G2530">
        <v>2</v>
      </c>
      <c r="H2530">
        <v>2.8884000000000007</v>
      </c>
      <c r="I2530">
        <v>0.2</v>
      </c>
    </row>
    <row r="2531" spans="1:9">
      <c r="A2531">
        <v>2530</v>
      </c>
      <c r="B2531" s="16" t="s">
        <v>2313</v>
      </c>
      <c r="C2531" s="16" t="s">
        <v>9334</v>
      </c>
      <c r="D2531" s="16" t="s">
        <v>403</v>
      </c>
      <c r="E2531">
        <v>33311</v>
      </c>
      <c r="F2531">
        <v>10.368000000000002</v>
      </c>
      <c r="G2531">
        <v>2</v>
      </c>
      <c r="H2531">
        <v>3.6288</v>
      </c>
      <c r="I2531">
        <v>0.2</v>
      </c>
    </row>
    <row r="2532" spans="1:9">
      <c r="A2532">
        <v>2531</v>
      </c>
      <c r="B2532" s="16" t="s">
        <v>2352</v>
      </c>
      <c r="C2532" s="16" t="s">
        <v>9314</v>
      </c>
      <c r="D2532" s="16" t="s">
        <v>483</v>
      </c>
      <c r="E2532">
        <v>72209</v>
      </c>
      <c r="F2532">
        <v>114.2</v>
      </c>
      <c r="G2532">
        <v>5</v>
      </c>
      <c r="H2532">
        <v>52.531999999999996</v>
      </c>
      <c r="I2532">
        <v>0</v>
      </c>
    </row>
    <row r="2533" spans="1:9">
      <c r="A2533">
        <v>2532</v>
      </c>
      <c r="B2533" s="16" t="s">
        <v>2352</v>
      </c>
      <c r="C2533" s="16" t="s">
        <v>8544</v>
      </c>
      <c r="D2533" s="16" t="s">
        <v>483</v>
      </c>
      <c r="E2533">
        <v>72209</v>
      </c>
      <c r="F2533">
        <v>17.96</v>
      </c>
      <c r="G2533">
        <v>4</v>
      </c>
      <c r="H2533">
        <v>8.2615999999999996</v>
      </c>
      <c r="I2533">
        <v>0</v>
      </c>
    </row>
    <row r="2534" spans="1:9">
      <c r="A2534">
        <v>2533</v>
      </c>
      <c r="B2534" s="16" t="s">
        <v>2352</v>
      </c>
      <c r="C2534" s="16" t="s">
        <v>9042</v>
      </c>
      <c r="D2534" s="16" t="s">
        <v>483</v>
      </c>
      <c r="E2534">
        <v>72209</v>
      </c>
      <c r="F2534">
        <v>12.67</v>
      </c>
      <c r="G2534">
        <v>7</v>
      </c>
      <c r="H2534">
        <v>4.5611999999999995</v>
      </c>
      <c r="I2534">
        <v>0</v>
      </c>
    </row>
    <row r="2535" spans="1:9">
      <c r="A2535">
        <v>2534</v>
      </c>
      <c r="B2535" s="16" t="s">
        <v>2352</v>
      </c>
      <c r="C2535" s="16" t="s">
        <v>10141</v>
      </c>
      <c r="D2535" s="16" t="s">
        <v>483</v>
      </c>
      <c r="E2535">
        <v>72209</v>
      </c>
      <c r="F2535">
        <v>339.96</v>
      </c>
      <c r="G2535">
        <v>4</v>
      </c>
      <c r="H2535">
        <v>122.38559999999998</v>
      </c>
      <c r="I2535">
        <v>0</v>
      </c>
    </row>
    <row r="2536" spans="1:9">
      <c r="A2536">
        <v>2535</v>
      </c>
      <c r="B2536" s="16" t="s">
        <v>7005</v>
      </c>
      <c r="C2536" s="16" t="s">
        <v>10010</v>
      </c>
      <c r="D2536" s="16" t="s">
        <v>481</v>
      </c>
      <c r="E2536">
        <v>19120</v>
      </c>
      <c r="F2536">
        <v>1801.6320000000001</v>
      </c>
      <c r="G2536">
        <v>6</v>
      </c>
      <c r="H2536">
        <v>-337.80600000000004</v>
      </c>
      <c r="I2536">
        <v>0.2</v>
      </c>
    </row>
    <row r="2537" spans="1:9">
      <c r="A2537">
        <v>2536</v>
      </c>
      <c r="B2537" s="16" t="s">
        <v>3575</v>
      </c>
      <c r="C2537" s="16" t="s">
        <v>10311</v>
      </c>
      <c r="D2537" s="16" t="s">
        <v>971</v>
      </c>
      <c r="E2537">
        <v>92253</v>
      </c>
      <c r="F2537">
        <v>46.32</v>
      </c>
      <c r="G2537">
        <v>4</v>
      </c>
      <c r="H2537">
        <v>18.064800000000002</v>
      </c>
      <c r="I2537">
        <v>0</v>
      </c>
    </row>
    <row r="2538" spans="1:9">
      <c r="A2538">
        <v>2537</v>
      </c>
      <c r="B2538" s="16" t="s">
        <v>3884</v>
      </c>
      <c r="C2538" s="16" t="s">
        <v>7328</v>
      </c>
      <c r="D2538" s="16" t="s">
        <v>1397</v>
      </c>
      <c r="E2538">
        <v>44105</v>
      </c>
      <c r="F2538">
        <v>181.98599999999999</v>
      </c>
      <c r="G2538">
        <v>2</v>
      </c>
      <c r="H2538">
        <v>-54.595799999999997</v>
      </c>
      <c r="I2538">
        <v>0.3</v>
      </c>
    </row>
    <row r="2539" spans="1:9">
      <c r="A2539">
        <v>2538</v>
      </c>
      <c r="B2539" s="16" t="s">
        <v>3884</v>
      </c>
      <c r="C2539" s="16" t="s">
        <v>10601</v>
      </c>
      <c r="D2539" s="16" t="s">
        <v>1397</v>
      </c>
      <c r="E2539">
        <v>44105</v>
      </c>
      <c r="F2539">
        <v>431.976</v>
      </c>
      <c r="G2539">
        <v>4</v>
      </c>
      <c r="H2539">
        <v>-100.7944</v>
      </c>
      <c r="I2539">
        <v>0.4</v>
      </c>
    </row>
    <row r="2540" spans="1:9">
      <c r="A2540">
        <v>2539</v>
      </c>
      <c r="B2540" s="16" t="s">
        <v>3884</v>
      </c>
      <c r="C2540" s="16" t="s">
        <v>10739</v>
      </c>
      <c r="D2540" s="16" t="s">
        <v>1397</v>
      </c>
      <c r="E2540">
        <v>44105</v>
      </c>
      <c r="F2540">
        <v>155.36999999999998</v>
      </c>
      <c r="G2540">
        <v>1</v>
      </c>
      <c r="H2540">
        <v>-36.253</v>
      </c>
      <c r="I2540">
        <v>0.4</v>
      </c>
    </row>
    <row r="2541" spans="1:9">
      <c r="A2541">
        <v>2540</v>
      </c>
      <c r="B2541" s="16" t="s">
        <v>3188</v>
      </c>
      <c r="C2541" s="16" t="s">
        <v>7422</v>
      </c>
      <c r="D2541" s="16" t="s">
        <v>523</v>
      </c>
      <c r="E2541">
        <v>94122</v>
      </c>
      <c r="F2541">
        <v>1348.7040000000002</v>
      </c>
      <c r="G2541">
        <v>6</v>
      </c>
      <c r="H2541">
        <v>-219.16440000000023</v>
      </c>
      <c r="I2541">
        <v>0.2</v>
      </c>
    </row>
    <row r="2542" spans="1:9">
      <c r="A2542">
        <v>2541</v>
      </c>
      <c r="B2542" s="16" t="s">
        <v>3188</v>
      </c>
      <c r="C2542" s="16" t="s">
        <v>7454</v>
      </c>
      <c r="D2542" s="16" t="s">
        <v>523</v>
      </c>
      <c r="E2542">
        <v>94122</v>
      </c>
      <c r="F2542">
        <v>700.15200000000004</v>
      </c>
      <c r="G2542">
        <v>3</v>
      </c>
      <c r="H2542">
        <v>78.767099999999971</v>
      </c>
      <c r="I2542">
        <v>0.2</v>
      </c>
    </row>
    <row r="2543" spans="1:9">
      <c r="A2543">
        <v>2542</v>
      </c>
      <c r="B2543" s="16" t="s">
        <v>4585</v>
      </c>
      <c r="C2543" s="16" t="s">
        <v>7687</v>
      </c>
      <c r="D2543" s="16" t="s">
        <v>897</v>
      </c>
      <c r="E2543">
        <v>85254</v>
      </c>
      <c r="F2543">
        <v>111.88800000000001</v>
      </c>
      <c r="G2543">
        <v>7</v>
      </c>
      <c r="H2543">
        <v>22.377600000000001</v>
      </c>
      <c r="I2543">
        <v>0.2</v>
      </c>
    </row>
    <row r="2544" spans="1:9">
      <c r="A2544">
        <v>2543</v>
      </c>
      <c r="B2544" s="16" t="s">
        <v>2940</v>
      </c>
      <c r="C2544" s="16" t="s">
        <v>8051</v>
      </c>
      <c r="D2544" s="16" t="s">
        <v>1159</v>
      </c>
      <c r="E2544">
        <v>19134</v>
      </c>
      <c r="F2544">
        <v>143.952</v>
      </c>
      <c r="G2544">
        <v>3</v>
      </c>
      <c r="H2544">
        <v>14.39520000000001</v>
      </c>
      <c r="I2544">
        <v>0.2</v>
      </c>
    </row>
    <row r="2545" spans="1:9">
      <c r="A2545">
        <v>2544</v>
      </c>
      <c r="B2545" s="16" t="s">
        <v>6745</v>
      </c>
      <c r="C2545" s="16" t="s">
        <v>7279</v>
      </c>
      <c r="D2545" s="16" t="s">
        <v>113</v>
      </c>
      <c r="E2545">
        <v>2148</v>
      </c>
      <c r="F2545">
        <v>173.94</v>
      </c>
      <c r="G2545">
        <v>3</v>
      </c>
      <c r="H2545">
        <v>13.915199999999992</v>
      </c>
      <c r="I2545">
        <v>0</v>
      </c>
    </row>
    <row r="2546" spans="1:9">
      <c r="A2546">
        <v>2545</v>
      </c>
      <c r="B2546" s="16" t="s">
        <v>6745</v>
      </c>
      <c r="C2546" s="16" t="s">
        <v>9086</v>
      </c>
      <c r="D2546" s="16" t="s">
        <v>113</v>
      </c>
      <c r="E2546">
        <v>2148</v>
      </c>
      <c r="F2546">
        <v>14.76</v>
      </c>
      <c r="G2546">
        <v>4</v>
      </c>
      <c r="H2546">
        <v>6.9371999999999998</v>
      </c>
      <c r="I2546">
        <v>0</v>
      </c>
    </row>
    <row r="2547" spans="1:9">
      <c r="A2547">
        <v>2546</v>
      </c>
      <c r="B2547" s="16" t="s">
        <v>5182</v>
      </c>
      <c r="C2547" s="16" t="s">
        <v>10016</v>
      </c>
      <c r="D2547" s="16" t="s">
        <v>781</v>
      </c>
      <c r="E2547">
        <v>95123</v>
      </c>
      <c r="F2547">
        <v>205.92</v>
      </c>
      <c r="G2547">
        <v>4</v>
      </c>
      <c r="H2547">
        <v>2.0592000000000041</v>
      </c>
      <c r="I2547">
        <v>0</v>
      </c>
    </row>
    <row r="2548" spans="1:9">
      <c r="A2548">
        <v>2547</v>
      </c>
      <c r="B2548" s="16" t="s">
        <v>5182</v>
      </c>
      <c r="C2548" s="16" t="s">
        <v>7227</v>
      </c>
      <c r="D2548" s="16" t="s">
        <v>781</v>
      </c>
      <c r="E2548">
        <v>95123</v>
      </c>
      <c r="F2548">
        <v>102.833</v>
      </c>
      <c r="G2548">
        <v>1</v>
      </c>
      <c r="H2548">
        <v>-6.0489999999999995</v>
      </c>
      <c r="I2548">
        <v>0.15</v>
      </c>
    </row>
    <row r="2549" spans="1:9">
      <c r="A2549">
        <v>2548</v>
      </c>
      <c r="B2549" s="16" t="s">
        <v>6610</v>
      </c>
      <c r="C2549" s="16" t="s">
        <v>8310</v>
      </c>
      <c r="D2549" s="16" t="s">
        <v>797</v>
      </c>
      <c r="E2549">
        <v>85023</v>
      </c>
      <c r="F2549">
        <v>2.3039999999999998</v>
      </c>
      <c r="G2549">
        <v>1</v>
      </c>
      <c r="H2549">
        <v>0.25919999999999999</v>
      </c>
      <c r="I2549">
        <v>0.2</v>
      </c>
    </row>
    <row r="2550" spans="1:9">
      <c r="A2550">
        <v>2549</v>
      </c>
      <c r="B2550" s="16" t="s">
        <v>6610</v>
      </c>
      <c r="C2550" s="16" t="s">
        <v>10751</v>
      </c>
      <c r="D2550" s="16" t="s">
        <v>797</v>
      </c>
      <c r="E2550">
        <v>85023</v>
      </c>
      <c r="F2550">
        <v>1879.96</v>
      </c>
      <c r="G2550">
        <v>5</v>
      </c>
      <c r="H2550">
        <v>211.49549999999977</v>
      </c>
      <c r="I2550">
        <v>0.2</v>
      </c>
    </row>
    <row r="2551" spans="1:9">
      <c r="A2551">
        <v>2550</v>
      </c>
      <c r="B2551" s="16" t="s">
        <v>6610</v>
      </c>
      <c r="C2551" s="16" t="s">
        <v>9461</v>
      </c>
      <c r="D2551" s="16" t="s">
        <v>797</v>
      </c>
      <c r="E2551">
        <v>85023</v>
      </c>
      <c r="F2551">
        <v>313.024</v>
      </c>
      <c r="G2551">
        <v>8</v>
      </c>
      <c r="H2551">
        <v>105.64559999999997</v>
      </c>
      <c r="I2551">
        <v>0.2</v>
      </c>
    </row>
    <row r="2552" spans="1:9">
      <c r="A2552">
        <v>2551</v>
      </c>
      <c r="B2552" s="16" t="s">
        <v>6610</v>
      </c>
      <c r="C2552" s="16" t="s">
        <v>9098</v>
      </c>
      <c r="D2552" s="16" t="s">
        <v>797</v>
      </c>
      <c r="E2552">
        <v>85023</v>
      </c>
      <c r="F2552">
        <v>5.04</v>
      </c>
      <c r="G2552">
        <v>2</v>
      </c>
      <c r="H2552">
        <v>1.764</v>
      </c>
      <c r="I2552">
        <v>0.2</v>
      </c>
    </row>
    <row r="2553" spans="1:9">
      <c r="A2553">
        <v>2552</v>
      </c>
      <c r="B2553" s="16" t="s">
        <v>5024</v>
      </c>
      <c r="C2553" s="16" t="s">
        <v>7823</v>
      </c>
      <c r="D2553" s="16" t="s">
        <v>31</v>
      </c>
      <c r="E2553">
        <v>42420</v>
      </c>
      <c r="F2553">
        <v>821.87999999999988</v>
      </c>
      <c r="G2553">
        <v>6</v>
      </c>
      <c r="H2553">
        <v>213.68880000000001</v>
      </c>
      <c r="I2553">
        <v>0</v>
      </c>
    </row>
    <row r="2554" spans="1:9">
      <c r="A2554">
        <v>2553</v>
      </c>
      <c r="B2554" s="16" t="s">
        <v>5024</v>
      </c>
      <c r="C2554" s="16" t="s">
        <v>8490</v>
      </c>
      <c r="D2554" s="16" t="s">
        <v>31</v>
      </c>
      <c r="E2554">
        <v>42420</v>
      </c>
      <c r="F2554">
        <v>21.96</v>
      </c>
      <c r="G2554">
        <v>2</v>
      </c>
      <c r="H2554">
        <v>10.760400000000001</v>
      </c>
      <c r="I2554">
        <v>0</v>
      </c>
    </row>
    <row r="2555" spans="1:9">
      <c r="A2555">
        <v>2554</v>
      </c>
      <c r="B2555" s="16" t="s">
        <v>4755</v>
      </c>
      <c r="C2555" s="16" t="s">
        <v>9223</v>
      </c>
      <c r="D2555" s="16" t="s">
        <v>1185</v>
      </c>
      <c r="E2555">
        <v>29203</v>
      </c>
      <c r="F2555">
        <v>25.92</v>
      </c>
      <c r="G2555">
        <v>4</v>
      </c>
      <c r="H2555">
        <v>12.441600000000001</v>
      </c>
      <c r="I2555">
        <v>0</v>
      </c>
    </row>
    <row r="2556" spans="1:9">
      <c r="A2556">
        <v>2555</v>
      </c>
      <c r="B2556" s="16" t="s">
        <v>4191</v>
      </c>
      <c r="C2556" s="16" t="s">
        <v>10571</v>
      </c>
      <c r="D2556" s="16" t="s">
        <v>785</v>
      </c>
      <c r="E2556">
        <v>32303</v>
      </c>
      <c r="F2556">
        <v>705.54399999999998</v>
      </c>
      <c r="G2556">
        <v>7</v>
      </c>
      <c r="H2556">
        <v>70.554400000000072</v>
      </c>
      <c r="I2556">
        <v>0.2</v>
      </c>
    </row>
    <row r="2557" spans="1:9">
      <c r="A2557">
        <v>2556</v>
      </c>
      <c r="B2557" s="16" t="s">
        <v>3154</v>
      </c>
      <c r="C2557" s="16" t="s">
        <v>10191</v>
      </c>
      <c r="D2557" s="16" t="s">
        <v>1237</v>
      </c>
      <c r="E2557">
        <v>10035</v>
      </c>
      <c r="F2557">
        <v>50</v>
      </c>
      <c r="G2557">
        <v>2</v>
      </c>
      <c r="H2557">
        <v>12</v>
      </c>
      <c r="I2557">
        <v>0</v>
      </c>
    </row>
    <row r="2558" spans="1:9">
      <c r="A2558">
        <v>2557</v>
      </c>
      <c r="B2558" s="16" t="s">
        <v>6780</v>
      </c>
      <c r="C2558" s="16" t="s">
        <v>7841</v>
      </c>
      <c r="D2558" s="16" t="s">
        <v>165</v>
      </c>
      <c r="E2558">
        <v>77070</v>
      </c>
      <c r="F2558">
        <v>51.712000000000003</v>
      </c>
      <c r="G2558">
        <v>8</v>
      </c>
      <c r="H2558">
        <v>-32.320000000000007</v>
      </c>
      <c r="I2558">
        <v>0.6</v>
      </c>
    </row>
    <row r="2559" spans="1:9">
      <c r="A2559">
        <v>2558</v>
      </c>
      <c r="B2559" s="16" t="s">
        <v>6578</v>
      </c>
      <c r="C2559" s="16" t="s">
        <v>8056</v>
      </c>
      <c r="D2559" s="16" t="s">
        <v>175</v>
      </c>
      <c r="E2559">
        <v>33065</v>
      </c>
      <c r="F2559">
        <v>6.9920000000000009</v>
      </c>
      <c r="G2559">
        <v>2</v>
      </c>
      <c r="H2559">
        <v>0.52439999999999998</v>
      </c>
      <c r="I2559">
        <v>0.2</v>
      </c>
    </row>
    <row r="2560" spans="1:9">
      <c r="A2560">
        <v>2559</v>
      </c>
      <c r="B2560" s="16" t="s">
        <v>3630</v>
      </c>
      <c r="C2560" s="16" t="s">
        <v>7297</v>
      </c>
      <c r="D2560" s="16" t="s">
        <v>1483</v>
      </c>
      <c r="E2560">
        <v>84057</v>
      </c>
      <c r="F2560">
        <v>1406.86</v>
      </c>
      <c r="G2560">
        <v>7</v>
      </c>
      <c r="H2560">
        <v>140.68599999999989</v>
      </c>
      <c r="I2560">
        <v>0</v>
      </c>
    </row>
    <row r="2561" spans="1:9">
      <c r="A2561">
        <v>2560</v>
      </c>
      <c r="B2561" s="16" t="s">
        <v>3630</v>
      </c>
      <c r="C2561" s="16" t="s">
        <v>9182</v>
      </c>
      <c r="D2561" s="16" t="s">
        <v>1483</v>
      </c>
      <c r="E2561">
        <v>84057</v>
      </c>
      <c r="F2561">
        <v>15.75</v>
      </c>
      <c r="G2561">
        <v>5</v>
      </c>
      <c r="H2561">
        <v>7.5600000000000005</v>
      </c>
      <c r="I2561">
        <v>0</v>
      </c>
    </row>
    <row r="2562" spans="1:9">
      <c r="A2562">
        <v>2561</v>
      </c>
      <c r="B2562" s="16" t="s">
        <v>3630</v>
      </c>
      <c r="C2562" s="16" t="s">
        <v>9769</v>
      </c>
      <c r="D2562" s="16" t="s">
        <v>1483</v>
      </c>
      <c r="E2562">
        <v>84057</v>
      </c>
      <c r="F2562">
        <v>323.10000000000002</v>
      </c>
      <c r="G2562">
        <v>2</v>
      </c>
      <c r="H2562">
        <v>61.38900000000001</v>
      </c>
      <c r="I2562">
        <v>0</v>
      </c>
    </row>
    <row r="2563" spans="1:9">
      <c r="A2563">
        <v>2562</v>
      </c>
      <c r="B2563" s="16" t="s">
        <v>3590</v>
      </c>
      <c r="C2563" s="16" t="s">
        <v>9164</v>
      </c>
      <c r="D2563" s="16" t="s">
        <v>989</v>
      </c>
      <c r="E2563">
        <v>37211</v>
      </c>
      <c r="F2563">
        <v>9.2159999999999993</v>
      </c>
      <c r="G2563">
        <v>4</v>
      </c>
      <c r="H2563">
        <v>3.3408000000000002</v>
      </c>
      <c r="I2563">
        <v>0.2</v>
      </c>
    </row>
    <row r="2564" spans="1:9">
      <c r="A2564">
        <v>2563</v>
      </c>
      <c r="B2564" s="16" t="s">
        <v>3590</v>
      </c>
      <c r="C2564" s="16" t="s">
        <v>9564</v>
      </c>
      <c r="D2564" s="16" t="s">
        <v>989</v>
      </c>
      <c r="E2564">
        <v>37211</v>
      </c>
      <c r="F2564">
        <v>10.368000000000002</v>
      </c>
      <c r="G2564">
        <v>2</v>
      </c>
      <c r="H2564">
        <v>3.6288</v>
      </c>
      <c r="I2564">
        <v>0.2</v>
      </c>
    </row>
    <row r="2565" spans="1:9">
      <c r="A2565">
        <v>2564</v>
      </c>
      <c r="B2565" s="16" t="s">
        <v>3132</v>
      </c>
      <c r="C2565" s="16" t="s">
        <v>10121</v>
      </c>
      <c r="D2565" s="16" t="s">
        <v>659</v>
      </c>
      <c r="E2565">
        <v>10009</v>
      </c>
      <c r="F2565">
        <v>15.02</v>
      </c>
      <c r="G2565">
        <v>1</v>
      </c>
      <c r="H2565">
        <v>2.7035999999999998</v>
      </c>
      <c r="I2565">
        <v>0</v>
      </c>
    </row>
    <row r="2566" spans="1:9">
      <c r="A2566">
        <v>2565</v>
      </c>
      <c r="B2566" s="16" t="s">
        <v>3132</v>
      </c>
      <c r="C2566" s="16" t="s">
        <v>9853</v>
      </c>
      <c r="D2566" s="16" t="s">
        <v>659</v>
      </c>
      <c r="E2566">
        <v>10009</v>
      </c>
      <c r="F2566">
        <v>33.82</v>
      </c>
      <c r="G2566">
        <v>2</v>
      </c>
      <c r="H2566">
        <v>9.1313999999999993</v>
      </c>
      <c r="I2566">
        <v>0</v>
      </c>
    </row>
    <row r="2567" spans="1:9">
      <c r="A2567">
        <v>2566</v>
      </c>
      <c r="B2567" s="16" t="s">
        <v>5205</v>
      </c>
      <c r="C2567" s="16" t="s">
        <v>10289</v>
      </c>
      <c r="D2567" s="16" t="s">
        <v>235</v>
      </c>
      <c r="E2567">
        <v>42104</v>
      </c>
      <c r="F2567">
        <v>71</v>
      </c>
      <c r="G2567">
        <v>4</v>
      </c>
      <c r="H2567">
        <v>27.689999999999998</v>
      </c>
      <c r="I2567">
        <v>0</v>
      </c>
    </row>
    <row r="2568" spans="1:9">
      <c r="A2568">
        <v>2567</v>
      </c>
      <c r="B2568" s="16" t="s">
        <v>5488</v>
      </c>
      <c r="C2568" s="16" t="s">
        <v>8590</v>
      </c>
      <c r="D2568" s="16" t="s">
        <v>1375</v>
      </c>
      <c r="E2568">
        <v>98226</v>
      </c>
      <c r="F2568">
        <v>25.120000000000005</v>
      </c>
      <c r="G2568">
        <v>5</v>
      </c>
      <c r="H2568">
        <v>7.8499999999999979</v>
      </c>
      <c r="I2568">
        <v>0.2</v>
      </c>
    </row>
    <row r="2569" spans="1:9">
      <c r="A2569">
        <v>2568</v>
      </c>
      <c r="B2569" s="16" t="s">
        <v>5488</v>
      </c>
      <c r="C2569" s="16" t="s">
        <v>7936</v>
      </c>
      <c r="D2569" s="16" t="s">
        <v>1375</v>
      </c>
      <c r="E2569">
        <v>98226</v>
      </c>
      <c r="F2569">
        <v>2665.62</v>
      </c>
      <c r="G2569">
        <v>9</v>
      </c>
      <c r="H2569">
        <v>239.90580000000011</v>
      </c>
      <c r="I2569">
        <v>0</v>
      </c>
    </row>
    <row r="2570" spans="1:9">
      <c r="A2570">
        <v>2569</v>
      </c>
      <c r="B2570" s="16" t="s">
        <v>5983</v>
      </c>
      <c r="C2570" s="16" t="s">
        <v>9960</v>
      </c>
      <c r="D2570" s="16" t="s">
        <v>1431</v>
      </c>
      <c r="E2570">
        <v>10011</v>
      </c>
      <c r="F2570">
        <v>478.08</v>
      </c>
      <c r="G2570">
        <v>8</v>
      </c>
      <c r="H2570">
        <v>133.86240000000004</v>
      </c>
      <c r="I2570">
        <v>0</v>
      </c>
    </row>
    <row r="2571" spans="1:9">
      <c r="A2571">
        <v>2570</v>
      </c>
      <c r="B2571" s="16" t="s">
        <v>5690</v>
      </c>
      <c r="C2571" s="16" t="s">
        <v>10589</v>
      </c>
      <c r="D2571" s="16" t="s">
        <v>399</v>
      </c>
      <c r="E2571">
        <v>43055</v>
      </c>
      <c r="F2571">
        <v>164.38800000000001</v>
      </c>
      <c r="G2571">
        <v>2</v>
      </c>
      <c r="H2571">
        <v>-35.617400000000004</v>
      </c>
      <c r="I2571">
        <v>0.4</v>
      </c>
    </row>
    <row r="2572" spans="1:9">
      <c r="A2572">
        <v>2571</v>
      </c>
      <c r="B2572" s="16" t="s">
        <v>5690</v>
      </c>
      <c r="C2572" s="16" t="s">
        <v>8447</v>
      </c>
      <c r="D2572" s="16" t="s">
        <v>399</v>
      </c>
      <c r="E2572">
        <v>43055</v>
      </c>
      <c r="F2572">
        <v>13.247999999999999</v>
      </c>
      <c r="G2572">
        <v>4</v>
      </c>
      <c r="H2572">
        <v>3.6431999999999998</v>
      </c>
      <c r="I2572">
        <v>0.2</v>
      </c>
    </row>
    <row r="2573" spans="1:9">
      <c r="A2573">
        <v>2572</v>
      </c>
      <c r="B2573" s="16" t="s">
        <v>5210</v>
      </c>
      <c r="C2573" s="16" t="s">
        <v>8404</v>
      </c>
      <c r="D2573" s="16" t="s">
        <v>1571</v>
      </c>
      <c r="E2573">
        <v>60098</v>
      </c>
      <c r="F2573">
        <v>2.9120000000000004</v>
      </c>
      <c r="G2573">
        <v>2</v>
      </c>
      <c r="H2573">
        <v>0.90999999999999981</v>
      </c>
      <c r="I2573">
        <v>0.2</v>
      </c>
    </row>
    <row r="2574" spans="1:9">
      <c r="A2574">
        <v>2573</v>
      </c>
      <c r="B2574" s="16" t="s">
        <v>4766</v>
      </c>
      <c r="C2574" s="16" t="s">
        <v>10337</v>
      </c>
      <c r="D2574" s="16" t="s">
        <v>313</v>
      </c>
      <c r="E2574">
        <v>75007</v>
      </c>
      <c r="F2574">
        <v>1399.9440000000002</v>
      </c>
      <c r="G2574">
        <v>7</v>
      </c>
      <c r="H2574">
        <v>52.497900000000016</v>
      </c>
      <c r="I2574">
        <v>0.2</v>
      </c>
    </row>
    <row r="2575" spans="1:9">
      <c r="A2575">
        <v>2574</v>
      </c>
      <c r="B2575" s="16" t="s">
        <v>5906</v>
      </c>
      <c r="C2575" s="16" t="s">
        <v>7515</v>
      </c>
      <c r="D2575" s="16" t="s">
        <v>1391</v>
      </c>
      <c r="E2575">
        <v>47905</v>
      </c>
      <c r="F2575">
        <v>526.45000000000005</v>
      </c>
      <c r="G2575">
        <v>5</v>
      </c>
      <c r="H2575">
        <v>31.586999999999961</v>
      </c>
      <c r="I2575">
        <v>0</v>
      </c>
    </row>
    <row r="2576" spans="1:9">
      <c r="A2576">
        <v>2575</v>
      </c>
      <c r="B2576" s="16" t="s">
        <v>2561</v>
      </c>
      <c r="C2576" s="16" t="s">
        <v>8997</v>
      </c>
      <c r="D2576" s="16" t="s">
        <v>1333</v>
      </c>
      <c r="E2576">
        <v>31907</v>
      </c>
      <c r="F2576">
        <v>16.23</v>
      </c>
      <c r="G2576">
        <v>3</v>
      </c>
      <c r="H2576">
        <v>7.9527000000000001</v>
      </c>
      <c r="I2576">
        <v>0</v>
      </c>
    </row>
    <row r="2577" spans="1:9">
      <c r="A2577">
        <v>2576</v>
      </c>
      <c r="B2577" s="16" t="s">
        <v>2561</v>
      </c>
      <c r="C2577" s="16" t="s">
        <v>8560</v>
      </c>
      <c r="D2577" s="16" t="s">
        <v>1333</v>
      </c>
      <c r="E2577">
        <v>31907</v>
      </c>
      <c r="F2577">
        <v>319.89999999999998</v>
      </c>
      <c r="G2577">
        <v>5</v>
      </c>
      <c r="H2577">
        <v>156.751</v>
      </c>
      <c r="I2577">
        <v>0</v>
      </c>
    </row>
    <row r="2578" spans="1:9">
      <c r="A2578">
        <v>2577</v>
      </c>
      <c r="B2578" s="16" t="s">
        <v>2561</v>
      </c>
      <c r="C2578" s="16" t="s">
        <v>8935</v>
      </c>
      <c r="D2578" s="16" t="s">
        <v>1333</v>
      </c>
      <c r="E2578">
        <v>31907</v>
      </c>
      <c r="F2578">
        <v>11.36</v>
      </c>
      <c r="G2578">
        <v>2</v>
      </c>
      <c r="H2578">
        <v>5.3391999999999991</v>
      </c>
      <c r="I2578">
        <v>0</v>
      </c>
    </row>
    <row r="2579" spans="1:9">
      <c r="A2579">
        <v>2578</v>
      </c>
      <c r="B2579" s="16" t="s">
        <v>2561</v>
      </c>
      <c r="C2579" s="16" t="s">
        <v>8084</v>
      </c>
      <c r="D2579" s="16" t="s">
        <v>1333</v>
      </c>
      <c r="E2579">
        <v>31907</v>
      </c>
      <c r="F2579">
        <v>675.12</v>
      </c>
      <c r="G2579">
        <v>3</v>
      </c>
      <c r="H2579">
        <v>290.30160000000001</v>
      </c>
      <c r="I2579">
        <v>0</v>
      </c>
    </row>
    <row r="2580" spans="1:9">
      <c r="A2580">
        <v>2579</v>
      </c>
      <c r="B2580" s="16" t="s">
        <v>6518</v>
      </c>
      <c r="C2580" s="16" t="s">
        <v>7817</v>
      </c>
      <c r="D2580" s="16" t="s">
        <v>1413</v>
      </c>
      <c r="E2580">
        <v>22304</v>
      </c>
      <c r="F2580">
        <v>62.820000000000007</v>
      </c>
      <c r="G2580">
        <v>3</v>
      </c>
      <c r="H2580">
        <v>30.7818</v>
      </c>
      <c r="I2580">
        <v>0</v>
      </c>
    </row>
    <row r="2581" spans="1:9">
      <c r="A2581">
        <v>2580</v>
      </c>
      <c r="B2581" s="16" t="s">
        <v>6518</v>
      </c>
      <c r="C2581" s="16" t="s">
        <v>10006</v>
      </c>
      <c r="D2581" s="16" t="s">
        <v>1413</v>
      </c>
      <c r="E2581">
        <v>22304</v>
      </c>
      <c r="F2581">
        <v>489.92</v>
      </c>
      <c r="G2581">
        <v>8</v>
      </c>
      <c r="H2581">
        <v>0</v>
      </c>
      <c r="I2581">
        <v>0</v>
      </c>
    </row>
    <row r="2582" spans="1:9">
      <c r="A2582">
        <v>2581</v>
      </c>
      <c r="B2582" s="16" t="s">
        <v>6518</v>
      </c>
      <c r="C2582" s="16" t="s">
        <v>9592</v>
      </c>
      <c r="D2582" s="16" t="s">
        <v>1413</v>
      </c>
      <c r="E2582">
        <v>22304</v>
      </c>
      <c r="F2582">
        <v>19.440000000000001</v>
      </c>
      <c r="G2582">
        <v>3</v>
      </c>
      <c r="H2582">
        <v>9.3312000000000008</v>
      </c>
      <c r="I2582">
        <v>0</v>
      </c>
    </row>
    <row r="2583" spans="1:9">
      <c r="A2583">
        <v>2582</v>
      </c>
      <c r="B2583" s="16" t="s">
        <v>6518</v>
      </c>
      <c r="C2583" s="16" t="s">
        <v>9282</v>
      </c>
      <c r="D2583" s="16" t="s">
        <v>1413</v>
      </c>
      <c r="E2583">
        <v>22304</v>
      </c>
      <c r="F2583">
        <v>16.68</v>
      </c>
      <c r="G2583">
        <v>2</v>
      </c>
      <c r="H2583">
        <v>8.34</v>
      </c>
      <c r="I2583">
        <v>0</v>
      </c>
    </row>
    <row r="2584" spans="1:9">
      <c r="A2584">
        <v>2583</v>
      </c>
      <c r="B2584" s="16" t="s">
        <v>6518</v>
      </c>
      <c r="C2584" s="16" t="s">
        <v>10893</v>
      </c>
      <c r="D2584" s="16" t="s">
        <v>1413</v>
      </c>
      <c r="E2584">
        <v>22304</v>
      </c>
      <c r="F2584">
        <v>155.35</v>
      </c>
      <c r="G2584">
        <v>13</v>
      </c>
      <c r="H2584">
        <v>0</v>
      </c>
      <c r="I2584">
        <v>0</v>
      </c>
    </row>
    <row r="2585" spans="1:9">
      <c r="A2585">
        <v>2584</v>
      </c>
      <c r="B2585" s="16" t="s">
        <v>6518</v>
      </c>
      <c r="C2585" s="16" t="s">
        <v>7607</v>
      </c>
      <c r="D2585" s="16" t="s">
        <v>1413</v>
      </c>
      <c r="E2585">
        <v>22304</v>
      </c>
      <c r="F2585">
        <v>12.419999999999998</v>
      </c>
      <c r="G2585">
        <v>3</v>
      </c>
      <c r="H2585">
        <v>4.4711999999999996</v>
      </c>
      <c r="I2585">
        <v>0</v>
      </c>
    </row>
    <row r="2586" spans="1:9">
      <c r="A2586">
        <v>2585</v>
      </c>
      <c r="B2586" s="16" t="s">
        <v>6518</v>
      </c>
      <c r="C2586" s="16" t="s">
        <v>10697</v>
      </c>
      <c r="D2586" s="16" t="s">
        <v>1413</v>
      </c>
      <c r="E2586">
        <v>22304</v>
      </c>
      <c r="F2586">
        <v>187.98</v>
      </c>
      <c r="G2586">
        <v>2</v>
      </c>
      <c r="H2586">
        <v>52.634399999999999</v>
      </c>
      <c r="I2586">
        <v>0</v>
      </c>
    </row>
    <row r="2587" spans="1:9">
      <c r="A2587">
        <v>2586</v>
      </c>
      <c r="B2587" s="16" t="s">
        <v>3273</v>
      </c>
      <c r="C2587" s="16" t="s">
        <v>8913</v>
      </c>
      <c r="D2587" s="16" t="s">
        <v>315</v>
      </c>
      <c r="E2587">
        <v>76117</v>
      </c>
      <c r="F2587">
        <v>6.6080000000000005</v>
      </c>
      <c r="G2587">
        <v>2</v>
      </c>
      <c r="H2587">
        <v>2.1475999999999997</v>
      </c>
      <c r="I2587">
        <v>0.2</v>
      </c>
    </row>
    <row r="2588" spans="1:9">
      <c r="A2588">
        <v>2587</v>
      </c>
      <c r="B2588" s="16" t="s">
        <v>5636</v>
      </c>
      <c r="C2588" s="16" t="s">
        <v>9869</v>
      </c>
      <c r="D2588" s="16" t="s">
        <v>1253</v>
      </c>
      <c r="E2588">
        <v>10024</v>
      </c>
      <c r="F2588">
        <v>248.57</v>
      </c>
      <c r="G2588">
        <v>7</v>
      </c>
      <c r="H2588">
        <v>67.113900000000015</v>
      </c>
      <c r="I2588">
        <v>0</v>
      </c>
    </row>
    <row r="2589" spans="1:9">
      <c r="A2589">
        <v>2588</v>
      </c>
      <c r="B2589" s="16" t="s">
        <v>5636</v>
      </c>
      <c r="C2589" s="16" t="s">
        <v>7635</v>
      </c>
      <c r="D2589" s="16" t="s">
        <v>1253</v>
      </c>
      <c r="E2589">
        <v>10024</v>
      </c>
      <c r="F2589">
        <v>22.23</v>
      </c>
      <c r="G2589">
        <v>1</v>
      </c>
      <c r="H2589">
        <v>9.7812000000000019</v>
      </c>
      <c r="I2589">
        <v>0</v>
      </c>
    </row>
    <row r="2590" spans="1:9">
      <c r="A2590">
        <v>2589</v>
      </c>
      <c r="B2590" s="16" t="s">
        <v>4482</v>
      </c>
      <c r="C2590" s="16" t="s">
        <v>9875</v>
      </c>
      <c r="D2590" s="16" t="s">
        <v>151</v>
      </c>
      <c r="E2590">
        <v>90004</v>
      </c>
      <c r="F2590">
        <v>5.98</v>
      </c>
      <c r="G2590">
        <v>1</v>
      </c>
      <c r="H2590">
        <v>1.0165999999999995</v>
      </c>
      <c r="I2590">
        <v>0</v>
      </c>
    </row>
    <row r="2591" spans="1:9">
      <c r="A2591">
        <v>2590</v>
      </c>
      <c r="B2591" s="16" t="s">
        <v>4482</v>
      </c>
      <c r="C2591" s="16" t="s">
        <v>10633</v>
      </c>
      <c r="D2591" s="16" t="s">
        <v>151</v>
      </c>
      <c r="E2591">
        <v>90004</v>
      </c>
      <c r="F2591">
        <v>246.16800000000001</v>
      </c>
      <c r="G2591">
        <v>3</v>
      </c>
      <c r="H2591">
        <v>21.539699999999996</v>
      </c>
      <c r="I2591">
        <v>0.2</v>
      </c>
    </row>
    <row r="2592" spans="1:9">
      <c r="A2592">
        <v>2591</v>
      </c>
      <c r="B2592" s="16" t="s">
        <v>6752</v>
      </c>
      <c r="C2592" s="16" t="s">
        <v>7827</v>
      </c>
      <c r="D2592" s="16" t="s">
        <v>1363</v>
      </c>
      <c r="E2592">
        <v>60090</v>
      </c>
      <c r="F2592">
        <v>14.136000000000003</v>
      </c>
      <c r="G2592">
        <v>2</v>
      </c>
      <c r="H2592">
        <v>-7.774799999999999</v>
      </c>
      <c r="I2592">
        <v>0.6</v>
      </c>
    </row>
    <row r="2593" spans="1:9">
      <c r="A2593">
        <v>2592</v>
      </c>
      <c r="B2593" s="16" t="s">
        <v>6752</v>
      </c>
      <c r="C2593" s="16" t="s">
        <v>7928</v>
      </c>
      <c r="D2593" s="16" t="s">
        <v>1363</v>
      </c>
      <c r="E2593">
        <v>60090</v>
      </c>
      <c r="F2593">
        <v>601.47</v>
      </c>
      <c r="G2593">
        <v>3</v>
      </c>
      <c r="H2593">
        <v>-300.73500000000001</v>
      </c>
      <c r="I2593">
        <v>0.5</v>
      </c>
    </row>
    <row r="2594" spans="1:9">
      <c r="A2594">
        <v>2593</v>
      </c>
      <c r="B2594" s="16" t="s">
        <v>5572</v>
      </c>
      <c r="C2594" s="16" t="s">
        <v>10763</v>
      </c>
      <c r="D2594" s="16" t="s">
        <v>1317</v>
      </c>
      <c r="E2594">
        <v>29483</v>
      </c>
      <c r="F2594">
        <v>79.099999999999994</v>
      </c>
      <c r="G2594">
        <v>2</v>
      </c>
      <c r="H2594">
        <v>39.549999999999997</v>
      </c>
      <c r="I2594">
        <v>0</v>
      </c>
    </row>
    <row r="2595" spans="1:9">
      <c r="A2595">
        <v>2594</v>
      </c>
      <c r="B2595" s="16" t="s">
        <v>5572</v>
      </c>
      <c r="C2595" s="16" t="s">
        <v>8608</v>
      </c>
      <c r="D2595" s="16" t="s">
        <v>1317</v>
      </c>
      <c r="E2595">
        <v>29483</v>
      </c>
      <c r="F2595">
        <v>327.84</v>
      </c>
      <c r="G2595">
        <v>8</v>
      </c>
      <c r="H2595">
        <v>157.36319999999998</v>
      </c>
      <c r="I2595">
        <v>0</v>
      </c>
    </row>
    <row r="2596" spans="1:9">
      <c r="A2596">
        <v>2595</v>
      </c>
      <c r="B2596" s="16" t="s">
        <v>5987</v>
      </c>
      <c r="C2596" s="16" t="s">
        <v>8969</v>
      </c>
      <c r="D2596" s="16" t="s">
        <v>237</v>
      </c>
      <c r="E2596">
        <v>47201</v>
      </c>
      <c r="F2596">
        <v>180.96</v>
      </c>
      <c r="G2596">
        <v>2</v>
      </c>
      <c r="H2596">
        <v>81.432000000000002</v>
      </c>
      <c r="I2596">
        <v>0</v>
      </c>
    </row>
    <row r="2597" spans="1:9">
      <c r="A2597">
        <v>2596</v>
      </c>
      <c r="B2597" s="16" t="s">
        <v>5987</v>
      </c>
      <c r="C2597" s="16" t="s">
        <v>8870</v>
      </c>
      <c r="D2597" s="16" t="s">
        <v>237</v>
      </c>
      <c r="E2597">
        <v>47201</v>
      </c>
      <c r="F2597">
        <v>914.97</v>
      </c>
      <c r="G2597">
        <v>3</v>
      </c>
      <c r="H2597">
        <v>411.73649999999998</v>
      </c>
      <c r="I2597">
        <v>0</v>
      </c>
    </row>
    <row r="2598" spans="1:9">
      <c r="A2598">
        <v>2597</v>
      </c>
      <c r="B2598" s="16" t="s">
        <v>5987</v>
      </c>
      <c r="C2598" s="16" t="s">
        <v>10715</v>
      </c>
      <c r="D2598" s="16" t="s">
        <v>237</v>
      </c>
      <c r="E2598">
        <v>47201</v>
      </c>
      <c r="F2598">
        <v>587.97</v>
      </c>
      <c r="G2598">
        <v>3</v>
      </c>
      <c r="H2598">
        <v>158.75190000000003</v>
      </c>
      <c r="I2598">
        <v>0</v>
      </c>
    </row>
    <row r="2599" spans="1:9">
      <c r="A2599">
        <v>2598</v>
      </c>
      <c r="B2599" s="16" t="s">
        <v>5987</v>
      </c>
      <c r="C2599" s="16" t="s">
        <v>9773</v>
      </c>
      <c r="D2599" s="16" t="s">
        <v>237</v>
      </c>
      <c r="E2599">
        <v>47201</v>
      </c>
      <c r="F2599">
        <v>530.34</v>
      </c>
      <c r="G2599">
        <v>2</v>
      </c>
      <c r="H2599">
        <v>95.461199999999963</v>
      </c>
      <c r="I2599">
        <v>0</v>
      </c>
    </row>
    <row r="2600" spans="1:9">
      <c r="A2600">
        <v>2599</v>
      </c>
      <c r="B2600" s="16" t="s">
        <v>5987</v>
      </c>
      <c r="C2600" s="16" t="s">
        <v>9435</v>
      </c>
      <c r="D2600" s="16" t="s">
        <v>237</v>
      </c>
      <c r="E2600">
        <v>47201</v>
      </c>
      <c r="F2600">
        <v>14.940000000000001</v>
      </c>
      <c r="G2600">
        <v>3</v>
      </c>
      <c r="H2600">
        <v>7.3206000000000007</v>
      </c>
      <c r="I2600">
        <v>0</v>
      </c>
    </row>
    <row r="2601" spans="1:9">
      <c r="A2601">
        <v>2600</v>
      </c>
      <c r="B2601" s="16" t="s">
        <v>5191</v>
      </c>
      <c r="C2601" s="16" t="s">
        <v>7965</v>
      </c>
      <c r="D2601" s="16" t="s">
        <v>1347</v>
      </c>
      <c r="E2601">
        <v>10024</v>
      </c>
      <c r="F2601">
        <v>121.94</v>
      </c>
      <c r="G2601">
        <v>2</v>
      </c>
      <c r="H2601">
        <v>35.362599999999986</v>
      </c>
      <c r="I2601">
        <v>0</v>
      </c>
    </row>
    <row r="2602" spans="1:9">
      <c r="A2602">
        <v>2601</v>
      </c>
      <c r="B2602" s="16" t="s">
        <v>5191</v>
      </c>
      <c r="C2602" s="16" t="s">
        <v>10067</v>
      </c>
      <c r="D2602" s="16" t="s">
        <v>1347</v>
      </c>
      <c r="E2602">
        <v>10024</v>
      </c>
      <c r="F2602">
        <v>122.71000000000001</v>
      </c>
      <c r="G2602">
        <v>7</v>
      </c>
      <c r="H2602">
        <v>36.812999999999988</v>
      </c>
      <c r="I2602">
        <v>0</v>
      </c>
    </row>
    <row r="2603" spans="1:9">
      <c r="A2603">
        <v>2602</v>
      </c>
      <c r="B2603" s="16" t="s">
        <v>4934</v>
      </c>
      <c r="C2603" s="16" t="s">
        <v>9277</v>
      </c>
      <c r="D2603" s="16" t="s">
        <v>519</v>
      </c>
      <c r="E2603">
        <v>10035</v>
      </c>
      <c r="F2603">
        <v>14.940000000000001</v>
      </c>
      <c r="G2603">
        <v>3</v>
      </c>
      <c r="H2603">
        <v>7.0218000000000007</v>
      </c>
      <c r="I2603">
        <v>0</v>
      </c>
    </row>
    <row r="2604" spans="1:9">
      <c r="A2604">
        <v>2603</v>
      </c>
      <c r="B2604" s="16" t="s">
        <v>4934</v>
      </c>
      <c r="C2604" s="16" t="s">
        <v>10508</v>
      </c>
      <c r="D2604" s="16" t="s">
        <v>519</v>
      </c>
      <c r="E2604">
        <v>10035</v>
      </c>
      <c r="F2604">
        <v>1349.85</v>
      </c>
      <c r="G2604">
        <v>3</v>
      </c>
      <c r="H2604">
        <v>364.45949999999993</v>
      </c>
      <c r="I2604">
        <v>0</v>
      </c>
    </row>
    <row r="2605" spans="1:9">
      <c r="A2605">
        <v>2604</v>
      </c>
      <c r="B2605" s="16" t="s">
        <v>4934</v>
      </c>
      <c r="C2605" s="16" t="s">
        <v>7219</v>
      </c>
      <c r="D2605" s="16" t="s">
        <v>519</v>
      </c>
      <c r="E2605">
        <v>10035</v>
      </c>
      <c r="F2605">
        <v>136.78399999999999</v>
      </c>
      <c r="G2605">
        <v>1</v>
      </c>
      <c r="H2605">
        <v>5.129400000000004</v>
      </c>
      <c r="I2605">
        <v>0.2</v>
      </c>
    </row>
    <row r="2606" spans="1:9">
      <c r="A2606">
        <v>2605</v>
      </c>
      <c r="B2606" s="16" t="s">
        <v>4934</v>
      </c>
      <c r="C2606" s="16" t="s">
        <v>7771</v>
      </c>
      <c r="D2606" s="16" t="s">
        <v>519</v>
      </c>
      <c r="E2606">
        <v>10035</v>
      </c>
      <c r="F2606">
        <v>61.12</v>
      </c>
      <c r="G2606">
        <v>4</v>
      </c>
      <c r="H2606">
        <v>20.780799999999999</v>
      </c>
      <c r="I2606">
        <v>0</v>
      </c>
    </row>
    <row r="2607" spans="1:9">
      <c r="A2607">
        <v>2606</v>
      </c>
      <c r="B2607" s="16" t="s">
        <v>2363</v>
      </c>
      <c r="C2607" s="16" t="s">
        <v>8528</v>
      </c>
      <c r="D2607" s="16" t="s">
        <v>875</v>
      </c>
      <c r="E2607">
        <v>32216</v>
      </c>
      <c r="F2607">
        <v>1.1670000000000003</v>
      </c>
      <c r="G2607">
        <v>1</v>
      </c>
      <c r="H2607">
        <v>-0.85579999999999989</v>
      </c>
      <c r="I2607">
        <v>0.7</v>
      </c>
    </row>
    <row r="2608" spans="1:9">
      <c r="A2608">
        <v>2607</v>
      </c>
      <c r="B2608" s="16" t="s">
        <v>4734</v>
      </c>
      <c r="C2608" s="16" t="s">
        <v>8398</v>
      </c>
      <c r="D2608" s="16" t="s">
        <v>1067</v>
      </c>
      <c r="E2608">
        <v>92024</v>
      </c>
      <c r="F2608">
        <v>16.989999999999998</v>
      </c>
      <c r="G2608">
        <v>1</v>
      </c>
      <c r="H2608">
        <v>4.9270999999999976</v>
      </c>
      <c r="I2608">
        <v>0</v>
      </c>
    </row>
    <row r="2609" spans="1:9">
      <c r="A2609">
        <v>2608</v>
      </c>
      <c r="B2609" s="16" t="s">
        <v>2538</v>
      </c>
      <c r="C2609" s="16" t="s">
        <v>10195</v>
      </c>
      <c r="D2609" s="16" t="s">
        <v>1027</v>
      </c>
      <c r="E2609">
        <v>76017</v>
      </c>
      <c r="F2609">
        <v>24.672000000000001</v>
      </c>
      <c r="G2609">
        <v>3</v>
      </c>
      <c r="H2609">
        <v>0</v>
      </c>
      <c r="I2609">
        <v>0.2</v>
      </c>
    </row>
    <row r="2610" spans="1:9">
      <c r="A2610">
        <v>2609</v>
      </c>
      <c r="B2610" s="16" t="s">
        <v>2538</v>
      </c>
      <c r="C2610" s="16" t="s">
        <v>9116</v>
      </c>
      <c r="D2610" s="16" t="s">
        <v>1027</v>
      </c>
      <c r="E2610">
        <v>76017</v>
      </c>
      <c r="F2610">
        <v>2.52</v>
      </c>
      <c r="G2610">
        <v>1</v>
      </c>
      <c r="H2610">
        <v>0.88200000000000001</v>
      </c>
      <c r="I2610">
        <v>0.2</v>
      </c>
    </row>
    <row r="2611" spans="1:9">
      <c r="A2611">
        <v>2610</v>
      </c>
      <c r="B2611" s="16" t="s">
        <v>2538</v>
      </c>
      <c r="C2611" s="16" t="s">
        <v>7854</v>
      </c>
      <c r="D2611" s="16" t="s">
        <v>1027</v>
      </c>
      <c r="E2611">
        <v>76017</v>
      </c>
      <c r="F2611">
        <v>1218.7349999999997</v>
      </c>
      <c r="G2611">
        <v>5</v>
      </c>
      <c r="H2611">
        <v>-121.87349999999992</v>
      </c>
      <c r="I2611">
        <v>0.3</v>
      </c>
    </row>
    <row r="2612" spans="1:9">
      <c r="A2612">
        <v>2611</v>
      </c>
      <c r="B2612" s="16" t="s">
        <v>2538</v>
      </c>
      <c r="C2612" s="16" t="s">
        <v>9086</v>
      </c>
      <c r="D2612" s="16" t="s">
        <v>1027</v>
      </c>
      <c r="E2612">
        <v>76017</v>
      </c>
      <c r="F2612">
        <v>5.9039999999999999</v>
      </c>
      <c r="G2612">
        <v>2</v>
      </c>
      <c r="H2612">
        <v>1.9925999999999999</v>
      </c>
      <c r="I2612">
        <v>0.2</v>
      </c>
    </row>
    <row r="2613" spans="1:9">
      <c r="A2613">
        <v>2612</v>
      </c>
      <c r="B2613" s="16" t="s">
        <v>2538</v>
      </c>
      <c r="C2613" s="16" t="s">
        <v>9348</v>
      </c>
      <c r="D2613" s="16" t="s">
        <v>1027</v>
      </c>
      <c r="E2613">
        <v>76017</v>
      </c>
      <c r="F2613">
        <v>15.696000000000002</v>
      </c>
      <c r="G2613">
        <v>3</v>
      </c>
      <c r="H2613">
        <v>5.1011999999999995</v>
      </c>
      <c r="I2613">
        <v>0.2</v>
      </c>
    </row>
    <row r="2614" spans="1:9">
      <c r="A2614">
        <v>2613</v>
      </c>
      <c r="B2614" s="16" t="s">
        <v>2538</v>
      </c>
      <c r="C2614" s="16" t="s">
        <v>7505</v>
      </c>
      <c r="D2614" s="16" t="s">
        <v>1027</v>
      </c>
      <c r="E2614">
        <v>76017</v>
      </c>
      <c r="F2614">
        <v>6.0960000000000001</v>
      </c>
      <c r="G2614">
        <v>3</v>
      </c>
      <c r="H2614">
        <v>-3.9624000000000006</v>
      </c>
      <c r="I2614">
        <v>0.6</v>
      </c>
    </row>
    <row r="2615" spans="1:9">
      <c r="A2615">
        <v>2614</v>
      </c>
      <c r="B2615" s="16" t="s">
        <v>4475</v>
      </c>
      <c r="C2615" s="16" t="s">
        <v>7386</v>
      </c>
      <c r="D2615" s="16" t="s">
        <v>197</v>
      </c>
      <c r="E2615">
        <v>90045</v>
      </c>
      <c r="F2615">
        <v>41.568000000000005</v>
      </c>
      <c r="G2615">
        <v>2</v>
      </c>
      <c r="H2615">
        <v>2.5980000000000008</v>
      </c>
      <c r="I2615">
        <v>0.2</v>
      </c>
    </row>
    <row r="2616" spans="1:9">
      <c r="A2616">
        <v>2615</v>
      </c>
      <c r="B2616" s="16" t="s">
        <v>2766</v>
      </c>
      <c r="C2616" s="16" t="s">
        <v>7482</v>
      </c>
      <c r="D2616" s="16" t="s">
        <v>57</v>
      </c>
      <c r="E2616">
        <v>90049</v>
      </c>
      <c r="F2616">
        <v>230.28000000000003</v>
      </c>
      <c r="G2616">
        <v>3</v>
      </c>
      <c r="H2616">
        <v>23.027999999999992</v>
      </c>
      <c r="I2616">
        <v>0.2</v>
      </c>
    </row>
    <row r="2617" spans="1:9">
      <c r="A2617">
        <v>2616</v>
      </c>
      <c r="B2617" s="16" t="s">
        <v>2766</v>
      </c>
      <c r="C2617" s="16" t="s">
        <v>8600</v>
      </c>
      <c r="D2617" s="16" t="s">
        <v>57</v>
      </c>
      <c r="E2617">
        <v>90049</v>
      </c>
      <c r="F2617">
        <v>18.288</v>
      </c>
      <c r="G2617">
        <v>6</v>
      </c>
      <c r="H2617">
        <v>5.714999999999999</v>
      </c>
      <c r="I2617">
        <v>0.2</v>
      </c>
    </row>
    <row r="2618" spans="1:9">
      <c r="A2618">
        <v>2617</v>
      </c>
      <c r="B2618" s="16" t="s">
        <v>5965</v>
      </c>
      <c r="C2618" s="16" t="s">
        <v>9176</v>
      </c>
      <c r="D2618" s="16" t="s">
        <v>997</v>
      </c>
      <c r="E2618">
        <v>94110</v>
      </c>
      <c r="F2618">
        <v>5.78</v>
      </c>
      <c r="G2618">
        <v>2</v>
      </c>
      <c r="H2618">
        <v>2.7166000000000001</v>
      </c>
      <c r="I2618">
        <v>0</v>
      </c>
    </row>
    <row r="2619" spans="1:9">
      <c r="A2619">
        <v>2618</v>
      </c>
      <c r="B2619" s="16" t="s">
        <v>5965</v>
      </c>
      <c r="C2619" s="16" t="s">
        <v>8588</v>
      </c>
      <c r="D2619" s="16" t="s">
        <v>997</v>
      </c>
      <c r="E2619">
        <v>94110</v>
      </c>
      <c r="F2619">
        <v>121.67999999999999</v>
      </c>
      <c r="G2619">
        <v>13</v>
      </c>
      <c r="H2619">
        <v>38.024999999999977</v>
      </c>
      <c r="I2619">
        <v>0.2</v>
      </c>
    </row>
    <row r="2620" spans="1:9">
      <c r="A2620">
        <v>2619</v>
      </c>
      <c r="B2620" s="16" t="s">
        <v>5305</v>
      </c>
      <c r="C2620" s="16" t="s">
        <v>8176</v>
      </c>
      <c r="D2620" s="16" t="s">
        <v>769</v>
      </c>
      <c r="E2620">
        <v>88220</v>
      </c>
      <c r="F2620">
        <v>4.17</v>
      </c>
      <c r="G2620">
        <v>3</v>
      </c>
      <c r="H2620">
        <v>1.0841999999999998</v>
      </c>
      <c r="I2620">
        <v>0</v>
      </c>
    </row>
    <row r="2621" spans="1:9">
      <c r="A2621">
        <v>2620</v>
      </c>
      <c r="B2621" s="16" t="s">
        <v>5305</v>
      </c>
      <c r="C2621" s="16" t="s">
        <v>10623</v>
      </c>
      <c r="D2621" s="16" t="s">
        <v>769</v>
      </c>
      <c r="E2621">
        <v>88220</v>
      </c>
      <c r="F2621">
        <v>67.040000000000006</v>
      </c>
      <c r="G2621">
        <v>4</v>
      </c>
      <c r="H2621">
        <v>6.7039999999999971</v>
      </c>
      <c r="I2621">
        <v>0.2</v>
      </c>
    </row>
    <row r="2622" spans="1:9">
      <c r="A2622">
        <v>2621</v>
      </c>
      <c r="B2622" s="16" t="s">
        <v>5305</v>
      </c>
      <c r="C2622" s="16" t="s">
        <v>9825</v>
      </c>
      <c r="D2622" s="16" t="s">
        <v>769</v>
      </c>
      <c r="E2622">
        <v>88220</v>
      </c>
      <c r="F2622">
        <v>37.32</v>
      </c>
      <c r="G2622">
        <v>3</v>
      </c>
      <c r="H2622">
        <v>10.4496</v>
      </c>
      <c r="I2622">
        <v>0</v>
      </c>
    </row>
    <row r="2623" spans="1:9">
      <c r="A2623">
        <v>2622</v>
      </c>
      <c r="B2623" s="16" t="s">
        <v>5305</v>
      </c>
      <c r="C2623" s="16" t="s">
        <v>9118</v>
      </c>
      <c r="D2623" s="16" t="s">
        <v>769</v>
      </c>
      <c r="E2623">
        <v>88220</v>
      </c>
      <c r="F2623">
        <v>18.45</v>
      </c>
      <c r="G2623">
        <v>5</v>
      </c>
      <c r="H2623">
        <v>8.6715</v>
      </c>
      <c r="I2623">
        <v>0</v>
      </c>
    </row>
    <row r="2624" spans="1:9">
      <c r="A2624">
        <v>2623</v>
      </c>
      <c r="B2624" s="16" t="s">
        <v>2945</v>
      </c>
      <c r="C2624" s="16" t="s">
        <v>9479</v>
      </c>
      <c r="D2624" s="16" t="s">
        <v>1033</v>
      </c>
      <c r="E2624">
        <v>63116</v>
      </c>
      <c r="F2624">
        <v>25.92</v>
      </c>
      <c r="G2624">
        <v>4</v>
      </c>
      <c r="H2624">
        <v>12.441600000000001</v>
      </c>
      <c r="I2624">
        <v>0</v>
      </c>
    </row>
    <row r="2625" spans="1:9">
      <c r="A2625">
        <v>2624</v>
      </c>
      <c r="B2625" s="16" t="s">
        <v>5549</v>
      </c>
      <c r="C2625" s="16" t="s">
        <v>10416</v>
      </c>
      <c r="D2625" s="16" t="s">
        <v>1533</v>
      </c>
      <c r="E2625">
        <v>10024</v>
      </c>
      <c r="F2625">
        <v>11199.968000000001</v>
      </c>
      <c r="G2625">
        <v>4</v>
      </c>
      <c r="H2625">
        <v>3919.9887999999992</v>
      </c>
      <c r="I2625">
        <v>0.2</v>
      </c>
    </row>
    <row r="2626" spans="1:9">
      <c r="A2626">
        <v>2625</v>
      </c>
      <c r="B2626" s="16" t="s">
        <v>5549</v>
      </c>
      <c r="C2626" s="16" t="s">
        <v>10641</v>
      </c>
      <c r="D2626" s="16" t="s">
        <v>1533</v>
      </c>
      <c r="E2626">
        <v>10024</v>
      </c>
      <c r="F2626">
        <v>2399.6</v>
      </c>
      <c r="G2626">
        <v>8</v>
      </c>
      <c r="H2626">
        <v>647.89200000000005</v>
      </c>
      <c r="I2626">
        <v>0</v>
      </c>
    </row>
    <row r="2627" spans="1:9">
      <c r="A2627">
        <v>2626</v>
      </c>
      <c r="B2627" s="16" t="s">
        <v>5549</v>
      </c>
      <c r="C2627" s="16" t="s">
        <v>8940</v>
      </c>
      <c r="D2627" s="16" t="s">
        <v>1533</v>
      </c>
      <c r="E2627">
        <v>10024</v>
      </c>
      <c r="F2627">
        <v>63.9</v>
      </c>
      <c r="G2627">
        <v>5</v>
      </c>
      <c r="H2627">
        <v>28.754999999999995</v>
      </c>
      <c r="I2627">
        <v>0</v>
      </c>
    </row>
    <row r="2628" spans="1:9">
      <c r="A2628">
        <v>2627</v>
      </c>
      <c r="B2628" s="16" t="s">
        <v>5549</v>
      </c>
      <c r="C2628" s="16" t="s">
        <v>10827</v>
      </c>
      <c r="D2628" s="16" t="s">
        <v>1533</v>
      </c>
      <c r="E2628">
        <v>10024</v>
      </c>
      <c r="F2628">
        <v>52.99</v>
      </c>
      <c r="G2628">
        <v>1</v>
      </c>
      <c r="H2628">
        <v>0.52989999999999782</v>
      </c>
      <c r="I2628">
        <v>0</v>
      </c>
    </row>
    <row r="2629" spans="1:9">
      <c r="A2629">
        <v>2628</v>
      </c>
      <c r="B2629" s="16" t="s">
        <v>7186</v>
      </c>
      <c r="C2629" s="16" t="s">
        <v>10247</v>
      </c>
      <c r="D2629" s="16" t="s">
        <v>1387</v>
      </c>
      <c r="E2629">
        <v>45503</v>
      </c>
      <c r="F2629">
        <v>60.864000000000004</v>
      </c>
      <c r="G2629">
        <v>4</v>
      </c>
      <c r="H2629">
        <v>9.1295999999999964</v>
      </c>
      <c r="I2629">
        <v>0.2</v>
      </c>
    </row>
    <row r="2630" spans="1:9">
      <c r="A2630">
        <v>2629</v>
      </c>
      <c r="B2630" s="16" t="s">
        <v>7186</v>
      </c>
      <c r="C2630" s="16" t="s">
        <v>10471</v>
      </c>
      <c r="D2630" s="16" t="s">
        <v>1387</v>
      </c>
      <c r="E2630">
        <v>45503</v>
      </c>
      <c r="F2630">
        <v>652.99500000000012</v>
      </c>
      <c r="G2630">
        <v>7</v>
      </c>
      <c r="H2630">
        <v>-935.95949999999993</v>
      </c>
      <c r="I2630">
        <v>0.7</v>
      </c>
    </row>
    <row r="2631" spans="1:9">
      <c r="A2631">
        <v>2630</v>
      </c>
      <c r="B2631" s="16" t="s">
        <v>7186</v>
      </c>
      <c r="C2631" s="16" t="s">
        <v>8740</v>
      </c>
      <c r="D2631" s="16" t="s">
        <v>1387</v>
      </c>
      <c r="E2631">
        <v>45503</v>
      </c>
      <c r="F2631">
        <v>11.220000000000002</v>
      </c>
      <c r="G2631">
        <v>10</v>
      </c>
      <c r="H2631">
        <v>-7.4799999999999969</v>
      </c>
      <c r="I2631">
        <v>0.7</v>
      </c>
    </row>
    <row r="2632" spans="1:9">
      <c r="A2632">
        <v>2631</v>
      </c>
      <c r="B2632" s="16" t="s">
        <v>3876</v>
      </c>
      <c r="C2632" s="16" t="s">
        <v>9289</v>
      </c>
      <c r="D2632" s="16" t="s">
        <v>37</v>
      </c>
      <c r="E2632">
        <v>74133</v>
      </c>
      <c r="F2632">
        <v>14.940000000000001</v>
      </c>
      <c r="G2632">
        <v>3</v>
      </c>
      <c r="H2632">
        <v>7.0218000000000007</v>
      </c>
      <c r="I2632">
        <v>0</v>
      </c>
    </row>
    <row r="2633" spans="1:9">
      <c r="A2633">
        <v>2632</v>
      </c>
      <c r="B2633" s="16" t="s">
        <v>6973</v>
      </c>
      <c r="C2633" s="16" t="s">
        <v>7495</v>
      </c>
      <c r="D2633" s="16" t="s">
        <v>721</v>
      </c>
      <c r="E2633">
        <v>98103</v>
      </c>
      <c r="F2633">
        <v>39.96</v>
      </c>
      <c r="G2633">
        <v>2</v>
      </c>
      <c r="H2633">
        <v>17.182800000000004</v>
      </c>
      <c r="I2633">
        <v>0</v>
      </c>
    </row>
    <row r="2634" spans="1:9">
      <c r="A2634">
        <v>2633</v>
      </c>
      <c r="B2634" s="16" t="s">
        <v>6973</v>
      </c>
      <c r="C2634" s="16" t="s">
        <v>7374</v>
      </c>
      <c r="D2634" s="16" t="s">
        <v>721</v>
      </c>
      <c r="E2634">
        <v>98103</v>
      </c>
      <c r="F2634">
        <v>42.624000000000002</v>
      </c>
      <c r="G2634">
        <v>2</v>
      </c>
      <c r="H2634">
        <v>4.2623999999999977</v>
      </c>
      <c r="I2634">
        <v>0.2</v>
      </c>
    </row>
    <row r="2635" spans="1:9">
      <c r="A2635">
        <v>2634</v>
      </c>
      <c r="B2635" s="16" t="s">
        <v>6973</v>
      </c>
      <c r="C2635" s="16" t="s">
        <v>7458</v>
      </c>
      <c r="D2635" s="16" t="s">
        <v>721</v>
      </c>
      <c r="E2635">
        <v>98103</v>
      </c>
      <c r="F2635">
        <v>220.96</v>
      </c>
      <c r="G2635">
        <v>1</v>
      </c>
      <c r="H2635">
        <v>24.857999999999983</v>
      </c>
      <c r="I2635">
        <v>0.2</v>
      </c>
    </row>
    <row r="2636" spans="1:9">
      <c r="A2636">
        <v>2635</v>
      </c>
      <c r="B2636" s="16" t="s">
        <v>3222</v>
      </c>
      <c r="C2636" s="16" t="s">
        <v>7765</v>
      </c>
      <c r="D2636" s="16" t="s">
        <v>147</v>
      </c>
      <c r="E2636">
        <v>28314</v>
      </c>
      <c r="F2636">
        <v>4.9280000000000008</v>
      </c>
      <c r="G2636">
        <v>2</v>
      </c>
      <c r="H2636">
        <v>0.73919999999999941</v>
      </c>
      <c r="I2636">
        <v>0.2</v>
      </c>
    </row>
    <row r="2637" spans="1:9">
      <c r="A2637">
        <v>2636</v>
      </c>
      <c r="B2637" s="16" t="s">
        <v>3222</v>
      </c>
      <c r="C2637" s="16" t="s">
        <v>8878</v>
      </c>
      <c r="D2637" s="16" t="s">
        <v>147</v>
      </c>
      <c r="E2637">
        <v>28314</v>
      </c>
      <c r="F2637">
        <v>7.2300000000000022</v>
      </c>
      <c r="G2637">
        <v>5</v>
      </c>
      <c r="H2637">
        <v>-5.7840000000000007</v>
      </c>
      <c r="I2637">
        <v>0.7</v>
      </c>
    </row>
    <row r="2638" spans="1:9">
      <c r="A2638">
        <v>2637</v>
      </c>
      <c r="B2638" s="16" t="s">
        <v>3812</v>
      </c>
      <c r="C2638" s="16" t="s">
        <v>9769</v>
      </c>
      <c r="D2638" s="16" t="s">
        <v>1517</v>
      </c>
      <c r="E2638">
        <v>90045</v>
      </c>
      <c r="F2638">
        <v>323.10000000000002</v>
      </c>
      <c r="G2638">
        <v>2</v>
      </c>
      <c r="H2638">
        <v>61.38900000000001</v>
      </c>
      <c r="I2638">
        <v>0</v>
      </c>
    </row>
    <row r="2639" spans="1:9">
      <c r="A2639">
        <v>2638</v>
      </c>
      <c r="B2639" s="16" t="s">
        <v>5189</v>
      </c>
      <c r="C2639" s="16" t="s">
        <v>9326</v>
      </c>
      <c r="D2639" s="16" t="s">
        <v>1371</v>
      </c>
      <c r="E2639">
        <v>10035</v>
      </c>
      <c r="F2639">
        <v>19.04</v>
      </c>
      <c r="G2639">
        <v>4</v>
      </c>
      <c r="H2639">
        <v>9.3295999999999992</v>
      </c>
      <c r="I2639">
        <v>0</v>
      </c>
    </row>
    <row r="2640" spans="1:9">
      <c r="A2640">
        <v>2639</v>
      </c>
      <c r="B2640" s="16" t="s">
        <v>5189</v>
      </c>
      <c r="C2640" s="16" t="s">
        <v>8548</v>
      </c>
      <c r="D2640" s="16" t="s">
        <v>1371</v>
      </c>
      <c r="E2640">
        <v>10035</v>
      </c>
      <c r="F2640">
        <v>13.128</v>
      </c>
      <c r="G2640">
        <v>3</v>
      </c>
      <c r="H2640">
        <v>4.2665999999999986</v>
      </c>
      <c r="I2640">
        <v>0.2</v>
      </c>
    </row>
    <row r="2641" spans="1:9">
      <c r="A2641">
        <v>2640</v>
      </c>
      <c r="B2641" s="16" t="s">
        <v>5189</v>
      </c>
      <c r="C2641" s="16" t="s">
        <v>8463</v>
      </c>
      <c r="D2641" s="16" t="s">
        <v>1371</v>
      </c>
      <c r="E2641">
        <v>10035</v>
      </c>
      <c r="F2641">
        <v>64.14</v>
      </c>
      <c r="G2641">
        <v>3</v>
      </c>
      <c r="H2641">
        <v>16.676400000000001</v>
      </c>
      <c r="I2641">
        <v>0</v>
      </c>
    </row>
    <row r="2642" spans="1:9">
      <c r="A2642">
        <v>2641</v>
      </c>
      <c r="B2642" s="16" t="s">
        <v>5189</v>
      </c>
      <c r="C2642" s="16" t="s">
        <v>7332</v>
      </c>
      <c r="D2642" s="16" t="s">
        <v>1371</v>
      </c>
      <c r="E2642">
        <v>10035</v>
      </c>
      <c r="F2642">
        <v>858.24</v>
      </c>
      <c r="G2642">
        <v>4</v>
      </c>
      <c r="H2642">
        <v>143.03999999999996</v>
      </c>
      <c r="I2642">
        <v>0.1</v>
      </c>
    </row>
    <row r="2643" spans="1:9">
      <c r="A2643">
        <v>2642</v>
      </c>
      <c r="B2643" s="16" t="s">
        <v>3897</v>
      </c>
      <c r="C2643" s="16" t="s">
        <v>10149</v>
      </c>
      <c r="D2643" s="16" t="s">
        <v>957</v>
      </c>
      <c r="E2643">
        <v>71901</v>
      </c>
      <c r="F2643">
        <v>29.99</v>
      </c>
      <c r="G2643">
        <v>1</v>
      </c>
      <c r="H2643">
        <v>2.9989999999999988</v>
      </c>
      <c r="I2643">
        <v>0</v>
      </c>
    </row>
    <row r="2644" spans="1:9">
      <c r="A2644">
        <v>2643</v>
      </c>
      <c r="B2644" s="16" t="s">
        <v>4270</v>
      </c>
      <c r="C2644" s="16" t="s">
        <v>9380</v>
      </c>
      <c r="D2644" s="16" t="s">
        <v>885</v>
      </c>
      <c r="E2644">
        <v>60505</v>
      </c>
      <c r="F2644">
        <v>186.048</v>
      </c>
      <c r="G2644">
        <v>6</v>
      </c>
      <c r="H2644">
        <v>67.442399999999992</v>
      </c>
      <c r="I2644">
        <v>0.2</v>
      </c>
    </row>
    <row r="2645" spans="1:9">
      <c r="A2645">
        <v>2644</v>
      </c>
      <c r="B2645" s="16" t="s">
        <v>4655</v>
      </c>
      <c r="C2645" s="16" t="s">
        <v>10785</v>
      </c>
      <c r="D2645" s="16" t="s">
        <v>173</v>
      </c>
      <c r="E2645">
        <v>27604</v>
      </c>
      <c r="F2645">
        <v>36.792000000000002</v>
      </c>
      <c r="G2645">
        <v>1</v>
      </c>
      <c r="H2645">
        <v>4.1390999999999991</v>
      </c>
      <c r="I2645">
        <v>0.2</v>
      </c>
    </row>
    <row r="2646" spans="1:9">
      <c r="A2646">
        <v>2645</v>
      </c>
      <c r="B2646" s="16" t="s">
        <v>4655</v>
      </c>
      <c r="C2646" s="16" t="s">
        <v>7503</v>
      </c>
      <c r="D2646" s="16" t="s">
        <v>173</v>
      </c>
      <c r="E2646">
        <v>27604</v>
      </c>
      <c r="F2646">
        <v>18.624000000000002</v>
      </c>
      <c r="G2646">
        <v>8</v>
      </c>
      <c r="H2646">
        <v>6.2855999999999987</v>
      </c>
      <c r="I2646">
        <v>0.2</v>
      </c>
    </row>
    <row r="2647" spans="1:9">
      <c r="A2647">
        <v>2646</v>
      </c>
      <c r="B2647" s="16" t="s">
        <v>2584</v>
      </c>
      <c r="C2647" s="16" t="s">
        <v>7806</v>
      </c>
      <c r="D2647" s="16" t="s">
        <v>1535</v>
      </c>
      <c r="E2647">
        <v>74133</v>
      </c>
      <c r="F2647">
        <v>57.69</v>
      </c>
      <c r="G2647">
        <v>3</v>
      </c>
      <c r="H2647">
        <v>23.652900000000002</v>
      </c>
      <c r="I2647">
        <v>0</v>
      </c>
    </row>
    <row r="2648" spans="1:9">
      <c r="A2648">
        <v>2647</v>
      </c>
      <c r="B2648" s="16" t="s">
        <v>2584</v>
      </c>
      <c r="C2648" s="16" t="s">
        <v>8550</v>
      </c>
      <c r="D2648" s="16" t="s">
        <v>1535</v>
      </c>
      <c r="E2648">
        <v>74133</v>
      </c>
      <c r="F2648">
        <v>42.81</v>
      </c>
      <c r="G2648">
        <v>3</v>
      </c>
      <c r="H2648">
        <v>20.120699999999999</v>
      </c>
      <c r="I2648">
        <v>0</v>
      </c>
    </row>
    <row r="2649" spans="1:9">
      <c r="A2649">
        <v>2648</v>
      </c>
      <c r="B2649" s="16" t="s">
        <v>2584</v>
      </c>
      <c r="C2649" s="16" t="s">
        <v>9253</v>
      </c>
      <c r="D2649" s="16" t="s">
        <v>1535</v>
      </c>
      <c r="E2649">
        <v>74133</v>
      </c>
      <c r="F2649">
        <v>12.96</v>
      </c>
      <c r="G2649">
        <v>2</v>
      </c>
      <c r="H2649">
        <v>6.2208000000000006</v>
      </c>
      <c r="I2649">
        <v>0</v>
      </c>
    </row>
    <row r="2650" spans="1:9">
      <c r="A2650">
        <v>2649</v>
      </c>
      <c r="B2650" s="16" t="s">
        <v>2584</v>
      </c>
      <c r="C2650" s="16" t="s">
        <v>7823</v>
      </c>
      <c r="D2650" s="16" t="s">
        <v>1535</v>
      </c>
      <c r="E2650">
        <v>74133</v>
      </c>
      <c r="F2650">
        <v>821.87999999999988</v>
      </c>
      <c r="G2650">
        <v>6</v>
      </c>
      <c r="H2650">
        <v>213.68880000000001</v>
      </c>
      <c r="I2650">
        <v>0</v>
      </c>
    </row>
    <row r="2651" spans="1:9">
      <c r="A2651">
        <v>2650</v>
      </c>
      <c r="B2651" s="16" t="s">
        <v>2584</v>
      </c>
      <c r="C2651" s="16" t="s">
        <v>10565</v>
      </c>
      <c r="D2651" s="16" t="s">
        <v>1535</v>
      </c>
      <c r="E2651">
        <v>74133</v>
      </c>
      <c r="F2651">
        <v>104.85000000000001</v>
      </c>
      <c r="G2651">
        <v>3</v>
      </c>
      <c r="H2651">
        <v>28.309500000000007</v>
      </c>
      <c r="I2651">
        <v>0</v>
      </c>
    </row>
    <row r="2652" spans="1:9">
      <c r="A2652">
        <v>2651</v>
      </c>
      <c r="B2652" s="16" t="s">
        <v>6840</v>
      </c>
      <c r="C2652" s="16" t="s">
        <v>7303</v>
      </c>
      <c r="D2652" s="16" t="s">
        <v>1345</v>
      </c>
      <c r="E2652">
        <v>92345</v>
      </c>
      <c r="F2652">
        <v>424.95749999999992</v>
      </c>
      <c r="G2652">
        <v>5</v>
      </c>
      <c r="H2652">
        <v>19.997999999999976</v>
      </c>
      <c r="I2652">
        <v>0.15</v>
      </c>
    </row>
    <row r="2653" spans="1:9">
      <c r="A2653">
        <v>2652</v>
      </c>
      <c r="B2653" s="16" t="s">
        <v>5252</v>
      </c>
      <c r="C2653" s="16" t="s">
        <v>8544</v>
      </c>
      <c r="D2653" s="16" t="s">
        <v>47</v>
      </c>
      <c r="E2653">
        <v>84604</v>
      </c>
      <c r="F2653">
        <v>10.776000000000002</v>
      </c>
      <c r="G2653">
        <v>3</v>
      </c>
      <c r="H2653">
        <v>3.5021999999999989</v>
      </c>
      <c r="I2653">
        <v>0.2</v>
      </c>
    </row>
    <row r="2654" spans="1:9">
      <c r="A2654">
        <v>2653</v>
      </c>
      <c r="B2654" s="16" t="s">
        <v>5252</v>
      </c>
      <c r="C2654" s="16" t="s">
        <v>8786</v>
      </c>
      <c r="D2654" s="16" t="s">
        <v>47</v>
      </c>
      <c r="E2654">
        <v>84604</v>
      </c>
      <c r="F2654">
        <v>11.784000000000001</v>
      </c>
      <c r="G2654">
        <v>3</v>
      </c>
      <c r="H2654">
        <v>4.2716999999999992</v>
      </c>
      <c r="I2654">
        <v>0.2</v>
      </c>
    </row>
    <row r="2655" spans="1:9">
      <c r="A2655">
        <v>2654</v>
      </c>
      <c r="B2655" s="16" t="s">
        <v>5252</v>
      </c>
      <c r="C2655" s="16" t="s">
        <v>9229</v>
      </c>
      <c r="D2655" s="16" t="s">
        <v>47</v>
      </c>
      <c r="E2655">
        <v>84604</v>
      </c>
      <c r="F2655">
        <v>164.88</v>
      </c>
      <c r="G2655">
        <v>3</v>
      </c>
      <c r="H2655">
        <v>80.791200000000003</v>
      </c>
      <c r="I2655">
        <v>0</v>
      </c>
    </row>
    <row r="2656" spans="1:9">
      <c r="A2656">
        <v>2655</v>
      </c>
      <c r="B2656" s="16" t="s">
        <v>5252</v>
      </c>
      <c r="C2656" s="16" t="s">
        <v>7273</v>
      </c>
      <c r="D2656" s="16" t="s">
        <v>47</v>
      </c>
      <c r="E2656">
        <v>84604</v>
      </c>
      <c r="F2656">
        <v>1292.94</v>
      </c>
      <c r="G2656">
        <v>3</v>
      </c>
      <c r="H2656">
        <v>77.576399999999921</v>
      </c>
      <c r="I2656">
        <v>0</v>
      </c>
    </row>
    <row r="2657" spans="1:9">
      <c r="A2657">
        <v>2656</v>
      </c>
      <c r="B2657" s="16" t="s">
        <v>5252</v>
      </c>
      <c r="C2657" s="16" t="s">
        <v>8837</v>
      </c>
      <c r="D2657" s="16" t="s">
        <v>47</v>
      </c>
      <c r="E2657">
        <v>84604</v>
      </c>
      <c r="F2657">
        <v>25.584000000000003</v>
      </c>
      <c r="G2657">
        <v>2</v>
      </c>
      <c r="H2657">
        <v>8.9543999999999997</v>
      </c>
      <c r="I2657">
        <v>0.2</v>
      </c>
    </row>
    <row r="2658" spans="1:9">
      <c r="A2658">
        <v>2657</v>
      </c>
      <c r="B2658" s="16" t="s">
        <v>5252</v>
      </c>
      <c r="C2658" s="16" t="s">
        <v>9851</v>
      </c>
      <c r="D2658" s="16" t="s">
        <v>47</v>
      </c>
      <c r="E2658">
        <v>84604</v>
      </c>
      <c r="F2658">
        <v>261.74</v>
      </c>
      <c r="G2658">
        <v>2</v>
      </c>
      <c r="H2658">
        <v>65.435000000000002</v>
      </c>
      <c r="I2658">
        <v>0</v>
      </c>
    </row>
    <row r="2659" spans="1:9">
      <c r="A2659">
        <v>2658</v>
      </c>
      <c r="B2659" s="16" t="s">
        <v>5252</v>
      </c>
      <c r="C2659" s="16" t="s">
        <v>9112</v>
      </c>
      <c r="D2659" s="16" t="s">
        <v>47</v>
      </c>
      <c r="E2659">
        <v>84604</v>
      </c>
      <c r="F2659">
        <v>14.399999999999999</v>
      </c>
      <c r="G2659">
        <v>5</v>
      </c>
      <c r="H2659">
        <v>7.056</v>
      </c>
      <c r="I2659">
        <v>0</v>
      </c>
    </row>
    <row r="2660" spans="1:9">
      <c r="A2660">
        <v>2659</v>
      </c>
      <c r="B2660" s="16" t="s">
        <v>4681</v>
      </c>
      <c r="C2660" s="16" t="s">
        <v>8982</v>
      </c>
      <c r="D2660" s="16" t="s">
        <v>1225</v>
      </c>
      <c r="E2660">
        <v>94110</v>
      </c>
      <c r="F2660">
        <v>10.86</v>
      </c>
      <c r="G2660">
        <v>3</v>
      </c>
      <c r="H2660">
        <v>5.1042000000000005</v>
      </c>
      <c r="I2660">
        <v>0</v>
      </c>
    </row>
    <row r="2661" spans="1:9">
      <c r="A2661">
        <v>2660</v>
      </c>
      <c r="B2661" s="16" t="s">
        <v>3470</v>
      </c>
      <c r="C2661" s="16" t="s">
        <v>7458</v>
      </c>
      <c r="D2661" s="16" t="s">
        <v>659</v>
      </c>
      <c r="E2661">
        <v>85234</v>
      </c>
      <c r="F2661">
        <v>883.84</v>
      </c>
      <c r="G2661">
        <v>4</v>
      </c>
      <c r="H2661">
        <v>99.431999999999931</v>
      </c>
      <c r="I2661">
        <v>0.2</v>
      </c>
    </row>
    <row r="2662" spans="1:9">
      <c r="A2662">
        <v>2661</v>
      </c>
      <c r="B2662" s="16" t="s">
        <v>5480</v>
      </c>
      <c r="C2662" s="16" t="s">
        <v>10769</v>
      </c>
      <c r="D2662" s="16" t="s">
        <v>455</v>
      </c>
      <c r="E2662">
        <v>10035</v>
      </c>
      <c r="F2662">
        <v>1979.89</v>
      </c>
      <c r="G2662">
        <v>11</v>
      </c>
      <c r="H2662">
        <v>494.97250000000003</v>
      </c>
      <c r="I2662">
        <v>0</v>
      </c>
    </row>
    <row r="2663" spans="1:9">
      <c r="A2663">
        <v>2662</v>
      </c>
      <c r="B2663" s="16" t="s">
        <v>5480</v>
      </c>
      <c r="C2663" s="16" t="s">
        <v>8959</v>
      </c>
      <c r="D2663" s="16" t="s">
        <v>455</v>
      </c>
      <c r="E2663">
        <v>10035</v>
      </c>
      <c r="F2663">
        <v>79.959999999999994</v>
      </c>
      <c r="G2663">
        <v>2</v>
      </c>
      <c r="H2663">
        <v>35.981999999999992</v>
      </c>
      <c r="I2663">
        <v>0</v>
      </c>
    </row>
    <row r="2664" spans="1:9">
      <c r="A2664">
        <v>2663</v>
      </c>
      <c r="B2664" s="16" t="s">
        <v>6188</v>
      </c>
      <c r="C2664" s="16" t="s">
        <v>8758</v>
      </c>
      <c r="D2664" s="16" t="s">
        <v>375</v>
      </c>
      <c r="E2664">
        <v>65807</v>
      </c>
      <c r="F2664">
        <v>8.76</v>
      </c>
      <c r="G2664">
        <v>2</v>
      </c>
      <c r="H2664">
        <v>4.2047999999999996</v>
      </c>
      <c r="I2664">
        <v>0</v>
      </c>
    </row>
    <row r="2665" spans="1:9">
      <c r="A2665">
        <v>2664</v>
      </c>
      <c r="B2665" s="16" t="s">
        <v>4917</v>
      </c>
      <c r="C2665" s="16" t="s">
        <v>9122</v>
      </c>
      <c r="D2665" s="16" t="s">
        <v>681</v>
      </c>
      <c r="E2665">
        <v>38109</v>
      </c>
      <c r="F2665">
        <v>3.9840000000000004</v>
      </c>
      <c r="G2665">
        <v>1</v>
      </c>
      <c r="H2665">
        <v>1.2948</v>
      </c>
      <c r="I2665">
        <v>0.2</v>
      </c>
    </row>
    <row r="2666" spans="1:9">
      <c r="A2666">
        <v>2665</v>
      </c>
      <c r="B2666" s="16" t="s">
        <v>4917</v>
      </c>
      <c r="C2666" s="16" t="s">
        <v>7953</v>
      </c>
      <c r="D2666" s="16" t="s">
        <v>681</v>
      </c>
      <c r="E2666">
        <v>38109</v>
      </c>
      <c r="F2666">
        <v>370.62</v>
      </c>
      <c r="G2666">
        <v>3</v>
      </c>
      <c r="H2666">
        <v>-142.07100000000008</v>
      </c>
      <c r="I2666">
        <v>0.4</v>
      </c>
    </row>
    <row r="2667" spans="1:9">
      <c r="A2667">
        <v>2666</v>
      </c>
      <c r="B2667" s="16" t="s">
        <v>4917</v>
      </c>
      <c r="C2667" s="16" t="s">
        <v>8726</v>
      </c>
      <c r="D2667" s="16" t="s">
        <v>681</v>
      </c>
      <c r="E2667">
        <v>38109</v>
      </c>
      <c r="F2667">
        <v>2.7420000000000004</v>
      </c>
      <c r="G2667">
        <v>2</v>
      </c>
      <c r="H2667">
        <v>-2.0107999999999997</v>
      </c>
      <c r="I2667">
        <v>0.7</v>
      </c>
    </row>
    <row r="2668" spans="1:9">
      <c r="A2668">
        <v>2667</v>
      </c>
      <c r="B2668" s="16" t="s">
        <v>4075</v>
      </c>
      <c r="C2668" s="16" t="s">
        <v>10325</v>
      </c>
      <c r="D2668" s="16" t="s">
        <v>685</v>
      </c>
      <c r="E2668">
        <v>79109</v>
      </c>
      <c r="F2668">
        <v>79.512000000000015</v>
      </c>
      <c r="G2668">
        <v>3</v>
      </c>
      <c r="H2668">
        <v>20.8719</v>
      </c>
      <c r="I2668">
        <v>0.2</v>
      </c>
    </row>
    <row r="2669" spans="1:9">
      <c r="A2669">
        <v>2668</v>
      </c>
      <c r="B2669" s="16" t="s">
        <v>4075</v>
      </c>
      <c r="C2669" s="16" t="s">
        <v>9288</v>
      </c>
      <c r="D2669" s="16" t="s">
        <v>685</v>
      </c>
      <c r="E2669">
        <v>79109</v>
      </c>
      <c r="F2669">
        <v>28.352</v>
      </c>
      <c r="G2669">
        <v>1</v>
      </c>
      <c r="H2669">
        <v>9.568799999999996</v>
      </c>
      <c r="I2669">
        <v>0.2</v>
      </c>
    </row>
    <row r="2670" spans="1:9">
      <c r="A2670">
        <v>2669</v>
      </c>
      <c r="B2670" s="16" t="s">
        <v>6638</v>
      </c>
      <c r="C2670" s="16" t="s">
        <v>7406</v>
      </c>
      <c r="D2670" s="16" t="s">
        <v>1123</v>
      </c>
      <c r="E2670">
        <v>90045</v>
      </c>
      <c r="F2670">
        <v>40.783999999999999</v>
      </c>
      <c r="G2670">
        <v>1</v>
      </c>
      <c r="H2670">
        <v>4.5881999999999987</v>
      </c>
      <c r="I2670">
        <v>0.2</v>
      </c>
    </row>
    <row r="2671" spans="1:9">
      <c r="A2671">
        <v>2670</v>
      </c>
      <c r="B2671" s="16" t="s">
        <v>6638</v>
      </c>
      <c r="C2671" s="16" t="s">
        <v>8086</v>
      </c>
      <c r="D2671" s="16" t="s">
        <v>1123</v>
      </c>
      <c r="E2671">
        <v>90045</v>
      </c>
      <c r="F2671">
        <v>105.96</v>
      </c>
      <c r="G2671">
        <v>4</v>
      </c>
      <c r="H2671">
        <v>29.668800000000005</v>
      </c>
      <c r="I2671">
        <v>0</v>
      </c>
    </row>
    <row r="2672" spans="1:9">
      <c r="A2672">
        <v>2671</v>
      </c>
      <c r="B2672" s="16" t="s">
        <v>2523</v>
      </c>
      <c r="C2672" s="16" t="s">
        <v>9360</v>
      </c>
      <c r="D2672" s="16" t="s">
        <v>1285</v>
      </c>
      <c r="E2672">
        <v>1852</v>
      </c>
      <c r="F2672">
        <v>166.44</v>
      </c>
      <c r="G2672">
        <v>3</v>
      </c>
      <c r="H2672">
        <v>79.891199999999998</v>
      </c>
      <c r="I2672">
        <v>0</v>
      </c>
    </row>
    <row r="2673" spans="1:9">
      <c r="A2673">
        <v>2672</v>
      </c>
      <c r="B2673" s="16" t="s">
        <v>2523</v>
      </c>
      <c r="C2673" s="16" t="s">
        <v>7434</v>
      </c>
      <c r="D2673" s="16" t="s">
        <v>1285</v>
      </c>
      <c r="E2673">
        <v>1852</v>
      </c>
      <c r="F2673">
        <v>785.87999999999988</v>
      </c>
      <c r="G2673">
        <v>6</v>
      </c>
      <c r="H2673">
        <v>212.18759999999997</v>
      </c>
      <c r="I2673">
        <v>0</v>
      </c>
    </row>
    <row r="2674" spans="1:9">
      <c r="A2674">
        <v>2673</v>
      </c>
      <c r="B2674" s="16" t="s">
        <v>2523</v>
      </c>
      <c r="C2674" s="16" t="s">
        <v>9737</v>
      </c>
      <c r="D2674" s="16" t="s">
        <v>1285</v>
      </c>
      <c r="E2674">
        <v>1852</v>
      </c>
      <c r="F2674">
        <v>26.2</v>
      </c>
      <c r="G2674">
        <v>2</v>
      </c>
      <c r="H2674">
        <v>12.837999999999999</v>
      </c>
      <c r="I2674">
        <v>0</v>
      </c>
    </row>
    <row r="2675" spans="1:9">
      <c r="A2675">
        <v>2674</v>
      </c>
      <c r="B2675" s="16" t="s">
        <v>2523</v>
      </c>
      <c r="C2675" s="16" t="s">
        <v>9773</v>
      </c>
      <c r="D2675" s="16" t="s">
        <v>1285</v>
      </c>
      <c r="E2675">
        <v>1852</v>
      </c>
      <c r="F2675">
        <v>1325.8500000000001</v>
      </c>
      <c r="G2675">
        <v>5</v>
      </c>
      <c r="H2675">
        <v>238.65299999999991</v>
      </c>
      <c r="I2675">
        <v>0</v>
      </c>
    </row>
    <row r="2676" spans="1:9">
      <c r="A2676">
        <v>2675</v>
      </c>
      <c r="B2676" s="16" t="s">
        <v>5737</v>
      </c>
      <c r="C2676" s="16" t="s">
        <v>9280</v>
      </c>
      <c r="D2676" s="16" t="s">
        <v>1521</v>
      </c>
      <c r="E2676">
        <v>92024</v>
      </c>
      <c r="F2676">
        <v>166.44</v>
      </c>
      <c r="G2676">
        <v>3</v>
      </c>
      <c r="H2676">
        <v>79.891199999999998</v>
      </c>
      <c r="I2676">
        <v>0</v>
      </c>
    </row>
    <row r="2677" spans="1:9">
      <c r="A2677">
        <v>2676</v>
      </c>
      <c r="B2677" s="16" t="s">
        <v>5642</v>
      </c>
      <c r="C2677" s="16" t="s">
        <v>8184</v>
      </c>
      <c r="D2677" s="16" t="s">
        <v>497</v>
      </c>
      <c r="E2677">
        <v>28806</v>
      </c>
      <c r="F2677">
        <v>8.76</v>
      </c>
      <c r="G2677">
        <v>5</v>
      </c>
      <c r="H2677">
        <v>0.76649999999999974</v>
      </c>
      <c r="I2677">
        <v>0.2</v>
      </c>
    </row>
    <row r="2678" spans="1:9">
      <c r="A2678">
        <v>2677</v>
      </c>
      <c r="B2678" s="16" t="s">
        <v>5642</v>
      </c>
      <c r="C2678" s="16" t="s">
        <v>8015</v>
      </c>
      <c r="D2678" s="16" t="s">
        <v>497</v>
      </c>
      <c r="E2678">
        <v>28806</v>
      </c>
      <c r="F2678">
        <v>43.584000000000003</v>
      </c>
      <c r="G2678">
        <v>1</v>
      </c>
      <c r="H2678">
        <v>4.3584000000000032</v>
      </c>
      <c r="I2678">
        <v>0.2</v>
      </c>
    </row>
    <row r="2679" spans="1:9">
      <c r="A2679">
        <v>2678</v>
      </c>
      <c r="B2679" s="16" t="s">
        <v>6538</v>
      </c>
      <c r="C2679" s="16" t="s">
        <v>8572</v>
      </c>
      <c r="D2679" s="16" t="s">
        <v>1453</v>
      </c>
      <c r="E2679">
        <v>81001</v>
      </c>
      <c r="F2679">
        <v>11.088000000000003</v>
      </c>
      <c r="G2679">
        <v>7</v>
      </c>
      <c r="H2679">
        <v>-8.1311999999999998</v>
      </c>
      <c r="I2679">
        <v>0.7</v>
      </c>
    </row>
    <row r="2680" spans="1:9">
      <c r="A2680">
        <v>2679</v>
      </c>
      <c r="B2680" s="16" t="s">
        <v>6538</v>
      </c>
      <c r="C2680" s="16" t="s">
        <v>8722</v>
      </c>
      <c r="D2680" s="16" t="s">
        <v>1453</v>
      </c>
      <c r="E2680">
        <v>81001</v>
      </c>
      <c r="F2680">
        <v>25.164000000000001</v>
      </c>
      <c r="G2680">
        <v>2</v>
      </c>
      <c r="H2680">
        <v>-16.775999999999996</v>
      </c>
      <c r="I2680">
        <v>0.7</v>
      </c>
    </row>
    <row r="2681" spans="1:9">
      <c r="A2681">
        <v>2680</v>
      </c>
      <c r="B2681" s="16" t="s">
        <v>5546</v>
      </c>
      <c r="C2681" s="16" t="s">
        <v>8526</v>
      </c>
      <c r="D2681" s="16" t="s">
        <v>1097</v>
      </c>
      <c r="E2681">
        <v>49201</v>
      </c>
      <c r="F2681">
        <v>14.399999999999999</v>
      </c>
      <c r="G2681">
        <v>5</v>
      </c>
      <c r="H2681">
        <v>7.056</v>
      </c>
      <c r="I2681">
        <v>0</v>
      </c>
    </row>
    <row r="2682" spans="1:9">
      <c r="A2682">
        <v>2681</v>
      </c>
      <c r="B2682" s="16" t="s">
        <v>5546</v>
      </c>
      <c r="C2682" s="16" t="s">
        <v>10221</v>
      </c>
      <c r="D2682" s="16" t="s">
        <v>1097</v>
      </c>
      <c r="E2682">
        <v>49201</v>
      </c>
      <c r="F2682">
        <v>619.94999999999993</v>
      </c>
      <c r="G2682">
        <v>5</v>
      </c>
      <c r="H2682">
        <v>111.59099999999995</v>
      </c>
      <c r="I2682">
        <v>0</v>
      </c>
    </row>
    <row r="2683" spans="1:9">
      <c r="A2683">
        <v>2682</v>
      </c>
      <c r="B2683" s="16" t="s">
        <v>5546</v>
      </c>
      <c r="C2683" s="16" t="s">
        <v>8582</v>
      </c>
      <c r="D2683" s="16" t="s">
        <v>1097</v>
      </c>
      <c r="E2683">
        <v>49201</v>
      </c>
      <c r="F2683">
        <v>89.52</v>
      </c>
      <c r="G2683">
        <v>4</v>
      </c>
      <c r="H2683">
        <v>42.074399999999997</v>
      </c>
      <c r="I2683">
        <v>0</v>
      </c>
    </row>
    <row r="2684" spans="1:9">
      <c r="A2684">
        <v>2683</v>
      </c>
      <c r="B2684" s="16" t="s">
        <v>5546</v>
      </c>
      <c r="C2684" s="16" t="s">
        <v>10489</v>
      </c>
      <c r="D2684" s="16" t="s">
        <v>1097</v>
      </c>
      <c r="E2684">
        <v>49201</v>
      </c>
      <c r="F2684">
        <v>350.97300000000007</v>
      </c>
      <c r="G2684">
        <v>3</v>
      </c>
      <c r="H2684">
        <v>152.08829999999998</v>
      </c>
      <c r="I2684">
        <v>0.1</v>
      </c>
    </row>
    <row r="2685" spans="1:9">
      <c r="A2685">
        <v>2684</v>
      </c>
      <c r="B2685" s="16" t="s">
        <v>5546</v>
      </c>
      <c r="C2685" s="16" t="s">
        <v>10819</v>
      </c>
      <c r="D2685" s="16" t="s">
        <v>1097</v>
      </c>
      <c r="E2685">
        <v>49201</v>
      </c>
      <c r="F2685">
        <v>164.99</v>
      </c>
      <c r="G2685">
        <v>1</v>
      </c>
      <c r="H2685">
        <v>49.496999999999986</v>
      </c>
      <c r="I2685">
        <v>0</v>
      </c>
    </row>
    <row r="2686" spans="1:9">
      <c r="A2686">
        <v>2685</v>
      </c>
      <c r="B2686" s="16" t="s">
        <v>5741</v>
      </c>
      <c r="C2686" s="16" t="s">
        <v>8532</v>
      </c>
      <c r="D2686" s="16" t="s">
        <v>281</v>
      </c>
      <c r="E2686">
        <v>90004</v>
      </c>
      <c r="F2686">
        <v>312.55200000000002</v>
      </c>
      <c r="G2686">
        <v>9</v>
      </c>
      <c r="H2686">
        <v>101.57939999999999</v>
      </c>
      <c r="I2686">
        <v>0.2</v>
      </c>
    </row>
    <row r="2687" spans="1:9">
      <c r="A2687">
        <v>2686</v>
      </c>
      <c r="B2687" s="16" t="s">
        <v>4411</v>
      </c>
      <c r="C2687" s="16" t="s">
        <v>8959</v>
      </c>
      <c r="D2687" s="16" t="s">
        <v>857</v>
      </c>
      <c r="E2687">
        <v>27360</v>
      </c>
      <c r="F2687">
        <v>95.951999999999998</v>
      </c>
      <c r="G2687">
        <v>3</v>
      </c>
      <c r="H2687">
        <v>29.984999999999985</v>
      </c>
      <c r="I2687">
        <v>0.2</v>
      </c>
    </row>
    <row r="2688" spans="1:9">
      <c r="A2688">
        <v>2687</v>
      </c>
      <c r="B2688" s="16" t="s">
        <v>4411</v>
      </c>
      <c r="C2688" s="16" t="s">
        <v>8556</v>
      </c>
      <c r="D2688" s="16" t="s">
        <v>857</v>
      </c>
      <c r="E2688">
        <v>27360</v>
      </c>
      <c r="F2688">
        <v>3.2040000000000002</v>
      </c>
      <c r="G2688">
        <v>2</v>
      </c>
      <c r="H2688">
        <v>-2.4563999999999995</v>
      </c>
      <c r="I2688">
        <v>0.7</v>
      </c>
    </row>
    <row r="2689" spans="1:9">
      <c r="A2689">
        <v>2688</v>
      </c>
      <c r="B2689" s="16" t="s">
        <v>6785</v>
      </c>
      <c r="C2689" s="16" t="s">
        <v>8648</v>
      </c>
      <c r="D2689" s="16" t="s">
        <v>1253</v>
      </c>
      <c r="E2689">
        <v>61604</v>
      </c>
      <c r="F2689">
        <v>3.9799999999999991</v>
      </c>
      <c r="G2689">
        <v>5</v>
      </c>
      <c r="H2689">
        <v>-6.5670000000000019</v>
      </c>
      <c r="I2689">
        <v>0.8</v>
      </c>
    </row>
    <row r="2690" spans="1:9">
      <c r="A2690">
        <v>2689</v>
      </c>
      <c r="B2690" s="16" t="s">
        <v>3697</v>
      </c>
      <c r="C2690" s="16" t="s">
        <v>9582</v>
      </c>
      <c r="D2690" s="16" t="s">
        <v>1599</v>
      </c>
      <c r="E2690">
        <v>90032</v>
      </c>
      <c r="F2690">
        <v>15.700000000000001</v>
      </c>
      <c r="G2690">
        <v>5</v>
      </c>
      <c r="H2690">
        <v>7.0649999999999995</v>
      </c>
      <c r="I2690">
        <v>0</v>
      </c>
    </row>
    <row r="2691" spans="1:9">
      <c r="A2691">
        <v>2690</v>
      </c>
      <c r="B2691" s="16" t="s">
        <v>2473</v>
      </c>
      <c r="C2691" s="16" t="s">
        <v>8453</v>
      </c>
      <c r="D2691" s="16" t="s">
        <v>1337</v>
      </c>
      <c r="E2691">
        <v>60653</v>
      </c>
      <c r="F2691">
        <v>5.2480000000000002</v>
      </c>
      <c r="G2691">
        <v>4</v>
      </c>
      <c r="H2691">
        <v>1.6399999999999995</v>
      </c>
      <c r="I2691">
        <v>0.2</v>
      </c>
    </row>
    <row r="2692" spans="1:9">
      <c r="A2692">
        <v>2691</v>
      </c>
      <c r="B2692" s="16" t="s">
        <v>6125</v>
      </c>
      <c r="C2692" s="16" t="s">
        <v>8849</v>
      </c>
      <c r="D2692" s="16" t="s">
        <v>303</v>
      </c>
      <c r="E2692">
        <v>19134</v>
      </c>
      <c r="F2692">
        <v>5.3460000000000019</v>
      </c>
      <c r="G2692">
        <v>3</v>
      </c>
      <c r="H2692">
        <v>-4.4550000000000001</v>
      </c>
      <c r="I2692">
        <v>0.7</v>
      </c>
    </row>
    <row r="2693" spans="1:9">
      <c r="A2693">
        <v>2692</v>
      </c>
      <c r="B2693" s="16" t="s">
        <v>6832</v>
      </c>
      <c r="C2693" s="16" t="s">
        <v>9509</v>
      </c>
      <c r="D2693" s="16" t="s">
        <v>299</v>
      </c>
      <c r="E2693">
        <v>80112</v>
      </c>
      <c r="F2693">
        <v>15.48</v>
      </c>
      <c r="G2693">
        <v>3</v>
      </c>
      <c r="H2693">
        <v>5.6115000000000004</v>
      </c>
      <c r="I2693">
        <v>0.2</v>
      </c>
    </row>
    <row r="2694" spans="1:9">
      <c r="A2694">
        <v>2693</v>
      </c>
      <c r="B2694" s="16" t="s">
        <v>6832</v>
      </c>
      <c r="C2694" s="16" t="s">
        <v>10775</v>
      </c>
      <c r="D2694" s="16" t="s">
        <v>299</v>
      </c>
      <c r="E2694">
        <v>80112</v>
      </c>
      <c r="F2694">
        <v>108.57599999999999</v>
      </c>
      <c r="G2694">
        <v>3</v>
      </c>
      <c r="H2694">
        <v>8.1432000000000002</v>
      </c>
      <c r="I2694">
        <v>0.2</v>
      </c>
    </row>
    <row r="2695" spans="1:9">
      <c r="A2695">
        <v>2694</v>
      </c>
      <c r="B2695" s="16" t="s">
        <v>4488</v>
      </c>
      <c r="C2695" s="16" t="s">
        <v>7585</v>
      </c>
      <c r="D2695" s="16" t="s">
        <v>123</v>
      </c>
      <c r="E2695">
        <v>98115</v>
      </c>
      <c r="F2695">
        <v>109.9</v>
      </c>
      <c r="G2695">
        <v>5</v>
      </c>
      <c r="H2695">
        <v>37.366</v>
      </c>
      <c r="I2695">
        <v>0</v>
      </c>
    </row>
    <row r="2696" spans="1:9">
      <c r="A2696">
        <v>2695</v>
      </c>
      <c r="B2696" s="16" t="s">
        <v>2725</v>
      </c>
      <c r="C2696" s="16" t="s">
        <v>7806</v>
      </c>
      <c r="D2696" s="16" t="s">
        <v>397</v>
      </c>
      <c r="E2696">
        <v>33012</v>
      </c>
      <c r="F2696">
        <v>15.384</v>
      </c>
      <c r="G2696">
        <v>1</v>
      </c>
      <c r="H2696">
        <v>4.0383000000000013</v>
      </c>
      <c r="I2696">
        <v>0.2</v>
      </c>
    </row>
    <row r="2697" spans="1:9">
      <c r="A2697">
        <v>2696</v>
      </c>
      <c r="B2697" s="16" t="s">
        <v>4858</v>
      </c>
      <c r="C2697" s="16" t="s">
        <v>9625</v>
      </c>
      <c r="D2697" s="16" t="s">
        <v>205</v>
      </c>
      <c r="E2697">
        <v>43130</v>
      </c>
      <c r="F2697">
        <v>30.352</v>
      </c>
      <c r="G2697">
        <v>2</v>
      </c>
      <c r="H2697">
        <v>10.623199999999997</v>
      </c>
      <c r="I2697">
        <v>0.2</v>
      </c>
    </row>
    <row r="2698" spans="1:9">
      <c r="A2698">
        <v>2697</v>
      </c>
      <c r="B2698" s="16" t="s">
        <v>2745</v>
      </c>
      <c r="C2698" s="16" t="s">
        <v>10514</v>
      </c>
      <c r="D2698" s="16" t="s">
        <v>1391</v>
      </c>
      <c r="E2698">
        <v>32216</v>
      </c>
      <c r="F2698">
        <v>821.3</v>
      </c>
      <c r="G2698">
        <v>4</v>
      </c>
      <c r="H2698">
        <v>-16.426000000000045</v>
      </c>
      <c r="I2698">
        <v>0.5</v>
      </c>
    </row>
    <row r="2699" spans="1:9">
      <c r="A2699">
        <v>2698</v>
      </c>
      <c r="B2699" s="16" t="s">
        <v>2745</v>
      </c>
      <c r="C2699" s="16" t="s">
        <v>10473</v>
      </c>
      <c r="D2699" s="16" t="s">
        <v>1391</v>
      </c>
      <c r="E2699">
        <v>32216</v>
      </c>
      <c r="F2699">
        <v>22638.48</v>
      </c>
      <c r="G2699">
        <v>6</v>
      </c>
      <c r="H2699">
        <v>-1811.0784000000021</v>
      </c>
      <c r="I2699">
        <v>0.5</v>
      </c>
    </row>
    <row r="2700" spans="1:9">
      <c r="A2700">
        <v>2699</v>
      </c>
      <c r="B2700" s="16" t="s">
        <v>2745</v>
      </c>
      <c r="C2700" s="16" t="s">
        <v>9447</v>
      </c>
      <c r="D2700" s="16" t="s">
        <v>1391</v>
      </c>
      <c r="E2700">
        <v>32216</v>
      </c>
      <c r="F2700">
        <v>21.376000000000001</v>
      </c>
      <c r="G2700">
        <v>4</v>
      </c>
      <c r="H2700">
        <v>7.4815999999999994</v>
      </c>
      <c r="I2700">
        <v>0.2</v>
      </c>
    </row>
    <row r="2701" spans="1:9">
      <c r="A2701">
        <v>2700</v>
      </c>
      <c r="B2701" s="16" t="s">
        <v>2745</v>
      </c>
      <c r="C2701" s="16" t="s">
        <v>8358</v>
      </c>
      <c r="D2701" s="16" t="s">
        <v>1391</v>
      </c>
      <c r="E2701">
        <v>32216</v>
      </c>
      <c r="F2701">
        <v>8.016</v>
      </c>
      <c r="G2701">
        <v>3</v>
      </c>
      <c r="H2701">
        <v>1.0019999999999993</v>
      </c>
      <c r="I2701">
        <v>0.2</v>
      </c>
    </row>
    <row r="2702" spans="1:9">
      <c r="A2702">
        <v>2701</v>
      </c>
      <c r="B2702" s="16" t="s">
        <v>2745</v>
      </c>
      <c r="C2702" s="16" t="s">
        <v>7806</v>
      </c>
      <c r="D2702" s="16" t="s">
        <v>1391</v>
      </c>
      <c r="E2702">
        <v>32216</v>
      </c>
      <c r="F2702">
        <v>30.768000000000001</v>
      </c>
      <c r="G2702">
        <v>2</v>
      </c>
      <c r="H2702">
        <v>8.0766000000000027</v>
      </c>
      <c r="I2702">
        <v>0.2</v>
      </c>
    </row>
    <row r="2703" spans="1:9">
      <c r="A2703">
        <v>2702</v>
      </c>
      <c r="B2703" s="16" t="s">
        <v>2745</v>
      </c>
      <c r="C2703" s="16" t="s">
        <v>9058</v>
      </c>
      <c r="D2703" s="16" t="s">
        <v>1391</v>
      </c>
      <c r="E2703">
        <v>32216</v>
      </c>
      <c r="F2703">
        <v>18.936</v>
      </c>
      <c r="G2703">
        <v>3</v>
      </c>
      <c r="H2703">
        <v>5.9174999999999986</v>
      </c>
      <c r="I2703">
        <v>0.2</v>
      </c>
    </row>
    <row r="2704" spans="1:9">
      <c r="A2704">
        <v>2703</v>
      </c>
      <c r="B2704" s="16" t="s">
        <v>2745</v>
      </c>
      <c r="C2704" s="16" t="s">
        <v>7631</v>
      </c>
      <c r="D2704" s="16" t="s">
        <v>1391</v>
      </c>
      <c r="E2704">
        <v>32216</v>
      </c>
      <c r="F2704">
        <v>122.352</v>
      </c>
      <c r="G2704">
        <v>3</v>
      </c>
      <c r="H2704">
        <v>15.29399999999999</v>
      </c>
      <c r="I2704">
        <v>0.2</v>
      </c>
    </row>
    <row r="2705" spans="1:9">
      <c r="A2705">
        <v>2704</v>
      </c>
      <c r="B2705" s="16" t="s">
        <v>2730</v>
      </c>
      <c r="C2705" s="16" t="s">
        <v>9519</v>
      </c>
      <c r="D2705" s="16" t="s">
        <v>1267</v>
      </c>
      <c r="E2705">
        <v>21215</v>
      </c>
      <c r="F2705">
        <v>116.28</v>
      </c>
      <c r="G2705">
        <v>3</v>
      </c>
      <c r="H2705">
        <v>56.977199999999996</v>
      </c>
      <c r="I2705">
        <v>0</v>
      </c>
    </row>
    <row r="2706" spans="1:9">
      <c r="A2706">
        <v>2705</v>
      </c>
      <c r="B2706" s="16" t="s">
        <v>6131</v>
      </c>
      <c r="C2706" s="16" t="s">
        <v>10235</v>
      </c>
      <c r="D2706" s="16" t="s">
        <v>817</v>
      </c>
      <c r="E2706">
        <v>10009</v>
      </c>
      <c r="F2706">
        <v>132.60000000000002</v>
      </c>
      <c r="G2706">
        <v>6</v>
      </c>
      <c r="H2706">
        <v>17.238000000000007</v>
      </c>
      <c r="I2706">
        <v>0</v>
      </c>
    </row>
    <row r="2707" spans="1:9">
      <c r="A2707">
        <v>2706</v>
      </c>
      <c r="B2707" s="16" t="s">
        <v>6114</v>
      </c>
      <c r="C2707" s="16" t="s">
        <v>10043</v>
      </c>
      <c r="D2707" s="16" t="s">
        <v>51</v>
      </c>
      <c r="E2707">
        <v>88220</v>
      </c>
      <c r="F2707">
        <v>16.68</v>
      </c>
      <c r="G2707">
        <v>2</v>
      </c>
      <c r="H2707">
        <v>4.3368000000000002</v>
      </c>
      <c r="I2707">
        <v>0</v>
      </c>
    </row>
    <row r="2708" spans="1:9">
      <c r="A2708">
        <v>2707</v>
      </c>
      <c r="B2708" s="16" t="s">
        <v>6114</v>
      </c>
      <c r="C2708" s="16" t="s">
        <v>9372</v>
      </c>
      <c r="D2708" s="16" t="s">
        <v>51</v>
      </c>
      <c r="E2708">
        <v>88220</v>
      </c>
      <c r="F2708">
        <v>19.440000000000001</v>
      </c>
      <c r="G2708">
        <v>3</v>
      </c>
      <c r="H2708">
        <v>9.3312000000000008</v>
      </c>
      <c r="I2708">
        <v>0</v>
      </c>
    </row>
    <row r="2709" spans="1:9">
      <c r="A2709">
        <v>2708</v>
      </c>
      <c r="B2709" s="16" t="s">
        <v>6114</v>
      </c>
      <c r="C2709" s="16" t="s">
        <v>9449</v>
      </c>
      <c r="D2709" s="16" t="s">
        <v>51</v>
      </c>
      <c r="E2709">
        <v>88220</v>
      </c>
      <c r="F2709">
        <v>192.16</v>
      </c>
      <c r="G2709">
        <v>4</v>
      </c>
      <c r="H2709">
        <v>92.236799999999988</v>
      </c>
      <c r="I2709">
        <v>0</v>
      </c>
    </row>
    <row r="2710" spans="1:9">
      <c r="A2710">
        <v>2709</v>
      </c>
      <c r="B2710" s="16" t="s">
        <v>3287</v>
      </c>
      <c r="C2710" s="16" t="s">
        <v>7615</v>
      </c>
      <c r="D2710" s="16" t="s">
        <v>301</v>
      </c>
      <c r="E2710">
        <v>90049</v>
      </c>
      <c r="F2710">
        <v>227.35999999999999</v>
      </c>
      <c r="G2710">
        <v>7</v>
      </c>
      <c r="H2710">
        <v>81.849599999999981</v>
      </c>
      <c r="I2710">
        <v>0</v>
      </c>
    </row>
    <row r="2711" spans="1:9">
      <c r="A2711">
        <v>2710</v>
      </c>
      <c r="B2711" s="16" t="s">
        <v>3287</v>
      </c>
      <c r="C2711" s="16" t="s">
        <v>10431</v>
      </c>
      <c r="D2711" s="16" t="s">
        <v>301</v>
      </c>
      <c r="E2711">
        <v>90049</v>
      </c>
      <c r="F2711">
        <v>1919.9760000000001</v>
      </c>
      <c r="G2711">
        <v>3</v>
      </c>
      <c r="H2711">
        <v>215.99729999999977</v>
      </c>
      <c r="I2711">
        <v>0.2</v>
      </c>
    </row>
    <row r="2712" spans="1:9">
      <c r="A2712">
        <v>2711</v>
      </c>
      <c r="B2712" s="16" t="s">
        <v>6594</v>
      </c>
      <c r="C2712" s="16" t="s">
        <v>8568</v>
      </c>
      <c r="D2712" s="16" t="s">
        <v>605</v>
      </c>
      <c r="E2712">
        <v>32216</v>
      </c>
      <c r="F2712">
        <v>12.828000000000001</v>
      </c>
      <c r="G2712">
        <v>2</v>
      </c>
      <c r="H2712">
        <v>-8.9795999999999978</v>
      </c>
      <c r="I2712">
        <v>0.7</v>
      </c>
    </row>
    <row r="2713" spans="1:9">
      <c r="A2713">
        <v>2712</v>
      </c>
      <c r="B2713" s="16" t="s">
        <v>5651</v>
      </c>
      <c r="C2713" s="16" t="s">
        <v>7741</v>
      </c>
      <c r="D2713" s="16" t="s">
        <v>293</v>
      </c>
      <c r="E2713">
        <v>44107</v>
      </c>
      <c r="F2713">
        <v>45.888000000000005</v>
      </c>
      <c r="G2713">
        <v>4</v>
      </c>
      <c r="H2713">
        <v>9.1775999999999982</v>
      </c>
      <c r="I2713">
        <v>0.2</v>
      </c>
    </row>
    <row r="2714" spans="1:9">
      <c r="A2714">
        <v>2713</v>
      </c>
      <c r="B2714" s="16" t="s">
        <v>5928</v>
      </c>
      <c r="C2714" s="16" t="s">
        <v>8327</v>
      </c>
      <c r="D2714" s="16" t="s">
        <v>607</v>
      </c>
      <c r="E2714">
        <v>12180</v>
      </c>
      <c r="F2714">
        <v>60.12</v>
      </c>
      <c r="G2714">
        <v>9</v>
      </c>
      <c r="H2714">
        <v>22.244399999999995</v>
      </c>
      <c r="I2714">
        <v>0</v>
      </c>
    </row>
    <row r="2715" spans="1:9">
      <c r="A2715">
        <v>2714</v>
      </c>
      <c r="B2715" s="16" t="s">
        <v>2333</v>
      </c>
      <c r="C2715" s="16" t="s">
        <v>10875</v>
      </c>
      <c r="D2715" s="16" t="s">
        <v>933</v>
      </c>
      <c r="E2715">
        <v>28403</v>
      </c>
      <c r="F2715">
        <v>302.37599999999998</v>
      </c>
      <c r="G2715">
        <v>3</v>
      </c>
      <c r="H2715">
        <v>37.796999999999997</v>
      </c>
      <c r="I2715">
        <v>0.2</v>
      </c>
    </row>
    <row r="2716" spans="1:9">
      <c r="A2716">
        <v>2715</v>
      </c>
      <c r="B2716" s="16" t="s">
        <v>3047</v>
      </c>
      <c r="C2716" s="16" t="s">
        <v>8364</v>
      </c>
      <c r="D2716" s="16" t="s">
        <v>191</v>
      </c>
      <c r="E2716">
        <v>98105</v>
      </c>
      <c r="F2716">
        <v>13.899999999999999</v>
      </c>
      <c r="G2716">
        <v>5</v>
      </c>
      <c r="H2716">
        <v>5.56</v>
      </c>
      <c r="I2716">
        <v>0</v>
      </c>
    </row>
    <row r="2717" spans="1:9">
      <c r="A2717">
        <v>2716</v>
      </c>
      <c r="B2717" s="16" t="s">
        <v>2535</v>
      </c>
      <c r="C2717" s="16" t="s">
        <v>10593</v>
      </c>
      <c r="D2717" s="16" t="s">
        <v>293</v>
      </c>
      <c r="E2717">
        <v>10024</v>
      </c>
      <c r="F2717">
        <v>129.97999999999999</v>
      </c>
      <c r="G2717">
        <v>2</v>
      </c>
      <c r="H2717">
        <v>62.3904</v>
      </c>
      <c r="I2717">
        <v>0</v>
      </c>
    </row>
    <row r="2718" spans="1:9">
      <c r="A2718">
        <v>2717</v>
      </c>
      <c r="B2718" s="16" t="s">
        <v>5578</v>
      </c>
      <c r="C2718" s="16" t="s">
        <v>10109</v>
      </c>
      <c r="D2718" s="16" t="s">
        <v>1439</v>
      </c>
      <c r="E2718">
        <v>31907</v>
      </c>
      <c r="F2718">
        <v>71.98</v>
      </c>
      <c r="G2718">
        <v>2</v>
      </c>
      <c r="H2718">
        <v>15.1158</v>
      </c>
      <c r="I2718">
        <v>0</v>
      </c>
    </row>
    <row r="2719" spans="1:9">
      <c r="A2719">
        <v>2718</v>
      </c>
      <c r="B2719" s="16" t="s">
        <v>2196</v>
      </c>
      <c r="C2719" s="16" t="s">
        <v>10693</v>
      </c>
      <c r="D2719" s="16" t="s">
        <v>465</v>
      </c>
      <c r="E2719">
        <v>10024</v>
      </c>
      <c r="F2719">
        <v>377.96999999999997</v>
      </c>
      <c r="G2719">
        <v>3</v>
      </c>
      <c r="H2719">
        <v>109.61129999999999</v>
      </c>
      <c r="I2719">
        <v>0</v>
      </c>
    </row>
    <row r="2720" spans="1:9">
      <c r="A2720">
        <v>2719</v>
      </c>
      <c r="B2720" s="16" t="s">
        <v>5898</v>
      </c>
      <c r="C2720" s="16" t="s">
        <v>10008</v>
      </c>
      <c r="D2720" s="16" t="s">
        <v>1363</v>
      </c>
      <c r="E2720">
        <v>92627</v>
      </c>
      <c r="F2720">
        <v>124.36</v>
      </c>
      <c r="G2720">
        <v>2</v>
      </c>
      <c r="H2720">
        <v>33.577200000000005</v>
      </c>
      <c r="I2720">
        <v>0</v>
      </c>
    </row>
    <row r="2721" spans="1:9">
      <c r="A2721">
        <v>2720</v>
      </c>
      <c r="B2721" s="16" t="s">
        <v>2330</v>
      </c>
      <c r="C2721" s="16" t="s">
        <v>7687</v>
      </c>
      <c r="D2721" s="16" t="s">
        <v>973</v>
      </c>
      <c r="E2721">
        <v>77095</v>
      </c>
      <c r="F2721">
        <v>23.976000000000003</v>
      </c>
      <c r="G2721">
        <v>3</v>
      </c>
      <c r="H2721">
        <v>-14.385599999999997</v>
      </c>
      <c r="I2721">
        <v>0.6</v>
      </c>
    </row>
    <row r="2722" spans="1:9">
      <c r="A2722">
        <v>2721</v>
      </c>
      <c r="B2722" s="16" t="s">
        <v>2456</v>
      </c>
      <c r="C2722" s="16" t="s">
        <v>9012</v>
      </c>
      <c r="D2722" s="16" t="s">
        <v>1177</v>
      </c>
      <c r="E2722">
        <v>27511</v>
      </c>
      <c r="F2722">
        <v>8.3760000000000012</v>
      </c>
      <c r="G2722">
        <v>3</v>
      </c>
      <c r="H2722">
        <v>2.7222</v>
      </c>
      <c r="I2722">
        <v>0.2</v>
      </c>
    </row>
    <row r="2723" spans="1:9">
      <c r="A2723">
        <v>2722</v>
      </c>
      <c r="B2723" s="16" t="s">
        <v>2456</v>
      </c>
      <c r="C2723" s="16" t="s">
        <v>8155</v>
      </c>
      <c r="D2723" s="16" t="s">
        <v>1177</v>
      </c>
      <c r="E2723">
        <v>27511</v>
      </c>
      <c r="F2723">
        <v>58.240000000000009</v>
      </c>
      <c r="G2723">
        <v>5</v>
      </c>
      <c r="H2723">
        <v>5.0960000000000001</v>
      </c>
      <c r="I2723">
        <v>0.2</v>
      </c>
    </row>
    <row r="2724" spans="1:9">
      <c r="A2724">
        <v>2723</v>
      </c>
      <c r="B2724" s="16" t="s">
        <v>4915</v>
      </c>
      <c r="C2724" s="16" t="s">
        <v>9883</v>
      </c>
      <c r="D2724" s="16" t="s">
        <v>1535</v>
      </c>
      <c r="E2724">
        <v>22304</v>
      </c>
      <c r="F2724">
        <v>81.199999999999989</v>
      </c>
      <c r="G2724">
        <v>5</v>
      </c>
      <c r="H2724">
        <v>12.18</v>
      </c>
      <c r="I2724">
        <v>0</v>
      </c>
    </row>
    <row r="2725" spans="1:9">
      <c r="A2725">
        <v>2724</v>
      </c>
      <c r="B2725" s="16" t="s">
        <v>2827</v>
      </c>
      <c r="C2725" s="16" t="s">
        <v>9214</v>
      </c>
      <c r="D2725" s="16" t="s">
        <v>433</v>
      </c>
      <c r="E2725">
        <v>94591</v>
      </c>
      <c r="F2725">
        <v>14.450000000000001</v>
      </c>
      <c r="G2725">
        <v>5</v>
      </c>
      <c r="H2725">
        <v>6.7915000000000001</v>
      </c>
      <c r="I2725">
        <v>0</v>
      </c>
    </row>
    <row r="2726" spans="1:9">
      <c r="A2726">
        <v>2725</v>
      </c>
      <c r="B2726" s="16" t="s">
        <v>2827</v>
      </c>
      <c r="C2726" s="16" t="s">
        <v>8718</v>
      </c>
      <c r="D2726" s="16" t="s">
        <v>433</v>
      </c>
      <c r="E2726">
        <v>94591</v>
      </c>
      <c r="F2726">
        <v>95.64800000000001</v>
      </c>
      <c r="G2726">
        <v>2</v>
      </c>
      <c r="H2726">
        <v>31.085599999999989</v>
      </c>
      <c r="I2726">
        <v>0.2</v>
      </c>
    </row>
    <row r="2727" spans="1:9">
      <c r="A2727">
        <v>2726</v>
      </c>
      <c r="B2727" s="16" t="s">
        <v>6000</v>
      </c>
      <c r="C2727" s="16" t="s">
        <v>10829</v>
      </c>
      <c r="D2727" s="16" t="s">
        <v>537</v>
      </c>
      <c r="E2727">
        <v>19120</v>
      </c>
      <c r="F2727">
        <v>359.97</v>
      </c>
      <c r="G2727">
        <v>5</v>
      </c>
      <c r="H2727">
        <v>-71.994000000000028</v>
      </c>
      <c r="I2727">
        <v>0.4</v>
      </c>
    </row>
    <row r="2728" spans="1:9">
      <c r="A2728">
        <v>2727</v>
      </c>
      <c r="B2728" s="16" t="s">
        <v>6000</v>
      </c>
      <c r="C2728" s="16" t="s">
        <v>7860</v>
      </c>
      <c r="D2728" s="16" t="s">
        <v>537</v>
      </c>
      <c r="E2728">
        <v>19120</v>
      </c>
      <c r="F2728">
        <v>350.35199999999998</v>
      </c>
      <c r="G2728">
        <v>4</v>
      </c>
      <c r="H2728">
        <v>-140.14079999999996</v>
      </c>
      <c r="I2728">
        <v>0.4</v>
      </c>
    </row>
    <row r="2729" spans="1:9">
      <c r="A2729">
        <v>2728</v>
      </c>
      <c r="B2729" s="16" t="s">
        <v>5381</v>
      </c>
      <c r="C2729" s="16" t="s">
        <v>8548</v>
      </c>
      <c r="D2729" s="16" t="s">
        <v>1347</v>
      </c>
      <c r="E2729">
        <v>43615</v>
      </c>
      <c r="F2729">
        <v>1.6410000000000002</v>
      </c>
      <c r="G2729">
        <v>1</v>
      </c>
      <c r="H2729">
        <v>-1.3128000000000002</v>
      </c>
      <c r="I2729">
        <v>0.7</v>
      </c>
    </row>
    <row r="2730" spans="1:9">
      <c r="A2730">
        <v>2729</v>
      </c>
      <c r="B2730" s="16" t="s">
        <v>5381</v>
      </c>
      <c r="C2730" s="16" t="s">
        <v>10783</v>
      </c>
      <c r="D2730" s="16" t="s">
        <v>1347</v>
      </c>
      <c r="E2730">
        <v>43615</v>
      </c>
      <c r="F2730">
        <v>629.95799999999997</v>
      </c>
      <c r="G2730">
        <v>7</v>
      </c>
      <c r="H2730">
        <v>94.49369999999999</v>
      </c>
      <c r="I2730">
        <v>0.4</v>
      </c>
    </row>
    <row r="2731" spans="1:9">
      <c r="A2731">
        <v>2730</v>
      </c>
      <c r="B2731" s="16" t="s">
        <v>5104</v>
      </c>
      <c r="C2731" s="16" t="s">
        <v>8260</v>
      </c>
      <c r="D2731" s="16" t="s">
        <v>595</v>
      </c>
      <c r="E2731">
        <v>98105</v>
      </c>
      <c r="F2731">
        <v>6.63</v>
      </c>
      <c r="G2731">
        <v>3</v>
      </c>
      <c r="H2731">
        <v>1.7901</v>
      </c>
      <c r="I2731">
        <v>0</v>
      </c>
    </row>
    <row r="2732" spans="1:9">
      <c r="A2732">
        <v>2731</v>
      </c>
      <c r="B2732" s="16" t="s">
        <v>5104</v>
      </c>
      <c r="C2732" s="16" t="s">
        <v>10203</v>
      </c>
      <c r="D2732" s="16" t="s">
        <v>595</v>
      </c>
      <c r="E2732">
        <v>98105</v>
      </c>
      <c r="F2732">
        <v>799.96</v>
      </c>
      <c r="G2732">
        <v>4</v>
      </c>
      <c r="H2732">
        <v>343.98280000000005</v>
      </c>
      <c r="I2732">
        <v>0</v>
      </c>
    </row>
    <row r="2733" spans="1:9">
      <c r="A2733">
        <v>2732</v>
      </c>
      <c r="B2733" s="16" t="s">
        <v>5104</v>
      </c>
      <c r="C2733" s="16" t="s">
        <v>7784</v>
      </c>
      <c r="D2733" s="16" t="s">
        <v>595</v>
      </c>
      <c r="E2733">
        <v>98105</v>
      </c>
      <c r="F2733">
        <v>107.53</v>
      </c>
      <c r="G2733">
        <v>1</v>
      </c>
      <c r="H2733">
        <v>21.506</v>
      </c>
      <c r="I2733">
        <v>0</v>
      </c>
    </row>
    <row r="2734" spans="1:9">
      <c r="A2734">
        <v>2733</v>
      </c>
      <c r="B2734" s="16" t="s">
        <v>2301</v>
      </c>
      <c r="C2734" s="16" t="s">
        <v>10779</v>
      </c>
      <c r="D2734" s="16" t="s">
        <v>541</v>
      </c>
      <c r="E2734">
        <v>7060</v>
      </c>
      <c r="F2734">
        <v>73.98</v>
      </c>
      <c r="G2734">
        <v>2</v>
      </c>
      <c r="H2734">
        <v>19.974600000000002</v>
      </c>
      <c r="I2734">
        <v>0</v>
      </c>
    </row>
    <row r="2735" spans="1:9">
      <c r="A2735">
        <v>2734</v>
      </c>
      <c r="B2735" s="16" t="s">
        <v>2301</v>
      </c>
      <c r="C2735" s="16" t="s">
        <v>8202</v>
      </c>
      <c r="D2735" s="16" t="s">
        <v>541</v>
      </c>
      <c r="E2735">
        <v>7060</v>
      </c>
      <c r="F2735">
        <v>5.58</v>
      </c>
      <c r="G2735">
        <v>1</v>
      </c>
      <c r="H2735">
        <v>2.1762000000000001</v>
      </c>
      <c r="I2735">
        <v>0</v>
      </c>
    </row>
    <row r="2736" spans="1:9">
      <c r="A2736">
        <v>2735</v>
      </c>
      <c r="B2736" s="16" t="s">
        <v>3383</v>
      </c>
      <c r="C2736" s="16" t="s">
        <v>9261</v>
      </c>
      <c r="D2736" s="16" t="s">
        <v>777</v>
      </c>
      <c r="E2736">
        <v>88001</v>
      </c>
      <c r="F2736">
        <v>49.12</v>
      </c>
      <c r="G2736">
        <v>4</v>
      </c>
      <c r="H2736">
        <v>23.086399999999998</v>
      </c>
      <c r="I2736">
        <v>0</v>
      </c>
    </row>
    <row r="2737" spans="1:9">
      <c r="A2737">
        <v>2736</v>
      </c>
      <c r="B2737" s="16" t="s">
        <v>3211</v>
      </c>
      <c r="C2737" s="16" t="s">
        <v>10825</v>
      </c>
      <c r="D2737" s="16" t="s">
        <v>901</v>
      </c>
      <c r="E2737">
        <v>19711</v>
      </c>
      <c r="F2737">
        <v>377.96999999999997</v>
      </c>
      <c r="G2737">
        <v>3</v>
      </c>
      <c r="H2737">
        <v>94.492500000000007</v>
      </c>
      <c r="I2737">
        <v>0</v>
      </c>
    </row>
    <row r="2738" spans="1:9">
      <c r="A2738">
        <v>2737</v>
      </c>
      <c r="B2738" s="16" t="s">
        <v>3211</v>
      </c>
      <c r="C2738" s="16" t="s">
        <v>9408</v>
      </c>
      <c r="D2738" s="16" t="s">
        <v>901</v>
      </c>
      <c r="E2738">
        <v>19711</v>
      </c>
      <c r="F2738">
        <v>42.28</v>
      </c>
      <c r="G2738">
        <v>7</v>
      </c>
      <c r="H2738">
        <v>19.871600000000001</v>
      </c>
      <c r="I2738">
        <v>0</v>
      </c>
    </row>
    <row r="2739" spans="1:9">
      <c r="A2739">
        <v>2738</v>
      </c>
      <c r="B2739" s="16" t="s">
        <v>3211</v>
      </c>
      <c r="C2739" s="16" t="s">
        <v>7303</v>
      </c>
      <c r="D2739" s="16" t="s">
        <v>901</v>
      </c>
      <c r="E2739">
        <v>19711</v>
      </c>
      <c r="F2739">
        <v>299.96999999999997</v>
      </c>
      <c r="G2739">
        <v>3</v>
      </c>
      <c r="H2739">
        <v>56.994299999999981</v>
      </c>
      <c r="I2739">
        <v>0</v>
      </c>
    </row>
    <row r="2740" spans="1:9">
      <c r="A2740">
        <v>2739</v>
      </c>
      <c r="B2740" s="16" t="s">
        <v>3211</v>
      </c>
      <c r="C2740" s="16" t="s">
        <v>10675</v>
      </c>
      <c r="D2740" s="16" t="s">
        <v>901</v>
      </c>
      <c r="E2740">
        <v>19711</v>
      </c>
      <c r="F2740">
        <v>89.98</v>
      </c>
      <c r="G2740">
        <v>2</v>
      </c>
      <c r="H2740">
        <v>43.190399999999997</v>
      </c>
      <c r="I2740">
        <v>0</v>
      </c>
    </row>
    <row r="2741" spans="1:9">
      <c r="A2741">
        <v>2740</v>
      </c>
      <c r="B2741" s="16" t="s">
        <v>5461</v>
      </c>
      <c r="C2741" s="16" t="s">
        <v>10029</v>
      </c>
      <c r="D2741" s="16" t="s">
        <v>515</v>
      </c>
      <c r="E2741">
        <v>35244</v>
      </c>
      <c r="F2741">
        <v>477.24</v>
      </c>
      <c r="G2741">
        <v>4</v>
      </c>
      <c r="H2741">
        <v>9.5448000000000093</v>
      </c>
      <c r="I2741">
        <v>0</v>
      </c>
    </row>
    <row r="2742" spans="1:9">
      <c r="A2742">
        <v>2741</v>
      </c>
      <c r="B2742" s="16" t="s">
        <v>5461</v>
      </c>
      <c r="C2742" s="16" t="s">
        <v>10343</v>
      </c>
      <c r="D2742" s="16" t="s">
        <v>515</v>
      </c>
      <c r="E2742">
        <v>35244</v>
      </c>
      <c r="F2742">
        <v>25.98</v>
      </c>
      <c r="G2742">
        <v>2</v>
      </c>
      <c r="H2742">
        <v>1.558799999999998</v>
      </c>
      <c r="I2742">
        <v>0</v>
      </c>
    </row>
    <row r="2743" spans="1:9">
      <c r="A2743">
        <v>2742</v>
      </c>
      <c r="B2743" s="16" t="s">
        <v>4922</v>
      </c>
      <c r="C2743" s="16" t="s">
        <v>8965</v>
      </c>
      <c r="D2743" s="16" t="s">
        <v>247</v>
      </c>
      <c r="E2743">
        <v>43055</v>
      </c>
      <c r="F2743">
        <v>46.72</v>
      </c>
      <c r="G2743">
        <v>5</v>
      </c>
      <c r="H2743">
        <v>17.52</v>
      </c>
      <c r="I2743">
        <v>0.2</v>
      </c>
    </row>
    <row r="2744" spans="1:9">
      <c r="A2744">
        <v>2743</v>
      </c>
      <c r="B2744" s="16" t="s">
        <v>2785</v>
      </c>
      <c r="C2744" s="16" t="s">
        <v>7827</v>
      </c>
      <c r="D2744" s="16" t="s">
        <v>1019</v>
      </c>
      <c r="E2744">
        <v>92037</v>
      </c>
      <c r="F2744">
        <v>35.340000000000003</v>
      </c>
      <c r="G2744">
        <v>2</v>
      </c>
      <c r="H2744">
        <v>13.429200000000002</v>
      </c>
      <c r="I2744">
        <v>0</v>
      </c>
    </row>
    <row r="2745" spans="1:9">
      <c r="A2745">
        <v>2744</v>
      </c>
      <c r="B2745" s="16" t="s">
        <v>3530</v>
      </c>
      <c r="C2745" s="16" t="s">
        <v>7651</v>
      </c>
      <c r="D2745" s="16" t="s">
        <v>1451</v>
      </c>
      <c r="E2745">
        <v>94122</v>
      </c>
      <c r="F2745">
        <v>257.64</v>
      </c>
      <c r="G2745">
        <v>6</v>
      </c>
      <c r="H2745">
        <v>100.4796</v>
      </c>
      <c r="I2745">
        <v>0</v>
      </c>
    </row>
    <row r="2746" spans="1:9">
      <c r="A2746">
        <v>2745</v>
      </c>
      <c r="B2746" s="16" t="s">
        <v>3530</v>
      </c>
      <c r="C2746" s="16" t="s">
        <v>10759</v>
      </c>
      <c r="D2746" s="16" t="s">
        <v>1451</v>
      </c>
      <c r="E2746">
        <v>94122</v>
      </c>
      <c r="F2746">
        <v>125.97600000000001</v>
      </c>
      <c r="G2746">
        <v>3</v>
      </c>
      <c r="H2746">
        <v>47.241</v>
      </c>
      <c r="I2746">
        <v>0.2</v>
      </c>
    </row>
    <row r="2747" spans="1:9">
      <c r="A2747">
        <v>2746</v>
      </c>
      <c r="B2747" s="16" t="s">
        <v>6270</v>
      </c>
      <c r="C2747" s="16" t="s">
        <v>10359</v>
      </c>
      <c r="D2747" s="16" t="s">
        <v>599</v>
      </c>
      <c r="E2747">
        <v>28540</v>
      </c>
      <c r="F2747">
        <v>79.992000000000004</v>
      </c>
      <c r="G2747">
        <v>1</v>
      </c>
      <c r="H2747">
        <v>21.997800000000002</v>
      </c>
      <c r="I2747">
        <v>0.2</v>
      </c>
    </row>
    <row r="2748" spans="1:9">
      <c r="A2748">
        <v>2747</v>
      </c>
      <c r="B2748" s="16" t="s">
        <v>2856</v>
      </c>
      <c r="C2748" s="16" t="s">
        <v>7896</v>
      </c>
      <c r="D2748" s="16" t="s">
        <v>879</v>
      </c>
      <c r="E2748">
        <v>2038</v>
      </c>
      <c r="F2748">
        <v>700.05600000000004</v>
      </c>
      <c r="G2748">
        <v>3</v>
      </c>
      <c r="H2748">
        <v>-130.0104</v>
      </c>
      <c r="I2748">
        <v>0.3</v>
      </c>
    </row>
    <row r="2749" spans="1:9">
      <c r="A2749">
        <v>2748</v>
      </c>
      <c r="B2749" s="16" t="s">
        <v>6694</v>
      </c>
      <c r="C2749" s="16" t="s">
        <v>10335</v>
      </c>
      <c r="D2749" s="16" t="s">
        <v>113</v>
      </c>
      <c r="E2749">
        <v>75034</v>
      </c>
      <c r="F2749">
        <v>27.168000000000003</v>
      </c>
      <c r="G2749">
        <v>4</v>
      </c>
      <c r="H2749">
        <v>-1.3583999999999987</v>
      </c>
      <c r="I2749">
        <v>0.2</v>
      </c>
    </row>
    <row r="2750" spans="1:9">
      <c r="A2750">
        <v>2749</v>
      </c>
      <c r="B2750" s="16" t="s">
        <v>3126</v>
      </c>
      <c r="C2750" s="16" t="s">
        <v>8604</v>
      </c>
      <c r="D2750" s="16" t="s">
        <v>1289</v>
      </c>
      <c r="E2750">
        <v>32303</v>
      </c>
      <c r="F2750">
        <v>8.2260000000000009</v>
      </c>
      <c r="G2750">
        <v>3</v>
      </c>
      <c r="H2750">
        <v>-6.0323999999999991</v>
      </c>
      <c r="I2750">
        <v>0.7</v>
      </c>
    </row>
    <row r="2751" spans="1:9">
      <c r="A2751">
        <v>2750</v>
      </c>
      <c r="B2751" s="16" t="s">
        <v>6490</v>
      </c>
      <c r="C2751" s="16" t="s">
        <v>7404</v>
      </c>
      <c r="D2751" s="16" t="s">
        <v>275</v>
      </c>
      <c r="E2751">
        <v>98115</v>
      </c>
      <c r="F2751">
        <v>585.55200000000002</v>
      </c>
      <c r="G2751">
        <v>3</v>
      </c>
      <c r="H2751">
        <v>73.19399999999996</v>
      </c>
      <c r="I2751">
        <v>0.2</v>
      </c>
    </row>
    <row r="2752" spans="1:9">
      <c r="A2752">
        <v>2751</v>
      </c>
      <c r="B2752" s="16" t="s">
        <v>2844</v>
      </c>
      <c r="C2752" s="16" t="s">
        <v>9793</v>
      </c>
      <c r="D2752" s="16" t="s">
        <v>1483</v>
      </c>
      <c r="E2752">
        <v>95687</v>
      </c>
      <c r="F2752">
        <v>423.28</v>
      </c>
      <c r="G2752">
        <v>11</v>
      </c>
      <c r="H2752">
        <v>110.05279999999999</v>
      </c>
      <c r="I2752">
        <v>0</v>
      </c>
    </row>
    <row r="2753" spans="1:9">
      <c r="A2753">
        <v>2752</v>
      </c>
      <c r="B2753" s="16" t="s">
        <v>2879</v>
      </c>
      <c r="C2753" s="16" t="s">
        <v>7344</v>
      </c>
      <c r="D2753" s="16" t="s">
        <v>681</v>
      </c>
      <c r="E2753">
        <v>90008</v>
      </c>
      <c r="F2753">
        <v>225.29600000000002</v>
      </c>
      <c r="G2753">
        <v>2</v>
      </c>
      <c r="H2753">
        <v>22.529599999999995</v>
      </c>
      <c r="I2753">
        <v>0.2</v>
      </c>
    </row>
    <row r="2754" spans="1:9">
      <c r="A2754">
        <v>2753</v>
      </c>
      <c r="B2754" s="16" t="s">
        <v>3733</v>
      </c>
      <c r="C2754" s="16" t="s">
        <v>8364</v>
      </c>
      <c r="D2754" s="16" t="s">
        <v>617</v>
      </c>
      <c r="E2754">
        <v>94122</v>
      </c>
      <c r="F2754">
        <v>5.56</v>
      </c>
      <c r="G2754">
        <v>2</v>
      </c>
      <c r="H2754">
        <v>2.2239999999999998</v>
      </c>
      <c r="I2754">
        <v>0</v>
      </c>
    </row>
    <row r="2755" spans="1:9">
      <c r="A2755">
        <v>2754</v>
      </c>
      <c r="B2755" s="16" t="s">
        <v>3733</v>
      </c>
      <c r="C2755" s="16" t="s">
        <v>10293</v>
      </c>
      <c r="D2755" s="16" t="s">
        <v>617</v>
      </c>
      <c r="E2755">
        <v>94122</v>
      </c>
      <c r="F2755">
        <v>323.37</v>
      </c>
      <c r="G2755">
        <v>3</v>
      </c>
      <c r="H2755">
        <v>129.34800000000001</v>
      </c>
      <c r="I2755">
        <v>0</v>
      </c>
    </row>
    <row r="2756" spans="1:9">
      <c r="A2756">
        <v>2755</v>
      </c>
      <c r="B2756" s="16" t="s">
        <v>3733</v>
      </c>
      <c r="C2756" s="16" t="s">
        <v>10715</v>
      </c>
      <c r="D2756" s="16" t="s">
        <v>617</v>
      </c>
      <c r="E2756">
        <v>94122</v>
      </c>
      <c r="F2756">
        <v>783.96000000000015</v>
      </c>
      <c r="G2756">
        <v>5</v>
      </c>
      <c r="H2756">
        <v>68.59650000000002</v>
      </c>
      <c r="I2756">
        <v>0.2</v>
      </c>
    </row>
    <row r="2757" spans="1:9">
      <c r="A2757">
        <v>2756</v>
      </c>
      <c r="B2757" s="16" t="s">
        <v>3733</v>
      </c>
      <c r="C2757" s="16" t="s">
        <v>8078</v>
      </c>
      <c r="D2757" s="16" t="s">
        <v>617</v>
      </c>
      <c r="E2757">
        <v>94122</v>
      </c>
      <c r="F2757">
        <v>1447.6499999999999</v>
      </c>
      <c r="G2757">
        <v>5</v>
      </c>
      <c r="H2757">
        <v>419.8184999999998</v>
      </c>
      <c r="I2757">
        <v>0</v>
      </c>
    </row>
    <row r="2758" spans="1:9">
      <c r="A2758">
        <v>2757</v>
      </c>
      <c r="B2758" s="16" t="s">
        <v>3733</v>
      </c>
      <c r="C2758" s="16" t="s">
        <v>9364</v>
      </c>
      <c r="D2758" s="16" t="s">
        <v>617</v>
      </c>
      <c r="E2758">
        <v>94122</v>
      </c>
      <c r="F2758">
        <v>11.96</v>
      </c>
      <c r="G2758">
        <v>2</v>
      </c>
      <c r="H2758">
        <v>5.8604000000000003</v>
      </c>
      <c r="I2758">
        <v>0</v>
      </c>
    </row>
    <row r="2759" spans="1:9">
      <c r="A2759">
        <v>2758</v>
      </c>
      <c r="B2759" s="16" t="s">
        <v>4330</v>
      </c>
      <c r="C2759" s="16" t="s">
        <v>10249</v>
      </c>
      <c r="D2759" s="16" t="s">
        <v>551</v>
      </c>
      <c r="E2759">
        <v>10035</v>
      </c>
      <c r="F2759">
        <v>239.96999999999997</v>
      </c>
      <c r="G2759">
        <v>3</v>
      </c>
      <c r="H2759">
        <v>71.990999999999985</v>
      </c>
      <c r="I2759">
        <v>0</v>
      </c>
    </row>
    <row r="2760" spans="1:9">
      <c r="A2760">
        <v>2759</v>
      </c>
      <c r="B2760" s="16" t="s">
        <v>4613</v>
      </c>
      <c r="C2760" s="16" t="s">
        <v>7806</v>
      </c>
      <c r="D2760" s="16" t="s">
        <v>833</v>
      </c>
      <c r="E2760">
        <v>31907</v>
      </c>
      <c r="F2760">
        <v>76.92</v>
      </c>
      <c r="G2760">
        <v>4</v>
      </c>
      <c r="H2760">
        <v>31.537200000000006</v>
      </c>
      <c r="I2760">
        <v>0</v>
      </c>
    </row>
    <row r="2761" spans="1:9">
      <c r="A2761">
        <v>2760</v>
      </c>
      <c r="B2761" s="16" t="s">
        <v>4613</v>
      </c>
      <c r="C2761" s="16" t="s">
        <v>9881</v>
      </c>
      <c r="D2761" s="16" t="s">
        <v>833</v>
      </c>
      <c r="E2761">
        <v>31907</v>
      </c>
      <c r="F2761">
        <v>481.32</v>
      </c>
      <c r="G2761">
        <v>4</v>
      </c>
      <c r="H2761">
        <v>125.14319999999998</v>
      </c>
      <c r="I2761">
        <v>0</v>
      </c>
    </row>
    <row r="2762" spans="1:9">
      <c r="A2762">
        <v>2761</v>
      </c>
      <c r="B2762" s="16" t="s">
        <v>2566</v>
      </c>
      <c r="C2762" s="16" t="s">
        <v>9568</v>
      </c>
      <c r="D2762" s="16" t="s">
        <v>447</v>
      </c>
      <c r="E2762">
        <v>84107</v>
      </c>
      <c r="F2762">
        <v>48.4</v>
      </c>
      <c r="G2762">
        <v>5</v>
      </c>
      <c r="H2762">
        <v>23.231999999999999</v>
      </c>
      <c r="I2762">
        <v>0</v>
      </c>
    </row>
    <row r="2763" spans="1:9">
      <c r="A2763">
        <v>2762</v>
      </c>
      <c r="B2763" s="16" t="s">
        <v>5534</v>
      </c>
      <c r="C2763" s="16" t="s">
        <v>10323</v>
      </c>
      <c r="D2763" s="16" t="s">
        <v>1147</v>
      </c>
      <c r="E2763">
        <v>94110</v>
      </c>
      <c r="F2763">
        <v>0.99</v>
      </c>
      <c r="G2763">
        <v>1</v>
      </c>
      <c r="H2763">
        <v>0.4356000000000001</v>
      </c>
      <c r="I2763">
        <v>0</v>
      </c>
    </row>
    <row r="2764" spans="1:9">
      <c r="A2764">
        <v>2763</v>
      </c>
      <c r="B2764" s="16" t="s">
        <v>5534</v>
      </c>
      <c r="C2764" s="16" t="s">
        <v>8580</v>
      </c>
      <c r="D2764" s="16" t="s">
        <v>1147</v>
      </c>
      <c r="E2764">
        <v>94110</v>
      </c>
      <c r="F2764">
        <v>101.84</v>
      </c>
      <c r="G2764">
        <v>5</v>
      </c>
      <c r="H2764">
        <v>36.917000000000002</v>
      </c>
      <c r="I2764">
        <v>0.2</v>
      </c>
    </row>
    <row r="2765" spans="1:9">
      <c r="A2765">
        <v>2764</v>
      </c>
      <c r="B2765" s="16" t="s">
        <v>6311</v>
      </c>
      <c r="C2765" s="16" t="s">
        <v>8738</v>
      </c>
      <c r="D2765" s="16" t="s">
        <v>1205</v>
      </c>
      <c r="E2765">
        <v>19140</v>
      </c>
      <c r="F2765">
        <v>10.332000000000003</v>
      </c>
      <c r="G2765">
        <v>3</v>
      </c>
      <c r="H2765">
        <v>-7.5767999999999986</v>
      </c>
      <c r="I2765">
        <v>0.7</v>
      </c>
    </row>
    <row r="2766" spans="1:9">
      <c r="A2766">
        <v>2765</v>
      </c>
      <c r="B2766" s="16" t="s">
        <v>6311</v>
      </c>
      <c r="C2766" s="16" t="s">
        <v>8806</v>
      </c>
      <c r="D2766" s="16" t="s">
        <v>1205</v>
      </c>
      <c r="E2766">
        <v>19140</v>
      </c>
      <c r="F2766">
        <v>31.155000000000005</v>
      </c>
      <c r="G2766">
        <v>5</v>
      </c>
      <c r="H2766">
        <v>-23.8855</v>
      </c>
      <c r="I2766">
        <v>0.7</v>
      </c>
    </row>
    <row r="2767" spans="1:9">
      <c r="A2767">
        <v>2766</v>
      </c>
      <c r="B2767" s="16" t="s">
        <v>6311</v>
      </c>
      <c r="C2767" s="16" t="s">
        <v>10018</v>
      </c>
      <c r="D2767" s="16" t="s">
        <v>1205</v>
      </c>
      <c r="E2767">
        <v>19140</v>
      </c>
      <c r="F2767">
        <v>8.9280000000000008</v>
      </c>
      <c r="G2767">
        <v>2</v>
      </c>
      <c r="H2767">
        <v>0.66959999999999997</v>
      </c>
      <c r="I2767">
        <v>0.2</v>
      </c>
    </row>
    <row r="2768" spans="1:9">
      <c r="A2768">
        <v>2767</v>
      </c>
      <c r="B2768" s="16" t="s">
        <v>6350</v>
      </c>
      <c r="C2768" s="16" t="s">
        <v>7975</v>
      </c>
      <c r="D2768" s="16" t="s">
        <v>1307</v>
      </c>
      <c r="E2768">
        <v>19134</v>
      </c>
      <c r="F2768">
        <v>34.384</v>
      </c>
      <c r="G2768">
        <v>1</v>
      </c>
      <c r="H2768">
        <v>3.8681999999999945</v>
      </c>
      <c r="I2768">
        <v>0.2</v>
      </c>
    </row>
    <row r="2769" spans="1:9">
      <c r="A2769">
        <v>2768</v>
      </c>
      <c r="B2769" s="16" t="s">
        <v>6350</v>
      </c>
      <c r="C2769" s="16" t="s">
        <v>8094</v>
      </c>
      <c r="D2769" s="16" t="s">
        <v>1307</v>
      </c>
      <c r="E2769">
        <v>19134</v>
      </c>
      <c r="F2769">
        <v>1924.1599999999999</v>
      </c>
      <c r="G2769">
        <v>8</v>
      </c>
      <c r="H2769">
        <v>312.67599999999993</v>
      </c>
      <c r="I2769">
        <v>0.2</v>
      </c>
    </row>
    <row r="2770" spans="1:9">
      <c r="A2770">
        <v>2769</v>
      </c>
      <c r="B2770" s="16" t="s">
        <v>6597</v>
      </c>
      <c r="C2770" s="16" t="s">
        <v>8017</v>
      </c>
      <c r="D2770" s="16" t="s">
        <v>1075</v>
      </c>
      <c r="E2770">
        <v>75220</v>
      </c>
      <c r="F2770">
        <v>32.191999999999993</v>
      </c>
      <c r="G2770">
        <v>2</v>
      </c>
      <c r="H2770">
        <v>-80.48</v>
      </c>
      <c r="I2770">
        <v>0.8</v>
      </c>
    </row>
    <row r="2771" spans="1:9">
      <c r="A2771">
        <v>2770</v>
      </c>
      <c r="B2771" s="16" t="s">
        <v>6597</v>
      </c>
      <c r="C2771" s="16" t="s">
        <v>10283</v>
      </c>
      <c r="D2771" s="16" t="s">
        <v>1075</v>
      </c>
      <c r="E2771">
        <v>75220</v>
      </c>
      <c r="F2771">
        <v>50.120000000000005</v>
      </c>
      <c r="G2771">
        <v>7</v>
      </c>
      <c r="H2771">
        <v>-0.62650000000000716</v>
      </c>
      <c r="I2771">
        <v>0.2</v>
      </c>
    </row>
    <row r="2772" spans="1:9">
      <c r="A2772">
        <v>2771</v>
      </c>
      <c r="B2772" s="16" t="s">
        <v>6597</v>
      </c>
      <c r="C2772" s="16" t="s">
        <v>10301</v>
      </c>
      <c r="D2772" s="16" t="s">
        <v>1075</v>
      </c>
      <c r="E2772">
        <v>75220</v>
      </c>
      <c r="F2772">
        <v>47.975999999999999</v>
      </c>
      <c r="G2772">
        <v>3</v>
      </c>
      <c r="H2772">
        <v>1.7990999999999993</v>
      </c>
      <c r="I2772">
        <v>0.2</v>
      </c>
    </row>
    <row r="2773" spans="1:9">
      <c r="A2773">
        <v>2772</v>
      </c>
      <c r="B2773" s="16" t="s">
        <v>4903</v>
      </c>
      <c r="C2773" s="16" t="s">
        <v>9831</v>
      </c>
      <c r="D2773" s="16" t="s">
        <v>741</v>
      </c>
      <c r="E2773">
        <v>53186</v>
      </c>
      <c r="F2773">
        <v>54.5</v>
      </c>
      <c r="G2773">
        <v>5</v>
      </c>
      <c r="H2773">
        <v>14.169999999999998</v>
      </c>
      <c r="I2773">
        <v>0</v>
      </c>
    </row>
    <row r="2774" spans="1:9">
      <c r="A2774">
        <v>2773</v>
      </c>
      <c r="B2774" s="16" t="s">
        <v>6174</v>
      </c>
      <c r="C2774" s="16" t="s">
        <v>7625</v>
      </c>
      <c r="D2774" s="16" t="s">
        <v>241</v>
      </c>
      <c r="E2774">
        <v>33311</v>
      </c>
      <c r="F2774">
        <v>19.103999999999999</v>
      </c>
      <c r="G2774">
        <v>3</v>
      </c>
      <c r="H2774">
        <v>5.7312000000000012</v>
      </c>
      <c r="I2774">
        <v>0.2</v>
      </c>
    </row>
    <row r="2775" spans="1:9">
      <c r="A2775">
        <v>2774</v>
      </c>
      <c r="B2775" s="16" t="s">
        <v>4391</v>
      </c>
      <c r="C2775" s="16" t="s">
        <v>8714</v>
      </c>
      <c r="D2775" s="16" t="s">
        <v>1293</v>
      </c>
      <c r="E2775">
        <v>48205</v>
      </c>
      <c r="F2775">
        <v>49.44</v>
      </c>
      <c r="G2775">
        <v>3</v>
      </c>
      <c r="H2775">
        <v>24.2256</v>
      </c>
      <c r="I2775">
        <v>0</v>
      </c>
    </row>
    <row r="2776" spans="1:9">
      <c r="A2776">
        <v>2775</v>
      </c>
      <c r="B2776" s="16" t="s">
        <v>5869</v>
      </c>
      <c r="C2776" s="16" t="s">
        <v>9719</v>
      </c>
      <c r="D2776" s="16" t="s">
        <v>1049</v>
      </c>
      <c r="E2776">
        <v>45503</v>
      </c>
      <c r="F2776">
        <v>10.368000000000002</v>
      </c>
      <c r="G2776">
        <v>2</v>
      </c>
      <c r="H2776">
        <v>3.6288</v>
      </c>
      <c r="I2776">
        <v>0.2</v>
      </c>
    </row>
    <row r="2777" spans="1:9">
      <c r="A2777">
        <v>2776</v>
      </c>
      <c r="B2777" s="16" t="s">
        <v>4582</v>
      </c>
      <c r="C2777" s="16" t="s">
        <v>10016</v>
      </c>
      <c r="D2777" s="16" t="s">
        <v>781</v>
      </c>
      <c r="E2777">
        <v>92037</v>
      </c>
      <c r="F2777">
        <v>154.44</v>
      </c>
      <c r="G2777">
        <v>3</v>
      </c>
      <c r="H2777">
        <v>1.5444000000000031</v>
      </c>
      <c r="I2777">
        <v>0</v>
      </c>
    </row>
    <row r="2778" spans="1:9">
      <c r="A2778">
        <v>2777</v>
      </c>
      <c r="B2778" s="16" t="s">
        <v>3347</v>
      </c>
      <c r="C2778" s="16" t="s">
        <v>8130</v>
      </c>
      <c r="D2778" s="16" t="s">
        <v>529</v>
      </c>
      <c r="E2778">
        <v>80906</v>
      </c>
      <c r="F2778">
        <v>60.984000000000009</v>
      </c>
      <c r="G2778">
        <v>7</v>
      </c>
      <c r="H2778">
        <v>4.5737999999999985</v>
      </c>
      <c r="I2778">
        <v>0.2</v>
      </c>
    </row>
    <row r="2779" spans="1:9">
      <c r="A2779">
        <v>2778</v>
      </c>
      <c r="B2779" s="16" t="s">
        <v>3513</v>
      </c>
      <c r="C2779" s="16" t="s">
        <v>7269</v>
      </c>
      <c r="D2779" s="16" t="s">
        <v>753</v>
      </c>
      <c r="E2779">
        <v>93309</v>
      </c>
      <c r="F2779">
        <v>195.46600000000001</v>
      </c>
      <c r="G2779">
        <v>2</v>
      </c>
      <c r="H2779">
        <v>-13.797600000000017</v>
      </c>
      <c r="I2779">
        <v>0.15</v>
      </c>
    </row>
    <row r="2780" spans="1:9">
      <c r="A2780">
        <v>2779</v>
      </c>
      <c r="B2780" s="16" t="s">
        <v>5187</v>
      </c>
      <c r="C2780" s="16" t="s">
        <v>7623</v>
      </c>
      <c r="D2780" s="16" t="s">
        <v>1367</v>
      </c>
      <c r="E2780">
        <v>33068</v>
      </c>
      <c r="F2780">
        <v>23.680000000000003</v>
      </c>
      <c r="G2780">
        <v>8</v>
      </c>
      <c r="H2780">
        <v>6.216000000000002</v>
      </c>
      <c r="I2780">
        <v>0.2</v>
      </c>
    </row>
    <row r="2781" spans="1:9">
      <c r="A2781">
        <v>2780</v>
      </c>
      <c r="B2781" s="16" t="s">
        <v>5187</v>
      </c>
      <c r="C2781" s="16" t="s">
        <v>10305</v>
      </c>
      <c r="D2781" s="16" t="s">
        <v>1367</v>
      </c>
      <c r="E2781">
        <v>33068</v>
      </c>
      <c r="F2781">
        <v>2.3760000000000003</v>
      </c>
      <c r="G2781">
        <v>3</v>
      </c>
      <c r="H2781">
        <v>0.74249999999999994</v>
      </c>
      <c r="I2781">
        <v>0.2</v>
      </c>
    </row>
    <row r="2782" spans="1:9">
      <c r="A2782">
        <v>2781</v>
      </c>
      <c r="B2782" s="16" t="s">
        <v>6348</v>
      </c>
      <c r="C2782" s="16" t="s">
        <v>9206</v>
      </c>
      <c r="D2782" s="16" t="s">
        <v>1521</v>
      </c>
      <c r="E2782">
        <v>10035</v>
      </c>
      <c r="F2782">
        <v>59.2</v>
      </c>
      <c r="G2782">
        <v>4</v>
      </c>
      <c r="H2782">
        <v>29.6</v>
      </c>
      <c r="I2782">
        <v>0</v>
      </c>
    </row>
    <row r="2783" spans="1:9">
      <c r="A2783">
        <v>2782</v>
      </c>
      <c r="B2783" s="16" t="s">
        <v>5941</v>
      </c>
      <c r="C2783" s="16" t="s">
        <v>8220</v>
      </c>
      <c r="D2783" s="16" t="s">
        <v>685</v>
      </c>
      <c r="E2783">
        <v>55044</v>
      </c>
      <c r="F2783">
        <v>22</v>
      </c>
      <c r="G2783">
        <v>10</v>
      </c>
      <c r="H2783">
        <v>9.6800000000000015</v>
      </c>
      <c r="I2783">
        <v>0</v>
      </c>
    </row>
    <row r="2784" spans="1:9">
      <c r="A2784">
        <v>2783</v>
      </c>
      <c r="B2784" s="16" t="s">
        <v>4511</v>
      </c>
      <c r="C2784" s="16" t="s">
        <v>10627</v>
      </c>
      <c r="D2784" s="16" t="s">
        <v>949</v>
      </c>
      <c r="E2784">
        <v>48234</v>
      </c>
      <c r="F2784">
        <v>257.98</v>
      </c>
      <c r="G2784">
        <v>2</v>
      </c>
      <c r="H2784">
        <v>74.8142</v>
      </c>
      <c r="I2784">
        <v>0</v>
      </c>
    </row>
    <row r="2785" spans="1:9">
      <c r="A2785">
        <v>2784</v>
      </c>
      <c r="B2785" s="16" t="s">
        <v>6723</v>
      </c>
      <c r="C2785" s="16" t="s">
        <v>10793</v>
      </c>
      <c r="D2785" s="16" t="s">
        <v>55</v>
      </c>
      <c r="E2785">
        <v>19134</v>
      </c>
      <c r="F2785">
        <v>23.987999999999996</v>
      </c>
      <c r="G2785">
        <v>2</v>
      </c>
      <c r="H2785">
        <v>-15.991999999999999</v>
      </c>
      <c r="I2785">
        <v>0.4</v>
      </c>
    </row>
    <row r="2786" spans="1:9">
      <c r="A2786">
        <v>2785</v>
      </c>
      <c r="B2786" s="16" t="s">
        <v>4166</v>
      </c>
      <c r="C2786" s="16" t="s">
        <v>10899</v>
      </c>
      <c r="D2786" s="16" t="s">
        <v>1077</v>
      </c>
      <c r="E2786">
        <v>45373</v>
      </c>
      <c r="F2786">
        <v>23.975999999999999</v>
      </c>
      <c r="G2786">
        <v>4</v>
      </c>
      <c r="H2786">
        <v>-15.584400000000002</v>
      </c>
      <c r="I2786">
        <v>0.4</v>
      </c>
    </row>
    <row r="2787" spans="1:9">
      <c r="A2787">
        <v>2786</v>
      </c>
      <c r="B2787" s="16" t="s">
        <v>3665</v>
      </c>
      <c r="C2787" s="16" t="s">
        <v>7486</v>
      </c>
      <c r="D2787" s="16" t="s">
        <v>387</v>
      </c>
      <c r="E2787">
        <v>90036</v>
      </c>
      <c r="F2787">
        <v>601.53599999999994</v>
      </c>
      <c r="G2787">
        <v>4</v>
      </c>
      <c r="H2787">
        <v>0</v>
      </c>
      <c r="I2787">
        <v>0.2</v>
      </c>
    </row>
    <row r="2788" spans="1:9">
      <c r="A2788">
        <v>2787</v>
      </c>
      <c r="B2788" s="16" t="s">
        <v>3665</v>
      </c>
      <c r="C2788" s="16" t="s">
        <v>9046</v>
      </c>
      <c r="D2788" s="16" t="s">
        <v>387</v>
      </c>
      <c r="E2788">
        <v>90036</v>
      </c>
      <c r="F2788">
        <v>7.9</v>
      </c>
      <c r="G2788">
        <v>2</v>
      </c>
      <c r="H2788">
        <v>2.5279999999999996</v>
      </c>
      <c r="I2788">
        <v>0</v>
      </c>
    </row>
    <row r="2789" spans="1:9">
      <c r="A2789">
        <v>2788</v>
      </c>
      <c r="B2789" s="16" t="s">
        <v>6437</v>
      </c>
      <c r="C2789" s="16" t="s">
        <v>7593</v>
      </c>
      <c r="D2789" s="16" t="s">
        <v>1063</v>
      </c>
      <c r="E2789">
        <v>78415</v>
      </c>
      <c r="F2789">
        <v>58.36</v>
      </c>
      <c r="G2789">
        <v>5</v>
      </c>
      <c r="H2789">
        <v>-24.802999999999997</v>
      </c>
      <c r="I2789">
        <v>0.6</v>
      </c>
    </row>
    <row r="2790" spans="1:9">
      <c r="A2790">
        <v>2789</v>
      </c>
      <c r="B2790" s="16" t="s">
        <v>6437</v>
      </c>
      <c r="C2790" s="16" t="s">
        <v>8216</v>
      </c>
      <c r="D2790" s="16" t="s">
        <v>1063</v>
      </c>
      <c r="E2790">
        <v>78415</v>
      </c>
      <c r="F2790">
        <v>16.463999999999999</v>
      </c>
      <c r="G2790">
        <v>7</v>
      </c>
      <c r="H2790">
        <v>1.4406000000000008</v>
      </c>
      <c r="I2790">
        <v>0.2</v>
      </c>
    </row>
    <row r="2791" spans="1:9">
      <c r="A2791">
        <v>2790</v>
      </c>
      <c r="B2791" s="16" t="s">
        <v>6437</v>
      </c>
      <c r="C2791" s="16" t="s">
        <v>7687</v>
      </c>
      <c r="D2791" s="16" t="s">
        <v>1063</v>
      </c>
      <c r="E2791">
        <v>78415</v>
      </c>
      <c r="F2791">
        <v>39.960000000000008</v>
      </c>
      <c r="G2791">
        <v>5</v>
      </c>
      <c r="H2791">
        <v>-23.975999999999999</v>
      </c>
      <c r="I2791">
        <v>0.6</v>
      </c>
    </row>
    <row r="2792" spans="1:9">
      <c r="A2792">
        <v>2791</v>
      </c>
      <c r="B2792" s="16" t="s">
        <v>2508</v>
      </c>
      <c r="C2792" s="16" t="s">
        <v>7987</v>
      </c>
      <c r="D2792" s="16" t="s">
        <v>237</v>
      </c>
      <c r="E2792">
        <v>68104</v>
      </c>
      <c r="F2792">
        <v>25.96</v>
      </c>
      <c r="G2792">
        <v>2</v>
      </c>
      <c r="H2792">
        <v>7.5283999999999978</v>
      </c>
      <c r="I2792">
        <v>0</v>
      </c>
    </row>
    <row r="2793" spans="1:9">
      <c r="A2793">
        <v>2792</v>
      </c>
      <c r="B2793" s="16" t="s">
        <v>2508</v>
      </c>
      <c r="C2793" s="16" t="s">
        <v>8110</v>
      </c>
      <c r="D2793" s="16" t="s">
        <v>237</v>
      </c>
      <c r="E2793">
        <v>68104</v>
      </c>
      <c r="F2793">
        <v>36.269999999999996</v>
      </c>
      <c r="G2793">
        <v>3</v>
      </c>
      <c r="H2793">
        <v>10.880999999999997</v>
      </c>
      <c r="I2793">
        <v>0</v>
      </c>
    </row>
    <row r="2794" spans="1:9">
      <c r="A2794">
        <v>2793</v>
      </c>
      <c r="B2794" s="16" t="s">
        <v>2508</v>
      </c>
      <c r="C2794" s="16" t="s">
        <v>9223</v>
      </c>
      <c r="D2794" s="16" t="s">
        <v>237</v>
      </c>
      <c r="E2794">
        <v>68104</v>
      </c>
      <c r="F2794">
        <v>6.48</v>
      </c>
      <c r="G2794">
        <v>1</v>
      </c>
      <c r="H2794">
        <v>3.1104000000000003</v>
      </c>
      <c r="I2794">
        <v>0</v>
      </c>
    </row>
    <row r="2795" spans="1:9">
      <c r="A2795">
        <v>2794</v>
      </c>
      <c r="B2795" s="16" t="s">
        <v>2841</v>
      </c>
      <c r="C2795" s="16" t="s">
        <v>10651</v>
      </c>
      <c r="D2795" s="16" t="s">
        <v>875</v>
      </c>
      <c r="E2795">
        <v>90278</v>
      </c>
      <c r="F2795">
        <v>1075.088</v>
      </c>
      <c r="G2795">
        <v>14</v>
      </c>
      <c r="H2795">
        <v>94.070199999999943</v>
      </c>
      <c r="I2795">
        <v>0.2</v>
      </c>
    </row>
    <row r="2796" spans="1:9">
      <c r="A2796">
        <v>2795</v>
      </c>
      <c r="B2796" s="16" t="s">
        <v>2841</v>
      </c>
      <c r="C2796" s="16" t="s">
        <v>10589</v>
      </c>
      <c r="D2796" s="16" t="s">
        <v>875</v>
      </c>
      <c r="E2796">
        <v>90278</v>
      </c>
      <c r="F2796">
        <v>438.36800000000005</v>
      </c>
      <c r="G2796">
        <v>4</v>
      </c>
      <c r="H2796">
        <v>38.357200000000006</v>
      </c>
      <c r="I2796">
        <v>0.2</v>
      </c>
    </row>
    <row r="2797" spans="1:9">
      <c r="A2797">
        <v>2796</v>
      </c>
      <c r="B2797" s="16" t="s">
        <v>2841</v>
      </c>
      <c r="C2797" s="16" t="s">
        <v>8702</v>
      </c>
      <c r="D2797" s="16" t="s">
        <v>875</v>
      </c>
      <c r="E2797">
        <v>90278</v>
      </c>
      <c r="F2797">
        <v>18.088000000000001</v>
      </c>
      <c r="G2797">
        <v>7</v>
      </c>
      <c r="H2797">
        <v>6.5569000000000006</v>
      </c>
      <c r="I2797">
        <v>0.2</v>
      </c>
    </row>
    <row r="2798" spans="1:9">
      <c r="A2798">
        <v>2797</v>
      </c>
      <c r="B2798" s="16" t="s">
        <v>2841</v>
      </c>
      <c r="C2798" s="16" t="s">
        <v>7227</v>
      </c>
      <c r="D2798" s="16" t="s">
        <v>875</v>
      </c>
      <c r="E2798">
        <v>90278</v>
      </c>
      <c r="F2798">
        <v>308.49900000000002</v>
      </c>
      <c r="G2798">
        <v>3</v>
      </c>
      <c r="H2798">
        <v>-18.146999999999998</v>
      </c>
      <c r="I2798">
        <v>0.15</v>
      </c>
    </row>
    <row r="2799" spans="1:9">
      <c r="A2799">
        <v>2798</v>
      </c>
      <c r="B2799" s="16" t="s">
        <v>6170</v>
      </c>
      <c r="C2799" s="16" t="s">
        <v>8312</v>
      </c>
      <c r="D2799" s="16" t="s">
        <v>693</v>
      </c>
      <c r="E2799">
        <v>72209</v>
      </c>
      <c r="F2799">
        <v>13.36</v>
      </c>
      <c r="G2799">
        <v>4</v>
      </c>
      <c r="H2799">
        <v>4.1415999999999986</v>
      </c>
      <c r="I2799">
        <v>0</v>
      </c>
    </row>
    <row r="2800" spans="1:9">
      <c r="A2800">
        <v>2799</v>
      </c>
      <c r="B2800" s="16" t="s">
        <v>6170</v>
      </c>
      <c r="C2800" s="16" t="s">
        <v>9354</v>
      </c>
      <c r="D2800" s="16" t="s">
        <v>693</v>
      </c>
      <c r="E2800">
        <v>72209</v>
      </c>
      <c r="F2800">
        <v>39.96</v>
      </c>
      <c r="G2800">
        <v>2</v>
      </c>
      <c r="H2800">
        <v>18.781199999999998</v>
      </c>
      <c r="I2800">
        <v>0</v>
      </c>
    </row>
    <row r="2801" spans="1:9">
      <c r="A2801">
        <v>2800</v>
      </c>
      <c r="B2801" s="16" t="s">
        <v>6170</v>
      </c>
      <c r="C2801" s="16" t="s">
        <v>8754</v>
      </c>
      <c r="D2801" s="16" t="s">
        <v>693</v>
      </c>
      <c r="E2801">
        <v>72209</v>
      </c>
      <c r="F2801">
        <v>145.85000000000002</v>
      </c>
      <c r="G2801">
        <v>5</v>
      </c>
      <c r="H2801">
        <v>70.007999999999996</v>
      </c>
      <c r="I2801">
        <v>0</v>
      </c>
    </row>
    <row r="2802" spans="1:9">
      <c r="A2802">
        <v>2801</v>
      </c>
      <c r="B2802" s="16" t="s">
        <v>4725</v>
      </c>
      <c r="C2802" s="16" t="s">
        <v>10607</v>
      </c>
      <c r="D2802" s="16" t="s">
        <v>761</v>
      </c>
      <c r="E2802">
        <v>33180</v>
      </c>
      <c r="F2802">
        <v>783.96000000000015</v>
      </c>
      <c r="G2802">
        <v>5</v>
      </c>
      <c r="H2802">
        <v>78.396000000000043</v>
      </c>
      <c r="I2802">
        <v>0.2</v>
      </c>
    </row>
    <row r="2803" spans="1:9">
      <c r="A2803">
        <v>2802</v>
      </c>
      <c r="B2803" s="16" t="s">
        <v>6574</v>
      </c>
      <c r="C2803" s="16" t="s">
        <v>8268</v>
      </c>
      <c r="D2803" s="16" t="s">
        <v>645</v>
      </c>
      <c r="E2803">
        <v>97301</v>
      </c>
      <c r="F2803">
        <v>7.88</v>
      </c>
      <c r="G2803">
        <v>1</v>
      </c>
      <c r="H2803">
        <v>1.7730000000000004</v>
      </c>
      <c r="I2803">
        <v>0.2</v>
      </c>
    </row>
    <row r="2804" spans="1:9">
      <c r="A2804">
        <v>2803</v>
      </c>
      <c r="B2804" s="16" t="s">
        <v>5865</v>
      </c>
      <c r="C2804" s="16" t="s">
        <v>7535</v>
      </c>
      <c r="D2804" s="16" t="s">
        <v>459</v>
      </c>
      <c r="E2804">
        <v>88001</v>
      </c>
      <c r="F2804">
        <v>41.37</v>
      </c>
      <c r="G2804">
        <v>3</v>
      </c>
      <c r="H2804">
        <v>17.375399999999999</v>
      </c>
      <c r="I2804">
        <v>0</v>
      </c>
    </row>
    <row r="2805" spans="1:9">
      <c r="A2805">
        <v>2804</v>
      </c>
      <c r="B2805" s="16" t="s">
        <v>3782</v>
      </c>
      <c r="C2805" s="16" t="s">
        <v>9663</v>
      </c>
      <c r="D2805" s="16" t="s">
        <v>349</v>
      </c>
      <c r="E2805">
        <v>94122</v>
      </c>
      <c r="F2805">
        <v>12.84</v>
      </c>
      <c r="G2805">
        <v>3</v>
      </c>
      <c r="H2805">
        <v>5.7779999999999987</v>
      </c>
      <c r="I2805">
        <v>0</v>
      </c>
    </row>
    <row r="2806" spans="1:9">
      <c r="A2806">
        <v>2805</v>
      </c>
      <c r="B2806" s="16" t="s">
        <v>3782</v>
      </c>
      <c r="C2806" s="16" t="s">
        <v>9695</v>
      </c>
      <c r="D2806" s="16" t="s">
        <v>349</v>
      </c>
      <c r="E2806">
        <v>94122</v>
      </c>
      <c r="F2806">
        <v>25.68</v>
      </c>
      <c r="G2806">
        <v>6</v>
      </c>
      <c r="H2806">
        <v>11.555999999999997</v>
      </c>
      <c r="I2806">
        <v>0</v>
      </c>
    </row>
    <row r="2807" spans="1:9">
      <c r="A2807">
        <v>2806</v>
      </c>
      <c r="B2807" s="16" t="s">
        <v>3296</v>
      </c>
      <c r="C2807" s="16" t="s">
        <v>7330</v>
      </c>
      <c r="D2807" s="16" t="s">
        <v>301</v>
      </c>
      <c r="E2807">
        <v>79907</v>
      </c>
      <c r="F2807">
        <v>47.515999999999991</v>
      </c>
      <c r="G2807">
        <v>2</v>
      </c>
      <c r="H2807">
        <v>-2.0364000000000004</v>
      </c>
      <c r="I2807">
        <v>0.3</v>
      </c>
    </row>
    <row r="2808" spans="1:9">
      <c r="A2808">
        <v>2807</v>
      </c>
      <c r="B2808" s="16" t="s">
        <v>3641</v>
      </c>
      <c r="C2808" s="16" t="s">
        <v>9069</v>
      </c>
      <c r="D2808" s="16" t="s">
        <v>1085</v>
      </c>
      <c r="E2808">
        <v>98115</v>
      </c>
      <c r="F2808">
        <v>9.42</v>
      </c>
      <c r="G2808">
        <v>2</v>
      </c>
      <c r="H2808">
        <v>0.47100000000000009</v>
      </c>
      <c r="I2808">
        <v>0</v>
      </c>
    </row>
    <row r="2809" spans="1:9">
      <c r="A2809">
        <v>2808</v>
      </c>
      <c r="B2809" s="16" t="s">
        <v>3641</v>
      </c>
      <c r="C2809" s="16" t="s">
        <v>9747</v>
      </c>
      <c r="D2809" s="16" t="s">
        <v>1085</v>
      </c>
      <c r="E2809">
        <v>98115</v>
      </c>
      <c r="F2809">
        <v>12.96</v>
      </c>
      <c r="G2809">
        <v>2</v>
      </c>
      <c r="H2809">
        <v>6.2208000000000006</v>
      </c>
      <c r="I2809">
        <v>0</v>
      </c>
    </row>
    <row r="2810" spans="1:9">
      <c r="A2810">
        <v>2809</v>
      </c>
      <c r="B2810" s="16" t="s">
        <v>3641</v>
      </c>
      <c r="C2810" s="16" t="s">
        <v>7251</v>
      </c>
      <c r="D2810" s="16" t="s">
        <v>1085</v>
      </c>
      <c r="E2810">
        <v>98115</v>
      </c>
      <c r="F2810">
        <v>704.9</v>
      </c>
      <c r="G2810">
        <v>5</v>
      </c>
      <c r="H2810">
        <v>56.392000000000024</v>
      </c>
      <c r="I2810">
        <v>0</v>
      </c>
    </row>
    <row r="2811" spans="1:9">
      <c r="A2811">
        <v>2810</v>
      </c>
      <c r="B2811" s="16" t="s">
        <v>3641</v>
      </c>
      <c r="C2811" s="16" t="s">
        <v>7368</v>
      </c>
      <c r="D2811" s="16" t="s">
        <v>1085</v>
      </c>
      <c r="E2811">
        <v>98115</v>
      </c>
      <c r="F2811">
        <v>561.5680000000001</v>
      </c>
      <c r="G2811">
        <v>2</v>
      </c>
      <c r="H2811">
        <v>28.078400000000016</v>
      </c>
      <c r="I2811">
        <v>0.2</v>
      </c>
    </row>
    <row r="2812" spans="1:9">
      <c r="A2812">
        <v>2811</v>
      </c>
      <c r="B2812" s="16" t="s">
        <v>3474</v>
      </c>
      <c r="C2812" s="16" t="s">
        <v>9241</v>
      </c>
      <c r="D2812" s="16" t="s">
        <v>1105</v>
      </c>
      <c r="E2812">
        <v>53209</v>
      </c>
      <c r="F2812">
        <v>179.82</v>
      </c>
      <c r="G2812">
        <v>9</v>
      </c>
      <c r="H2812">
        <v>84.5154</v>
      </c>
      <c r="I2812">
        <v>0</v>
      </c>
    </row>
    <row r="2813" spans="1:9">
      <c r="A2813">
        <v>2812</v>
      </c>
      <c r="B2813" s="16" t="s">
        <v>3474</v>
      </c>
      <c r="C2813" s="16" t="s">
        <v>7569</v>
      </c>
      <c r="D2813" s="16" t="s">
        <v>1105</v>
      </c>
      <c r="E2813">
        <v>53209</v>
      </c>
      <c r="F2813">
        <v>185.57999999999998</v>
      </c>
      <c r="G2813">
        <v>6</v>
      </c>
      <c r="H2813">
        <v>76.087800000000001</v>
      </c>
      <c r="I2813">
        <v>0</v>
      </c>
    </row>
    <row r="2814" spans="1:9">
      <c r="A2814">
        <v>2813</v>
      </c>
      <c r="B2814" s="16" t="s">
        <v>3474</v>
      </c>
      <c r="C2814" s="16" t="s">
        <v>7870</v>
      </c>
      <c r="D2814" s="16" t="s">
        <v>1105</v>
      </c>
      <c r="E2814">
        <v>53209</v>
      </c>
      <c r="F2814">
        <v>214.11</v>
      </c>
      <c r="G2814">
        <v>3</v>
      </c>
      <c r="H2814">
        <v>36.398699999999977</v>
      </c>
      <c r="I2814">
        <v>0</v>
      </c>
    </row>
    <row r="2815" spans="1:9">
      <c r="A2815">
        <v>2814</v>
      </c>
      <c r="B2815" s="16" t="s">
        <v>3474</v>
      </c>
      <c r="C2815" s="16" t="s">
        <v>10337</v>
      </c>
      <c r="D2815" s="16" t="s">
        <v>1105</v>
      </c>
      <c r="E2815">
        <v>53209</v>
      </c>
      <c r="F2815">
        <v>999.96</v>
      </c>
      <c r="G2815">
        <v>4</v>
      </c>
      <c r="H2815">
        <v>229.99080000000004</v>
      </c>
      <c r="I2815">
        <v>0</v>
      </c>
    </row>
    <row r="2816" spans="1:9">
      <c r="A2816">
        <v>2815</v>
      </c>
      <c r="B2816" s="16" t="s">
        <v>3474</v>
      </c>
      <c r="C2816" s="16" t="s">
        <v>7858</v>
      </c>
      <c r="D2816" s="16" t="s">
        <v>1105</v>
      </c>
      <c r="E2816">
        <v>53209</v>
      </c>
      <c r="F2816">
        <v>653.54999999999995</v>
      </c>
      <c r="G2816">
        <v>3</v>
      </c>
      <c r="H2816">
        <v>111.10349999999994</v>
      </c>
      <c r="I2816">
        <v>0</v>
      </c>
    </row>
    <row r="2817" spans="1:9">
      <c r="A2817">
        <v>2816</v>
      </c>
      <c r="B2817" s="16" t="s">
        <v>3066</v>
      </c>
      <c r="C2817" s="16" t="s">
        <v>8596</v>
      </c>
      <c r="D2817" s="16" t="s">
        <v>407</v>
      </c>
      <c r="E2817">
        <v>2038</v>
      </c>
      <c r="F2817">
        <v>114.60000000000001</v>
      </c>
      <c r="G2817">
        <v>5</v>
      </c>
      <c r="H2817">
        <v>51.57</v>
      </c>
      <c r="I2817">
        <v>0</v>
      </c>
    </row>
    <row r="2818" spans="1:9">
      <c r="A2818">
        <v>2817</v>
      </c>
      <c r="B2818" s="16" t="s">
        <v>3066</v>
      </c>
      <c r="C2818" s="16" t="s">
        <v>7438</v>
      </c>
      <c r="D2818" s="16" t="s">
        <v>407</v>
      </c>
      <c r="E2818">
        <v>2038</v>
      </c>
      <c r="F2818">
        <v>60.74</v>
      </c>
      <c r="G2818">
        <v>1</v>
      </c>
      <c r="H2818">
        <v>15.185000000000002</v>
      </c>
      <c r="I2818">
        <v>0</v>
      </c>
    </row>
    <row r="2819" spans="1:9">
      <c r="A2819">
        <v>2818</v>
      </c>
      <c r="B2819" s="16" t="s">
        <v>3066</v>
      </c>
      <c r="C2819" s="16" t="s">
        <v>7519</v>
      </c>
      <c r="D2819" s="16" t="s">
        <v>407</v>
      </c>
      <c r="E2819">
        <v>2038</v>
      </c>
      <c r="F2819">
        <v>124.36</v>
      </c>
      <c r="G2819">
        <v>2</v>
      </c>
      <c r="H2819">
        <v>27.359200000000001</v>
      </c>
      <c r="I2819">
        <v>0</v>
      </c>
    </row>
    <row r="2820" spans="1:9">
      <c r="A2820">
        <v>2819</v>
      </c>
      <c r="B2820" s="16" t="s">
        <v>3066</v>
      </c>
      <c r="C2820" s="16" t="s">
        <v>9957</v>
      </c>
      <c r="D2820" s="16" t="s">
        <v>407</v>
      </c>
      <c r="E2820">
        <v>2038</v>
      </c>
      <c r="F2820">
        <v>1088.76</v>
      </c>
      <c r="G2820">
        <v>6</v>
      </c>
      <c r="H2820">
        <v>315.74039999999985</v>
      </c>
      <c r="I2820">
        <v>0</v>
      </c>
    </row>
    <row r="2821" spans="1:9">
      <c r="A2821">
        <v>2820</v>
      </c>
      <c r="B2821" s="16" t="s">
        <v>4843</v>
      </c>
      <c r="C2821" s="16" t="s">
        <v>8794</v>
      </c>
      <c r="D2821" s="16" t="s">
        <v>417</v>
      </c>
      <c r="E2821">
        <v>92024</v>
      </c>
      <c r="F2821">
        <v>6.7200000000000006</v>
      </c>
      <c r="G2821">
        <v>5</v>
      </c>
      <c r="H2821">
        <v>2.351999999999999</v>
      </c>
      <c r="I2821">
        <v>0.2</v>
      </c>
    </row>
    <row r="2822" spans="1:9">
      <c r="A2822">
        <v>2821</v>
      </c>
      <c r="B2822" s="16" t="s">
        <v>4843</v>
      </c>
      <c r="C2822" s="16" t="s">
        <v>7932</v>
      </c>
      <c r="D2822" s="16" t="s">
        <v>417</v>
      </c>
      <c r="E2822">
        <v>92024</v>
      </c>
      <c r="F2822">
        <v>298.77600000000001</v>
      </c>
      <c r="G2822">
        <v>3</v>
      </c>
      <c r="H2822">
        <v>7.4693999999999932</v>
      </c>
      <c r="I2822">
        <v>0.2</v>
      </c>
    </row>
    <row r="2823" spans="1:9">
      <c r="A2823">
        <v>2822</v>
      </c>
      <c r="B2823" s="16" t="s">
        <v>4999</v>
      </c>
      <c r="C2823" s="16" t="s">
        <v>10741</v>
      </c>
      <c r="D2823" s="16" t="s">
        <v>233</v>
      </c>
      <c r="E2823">
        <v>92804</v>
      </c>
      <c r="F2823">
        <v>302.37599999999998</v>
      </c>
      <c r="G2823">
        <v>3</v>
      </c>
      <c r="H2823">
        <v>22.678200000000018</v>
      </c>
      <c r="I2823">
        <v>0.2</v>
      </c>
    </row>
    <row r="2824" spans="1:9">
      <c r="A2824">
        <v>2823</v>
      </c>
      <c r="B2824" s="16" t="s">
        <v>5622</v>
      </c>
      <c r="C2824" s="16" t="s">
        <v>8164</v>
      </c>
      <c r="D2824" s="16" t="s">
        <v>395</v>
      </c>
      <c r="E2824">
        <v>76017</v>
      </c>
      <c r="F2824">
        <v>8.9280000000000008</v>
      </c>
      <c r="G2824">
        <v>2</v>
      </c>
      <c r="H2824">
        <v>0.55799999999999894</v>
      </c>
      <c r="I2824">
        <v>0.2</v>
      </c>
    </row>
    <row r="2825" spans="1:9">
      <c r="A2825">
        <v>2824</v>
      </c>
      <c r="B2825" s="16" t="s">
        <v>5622</v>
      </c>
      <c r="C2825" s="16" t="s">
        <v>9787</v>
      </c>
      <c r="D2825" s="16" t="s">
        <v>395</v>
      </c>
      <c r="E2825">
        <v>76017</v>
      </c>
      <c r="F2825">
        <v>47.584000000000003</v>
      </c>
      <c r="G2825">
        <v>2</v>
      </c>
      <c r="H2825">
        <v>-2.9739999999999966</v>
      </c>
      <c r="I2825">
        <v>0.2</v>
      </c>
    </row>
    <row r="2826" spans="1:9">
      <c r="A2826">
        <v>2825</v>
      </c>
      <c r="B2826" s="16" t="s">
        <v>6422</v>
      </c>
      <c r="C2826" s="16" t="s">
        <v>9609</v>
      </c>
      <c r="D2826" s="16" t="s">
        <v>1091</v>
      </c>
      <c r="E2826">
        <v>77041</v>
      </c>
      <c r="F2826">
        <v>33.792000000000002</v>
      </c>
      <c r="G2826">
        <v>8</v>
      </c>
      <c r="H2826">
        <v>10.559999999999999</v>
      </c>
      <c r="I2826">
        <v>0.2</v>
      </c>
    </row>
    <row r="2827" spans="1:9">
      <c r="A2827">
        <v>2826</v>
      </c>
      <c r="B2827" s="16" t="s">
        <v>6422</v>
      </c>
      <c r="C2827" s="16" t="s">
        <v>7271</v>
      </c>
      <c r="D2827" s="16" t="s">
        <v>1091</v>
      </c>
      <c r="E2827">
        <v>77041</v>
      </c>
      <c r="F2827">
        <v>300.53279999999995</v>
      </c>
      <c r="G2827">
        <v>2</v>
      </c>
      <c r="H2827">
        <v>-97.23120000000003</v>
      </c>
      <c r="I2827">
        <v>0.32</v>
      </c>
    </row>
    <row r="2828" spans="1:9">
      <c r="A2828">
        <v>2827</v>
      </c>
      <c r="B2828" s="16" t="s">
        <v>6422</v>
      </c>
      <c r="C2828" s="16" t="s">
        <v>8730</v>
      </c>
      <c r="D2828" s="16" t="s">
        <v>1091</v>
      </c>
      <c r="E2828">
        <v>77041</v>
      </c>
      <c r="F2828">
        <v>2.7239999999999993</v>
      </c>
      <c r="G2828">
        <v>2</v>
      </c>
      <c r="H2828">
        <v>-4.3584000000000014</v>
      </c>
      <c r="I2828">
        <v>0.8</v>
      </c>
    </row>
    <row r="2829" spans="1:9">
      <c r="A2829">
        <v>2828</v>
      </c>
      <c r="B2829" s="16" t="s">
        <v>6422</v>
      </c>
      <c r="C2829" s="16" t="s">
        <v>8926</v>
      </c>
      <c r="D2829" s="16" t="s">
        <v>1091</v>
      </c>
      <c r="E2829">
        <v>77041</v>
      </c>
      <c r="F2829">
        <v>3.2640000000000002</v>
      </c>
      <c r="G2829">
        <v>2</v>
      </c>
      <c r="H2829">
        <v>1.1015999999999997</v>
      </c>
      <c r="I2829">
        <v>0.2</v>
      </c>
    </row>
    <row r="2830" spans="1:9">
      <c r="A2830">
        <v>2829</v>
      </c>
      <c r="B2830" s="16" t="s">
        <v>4272</v>
      </c>
      <c r="C2830" s="16" t="s">
        <v>9527</v>
      </c>
      <c r="D2830" s="16" t="s">
        <v>1047</v>
      </c>
      <c r="E2830">
        <v>43130</v>
      </c>
      <c r="F2830">
        <v>108.33600000000001</v>
      </c>
      <c r="G2830">
        <v>6</v>
      </c>
      <c r="H2830">
        <v>37.917599999999993</v>
      </c>
      <c r="I2830">
        <v>0.2</v>
      </c>
    </row>
    <row r="2831" spans="1:9">
      <c r="A2831">
        <v>2830</v>
      </c>
      <c r="B2831" s="16" t="s">
        <v>4272</v>
      </c>
      <c r="C2831" s="16" t="s">
        <v>9819</v>
      </c>
      <c r="D2831" s="16" t="s">
        <v>1047</v>
      </c>
      <c r="E2831">
        <v>43130</v>
      </c>
      <c r="F2831">
        <v>55.92</v>
      </c>
      <c r="G2831">
        <v>5</v>
      </c>
      <c r="H2831">
        <v>6.2910000000000004</v>
      </c>
      <c r="I2831">
        <v>0.2</v>
      </c>
    </row>
    <row r="2832" spans="1:9">
      <c r="A2832">
        <v>2831</v>
      </c>
      <c r="B2832" s="16" t="s">
        <v>4272</v>
      </c>
      <c r="C2832" s="16" t="s">
        <v>9570</v>
      </c>
      <c r="D2832" s="16" t="s">
        <v>1047</v>
      </c>
      <c r="E2832">
        <v>43130</v>
      </c>
      <c r="F2832">
        <v>78.304000000000002</v>
      </c>
      <c r="G2832">
        <v>2</v>
      </c>
      <c r="H2832">
        <v>29.363999999999997</v>
      </c>
      <c r="I2832">
        <v>0.2</v>
      </c>
    </row>
    <row r="2833" spans="1:9">
      <c r="A2833">
        <v>2832</v>
      </c>
      <c r="B2833" s="16" t="s">
        <v>2780</v>
      </c>
      <c r="C2833" s="16" t="s">
        <v>9845</v>
      </c>
      <c r="D2833" s="16" t="s">
        <v>1131</v>
      </c>
      <c r="E2833">
        <v>97206</v>
      </c>
      <c r="F2833">
        <v>443.92</v>
      </c>
      <c r="G2833">
        <v>5</v>
      </c>
      <c r="H2833">
        <v>-94.33299999999997</v>
      </c>
      <c r="I2833">
        <v>0.2</v>
      </c>
    </row>
    <row r="2834" spans="1:9">
      <c r="A2834">
        <v>2833</v>
      </c>
      <c r="B2834" s="16" t="s">
        <v>2780</v>
      </c>
      <c r="C2834" s="16" t="s">
        <v>10593</v>
      </c>
      <c r="D2834" s="16" t="s">
        <v>1131</v>
      </c>
      <c r="E2834">
        <v>97206</v>
      </c>
      <c r="F2834">
        <v>155.976</v>
      </c>
      <c r="G2834">
        <v>3</v>
      </c>
      <c r="H2834">
        <v>54.5916</v>
      </c>
      <c r="I2834">
        <v>0.2</v>
      </c>
    </row>
    <row r="2835" spans="1:9">
      <c r="A2835">
        <v>2834</v>
      </c>
      <c r="B2835" s="16" t="s">
        <v>5697</v>
      </c>
      <c r="C2835" s="16" t="s">
        <v>8260</v>
      </c>
      <c r="D2835" s="16" t="s">
        <v>277</v>
      </c>
      <c r="E2835">
        <v>35244</v>
      </c>
      <c r="F2835">
        <v>15.469999999999999</v>
      </c>
      <c r="G2835">
        <v>7</v>
      </c>
      <c r="H2835">
        <v>4.1768999999999998</v>
      </c>
      <c r="I2835">
        <v>0</v>
      </c>
    </row>
    <row r="2836" spans="1:9">
      <c r="A2836">
        <v>2835</v>
      </c>
      <c r="B2836" s="16" t="s">
        <v>5697</v>
      </c>
      <c r="C2836" s="16" t="s">
        <v>8638</v>
      </c>
      <c r="D2836" s="16" t="s">
        <v>277</v>
      </c>
      <c r="E2836">
        <v>35244</v>
      </c>
      <c r="F2836">
        <v>7.16</v>
      </c>
      <c r="G2836">
        <v>2</v>
      </c>
      <c r="H2836">
        <v>3.4367999999999999</v>
      </c>
      <c r="I2836">
        <v>0</v>
      </c>
    </row>
    <row r="2837" spans="1:9">
      <c r="A2837">
        <v>2836</v>
      </c>
      <c r="B2837" s="16" t="s">
        <v>5223</v>
      </c>
      <c r="C2837" s="16" t="s">
        <v>8130</v>
      </c>
      <c r="D2837" s="16" t="s">
        <v>645</v>
      </c>
      <c r="E2837">
        <v>90036</v>
      </c>
      <c r="F2837">
        <v>10.89</v>
      </c>
      <c r="G2837">
        <v>1</v>
      </c>
      <c r="H2837">
        <v>2.8314000000000004</v>
      </c>
      <c r="I2837">
        <v>0</v>
      </c>
    </row>
    <row r="2838" spans="1:9">
      <c r="A2838">
        <v>2837</v>
      </c>
      <c r="B2838" s="16" t="s">
        <v>5223</v>
      </c>
      <c r="C2838" s="16" t="s">
        <v>9297</v>
      </c>
      <c r="D2838" s="16" t="s">
        <v>645</v>
      </c>
      <c r="E2838">
        <v>90036</v>
      </c>
      <c r="F2838">
        <v>19.440000000000001</v>
      </c>
      <c r="G2838">
        <v>3</v>
      </c>
      <c r="H2838">
        <v>9.3312000000000008</v>
      </c>
      <c r="I2838">
        <v>0</v>
      </c>
    </row>
    <row r="2839" spans="1:9">
      <c r="A2839">
        <v>2838</v>
      </c>
      <c r="B2839" s="16" t="s">
        <v>5223</v>
      </c>
      <c r="C2839" s="16" t="s">
        <v>8554</v>
      </c>
      <c r="D2839" s="16" t="s">
        <v>645</v>
      </c>
      <c r="E2839">
        <v>90036</v>
      </c>
      <c r="F2839">
        <v>121.6</v>
      </c>
      <c r="G2839">
        <v>5</v>
      </c>
      <c r="H2839">
        <v>39.519999999999989</v>
      </c>
      <c r="I2839">
        <v>0.2</v>
      </c>
    </row>
    <row r="2840" spans="1:9">
      <c r="A2840">
        <v>2839</v>
      </c>
      <c r="B2840" s="16" t="s">
        <v>4633</v>
      </c>
      <c r="C2840" s="16" t="s">
        <v>10469</v>
      </c>
      <c r="D2840" s="16" t="s">
        <v>1521</v>
      </c>
      <c r="E2840">
        <v>32303</v>
      </c>
      <c r="F2840">
        <v>695.7</v>
      </c>
      <c r="G2840">
        <v>2</v>
      </c>
      <c r="H2840">
        <v>-27.827999999999975</v>
      </c>
      <c r="I2840">
        <v>0.5</v>
      </c>
    </row>
    <row r="2841" spans="1:9">
      <c r="A2841">
        <v>2840</v>
      </c>
      <c r="B2841" s="16" t="s">
        <v>6565</v>
      </c>
      <c r="C2841" s="16" t="s">
        <v>9881</v>
      </c>
      <c r="D2841" s="16" t="s">
        <v>735</v>
      </c>
      <c r="E2841">
        <v>10009</v>
      </c>
      <c r="F2841">
        <v>120.33</v>
      </c>
      <c r="G2841">
        <v>1</v>
      </c>
      <c r="H2841">
        <v>31.285799999999995</v>
      </c>
      <c r="I2841">
        <v>0</v>
      </c>
    </row>
    <row r="2842" spans="1:9">
      <c r="A2842">
        <v>2841</v>
      </c>
      <c r="B2842" s="16" t="s">
        <v>6454</v>
      </c>
      <c r="C2842" s="16" t="s">
        <v>7424</v>
      </c>
      <c r="D2842" s="16" t="s">
        <v>325</v>
      </c>
      <c r="E2842">
        <v>23320</v>
      </c>
      <c r="F2842">
        <v>1139.92</v>
      </c>
      <c r="G2842">
        <v>4</v>
      </c>
      <c r="H2842">
        <v>284.98</v>
      </c>
      <c r="I2842">
        <v>0</v>
      </c>
    </row>
    <row r="2843" spans="1:9">
      <c r="A2843">
        <v>2842</v>
      </c>
      <c r="B2843" s="16" t="s">
        <v>7082</v>
      </c>
      <c r="C2843" s="16" t="s">
        <v>9233</v>
      </c>
      <c r="D2843" s="16" t="s">
        <v>1297</v>
      </c>
      <c r="E2843">
        <v>28314</v>
      </c>
      <c r="F2843">
        <v>229.54400000000001</v>
      </c>
      <c r="G2843">
        <v>7</v>
      </c>
      <c r="H2843">
        <v>83.209699999999998</v>
      </c>
      <c r="I2843">
        <v>0.2</v>
      </c>
    </row>
    <row r="2844" spans="1:9">
      <c r="A2844">
        <v>2843</v>
      </c>
      <c r="B2844" s="16" t="s">
        <v>5715</v>
      </c>
      <c r="C2844" s="16" t="s">
        <v>9895</v>
      </c>
      <c r="D2844" s="16" t="s">
        <v>105</v>
      </c>
      <c r="E2844">
        <v>77340</v>
      </c>
      <c r="F2844">
        <v>143.72800000000001</v>
      </c>
      <c r="G2844">
        <v>2</v>
      </c>
      <c r="H2844">
        <v>-32.338800000000006</v>
      </c>
      <c r="I2844">
        <v>0.2</v>
      </c>
    </row>
    <row r="2845" spans="1:9">
      <c r="A2845">
        <v>2844</v>
      </c>
      <c r="B2845" s="16" t="s">
        <v>5260</v>
      </c>
      <c r="C2845" s="16" t="s">
        <v>10121</v>
      </c>
      <c r="D2845" s="16" t="s">
        <v>245</v>
      </c>
      <c r="E2845">
        <v>19140</v>
      </c>
      <c r="F2845">
        <v>36.048000000000002</v>
      </c>
      <c r="G2845">
        <v>3</v>
      </c>
      <c r="H2845">
        <v>-0.90120000000000111</v>
      </c>
      <c r="I2845">
        <v>0.2</v>
      </c>
    </row>
    <row r="2846" spans="1:9">
      <c r="A2846">
        <v>2845</v>
      </c>
      <c r="B2846" s="16" t="s">
        <v>6897</v>
      </c>
      <c r="C2846" s="16" t="s">
        <v>7476</v>
      </c>
      <c r="D2846" s="16" t="s">
        <v>243</v>
      </c>
      <c r="E2846">
        <v>60098</v>
      </c>
      <c r="F2846">
        <v>845.48799999999994</v>
      </c>
      <c r="G2846">
        <v>8</v>
      </c>
      <c r="H2846">
        <v>-12.078400000000101</v>
      </c>
      <c r="I2846">
        <v>0.3</v>
      </c>
    </row>
    <row r="2847" spans="1:9">
      <c r="A2847">
        <v>2846</v>
      </c>
      <c r="B2847" s="16" t="s">
        <v>5764</v>
      </c>
      <c r="C2847" s="16" t="s">
        <v>8294</v>
      </c>
      <c r="D2847" s="16" t="s">
        <v>1595</v>
      </c>
      <c r="E2847">
        <v>2149</v>
      </c>
      <c r="F2847">
        <v>50.94</v>
      </c>
      <c r="G2847">
        <v>3</v>
      </c>
      <c r="H2847">
        <v>14.263200000000001</v>
      </c>
      <c r="I2847">
        <v>0</v>
      </c>
    </row>
    <row r="2848" spans="1:9">
      <c r="A2848">
        <v>2847</v>
      </c>
      <c r="B2848" s="16" t="s">
        <v>6038</v>
      </c>
      <c r="C2848" s="16" t="s">
        <v>8762</v>
      </c>
      <c r="D2848" s="16" t="s">
        <v>1423</v>
      </c>
      <c r="E2848">
        <v>60653</v>
      </c>
      <c r="F2848">
        <v>762.59399999999982</v>
      </c>
      <c r="G2848">
        <v>3</v>
      </c>
      <c r="H2848">
        <v>-1143.8910000000001</v>
      </c>
      <c r="I2848">
        <v>0.8</v>
      </c>
    </row>
    <row r="2849" spans="1:9">
      <c r="A2849">
        <v>2848</v>
      </c>
      <c r="B2849" s="16" t="s">
        <v>6149</v>
      </c>
      <c r="C2849" s="16" t="s">
        <v>7767</v>
      </c>
      <c r="D2849" s="16" t="s">
        <v>461</v>
      </c>
      <c r="E2849">
        <v>30076</v>
      </c>
      <c r="F2849">
        <v>56.28</v>
      </c>
      <c r="G2849">
        <v>6</v>
      </c>
      <c r="H2849">
        <v>15.758400000000002</v>
      </c>
      <c r="I2849">
        <v>0</v>
      </c>
    </row>
    <row r="2850" spans="1:9">
      <c r="A2850">
        <v>2849</v>
      </c>
      <c r="B2850" s="16" t="s">
        <v>6149</v>
      </c>
      <c r="C2850" s="16" t="s">
        <v>8592</v>
      </c>
      <c r="D2850" s="16" t="s">
        <v>461</v>
      </c>
      <c r="E2850">
        <v>30076</v>
      </c>
      <c r="F2850">
        <v>2690.9700000000003</v>
      </c>
      <c r="G2850">
        <v>3</v>
      </c>
      <c r="H2850">
        <v>1264.7558999999999</v>
      </c>
      <c r="I2850">
        <v>0</v>
      </c>
    </row>
    <row r="2851" spans="1:9">
      <c r="A2851">
        <v>2850</v>
      </c>
      <c r="B2851" s="16" t="s">
        <v>4263</v>
      </c>
      <c r="C2851" s="16" t="s">
        <v>8728</v>
      </c>
      <c r="D2851" s="16" t="s">
        <v>121</v>
      </c>
      <c r="E2851">
        <v>32137</v>
      </c>
      <c r="F2851">
        <v>7.4340000000000011</v>
      </c>
      <c r="G2851">
        <v>6</v>
      </c>
      <c r="H2851">
        <v>-5.6993999999999971</v>
      </c>
      <c r="I2851">
        <v>0.7</v>
      </c>
    </row>
    <row r="2852" spans="1:9">
      <c r="A2852">
        <v>2851</v>
      </c>
      <c r="B2852" s="16" t="s">
        <v>6786</v>
      </c>
      <c r="C2852" s="16" t="s">
        <v>9817</v>
      </c>
      <c r="D2852" s="16" t="s">
        <v>849</v>
      </c>
      <c r="E2852">
        <v>19120</v>
      </c>
      <c r="F2852">
        <v>64.784000000000006</v>
      </c>
      <c r="G2852">
        <v>1</v>
      </c>
      <c r="H2852">
        <v>-12.956800000000005</v>
      </c>
      <c r="I2852">
        <v>0.2</v>
      </c>
    </row>
    <row r="2853" spans="1:9">
      <c r="A2853">
        <v>2852</v>
      </c>
      <c r="B2853" s="16" t="s">
        <v>5162</v>
      </c>
      <c r="C2853" s="16" t="s">
        <v>9433</v>
      </c>
      <c r="D2853" s="16" t="s">
        <v>1575</v>
      </c>
      <c r="E2853">
        <v>47201</v>
      </c>
      <c r="F2853">
        <v>28.16</v>
      </c>
      <c r="G2853">
        <v>4</v>
      </c>
      <c r="H2853">
        <v>13.235199999999999</v>
      </c>
      <c r="I2853">
        <v>0</v>
      </c>
    </row>
    <row r="2854" spans="1:9">
      <c r="A2854">
        <v>2853</v>
      </c>
      <c r="B2854" s="16" t="s">
        <v>4461</v>
      </c>
      <c r="C2854" s="16" t="s">
        <v>7525</v>
      </c>
      <c r="D2854" s="16" t="s">
        <v>1473</v>
      </c>
      <c r="E2854">
        <v>11572</v>
      </c>
      <c r="F2854">
        <v>14.98</v>
      </c>
      <c r="G2854">
        <v>1</v>
      </c>
      <c r="H2854">
        <v>6.8908000000000005</v>
      </c>
      <c r="I2854">
        <v>0</v>
      </c>
    </row>
    <row r="2855" spans="1:9">
      <c r="A2855">
        <v>2854</v>
      </c>
      <c r="B2855" s="16" t="s">
        <v>4461</v>
      </c>
      <c r="C2855" s="16" t="s">
        <v>7505</v>
      </c>
      <c r="D2855" s="16" t="s">
        <v>1473</v>
      </c>
      <c r="E2855">
        <v>11572</v>
      </c>
      <c r="F2855">
        <v>20.32</v>
      </c>
      <c r="G2855">
        <v>4</v>
      </c>
      <c r="H2855">
        <v>6.9087999999999994</v>
      </c>
      <c r="I2855">
        <v>0</v>
      </c>
    </row>
    <row r="2856" spans="1:9">
      <c r="A2856">
        <v>2855</v>
      </c>
      <c r="B2856" s="16" t="s">
        <v>5744</v>
      </c>
      <c r="C2856" s="16" t="s">
        <v>9785</v>
      </c>
      <c r="D2856" s="16" t="s">
        <v>523</v>
      </c>
      <c r="E2856">
        <v>2038</v>
      </c>
      <c r="F2856">
        <v>40.29</v>
      </c>
      <c r="G2856">
        <v>3</v>
      </c>
      <c r="H2856">
        <v>10.475399999999999</v>
      </c>
      <c r="I2856">
        <v>0</v>
      </c>
    </row>
    <row r="2857" spans="1:9">
      <c r="A2857">
        <v>2856</v>
      </c>
      <c r="B2857" s="16" t="s">
        <v>6387</v>
      </c>
      <c r="C2857" s="16" t="s">
        <v>9176</v>
      </c>
      <c r="D2857" s="16" t="s">
        <v>1263</v>
      </c>
      <c r="E2857">
        <v>57103</v>
      </c>
      <c r="F2857">
        <v>20.23</v>
      </c>
      <c r="G2857">
        <v>7</v>
      </c>
      <c r="H2857">
        <v>9.5081000000000007</v>
      </c>
      <c r="I2857">
        <v>0</v>
      </c>
    </row>
    <row r="2858" spans="1:9">
      <c r="A2858">
        <v>2857</v>
      </c>
      <c r="B2858" s="16" t="s">
        <v>4339</v>
      </c>
      <c r="C2858" s="16" t="s">
        <v>7350</v>
      </c>
      <c r="D2858" s="16" t="s">
        <v>483</v>
      </c>
      <c r="E2858">
        <v>92037</v>
      </c>
      <c r="F2858">
        <v>1603.1360000000002</v>
      </c>
      <c r="G2858">
        <v>4</v>
      </c>
      <c r="H2858">
        <v>100.19599999999997</v>
      </c>
      <c r="I2858">
        <v>0.2</v>
      </c>
    </row>
    <row r="2859" spans="1:9">
      <c r="A2859">
        <v>2858</v>
      </c>
      <c r="B2859" s="16" t="s">
        <v>4743</v>
      </c>
      <c r="C2859" s="16" t="s">
        <v>7344</v>
      </c>
      <c r="D2859" s="16" t="s">
        <v>331</v>
      </c>
      <c r="E2859">
        <v>28314</v>
      </c>
      <c r="F2859">
        <v>225.29600000000002</v>
      </c>
      <c r="G2859">
        <v>2</v>
      </c>
      <c r="H2859">
        <v>22.529599999999995</v>
      </c>
      <c r="I2859">
        <v>0.2</v>
      </c>
    </row>
    <row r="2860" spans="1:9">
      <c r="A2860">
        <v>2859</v>
      </c>
      <c r="B2860" s="16" t="s">
        <v>5775</v>
      </c>
      <c r="C2860" s="16" t="s">
        <v>10307</v>
      </c>
      <c r="D2860" s="16" t="s">
        <v>1399</v>
      </c>
      <c r="E2860">
        <v>30318</v>
      </c>
      <c r="F2860">
        <v>67.8</v>
      </c>
      <c r="G2860">
        <v>4</v>
      </c>
      <c r="H2860">
        <v>4.0679999999999978</v>
      </c>
      <c r="I2860">
        <v>0</v>
      </c>
    </row>
    <row r="2861" spans="1:9">
      <c r="A2861">
        <v>2860</v>
      </c>
      <c r="B2861" s="16" t="s">
        <v>5775</v>
      </c>
      <c r="C2861" s="16" t="s">
        <v>10867</v>
      </c>
      <c r="D2861" s="16" t="s">
        <v>1399</v>
      </c>
      <c r="E2861">
        <v>30318</v>
      </c>
      <c r="F2861">
        <v>377.96999999999997</v>
      </c>
      <c r="G2861">
        <v>3</v>
      </c>
      <c r="H2861">
        <v>98.272200000000012</v>
      </c>
      <c r="I2861">
        <v>0</v>
      </c>
    </row>
    <row r="2862" spans="1:9">
      <c r="A2862">
        <v>2861</v>
      </c>
      <c r="B2862" s="16" t="s">
        <v>5775</v>
      </c>
      <c r="C2862" s="16" t="s">
        <v>7307</v>
      </c>
      <c r="D2862" s="16" t="s">
        <v>1399</v>
      </c>
      <c r="E2862">
        <v>30318</v>
      </c>
      <c r="F2862">
        <v>1628.82</v>
      </c>
      <c r="G2862">
        <v>9</v>
      </c>
      <c r="H2862">
        <v>374.62859999999989</v>
      </c>
      <c r="I2862">
        <v>0</v>
      </c>
    </row>
    <row r="2863" spans="1:9">
      <c r="A2863">
        <v>2862</v>
      </c>
      <c r="B2863" s="16" t="s">
        <v>5775</v>
      </c>
      <c r="C2863" s="16" t="s">
        <v>9233</v>
      </c>
      <c r="D2863" s="16" t="s">
        <v>1399</v>
      </c>
      <c r="E2863">
        <v>30318</v>
      </c>
      <c r="F2863">
        <v>286.93</v>
      </c>
      <c r="G2863">
        <v>7</v>
      </c>
      <c r="H2863">
        <v>140.59569999999999</v>
      </c>
      <c r="I2863">
        <v>0</v>
      </c>
    </row>
    <row r="2864" spans="1:9">
      <c r="A2864">
        <v>2863</v>
      </c>
      <c r="B2864" s="16" t="s">
        <v>5142</v>
      </c>
      <c r="C2864" s="16" t="s">
        <v>9253</v>
      </c>
      <c r="D2864" s="16" t="s">
        <v>1281</v>
      </c>
      <c r="E2864">
        <v>32839</v>
      </c>
      <c r="F2864">
        <v>20.736000000000004</v>
      </c>
      <c r="G2864">
        <v>4</v>
      </c>
      <c r="H2864">
        <v>7.2576000000000001</v>
      </c>
      <c r="I2864">
        <v>0.2</v>
      </c>
    </row>
    <row r="2865" spans="1:9">
      <c r="A2865">
        <v>2864</v>
      </c>
      <c r="B2865" s="16" t="s">
        <v>6936</v>
      </c>
      <c r="C2865" s="16" t="s">
        <v>9857</v>
      </c>
      <c r="D2865" s="16" t="s">
        <v>731</v>
      </c>
      <c r="E2865">
        <v>94122</v>
      </c>
      <c r="F2865">
        <v>31.44</v>
      </c>
      <c r="G2865">
        <v>3</v>
      </c>
      <c r="H2865">
        <v>8.4888000000000012</v>
      </c>
      <c r="I2865">
        <v>0</v>
      </c>
    </row>
    <row r="2866" spans="1:9">
      <c r="A2866">
        <v>2865</v>
      </c>
      <c r="B2866" s="16" t="s">
        <v>6936</v>
      </c>
      <c r="C2866" s="16" t="s">
        <v>8140</v>
      </c>
      <c r="D2866" s="16" t="s">
        <v>731</v>
      </c>
      <c r="E2866">
        <v>94122</v>
      </c>
      <c r="F2866">
        <v>83.79</v>
      </c>
      <c r="G2866">
        <v>7</v>
      </c>
      <c r="H2866">
        <v>22.623299999999997</v>
      </c>
      <c r="I2866">
        <v>0</v>
      </c>
    </row>
    <row r="2867" spans="1:9">
      <c r="A2867">
        <v>2866</v>
      </c>
      <c r="B2867" s="16" t="s">
        <v>6936</v>
      </c>
      <c r="C2867" s="16" t="s">
        <v>8192</v>
      </c>
      <c r="D2867" s="16" t="s">
        <v>731</v>
      </c>
      <c r="E2867">
        <v>94122</v>
      </c>
      <c r="F2867">
        <v>59.519999999999996</v>
      </c>
      <c r="G2867">
        <v>3</v>
      </c>
      <c r="H2867">
        <v>15.475200000000001</v>
      </c>
      <c r="I2867">
        <v>0</v>
      </c>
    </row>
    <row r="2868" spans="1:9">
      <c r="A2868">
        <v>2867</v>
      </c>
      <c r="B2868" s="16" t="s">
        <v>6936</v>
      </c>
      <c r="C2868" s="16" t="s">
        <v>10039</v>
      </c>
      <c r="D2868" s="16" t="s">
        <v>731</v>
      </c>
      <c r="E2868">
        <v>94122</v>
      </c>
      <c r="F2868">
        <v>31.92</v>
      </c>
      <c r="G2868">
        <v>4</v>
      </c>
      <c r="H2868">
        <v>9.2567999999999984</v>
      </c>
      <c r="I2868">
        <v>0</v>
      </c>
    </row>
    <row r="2869" spans="1:9">
      <c r="A2869">
        <v>2868</v>
      </c>
      <c r="B2869" s="16" t="s">
        <v>4147</v>
      </c>
      <c r="C2869" s="16" t="s">
        <v>10049</v>
      </c>
      <c r="D2869" s="16" t="s">
        <v>135</v>
      </c>
      <c r="E2869">
        <v>43615</v>
      </c>
      <c r="F2869">
        <v>14.720000000000002</v>
      </c>
      <c r="G2869">
        <v>5</v>
      </c>
      <c r="H2869">
        <v>-3.3120000000000012</v>
      </c>
      <c r="I2869">
        <v>0.2</v>
      </c>
    </row>
    <row r="2870" spans="1:9">
      <c r="A2870">
        <v>2869</v>
      </c>
      <c r="B2870" s="16" t="s">
        <v>4147</v>
      </c>
      <c r="C2870" s="16" t="s">
        <v>9883</v>
      </c>
      <c r="D2870" s="16" t="s">
        <v>135</v>
      </c>
      <c r="E2870">
        <v>43615</v>
      </c>
      <c r="F2870">
        <v>38.975999999999999</v>
      </c>
      <c r="G2870">
        <v>3</v>
      </c>
      <c r="H2870">
        <v>-2.4359999999999999</v>
      </c>
      <c r="I2870">
        <v>0.2</v>
      </c>
    </row>
    <row r="2871" spans="1:9">
      <c r="A2871">
        <v>2870</v>
      </c>
      <c r="B2871" s="16" t="s">
        <v>5878</v>
      </c>
      <c r="C2871" s="16" t="s">
        <v>7591</v>
      </c>
      <c r="D2871" s="16" t="s">
        <v>933</v>
      </c>
      <c r="E2871">
        <v>33710</v>
      </c>
      <c r="F2871">
        <v>17.088000000000001</v>
      </c>
      <c r="G2871">
        <v>2</v>
      </c>
      <c r="H2871">
        <v>1.0679999999999996</v>
      </c>
      <c r="I2871">
        <v>0.2</v>
      </c>
    </row>
    <row r="2872" spans="1:9">
      <c r="A2872">
        <v>2871</v>
      </c>
      <c r="B2872" s="16" t="s">
        <v>2770</v>
      </c>
      <c r="C2872" s="16" t="s">
        <v>9539</v>
      </c>
      <c r="D2872" s="16" t="s">
        <v>187</v>
      </c>
      <c r="E2872">
        <v>85705</v>
      </c>
      <c r="F2872">
        <v>74.352000000000004</v>
      </c>
      <c r="G2872">
        <v>3</v>
      </c>
      <c r="H2872">
        <v>23.234999999999992</v>
      </c>
      <c r="I2872">
        <v>0.2</v>
      </c>
    </row>
    <row r="2873" spans="1:9">
      <c r="A2873">
        <v>2872</v>
      </c>
      <c r="B2873" s="16" t="s">
        <v>2770</v>
      </c>
      <c r="C2873" s="16" t="s">
        <v>7356</v>
      </c>
      <c r="D2873" s="16" t="s">
        <v>187</v>
      </c>
      <c r="E2873">
        <v>85705</v>
      </c>
      <c r="F2873">
        <v>314.35199999999998</v>
      </c>
      <c r="G2873">
        <v>3</v>
      </c>
      <c r="H2873">
        <v>-35.36460000000001</v>
      </c>
      <c r="I2873">
        <v>0.2</v>
      </c>
    </row>
    <row r="2874" spans="1:9">
      <c r="A2874">
        <v>2873</v>
      </c>
      <c r="B2874" s="16" t="s">
        <v>5709</v>
      </c>
      <c r="C2874" s="16" t="s">
        <v>8319</v>
      </c>
      <c r="D2874" s="16" t="s">
        <v>1455</v>
      </c>
      <c r="E2874">
        <v>90036</v>
      </c>
      <c r="F2874">
        <v>4.26</v>
      </c>
      <c r="G2874">
        <v>1</v>
      </c>
      <c r="H2874">
        <v>1.7465999999999999</v>
      </c>
      <c r="I2874">
        <v>0</v>
      </c>
    </row>
    <row r="2875" spans="1:9">
      <c r="A2875">
        <v>2874</v>
      </c>
      <c r="B2875" s="16" t="s">
        <v>5740</v>
      </c>
      <c r="C2875" s="16" t="s">
        <v>9901</v>
      </c>
      <c r="D2875" s="16" t="s">
        <v>1385</v>
      </c>
      <c r="E2875">
        <v>92105</v>
      </c>
      <c r="F2875">
        <v>811.28</v>
      </c>
      <c r="G2875">
        <v>8</v>
      </c>
      <c r="H2875">
        <v>24.338399999999979</v>
      </c>
      <c r="I2875">
        <v>0</v>
      </c>
    </row>
    <row r="2876" spans="1:9">
      <c r="A2876">
        <v>2875</v>
      </c>
      <c r="B2876" s="16" t="s">
        <v>6930</v>
      </c>
      <c r="C2876" s="16" t="s">
        <v>9053</v>
      </c>
      <c r="D2876" s="16" t="s">
        <v>1061</v>
      </c>
      <c r="E2876">
        <v>10035</v>
      </c>
      <c r="F2876">
        <v>6.0299999999999994</v>
      </c>
      <c r="G2876">
        <v>3</v>
      </c>
      <c r="H2876">
        <v>2.9546999999999999</v>
      </c>
      <c r="I2876">
        <v>0</v>
      </c>
    </row>
    <row r="2877" spans="1:9">
      <c r="A2877">
        <v>2876</v>
      </c>
      <c r="B2877" s="16" t="s">
        <v>6911</v>
      </c>
      <c r="C2877" s="16" t="s">
        <v>7460</v>
      </c>
      <c r="D2877" s="16" t="s">
        <v>1481</v>
      </c>
      <c r="E2877">
        <v>92037</v>
      </c>
      <c r="F2877">
        <v>153.56800000000001</v>
      </c>
      <c r="G2877">
        <v>2</v>
      </c>
      <c r="H2877">
        <v>-5.758800000000015</v>
      </c>
      <c r="I2877">
        <v>0.2</v>
      </c>
    </row>
    <row r="2878" spans="1:9">
      <c r="A2878">
        <v>2877</v>
      </c>
      <c r="B2878" s="16" t="s">
        <v>6911</v>
      </c>
      <c r="C2878" s="16" t="s">
        <v>7338</v>
      </c>
      <c r="D2878" s="16" t="s">
        <v>1481</v>
      </c>
      <c r="E2878">
        <v>92037</v>
      </c>
      <c r="F2878">
        <v>1013.4879999999999</v>
      </c>
      <c r="G2878">
        <v>7</v>
      </c>
      <c r="H2878">
        <v>76.011600000000016</v>
      </c>
      <c r="I2878">
        <v>0.2</v>
      </c>
    </row>
    <row r="2879" spans="1:9">
      <c r="A2879">
        <v>2878</v>
      </c>
      <c r="B2879" s="16" t="s">
        <v>4698</v>
      </c>
      <c r="C2879" s="16" t="s">
        <v>8957</v>
      </c>
      <c r="D2879" s="16" t="s">
        <v>447</v>
      </c>
      <c r="E2879">
        <v>7090</v>
      </c>
      <c r="F2879">
        <v>52.34</v>
      </c>
      <c r="G2879">
        <v>2</v>
      </c>
      <c r="H2879">
        <v>24.599800000000002</v>
      </c>
      <c r="I2879">
        <v>0</v>
      </c>
    </row>
    <row r="2880" spans="1:9">
      <c r="A2880">
        <v>2879</v>
      </c>
      <c r="B2880" s="16" t="s">
        <v>4698</v>
      </c>
      <c r="C2880" s="16" t="s">
        <v>8262</v>
      </c>
      <c r="D2880" s="16" t="s">
        <v>447</v>
      </c>
      <c r="E2880">
        <v>7090</v>
      </c>
      <c r="F2880">
        <v>4.66</v>
      </c>
      <c r="G2880">
        <v>2</v>
      </c>
      <c r="H2880">
        <v>1.3513999999999995</v>
      </c>
      <c r="I2880">
        <v>0</v>
      </c>
    </row>
    <row r="2881" spans="1:9">
      <c r="A2881">
        <v>2880</v>
      </c>
      <c r="B2881" s="16" t="s">
        <v>4698</v>
      </c>
      <c r="C2881" s="16" t="s">
        <v>10141</v>
      </c>
      <c r="D2881" s="16" t="s">
        <v>447</v>
      </c>
      <c r="E2881">
        <v>7090</v>
      </c>
      <c r="F2881">
        <v>254.96999999999997</v>
      </c>
      <c r="G2881">
        <v>3</v>
      </c>
      <c r="H2881">
        <v>91.789199999999994</v>
      </c>
      <c r="I2881">
        <v>0</v>
      </c>
    </row>
    <row r="2882" spans="1:9">
      <c r="A2882">
        <v>2881</v>
      </c>
      <c r="B2882" s="16" t="s">
        <v>3946</v>
      </c>
      <c r="C2882" s="16" t="s">
        <v>8536</v>
      </c>
      <c r="D2882" s="16" t="s">
        <v>1413</v>
      </c>
      <c r="E2882">
        <v>7050</v>
      </c>
      <c r="F2882">
        <v>25.44</v>
      </c>
      <c r="G2882">
        <v>6</v>
      </c>
      <c r="H2882">
        <v>12.72</v>
      </c>
      <c r="I2882">
        <v>0</v>
      </c>
    </row>
    <row r="2883" spans="1:9">
      <c r="A2883">
        <v>2882</v>
      </c>
      <c r="B2883" s="16" t="s">
        <v>3946</v>
      </c>
      <c r="C2883" s="16" t="s">
        <v>10031</v>
      </c>
      <c r="D2883" s="16" t="s">
        <v>1413</v>
      </c>
      <c r="E2883">
        <v>7050</v>
      </c>
      <c r="F2883">
        <v>27.93</v>
      </c>
      <c r="G2883">
        <v>3</v>
      </c>
      <c r="H2883">
        <v>8.0996999999999986</v>
      </c>
      <c r="I2883">
        <v>0</v>
      </c>
    </row>
    <row r="2884" spans="1:9">
      <c r="A2884">
        <v>2883</v>
      </c>
      <c r="B2884" s="16" t="s">
        <v>2954</v>
      </c>
      <c r="C2884" s="16" t="s">
        <v>8818</v>
      </c>
      <c r="D2884" s="16" t="s">
        <v>1483</v>
      </c>
      <c r="E2884">
        <v>60098</v>
      </c>
      <c r="F2884">
        <v>8.8499999999999979</v>
      </c>
      <c r="G2884">
        <v>5</v>
      </c>
      <c r="H2884">
        <v>-13.717499999999998</v>
      </c>
      <c r="I2884">
        <v>0.8</v>
      </c>
    </row>
    <row r="2885" spans="1:9">
      <c r="A2885">
        <v>2884</v>
      </c>
      <c r="B2885" s="16" t="s">
        <v>4380</v>
      </c>
      <c r="C2885" s="16" t="s">
        <v>7609</v>
      </c>
      <c r="D2885" s="16" t="s">
        <v>185</v>
      </c>
      <c r="E2885">
        <v>94110</v>
      </c>
      <c r="F2885">
        <v>6.96</v>
      </c>
      <c r="G2885">
        <v>4</v>
      </c>
      <c r="H2885">
        <v>2.2271999999999998</v>
      </c>
      <c r="I2885">
        <v>0</v>
      </c>
    </row>
    <row r="2886" spans="1:9">
      <c r="A2886">
        <v>2885</v>
      </c>
      <c r="B2886" s="16" t="s">
        <v>4909</v>
      </c>
      <c r="C2886" s="16" t="s">
        <v>8481</v>
      </c>
      <c r="D2886" s="16" t="s">
        <v>747</v>
      </c>
      <c r="E2886">
        <v>94122</v>
      </c>
      <c r="F2886">
        <v>17.456</v>
      </c>
      <c r="G2886">
        <v>2</v>
      </c>
      <c r="H2886">
        <v>5.8914</v>
      </c>
      <c r="I2886">
        <v>0.2</v>
      </c>
    </row>
    <row r="2887" spans="1:9">
      <c r="A2887">
        <v>2886</v>
      </c>
      <c r="B2887" s="16" t="s">
        <v>6888</v>
      </c>
      <c r="C2887" s="16" t="s">
        <v>7426</v>
      </c>
      <c r="D2887" s="16" t="s">
        <v>537</v>
      </c>
      <c r="E2887">
        <v>85281</v>
      </c>
      <c r="F2887">
        <v>307.92</v>
      </c>
      <c r="G2887">
        <v>5</v>
      </c>
      <c r="H2887">
        <v>-34.64100000000002</v>
      </c>
      <c r="I2887">
        <v>0.2</v>
      </c>
    </row>
    <row r="2888" spans="1:9">
      <c r="A2888">
        <v>2887</v>
      </c>
      <c r="B2888" s="16" t="s">
        <v>5046</v>
      </c>
      <c r="C2888" s="16" t="s">
        <v>8410</v>
      </c>
      <c r="D2888" s="16" t="s">
        <v>537</v>
      </c>
      <c r="E2888">
        <v>90008</v>
      </c>
      <c r="F2888">
        <v>6.63</v>
      </c>
      <c r="G2888">
        <v>3</v>
      </c>
      <c r="H2888">
        <v>1.7901</v>
      </c>
      <c r="I2888">
        <v>0</v>
      </c>
    </row>
    <row r="2889" spans="1:9">
      <c r="A2889">
        <v>2888</v>
      </c>
      <c r="B2889" s="16" t="s">
        <v>5046</v>
      </c>
      <c r="C2889" s="16" t="s">
        <v>9599</v>
      </c>
      <c r="D2889" s="16" t="s">
        <v>537</v>
      </c>
      <c r="E2889">
        <v>90008</v>
      </c>
      <c r="F2889">
        <v>12.96</v>
      </c>
      <c r="G2889">
        <v>2</v>
      </c>
      <c r="H2889">
        <v>6.2208000000000006</v>
      </c>
      <c r="I2889">
        <v>0</v>
      </c>
    </row>
    <row r="2890" spans="1:9">
      <c r="A2890">
        <v>2889</v>
      </c>
      <c r="B2890" s="16" t="s">
        <v>5046</v>
      </c>
      <c r="C2890" s="16" t="s">
        <v>9263</v>
      </c>
      <c r="D2890" s="16" t="s">
        <v>537</v>
      </c>
      <c r="E2890">
        <v>90008</v>
      </c>
      <c r="F2890">
        <v>32.400000000000006</v>
      </c>
      <c r="G2890">
        <v>5</v>
      </c>
      <c r="H2890">
        <v>15.552000000000001</v>
      </c>
      <c r="I2890">
        <v>0</v>
      </c>
    </row>
    <row r="2891" spans="1:9">
      <c r="A2891">
        <v>2890</v>
      </c>
      <c r="B2891" s="16" t="s">
        <v>6287</v>
      </c>
      <c r="C2891" s="16" t="s">
        <v>9336</v>
      </c>
      <c r="D2891" s="16" t="s">
        <v>899</v>
      </c>
      <c r="E2891">
        <v>98105</v>
      </c>
      <c r="F2891">
        <v>23.849999999999998</v>
      </c>
      <c r="G2891">
        <v>5</v>
      </c>
      <c r="H2891">
        <v>10.732499999999998</v>
      </c>
      <c r="I2891">
        <v>0</v>
      </c>
    </row>
    <row r="2892" spans="1:9">
      <c r="A2892">
        <v>2891</v>
      </c>
      <c r="B2892" s="16" t="s">
        <v>2718</v>
      </c>
      <c r="C2892" s="16" t="s">
        <v>7386</v>
      </c>
      <c r="D2892" s="16" t="s">
        <v>661</v>
      </c>
      <c r="E2892">
        <v>70601</v>
      </c>
      <c r="F2892">
        <v>51.96</v>
      </c>
      <c r="G2892">
        <v>2</v>
      </c>
      <c r="H2892">
        <v>12.990000000000002</v>
      </c>
      <c r="I2892">
        <v>0</v>
      </c>
    </row>
    <row r="2893" spans="1:9">
      <c r="A2893">
        <v>2892</v>
      </c>
      <c r="B2893" s="16" t="s">
        <v>2718</v>
      </c>
      <c r="C2893" s="16" t="s">
        <v>8492</v>
      </c>
      <c r="D2893" s="16" t="s">
        <v>661</v>
      </c>
      <c r="E2893">
        <v>70601</v>
      </c>
      <c r="F2893">
        <v>17.940000000000001</v>
      </c>
      <c r="G2893">
        <v>3</v>
      </c>
      <c r="H2893">
        <v>8.6112000000000002</v>
      </c>
      <c r="I2893">
        <v>0</v>
      </c>
    </row>
    <row r="2894" spans="1:9">
      <c r="A2894">
        <v>2893</v>
      </c>
      <c r="B2894" s="16" t="s">
        <v>5792</v>
      </c>
      <c r="C2894" s="16" t="s">
        <v>9647</v>
      </c>
      <c r="D2894" s="16" t="s">
        <v>829</v>
      </c>
      <c r="E2894">
        <v>14609</v>
      </c>
      <c r="F2894">
        <v>11.56</v>
      </c>
      <c r="G2894">
        <v>2</v>
      </c>
      <c r="H2894">
        <v>5.6644000000000005</v>
      </c>
      <c r="I2894">
        <v>0</v>
      </c>
    </row>
    <row r="2895" spans="1:9">
      <c r="A2895">
        <v>2894</v>
      </c>
      <c r="B2895" s="16" t="s">
        <v>5792</v>
      </c>
      <c r="C2895" s="16" t="s">
        <v>9531</v>
      </c>
      <c r="D2895" s="16" t="s">
        <v>829</v>
      </c>
      <c r="E2895">
        <v>14609</v>
      </c>
      <c r="F2895">
        <v>26.400000000000002</v>
      </c>
      <c r="G2895">
        <v>5</v>
      </c>
      <c r="H2895">
        <v>11.879999999999999</v>
      </c>
      <c r="I2895">
        <v>0</v>
      </c>
    </row>
    <row r="2896" spans="1:9">
      <c r="A2896">
        <v>2895</v>
      </c>
      <c r="B2896" s="16" t="s">
        <v>5792</v>
      </c>
      <c r="C2896" s="16" t="s">
        <v>7551</v>
      </c>
      <c r="D2896" s="16" t="s">
        <v>829</v>
      </c>
      <c r="E2896">
        <v>14609</v>
      </c>
      <c r="F2896">
        <v>69.08</v>
      </c>
      <c r="G2896">
        <v>11</v>
      </c>
      <c r="H2896">
        <v>29.013600000000004</v>
      </c>
      <c r="I2896">
        <v>0</v>
      </c>
    </row>
    <row r="2897" spans="1:9">
      <c r="A2897">
        <v>2896</v>
      </c>
      <c r="B2897" s="16" t="s">
        <v>5792</v>
      </c>
      <c r="C2897" s="16" t="s">
        <v>10649</v>
      </c>
      <c r="D2897" s="16" t="s">
        <v>829</v>
      </c>
      <c r="E2897">
        <v>14609</v>
      </c>
      <c r="F2897">
        <v>35.880000000000003</v>
      </c>
      <c r="G2897">
        <v>3</v>
      </c>
      <c r="H2897">
        <v>10.046400000000002</v>
      </c>
      <c r="I2897">
        <v>0</v>
      </c>
    </row>
    <row r="2898" spans="1:9">
      <c r="A2898">
        <v>2897</v>
      </c>
      <c r="B2898" s="16" t="s">
        <v>2994</v>
      </c>
      <c r="C2898" s="16" t="s">
        <v>8282</v>
      </c>
      <c r="D2898" s="16" t="s">
        <v>911</v>
      </c>
      <c r="E2898">
        <v>11561</v>
      </c>
      <c r="F2898">
        <v>49.65</v>
      </c>
      <c r="G2898">
        <v>5</v>
      </c>
      <c r="H2898">
        <v>20.853000000000002</v>
      </c>
      <c r="I2898">
        <v>0</v>
      </c>
    </row>
    <row r="2899" spans="1:9">
      <c r="A2899">
        <v>2898</v>
      </c>
      <c r="B2899" s="16" t="s">
        <v>6906</v>
      </c>
      <c r="C2899" s="16" t="s">
        <v>10391</v>
      </c>
      <c r="D2899" s="16" t="s">
        <v>545</v>
      </c>
      <c r="E2899">
        <v>28205</v>
      </c>
      <c r="F2899">
        <v>959.96800000000007</v>
      </c>
      <c r="G2899">
        <v>4</v>
      </c>
      <c r="H2899">
        <v>119.99599999999992</v>
      </c>
      <c r="I2899">
        <v>0.2</v>
      </c>
    </row>
    <row r="2900" spans="1:9">
      <c r="A2900">
        <v>2899</v>
      </c>
      <c r="B2900" s="16" t="s">
        <v>6582</v>
      </c>
      <c r="C2900" s="16" t="s">
        <v>7454</v>
      </c>
      <c r="D2900" s="16" t="s">
        <v>1247</v>
      </c>
      <c r="E2900">
        <v>77036</v>
      </c>
      <c r="F2900">
        <v>408.42200000000003</v>
      </c>
      <c r="G2900">
        <v>2</v>
      </c>
      <c r="H2900">
        <v>-5.8346000000000231</v>
      </c>
      <c r="I2900">
        <v>0.3</v>
      </c>
    </row>
    <row r="2901" spans="1:9">
      <c r="A2901">
        <v>2900</v>
      </c>
      <c r="B2901" s="16" t="s">
        <v>3860</v>
      </c>
      <c r="C2901" s="16" t="s">
        <v>10391</v>
      </c>
      <c r="D2901" s="16" t="s">
        <v>1201</v>
      </c>
      <c r="E2901">
        <v>10035</v>
      </c>
      <c r="F2901">
        <v>479.98400000000004</v>
      </c>
      <c r="G2901">
        <v>2</v>
      </c>
      <c r="H2901">
        <v>59.997999999999962</v>
      </c>
      <c r="I2901">
        <v>0.2</v>
      </c>
    </row>
    <row r="2902" spans="1:9">
      <c r="A2902">
        <v>2901</v>
      </c>
      <c r="B2902" s="16" t="s">
        <v>3860</v>
      </c>
      <c r="C2902" s="16" t="s">
        <v>9116</v>
      </c>
      <c r="D2902" s="16" t="s">
        <v>1201</v>
      </c>
      <c r="E2902">
        <v>10035</v>
      </c>
      <c r="F2902">
        <v>12.6</v>
      </c>
      <c r="G2902">
        <v>4</v>
      </c>
      <c r="H2902">
        <v>6.048</v>
      </c>
      <c r="I2902">
        <v>0</v>
      </c>
    </row>
    <row r="2903" spans="1:9">
      <c r="A2903">
        <v>2902</v>
      </c>
      <c r="B2903" s="16" t="s">
        <v>5505</v>
      </c>
      <c r="C2903" s="16" t="s">
        <v>9637</v>
      </c>
      <c r="D2903" s="16" t="s">
        <v>403</v>
      </c>
      <c r="E2903">
        <v>31907</v>
      </c>
      <c r="F2903">
        <v>184.66</v>
      </c>
      <c r="G2903">
        <v>7</v>
      </c>
      <c r="H2903">
        <v>84.943599999999989</v>
      </c>
      <c r="I2903">
        <v>0</v>
      </c>
    </row>
    <row r="2904" spans="1:9">
      <c r="A2904">
        <v>2903</v>
      </c>
      <c r="B2904" s="16" t="s">
        <v>4904</v>
      </c>
      <c r="C2904" s="16" t="s">
        <v>9499</v>
      </c>
      <c r="D2904" s="16" t="s">
        <v>379</v>
      </c>
      <c r="E2904">
        <v>60610</v>
      </c>
      <c r="F2904">
        <v>23.120000000000005</v>
      </c>
      <c r="G2904">
        <v>5</v>
      </c>
      <c r="H2904">
        <v>8.3810000000000002</v>
      </c>
      <c r="I2904">
        <v>0.2</v>
      </c>
    </row>
    <row r="2905" spans="1:9">
      <c r="A2905">
        <v>2904</v>
      </c>
      <c r="B2905" s="16" t="s">
        <v>4728</v>
      </c>
      <c r="C2905" s="16" t="s">
        <v>9310</v>
      </c>
      <c r="D2905" s="16" t="s">
        <v>859</v>
      </c>
      <c r="E2905">
        <v>60035</v>
      </c>
      <c r="F2905">
        <v>37.463999999999999</v>
      </c>
      <c r="G2905">
        <v>7</v>
      </c>
      <c r="H2905">
        <v>12.175799999999999</v>
      </c>
      <c r="I2905">
        <v>0.2</v>
      </c>
    </row>
    <row r="2906" spans="1:9">
      <c r="A2906">
        <v>2905</v>
      </c>
      <c r="B2906" s="16" t="s">
        <v>4728</v>
      </c>
      <c r="C2906" s="16" t="s">
        <v>7450</v>
      </c>
      <c r="D2906" s="16" t="s">
        <v>859</v>
      </c>
      <c r="E2906">
        <v>60035</v>
      </c>
      <c r="F2906">
        <v>539.65800000000002</v>
      </c>
      <c r="G2906">
        <v>3</v>
      </c>
      <c r="H2906">
        <v>-7.7094000000001017</v>
      </c>
      <c r="I2906">
        <v>0.3</v>
      </c>
    </row>
    <row r="2907" spans="1:9">
      <c r="A2907">
        <v>2906</v>
      </c>
      <c r="B2907" s="16" t="s">
        <v>2542</v>
      </c>
      <c r="C2907" s="16" t="s">
        <v>9941</v>
      </c>
      <c r="D2907" s="16" t="s">
        <v>335</v>
      </c>
      <c r="E2907">
        <v>98115</v>
      </c>
      <c r="F2907">
        <v>310.12</v>
      </c>
      <c r="G2907">
        <v>2</v>
      </c>
      <c r="H2907">
        <v>80.631200000000007</v>
      </c>
      <c r="I2907">
        <v>0</v>
      </c>
    </row>
    <row r="2908" spans="1:9">
      <c r="A2908">
        <v>2907</v>
      </c>
      <c r="B2908" s="16" t="s">
        <v>5429</v>
      </c>
      <c r="C2908" s="16" t="s">
        <v>9275</v>
      </c>
      <c r="D2908" s="16" t="s">
        <v>405</v>
      </c>
      <c r="E2908">
        <v>55122</v>
      </c>
      <c r="F2908">
        <v>8.56</v>
      </c>
      <c r="G2908">
        <v>2</v>
      </c>
      <c r="H2908">
        <v>3.8519999999999994</v>
      </c>
      <c r="I2908">
        <v>0</v>
      </c>
    </row>
    <row r="2909" spans="1:9">
      <c r="A2909">
        <v>2908</v>
      </c>
      <c r="B2909" s="16" t="s">
        <v>5429</v>
      </c>
      <c r="C2909" s="16" t="s">
        <v>9857</v>
      </c>
      <c r="D2909" s="16" t="s">
        <v>405</v>
      </c>
      <c r="E2909">
        <v>55122</v>
      </c>
      <c r="F2909">
        <v>52.400000000000006</v>
      </c>
      <c r="G2909">
        <v>5</v>
      </c>
      <c r="H2909">
        <v>14.148</v>
      </c>
      <c r="I2909">
        <v>0</v>
      </c>
    </row>
    <row r="2910" spans="1:9">
      <c r="A2910">
        <v>2909</v>
      </c>
      <c r="B2910" s="16" t="s">
        <v>5429</v>
      </c>
      <c r="C2910" s="16" t="s">
        <v>9128</v>
      </c>
      <c r="D2910" s="16" t="s">
        <v>405</v>
      </c>
      <c r="E2910">
        <v>55122</v>
      </c>
      <c r="F2910">
        <v>14.940000000000001</v>
      </c>
      <c r="G2910">
        <v>3</v>
      </c>
      <c r="H2910">
        <v>6.8723999999999998</v>
      </c>
      <c r="I2910">
        <v>0</v>
      </c>
    </row>
    <row r="2911" spans="1:9">
      <c r="A2911">
        <v>2910</v>
      </c>
      <c r="B2911" s="16" t="s">
        <v>6321</v>
      </c>
      <c r="C2911" s="16" t="s">
        <v>9075</v>
      </c>
      <c r="D2911" s="16" t="s">
        <v>1045</v>
      </c>
      <c r="E2911">
        <v>98103</v>
      </c>
      <c r="F2911">
        <v>11.22</v>
      </c>
      <c r="G2911">
        <v>3</v>
      </c>
      <c r="H2911">
        <v>0.2244000000000006</v>
      </c>
      <c r="I2911">
        <v>0</v>
      </c>
    </row>
    <row r="2912" spans="1:9">
      <c r="A2912">
        <v>2911</v>
      </c>
      <c r="B2912" s="16" t="s">
        <v>3236</v>
      </c>
      <c r="C2912" s="16" t="s">
        <v>7991</v>
      </c>
      <c r="D2912" s="16" t="s">
        <v>1569</v>
      </c>
      <c r="E2912">
        <v>33065</v>
      </c>
      <c r="F2912">
        <v>387.13600000000002</v>
      </c>
      <c r="G2912">
        <v>4</v>
      </c>
      <c r="H2912">
        <v>24.196000000000012</v>
      </c>
      <c r="I2912">
        <v>0.2</v>
      </c>
    </row>
    <row r="2913" spans="1:9">
      <c r="A2913">
        <v>2912</v>
      </c>
      <c r="B2913" s="16" t="s">
        <v>2378</v>
      </c>
      <c r="C2913" s="16" t="s">
        <v>8968</v>
      </c>
      <c r="D2913" s="16" t="s">
        <v>309</v>
      </c>
      <c r="E2913">
        <v>11550</v>
      </c>
      <c r="F2913">
        <v>41.4</v>
      </c>
      <c r="G2913">
        <v>5</v>
      </c>
      <c r="H2913">
        <v>19.457999999999998</v>
      </c>
      <c r="I2913">
        <v>0</v>
      </c>
    </row>
    <row r="2914" spans="1:9">
      <c r="A2914">
        <v>2913</v>
      </c>
      <c r="B2914" s="16" t="s">
        <v>2378</v>
      </c>
      <c r="C2914" s="16" t="s">
        <v>8408</v>
      </c>
      <c r="D2914" s="16" t="s">
        <v>309</v>
      </c>
      <c r="E2914">
        <v>11550</v>
      </c>
      <c r="F2914">
        <v>35</v>
      </c>
      <c r="G2914">
        <v>4</v>
      </c>
      <c r="H2914">
        <v>10.499999999999996</v>
      </c>
      <c r="I2914">
        <v>0</v>
      </c>
    </row>
    <row r="2915" spans="1:9">
      <c r="A2915">
        <v>2914</v>
      </c>
      <c r="B2915" s="16" t="s">
        <v>2378</v>
      </c>
      <c r="C2915" s="16" t="s">
        <v>8714</v>
      </c>
      <c r="D2915" s="16" t="s">
        <v>309</v>
      </c>
      <c r="E2915">
        <v>11550</v>
      </c>
      <c r="F2915">
        <v>39.552000000000007</v>
      </c>
      <c r="G2915">
        <v>3</v>
      </c>
      <c r="H2915">
        <v>14.337599999999998</v>
      </c>
      <c r="I2915">
        <v>0.2</v>
      </c>
    </row>
    <row r="2916" spans="1:9">
      <c r="A2916">
        <v>2915</v>
      </c>
      <c r="B2916" s="16" t="s">
        <v>3454</v>
      </c>
      <c r="C2916" s="16" t="s">
        <v>10775</v>
      </c>
      <c r="D2916" s="16" t="s">
        <v>405</v>
      </c>
      <c r="E2916">
        <v>46060</v>
      </c>
      <c r="F2916">
        <v>135.72</v>
      </c>
      <c r="G2916">
        <v>3</v>
      </c>
      <c r="H2916">
        <v>35.287199999999999</v>
      </c>
      <c r="I2916">
        <v>0</v>
      </c>
    </row>
    <row r="2917" spans="1:9">
      <c r="A2917">
        <v>2916</v>
      </c>
      <c r="B2917" s="16" t="s">
        <v>3454</v>
      </c>
      <c r="C2917" s="16" t="s">
        <v>8590</v>
      </c>
      <c r="D2917" s="16" t="s">
        <v>405</v>
      </c>
      <c r="E2917">
        <v>46060</v>
      </c>
      <c r="F2917">
        <v>12.56</v>
      </c>
      <c r="G2917">
        <v>2</v>
      </c>
      <c r="H2917">
        <v>5.6519999999999992</v>
      </c>
      <c r="I2917">
        <v>0</v>
      </c>
    </row>
    <row r="2918" spans="1:9">
      <c r="A2918">
        <v>2917</v>
      </c>
      <c r="B2918" s="16" t="s">
        <v>3454</v>
      </c>
      <c r="C2918" s="16" t="s">
        <v>10665</v>
      </c>
      <c r="D2918" s="16" t="s">
        <v>405</v>
      </c>
      <c r="E2918">
        <v>46060</v>
      </c>
      <c r="F2918">
        <v>263.95999999999998</v>
      </c>
      <c r="G2918">
        <v>4</v>
      </c>
      <c r="H2918">
        <v>71.269200000000012</v>
      </c>
      <c r="I2918">
        <v>0</v>
      </c>
    </row>
    <row r="2919" spans="1:9">
      <c r="A2919">
        <v>2918</v>
      </c>
      <c r="B2919" s="16" t="s">
        <v>6096</v>
      </c>
      <c r="C2919" s="16" t="s">
        <v>8365</v>
      </c>
      <c r="D2919" s="16" t="s">
        <v>1363</v>
      </c>
      <c r="E2919">
        <v>75220</v>
      </c>
      <c r="F2919">
        <v>5.9520000000000008</v>
      </c>
      <c r="G2919">
        <v>1</v>
      </c>
      <c r="H2919">
        <v>0.37200000000000011</v>
      </c>
      <c r="I2919">
        <v>0.2</v>
      </c>
    </row>
    <row r="2920" spans="1:9">
      <c r="A2920">
        <v>2919</v>
      </c>
      <c r="B2920" s="16" t="s">
        <v>4835</v>
      </c>
      <c r="C2920" s="16" t="s">
        <v>9046</v>
      </c>
      <c r="D2920" s="16" t="s">
        <v>975</v>
      </c>
      <c r="E2920">
        <v>19140</v>
      </c>
      <c r="F2920">
        <v>15.8</v>
      </c>
      <c r="G2920">
        <v>5</v>
      </c>
      <c r="H2920">
        <v>2.3699999999999983</v>
      </c>
      <c r="I2920">
        <v>0.2</v>
      </c>
    </row>
    <row r="2921" spans="1:9">
      <c r="A2921">
        <v>2920</v>
      </c>
      <c r="B2921" s="16" t="s">
        <v>4835</v>
      </c>
      <c r="C2921" s="16" t="s">
        <v>7637</v>
      </c>
      <c r="D2921" s="16" t="s">
        <v>975</v>
      </c>
      <c r="E2921">
        <v>19140</v>
      </c>
      <c r="F2921">
        <v>14.368000000000002</v>
      </c>
      <c r="G2921">
        <v>2</v>
      </c>
      <c r="H2921">
        <v>3.9512</v>
      </c>
      <c r="I2921">
        <v>0.2</v>
      </c>
    </row>
    <row r="2922" spans="1:9">
      <c r="A2922">
        <v>2921</v>
      </c>
      <c r="B2922" s="16" t="s">
        <v>4835</v>
      </c>
      <c r="C2922" s="16" t="s">
        <v>7779</v>
      </c>
      <c r="D2922" s="16" t="s">
        <v>975</v>
      </c>
      <c r="E2922">
        <v>19140</v>
      </c>
      <c r="F2922">
        <v>70.448000000000008</v>
      </c>
      <c r="G2922">
        <v>7</v>
      </c>
      <c r="H2922">
        <v>12.328399999999988</v>
      </c>
      <c r="I2922">
        <v>0.2</v>
      </c>
    </row>
    <row r="2923" spans="1:9">
      <c r="A2923">
        <v>2922</v>
      </c>
      <c r="B2923" s="16" t="s">
        <v>6291</v>
      </c>
      <c r="C2923" s="16" t="s">
        <v>9877</v>
      </c>
      <c r="D2923" s="16" t="s">
        <v>1071</v>
      </c>
      <c r="E2923">
        <v>94109</v>
      </c>
      <c r="F2923">
        <v>129.30000000000001</v>
      </c>
      <c r="G2923">
        <v>2</v>
      </c>
      <c r="H2923">
        <v>6.4649999999999892</v>
      </c>
      <c r="I2923">
        <v>0</v>
      </c>
    </row>
    <row r="2924" spans="1:9">
      <c r="A2924">
        <v>2923</v>
      </c>
      <c r="B2924" s="16" t="s">
        <v>6641</v>
      </c>
      <c r="C2924" s="16" t="s">
        <v>8508</v>
      </c>
      <c r="D2924" s="16" t="s">
        <v>451</v>
      </c>
      <c r="E2924">
        <v>78745</v>
      </c>
      <c r="F2924">
        <v>3.8819999999999988</v>
      </c>
      <c r="G2924">
        <v>3</v>
      </c>
      <c r="H2924">
        <v>-5.8230000000000004</v>
      </c>
      <c r="I2924">
        <v>0.8</v>
      </c>
    </row>
    <row r="2925" spans="1:9">
      <c r="A2925">
        <v>2924</v>
      </c>
      <c r="B2925" s="16" t="s">
        <v>2869</v>
      </c>
      <c r="C2925" s="16" t="s">
        <v>9064</v>
      </c>
      <c r="D2925" s="16" t="s">
        <v>1299</v>
      </c>
      <c r="E2925">
        <v>48234</v>
      </c>
      <c r="F2925">
        <v>6.08</v>
      </c>
      <c r="G2925">
        <v>1</v>
      </c>
      <c r="H2925">
        <v>3.04</v>
      </c>
      <c r="I2925">
        <v>0</v>
      </c>
    </row>
    <row r="2926" spans="1:9">
      <c r="A2926">
        <v>2925</v>
      </c>
      <c r="B2926" s="16" t="s">
        <v>2875</v>
      </c>
      <c r="C2926" s="16" t="s">
        <v>8023</v>
      </c>
      <c r="D2926" s="16" t="s">
        <v>841</v>
      </c>
      <c r="E2926">
        <v>13601</v>
      </c>
      <c r="F2926">
        <v>19.899999999999999</v>
      </c>
      <c r="G2926">
        <v>1</v>
      </c>
      <c r="H2926">
        <v>8.9549999999999983</v>
      </c>
      <c r="I2926">
        <v>0</v>
      </c>
    </row>
    <row r="2927" spans="1:9">
      <c r="A2927">
        <v>2926</v>
      </c>
      <c r="B2927" s="16" t="s">
        <v>2875</v>
      </c>
      <c r="C2927" s="16" t="s">
        <v>7643</v>
      </c>
      <c r="D2927" s="16" t="s">
        <v>841</v>
      </c>
      <c r="E2927">
        <v>13601</v>
      </c>
      <c r="F2927">
        <v>70.709999999999994</v>
      </c>
      <c r="G2927">
        <v>1</v>
      </c>
      <c r="H2927">
        <v>4.9496999999999929</v>
      </c>
      <c r="I2927">
        <v>0</v>
      </c>
    </row>
    <row r="2928" spans="1:9">
      <c r="A2928">
        <v>2927</v>
      </c>
      <c r="B2928" s="16" t="s">
        <v>5579</v>
      </c>
      <c r="C2928" s="16" t="s">
        <v>7551</v>
      </c>
      <c r="D2928" s="16" t="s">
        <v>171</v>
      </c>
      <c r="E2928">
        <v>31907</v>
      </c>
      <c r="F2928">
        <v>18.84</v>
      </c>
      <c r="G2928">
        <v>3</v>
      </c>
      <c r="H2928">
        <v>7.9128000000000007</v>
      </c>
      <c r="I2928">
        <v>0</v>
      </c>
    </row>
    <row r="2929" spans="1:9">
      <c r="A2929">
        <v>2928</v>
      </c>
      <c r="B2929" s="16" t="s">
        <v>6157</v>
      </c>
      <c r="C2929" s="16" t="s">
        <v>8310</v>
      </c>
      <c r="D2929" s="16" t="s">
        <v>281</v>
      </c>
      <c r="E2929">
        <v>55124</v>
      </c>
      <c r="F2929">
        <v>8.64</v>
      </c>
      <c r="G2929">
        <v>3</v>
      </c>
      <c r="H2929">
        <v>2.5055999999999998</v>
      </c>
      <c r="I2929">
        <v>0</v>
      </c>
    </row>
    <row r="2930" spans="1:9">
      <c r="A2930">
        <v>2929</v>
      </c>
      <c r="B2930" s="16" t="s">
        <v>7020</v>
      </c>
      <c r="C2930" s="16" t="s">
        <v>8898</v>
      </c>
      <c r="D2930" s="16" t="s">
        <v>1553</v>
      </c>
      <c r="E2930">
        <v>27217</v>
      </c>
      <c r="F2930">
        <v>1633.1880000000003</v>
      </c>
      <c r="G2930">
        <v>4</v>
      </c>
      <c r="H2930">
        <v>-1306.5504000000001</v>
      </c>
      <c r="I2930">
        <v>0.7</v>
      </c>
    </row>
    <row r="2931" spans="1:9">
      <c r="A2931">
        <v>2930</v>
      </c>
      <c r="B2931" s="16" t="s">
        <v>5868</v>
      </c>
      <c r="C2931" s="16" t="s">
        <v>7679</v>
      </c>
      <c r="D2931" s="16" t="s">
        <v>991</v>
      </c>
      <c r="E2931">
        <v>48601</v>
      </c>
      <c r="F2931">
        <v>19.760000000000002</v>
      </c>
      <c r="G2931">
        <v>4</v>
      </c>
      <c r="H2931">
        <v>8.2992000000000008</v>
      </c>
      <c r="I2931">
        <v>0</v>
      </c>
    </row>
    <row r="2932" spans="1:9">
      <c r="A2932">
        <v>2931</v>
      </c>
      <c r="B2932" s="16" t="s">
        <v>3882</v>
      </c>
      <c r="C2932" s="16" t="s">
        <v>8896</v>
      </c>
      <c r="D2932" s="16" t="s">
        <v>1511</v>
      </c>
      <c r="E2932">
        <v>94109</v>
      </c>
      <c r="F2932">
        <v>6.6080000000000005</v>
      </c>
      <c r="G2932">
        <v>2</v>
      </c>
      <c r="H2932">
        <v>2.2302</v>
      </c>
      <c r="I2932">
        <v>0.2</v>
      </c>
    </row>
    <row r="2933" spans="1:9">
      <c r="A2933">
        <v>2932</v>
      </c>
      <c r="B2933" s="16" t="s">
        <v>3882</v>
      </c>
      <c r="C2933" s="16" t="s">
        <v>8692</v>
      </c>
      <c r="D2933" s="16" t="s">
        <v>1511</v>
      </c>
      <c r="E2933">
        <v>94109</v>
      </c>
      <c r="F2933">
        <v>7.28</v>
      </c>
      <c r="G2933">
        <v>2</v>
      </c>
      <c r="H2933">
        <v>2.7299999999999995</v>
      </c>
      <c r="I2933">
        <v>0.2</v>
      </c>
    </row>
    <row r="2934" spans="1:9">
      <c r="A2934">
        <v>2933</v>
      </c>
      <c r="B2934" s="16" t="s">
        <v>3882</v>
      </c>
      <c r="C2934" s="16" t="s">
        <v>7338</v>
      </c>
      <c r="D2934" s="16" t="s">
        <v>1511</v>
      </c>
      <c r="E2934">
        <v>94109</v>
      </c>
      <c r="F2934">
        <v>144.78399999999999</v>
      </c>
      <c r="G2934">
        <v>1</v>
      </c>
      <c r="H2934">
        <v>10.858800000000002</v>
      </c>
      <c r="I2934">
        <v>0.2</v>
      </c>
    </row>
    <row r="2935" spans="1:9">
      <c r="A2935">
        <v>2934</v>
      </c>
      <c r="B2935" s="16" t="s">
        <v>6916</v>
      </c>
      <c r="C2935" s="16" t="s">
        <v>10715</v>
      </c>
      <c r="D2935" s="16" t="s">
        <v>643</v>
      </c>
      <c r="E2935">
        <v>98105</v>
      </c>
      <c r="F2935">
        <v>156.79200000000003</v>
      </c>
      <c r="G2935">
        <v>1</v>
      </c>
      <c r="H2935">
        <v>13.719300000000004</v>
      </c>
      <c r="I2935">
        <v>0.2</v>
      </c>
    </row>
    <row r="2936" spans="1:9">
      <c r="A2936">
        <v>2935</v>
      </c>
      <c r="B2936" s="16" t="s">
        <v>6916</v>
      </c>
      <c r="C2936" s="16" t="s">
        <v>10769</v>
      </c>
      <c r="D2936" s="16" t="s">
        <v>643</v>
      </c>
      <c r="E2936">
        <v>98105</v>
      </c>
      <c r="F2936">
        <v>431.97600000000006</v>
      </c>
      <c r="G2936">
        <v>3</v>
      </c>
      <c r="H2936">
        <v>26.998499999999993</v>
      </c>
      <c r="I2936">
        <v>0.2</v>
      </c>
    </row>
    <row r="2937" spans="1:9">
      <c r="A2937">
        <v>2936</v>
      </c>
      <c r="B2937" s="16" t="s">
        <v>6916</v>
      </c>
      <c r="C2937" s="16" t="s">
        <v>8908</v>
      </c>
      <c r="D2937" s="16" t="s">
        <v>643</v>
      </c>
      <c r="E2937">
        <v>98105</v>
      </c>
      <c r="F2937">
        <v>35.89</v>
      </c>
      <c r="G2937">
        <v>1</v>
      </c>
      <c r="H2937">
        <v>16.150499999999997</v>
      </c>
      <c r="I2937">
        <v>0</v>
      </c>
    </row>
    <row r="2938" spans="1:9">
      <c r="A2938">
        <v>2937</v>
      </c>
      <c r="B2938" s="16" t="s">
        <v>6916</v>
      </c>
      <c r="C2938" s="16" t="s">
        <v>8616</v>
      </c>
      <c r="D2938" s="16" t="s">
        <v>643</v>
      </c>
      <c r="E2938">
        <v>98105</v>
      </c>
      <c r="F2938">
        <v>47.207999999999998</v>
      </c>
      <c r="G2938">
        <v>7</v>
      </c>
      <c r="H2938">
        <v>15.342599999999997</v>
      </c>
      <c r="I2938">
        <v>0.2</v>
      </c>
    </row>
    <row r="2939" spans="1:9">
      <c r="A2939">
        <v>2938</v>
      </c>
      <c r="B2939" s="16" t="s">
        <v>6916</v>
      </c>
      <c r="C2939" s="16" t="s">
        <v>9431</v>
      </c>
      <c r="D2939" s="16" t="s">
        <v>643</v>
      </c>
      <c r="E2939">
        <v>98105</v>
      </c>
      <c r="F2939">
        <v>248.07999999999998</v>
      </c>
      <c r="G2939">
        <v>7</v>
      </c>
      <c r="H2939">
        <v>116.59759999999997</v>
      </c>
      <c r="I2939">
        <v>0</v>
      </c>
    </row>
    <row r="2940" spans="1:9">
      <c r="A2940">
        <v>2939</v>
      </c>
      <c r="B2940" s="16" t="s">
        <v>6916</v>
      </c>
      <c r="C2940" s="16" t="s">
        <v>9291</v>
      </c>
      <c r="D2940" s="16" t="s">
        <v>643</v>
      </c>
      <c r="E2940">
        <v>98105</v>
      </c>
      <c r="F2940">
        <v>189.7</v>
      </c>
      <c r="G2940">
        <v>5</v>
      </c>
      <c r="H2940">
        <v>89.158999999999992</v>
      </c>
      <c r="I2940">
        <v>0</v>
      </c>
    </row>
    <row r="2941" spans="1:9">
      <c r="A2941">
        <v>2940</v>
      </c>
      <c r="B2941" s="16" t="s">
        <v>6916</v>
      </c>
      <c r="C2941" s="16" t="s">
        <v>8618</v>
      </c>
      <c r="D2941" s="16" t="s">
        <v>643</v>
      </c>
      <c r="E2941">
        <v>98105</v>
      </c>
      <c r="F2941">
        <v>59.808000000000007</v>
      </c>
      <c r="G2941">
        <v>3</v>
      </c>
      <c r="H2941">
        <v>19.4376</v>
      </c>
      <c r="I2941">
        <v>0.2</v>
      </c>
    </row>
    <row r="2942" spans="1:9">
      <c r="A2942">
        <v>2941</v>
      </c>
      <c r="B2942" s="16" t="s">
        <v>6115</v>
      </c>
      <c r="C2942" s="16" t="s">
        <v>7324</v>
      </c>
      <c r="D2942" s="16" t="s">
        <v>835</v>
      </c>
      <c r="E2942">
        <v>53209</v>
      </c>
      <c r="F2942">
        <v>90.99</v>
      </c>
      <c r="G2942">
        <v>1</v>
      </c>
      <c r="H2942">
        <v>14.558400000000006</v>
      </c>
      <c r="I2942">
        <v>0</v>
      </c>
    </row>
    <row r="2943" spans="1:9">
      <c r="A2943">
        <v>2942</v>
      </c>
      <c r="B2943" s="16" t="s">
        <v>6115</v>
      </c>
      <c r="C2943" s="16" t="s">
        <v>7470</v>
      </c>
      <c r="D2943" s="16" t="s">
        <v>835</v>
      </c>
      <c r="E2943">
        <v>53209</v>
      </c>
      <c r="F2943">
        <v>1526.5600000000002</v>
      </c>
      <c r="G2943">
        <v>7</v>
      </c>
      <c r="H2943">
        <v>427.43679999999995</v>
      </c>
      <c r="I2943">
        <v>0</v>
      </c>
    </row>
    <row r="2944" spans="1:9">
      <c r="A2944">
        <v>2943</v>
      </c>
      <c r="B2944" s="16" t="s">
        <v>6115</v>
      </c>
      <c r="C2944" s="16" t="s">
        <v>7410</v>
      </c>
      <c r="D2944" s="16" t="s">
        <v>835</v>
      </c>
      <c r="E2944">
        <v>53209</v>
      </c>
      <c r="F2944">
        <v>368.96999999999997</v>
      </c>
      <c r="G2944">
        <v>3</v>
      </c>
      <c r="H2944">
        <v>40.586699999999979</v>
      </c>
      <c r="I2944">
        <v>0</v>
      </c>
    </row>
    <row r="2945" spans="1:9">
      <c r="A2945">
        <v>2944</v>
      </c>
      <c r="B2945" s="16" t="s">
        <v>5529</v>
      </c>
      <c r="C2945" s="16" t="s">
        <v>9811</v>
      </c>
      <c r="D2945" s="16" t="s">
        <v>1095</v>
      </c>
      <c r="E2945">
        <v>90049</v>
      </c>
      <c r="F2945">
        <v>305.01</v>
      </c>
      <c r="G2945">
        <v>9</v>
      </c>
      <c r="H2945">
        <v>76.252499999999998</v>
      </c>
      <c r="I2945">
        <v>0</v>
      </c>
    </row>
    <row r="2946" spans="1:9">
      <c r="A2946">
        <v>2945</v>
      </c>
      <c r="B2946" s="16" t="s">
        <v>5529</v>
      </c>
      <c r="C2946" s="16" t="s">
        <v>7683</v>
      </c>
      <c r="D2946" s="16" t="s">
        <v>1095</v>
      </c>
      <c r="E2946">
        <v>90049</v>
      </c>
      <c r="F2946">
        <v>18.7</v>
      </c>
      <c r="G2946">
        <v>1</v>
      </c>
      <c r="H2946">
        <v>7.1059999999999999</v>
      </c>
      <c r="I2946">
        <v>0</v>
      </c>
    </row>
    <row r="2947" spans="1:9">
      <c r="A2947">
        <v>2946</v>
      </c>
      <c r="B2947" s="16" t="s">
        <v>4945</v>
      </c>
      <c r="C2947" s="16" t="s">
        <v>7788</v>
      </c>
      <c r="D2947" s="16" t="s">
        <v>951</v>
      </c>
      <c r="E2947">
        <v>94122</v>
      </c>
      <c r="F2947">
        <v>38.29</v>
      </c>
      <c r="G2947">
        <v>7</v>
      </c>
      <c r="H2947">
        <v>16.464700000000001</v>
      </c>
      <c r="I2947">
        <v>0</v>
      </c>
    </row>
    <row r="2948" spans="1:9">
      <c r="A2948">
        <v>2947</v>
      </c>
      <c r="B2948" s="16" t="s">
        <v>6389</v>
      </c>
      <c r="C2948" s="16" t="s">
        <v>7847</v>
      </c>
      <c r="D2948" s="16" t="s">
        <v>1105</v>
      </c>
      <c r="E2948">
        <v>92024</v>
      </c>
      <c r="F2948">
        <v>26.25</v>
      </c>
      <c r="G2948">
        <v>3</v>
      </c>
      <c r="H2948">
        <v>11.025000000000002</v>
      </c>
      <c r="I2948">
        <v>0</v>
      </c>
    </row>
    <row r="2949" spans="1:9">
      <c r="A2949">
        <v>2948</v>
      </c>
      <c r="B2949" s="16" t="s">
        <v>6389</v>
      </c>
      <c r="C2949" s="16" t="s">
        <v>8498</v>
      </c>
      <c r="D2949" s="16" t="s">
        <v>1105</v>
      </c>
      <c r="E2949">
        <v>92024</v>
      </c>
      <c r="F2949">
        <v>64.959999999999994</v>
      </c>
      <c r="G2949">
        <v>14</v>
      </c>
      <c r="H2949">
        <v>22.736000000000001</v>
      </c>
      <c r="I2949">
        <v>0.2</v>
      </c>
    </row>
    <row r="2950" spans="1:9">
      <c r="A2950">
        <v>2949</v>
      </c>
      <c r="B2950" s="16" t="s">
        <v>6389</v>
      </c>
      <c r="C2950" s="16" t="s">
        <v>8903</v>
      </c>
      <c r="D2950" s="16" t="s">
        <v>1105</v>
      </c>
      <c r="E2950">
        <v>92024</v>
      </c>
      <c r="F2950">
        <v>43.7</v>
      </c>
      <c r="G2950">
        <v>5</v>
      </c>
      <c r="H2950">
        <v>20.539000000000001</v>
      </c>
      <c r="I2950">
        <v>0</v>
      </c>
    </row>
    <row r="2951" spans="1:9">
      <c r="A2951">
        <v>2950</v>
      </c>
      <c r="B2951" s="16" t="s">
        <v>5703</v>
      </c>
      <c r="C2951" s="16" t="s">
        <v>10167</v>
      </c>
      <c r="D2951" s="16" t="s">
        <v>567</v>
      </c>
      <c r="E2951">
        <v>85301</v>
      </c>
      <c r="F2951">
        <v>41.6</v>
      </c>
      <c r="G2951">
        <v>4</v>
      </c>
      <c r="H2951">
        <v>12.999999999999998</v>
      </c>
      <c r="I2951">
        <v>0.2</v>
      </c>
    </row>
    <row r="2952" spans="1:9">
      <c r="A2952">
        <v>2951</v>
      </c>
      <c r="B2952" s="16" t="s">
        <v>5703</v>
      </c>
      <c r="C2952" s="16" t="s">
        <v>9499</v>
      </c>
      <c r="D2952" s="16" t="s">
        <v>567</v>
      </c>
      <c r="E2952">
        <v>85301</v>
      </c>
      <c r="F2952">
        <v>23.120000000000005</v>
      </c>
      <c r="G2952">
        <v>5</v>
      </c>
      <c r="H2952">
        <v>8.3810000000000002</v>
      </c>
      <c r="I2952">
        <v>0.2</v>
      </c>
    </row>
    <row r="2953" spans="1:9">
      <c r="A2953">
        <v>2952</v>
      </c>
      <c r="B2953" s="16" t="s">
        <v>5703</v>
      </c>
      <c r="C2953" s="16" t="s">
        <v>7480</v>
      </c>
      <c r="D2953" s="16" t="s">
        <v>567</v>
      </c>
      <c r="E2953">
        <v>85301</v>
      </c>
      <c r="F2953">
        <v>113.88800000000002</v>
      </c>
      <c r="G2953">
        <v>2</v>
      </c>
      <c r="H2953">
        <v>9.9651999999999994</v>
      </c>
      <c r="I2953">
        <v>0.2</v>
      </c>
    </row>
    <row r="2954" spans="1:9">
      <c r="A2954">
        <v>2953</v>
      </c>
      <c r="B2954" s="16" t="s">
        <v>5703</v>
      </c>
      <c r="C2954" s="16" t="s">
        <v>7517</v>
      </c>
      <c r="D2954" s="16" t="s">
        <v>567</v>
      </c>
      <c r="E2954">
        <v>85301</v>
      </c>
      <c r="F2954">
        <v>113.56800000000001</v>
      </c>
      <c r="G2954">
        <v>2</v>
      </c>
      <c r="H2954">
        <v>-5.6784000000000034</v>
      </c>
      <c r="I2954">
        <v>0.2</v>
      </c>
    </row>
    <row r="2955" spans="1:9">
      <c r="A2955">
        <v>2954</v>
      </c>
      <c r="B2955" s="16" t="s">
        <v>5703</v>
      </c>
      <c r="C2955" s="16" t="s">
        <v>10569</v>
      </c>
      <c r="D2955" s="16" t="s">
        <v>567</v>
      </c>
      <c r="E2955">
        <v>85301</v>
      </c>
      <c r="F2955">
        <v>7.9200000000000008</v>
      </c>
      <c r="G2955">
        <v>2</v>
      </c>
      <c r="H2955">
        <v>0.69299999999999984</v>
      </c>
      <c r="I2955">
        <v>0.2</v>
      </c>
    </row>
    <row r="2956" spans="1:9">
      <c r="A2956">
        <v>2955</v>
      </c>
      <c r="B2956" s="16" t="s">
        <v>5703</v>
      </c>
      <c r="C2956" s="16" t="s">
        <v>10637</v>
      </c>
      <c r="D2956" s="16" t="s">
        <v>567</v>
      </c>
      <c r="E2956">
        <v>85301</v>
      </c>
      <c r="F2956">
        <v>671.98400000000004</v>
      </c>
      <c r="G2956">
        <v>2</v>
      </c>
      <c r="H2956">
        <v>50.398800000000023</v>
      </c>
      <c r="I2956">
        <v>0.2</v>
      </c>
    </row>
    <row r="2957" spans="1:9">
      <c r="A2957">
        <v>2956</v>
      </c>
      <c r="B2957" s="16" t="s">
        <v>4727</v>
      </c>
      <c r="C2957" s="16" t="s">
        <v>10575</v>
      </c>
      <c r="D2957" s="16" t="s">
        <v>635</v>
      </c>
      <c r="E2957">
        <v>10035</v>
      </c>
      <c r="F2957">
        <v>39.99</v>
      </c>
      <c r="G2957">
        <v>1</v>
      </c>
      <c r="H2957">
        <v>11.597099999999998</v>
      </c>
      <c r="I2957">
        <v>0</v>
      </c>
    </row>
    <row r="2958" spans="1:9">
      <c r="A2958">
        <v>2957</v>
      </c>
      <c r="B2958" s="16" t="s">
        <v>5483</v>
      </c>
      <c r="C2958" s="16" t="s">
        <v>7402</v>
      </c>
      <c r="D2958" s="16" t="s">
        <v>1081</v>
      </c>
      <c r="E2958">
        <v>13601</v>
      </c>
      <c r="F2958">
        <v>191.64600000000002</v>
      </c>
      <c r="G2958">
        <v>3</v>
      </c>
      <c r="H2958">
        <v>31.94100000000001</v>
      </c>
      <c r="I2958">
        <v>0.1</v>
      </c>
    </row>
    <row r="2959" spans="1:9">
      <c r="A2959">
        <v>2958</v>
      </c>
      <c r="B2959" s="16" t="s">
        <v>6371</v>
      </c>
      <c r="C2959" s="16" t="s">
        <v>8798</v>
      </c>
      <c r="D2959" s="16" t="s">
        <v>1401</v>
      </c>
      <c r="E2959">
        <v>45503</v>
      </c>
      <c r="F2959">
        <v>2.3130000000000002</v>
      </c>
      <c r="G2959">
        <v>1</v>
      </c>
      <c r="H2959">
        <v>-1.9274999999999993</v>
      </c>
      <c r="I2959">
        <v>0.7</v>
      </c>
    </row>
    <row r="2960" spans="1:9">
      <c r="A2960">
        <v>2959</v>
      </c>
      <c r="B2960" s="16" t="s">
        <v>3774</v>
      </c>
      <c r="C2960" s="16" t="s">
        <v>8566</v>
      </c>
      <c r="D2960" s="16" t="s">
        <v>877</v>
      </c>
      <c r="E2960">
        <v>90032</v>
      </c>
      <c r="F2960">
        <v>19.936000000000003</v>
      </c>
      <c r="G2960">
        <v>4</v>
      </c>
      <c r="H2960">
        <v>7.2267999999999999</v>
      </c>
      <c r="I2960">
        <v>0.2</v>
      </c>
    </row>
    <row r="2961" spans="1:9">
      <c r="A2961">
        <v>2960</v>
      </c>
      <c r="B2961" s="16" t="s">
        <v>3774</v>
      </c>
      <c r="C2961" s="16" t="s">
        <v>9073</v>
      </c>
      <c r="D2961" s="16" t="s">
        <v>877</v>
      </c>
      <c r="E2961">
        <v>90032</v>
      </c>
      <c r="F2961">
        <v>45.92</v>
      </c>
      <c r="G2961">
        <v>4</v>
      </c>
      <c r="H2961">
        <v>21.5824</v>
      </c>
      <c r="I2961">
        <v>0</v>
      </c>
    </row>
    <row r="2962" spans="1:9">
      <c r="A2962">
        <v>2961</v>
      </c>
      <c r="B2962" s="16" t="s">
        <v>5874</v>
      </c>
      <c r="C2962" s="16" t="s">
        <v>9641</v>
      </c>
      <c r="D2962" s="16" t="s">
        <v>1239</v>
      </c>
      <c r="E2962">
        <v>98115</v>
      </c>
      <c r="F2962">
        <v>20.34</v>
      </c>
      <c r="G2962">
        <v>3</v>
      </c>
      <c r="H2962">
        <v>9.3563999999999989</v>
      </c>
      <c r="I2962">
        <v>0</v>
      </c>
    </row>
    <row r="2963" spans="1:9">
      <c r="A2963">
        <v>2962</v>
      </c>
      <c r="B2963" s="16" t="s">
        <v>5874</v>
      </c>
      <c r="C2963" s="16" t="s">
        <v>9134</v>
      </c>
      <c r="D2963" s="16" t="s">
        <v>1239</v>
      </c>
      <c r="E2963">
        <v>98115</v>
      </c>
      <c r="F2963">
        <v>39.28</v>
      </c>
      <c r="G2963">
        <v>8</v>
      </c>
      <c r="H2963">
        <v>19.247199999999999</v>
      </c>
      <c r="I2963">
        <v>0</v>
      </c>
    </row>
    <row r="2964" spans="1:9">
      <c r="A2964">
        <v>2963</v>
      </c>
      <c r="B2964" s="16" t="s">
        <v>5748</v>
      </c>
      <c r="C2964" s="16" t="s">
        <v>7406</v>
      </c>
      <c r="D2964" s="16" t="s">
        <v>91</v>
      </c>
      <c r="E2964">
        <v>92054</v>
      </c>
      <c r="F2964">
        <v>81.567999999999998</v>
      </c>
      <c r="G2964">
        <v>2</v>
      </c>
      <c r="H2964">
        <v>9.1763999999999974</v>
      </c>
      <c r="I2964">
        <v>0.2</v>
      </c>
    </row>
    <row r="2965" spans="1:9">
      <c r="A2965">
        <v>2964</v>
      </c>
      <c r="B2965" s="16" t="s">
        <v>5748</v>
      </c>
      <c r="C2965" s="16" t="s">
        <v>7438</v>
      </c>
      <c r="D2965" s="16" t="s">
        <v>91</v>
      </c>
      <c r="E2965">
        <v>92054</v>
      </c>
      <c r="F2965">
        <v>97.184000000000012</v>
      </c>
      <c r="G2965">
        <v>2</v>
      </c>
      <c r="H2965">
        <v>6.0740000000000016</v>
      </c>
      <c r="I2965">
        <v>0.2</v>
      </c>
    </row>
    <row r="2966" spans="1:9">
      <c r="A2966">
        <v>2965</v>
      </c>
      <c r="B2966" s="16" t="s">
        <v>5748</v>
      </c>
      <c r="C2966" s="16" t="s">
        <v>8724</v>
      </c>
      <c r="D2966" s="16" t="s">
        <v>91</v>
      </c>
      <c r="E2966">
        <v>92054</v>
      </c>
      <c r="F2966">
        <v>24.320000000000004</v>
      </c>
      <c r="G2966">
        <v>5</v>
      </c>
      <c r="H2966">
        <v>8.2079999999999984</v>
      </c>
      <c r="I2966">
        <v>0.2</v>
      </c>
    </row>
    <row r="2967" spans="1:9">
      <c r="A2967">
        <v>2966</v>
      </c>
      <c r="B2967" s="16" t="s">
        <v>5748</v>
      </c>
      <c r="C2967" s="16" t="s">
        <v>7663</v>
      </c>
      <c r="D2967" s="16" t="s">
        <v>91</v>
      </c>
      <c r="E2967">
        <v>92054</v>
      </c>
      <c r="F2967">
        <v>18.96</v>
      </c>
      <c r="G2967">
        <v>2</v>
      </c>
      <c r="H2967">
        <v>7.5840000000000014</v>
      </c>
      <c r="I2967">
        <v>0</v>
      </c>
    </row>
    <row r="2968" spans="1:9">
      <c r="A2968">
        <v>2967</v>
      </c>
      <c r="B2968" s="16" t="s">
        <v>2920</v>
      </c>
      <c r="C2968" s="16" t="s">
        <v>7583</v>
      </c>
      <c r="D2968" s="16" t="s">
        <v>367</v>
      </c>
      <c r="E2968">
        <v>60076</v>
      </c>
      <c r="F2968">
        <v>32.952000000000005</v>
      </c>
      <c r="G2968">
        <v>6</v>
      </c>
      <c r="H2968">
        <v>-19.771199999999997</v>
      </c>
      <c r="I2968">
        <v>0.6</v>
      </c>
    </row>
    <row r="2969" spans="1:9">
      <c r="A2969">
        <v>2968</v>
      </c>
      <c r="B2969" s="16" t="s">
        <v>2920</v>
      </c>
      <c r="C2969" s="16" t="s">
        <v>9935</v>
      </c>
      <c r="D2969" s="16" t="s">
        <v>367</v>
      </c>
      <c r="E2969">
        <v>60076</v>
      </c>
      <c r="F2969">
        <v>30.016000000000005</v>
      </c>
      <c r="G2969">
        <v>4</v>
      </c>
      <c r="H2969">
        <v>3.0015999999999998</v>
      </c>
      <c r="I2969">
        <v>0.2</v>
      </c>
    </row>
    <row r="2970" spans="1:9">
      <c r="A2970">
        <v>2969</v>
      </c>
      <c r="B2970" s="16" t="s">
        <v>6354</v>
      </c>
      <c r="C2970" s="16" t="s">
        <v>8049</v>
      </c>
      <c r="D2970" s="16" t="s">
        <v>757</v>
      </c>
      <c r="E2970">
        <v>28314</v>
      </c>
      <c r="F2970">
        <v>499.58400000000006</v>
      </c>
      <c r="G2970">
        <v>3</v>
      </c>
      <c r="H2970">
        <v>43.713600000000014</v>
      </c>
      <c r="I2970">
        <v>0.2</v>
      </c>
    </row>
    <row r="2971" spans="1:9">
      <c r="A2971">
        <v>2970</v>
      </c>
      <c r="B2971" s="16" t="s">
        <v>6354</v>
      </c>
      <c r="C2971" s="16" t="s">
        <v>9443</v>
      </c>
      <c r="D2971" s="16" t="s">
        <v>757</v>
      </c>
      <c r="E2971">
        <v>28314</v>
      </c>
      <c r="F2971">
        <v>31.104000000000006</v>
      </c>
      <c r="G2971">
        <v>6</v>
      </c>
      <c r="H2971">
        <v>10.8864</v>
      </c>
      <c r="I2971">
        <v>0.2</v>
      </c>
    </row>
    <row r="2972" spans="1:9">
      <c r="A2972">
        <v>2971</v>
      </c>
      <c r="B2972" s="16" t="s">
        <v>6354</v>
      </c>
      <c r="C2972" s="16" t="s">
        <v>8712</v>
      </c>
      <c r="D2972" s="16" t="s">
        <v>757</v>
      </c>
      <c r="E2972">
        <v>28314</v>
      </c>
      <c r="F2972">
        <v>13.272000000000002</v>
      </c>
      <c r="G2972">
        <v>8</v>
      </c>
      <c r="H2972">
        <v>-10.617599999999999</v>
      </c>
      <c r="I2972">
        <v>0.7</v>
      </c>
    </row>
    <row r="2973" spans="1:9">
      <c r="A2973">
        <v>2972</v>
      </c>
      <c r="B2973" s="16" t="s">
        <v>6354</v>
      </c>
      <c r="C2973" s="16" t="s">
        <v>7827</v>
      </c>
      <c r="D2973" s="16" t="s">
        <v>757</v>
      </c>
      <c r="E2973">
        <v>28314</v>
      </c>
      <c r="F2973">
        <v>28.272000000000006</v>
      </c>
      <c r="G2973">
        <v>2</v>
      </c>
      <c r="H2973">
        <v>6.3612000000000002</v>
      </c>
      <c r="I2973">
        <v>0.2</v>
      </c>
    </row>
    <row r="2974" spans="1:9">
      <c r="A2974">
        <v>2973</v>
      </c>
      <c r="B2974" s="16" t="s">
        <v>6354</v>
      </c>
      <c r="C2974" s="16" t="s">
        <v>9817</v>
      </c>
      <c r="D2974" s="16" t="s">
        <v>757</v>
      </c>
      <c r="E2974">
        <v>28314</v>
      </c>
      <c r="F2974">
        <v>259.13600000000002</v>
      </c>
      <c r="G2974">
        <v>4</v>
      </c>
      <c r="H2974">
        <v>-51.827200000000019</v>
      </c>
      <c r="I2974">
        <v>0.2</v>
      </c>
    </row>
    <row r="2975" spans="1:9">
      <c r="A2975">
        <v>2974</v>
      </c>
      <c r="B2975" s="16" t="s">
        <v>5243</v>
      </c>
      <c r="C2975" s="16" t="s">
        <v>8874</v>
      </c>
      <c r="D2975" s="16" t="s">
        <v>85</v>
      </c>
      <c r="E2975">
        <v>74133</v>
      </c>
      <c r="F2975">
        <v>10.8</v>
      </c>
      <c r="G2975">
        <v>5</v>
      </c>
      <c r="H2975">
        <v>5.1839999999999993</v>
      </c>
      <c r="I2975">
        <v>0</v>
      </c>
    </row>
    <row r="2976" spans="1:9">
      <c r="A2976">
        <v>2975</v>
      </c>
      <c r="B2976" s="16" t="s">
        <v>3497</v>
      </c>
      <c r="C2976" s="16" t="s">
        <v>7866</v>
      </c>
      <c r="D2976" s="16" t="s">
        <v>107</v>
      </c>
      <c r="E2976">
        <v>75002</v>
      </c>
      <c r="F2976">
        <v>244.00599999999997</v>
      </c>
      <c r="G2976">
        <v>2</v>
      </c>
      <c r="H2976">
        <v>-31.372200000000007</v>
      </c>
      <c r="I2976">
        <v>0.3</v>
      </c>
    </row>
    <row r="2977" spans="1:9">
      <c r="A2977">
        <v>2976</v>
      </c>
      <c r="B2977" s="16" t="s">
        <v>3497</v>
      </c>
      <c r="C2977" s="16" t="s">
        <v>9251</v>
      </c>
      <c r="D2977" s="16" t="s">
        <v>107</v>
      </c>
      <c r="E2977">
        <v>75002</v>
      </c>
      <c r="F2977">
        <v>15.936000000000002</v>
      </c>
      <c r="G2977">
        <v>4</v>
      </c>
      <c r="H2977">
        <v>5.378400000000001</v>
      </c>
      <c r="I2977">
        <v>0.2</v>
      </c>
    </row>
    <row r="2978" spans="1:9">
      <c r="A2978">
        <v>2977</v>
      </c>
      <c r="B2978" s="16" t="s">
        <v>5789</v>
      </c>
      <c r="C2978" s="16" t="s">
        <v>7364</v>
      </c>
      <c r="D2978" s="16" t="s">
        <v>421</v>
      </c>
      <c r="E2978">
        <v>19143</v>
      </c>
      <c r="F2978">
        <v>188.55199999999996</v>
      </c>
      <c r="G2978">
        <v>7</v>
      </c>
      <c r="H2978">
        <v>-2.693600000000032</v>
      </c>
      <c r="I2978">
        <v>0.3</v>
      </c>
    </row>
    <row r="2979" spans="1:9">
      <c r="A2979">
        <v>2978</v>
      </c>
      <c r="B2979" s="16" t="s">
        <v>5695</v>
      </c>
      <c r="C2979" s="16" t="s">
        <v>9909</v>
      </c>
      <c r="D2979" s="16" t="s">
        <v>687</v>
      </c>
      <c r="E2979">
        <v>14609</v>
      </c>
      <c r="F2979">
        <v>22.58</v>
      </c>
      <c r="G2979">
        <v>2</v>
      </c>
      <c r="H2979">
        <v>5.8707999999999991</v>
      </c>
      <c r="I2979">
        <v>0</v>
      </c>
    </row>
    <row r="2980" spans="1:9">
      <c r="A2980">
        <v>2979</v>
      </c>
      <c r="B2980" s="16" t="s">
        <v>2320</v>
      </c>
      <c r="C2980" s="16" t="s">
        <v>7324</v>
      </c>
      <c r="D2980" s="16" t="s">
        <v>1131</v>
      </c>
      <c r="E2980">
        <v>29464</v>
      </c>
      <c r="F2980">
        <v>545.93999999999994</v>
      </c>
      <c r="G2980">
        <v>6</v>
      </c>
      <c r="H2980">
        <v>87.350400000000036</v>
      </c>
      <c r="I2980">
        <v>0</v>
      </c>
    </row>
    <row r="2981" spans="1:9">
      <c r="A2981">
        <v>2980</v>
      </c>
      <c r="B2981" s="16" t="s">
        <v>3527</v>
      </c>
      <c r="C2981" s="16" t="s">
        <v>9657</v>
      </c>
      <c r="D2981" s="16" t="s">
        <v>625</v>
      </c>
      <c r="E2981">
        <v>19134</v>
      </c>
      <c r="F2981">
        <v>20.736000000000004</v>
      </c>
      <c r="G2981">
        <v>4</v>
      </c>
      <c r="H2981">
        <v>7.2576000000000001</v>
      </c>
      <c r="I2981">
        <v>0.2</v>
      </c>
    </row>
    <row r="2982" spans="1:9">
      <c r="A2982">
        <v>2981</v>
      </c>
      <c r="B2982" s="16" t="s">
        <v>3527</v>
      </c>
      <c r="C2982" s="16" t="s">
        <v>7745</v>
      </c>
      <c r="D2982" s="16" t="s">
        <v>625</v>
      </c>
      <c r="E2982">
        <v>19134</v>
      </c>
      <c r="F2982">
        <v>43.295999999999999</v>
      </c>
      <c r="G2982">
        <v>2</v>
      </c>
      <c r="H2982">
        <v>4.3295999999999975</v>
      </c>
      <c r="I2982">
        <v>0.2</v>
      </c>
    </row>
    <row r="2983" spans="1:9">
      <c r="A2983">
        <v>2982</v>
      </c>
      <c r="B2983" s="16" t="s">
        <v>2588</v>
      </c>
      <c r="C2983" s="16" t="s">
        <v>7364</v>
      </c>
      <c r="D2983" s="16" t="s">
        <v>357</v>
      </c>
      <c r="E2983">
        <v>98115</v>
      </c>
      <c r="F2983">
        <v>123.136</v>
      </c>
      <c r="G2983">
        <v>4</v>
      </c>
      <c r="H2983">
        <v>13.852799999999981</v>
      </c>
      <c r="I2983">
        <v>0.2</v>
      </c>
    </row>
    <row r="2984" spans="1:9">
      <c r="A2984">
        <v>2983</v>
      </c>
      <c r="B2984" s="16" t="s">
        <v>2588</v>
      </c>
      <c r="C2984" s="16" t="s">
        <v>8736</v>
      </c>
      <c r="D2984" s="16" t="s">
        <v>357</v>
      </c>
      <c r="E2984">
        <v>98115</v>
      </c>
      <c r="F2984">
        <v>11.264000000000001</v>
      </c>
      <c r="G2984">
        <v>4</v>
      </c>
      <c r="H2984">
        <v>3.8015999999999992</v>
      </c>
      <c r="I2984">
        <v>0.2</v>
      </c>
    </row>
    <row r="2985" spans="1:9">
      <c r="A2985">
        <v>2984</v>
      </c>
      <c r="B2985" s="16" t="s">
        <v>6421</v>
      </c>
      <c r="C2985" s="16" t="s">
        <v>9907</v>
      </c>
      <c r="D2985" s="16" t="s">
        <v>1343</v>
      </c>
      <c r="E2985">
        <v>97477</v>
      </c>
      <c r="F2985">
        <v>53.424000000000007</v>
      </c>
      <c r="G2985">
        <v>3</v>
      </c>
      <c r="H2985">
        <v>4.6746000000000016</v>
      </c>
      <c r="I2985">
        <v>0.2</v>
      </c>
    </row>
    <row r="2986" spans="1:9">
      <c r="A2986">
        <v>2985</v>
      </c>
      <c r="B2986" s="16" t="s">
        <v>6421</v>
      </c>
      <c r="C2986" s="16" t="s">
        <v>7920</v>
      </c>
      <c r="D2986" s="16" t="s">
        <v>1343</v>
      </c>
      <c r="E2986">
        <v>97477</v>
      </c>
      <c r="F2986">
        <v>275.49</v>
      </c>
      <c r="G2986">
        <v>1</v>
      </c>
      <c r="H2986">
        <v>-170.80380000000002</v>
      </c>
      <c r="I2986">
        <v>0.5</v>
      </c>
    </row>
    <row r="2987" spans="1:9">
      <c r="A2987">
        <v>2986</v>
      </c>
      <c r="B2987" s="16" t="s">
        <v>4503</v>
      </c>
      <c r="C2987" s="16" t="s">
        <v>7547</v>
      </c>
      <c r="D2987" s="16" t="s">
        <v>821</v>
      </c>
      <c r="E2987">
        <v>31907</v>
      </c>
      <c r="F2987">
        <v>24.96</v>
      </c>
      <c r="G2987">
        <v>4</v>
      </c>
      <c r="H2987">
        <v>6.240000000000002</v>
      </c>
      <c r="I2987">
        <v>0</v>
      </c>
    </row>
    <row r="2988" spans="1:9">
      <c r="A2988">
        <v>2987</v>
      </c>
      <c r="B2988" s="16" t="s">
        <v>4503</v>
      </c>
      <c r="C2988" s="16" t="s">
        <v>9568</v>
      </c>
      <c r="D2988" s="16" t="s">
        <v>821</v>
      </c>
      <c r="E2988">
        <v>31907</v>
      </c>
      <c r="F2988">
        <v>19.36</v>
      </c>
      <c r="G2988">
        <v>2</v>
      </c>
      <c r="H2988">
        <v>9.2927999999999997</v>
      </c>
      <c r="I2988">
        <v>0</v>
      </c>
    </row>
    <row r="2989" spans="1:9">
      <c r="A2989">
        <v>2988</v>
      </c>
      <c r="B2989" s="16" t="s">
        <v>4503</v>
      </c>
      <c r="C2989" s="16" t="s">
        <v>9815</v>
      </c>
      <c r="D2989" s="16" t="s">
        <v>821</v>
      </c>
      <c r="E2989">
        <v>31907</v>
      </c>
      <c r="F2989">
        <v>1267.6499999999999</v>
      </c>
      <c r="G2989">
        <v>9</v>
      </c>
      <c r="H2989">
        <v>152.11799999999999</v>
      </c>
      <c r="I2989">
        <v>0</v>
      </c>
    </row>
    <row r="2990" spans="1:9">
      <c r="A2990">
        <v>2989</v>
      </c>
      <c r="B2990" s="16" t="s">
        <v>4500</v>
      </c>
      <c r="C2990" s="16" t="s">
        <v>10343</v>
      </c>
      <c r="D2990" s="16" t="s">
        <v>1033</v>
      </c>
      <c r="E2990">
        <v>90032</v>
      </c>
      <c r="F2990">
        <v>12.99</v>
      </c>
      <c r="G2990">
        <v>1</v>
      </c>
      <c r="H2990">
        <v>0.77939999999999898</v>
      </c>
      <c r="I2990">
        <v>0</v>
      </c>
    </row>
    <row r="2991" spans="1:9">
      <c r="A2991">
        <v>2990</v>
      </c>
      <c r="B2991" s="16" t="s">
        <v>4500</v>
      </c>
      <c r="C2991" s="16" t="s">
        <v>8498</v>
      </c>
      <c r="D2991" s="16" t="s">
        <v>1033</v>
      </c>
      <c r="E2991">
        <v>90032</v>
      </c>
      <c r="F2991">
        <v>18.559999999999999</v>
      </c>
      <c r="G2991">
        <v>4</v>
      </c>
      <c r="H2991">
        <v>6.4959999999999996</v>
      </c>
      <c r="I2991">
        <v>0.2</v>
      </c>
    </row>
    <row r="2992" spans="1:9">
      <c r="A2992">
        <v>2991</v>
      </c>
      <c r="B2992" s="16" t="s">
        <v>4500</v>
      </c>
      <c r="C2992" s="16" t="s">
        <v>9895</v>
      </c>
      <c r="D2992" s="16" t="s">
        <v>1033</v>
      </c>
      <c r="E2992">
        <v>90032</v>
      </c>
      <c r="F2992">
        <v>449.15</v>
      </c>
      <c r="G2992">
        <v>5</v>
      </c>
      <c r="H2992">
        <v>8.9829999999999899</v>
      </c>
      <c r="I2992">
        <v>0</v>
      </c>
    </row>
    <row r="2993" spans="1:9">
      <c r="A2993">
        <v>2992</v>
      </c>
      <c r="B2993" s="16" t="s">
        <v>4500</v>
      </c>
      <c r="C2993" s="16" t="s">
        <v>8674</v>
      </c>
      <c r="D2993" s="16" t="s">
        <v>1033</v>
      </c>
      <c r="E2993">
        <v>90032</v>
      </c>
      <c r="F2993">
        <v>31.248000000000005</v>
      </c>
      <c r="G2993">
        <v>7</v>
      </c>
      <c r="H2993">
        <v>10.936799999999998</v>
      </c>
      <c r="I2993">
        <v>0.2</v>
      </c>
    </row>
    <row r="2994" spans="1:9">
      <c r="A2994">
        <v>2993</v>
      </c>
      <c r="B2994" s="16" t="s">
        <v>4435</v>
      </c>
      <c r="C2994" s="16" t="s">
        <v>8145</v>
      </c>
      <c r="D2994" s="16" t="s">
        <v>1517</v>
      </c>
      <c r="E2994">
        <v>10024</v>
      </c>
      <c r="F2994">
        <v>61.44</v>
      </c>
      <c r="G2994">
        <v>3</v>
      </c>
      <c r="H2994">
        <v>16.588799999999999</v>
      </c>
      <c r="I2994">
        <v>0</v>
      </c>
    </row>
    <row r="2995" spans="1:9">
      <c r="A2995">
        <v>2994</v>
      </c>
      <c r="B2995" s="16" t="s">
        <v>5951</v>
      </c>
      <c r="C2995" s="16" t="s">
        <v>8734</v>
      </c>
      <c r="D2995" s="16" t="s">
        <v>1047</v>
      </c>
      <c r="E2995">
        <v>48227</v>
      </c>
      <c r="F2995">
        <v>895.92</v>
      </c>
      <c r="G2995">
        <v>4</v>
      </c>
      <c r="H2995">
        <v>421.08239999999995</v>
      </c>
      <c r="I2995">
        <v>0</v>
      </c>
    </row>
    <row r="2996" spans="1:9">
      <c r="A2996">
        <v>2995</v>
      </c>
      <c r="B2996" s="16" t="s">
        <v>4096</v>
      </c>
      <c r="C2996" s="16" t="s">
        <v>8872</v>
      </c>
      <c r="D2996" s="16" t="s">
        <v>115</v>
      </c>
      <c r="E2996">
        <v>95207</v>
      </c>
      <c r="F2996">
        <v>55.360000000000007</v>
      </c>
      <c r="G2996">
        <v>4</v>
      </c>
      <c r="H2996">
        <v>18.683999999999997</v>
      </c>
      <c r="I2996">
        <v>0.2</v>
      </c>
    </row>
    <row r="2997" spans="1:9">
      <c r="A2997">
        <v>2996</v>
      </c>
      <c r="B2997" s="16" t="s">
        <v>6509</v>
      </c>
      <c r="C2997" s="16" t="s">
        <v>9819</v>
      </c>
      <c r="D2997" s="16" t="s">
        <v>1235</v>
      </c>
      <c r="E2997">
        <v>85023</v>
      </c>
      <c r="F2997">
        <v>55.92</v>
      </c>
      <c r="G2997">
        <v>5</v>
      </c>
      <c r="H2997">
        <v>6.2910000000000004</v>
      </c>
      <c r="I2997">
        <v>0.2</v>
      </c>
    </row>
    <row r="2998" spans="1:9">
      <c r="A2998">
        <v>2997</v>
      </c>
      <c r="B2998" s="16" t="s">
        <v>2664</v>
      </c>
      <c r="C2998" s="16" t="s">
        <v>8932</v>
      </c>
      <c r="D2998" s="16" t="s">
        <v>1135</v>
      </c>
      <c r="E2998">
        <v>19120</v>
      </c>
      <c r="F2998">
        <v>24.896000000000001</v>
      </c>
      <c r="G2998">
        <v>4</v>
      </c>
      <c r="H2998">
        <v>8.4024000000000001</v>
      </c>
      <c r="I2998">
        <v>0.2</v>
      </c>
    </row>
    <row r="2999" spans="1:9">
      <c r="A2999">
        <v>2998</v>
      </c>
      <c r="B2999" s="16" t="s">
        <v>2664</v>
      </c>
      <c r="C2999" s="16" t="s">
        <v>7531</v>
      </c>
      <c r="D2999" s="16" t="s">
        <v>1135</v>
      </c>
      <c r="E2999">
        <v>19120</v>
      </c>
      <c r="F2999">
        <v>3.9840000000000004</v>
      </c>
      <c r="G2999">
        <v>1</v>
      </c>
      <c r="H2999">
        <v>0.64739999999999964</v>
      </c>
      <c r="I2999">
        <v>0.2</v>
      </c>
    </row>
    <row r="3000" spans="1:9">
      <c r="A3000">
        <v>2999</v>
      </c>
      <c r="B3000" s="16" t="s">
        <v>2664</v>
      </c>
      <c r="C3000" s="16" t="s">
        <v>10319</v>
      </c>
      <c r="D3000" s="16" t="s">
        <v>1135</v>
      </c>
      <c r="E3000">
        <v>19120</v>
      </c>
      <c r="F3000">
        <v>95.968000000000004</v>
      </c>
      <c r="G3000">
        <v>4</v>
      </c>
      <c r="H3000">
        <v>28.790400000000009</v>
      </c>
      <c r="I3000">
        <v>0.2</v>
      </c>
    </row>
    <row r="3001" spans="1:9">
      <c r="A3001">
        <v>3000</v>
      </c>
      <c r="B3001" s="16" t="s">
        <v>2664</v>
      </c>
      <c r="C3001" s="16" t="s">
        <v>10536</v>
      </c>
      <c r="D3001" s="16" t="s">
        <v>1135</v>
      </c>
      <c r="E3001">
        <v>19120</v>
      </c>
      <c r="F3001">
        <v>206.99100000000004</v>
      </c>
      <c r="G3001">
        <v>3</v>
      </c>
      <c r="H3001">
        <v>-172.49250000000001</v>
      </c>
      <c r="I3001">
        <v>0.7</v>
      </c>
    </row>
    <row r="3002" spans="1:9">
      <c r="A3002">
        <v>3001</v>
      </c>
      <c r="B3002" s="16" t="s">
        <v>2664</v>
      </c>
      <c r="C3002" s="16" t="s">
        <v>8124</v>
      </c>
      <c r="D3002" s="16" t="s">
        <v>1135</v>
      </c>
      <c r="E3002">
        <v>19120</v>
      </c>
      <c r="F3002">
        <v>44.416000000000004</v>
      </c>
      <c r="G3002">
        <v>2</v>
      </c>
      <c r="H3002">
        <v>3.8864000000000001</v>
      </c>
      <c r="I3002">
        <v>0.2</v>
      </c>
    </row>
    <row r="3003" spans="1:9">
      <c r="A3003">
        <v>3002</v>
      </c>
      <c r="B3003" s="16" t="s">
        <v>2664</v>
      </c>
      <c r="C3003" s="16" t="s">
        <v>8488</v>
      </c>
      <c r="D3003" s="16" t="s">
        <v>1135</v>
      </c>
      <c r="E3003">
        <v>19120</v>
      </c>
      <c r="F3003">
        <v>9.006000000000002</v>
      </c>
      <c r="G3003">
        <v>2</v>
      </c>
      <c r="H3003">
        <v>-7.2048000000000023</v>
      </c>
      <c r="I3003">
        <v>0.7</v>
      </c>
    </row>
    <row r="3004" spans="1:9">
      <c r="A3004">
        <v>3003</v>
      </c>
      <c r="B3004" s="16" t="s">
        <v>3396</v>
      </c>
      <c r="C3004" s="16" t="s">
        <v>8770</v>
      </c>
      <c r="D3004" s="16" t="s">
        <v>1577</v>
      </c>
      <c r="E3004">
        <v>48310</v>
      </c>
      <c r="F3004">
        <v>19</v>
      </c>
      <c r="G3004">
        <v>5</v>
      </c>
      <c r="H3004">
        <v>8.93</v>
      </c>
      <c r="I3004">
        <v>0</v>
      </c>
    </row>
    <row r="3005" spans="1:9">
      <c r="A3005">
        <v>3004</v>
      </c>
      <c r="B3005" s="16" t="s">
        <v>5096</v>
      </c>
      <c r="C3005" s="16" t="s">
        <v>8612</v>
      </c>
      <c r="D3005" s="16" t="s">
        <v>1323</v>
      </c>
      <c r="E3005">
        <v>14609</v>
      </c>
      <c r="F3005">
        <v>33.375999999999998</v>
      </c>
      <c r="G3005">
        <v>4</v>
      </c>
      <c r="H3005">
        <v>10.429999999999998</v>
      </c>
      <c r="I3005">
        <v>0.2</v>
      </c>
    </row>
    <row r="3006" spans="1:9">
      <c r="A3006">
        <v>3005</v>
      </c>
      <c r="B3006" s="16" t="s">
        <v>4390</v>
      </c>
      <c r="C3006" s="16" t="s">
        <v>8118</v>
      </c>
      <c r="D3006" s="16" t="s">
        <v>1065</v>
      </c>
      <c r="E3006">
        <v>10011</v>
      </c>
      <c r="F3006">
        <v>207.48</v>
      </c>
      <c r="G3006">
        <v>1</v>
      </c>
      <c r="H3006">
        <v>62.243999999999971</v>
      </c>
      <c r="I3006">
        <v>0</v>
      </c>
    </row>
    <row r="3007" spans="1:9">
      <c r="A3007">
        <v>3006</v>
      </c>
      <c r="B3007" s="16" t="s">
        <v>2778</v>
      </c>
      <c r="C3007" s="16" t="s">
        <v>8534</v>
      </c>
      <c r="D3007" s="16" t="s">
        <v>1223</v>
      </c>
      <c r="E3007">
        <v>54703</v>
      </c>
      <c r="F3007">
        <v>91.679999999999993</v>
      </c>
      <c r="G3007">
        <v>3</v>
      </c>
      <c r="H3007">
        <v>45.839999999999996</v>
      </c>
      <c r="I3007">
        <v>0</v>
      </c>
    </row>
    <row r="3008" spans="1:9">
      <c r="A3008">
        <v>3007</v>
      </c>
      <c r="B3008" s="16" t="s">
        <v>5314</v>
      </c>
      <c r="C3008" s="16" t="s">
        <v>8001</v>
      </c>
      <c r="D3008" s="16" t="s">
        <v>379</v>
      </c>
      <c r="E3008">
        <v>10009</v>
      </c>
      <c r="F3008">
        <v>904.9</v>
      </c>
      <c r="G3008">
        <v>5</v>
      </c>
      <c r="H3008">
        <v>253.37199999999996</v>
      </c>
      <c r="I3008">
        <v>0</v>
      </c>
    </row>
    <row r="3009" spans="1:9">
      <c r="A3009">
        <v>3008</v>
      </c>
      <c r="B3009" s="16" t="s">
        <v>2579</v>
      </c>
      <c r="C3009" s="16" t="s">
        <v>8698</v>
      </c>
      <c r="D3009" s="16" t="s">
        <v>67</v>
      </c>
      <c r="E3009">
        <v>91730</v>
      </c>
      <c r="F3009">
        <v>34.271999999999998</v>
      </c>
      <c r="G3009">
        <v>3</v>
      </c>
      <c r="H3009">
        <v>11.138399999999999</v>
      </c>
      <c r="I3009">
        <v>0.2</v>
      </c>
    </row>
    <row r="3010" spans="1:9">
      <c r="A3010">
        <v>3009</v>
      </c>
      <c r="B3010" s="16" t="s">
        <v>4284</v>
      </c>
      <c r="C3010" s="16" t="s">
        <v>7831</v>
      </c>
      <c r="D3010" s="16" t="s">
        <v>703</v>
      </c>
      <c r="E3010">
        <v>42071</v>
      </c>
      <c r="F3010">
        <v>191.82</v>
      </c>
      <c r="G3010">
        <v>3</v>
      </c>
      <c r="H3010">
        <v>74.809799999999996</v>
      </c>
      <c r="I3010">
        <v>0</v>
      </c>
    </row>
    <row r="3011" spans="1:9">
      <c r="A3011">
        <v>3010</v>
      </c>
      <c r="B3011" s="16" t="s">
        <v>4145</v>
      </c>
      <c r="C3011" s="16" t="s">
        <v>7965</v>
      </c>
      <c r="D3011" s="16" t="s">
        <v>1285</v>
      </c>
      <c r="E3011">
        <v>43615</v>
      </c>
      <c r="F3011">
        <v>243.88000000000002</v>
      </c>
      <c r="G3011">
        <v>5</v>
      </c>
      <c r="H3011">
        <v>27.43649999999996</v>
      </c>
      <c r="I3011">
        <v>0.2</v>
      </c>
    </row>
    <row r="3012" spans="1:9">
      <c r="A3012">
        <v>3011</v>
      </c>
      <c r="B3012" s="16" t="s">
        <v>5701</v>
      </c>
      <c r="C3012" s="16" t="s">
        <v>8538</v>
      </c>
      <c r="D3012" s="16" t="s">
        <v>1405</v>
      </c>
      <c r="E3012">
        <v>80027</v>
      </c>
      <c r="F3012">
        <v>12.030000000000001</v>
      </c>
      <c r="G3012">
        <v>5</v>
      </c>
      <c r="H3012">
        <v>-9.222999999999999</v>
      </c>
      <c r="I3012">
        <v>0.7</v>
      </c>
    </row>
    <row r="3013" spans="1:9">
      <c r="A3013">
        <v>3012</v>
      </c>
      <c r="B3013" s="16" t="s">
        <v>5701</v>
      </c>
      <c r="C3013" s="16" t="s">
        <v>10437</v>
      </c>
      <c r="D3013" s="16" t="s">
        <v>1405</v>
      </c>
      <c r="E3013">
        <v>80027</v>
      </c>
      <c r="F3013">
        <v>2549.9850000000006</v>
      </c>
      <c r="G3013">
        <v>5</v>
      </c>
      <c r="H3013">
        <v>-3399.9800000000009</v>
      </c>
      <c r="I3013">
        <v>0.7</v>
      </c>
    </row>
    <row r="3014" spans="1:9">
      <c r="A3014">
        <v>3013</v>
      </c>
      <c r="B3014" s="16" t="s">
        <v>5701</v>
      </c>
      <c r="C3014" s="16" t="s">
        <v>8602</v>
      </c>
      <c r="D3014" s="16" t="s">
        <v>1405</v>
      </c>
      <c r="E3014">
        <v>80027</v>
      </c>
      <c r="F3014">
        <v>21.594000000000005</v>
      </c>
      <c r="G3014">
        <v>2</v>
      </c>
      <c r="H3014">
        <v>-15.835599999999999</v>
      </c>
      <c r="I3014">
        <v>0.7</v>
      </c>
    </row>
    <row r="3015" spans="1:9">
      <c r="A3015">
        <v>3014</v>
      </c>
      <c r="B3015" s="16" t="s">
        <v>5701</v>
      </c>
      <c r="C3015" s="16" t="s">
        <v>8752</v>
      </c>
      <c r="D3015" s="16" t="s">
        <v>1405</v>
      </c>
      <c r="E3015">
        <v>80027</v>
      </c>
      <c r="F3015">
        <v>8.9640000000000022</v>
      </c>
      <c r="G3015">
        <v>6</v>
      </c>
      <c r="H3015">
        <v>-6.573599999999999</v>
      </c>
      <c r="I3015">
        <v>0.7</v>
      </c>
    </row>
    <row r="3016" spans="1:9">
      <c r="A3016">
        <v>3015</v>
      </c>
      <c r="B3016" s="16" t="s">
        <v>5701</v>
      </c>
      <c r="C3016" s="16" t="s">
        <v>9487</v>
      </c>
      <c r="D3016" s="16" t="s">
        <v>1405</v>
      </c>
      <c r="E3016">
        <v>80027</v>
      </c>
      <c r="F3016">
        <v>20.736000000000004</v>
      </c>
      <c r="G3016">
        <v>4</v>
      </c>
      <c r="H3016">
        <v>7.2576000000000001</v>
      </c>
      <c r="I3016">
        <v>0.2</v>
      </c>
    </row>
    <row r="3017" spans="1:9">
      <c r="A3017">
        <v>3016</v>
      </c>
      <c r="B3017" s="16" t="s">
        <v>6636</v>
      </c>
      <c r="C3017" s="16" t="s">
        <v>7943</v>
      </c>
      <c r="D3017" s="16" t="s">
        <v>945</v>
      </c>
      <c r="E3017">
        <v>10035</v>
      </c>
      <c r="F3017">
        <v>344.22</v>
      </c>
      <c r="G3017">
        <v>2</v>
      </c>
      <c r="H3017">
        <v>-103.26600000000002</v>
      </c>
      <c r="I3017">
        <v>0.4</v>
      </c>
    </row>
    <row r="3018" spans="1:9">
      <c r="A3018">
        <v>3017</v>
      </c>
      <c r="B3018" s="16" t="s">
        <v>6890</v>
      </c>
      <c r="C3018" s="16" t="s">
        <v>9943</v>
      </c>
      <c r="D3018" s="16" t="s">
        <v>1097</v>
      </c>
      <c r="E3018">
        <v>78577</v>
      </c>
      <c r="F3018">
        <v>727.29600000000005</v>
      </c>
      <c r="G3018">
        <v>8</v>
      </c>
      <c r="H3018">
        <v>-172.73280000000005</v>
      </c>
      <c r="I3018">
        <v>0.2</v>
      </c>
    </row>
    <row r="3019" spans="1:9">
      <c r="A3019">
        <v>3018</v>
      </c>
      <c r="B3019" s="16" t="s">
        <v>6890</v>
      </c>
      <c r="C3019" s="16" t="s">
        <v>7849</v>
      </c>
      <c r="D3019" s="16" t="s">
        <v>1097</v>
      </c>
      <c r="E3019">
        <v>78577</v>
      </c>
      <c r="F3019">
        <v>22.608000000000001</v>
      </c>
      <c r="G3019">
        <v>3</v>
      </c>
      <c r="H3019">
        <v>-10.173599999999997</v>
      </c>
      <c r="I3019">
        <v>0.6</v>
      </c>
    </row>
    <row r="3020" spans="1:9">
      <c r="A3020">
        <v>3019</v>
      </c>
      <c r="B3020" s="16" t="s">
        <v>6890</v>
      </c>
      <c r="C3020" s="16" t="s">
        <v>10269</v>
      </c>
      <c r="D3020" s="16" t="s">
        <v>1097</v>
      </c>
      <c r="E3020">
        <v>78577</v>
      </c>
      <c r="F3020">
        <v>666.4</v>
      </c>
      <c r="G3020">
        <v>7</v>
      </c>
      <c r="H3020">
        <v>-33.319999999999965</v>
      </c>
      <c r="I3020">
        <v>0.2</v>
      </c>
    </row>
    <row r="3021" spans="1:9">
      <c r="A3021">
        <v>3020</v>
      </c>
      <c r="B3021" s="16" t="s">
        <v>3308</v>
      </c>
      <c r="C3021" s="16" t="s">
        <v>9044</v>
      </c>
      <c r="D3021" s="16" t="s">
        <v>1361</v>
      </c>
      <c r="E3021">
        <v>84084</v>
      </c>
      <c r="F3021">
        <v>5.04</v>
      </c>
      <c r="G3021">
        <v>3</v>
      </c>
      <c r="H3021">
        <v>0.20159999999999978</v>
      </c>
      <c r="I3021">
        <v>0</v>
      </c>
    </row>
    <row r="3022" spans="1:9">
      <c r="A3022">
        <v>3021</v>
      </c>
      <c r="B3022" s="16" t="s">
        <v>3308</v>
      </c>
      <c r="C3022" s="16" t="s">
        <v>9358</v>
      </c>
      <c r="D3022" s="16" t="s">
        <v>1361</v>
      </c>
      <c r="E3022">
        <v>84084</v>
      </c>
      <c r="F3022">
        <v>92.94</v>
      </c>
      <c r="G3022">
        <v>3</v>
      </c>
      <c r="H3022">
        <v>41.822999999999993</v>
      </c>
      <c r="I3022">
        <v>0</v>
      </c>
    </row>
    <row r="3023" spans="1:9">
      <c r="A3023">
        <v>3022</v>
      </c>
      <c r="B3023" s="16" t="s">
        <v>3308</v>
      </c>
      <c r="C3023" s="16" t="s">
        <v>7794</v>
      </c>
      <c r="D3023" s="16" t="s">
        <v>1361</v>
      </c>
      <c r="E3023">
        <v>84084</v>
      </c>
      <c r="F3023">
        <v>66.69</v>
      </c>
      <c r="G3023">
        <v>3</v>
      </c>
      <c r="H3023">
        <v>22.007699999999996</v>
      </c>
      <c r="I3023">
        <v>0</v>
      </c>
    </row>
    <row r="3024" spans="1:9">
      <c r="A3024">
        <v>3023</v>
      </c>
      <c r="B3024" s="16" t="s">
        <v>3308</v>
      </c>
      <c r="C3024" s="16" t="s">
        <v>8596</v>
      </c>
      <c r="D3024" s="16" t="s">
        <v>1361</v>
      </c>
      <c r="E3024">
        <v>84084</v>
      </c>
      <c r="F3024">
        <v>91.68</v>
      </c>
      <c r="G3024">
        <v>5</v>
      </c>
      <c r="H3024">
        <v>28.65</v>
      </c>
      <c r="I3024">
        <v>0.2</v>
      </c>
    </row>
    <row r="3025" spans="1:9">
      <c r="A3025">
        <v>3024</v>
      </c>
      <c r="B3025" s="16" t="s">
        <v>5500</v>
      </c>
      <c r="C3025" s="16" t="s">
        <v>7247</v>
      </c>
      <c r="D3025" s="16" t="s">
        <v>815</v>
      </c>
      <c r="E3025">
        <v>78521</v>
      </c>
      <c r="F3025">
        <v>327.73279999999994</v>
      </c>
      <c r="G3025">
        <v>2</v>
      </c>
      <c r="H3025">
        <v>-14.458800000000025</v>
      </c>
      <c r="I3025">
        <v>0.32</v>
      </c>
    </row>
    <row r="3026" spans="1:9">
      <c r="A3026">
        <v>3025</v>
      </c>
      <c r="B3026" s="16" t="s">
        <v>3840</v>
      </c>
      <c r="C3026" s="16" t="s">
        <v>8642</v>
      </c>
      <c r="D3026" s="16" t="s">
        <v>77</v>
      </c>
      <c r="E3026">
        <v>10011</v>
      </c>
      <c r="F3026">
        <v>52.272000000000006</v>
      </c>
      <c r="G3026">
        <v>11</v>
      </c>
      <c r="H3026">
        <v>17.641799999999996</v>
      </c>
      <c r="I3026">
        <v>0.2</v>
      </c>
    </row>
    <row r="3027" spans="1:9">
      <c r="A3027">
        <v>3026</v>
      </c>
      <c r="B3027" s="16" t="s">
        <v>3840</v>
      </c>
      <c r="C3027" s="16" t="s">
        <v>9424</v>
      </c>
      <c r="D3027" s="16" t="s">
        <v>77</v>
      </c>
      <c r="E3027">
        <v>10011</v>
      </c>
      <c r="F3027">
        <v>17.940000000000001</v>
      </c>
      <c r="G3027">
        <v>3</v>
      </c>
      <c r="H3027">
        <v>8.0730000000000004</v>
      </c>
      <c r="I3027">
        <v>0</v>
      </c>
    </row>
    <row r="3028" spans="1:9">
      <c r="A3028">
        <v>3027</v>
      </c>
      <c r="B3028" s="16" t="s">
        <v>6375</v>
      </c>
      <c r="C3028" s="16" t="s">
        <v>7589</v>
      </c>
      <c r="D3028" s="16" t="s">
        <v>1055</v>
      </c>
      <c r="E3028">
        <v>19140</v>
      </c>
      <c r="F3028">
        <v>254.35200000000003</v>
      </c>
      <c r="G3028">
        <v>3</v>
      </c>
      <c r="H3028">
        <v>0</v>
      </c>
      <c r="I3028">
        <v>0.2</v>
      </c>
    </row>
    <row r="3029" spans="1:9">
      <c r="A3029">
        <v>3028</v>
      </c>
      <c r="B3029" s="16" t="s">
        <v>2289</v>
      </c>
      <c r="C3029" s="16" t="s">
        <v>8706</v>
      </c>
      <c r="D3029" s="16" t="s">
        <v>1301</v>
      </c>
      <c r="E3029">
        <v>59102</v>
      </c>
      <c r="F3029">
        <v>8.2880000000000003</v>
      </c>
      <c r="G3029">
        <v>2</v>
      </c>
      <c r="H3029">
        <v>2.6935999999999991</v>
      </c>
      <c r="I3029">
        <v>0.2</v>
      </c>
    </row>
    <row r="3030" spans="1:9">
      <c r="A3030">
        <v>3029</v>
      </c>
      <c r="B3030" s="16" t="s">
        <v>5318</v>
      </c>
      <c r="C3030" s="16" t="s">
        <v>7442</v>
      </c>
      <c r="D3030" s="16" t="s">
        <v>131</v>
      </c>
      <c r="E3030">
        <v>23320</v>
      </c>
      <c r="F3030">
        <v>504.90000000000003</v>
      </c>
      <c r="G3030">
        <v>5</v>
      </c>
      <c r="H3030">
        <v>80.78400000000002</v>
      </c>
      <c r="I3030">
        <v>0</v>
      </c>
    </row>
    <row r="3031" spans="1:9">
      <c r="A3031">
        <v>3030</v>
      </c>
      <c r="B3031" s="16" t="s">
        <v>6903</v>
      </c>
      <c r="C3031" s="16" t="s">
        <v>10825</v>
      </c>
      <c r="D3031" s="16" t="s">
        <v>399</v>
      </c>
      <c r="E3031">
        <v>97030</v>
      </c>
      <c r="F3031">
        <v>403.16800000000001</v>
      </c>
      <c r="G3031">
        <v>4</v>
      </c>
      <c r="H3031">
        <v>25.198000000000008</v>
      </c>
      <c r="I3031">
        <v>0.2</v>
      </c>
    </row>
    <row r="3032" spans="1:9">
      <c r="A3032">
        <v>3031</v>
      </c>
      <c r="B3032" s="16" t="s">
        <v>3880</v>
      </c>
      <c r="C3032" s="16" t="s">
        <v>7221</v>
      </c>
      <c r="D3032" s="16" t="s">
        <v>409</v>
      </c>
      <c r="E3032">
        <v>48146</v>
      </c>
      <c r="F3032">
        <v>194.32</v>
      </c>
      <c r="G3032">
        <v>4</v>
      </c>
      <c r="H3032">
        <v>31.091200000000015</v>
      </c>
      <c r="I3032">
        <v>0</v>
      </c>
    </row>
    <row r="3033" spans="1:9">
      <c r="A3033">
        <v>3032</v>
      </c>
      <c r="B3033" s="16" t="s">
        <v>3880</v>
      </c>
      <c r="C3033" s="16" t="s">
        <v>8222</v>
      </c>
      <c r="D3033" s="16" t="s">
        <v>409</v>
      </c>
      <c r="E3033">
        <v>48146</v>
      </c>
      <c r="F3033">
        <v>25.99</v>
      </c>
      <c r="G3033">
        <v>1</v>
      </c>
      <c r="H3033">
        <v>7.5370999999999988</v>
      </c>
      <c r="I3033">
        <v>0</v>
      </c>
    </row>
    <row r="3034" spans="1:9">
      <c r="A3034">
        <v>3033</v>
      </c>
      <c r="B3034" s="16" t="s">
        <v>6747</v>
      </c>
      <c r="C3034" s="16" t="s">
        <v>7440</v>
      </c>
      <c r="D3034" s="16" t="s">
        <v>839</v>
      </c>
      <c r="E3034">
        <v>97030</v>
      </c>
      <c r="F3034">
        <v>195.136</v>
      </c>
      <c r="G3034">
        <v>4</v>
      </c>
      <c r="H3034">
        <v>-12.196000000000005</v>
      </c>
      <c r="I3034">
        <v>0.2</v>
      </c>
    </row>
    <row r="3035" spans="1:9">
      <c r="A3035">
        <v>3034</v>
      </c>
      <c r="B3035" s="16" t="s">
        <v>5686</v>
      </c>
      <c r="C3035" s="16" t="s">
        <v>9709</v>
      </c>
      <c r="D3035" s="16" t="s">
        <v>25</v>
      </c>
      <c r="E3035">
        <v>19143</v>
      </c>
      <c r="F3035">
        <v>20.736000000000004</v>
      </c>
      <c r="G3035">
        <v>4</v>
      </c>
      <c r="H3035">
        <v>7.2576000000000001</v>
      </c>
      <c r="I3035">
        <v>0.2</v>
      </c>
    </row>
    <row r="3036" spans="1:9">
      <c r="A3036">
        <v>3035</v>
      </c>
      <c r="B3036" s="16" t="s">
        <v>6602</v>
      </c>
      <c r="C3036" s="16" t="s">
        <v>10283</v>
      </c>
      <c r="D3036" s="16" t="s">
        <v>231</v>
      </c>
      <c r="E3036">
        <v>71203</v>
      </c>
      <c r="F3036">
        <v>53.699999999999996</v>
      </c>
      <c r="G3036">
        <v>6</v>
      </c>
      <c r="H3036">
        <v>10.202999999999994</v>
      </c>
      <c r="I3036">
        <v>0</v>
      </c>
    </row>
    <row r="3037" spans="1:9">
      <c r="A3037">
        <v>3036</v>
      </c>
      <c r="B3037" s="16" t="s">
        <v>6602</v>
      </c>
      <c r="C3037" s="16" t="s">
        <v>8706</v>
      </c>
      <c r="D3037" s="16" t="s">
        <v>231</v>
      </c>
      <c r="E3037">
        <v>71203</v>
      </c>
      <c r="F3037">
        <v>36.26</v>
      </c>
      <c r="G3037">
        <v>7</v>
      </c>
      <c r="H3037">
        <v>16.679599999999997</v>
      </c>
      <c r="I3037">
        <v>0</v>
      </c>
    </row>
    <row r="3038" spans="1:9">
      <c r="A3038">
        <v>3037</v>
      </c>
      <c r="B3038" s="16" t="s">
        <v>6602</v>
      </c>
      <c r="C3038" s="16" t="s">
        <v>8387</v>
      </c>
      <c r="D3038" s="16" t="s">
        <v>231</v>
      </c>
      <c r="E3038">
        <v>71203</v>
      </c>
      <c r="F3038">
        <v>56.3</v>
      </c>
      <c r="G3038">
        <v>2</v>
      </c>
      <c r="H3038">
        <v>15.764000000000003</v>
      </c>
      <c r="I3038">
        <v>0</v>
      </c>
    </row>
    <row r="3039" spans="1:9">
      <c r="A3039">
        <v>3038</v>
      </c>
      <c r="B3039" s="16" t="s">
        <v>6602</v>
      </c>
      <c r="C3039" s="16" t="s">
        <v>9719</v>
      </c>
      <c r="D3039" s="16" t="s">
        <v>231</v>
      </c>
      <c r="E3039">
        <v>71203</v>
      </c>
      <c r="F3039">
        <v>32.400000000000006</v>
      </c>
      <c r="G3039">
        <v>5</v>
      </c>
      <c r="H3039">
        <v>15.552000000000001</v>
      </c>
      <c r="I3039">
        <v>0</v>
      </c>
    </row>
    <row r="3040" spans="1:9">
      <c r="A3040">
        <v>3039</v>
      </c>
      <c r="B3040" s="16" t="s">
        <v>6602</v>
      </c>
      <c r="C3040" s="16" t="s">
        <v>7825</v>
      </c>
      <c r="D3040" s="16" t="s">
        <v>231</v>
      </c>
      <c r="E3040">
        <v>71203</v>
      </c>
      <c r="F3040">
        <v>29.16</v>
      </c>
      <c r="G3040">
        <v>2</v>
      </c>
      <c r="H3040">
        <v>10.789200000000001</v>
      </c>
      <c r="I3040">
        <v>0</v>
      </c>
    </row>
    <row r="3041" spans="1:9">
      <c r="A3041">
        <v>3040</v>
      </c>
      <c r="B3041" s="16" t="s">
        <v>5041</v>
      </c>
      <c r="C3041" s="16" t="s">
        <v>7870</v>
      </c>
      <c r="D3041" s="16" t="s">
        <v>22</v>
      </c>
      <c r="E3041">
        <v>91104</v>
      </c>
      <c r="F3041">
        <v>171.28800000000001</v>
      </c>
      <c r="G3041">
        <v>3</v>
      </c>
      <c r="H3041">
        <v>-6.423300000000026</v>
      </c>
      <c r="I3041">
        <v>0.2</v>
      </c>
    </row>
    <row r="3042" spans="1:9">
      <c r="A3042">
        <v>3041</v>
      </c>
      <c r="B3042" s="16" t="s">
        <v>6844</v>
      </c>
      <c r="C3042" s="16" t="s">
        <v>7806</v>
      </c>
      <c r="D3042" s="16" t="s">
        <v>1603</v>
      </c>
      <c r="E3042">
        <v>37421</v>
      </c>
      <c r="F3042">
        <v>16.72</v>
      </c>
      <c r="G3042">
        <v>5</v>
      </c>
      <c r="H3042">
        <v>3.3439999999999994</v>
      </c>
      <c r="I3042">
        <v>0.2</v>
      </c>
    </row>
    <row r="3043" spans="1:9">
      <c r="A3043">
        <v>3042</v>
      </c>
      <c r="B3043" s="16" t="s">
        <v>5994</v>
      </c>
      <c r="C3043" s="16" t="s">
        <v>9599</v>
      </c>
      <c r="D3043" s="16" t="s">
        <v>853</v>
      </c>
      <c r="E3043">
        <v>90805</v>
      </c>
      <c r="F3043">
        <v>12.96</v>
      </c>
      <c r="G3043">
        <v>2</v>
      </c>
      <c r="H3043">
        <v>6.2208000000000006</v>
      </c>
      <c r="I3043">
        <v>0</v>
      </c>
    </row>
    <row r="3044" spans="1:9">
      <c r="A3044">
        <v>3043</v>
      </c>
      <c r="B3044" s="16" t="s">
        <v>5994</v>
      </c>
      <c r="C3044" s="16" t="s">
        <v>8938</v>
      </c>
      <c r="D3044" s="16" t="s">
        <v>853</v>
      </c>
      <c r="E3044">
        <v>90805</v>
      </c>
      <c r="F3044">
        <v>22.18</v>
      </c>
      <c r="G3044">
        <v>2</v>
      </c>
      <c r="H3044">
        <v>10.8682</v>
      </c>
      <c r="I3044">
        <v>0</v>
      </c>
    </row>
    <row r="3045" spans="1:9">
      <c r="A3045">
        <v>3044</v>
      </c>
      <c r="B3045" s="16" t="s">
        <v>5994</v>
      </c>
      <c r="C3045" s="16" t="s">
        <v>7390</v>
      </c>
      <c r="D3045" s="16" t="s">
        <v>853</v>
      </c>
      <c r="E3045">
        <v>90805</v>
      </c>
      <c r="F3045">
        <v>2054.2720000000004</v>
      </c>
      <c r="G3045">
        <v>8</v>
      </c>
      <c r="H3045">
        <v>256.78399999999976</v>
      </c>
      <c r="I3045">
        <v>0.2</v>
      </c>
    </row>
    <row r="3046" spans="1:9">
      <c r="A3046">
        <v>3045</v>
      </c>
      <c r="B3046" s="16" t="s">
        <v>3462</v>
      </c>
      <c r="C3046" s="16" t="s">
        <v>10645</v>
      </c>
      <c r="D3046" s="16" t="s">
        <v>181</v>
      </c>
      <c r="E3046">
        <v>45373</v>
      </c>
      <c r="F3046">
        <v>1022.97</v>
      </c>
      <c r="G3046">
        <v>5</v>
      </c>
      <c r="H3046">
        <v>-255.74250000000001</v>
      </c>
      <c r="I3046">
        <v>0.4</v>
      </c>
    </row>
    <row r="3047" spans="1:9">
      <c r="A3047">
        <v>3046</v>
      </c>
      <c r="B3047" s="16" t="s">
        <v>5511</v>
      </c>
      <c r="C3047" s="16" t="s">
        <v>8234</v>
      </c>
      <c r="D3047" s="16" t="s">
        <v>339</v>
      </c>
      <c r="E3047">
        <v>55407</v>
      </c>
      <c r="F3047">
        <v>13.899999999999999</v>
      </c>
      <c r="G3047">
        <v>5</v>
      </c>
      <c r="H3047">
        <v>3.6139999999999994</v>
      </c>
      <c r="I3047">
        <v>0</v>
      </c>
    </row>
    <row r="3048" spans="1:9">
      <c r="A3048">
        <v>3047</v>
      </c>
      <c r="B3048" s="16" t="s">
        <v>5511</v>
      </c>
      <c r="C3048" s="16" t="s">
        <v>9594</v>
      </c>
      <c r="D3048" s="16" t="s">
        <v>339</v>
      </c>
      <c r="E3048">
        <v>55407</v>
      </c>
      <c r="F3048">
        <v>26.38</v>
      </c>
      <c r="G3048">
        <v>1</v>
      </c>
      <c r="H3048">
        <v>12.134799999999998</v>
      </c>
      <c r="I3048">
        <v>0</v>
      </c>
    </row>
    <row r="3049" spans="1:9">
      <c r="A3049">
        <v>3048</v>
      </c>
      <c r="B3049" s="16" t="s">
        <v>2652</v>
      </c>
      <c r="C3049" s="16" t="s">
        <v>8798</v>
      </c>
      <c r="D3049" s="16" t="s">
        <v>497</v>
      </c>
      <c r="E3049">
        <v>98105</v>
      </c>
      <c r="F3049">
        <v>43.176000000000002</v>
      </c>
      <c r="G3049">
        <v>7</v>
      </c>
      <c r="H3049">
        <v>13.4925</v>
      </c>
      <c r="I3049">
        <v>0.2</v>
      </c>
    </row>
    <row r="3050" spans="1:9">
      <c r="A3050">
        <v>3049</v>
      </c>
      <c r="B3050" s="16" t="s">
        <v>5422</v>
      </c>
      <c r="C3050" s="16" t="s">
        <v>7953</v>
      </c>
      <c r="D3050" s="16" t="s">
        <v>1543</v>
      </c>
      <c r="E3050">
        <v>31907</v>
      </c>
      <c r="F3050">
        <v>411.8</v>
      </c>
      <c r="G3050">
        <v>2</v>
      </c>
      <c r="H3050">
        <v>70.005999999999972</v>
      </c>
      <c r="I3050">
        <v>0</v>
      </c>
    </row>
    <row r="3051" spans="1:9">
      <c r="A3051">
        <v>3050</v>
      </c>
      <c r="B3051" s="16" t="s">
        <v>5422</v>
      </c>
      <c r="C3051" s="16" t="s">
        <v>10145</v>
      </c>
      <c r="D3051" s="16" t="s">
        <v>1543</v>
      </c>
      <c r="E3051">
        <v>31907</v>
      </c>
      <c r="F3051">
        <v>360</v>
      </c>
      <c r="G3051">
        <v>4</v>
      </c>
      <c r="H3051">
        <v>129.6</v>
      </c>
      <c r="I3051">
        <v>0</v>
      </c>
    </row>
    <row r="3052" spans="1:9">
      <c r="A3052">
        <v>3051</v>
      </c>
      <c r="B3052" s="16" t="s">
        <v>7128</v>
      </c>
      <c r="C3052" s="16" t="s">
        <v>7719</v>
      </c>
      <c r="D3052" s="16" t="s">
        <v>1157</v>
      </c>
      <c r="E3052">
        <v>83642</v>
      </c>
      <c r="F3052">
        <v>41.96</v>
      </c>
      <c r="G3052">
        <v>2</v>
      </c>
      <c r="H3052">
        <v>2.9371999999999971</v>
      </c>
      <c r="I3052">
        <v>0</v>
      </c>
    </row>
    <row r="3053" spans="1:9">
      <c r="A3053">
        <v>3052</v>
      </c>
      <c r="B3053" s="16" t="s">
        <v>7128</v>
      </c>
      <c r="C3053" s="16" t="s">
        <v>8141</v>
      </c>
      <c r="D3053" s="16" t="s">
        <v>1157</v>
      </c>
      <c r="E3053">
        <v>83642</v>
      </c>
      <c r="F3053">
        <v>227.84</v>
      </c>
      <c r="G3053">
        <v>4</v>
      </c>
      <c r="H3053">
        <v>66.073599999999971</v>
      </c>
      <c r="I3053">
        <v>0</v>
      </c>
    </row>
    <row r="3054" spans="1:9">
      <c r="A3054">
        <v>3053</v>
      </c>
      <c r="B3054" s="16" t="s">
        <v>7128</v>
      </c>
      <c r="C3054" s="16" t="s">
        <v>9384</v>
      </c>
      <c r="D3054" s="16" t="s">
        <v>1157</v>
      </c>
      <c r="E3054">
        <v>83642</v>
      </c>
      <c r="F3054">
        <v>37.94</v>
      </c>
      <c r="G3054">
        <v>2</v>
      </c>
      <c r="H3054">
        <v>18.211199999999998</v>
      </c>
      <c r="I3054">
        <v>0</v>
      </c>
    </row>
    <row r="3055" spans="1:9">
      <c r="A3055">
        <v>3054</v>
      </c>
      <c r="B3055" s="16" t="s">
        <v>4337</v>
      </c>
      <c r="C3055" s="16" t="s">
        <v>10739</v>
      </c>
      <c r="D3055" s="16" t="s">
        <v>1395</v>
      </c>
      <c r="E3055">
        <v>48227</v>
      </c>
      <c r="F3055">
        <v>517.9</v>
      </c>
      <c r="G3055">
        <v>2</v>
      </c>
      <c r="H3055">
        <v>134.654</v>
      </c>
      <c r="I3055">
        <v>0</v>
      </c>
    </row>
    <row r="3056" spans="1:9">
      <c r="A3056">
        <v>3055</v>
      </c>
      <c r="B3056" s="16" t="s">
        <v>4337</v>
      </c>
      <c r="C3056" s="16" t="s">
        <v>8546</v>
      </c>
      <c r="D3056" s="16" t="s">
        <v>1395</v>
      </c>
      <c r="E3056">
        <v>48227</v>
      </c>
      <c r="F3056">
        <v>5.28</v>
      </c>
      <c r="G3056">
        <v>2</v>
      </c>
      <c r="H3056">
        <v>2.4287999999999998</v>
      </c>
      <c r="I3056">
        <v>0</v>
      </c>
    </row>
    <row r="3057" spans="1:9">
      <c r="A3057">
        <v>3056</v>
      </c>
      <c r="B3057" s="16" t="s">
        <v>6559</v>
      </c>
      <c r="C3057" s="16" t="s">
        <v>10394</v>
      </c>
      <c r="D3057" s="16" t="s">
        <v>1531</v>
      </c>
      <c r="E3057">
        <v>60623</v>
      </c>
      <c r="F3057">
        <v>2799.9600000000005</v>
      </c>
      <c r="G3057">
        <v>5</v>
      </c>
      <c r="H3057">
        <v>874.98749999999984</v>
      </c>
      <c r="I3057">
        <v>0.2</v>
      </c>
    </row>
    <row r="3058" spans="1:9">
      <c r="A3058">
        <v>3057</v>
      </c>
      <c r="B3058" s="16" t="s">
        <v>5631</v>
      </c>
      <c r="C3058" s="16" t="s">
        <v>8951</v>
      </c>
      <c r="D3058" s="16" t="s">
        <v>683</v>
      </c>
      <c r="E3058">
        <v>94110</v>
      </c>
      <c r="F3058">
        <v>8.9600000000000009</v>
      </c>
      <c r="G3058">
        <v>2</v>
      </c>
      <c r="H3058">
        <v>4.3008000000000006</v>
      </c>
      <c r="I3058">
        <v>0</v>
      </c>
    </row>
    <row r="3059" spans="1:9">
      <c r="A3059">
        <v>3058</v>
      </c>
      <c r="B3059" s="16" t="s">
        <v>5631</v>
      </c>
      <c r="C3059" s="16" t="s">
        <v>9126</v>
      </c>
      <c r="D3059" s="16" t="s">
        <v>683</v>
      </c>
      <c r="E3059">
        <v>94110</v>
      </c>
      <c r="F3059">
        <v>31.5</v>
      </c>
      <c r="G3059">
        <v>10</v>
      </c>
      <c r="H3059">
        <v>15.120000000000001</v>
      </c>
      <c r="I3059">
        <v>0</v>
      </c>
    </row>
    <row r="3060" spans="1:9">
      <c r="A3060">
        <v>3059</v>
      </c>
      <c r="B3060" s="16" t="s">
        <v>5631</v>
      </c>
      <c r="C3060" s="16" t="s">
        <v>7771</v>
      </c>
      <c r="D3060" s="16" t="s">
        <v>683</v>
      </c>
      <c r="E3060">
        <v>94110</v>
      </c>
      <c r="F3060">
        <v>30.56</v>
      </c>
      <c r="G3060">
        <v>2</v>
      </c>
      <c r="H3060">
        <v>10.3904</v>
      </c>
      <c r="I3060">
        <v>0</v>
      </c>
    </row>
    <row r="3061" spans="1:9">
      <c r="A3061">
        <v>3060</v>
      </c>
      <c r="B3061" s="16" t="s">
        <v>5631</v>
      </c>
      <c r="C3061" s="16" t="s">
        <v>7934</v>
      </c>
      <c r="D3061" s="16" t="s">
        <v>683</v>
      </c>
      <c r="E3061">
        <v>94110</v>
      </c>
      <c r="F3061">
        <v>24.368000000000002</v>
      </c>
      <c r="G3061">
        <v>2</v>
      </c>
      <c r="H3061">
        <v>-3.3506000000000018</v>
      </c>
      <c r="I3061">
        <v>0.2</v>
      </c>
    </row>
    <row r="3062" spans="1:9">
      <c r="A3062">
        <v>3061</v>
      </c>
      <c r="B3062" s="16" t="s">
        <v>4580</v>
      </c>
      <c r="C3062" s="16" t="s">
        <v>10267</v>
      </c>
      <c r="D3062" s="16" t="s">
        <v>461</v>
      </c>
      <c r="E3062">
        <v>43055</v>
      </c>
      <c r="F3062">
        <v>119.97600000000001</v>
      </c>
      <c r="G3062">
        <v>3</v>
      </c>
      <c r="H3062">
        <v>22.495499999999989</v>
      </c>
      <c r="I3062">
        <v>0.2</v>
      </c>
    </row>
    <row r="3063" spans="1:9">
      <c r="A3063">
        <v>3062</v>
      </c>
      <c r="B3063" s="16" t="s">
        <v>5559</v>
      </c>
      <c r="C3063" s="16" t="s">
        <v>9386</v>
      </c>
      <c r="D3063" s="16" t="s">
        <v>1275</v>
      </c>
      <c r="E3063">
        <v>75081</v>
      </c>
      <c r="F3063">
        <v>26.880000000000003</v>
      </c>
      <c r="G3063">
        <v>8</v>
      </c>
      <c r="H3063">
        <v>9.743999999999998</v>
      </c>
      <c r="I3063">
        <v>0.2</v>
      </c>
    </row>
    <row r="3064" spans="1:9">
      <c r="A3064">
        <v>3063</v>
      </c>
      <c r="B3064" s="16" t="s">
        <v>3599</v>
      </c>
      <c r="C3064" s="16" t="s">
        <v>10717</v>
      </c>
      <c r="D3064" s="16" t="s">
        <v>835</v>
      </c>
      <c r="E3064">
        <v>19711</v>
      </c>
      <c r="F3064">
        <v>83.97</v>
      </c>
      <c r="G3064">
        <v>3</v>
      </c>
      <c r="H3064">
        <v>23.511599999999998</v>
      </c>
      <c r="I3064">
        <v>0</v>
      </c>
    </row>
    <row r="3065" spans="1:9">
      <c r="A3065">
        <v>3064</v>
      </c>
      <c r="B3065" s="16" t="s">
        <v>3599</v>
      </c>
      <c r="C3065" s="16" t="s">
        <v>10123</v>
      </c>
      <c r="D3065" s="16" t="s">
        <v>835</v>
      </c>
      <c r="E3065">
        <v>19711</v>
      </c>
      <c r="F3065">
        <v>104.97</v>
      </c>
      <c r="G3065">
        <v>3</v>
      </c>
      <c r="H3065">
        <v>7.3479000000000028</v>
      </c>
      <c r="I3065">
        <v>0</v>
      </c>
    </row>
    <row r="3066" spans="1:9">
      <c r="A3066">
        <v>3065</v>
      </c>
      <c r="B3066" s="16" t="s">
        <v>5149</v>
      </c>
      <c r="C3066" s="16" t="s">
        <v>9801</v>
      </c>
      <c r="D3066" s="16" t="s">
        <v>179</v>
      </c>
      <c r="E3066">
        <v>87105</v>
      </c>
      <c r="F3066">
        <v>90.8</v>
      </c>
      <c r="G3066">
        <v>8</v>
      </c>
      <c r="H3066">
        <v>25.424000000000007</v>
      </c>
      <c r="I3066">
        <v>0</v>
      </c>
    </row>
    <row r="3067" spans="1:9">
      <c r="A3067">
        <v>3066</v>
      </c>
      <c r="B3067" s="16" t="s">
        <v>5149</v>
      </c>
      <c r="C3067" s="16" t="s">
        <v>10875</v>
      </c>
      <c r="D3067" s="16" t="s">
        <v>179</v>
      </c>
      <c r="E3067">
        <v>87105</v>
      </c>
      <c r="F3067">
        <v>140.73599999999999</v>
      </c>
      <c r="G3067">
        <v>8</v>
      </c>
      <c r="H3067">
        <v>49.257599999999996</v>
      </c>
      <c r="I3067">
        <v>0.2</v>
      </c>
    </row>
    <row r="3068" spans="1:9">
      <c r="A3068">
        <v>3067</v>
      </c>
      <c r="B3068" s="16" t="s">
        <v>5149</v>
      </c>
      <c r="C3068" s="16" t="s">
        <v>10331</v>
      </c>
      <c r="D3068" s="16" t="s">
        <v>179</v>
      </c>
      <c r="E3068">
        <v>87105</v>
      </c>
      <c r="F3068">
        <v>214.95000000000002</v>
      </c>
      <c r="G3068">
        <v>5</v>
      </c>
      <c r="H3068">
        <v>88.129500000000007</v>
      </c>
      <c r="I3068">
        <v>0</v>
      </c>
    </row>
    <row r="3069" spans="1:9">
      <c r="A3069">
        <v>3068</v>
      </c>
      <c r="B3069" s="16" t="s">
        <v>5149</v>
      </c>
      <c r="C3069" s="16" t="s">
        <v>9406</v>
      </c>
      <c r="D3069" s="16" t="s">
        <v>179</v>
      </c>
      <c r="E3069">
        <v>87105</v>
      </c>
      <c r="F3069">
        <v>45.36</v>
      </c>
      <c r="G3069">
        <v>7</v>
      </c>
      <c r="H3069">
        <v>21.772800000000004</v>
      </c>
      <c r="I3069">
        <v>0</v>
      </c>
    </row>
    <row r="3070" spans="1:9">
      <c r="A3070">
        <v>3069</v>
      </c>
      <c r="B3070" s="16" t="s">
        <v>5149</v>
      </c>
      <c r="C3070" s="16" t="s">
        <v>9449</v>
      </c>
      <c r="D3070" s="16" t="s">
        <v>179</v>
      </c>
      <c r="E3070">
        <v>87105</v>
      </c>
      <c r="F3070">
        <v>288.24</v>
      </c>
      <c r="G3070">
        <v>6</v>
      </c>
      <c r="H3070">
        <v>138.35519999999997</v>
      </c>
      <c r="I3070">
        <v>0</v>
      </c>
    </row>
    <row r="3071" spans="1:9">
      <c r="A3071">
        <v>3070</v>
      </c>
      <c r="B3071" s="16" t="s">
        <v>7018</v>
      </c>
      <c r="C3071" s="16" t="s">
        <v>8118</v>
      </c>
      <c r="D3071" s="16" t="s">
        <v>1049</v>
      </c>
      <c r="E3071">
        <v>43615</v>
      </c>
      <c r="F3071">
        <v>663.93600000000004</v>
      </c>
      <c r="G3071">
        <v>4</v>
      </c>
      <c r="H3071">
        <v>82.991999999999877</v>
      </c>
      <c r="I3071">
        <v>0.2</v>
      </c>
    </row>
    <row r="3072" spans="1:9">
      <c r="A3072">
        <v>3071</v>
      </c>
      <c r="B3072" s="16" t="s">
        <v>2436</v>
      </c>
      <c r="C3072" s="16" t="s">
        <v>9903</v>
      </c>
      <c r="D3072" s="16" t="s">
        <v>1599</v>
      </c>
      <c r="E3072">
        <v>19711</v>
      </c>
      <c r="F3072">
        <v>2934.33</v>
      </c>
      <c r="G3072">
        <v>7</v>
      </c>
      <c r="H3072">
        <v>792.26910000000021</v>
      </c>
      <c r="I3072">
        <v>0</v>
      </c>
    </row>
    <row r="3073" spans="1:9">
      <c r="A3073">
        <v>3072</v>
      </c>
      <c r="B3073" s="16" t="s">
        <v>2436</v>
      </c>
      <c r="C3073" s="16" t="s">
        <v>7659</v>
      </c>
      <c r="D3073" s="16" t="s">
        <v>1599</v>
      </c>
      <c r="E3073">
        <v>19711</v>
      </c>
      <c r="F3073">
        <v>124.41</v>
      </c>
      <c r="G3073">
        <v>3</v>
      </c>
      <c r="H3073">
        <v>14.929199999999994</v>
      </c>
      <c r="I3073">
        <v>0</v>
      </c>
    </row>
    <row r="3074" spans="1:9">
      <c r="A3074">
        <v>3073</v>
      </c>
      <c r="B3074" s="16" t="s">
        <v>2436</v>
      </c>
      <c r="C3074" s="16" t="s">
        <v>8402</v>
      </c>
      <c r="D3074" s="16" t="s">
        <v>1599</v>
      </c>
      <c r="E3074">
        <v>19711</v>
      </c>
      <c r="F3074">
        <v>57.75</v>
      </c>
      <c r="G3074">
        <v>5</v>
      </c>
      <c r="H3074">
        <v>26.564999999999998</v>
      </c>
      <c r="I3074">
        <v>0</v>
      </c>
    </row>
    <row r="3075" spans="1:9">
      <c r="A3075">
        <v>3074</v>
      </c>
      <c r="B3075" s="16" t="s">
        <v>4292</v>
      </c>
      <c r="C3075" s="16" t="s">
        <v>9984</v>
      </c>
      <c r="D3075" s="16" t="s">
        <v>937</v>
      </c>
      <c r="E3075">
        <v>90045</v>
      </c>
      <c r="F3075">
        <v>114.46</v>
      </c>
      <c r="G3075">
        <v>2</v>
      </c>
      <c r="H3075">
        <v>28.614999999999995</v>
      </c>
      <c r="I3075">
        <v>0</v>
      </c>
    </row>
    <row r="3076" spans="1:9">
      <c r="A3076">
        <v>3075</v>
      </c>
      <c r="B3076" s="16" t="s">
        <v>3336</v>
      </c>
      <c r="C3076" s="16" t="s">
        <v>7301</v>
      </c>
      <c r="D3076" s="16" t="s">
        <v>251</v>
      </c>
      <c r="E3076">
        <v>90032</v>
      </c>
      <c r="F3076">
        <v>120.666</v>
      </c>
      <c r="G3076">
        <v>2</v>
      </c>
      <c r="H3076">
        <v>18.454800000000002</v>
      </c>
      <c r="I3076">
        <v>0.15</v>
      </c>
    </row>
    <row r="3077" spans="1:9">
      <c r="A3077">
        <v>3076</v>
      </c>
      <c r="B3077" s="16" t="s">
        <v>2733</v>
      </c>
      <c r="C3077" s="16" t="s">
        <v>9962</v>
      </c>
      <c r="D3077" s="16" t="s">
        <v>865</v>
      </c>
      <c r="E3077">
        <v>75217</v>
      </c>
      <c r="F3077">
        <v>342.86400000000003</v>
      </c>
      <c r="G3077">
        <v>3</v>
      </c>
      <c r="H3077">
        <v>38.572199999999953</v>
      </c>
      <c r="I3077">
        <v>0.2</v>
      </c>
    </row>
    <row r="3078" spans="1:9">
      <c r="A3078">
        <v>3077</v>
      </c>
      <c r="B3078" s="16" t="s">
        <v>2733</v>
      </c>
      <c r="C3078" s="16" t="s">
        <v>7753</v>
      </c>
      <c r="D3078" s="16" t="s">
        <v>865</v>
      </c>
      <c r="E3078">
        <v>75217</v>
      </c>
      <c r="F3078">
        <v>16.739999999999998</v>
      </c>
      <c r="G3078">
        <v>5</v>
      </c>
      <c r="H3078">
        <v>-14.228999999999997</v>
      </c>
      <c r="I3078">
        <v>0.6</v>
      </c>
    </row>
    <row r="3079" spans="1:9">
      <c r="A3079">
        <v>3078</v>
      </c>
      <c r="B3079" s="16" t="s">
        <v>2733</v>
      </c>
      <c r="C3079" s="16" t="s">
        <v>7376</v>
      </c>
      <c r="D3079" s="16" t="s">
        <v>865</v>
      </c>
      <c r="E3079">
        <v>75217</v>
      </c>
      <c r="F3079">
        <v>981.37199999999996</v>
      </c>
      <c r="G3079">
        <v>2</v>
      </c>
      <c r="H3079">
        <v>-140.19599999999997</v>
      </c>
      <c r="I3079">
        <v>0.3</v>
      </c>
    </row>
    <row r="3080" spans="1:9">
      <c r="A3080">
        <v>3079</v>
      </c>
      <c r="B3080" s="16" t="s">
        <v>2268</v>
      </c>
      <c r="C3080" s="16" t="s">
        <v>8383</v>
      </c>
      <c r="D3080" s="16" t="s">
        <v>221</v>
      </c>
      <c r="E3080">
        <v>92037</v>
      </c>
      <c r="F3080">
        <v>31.84</v>
      </c>
      <c r="G3080">
        <v>8</v>
      </c>
      <c r="H3080">
        <v>10.507199999999997</v>
      </c>
      <c r="I3080">
        <v>0</v>
      </c>
    </row>
    <row r="3081" spans="1:9">
      <c r="A3081">
        <v>3080</v>
      </c>
      <c r="B3081" s="16" t="s">
        <v>5027</v>
      </c>
      <c r="C3081" s="16" t="s">
        <v>9443</v>
      </c>
      <c r="D3081" s="16" t="s">
        <v>869</v>
      </c>
      <c r="E3081">
        <v>92307</v>
      </c>
      <c r="F3081">
        <v>12.96</v>
      </c>
      <c r="G3081">
        <v>2</v>
      </c>
      <c r="H3081">
        <v>6.2208000000000006</v>
      </c>
      <c r="I3081">
        <v>0</v>
      </c>
    </row>
    <row r="3082" spans="1:9">
      <c r="A3082">
        <v>3081</v>
      </c>
      <c r="B3082" s="16" t="s">
        <v>5027</v>
      </c>
      <c r="C3082" s="16" t="s">
        <v>10817</v>
      </c>
      <c r="D3082" s="16" t="s">
        <v>869</v>
      </c>
      <c r="E3082">
        <v>92307</v>
      </c>
      <c r="F3082">
        <v>43.176000000000002</v>
      </c>
      <c r="G3082">
        <v>3</v>
      </c>
      <c r="H3082">
        <v>15.111599999999999</v>
      </c>
      <c r="I3082">
        <v>0.2</v>
      </c>
    </row>
    <row r="3083" spans="1:9">
      <c r="A3083">
        <v>3082</v>
      </c>
      <c r="B3083" s="16" t="s">
        <v>7069</v>
      </c>
      <c r="C3083" s="16" t="s">
        <v>8754</v>
      </c>
      <c r="D3083" s="16" t="s">
        <v>479</v>
      </c>
      <c r="E3083">
        <v>40214</v>
      </c>
      <c r="F3083">
        <v>58.34</v>
      </c>
      <c r="G3083">
        <v>2</v>
      </c>
      <c r="H3083">
        <v>28.0032</v>
      </c>
      <c r="I3083">
        <v>0</v>
      </c>
    </row>
    <row r="3084" spans="1:9">
      <c r="A3084">
        <v>3083</v>
      </c>
      <c r="B3084" s="16" t="s">
        <v>7069</v>
      </c>
      <c r="C3084" s="16" t="s">
        <v>10769</v>
      </c>
      <c r="D3084" s="16" t="s">
        <v>479</v>
      </c>
      <c r="E3084">
        <v>40214</v>
      </c>
      <c r="F3084">
        <v>539.97</v>
      </c>
      <c r="G3084">
        <v>3</v>
      </c>
      <c r="H3084">
        <v>134.99250000000001</v>
      </c>
      <c r="I3084">
        <v>0</v>
      </c>
    </row>
    <row r="3085" spans="1:9">
      <c r="A3085">
        <v>3084</v>
      </c>
      <c r="B3085" s="16" t="s">
        <v>2200</v>
      </c>
      <c r="C3085" s="16" t="s">
        <v>8516</v>
      </c>
      <c r="D3085" s="16" t="s">
        <v>727</v>
      </c>
      <c r="E3085">
        <v>10024</v>
      </c>
      <c r="F3085">
        <v>3.9280000000000004</v>
      </c>
      <c r="G3085">
        <v>1</v>
      </c>
      <c r="H3085">
        <v>1.3256999999999999</v>
      </c>
      <c r="I3085">
        <v>0.2</v>
      </c>
    </row>
    <row r="3086" spans="1:9">
      <c r="A3086">
        <v>3085</v>
      </c>
      <c r="B3086" s="16" t="s">
        <v>5374</v>
      </c>
      <c r="C3086" s="16" t="s">
        <v>8864</v>
      </c>
      <c r="D3086" s="16" t="s">
        <v>1537</v>
      </c>
      <c r="E3086">
        <v>77070</v>
      </c>
      <c r="F3086">
        <v>252.78399999999996</v>
      </c>
      <c r="G3086">
        <v>4</v>
      </c>
      <c r="H3086">
        <v>-417.09360000000004</v>
      </c>
      <c r="I3086">
        <v>0.8</v>
      </c>
    </row>
    <row r="3087" spans="1:9">
      <c r="A3087">
        <v>3086</v>
      </c>
      <c r="B3087" s="16" t="s">
        <v>5374</v>
      </c>
      <c r="C3087" s="16" t="s">
        <v>10249</v>
      </c>
      <c r="D3087" s="16" t="s">
        <v>1537</v>
      </c>
      <c r="E3087">
        <v>77070</v>
      </c>
      <c r="F3087">
        <v>127.98399999999999</v>
      </c>
      <c r="G3087">
        <v>2</v>
      </c>
      <c r="H3087">
        <v>15.997999999999987</v>
      </c>
      <c r="I3087">
        <v>0.2</v>
      </c>
    </row>
    <row r="3088" spans="1:9">
      <c r="A3088">
        <v>3087</v>
      </c>
      <c r="B3088" s="16" t="s">
        <v>5374</v>
      </c>
      <c r="C3088" s="16" t="s">
        <v>7531</v>
      </c>
      <c r="D3088" s="16" t="s">
        <v>1537</v>
      </c>
      <c r="E3088">
        <v>77070</v>
      </c>
      <c r="F3088">
        <v>3.9840000000000004</v>
      </c>
      <c r="G3088">
        <v>2</v>
      </c>
      <c r="H3088">
        <v>-2.6892000000000005</v>
      </c>
      <c r="I3088">
        <v>0.6</v>
      </c>
    </row>
    <row r="3089" spans="1:9">
      <c r="A3089">
        <v>3088</v>
      </c>
      <c r="B3089" s="16" t="s">
        <v>5374</v>
      </c>
      <c r="C3089" s="16" t="s">
        <v>7971</v>
      </c>
      <c r="D3089" s="16" t="s">
        <v>1537</v>
      </c>
      <c r="E3089">
        <v>77070</v>
      </c>
      <c r="F3089">
        <v>12.991999999999996</v>
      </c>
      <c r="G3089">
        <v>2</v>
      </c>
      <c r="H3089">
        <v>-32.480000000000004</v>
      </c>
      <c r="I3089">
        <v>0.8</v>
      </c>
    </row>
    <row r="3090" spans="1:9">
      <c r="A3090">
        <v>3089</v>
      </c>
      <c r="B3090" s="16" t="s">
        <v>7167</v>
      </c>
      <c r="C3090" s="16" t="s">
        <v>7595</v>
      </c>
      <c r="D3090" s="16" t="s">
        <v>403</v>
      </c>
      <c r="E3090">
        <v>42420</v>
      </c>
      <c r="F3090">
        <v>61</v>
      </c>
      <c r="G3090">
        <v>5</v>
      </c>
      <c r="H3090">
        <v>25.620000000000005</v>
      </c>
      <c r="I3090">
        <v>0</v>
      </c>
    </row>
    <row r="3091" spans="1:9">
      <c r="A3091">
        <v>3090</v>
      </c>
      <c r="B3091" s="16" t="s">
        <v>7167</v>
      </c>
      <c r="C3091" s="16" t="s">
        <v>10583</v>
      </c>
      <c r="D3091" s="16" t="s">
        <v>403</v>
      </c>
      <c r="E3091">
        <v>42420</v>
      </c>
      <c r="F3091">
        <v>671.93</v>
      </c>
      <c r="G3091">
        <v>7</v>
      </c>
      <c r="H3091">
        <v>188.1404</v>
      </c>
      <c r="I3091">
        <v>0</v>
      </c>
    </row>
    <row r="3092" spans="1:9">
      <c r="A3092">
        <v>3091</v>
      </c>
      <c r="B3092" s="16" t="s">
        <v>4083</v>
      </c>
      <c r="C3092" s="16" t="s">
        <v>8560</v>
      </c>
      <c r="D3092" s="16" t="s">
        <v>245</v>
      </c>
      <c r="E3092">
        <v>19711</v>
      </c>
      <c r="F3092">
        <v>447.85999999999996</v>
      </c>
      <c r="G3092">
        <v>7</v>
      </c>
      <c r="H3092">
        <v>219.45140000000001</v>
      </c>
      <c r="I3092">
        <v>0</v>
      </c>
    </row>
    <row r="3093" spans="1:9">
      <c r="A3093">
        <v>3092</v>
      </c>
      <c r="B3093" s="16" t="s">
        <v>4083</v>
      </c>
      <c r="C3093" s="16" t="s">
        <v>10651</v>
      </c>
      <c r="D3093" s="16" t="s">
        <v>245</v>
      </c>
      <c r="E3093">
        <v>19711</v>
      </c>
      <c r="F3093">
        <v>479.95</v>
      </c>
      <c r="G3093">
        <v>5</v>
      </c>
      <c r="H3093">
        <v>129.5865</v>
      </c>
      <c r="I3093">
        <v>0</v>
      </c>
    </row>
    <row r="3094" spans="1:9">
      <c r="A3094">
        <v>3093</v>
      </c>
      <c r="B3094" s="16" t="s">
        <v>4083</v>
      </c>
      <c r="C3094" s="16" t="s">
        <v>9481</v>
      </c>
      <c r="D3094" s="16" t="s">
        <v>245</v>
      </c>
      <c r="E3094">
        <v>19711</v>
      </c>
      <c r="F3094">
        <v>166.44</v>
      </c>
      <c r="G3094">
        <v>3</v>
      </c>
      <c r="H3094">
        <v>79.891199999999998</v>
      </c>
      <c r="I3094">
        <v>0</v>
      </c>
    </row>
    <row r="3095" spans="1:9">
      <c r="A3095">
        <v>3094</v>
      </c>
      <c r="B3095" s="16" t="s">
        <v>3198</v>
      </c>
      <c r="C3095" s="16" t="s">
        <v>10081</v>
      </c>
      <c r="D3095" s="16" t="s">
        <v>1481</v>
      </c>
      <c r="E3095">
        <v>60440</v>
      </c>
      <c r="F3095">
        <v>31.680000000000003</v>
      </c>
      <c r="G3095">
        <v>4</v>
      </c>
      <c r="H3095">
        <v>2.7719999999999994</v>
      </c>
      <c r="I3095">
        <v>0.2</v>
      </c>
    </row>
    <row r="3096" spans="1:9">
      <c r="A3096">
        <v>3095</v>
      </c>
      <c r="B3096" s="16" t="s">
        <v>3198</v>
      </c>
      <c r="C3096" s="16" t="s">
        <v>9342</v>
      </c>
      <c r="D3096" s="16" t="s">
        <v>1481</v>
      </c>
      <c r="E3096">
        <v>60440</v>
      </c>
      <c r="F3096">
        <v>10.368000000000002</v>
      </c>
      <c r="G3096">
        <v>2</v>
      </c>
      <c r="H3096">
        <v>3.6288</v>
      </c>
      <c r="I3096">
        <v>0.2</v>
      </c>
    </row>
    <row r="3097" spans="1:9">
      <c r="A3097">
        <v>3096</v>
      </c>
      <c r="B3097" s="16" t="s">
        <v>3198</v>
      </c>
      <c r="C3097" s="16" t="s">
        <v>9055</v>
      </c>
      <c r="D3097" s="16" t="s">
        <v>1481</v>
      </c>
      <c r="E3097">
        <v>60440</v>
      </c>
      <c r="F3097">
        <v>12.032</v>
      </c>
      <c r="G3097">
        <v>8</v>
      </c>
      <c r="H3097">
        <v>2.2559999999999993</v>
      </c>
      <c r="I3097">
        <v>0.2</v>
      </c>
    </row>
    <row r="3098" spans="1:9">
      <c r="A3098">
        <v>3097</v>
      </c>
      <c r="B3098" s="16" t="s">
        <v>3198</v>
      </c>
      <c r="C3098" s="16" t="s">
        <v>7997</v>
      </c>
      <c r="D3098" s="16" t="s">
        <v>1481</v>
      </c>
      <c r="E3098">
        <v>60440</v>
      </c>
      <c r="F3098">
        <v>5.7679999999999989</v>
      </c>
      <c r="G3098">
        <v>2</v>
      </c>
      <c r="H3098">
        <v>-13.554800000000004</v>
      </c>
      <c r="I3098">
        <v>0.8</v>
      </c>
    </row>
    <row r="3099" spans="1:9">
      <c r="A3099">
        <v>3098</v>
      </c>
      <c r="B3099" s="16" t="s">
        <v>5716</v>
      </c>
      <c r="C3099" s="16" t="s">
        <v>9110</v>
      </c>
      <c r="D3099" s="16" t="s">
        <v>389</v>
      </c>
      <c r="E3099">
        <v>76106</v>
      </c>
      <c r="F3099">
        <v>33.119999999999997</v>
      </c>
      <c r="G3099">
        <v>4</v>
      </c>
      <c r="H3099">
        <v>11.592000000000001</v>
      </c>
      <c r="I3099">
        <v>0.2</v>
      </c>
    </row>
    <row r="3100" spans="1:9">
      <c r="A3100">
        <v>3099</v>
      </c>
      <c r="B3100" s="16" t="s">
        <v>5716</v>
      </c>
      <c r="C3100" s="16" t="s">
        <v>7253</v>
      </c>
      <c r="D3100" s="16" t="s">
        <v>389</v>
      </c>
      <c r="E3100">
        <v>76106</v>
      </c>
      <c r="F3100">
        <v>220.26559999999998</v>
      </c>
      <c r="G3100">
        <v>4</v>
      </c>
      <c r="H3100">
        <v>-42.1096</v>
      </c>
      <c r="I3100">
        <v>0.32</v>
      </c>
    </row>
    <row r="3101" spans="1:9">
      <c r="A3101">
        <v>3100</v>
      </c>
      <c r="B3101" s="16" t="s">
        <v>5626</v>
      </c>
      <c r="C3101" s="16" t="s">
        <v>8544</v>
      </c>
      <c r="D3101" s="16" t="s">
        <v>329</v>
      </c>
      <c r="E3101">
        <v>10024</v>
      </c>
      <c r="F3101">
        <v>10.776000000000002</v>
      </c>
      <c r="G3101">
        <v>3</v>
      </c>
      <c r="H3101">
        <v>3.5021999999999989</v>
      </c>
      <c r="I3101">
        <v>0.2</v>
      </c>
    </row>
    <row r="3102" spans="1:9">
      <c r="A3102">
        <v>3101</v>
      </c>
      <c r="B3102" s="16" t="s">
        <v>5626</v>
      </c>
      <c r="C3102" s="16" t="s">
        <v>7277</v>
      </c>
      <c r="D3102" s="16" t="s">
        <v>329</v>
      </c>
      <c r="E3102">
        <v>10024</v>
      </c>
      <c r="F3102">
        <v>242.35200000000003</v>
      </c>
      <c r="G3102">
        <v>3</v>
      </c>
      <c r="H3102">
        <v>9.0881999999999721</v>
      </c>
      <c r="I3102">
        <v>0.2</v>
      </c>
    </row>
    <row r="3103" spans="1:9">
      <c r="A3103">
        <v>3102</v>
      </c>
      <c r="B3103" s="16" t="s">
        <v>5389</v>
      </c>
      <c r="C3103" s="16" t="s">
        <v>10073</v>
      </c>
      <c r="D3103" s="16" t="s">
        <v>723</v>
      </c>
      <c r="E3103">
        <v>2908</v>
      </c>
      <c r="F3103">
        <v>695.16</v>
      </c>
      <c r="G3103">
        <v>6</v>
      </c>
      <c r="H3103">
        <v>34.757999999999953</v>
      </c>
      <c r="I3103">
        <v>0</v>
      </c>
    </row>
    <row r="3104" spans="1:9">
      <c r="A3104">
        <v>3103</v>
      </c>
      <c r="B3104" s="16" t="s">
        <v>5389</v>
      </c>
      <c r="C3104" s="16" t="s">
        <v>7283</v>
      </c>
      <c r="D3104" s="16" t="s">
        <v>723</v>
      </c>
      <c r="E3104">
        <v>2908</v>
      </c>
      <c r="F3104">
        <v>220.98</v>
      </c>
      <c r="G3104">
        <v>1</v>
      </c>
      <c r="H3104">
        <v>50.825400000000002</v>
      </c>
      <c r="I3104">
        <v>0</v>
      </c>
    </row>
    <row r="3105" spans="1:9">
      <c r="A3105">
        <v>3104</v>
      </c>
      <c r="B3105" s="16" t="s">
        <v>4279</v>
      </c>
      <c r="C3105" s="16" t="s">
        <v>8586</v>
      </c>
      <c r="D3105" s="16" t="s">
        <v>833</v>
      </c>
      <c r="E3105">
        <v>43229</v>
      </c>
      <c r="F3105">
        <v>12.957000000000001</v>
      </c>
      <c r="G3105">
        <v>7</v>
      </c>
      <c r="H3105">
        <v>-9.5018000000000029</v>
      </c>
      <c r="I3105">
        <v>0.7</v>
      </c>
    </row>
    <row r="3106" spans="1:9">
      <c r="A3106">
        <v>3105</v>
      </c>
      <c r="B3106" s="16" t="s">
        <v>7099</v>
      </c>
      <c r="C3106" s="16" t="s">
        <v>9557</v>
      </c>
      <c r="D3106" s="16" t="s">
        <v>555</v>
      </c>
      <c r="E3106">
        <v>10024</v>
      </c>
      <c r="F3106">
        <v>25.68</v>
      </c>
      <c r="G3106">
        <v>6</v>
      </c>
      <c r="H3106">
        <v>11.555999999999997</v>
      </c>
      <c r="I3106">
        <v>0</v>
      </c>
    </row>
    <row r="3107" spans="1:9">
      <c r="A3107">
        <v>3106</v>
      </c>
      <c r="B3107" s="16" t="s">
        <v>3948</v>
      </c>
      <c r="C3107" s="16" t="s">
        <v>9198</v>
      </c>
      <c r="D3107" s="16" t="s">
        <v>899</v>
      </c>
      <c r="E3107">
        <v>77070</v>
      </c>
      <c r="F3107">
        <v>15.712000000000002</v>
      </c>
      <c r="G3107">
        <v>4</v>
      </c>
      <c r="H3107">
        <v>5.6955999999999989</v>
      </c>
      <c r="I3107">
        <v>0.2</v>
      </c>
    </row>
    <row r="3108" spans="1:9">
      <c r="A3108">
        <v>3107</v>
      </c>
      <c r="B3108" s="16" t="s">
        <v>5556</v>
      </c>
      <c r="C3108" s="16" t="s">
        <v>10008</v>
      </c>
      <c r="D3108" s="16" t="s">
        <v>583</v>
      </c>
      <c r="E3108">
        <v>60505</v>
      </c>
      <c r="F3108">
        <v>298.464</v>
      </c>
      <c r="G3108">
        <v>6</v>
      </c>
      <c r="H3108">
        <v>26.115600000000015</v>
      </c>
      <c r="I3108">
        <v>0.2</v>
      </c>
    </row>
    <row r="3109" spans="1:9">
      <c r="A3109">
        <v>3108</v>
      </c>
      <c r="B3109" s="16" t="s">
        <v>4235</v>
      </c>
      <c r="C3109" s="16" t="s">
        <v>9398</v>
      </c>
      <c r="D3109" s="16" t="s">
        <v>81</v>
      </c>
      <c r="E3109">
        <v>65807</v>
      </c>
      <c r="F3109">
        <v>21.93</v>
      </c>
      <c r="G3109">
        <v>3</v>
      </c>
      <c r="H3109">
        <v>10.087799999999998</v>
      </c>
      <c r="I3109">
        <v>0</v>
      </c>
    </row>
    <row r="3110" spans="1:9">
      <c r="A3110">
        <v>3109</v>
      </c>
      <c r="B3110" s="16" t="s">
        <v>4235</v>
      </c>
      <c r="C3110" s="16" t="s">
        <v>9919</v>
      </c>
      <c r="D3110" s="16" t="s">
        <v>81</v>
      </c>
      <c r="E3110">
        <v>65807</v>
      </c>
      <c r="F3110">
        <v>242.94</v>
      </c>
      <c r="G3110">
        <v>3</v>
      </c>
      <c r="H3110">
        <v>4.8588000000000164</v>
      </c>
      <c r="I3110">
        <v>0</v>
      </c>
    </row>
    <row r="3111" spans="1:9">
      <c r="A3111">
        <v>3110</v>
      </c>
      <c r="B3111" s="16" t="s">
        <v>4235</v>
      </c>
      <c r="C3111" s="16" t="s">
        <v>9463</v>
      </c>
      <c r="D3111" s="16" t="s">
        <v>81</v>
      </c>
      <c r="E3111">
        <v>65807</v>
      </c>
      <c r="F3111">
        <v>7.64</v>
      </c>
      <c r="G3111">
        <v>1</v>
      </c>
      <c r="H3111">
        <v>3.7435999999999998</v>
      </c>
      <c r="I3111">
        <v>0</v>
      </c>
    </row>
    <row r="3112" spans="1:9">
      <c r="A3112">
        <v>3111</v>
      </c>
      <c r="B3112" s="16" t="s">
        <v>4235</v>
      </c>
      <c r="C3112" s="16" t="s">
        <v>9465</v>
      </c>
      <c r="D3112" s="16" t="s">
        <v>81</v>
      </c>
      <c r="E3112">
        <v>65807</v>
      </c>
      <c r="F3112">
        <v>51.84</v>
      </c>
      <c r="G3112">
        <v>8</v>
      </c>
      <c r="H3112">
        <v>25.401600000000002</v>
      </c>
      <c r="I3112">
        <v>0</v>
      </c>
    </row>
    <row r="3113" spans="1:9">
      <c r="A3113">
        <v>3112</v>
      </c>
      <c r="B3113" s="16" t="s">
        <v>4235</v>
      </c>
      <c r="C3113" s="16" t="s">
        <v>9773</v>
      </c>
      <c r="D3113" s="16" t="s">
        <v>81</v>
      </c>
      <c r="E3113">
        <v>65807</v>
      </c>
      <c r="F3113">
        <v>265.17</v>
      </c>
      <c r="G3113">
        <v>1</v>
      </c>
      <c r="H3113">
        <v>47.730599999999981</v>
      </c>
      <c r="I3113">
        <v>0</v>
      </c>
    </row>
    <row r="3114" spans="1:9">
      <c r="A3114">
        <v>3113</v>
      </c>
      <c r="B3114" s="16" t="s">
        <v>4682</v>
      </c>
      <c r="C3114" s="16" t="s">
        <v>10463</v>
      </c>
      <c r="D3114" s="16" t="s">
        <v>1051</v>
      </c>
      <c r="E3114">
        <v>98105</v>
      </c>
      <c r="F3114">
        <v>837.59999999999991</v>
      </c>
      <c r="G3114">
        <v>3</v>
      </c>
      <c r="H3114">
        <v>62.82000000000005</v>
      </c>
      <c r="I3114">
        <v>0.2</v>
      </c>
    </row>
    <row r="3115" spans="1:9">
      <c r="A3115">
        <v>3114</v>
      </c>
      <c r="B3115" s="16" t="s">
        <v>4682</v>
      </c>
      <c r="C3115" s="16" t="s">
        <v>8942</v>
      </c>
      <c r="D3115" s="16" t="s">
        <v>1051</v>
      </c>
      <c r="E3115">
        <v>98105</v>
      </c>
      <c r="F3115">
        <v>135.9</v>
      </c>
      <c r="G3115">
        <v>5</v>
      </c>
      <c r="H3115">
        <v>63.872999999999998</v>
      </c>
      <c r="I3115">
        <v>0</v>
      </c>
    </row>
    <row r="3116" spans="1:9">
      <c r="A3116">
        <v>3115</v>
      </c>
      <c r="B3116" s="16" t="s">
        <v>4682</v>
      </c>
      <c r="C3116" s="16" t="s">
        <v>9499</v>
      </c>
      <c r="D3116" s="16" t="s">
        <v>1051</v>
      </c>
      <c r="E3116">
        <v>98105</v>
      </c>
      <c r="F3116">
        <v>34.68</v>
      </c>
      <c r="G3116">
        <v>6</v>
      </c>
      <c r="H3116">
        <v>16.993200000000002</v>
      </c>
      <c r="I3116">
        <v>0</v>
      </c>
    </row>
    <row r="3117" spans="1:9">
      <c r="A3117">
        <v>3116</v>
      </c>
      <c r="B3117" s="16" t="s">
        <v>4682</v>
      </c>
      <c r="C3117" s="16" t="s">
        <v>7372</v>
      </c>
      <c r="D3117" s="16" t="s">
        <v>1051</v>
      </c>
      <c r="E3117">
        <v>98105</v>
      </c>
      <c r="F3117">
        <v>532.70400000000006</v>
      </c>
      <c r="G3117">
        <v>6</v>
      </c>
      <c r="H3117">
        <v>-39.952800000000025</v>
      </c>
      <c r="I3117">
        <v>0.2</v>
      </c>
    </row>
    <row r="3118" spans="1:9">
      <c r="A3118">
        <v>3117</v>
      </c>
      <c r="B3118" s="16" t="s">
        <v>4682</v>
      </c>
      <c r="C3118" s="16" t="s">
        <v>8033</v>
      </c>
      <c r="D3118" s="16" t="s">
        <v>1051</v>
      </c>
      <c r="E3118">
        <v>98105</v>
      </c>
      <c r="F3118">
        <v>43.099999999999994</v>
      </c>
      <c r="G3118">
        <v>5</v>
      </c>
      <c r="H3118">
        <v>11.206</v>
      </c>
      <c r="I3118">
        <v>0</v>
      </c>
    </row>
    <row r="3119" spans="1:9">
      <c r="A3119">
        <v>3118</v>
      </c>
      <c r="B3119" s="16" t="s">
        <v>4682</v>
      </c>
      <c r="C3119" s="16" t="s">
        <v>10055</v>
      </c>
      <c r="D3119" s="16" t="s">
        <v>1051</v>
      </c>
      <c r="E3119">
        <v>98105</v>
      </c>
      <c r="F3119">
        <v>15.88</v>
      </c>
      <c r="G3119">
        <v>4</v>
      </c>
      <c r="H3119">
        <v>0.15879999999999939</v>
      </c>
      <c r="I3119">
        <v>0</v>
      </c>
    </row>
    <row r="3120" spans="1:9">
      <c r="A3120">
        <v>3119</v>
      </c>
      <c r="B3120" s="16" t="s">
        <v>3284</v>
      </c>
      <c r="C3120" s="16" t="s">
        <v>7422</v>
      </c>
      <c r="D3120" s="16" t="s">
        <v>763</v>
      </c>
      <c r="E3120">
        <v>33801</v>
      </c>
      <c r="F3120">
        <v>1123.92</v>
      </c>
      <c r="G3120">
        <v>5</v>
      </c>
      <c r="H3120">
        <v>-182.63700000000017</v>
      </c>
      <c r="I3120">
        <v>0.2</v>
      </c>
    </row>
    <row r="3121" spans="1:9">
      <c r="A3121">
        <v>3120</v>
      </c>
      <c r="B3121" s="16" t="s">
        <v>3284</v>
      </c>
      <c r="C3121" s="16" t="s">
        <v>10733</v>
      </c>
      <c r="D3121" s="16" t="s">
        <v>763</v>
      </c>
      <c r="E3121">
        <v>33801</v>
      </c>
      <c r="F3121">
        <v>249.58400000000003</v>
      </c>
      <c r="G3121">
        <v>2</v>
      </c>
      <c r="H3121">
        <v>31.197999999999986</v>
      </c>
      <c r="I3121">
        <v>0.2</v>
      </c>
    </row>
    <row r="3122" spans="1:9">
      <c r="A3122">
        <v>3121</v>
      </c>
      <c r="B3122" s="16" t="s">
        <v>3284</v>
      </c>
      <c r="C3122" s="16" t="s">
        <v>7733</v>
      </c>
      <c r="D3122" s="16" t="s">
        <v>763</v>
      </c>
      <c r="E3122">
        <v>33801</v>
      </c>
      <c r="F3122">
        <v>48.671999999999997</v>
      </c>
      <c r="G3122">
        <v>3</v>
      </c>
      <c r="H3122">
        <v>7.3007999999999988</v>
      </c>
      <c r="I3122">
        <v>0.2</v>
      </c>
    </row>
    <row r="3123" spans="1:9">
      <c r="A3123">
        <v>3122</v>
      </c>
      <c r="B3123" s="16" t="s">
        <v>3284</v>
      </c>
      <c r="C3123" s="16" t="s">
        <v>8178</v>
      </c>
      <c r="D3123" s="16" t="s">
        <v>763</v>
      </c>
      <c r="E3123">
        <v>33801</v>
      </c>
      <c r="F3123">
        <v>60.768000000000001</v>
      </c>
      <c r="G3123">
        <v>2</v>
      </c>
      <c r="H3123">
        <v>7.5959999999999894</v>
      </c>
      <c r="I3123">
        <v>0.2</v>
      </c>
    </row>
    <row r="3124" spans="1:9">
      <c r="A3124">
        <v>3123</v>
      </c>
      <c r="B3124" s="16" t="s">
        <v>3284</v>
      </c>
      <c r="C3124" s="16" t="s">
        <v>8866</v>
      </c>
      <c r="D3124" s="16" t="s">
        <v>763</v>
      </c>
      <c r="E3124">
        <v>33801</v>
      </c>
      <c r="F3124">
        <v>78.600000000000009</v>
      </c>
      <c r="G3124">
        <v>5</v>
      </c>
      <c r="H3124">
        <v>-62.88000000000001</v>
      </c>
      <c r="I3124">
        <v>0.7</v>
      </c>
    </row>
    <row r="3125" spans="1:9">
      <c r="A3125">
        <v>3124</v>
      </c>
      <c r="B3125" s="16" t="s">
        <v>3284</v>
      </c>
      <c r="C3125" s="16" t="s">
        <v>8590</v>
      </c>
      <c r="D3125" s="16" t="s">
        <v>763</v>
      </c>
      <c r="E3125">
        <v>33801</v>
      </c>
      <c r="F3125">
        <v>3.7680000000000007</v>
      </c>
      <c r="G3125">
        <v>2</v>
      </c>
      <c r="H3125">
        <v>-3.1400000000000006</v>
      </c>
      <c r="I3125">
        <v>0.7</v>
      </c>
    </row>
    <row r="3126" spans="1:9">
      <c r="A3126">
        <v>3125</v>
      </c>
      <c r="B3126" s="16" t="s">
        <v>3284</v>
      </c>
      <c r="C3126" s="16" t="s">
        <v>9893</v>
      </c>
      <c r="D3126" s="16" t="s">
        <v>763</v>
      </c>
      <c r="E3126">
        <v>33801</v>
      </c>
      <c r="F3126">
        <v>1036.624</v>
      </c>
      <c r="G3126">
        <v>2</v>
      </c>
      <c r="H3126">
        <v>51.831200000000024</v>
      </c>
      <c r="I3126">
        <v>0.2</v>
      </c>
    </row>
    <row r="3127" spans="1:9">
      <c r="A3127">
        <v>3126</v>
      </c>
      <c r="B3127" s="16" t="s">
        <v>3284</v>
      </c>
      <c r="C3127" s="16" t="s">
        <v>9992</v>
      </c>
      <c r="D3127" s="16" t="s">
        <v>763</v>
      </c>
      <c r="E3127">
        <v>33801</v>
      </c>
      <c r="F3127">
        <v>563.80799999999999</v>
      </c>
      <c r="G3127">
        <v>4</v>
      </c>
      <c r="H3127">
        <v>21.142799999999966</v>
      </c>
      <c r="I3127">
        <v>0.2</v>
      </c>
    </row>
    <row r="3128" spans="1:9">
      <c r="A3128">
        <v>3127</v>
      </c>
      <c r="B3128" s="16" t="s">
        <v>6001</v>
      </c>
      <c r="C3128" s="16" t="s">
        <v>10707</v>
      </c>
      <c r="D3128" s="16" t="s">
        <v>563</v>
      </c>
      <c r="E3128">
        <v>19134</v>
      </c>
      <c r="F3128">
        <v>258.52799999999996</v>
      </c>
      <c r="G3128">
        <v>2</v>
      </c>
      <c r="H3128">
        <v>-47.396800000000013</v>
      </c>
      <c r="I3128">
        <v>0.4</v>
      </c>
    </row>
    <row r="3129" spans="1:9">
      <c r="A3129">
        <v>3128</v>
      </c>
      <c r="B3129" s="16" t="s">
        <v>5959</v>
      </c>
      <c r="C3129" s="16" t="s">
        <v>9717</v>
      </c>
      <c r="D3129" s="16" t="s">
        <v>171</v>
      </c>
      <c r="E3129">
        <v>10011</v>
      </c>
      <c r="F3129">
        <v>49.12</v>
      </c>
      <c r="G3129">
        <v>4</v>
      </c>
      <c r="H3129">
        <v>23.086399999999998</v>
      </c>
      <c r="I3129">
        <v>0</v>
      </c>
    </row>
    <row r="3130" spans="1:9">
      <c r="A3130">
        <v>3129</v>
      </c>
      <c r="B3130" s="16" t="s">
        <v>2645</v>
      </c>
      <c r="C3130" s="16" t="s">
        <v>7794</v>
      </c>
      <c r="D3130" s="16" t="s">
        <v>295</v>
      </c>
      <c r="E3130">
        <v>90049</v>
      </c>
      <c r="F3130">
        <v>44.46</v>
      </c>
      <c r="G3130">
        <v>2</v>
      </c>
      <c r="H3130">
        <v>14.671799999999998</v>
      </c>
      <c r="I3130">
        <v>0</v>
      </c>
    </row>
    <row r="3131" spans="1:9">
      <c r="A3131">
        <v>3130</v>
      </c>
      <c r="B3131" s="16" t="s">
        <v>2645</v>
      </c>
      <c r="C3131" s="16" t="s">
        <v>7400</v>
      </c>
      <c r="D3131" s="16" t="s">
        <v>295</v>
      </c>
      <c r="E3131">
        <v>90049</v>
      </c>
      <c r="F3131">
        <v>241.56799999999998</v>
      </c>
      <c r="G3131">
        <v>2</v>
      </c>
      <c r="H3131">
        <v>18.11760000000001</v>
      </c>
      <c r="I3131">
        <v>0.2</v>
      </c>
    </row>
    <row r="3132" spans="1:9">
      <c r="A3132">
        <v>3131</v>
      </c>
      <c r="B3132" s="16" t="s">
        <v>2645</v>
      </c>
      <c r="C3132" s="16" t="s">
        <v>10165</v>
      </c>
      <c r="D3132" s="16" t="s">
        <v>295</v>
      </c>
      <c r="E3132">
        <v>90049</v>
      </c>
      <c r="F3132">
        <v>395</v>
      </c>
      <c r="G3132">
        <v>5</v>
      </c>
      <c r="H3132">
        <v>39.499999999999957</v>
      </c>
      <c r="I3132">
        <v>0</v>
      </c>
    </row>
    <row r="3133" spans="1:9">
      <c r="A3133">
        <v>3132</v>
      </c>
      <c r="B3133" s="16" t="s">
        <v>2645</v>
      </c>
      <c r="C3133" s="16" t="s">
        <v>10911</v>
      </c>
      <c r="D3133" s="16" t="s">
        <v>295</v>
      </c>
      <c r="E3133">
        <v>90049</v>
      </c>
      <c r="F3133">
        <v>627.16800000000012</v>
      </c>
      <c r="G3133">
        <v>4</v>
      </c>
      <c r="H3133">
        <v>70.55639999999994</v>
      </c>
      <c r="I3133">
        <v>0.2</v>
      </c>
    </row>
    <row r="3134" spans="1:9">
      <c r="A3134">
        <v>3133</v>
      </c>
      <c r="B3134" s="16" t="s">
        <v>2307</v>
      </c>
      <c r="C3134" s="16" t="s">
        <v>7815</v>
      </c>
      <c r="D3134" s="16" t="s">
        <v>743</v>
      </c>
      <c r="E3134">
        <v>11572</v>
      </c>
      <c r="F3134">
        <v>13.28</v>
      </c>
      <c r="G3134">
        <v>2</v>
      </c>
      <c r="H3134">
        <v>6.3743999999999996</v>
      </c>
      <c r="I3134">
        <v>0</v>
      </c>
    </row>
    <row r="3135" spans="1:9">
      <c r="A3135">
        <v>3134</v>
      </c>
      <c r="B3135" s="16" t="s">
        <v>2307</v>
      </c>
      <c r="C3135" s="16" t="s">
        <v>8572</v>
      </c>
      <c r="D3135" s="16" t="s">
        <v>743</v>
      </c>
      <c r="E3135">
        <v>11572</v>
      </c>
      <c r="F3135">
        <v>12.672000000000001</v>
      </c>
      <c r="G3135">
        <v>3</v>
      </c>
      <c r="H3135">
        <v>4.4352000000000009</v>
      </c>
      <c r="I3135">
        <v>0.2</v>
      </c>
    </row>
    <row r="3136" spans="1:9">
      <c r="A3136">
        <v>3135</v>
      </c>
      <c r="B3136" s="16" t="s">
        <v>6290</v>
      </c>
      <c r="C3136" s="16" t="s">
        <v>8534</v>
      </c>
      <c r="D3136" s="16" t="s">
        <v>945</v>
      </c>
      <c r="E3136">
        <v>75081</v>
      </c>
      <c r="F3136">
        <v>30.559999999999992</v>
      </c>
      <c r="G3136">
        <v>5</v>
      </c>
      <c r="H3136">
        <v>-45.840000000000018</v>
      </c>
      <c r="I3136">
        <v>0.8</v>
      </c>
    </row>
    <row r="3137" spans="1:9">
      <c r="A3137">
        <v>3136</v>
      </c>
      <c r="B3137" s="16" t="s">
        <v>6290</v>
      </c>
      <c r="C3137" s="16" t="s">
        <v>9939</v>
      </c>
      <c r="D3137" s="16" t="s">
        <v>945</v>
      </c>
      <c r="E3137">
        <v>75081</v>
      </c>
      <c r="F3137">
        <v>77.951999999999998</v>
      </c>
      <c r="G3137">
        <v>3</v>
      </c>
      <c r="H3137">
        <v>-15.590400000000002</v>
      </c>
      <c r="I3137">
        <v>0.2</v>
      </c>
    </row>
    <row r="3138" spans="1:9">
      <c r="A3138">
        <v>3137</v>
      </c>
      <c r="B3138" s="16" t="s">
        <v>6290</v>
      </c>
      <c r="C3138" s="16" t="s">
        <v>10901</v>
      </c>
      <c r="D3138" s="16" t="s">
        <v>945</v>
      </c>
      <c r="E3138">
        <v>75081</v>
      </c>
      <c r="F3138">
        <v>67.992000000000004</v>
      </c>
      <c r="G3138">
        <v>1</v>
      </c>
      <c r="H3138">
        <v>8.4989999999999917</v>
      </c>
      <c r="I3138">
        <v>0.2</v>
      </c>
    </row>
    <row r="3139" spans="1:9">
      <c r="A3139">
        <v>3138</v>
      </c>
      <c r="B3139" s="16" t="s">
        <v>6290</v>
      </c>
      <c r="C3139" s="16" t="s">
        <v>8917</v>
      </c>
      <c r="D3139" s="16" t="s">
        <v>945</v>
      </c>
      <c r="E3139">
        <v>75081</v>
      </c>
      <c r="F3139">
        <v>12.224</v>
      </c>
      <c r="G3139">
        <v>2</v>
      </c>
      <c r="H3139">
        <v>4.4311999999999996</v>
      </c>
      <c r="I3139">
        <v>0.2</v>
      </c>
    </row>
    <row r="3140" spans="1:9">
      <c r="A3140">
        <v>3139</v>
      </c>
      <c r="B3140" s="16" t="s">
        <v>6290</v>
      </c>
      <c r="C3140" s="16" t="s">
        <v>10357</v>
      </c>
      <c r="D3140" s="16" t="s">
        <v>945</v>
      </c>
      <c r="E3140">
        <v>75081</v>
      </c>
      <c r="F3140">
        <v>44.783999999999999</v>
      </c>
      <c r="G3140">
        <v>2</v>
      </c>
      <c r="H3140">
        <v>-0.55980000000000452</v>
      </c>
      <c r="I3140">
        <v>0.2</v>
      </c>
    </row>
    <row r="3141" spans="1:9">
      <c r="A3141">
        <v>3140</v>
      </c>
      <c r="B3141" s="16" t="s">
        <v>6290</v>
      </c>
      <c r="C3141" s="16" t="s">
        <v>7605</v>
      </c>
      <c r="D3141" s="16" t="s">
        <v>945</v>
      </c>
      <c r="E3141">
        <v>75081</v>
      </c>
      <c r="F3141">
        <v>22.847999999999999</v>
      </c>
      <c r="G3141">
        <v>3</v>
      </c>
      <c r="H3141">
        <v>-17.707200000000007</v>
      </c>
      <c r="I3141">
        <v>0.6</v>
      </c>
    </row>
    <row r="3142" spans="1:9">
      <c r="A3142">
        <v>3141</v>
      </c>
      <c r="B3142" s="16" t="s">
        <v>3175</v>
      </c>
      <c r="C3142" s="16" t="s">
        <v>8058</v>
      </c>
      <c r="D3142" s="16" t="s">
        <v>795</v>
      </c>
      <c r="E3142">
        <v>10035</v>
      </c>
      <c r="F3142">
        <v>206.43</v>
      </c>
      <c r="G3142">
        <v>3</v>
      </c>
      <c r="H3142">
        <v>90.829200000000014</v>
      </c>
      <c r="I3142">
        <v>0</v>
      </c>
    </row>
    <row r="3143" spans="1:9">
      <c r="A3143">
        <v>3142</v>
      </c>
      <c r="B3143" s="16" t="s">
        <v>6450</v>
      </c>
      <c r="C3143" s="16" t="s">
        <v>8768</v>
      </c>
      <c r="D3143" s="16" t="s">
        <v>381</v>
      </c>
      <c r="E3143">
        <v>78207</v>
      </c>
      <c r="F3143">
        <v>210.39199999999997</v>
      </c>
      <c r="G3143">
        <v>2</v>
      </c>
      <c r="H3143">
        <v>-336.62720000000013</v>
      </c>
      <c r="I3143">
        <v>0.8</v>
      </c>
    </row>
    <row r="3144" spans="1:9">
      <c r="A3144">
        <v>3143</v>
      </c>
      <c r="B3144" s="16" t="s">
        <v>6251</v>
      </c>
      <c r="C3144" s="16" t="s">
        <v>10319</v>
      </c>
      <c r="D3144" s="16" t="s">
        <v>1263</v>
      </c>
      <c r="E3144">
        <v>45231</v>
      </c>
      <c r="F3144">
        <v>119.96000000000001</v>
      </c>
      <c r="G3144">
        <v>5</v>
      </c>
      <c r="H3144">
        <v>35.988000000000007</v>
      </c>
      <c r="I3144">
        <v>0.2</v>
      </c>
    </row>
    <row r="3145" spans="1:9">
      <c r="A3145">
        <v>3144</v>
      </c>
      <c r="B3145" s="16" t="s">
        <v>6251</v>
      </c>
      <c r="C3145" s="16" t="s">
        <v>8260</v>
      </c>
      <c r="D3145" s="16" t="s">
        <v>1263</v>
      </c>
      <c r="E3145">
        <v>45231</v>
      </c>
      <c r="F3145">
        <v>10.608000000000001</v>
      </c>
      <c r="G3145">
        <v>6</v>
      </c>
      <c r="H3145">
        <v>0.92819999999999991</v>
      </c>
      <c r="I3145">
        <v>0.2</v>
      </c>
    </row>
    <row r="3146" spans="1:9">
      <c r="A3146">
        <v>3145</v>
      </c>
      <c r="B3146" s="16" t="s">
        <v>6845</v>
      </c>
      <c r="C3146" s="16" t="s">
        <v>7402</v>
      </c>
      <c r="D3146" s="16" t="s">
        <v>127</v>
      </c>
      <c r="E3146">
        <v>78745</v>
      </c>
      <c r="F3146">
        <v>347.80200000000002</v>
      </c>
      <c r="G3146">
        <v>7</v>
      </c>
      <c r="H3146">
        <v>-24.842999999999961</v>
      </c>
      <c r="I3146">
        <v>0.3</v>
      </c>
    </row>
    <row r="3147" spans="1:9">
      <c r="A3147">
        <v>3146</v>
      </c>
      <c r="B3147" s="16" t="s">
        <v>5638</v>
      </c>
      <c r="C3147" s="16" t="s">
        <v>7464</v>
      </c>
      <c r="D3147" s="16" t="s">
        <v>261</v>
      </c>
      <c r="E3147">
        <v>98105</v>
      </c>
      <c r="F3147">
        <v>963.13600000000008</v>
      </c>
      <c r="G3147">
        <v>4</v>
      </c>
      <c r="H3147">
        <v>108.35279999999986</v>
      </c>
      <c r="I3147">
        <v>0.2</v>
      </c>
    </row>
    <row r="3148" spans="1:9">
      <c r="A3148">
        <v>3147</v>
      </c>
      <c r="B3148" s="16" t="s">
        <v>5638</v>
      </c>
      <c r="C3148" s="16" t="s">
        <v>10779</v>
      </c>
      <c r="D3148" s="16" t="s">
        <v>261</v>
      </c>
      <c r="E3148">
        <v>98105</v>
      </c>
      <c r="F3148">
        <v>88.77600000000001</v>
      </c>
      <c r="G3148">
        <v>3</v>
      </c>
      <c r="H3148">
        <v>7.7679000000000009</v>
      </c>
      <c r="I3148">
        <v>0.2</v>
      </c>
    </row>
    <row r="3149" spans="1:9">
      <c r="A3149">
        <v>3148</v>
      </c>
      <c r="B3149" s="16" t="s">
        <v>2319</v>
      </c>
      <c r="C3149" s="16" t="s">
        <v>8246</v>
      </c>
      <c r="D3149" s="16" t="s">
        <v>127</v>
      </c>
      <c r="E3149">
        <v>90004</v>
      </c>
      <c r="F3149">
        <v>32.400000000000006</v>
      </c>
      <c r="G3149">
        <v>5</v>
      </c>
      <c r="H3149">
        <v>10.367999999999999</v>
      </c>
      <c r="I3149">
        <v>0</v>
      </c>
    </row>
    <row r="3150" spans="1:9">
      <c r="A3150">
        <v>3149</v>
      </c>
      <c r="B3150" s="16" t="s">
        <v>4221</v>
      </c>
      <c r="C3150" s="16" t="s">
        <v>9623</v>
      </c>
      <c r="D3150" s="16" t="s">
        <v>1323</v>
      </c>
      <c r="E3150">
        <v>10035</v>
      </c>
      <c r="F3150">
        <v>32.400000000000006</v>
      </c>
      <c r="G3150">
        <v>5</v>
      </c>
      <c r="H3150">
        <v>15.552000000000001</v>
      </c>
      <c r="I3150">
        <v>0</v>
      </c>
    </row>
    <row r="3151" spans="1:9">
      <c r="A3151">
        <v>3150</v>
      </c>
      <c r="B3151" s="16" t="s">
        <v>6412</v>
      </c>
      <c r="C3151" s="16" t="s">
        <v>9136</v>
      </c>
      <c r="D3151" s="16" t="s">
        <v>883</v>
      </c>
      <c r="E3151">
        <v>98103</v>
      </c>
      <c r="F3151">
        <v>31.049999999999997</v>
      </c>
      <c r="G3151">
        <v>3</v>
      </c>
      <c r="H3151">
        <v>14.904</v>
      </c>
      <c r="I3151">
        <v>0</v>
      </c>
    </row>
    <row r="3152" spans="1:9">
      <c r="A3152">
        <v>3151</v>
      </c>
      <c r="B3152" s="16" t="s">
        <v>3632</v>
      </c>
      <c r="C3152" s="16" t="s">
        <v>10221</v>
      </c>
      <c r="D3152" s="16" t="s">
        <v>1133</v>
      </c>
      <c r="E3152">
        <v>43055</v>
      </c>
      <c r="F3152">
        <v>2025.3600000000001</v>
      </c>
      <c r="G3152">
        <v>6</v>
      </c>
      <c r="H3152">
        <v>607.60800000000006</v>
      </c>
      <c r="I3152">
        <v>0.2</v>
      </c>
    </row>
    <row r="3153" spans="1:9">
      <c r="A3153">
        <v>3152</v>
      </c>
      <c r="B3153" s="16" t="s">
        <v>3632</v>
      </c>
      <c r="C3153" s="16" t="s">
        <v>10427</v>
      </c>
      <c r="D3153" s="16" t="s">
        <v>1133</v>
      </c>
      <c r="E3153">
        <v>43055</v>
      </c>
      <c r="F3153">
        <v>1799.9940000000001</v>
      </c>
      <c r="G3153">
        <v>2</v>
      </c>
      <c r="H3153">
        <v>-2639.9912000000004</v>
      </c>
      <c r="I3153">
        <v>0.7</v>
      </c>
    </row>
    <row r="3154" spans="1:9">
      <c r="A3154">
        <v>3153</v>
      </c>
      <c r="B3154" s="16" t="s">
        <v>3632</v>
      </c>
      <c r="C3154" s="16" t="s">
        <v>10901</v>
      </c>
      <c r="D3154" s="16" t="s">
        <v>1133</v>
      </c>
      <c r="E3154">
        <v>43055</v>
      </c>
      <c r="F3154">
        <v>101.98799999999999</v>
      </c>
      <c r="G3154">
        <v>2</v>
      </c>
      <c r="H3154">
        <v>-16.998000000000019</v>
      </c>
      <c r="I3154">
        <v>0.4</v>
      </c>
    </row>
    <row r="3155" spans="1:9">
      <c r="A3155">
        <v>3154</v>
      </c>
      <c r="B3155" s="16" t="s">
        <v>3632</v>
      </c>
      <c r="C3155" s="16" t="s">
        <v>7796</v>
      </c>
      <c r="D3155" s="16" t="s">
        <v>1133</v>
      </c>
      <c r="E3155">
        <v>43055</v>
      </c>
      <c r="F3155">
        <v>262.86399999999998</v>
      </c>
      <c r="G3155">
        <v>7</v>
      </c>
      <c r="H3155">
        <v>69.001800000000017</v>
      </c>
      <c r="I3155">
        <v>0.2</v>
      </c>
    </row>
    <row r="3156" spans="1:9">
      <c r="A3156">
        <v>3155</v>
      </c>
      <c r="B3156" s="16" t="s">
        <v>6008</v>
      </c>
      <c r="C3156" s="16" t="s">
        <v>8868</v>
      </c>
      <c r="D3156" s="16" t="s">
        <v>1475</v>
      </c>
      <c r="E3156">
        <v>55369</v>
      </c>
      <c r="F3156">
        <v>735.98</v>
      </c>
      <c r="G3156">
        <v>2</v>
      </c>
      <c r="H3156">
        <v>331.19099999999997</v>
      </c>
      <c r="I3156">
        <v>0</v>
      </c>
    </row>
    <row r="3157" spans="1:9">
      <c r="A3157">
        <v>3156</v>
      </c>
      <c r="B3157" s="16" t="s">
        <v>2560</v>
      </c>
      <c r="C3157" s="16" t="s">
        <v>9380</v>
      </c>
      <c r="D3157" s="16" t="s">
        <v>603</v>
      </c>
      <c r="E3157">
        <v>85301</v>
      </c>
      <c r="F3157">
        <v>93.024000000000001</v>
      </c>
      <c r="G3157">
        <v>3</v>
      </c>
      <c r="H3157">
        <v>33.721199999999996</v>
      </c>
      <c r="I3157">
        <v>0.2</v>
      </c>
    </row>
    <row r="3158" spans="1:9">
      <c r="A3158">
        <v>3157</v>
      </c>
      <c r="B3158" s="16" t="s">
        <v>3523</v>
      </c>
      <c r="C3158" s="16" t="s">
        <v>7872</v>
      </c>
      <c r="D3158" s="16" t="s">
        <v>523</v>
      </c>
      <c r="E3158">
        <v>10009</v>
      </c>
      <c r="F3158">
        <v>284.36399999999998</v>
      </c>
      <c r="G3158">
        <v>2</v>
      </c>
      <c r="H3158">
        <v>-75.830400000000054</v>
      </c>
      <c r="I3158">
        <v>0.4</v>
      </c>
    </row>
    <row r="3159" spans="1:9">
      <c r="A3159">
        <v>3158</v>
      </c>
      <c r="B3159" s="16" t="s">
        <v>3523</v>
      </c>
      <c r="C3159" s="16" t="s">
        <v>10167</v>
      </c>
      <c r="D3159" s="16" t="s">
        <v>523</v>
      </c>
      <c r="E3159">
        <v>10009</v>
      </c>
      <c r="F3159">
        <v>26</v>
      </c>
      <c r="G3159">
        <v>2</v>
      </c>
      <c r="H3159">
        <v>11.7</v>
      </c>
      <c r="I3159">
        <v>0</v>
      </c>
    </row>
    <row r="3160" spans="1:9">
      <c r="A3160">
        <v>3159</v>
      </c>
      <c r="B3160" s="16" t="s">
        <v>6896</v>
      </c>
      <c r="C3160" s="16" t="s">
        <v>9853</v>
      </c>
      <c r="D3160" s="16" t="s">
        <v>443</v>
      </c>
      <c r="E3160">
        <v>28540</v>
      </c>
      <c r="F3160">
        <v>67.64</v>
      </c>
      <c r="G3160">
        <v>5</v>
      </c>
      <c r="H3160">
        <v>5.9184999999999981</v>
      </c>
      <c r="I3160">
        <v>0.2</v>
      </c>
    </row>
    <row r="3161" spans="1:9">
      <c r="A3161">
        <v>3160</v>
      </c>
      <c r="B3161" s="16" t="s">
        <v>6896</v>
      </c>
      <c r="C3161" s="16" t="s">
        <v>10173</v>
      </c>
      <c r="D3161" s="16" t="s">
        <v>443</v>
      </c>
      <c r="E3161">
        <v>28540</v>
      </c>
      <c r="F3161">
        <v>119.97600000000001</v>
      </c>
      <c r="G3161">
        <v>3</v>
      </c>
      <c r="H3161">
        <v>-17.996400000000019</v>
      </c>
      <c r="I3161">
        <v>0.2</v>
      </c>
    </row>
    <row r="3162" spans="1:9">
      <c r="A3162">
        <v>3161</v>
      </c>
      <c r="B3162" s="16" t="s">
        <v>6511</v>
      </c>
      <c r="C3162" s="16" t="s">
        <v>8816</v>
      </c>
      <c r="D3162" s="16" t="s">
        <v>1227</v>
      </c>
      <c r="E3162">
        <v>77070</v>
      </c>
      <c r="F3162">
        <v>5.1799999999999988</v>
      </c>
      <c r="G3162">
        <v>5</v>
      </c>
      <c r="H3162">
        <v>-8.0289999999999999</v>
      </c>
      <c r="I3162">
        <v>0.8</v>
      </c>
    </row>
    <row r="3163" spans="1:9">
      <c r="A3163">
        <v>3162</v>
      </c>
      <c r="B3163" s="16" t="s">
        <v>2833</v>
      </c>
      <c r="C3163" s="16" t="s">
        <v>8932</v>
      </c>
      <c r="D3163" s="16" t="s">
        <v>681</v>
      </c>
      <c r="E3163">
        <v>94109</v>
      </c>
      <c r="F3163">
        <v>15.56</v>
      </c>
      <c r="G3163">
        <v>2</v>
      </c>
      <c r="H3163">
        <v>7.3132000000000001</v>
      </c>
      <c r="I3163">
        <v>0</v>
      </c>
    </row>
    <row r="3164" spans="1:9">
      <c r="A3164">
        <v>3163</v>
      </c>
      <c r="B3164" s="16" t="s">
        <v>2833</v>
      </c>
      <c r="C3164" s="16" t="s">
        <v>8992</v>
      </c>
      <c r="D3164" s="16" t="s">
        <v>681</v>
      </c>
      <c r="E3164">
        <v>94109</v>
      </c>
      <c r="F3164">
        <v>78.349999999999994</v>
      </c>
      <c r="G3164">
        <v>5</v>
      </c>
      <c r="H3164">
        <v>36.824499999999993</v>
      </c>
      <c r="I3164">
        <v>0</v>
      </c>
    </row>
    <row r="3165" spans="1:9">
      <c r="A3165">
        <v>3164</v>
      </c>
      <c r="B3165" s="16" t="s">
        <v>2833</v>
      </c>
      <c r="C3165" s="16" t="s">
        <v>8264</v>
      </c>
      <c r="D3165" s="16" t="s">
        <v>681</v>
      </c>
      <c r="E3165">
        <v>94109</v>
      </c>
      <c r="F3165">
        <v>59.519999999999996</v>
      </c>
      <c r="G3165">
        <v>3</v>
      </c>
      <c r="H3165">
        <v>15.475200000000001</v>
      </c>
      <c r="I3165">
        <v>0</v>
      </c>
    </row>
    <row r="3166" spans="1:9">
      <c r="A3166">
        <v>3165</v>
      </c>
      <c r="B3166" s="16" t="s">
        <v>2833</v>
      </c>
      <c r="C3166" s="16" t="s">
        <v>9275</v>
      </c>
      <c r="D3166" s="16" t="s">
        <v>681</v>
      </c>
      <c r="E3166">
        <v>94109</v>
      </c>
      <c r="F3166">
        <v>38.520000000000003</v>
      </c>
      <c r="G3166">
        <v>9</v>
      </c>
      <c r="H3166">
        <v>17.333999999999996</v>
      </c>
      <c r="I3166">
        <v>0</v>
      </c>
    </row>
    <row r="3167" spans="1:9">
      <c r="A3167">
        <v>3166</v>
      </c>
      <c r="B3167" s="16" t="s">
        <v>2833</v>
      </c>
      <c r="C3167" s="16" t="s">
        <v>10621</v>
      </c>
      <c r="D3167" s="16" t="s">
        <v>681</v>
      </c>
      <c r="E3167">
        <v>94109</v>
      </c>
      <c r="F3167">
        <v>239.98400000000004</v>
      </c>
      <c r="G3167">
        <v>2</v>
      </c>
      <c r="H3167">
        <v>23.998400000000004</v>
      </c>
      <c r="I3167">
        <v>0.2</v>
      </c>
    </row>
    <row r="3168" spans="1:9">
      <c r="A3168">
        <v>3167</v>
      </c>
      <c r="B3168" s="16" t="s">
        <v>2833</v>
      </c>
      <c r="C3168" s="16" t="s">
        <v>9509</v>
      </c>
      <c r="D3168" s="16" t="s">
        <v>681</v>
      </c>
      <c r="E3168">
        <v>94109</v>
      </c>
      <c r="F3168">
        <v>19.350000000000001</v>
      </c>
      <c r="G3168">
        <v>3</v>
      </c>
      <c r="H3168">
        <v>9.4815000000000005</v>
      </c>
      <c r="I3168">
        <v>0</v>
      </c>
    </row>
    <row r="3169" spans="1:9">
      <c r="A3169">
        <v>3168</v>
      </c>
      <c r="B3169" s="16" t="s">
        <v>4622</v>
      </c>
      <c r="C3169" s="16" t="s">
        <v>7681</v>
      </c>
      <c r="D3169" s="16" t="s">
        <v>873</v>
      </c>
      <c r="E3169">
        <v>48911</v>
      </c>
      <c r="F3169">
        <v>67</v>
      </c>
      <c r="G3169">
        <v>5</v>
      </c>
      <c r="H3169">
        <v>32.159999999999997</v>
      </c>
      <c r="I3169">
        <v>0</v>
      </c>
    </row>
    <row r="3170" spans="1:9">
      <c r="A3170">
        <v>3169</v>
      </c>
      <c r="B3170" s="16" t="s">
        <v>4497</v>
      </c>
      <c r="C3170" s="16" t="s">
        <v>7440</v>
      </c>
      <c r="D3170" s="16" t="s">
        <v>905</v>
      </c>
      <c r="E3170">
        <v>32303</v>
      </c>
      <c r="F3170">
        <v>390.27199999999999</v>
      </c>
      <c r="G3170">
        <v>8</v>
      </c>
      <c r="H3170">
        <v>-24.39200000000001</v>
      </c>
      <c r="I3170">
        <v>0.2</v>
      </c>
    </row>
    <row r="3171" spans="1:9">
      <c r="A3171">
        <v>3170</v>
      </c>
      <c r="B3171" s="16" t="s">
        <v>4497</v>
      </c>
      <c r="C3171" s="16" t="s">
        <v>9424</v>
      </c>
      <c r="D3171" s="16" t="s">
        <v>905</v>
      </c>
      <c r="E3171">
        <v>32303</v>
      </c>
      <c r="F3171">
        <v>62.192000000000007</v>
      </c>
      <c r="G3171">
        <v>13</v>
      </c>
      <c r="H3171">
        <v>19.434999999999995</v>
      </c>
      <c r="I3171">
        <v>0.2</v>
      </c>
    </row>
    <row r="3172" spans="1:9">
      <c r="A3172">
        <v>3171</v>
      </c>
      <c r="B3172" s="16" t="s">
        <v>5163</v>
      </c>
      <c r="C3172" s="16" t="s">
        <v>8648</v>
      </c>
      <c r="D3172" s="16" t="s">
        <v>1225</v>
      </c>
      <c r="E3172">
        <v>29203</v>
      </c>
      <c r="F3172">
        <v>23.88</v>
      </c>
      <c r="G3172">
        <v>6</v>
      </c>
      <c r="H3172">
        <v>11.223600000000001</v>
      </c>
      <c r="I3172">
        <v>0</v>
      </c>
    </row>
    <row r="3173" spans="1:9">
      <c r="A3173">
        <v>3172</v>
      </c>
      <c r="B3173" s="16" t="s">
        <v>6802</v>
      </c>
      <c r="C3173" s="16" t="s">
        <v>8854</v>
      </c>
      <c r="D3173" s="16" t="s">
        <v>877</v>
      </c>
      <c r="E3173">
        <v>60623</v>
      </c>
      <c r="F3173">
        <v>3.1679999999999993</v>
      </c>
      <c r="G3173">
        <v>2</v>
      </c>
      <c r="H3173">
        <v>-4.7520000000000007</v>
      </c>
      <c r="I3173">
        <v>0.8</v>
      </c>
    </row>
    <row r="3174" spans="1:9">
      <c r="A3174">
        <v>3173</v>
      </c>
      <c r="B3174" s="16" t="s">
        <v>6802</v>
      </c>
      <c r="C3174" s="16" t="s">
        <v>7334</v>
      </c>
      <c r="D3174" s="16" t="s">
        <v>877</v>
      </c>
      <c r="E3174">
        <v>60623</v>
      </c>
      <c r="F3174">
        <v>528.42999999999995</v>
      </c>
      <c r="G3174">
        <v>5</v>
      </c>
      <c r="H3174">
        <v>0</v>
      </c>
      <c r="I3174">
        <v>0.3</v>
      </c>
    </row>
    <row r="3175" spans="1:9">
      <c r="A3175">
        <v>3174</v>
      </c>
      <c r="B3175" s="16" t="s">
        <v>6802</v>
      </c>
      <c r="C3175" s="16" t="s">
        <v>8475</v>
      </c>
      <c r="D3175" s="16" t="s">
        <v>877</v>
      </c>
      <c r="E3175">
        <v>60623</v>
      </c>
      <c r="F3175">
        <v>13.392000000000001</v>
      </c>
      <c r="G3175">
        <v>3</v>
      </c>
      <c r="H3175">
        <v>1.5065999999999975</v>
      </c>
      <c r="I3175">
        <v>0.2</v>
      </c>
    </row>
    <row r="3176" spans="1:9">
      <c r="A3176">
        <v>3175</v>
      </c>
      <c r="B3176" s="16" t="s">
        <v>6145</v>
      </c>
      <c r="C3176" s="16" t="s">
        <v>8439</v>
      </c>
      <c r="D3176" s="16" t="s">
        <v>537</v>
      </c>
      <c r="E3176">
        <v>48227</v>
      </c>
      <c r="F3176">
        <v>181.86</v>
      </c>
      <c r="G3176">
        <v>7</v>
      </c>
      <c r="H3176">
        <v>50.9208</v>
      </c>
      <c r="I3176">
        <v>0</v>
      </c>
    </row>
    <row r="3177" spans="1:9">
      <c r="A3177">
        <v>3176</v>
      </c>
      <c r="B3177" s="16" t="s">
        <v>7066</v>
      </c>
      <c r="C3177" s="16" t="s">
        <v>7241</v>
      </c>
      <c r="D3177" s="16" t="s">
        <v>139</v>
      </c>
      <c r="E3177">
        <v>80525</v>
      </c>
      <c r="F3177">
        <v>180.58800000000005</v>
      </c>
      <c r="G3177">
        <v>2</v>
      </c>
      <c r="H3177">
        <v>-240.78400000000005</v>
      </c>
      <c r="I3177">
        <v>0.7</v>
      </c>
    </row>
    <row r="3178" spans="1:9">
      <c r="A3178">
        <v>3177</v>
      </c>
      <c r="B3178" s="16" t="s">
        <v>7066</v>
      </c>
      <c r="C3178" s="16" t="s">
        <v>10299</v>
      </c>
      <c r="D3178" s="16" t="s">
        <v>139</v>
      </c>
      <c r="E3178">
        <v>80525</v>
      </c>
      <c r="F3178">
        <v>47.984000000000002</v>
      </c>
      <c r="G3178">
        <v>2</v>
      </c>
      <c r="H3178">
        <v>0.59979999999999656</v>
      </c>
      <c r="I3178">
        <v>0.2</v>
      </c>
    </row>
    <row r="3179" spans="1:9">
      <c r="A3179">
        <v>3178</v>
      </c>
      <c r="B3179" s="16" t="s">
        <v>5451</v>
      </c>
      <c r="C3179" s="16" t="s">
        <v>9751</v>
      </c>
      <c r="D3179" s="16" t="s">
        <v>1401</v>
      </c>
      <c r="E3179">
        <v>10024</v>
      </c>
      <c r="F3179">
        <v>18.760000000000002</v>
      </c>
      <c r="G3179">
        <v>2</v>
      </c>
      <c r="H3179">
        <v>9.0048000000000012</v>
      </c>
      <c r="I3179">
        <v>0</v>
      </c>
    </row>
    <row r="3180" spans="1:9">
      <c r="A3180">
        <v>3179</v>
      </c>
      <c r="B3180" s="16" t="s">
        <v>5118</v>
      </c>
      <c r="C3180" s="16" t="s">
        <v>7587</v>
      </c>
      <c r="D3180" s="16" t="s">
        <v>1475</v>
      </c>
      <c r="E3180">
        <v>10011</v>
      </c>
      <c r="F3180">
        <v>20.94</v>
      </c>
      <c r="G3180">
        <v>3</v>
      </c>
      <c r="H3180">
        <v>6.0725999999999987</v>
      </c>
      <c r="I3180">
        <v>0</v>
      </c>
    </row>
    <row r="3181" spans="1:9">
      <c r="A3181">
        <v>3180</v>
      </c>
      <c r="B3181" s="16" t="s">
        <v>5118</v>
      </c>
      <c r="C3181" s="16" t="s">
        <v>7529</v>
      </c>
      <c r="D3181" s="16" t="s">
        <v>1475</v>
      </c>
      <c r="E3181">
        <v>10011</v>
      </c>
      <c r="F3181">
        <v>58.68</v>
      </c>
      <c r="G3181">
        <v>2</v>
      </c>
      <c r="H3181">
        <v>18.190799999999996</v>
      </c>
      <c r="I3181">
        <v>0</v>
      </c>
    </row>
    <row r="3182" spans="1:9">
      <c r="A3182">
        <v>3181</v>
      </c>
      <c r="B3182" s="16" t="s">
        <v>5118</v>
      </c>
      <c r="C3182" s="16" t="s">
        <v>8019</v>
      </c>
      <c r="D3182" s="16" t="s">
        <v>1475</v>
      </c>
      <c r="E3182">
        <v>10011</v>
      </c>
      <c r="F3182">
        <v>254.89999999999998</v>
      </c>
      <c r="G3182">
        <v>5</v>
      </c>
      <c r="H3182">
        <v>68.823000000000008</v>
      </c>
      <c r="I3182">
        <v>0</v>
      </c>
    </row>
    <row r="3183" spans="1:9">
      <c r="A3183">
        <v>3182</v>
      </c>
      <c r="B3183" s="16" t="s">
        <v>6059</v>
      </c>
      <c r="C3183" s="16" t="s">
        <v>8878</v>
      </c>
      <c r="D3183" s="16" t="s">
        <v>237</v>
      </c>
      <c r="E3183">
        <v>21044</v>
      </c>
      <c r="F3183">
        <v>9.64</v>
      </c>
      <c r="G3183">
        <v>2</v>
      </c>
      <c r="H3183">
        <v>4.4344000000000001</v>
      </c>
      <c r="I3183">
        <v>0</v>
      </c>
    </row>
    <row r="3184" spans="1:9">
      <c r="A3184">
        <v>3183</v>
      </c>
      <c r="B3184" s="16" t="s">
        <v>6059</v>
      </c>
      <c r="C3184" s="16" t="s">
        <v>10367</v>
      </c>
      <c r="D3184" s="16" t="s">
        <v>237</v>
      </c>
      <c r="E3184">
        <v>21044</v>
      </c>
      <c r="F3184">
        <v>826.62000000000012</v>
      </c>
      <c r="G3184">
        <v>3</v>
      </c>
      <c r="H3184">
        <v>355.4466000000001</v>
      </c>
      <c r="I3184">
        <v>0</v>
      </c>
    </row>
    <row r="3185" spans="1:9">
      <c r="A3185">
        <v>3184</v>
      </c>
      <c r="B3185" s="16" t="s">
        <v>6059</v>
      </c>
      <c r="C3185" s="16" t="s">
        <v>9957</v>
      </c>
      <c r="D3185" s="16" t="s">
        <v>237</v>
      </c>
      <c r="E3185">
        <v>21044</v>
      </c>
      <c r="F3185">
        <v>1633.14</v>
      </c>
      <c r="G3185">
        <v>9</v>
      </c>
      <c r="H3185">
        <v>473.61059999999975</v>
      </c>
      <c r="I3185">
        <v>0</v>
      </c>
    </row>
    <row r="3186" spans="1:9">
      <c r="A3186">
        <v>3185</v>
      </c>
      <c r="B3186" s="16" t="s">
        <v>6059</v>
      </c>
      <c r="C3186" s="16" t="s">
        <v>9957</v>
      </c>
      <c r="D3186" s="16" t="s">
        <v>237</v>
      </c>
      <c r="E3186">
        <v>21044</v>
      </c>
      <c r="F3186">
        <v>544.38</v>
      </c>
      <c r="G3186">
        <v>3</v>
      </c>
      <c r="H3186">
        <v>157.87019999999993</v>
      </c>
      <c r="I3186">
        <v>0</v>
      </c>
    </row>
    <row r="3187" spans="1:9">
      <c r="A3187">
        <v>3186</v>
      </c>
      <c r="B3187" s="16" t="s">
        <v>2484</v>
      </c>
      <c r="C3187" s="16" t="s">
        <v>8532</v>
      </c>
      <c r="D3187" s="16" t="s">
        <v>1479</v>
      </c>
      <c r="E3187">
        <v>77041</v>
      </c>
      <c r="F3187">
        <v>26.045999999999992</v>
      </c>
      <c r="G3187">
        <v>3</v>
      </c>
      <c r="H3187">
        <v>-44.278199999999998</v>
      </c>
      <c r="I3187">
        <v>0.8</v>
      </c>
    </row>
    <row r="3188" spans="1:9">
      <c r="A3188">
        <v>3187</v>
      </c>
      <c r="B3188" s="16" t="s">
        <v>2484</v>
      </c>
      <c r="C3188" s="16" t="s">
        <v>8994</v>
      </c>
      <c r="D3188" s="16" t="s">
        <v>1479</v>
      </c>
      <c r="E3188">
        <v>77041</v>
      </c>
      <c r="F3188">
        <v>74.352000000000004</v>
      </c>
      <c r="G3188">
        <v>3</v>
      </c>
      <c r="H3188">
        <v>26.952599999999997</v>
      </c>
      <c r="I3188">
        <v>0.2</v>
      </c>
    </row>
    <row r="3189" spans="1:9">
      <c r="A3189">
        <v>3188</v>
      </c>
      <c r="B3189" s="16" t="s">
        <v>6182</v>
      </c>
      <c r="C3189" s="16" t="s">
        <v>10887</v>
      </c>
      <c r="D3189" s="16" t="s">
        <v>893</v>
      </c>
      <c r="E3189">
        <v>1852</v>
      </c>
      <c r="F3189">
        <v>69.930000000000007</v>
      </c>
      <c r="G3189">
        <v>7</v>
      </c>
      <c r="H3189">
        <v>32.1678</v>
      </c>
      <c r="I3189">
        <v>0</v>
      </c>
    </row>
    <row r="3190" spans="1:9">
      <c r="A3190">
        <v>3189</v>
      </c>
      <c r="B3190" s="16" t="s">
        <v>7118</v>
      </c>
      <c r="C3190" s="16" t="s">
        <v>9178</v>
      </c>
      <c r="D3190" s="16" t="s">
        <v>837</v>
      </c>
      <c r="E3190">
        <v>95695</v>
      </c>
      <c r="F3190">
        <v>3.75</v>
      </c>
      <c r="G3190">
        <v>1</v>
      </c>
      <c r="H3190">
        <v>1.7999999999999998</v>
      </c>
      <c r="I3190">
        <v>0</v>
      </c>
    </row>
    <row r="3191" spans="1:9">
      <c r="A3191">
        <v>3190</v>
      </c>
      <c r="B3191" s="16" t="s">
        <v>7118</v>
      </c>
      <c r="C3191" s="16" t="s">
        <v>8636</v>
      </c>
      <c r="D3191" s="16" t="s">
        <v>837</v>
      </c>
      <c r="E3191">
        <v>95695</v>
      </c>
      <c r="F3191">
        <v>20.928000000000001</v>
      </c>
      <c r="G3191">
        <v>4</v>
      </c>
      <c r="H3191">
        <v>7.5864000000000003</v>
      </c>
      <c r="I3191">
        <v>0.2</v>
      </c>
    </row>
    <row r="3192" spans="1:9">
      <c r="A3192">
        <v>3191</v>
      </c>
      <c r="B3192" s="16" t="s">
        <v>6686</v>
      </c>
      <c r="C3192" s="16" t="s">
        <v>9949</v>
      </c>
      <c r="D3192" s="16" t="s">
        <v>407</v>
      </c>
      <c r="E3192">
        <v>60610</v>
      </c>
      <c r="F3192">
        <v>12.672000000000001</v>
      </c>
      <c r="G3192">
        <v>3</v>
      </c>
      <c r="H3192">
        <v>-3.1680000000000001</v>
      </c>
      <c r="I3192">
        <v>0.2</v>
      </c>
    </row>
    <row r="3193" spans="1:9">
      <c r="A3193">
        <v>3192</v>
      </c>
      <c r="B3193" s="16" t="s">
        <v>5489</v>
      </c>
      <c r="C3193" s="16" t="s">
        <v>10701</v>
      </c>
      <c r="D3193" s="16" t="s">
        <v>1299</v>
      </c>
      <c r="E3193">
        <v>10035</v>
      </c>
      <c r="F3193">
        <v>65.989999999999995</v>
      </c>
      <c r="G3193">
        <v>1</v>
      </c>
      <c r="H3193">
        <v>17.157400000000003</v>
      </c>
      <c r="I3193">
        <v>0</v>
      </c>
    </row>
    <row r="3194" spans="1:9">
      <c r="A3194">
        <v>3193</v>
      </c>
      <c r="B3194" s="16" t="s">
        <v>6173</v>
      </c>
      <c r="C3194" s="16" t="s">
        <v>8692</v>
      </c>
      <c r="D3194" s="16" t="s">
        <v>1087</v>
      </c>
      <c r="E3194">
        <v>77489</v>
      </c>
      <c r="F3194">
        <v>6.3699999999999983</v>
      </c>
      <c r="G3194">
        <v>7</v>
      </c>
      <c r="H3194">
        <v>-9.5550000000000015</v>
      </c>
      <c r="I3194">
        <v>0.8</v>
      </c>
    </row>
    <row r="3195" spans="1:9">
      <c r="A3195">
        <v>3194</v>
      </c>
      <c r="B3195" s="16" t="s">
        <v>2952</v>
      </c>
      <c r="C3195" s="16" t="s">
        <v>8724</v>
      </c>
      <c r="D3195" s="16" t="s">
        <v>699</v>
      </c>
      <c r="E3195">
        <v>77036</v>
      </c>
      <c r="F3195">
        <v>3.6479999999999992</v>
      </c>
      <c r="G3195">
        <v>3</v>
      </c>
      <c r="H3195">
        <v>-6.0192000000000032</v>
      </c>
      <c r="I3195">
        <v>0.8</v>
      </c>
    </row>
    <row r="3196" spans="1:9">
      <c r="A3196">
        <v>3195</v>
      </c>
      <c r="B3196" s="16" t="s">
        <v>2952</v>
      </c>
      <c r="C3196" s="16" t="s">
        <v>9689</v>
      </c>
      <c r="D3196" s="16" t="s">
        <v>699</v>
      </c>
      <c r="E3196">
        <v>77036</v>
      </c>
      <c r="F3196">
        <v>31.104000000000006</v>
      </c>
      <c r="G3196">
        <v>6</v>
      </c>
      <c r="H3196">
        <v>10.8864</v>
      </c>
      <c r="I3196">
        <v>0.2</v>
      </c>
    </row>
    <row r="3197" spans="1:9">
      <c r="A3197">
        <v>3196</v>
      </c>
      <c r="B3197" s="16" t="s">
        <v>4979</v>
      </c>
      <c r="C3197" s="16" t="s">
        <v>9038</v>
      </c>
      <c r="D3197" s="16" t="s">
        <v>369</v>
      </c>
      <c r="E3197">
        <v>39212</v>
      </c>
      <c r="F3197">
        <v>23.34</v>
      </c>
      <c r="G3197">
        <v>3</v>
      </c>
      <c r="H3197">
        <v>0.23339999999999961</v>
      </c>
      <c r="I3197">
        <v>0</v>
      </c>
    </row>
    <row r="3198" spans="1:9">
      <c r="A3198">
        <v>3197</v>
      </c>
      <c r="B3198" s="16" t="s">
        <v>5208</v>
      </c>
      <c r="C3198" s="16" t="s">
        <v>10597</v>
      </c>
      <c r="D3198" s="16" t="s">
        <v>597</v>
      </c>
      <c r="E3198">
        <v>10009</v>
      </c>
      <c r="F3198">
        <v>29.97</v>
      </c>
      <c r="G3198">
        <v>3</v>
      </c>
      <c r="H3198">
        <v>14.085899999999999</v>
      </c>
      <c r="I3198">
        <v>0</v>
      </c>
    </row>
    <row r="3199" spans="1:9">
      <c r="A3199">
        <v>3198</v>
      </c>
      <c r="B3199" s="16" t="s">
        <v>3651</v>
      </c>
      <c r="C3199" s="16" t="s">
        <v>8740</v>
      </c>
      <c r="D3199" s="16" t="s">
        <v>541</v>
      </c>
      <c r="E3199">
        <v>85281</v>
      </c>
      <c r="F3199">
        <v>3.366000000000001</v>
      </c>
      <c r="G3199">
        <v>3</v>
      </c>
      <c r="H3199">
        <v>-2.2439999999999989</v>
      </c>
      <c r="I3199">
        <v>0.7</v>
      </c>
    </row>
    <row r="3200" spans="1:9">
      <c r="A3200">
        <v>3199</v>
      </c>
      <c r="B3200" s="16" t="s">
        <v>2591</v>
      </c>
      <c r="C3200" s="16" t="s">
        <v>10661</v>
      </c>
      <c r="D3200" s="16" t="s">
        <v>1519</v>
      </c>
      <c r="E3200">
        <v>28540</v>
      </c>
      <c r="F3200">
        <v>95.968000000000004</v>
      </c>
      <c r="G3200">
        <v>4</v>
      </c>
      <c r="H3200">
        <v>9.5968000000000053</v>
      </c>
      <c r="I3200">
        <v>0.2</v>
      </c>
    </row>
    <row r="3201" spans="1:9">
      <c r="A3201">
        <v>3200</v>
      </c>
      <c r="B3201" s="16" t="s">
        <v>6284</v>
      </c>
      <c r="C3201" s="16" t="s">
        <v>8358</v>
      </c>
      <c r="D3201" s="16" t="s">
        <v>20</v>
      </c>
      <c r="E3201">
        <v>19134</v>
      </c>
      <c r="F3201">
        <v>18.704000000000001</v>
      </c>
      <c r="G3201">
        <v>7</v>
      </c>
      <c r="H3201">
        <v>2.3379999999999983</v>
      </c>
      <c r="I3201">
        <v>0.2</v>
      </c>
    </row>
    <row r="3202" spans="1:9">
      <c r="A3202">
        <v>3201</v>
      </c>
      <c r="B3202" s="16" t="s">
        <v>2937</v>
      </c>
      <c r="C3202" s="16" t="s">
        <v>7519</v>
      </c>
      <c r="D3202" s="16" t="s">
        <v>1491</v>
      </c>
      <c r="E3202">
        <v>44312</v>
      </c>
      <c r="F3202">
        <v>149.232</v>
      </c>
      <c r="G3202">
        <v>3</v>
      </c>
      <c r="H3202">
        <v>3.7308000000000021</v>
      </c>
      <c r="I3202">
        <v>0.2</v>
      </c>
    </row>
    <row r="3203" spans="1:9">
      <c r="A3203">
        <v>3202</v>
      </c>
      <c r="B3203" s="16" t="s">
        <v>2937</v>
      </c>
      <c r="C3203" s="16" t="s">
        <v>9404</v>
      </c>
      <c r="D3203" s="16" t="s">
        <v>1491</v>
      </c>
      <c r="E3203">
        <v>44312</v>
      </c>
      <c r="F3203">
        <v>15.936000000000002</v>
      </c>
      <c r="G3203">
        <v>4</v>
      </c>
      <c r="H3203">
        <v>5.7768000000000015</v>
      </c>
      <c r="I3203">
        <v>0.2</v>
      </c>
    </row>
    <row r="3204" spans="1:9">
      <c r="A3204">
        <v>3203</v>
      </c>
      <c r="B3204" s="16" t="s">
        <v>2885</v>
      </c>
      <c r="C3204" s="16" t="s">
        <v>10697</v>
      </c>
      <c r="D3204" s="16" t="s">
        <v>1335</v>
      </c>
      <c r="E3204">
        <v>92037</v>
      </c>
      <c r="F3204">
        <v>601.53599999999994</v>
      </c>
      <c r="G3204">
        <v>8</v>
      </c>
      <c r="H3204">
        <v>60.153600000000012</v>
      </c>
      <c r="I3204">
        <v>0.2</v>
      </c>
    </row>
    <row r="3205" spans="1:9">
      <c r="A3205">
        <v>3204</v>
      </c>
      <c r="B3205" s="16" t="s">
        <v>2885</v>
      </c>
      <c r="C3205" s="16" t="s">
        <v>10341</v>
      </c>
      <c r="D3205" s="16" t="s">
        <v>1335</v>
      </c>
      <c r="E3205">
        <v>92037</v>
      </c>
      <c r="F3205">
        <v>10.99</v>
      </c>
      <c r="G3205">
        <v>1</v>
      </c>
      <c r="H3205">
        <v>4.2861000000000002</v>
      </c>
      <c r="I3205">
        <v>0</v>
      </c>
    </row>
    <row r="3206" spans="1:9">
      <c r="A3206">
        <v>3205</v>
      </c>
      <c r="B3206" s="16" t="s">
        <v>2885</v>
      </c>
      <c r="C3206" s="16" t="s">
        <v>7523</v>
      </c>
      <c r="D3206" s="16" t="s">
        <v>1335</v>
      </c>
      <c r="E3206">
        <v>92037</v>
      </c>
      <c r="F3206">
        <v>39.880000000000003</v>
      </c>
      <c r="G3206">
        <v>2</v>
      </c>
      <c r="H3206">
        <v>11.166400000000003</v>
      </c>
      <c r="I3206">
        <v>0</v>
      </c>
    </row>
    <row r="3207" spans="1:9">
      <c r="A3207">
        <v>3206</v>
      </c>
      <c r="B3207" s="16" t="s">
        <v>2885</v>
      </c>
      <c r="C3207" s="16" t="s">
        <v>9497</v>
      </c>
      <c r="D3207" s="16" t="s">
        <v>1335</v>
      </c>
      <c r="E3207">
        <v>92037</v>
      </c>
      <c r="F3207">
        <v>62.24</v>
      </c>
      <c r="G3207">
        <v>8</v>
      </c>
      <c r="H3207">
        <v>28.007999999999996</v>
      </c>
      <c r="I3207">
        <v>0</v>
      </c>
    </row>
    <row r="3208" spans="1:9">
      <c r="A3208">
        <v>3207</v>
      </c>
      <c r="B3208" s="16" t="s">
        <v>2885</v>
      </c>
      <c r="C3208" s="16" t="s">
        <v>7613</v>
      </c>
      <c r="D3208" s="16" t="s">
        <v>1335</v>
      </c>
      <c r="E3208">
        <v>92037</v>
      </c>
      <c r="F3208">
        <v>53.2</v>
      </c>
      <c r="G3208">
        <v>5</v>
      </c>
      <c r="H3208">
        <v>14.896000000000003</v>
      </c>
      <c r="I3208">
        <v>0</v>
      </c>
    </row>
    <row r="3209" spans="1:9">
      <c r="A3209">
        <v>3208</v>
      </c>
      <c r="B3209" s="16" t="s">
        <v>2885</v>
      </c>
      <c r="C3209" s="16" t="s">
        <v>9092</v>
      </c>
      <c r="D3209" s="16" t="s">
        <v>1335</v>
      </c>
      <c r="E3209">
        <v>92037</v>
      </c>
      <c r="F3209">
        <v>39.840000000000003</v>
      </c>
      <c r="G3209">
        <v>8</v>
      </c>
      <c r="H3209">
        <v>18.3264</v>
      </c>
      <c r="I3209">
        <v>0</v>
      </c>
    </row>
    <row r="3210" spans="1:9">
      <c r="A3210">
        <v>3209</v>
      </c>
      <c r="B3210" s="16" t="s">
        <v>4030</v>
      </c>
      <c r="C3210" s="16" t="s">
        <v>10125</v>
      </c>
      <c r="D3210" s="16" t="s">
        <v>919</v>
      </c>
      <c r="E3210">
        <v>93727</v>
      </c>
      <c r="F3210">
        <v>349.95</v>
      </c>
      <c r="G3210">
        <v>5</v>
      </c>
      <c r="H3210">
        <v>118.98299999999999</v>
      </c>
      <c r="I3210">
        <v>0</v>
      </c>
    </row>
    <row r="3211" spans="1:9">
      <c r="A3211">
        <v>3210</v>
      </c>
      <c r="B3211" s="16" t="s">
        <v>4030</v>
      </c>
      <c r="C3211" s="16" t="s">
        <v>10759</v>
      </c>
      <c r="D3211" s="16" t="s">
        <v>919</v>
      </c>
      <c r="E3211">
        <v>93727</v>
      </c>
      <c r="F3211">
        <v>377.92800000000005</v>
      </c>
      <c r="G3211">
        <v>9</v>
      </c>
      <c r="H3211">
        <v>141.72300000000001</v>
      </c>
      <c r="I3211">
        <v>0.2</v>
      </c>
    </row>
    <row r="3212" spans="1:9">
      <c r="A3212">
        <v>3211</v>
      </c>
      <c r="B3212" s="16" t="s">
        <v>6962</v>
      </c>
      <c r="C3212" s="16" t="s">
        <v>8921</v>
      </c>
      <c r="D3212" s="16" t="s">
        <v>1345</v>
      </c>
      <c r="E3212">
        <v>77581</v>
      </c>
      <c r="F3212">
        <v>13.392000000000001</v>
      </c>
      <c r="G3212">
        <v>3</v>
      </c>
      <c r="H3212">
        <v>5.0220000000000002</v>
      </c>
      <c r="I3212">
        <v>0.2</v>
      </c>
    </row>
    <row r="3213" spans="1:9">
      <c r="A3213">
        <v>3212</v>
      </c>
      <c r="B3213" s="16" t="s">
        <v>6962</v>
      </c>
      <c r="C3213" s="16" t="s">
        <v>8538</v>
      </c>
      <c r="D3213" s="16" t="s">
        <v>1345</v>
      </c>
      <c r="E3213">
        <v>77581</v>
      </c>
      <c r="F3213">
        <v>11.227999999999998</v>
      </c>
      <c r="G3213">
        <v>7</v>
      </c>
      <c r="H3213">
        <v>-18.52620000000001</v>
      </c>
      <c r="I3213">
        <v>0.8</v>
      </c>
    </row>
    <row r="3214" spans="1:9">
      <c r="A3214">
        <v>3213</v>
      </c>
      <c r="B3214" s="16" t="s">
        <v>2715</v>
      </c>
      <c r="C3214" s="16" t="s">
        <v>8060</v>
      </c>
      <c r="D3214" s="16" t="s">
        <v>1375</v>
      </c>
      <c r="E3214">
        <v>47374</v>
      </c>
      <c r="F3214">
        <v>207.24</v>
      </c>
      <c r="G3214">
        <v>11</v>
      </c>
      <c r="H3214">
        <v>58.027200000000001</v>
      </c>
      <c r="I3214">
        <v>0</v>
      </c>
    </row>
    <row r="3215" spans="1:9">
      <c r="A3215">
        <v>3214</v>
      </c>
      <c r="B3215" s="16" t="s">
        <v>4402</v>
      </c>
      <c r="C3215" s="16" t="s">
        <v>8284</v>
      </c>
      <c r="D3215" s="16" t="s">
        <v>1513</v>
      </c>
      <c r="E3215">
        <v>19134</v>
      </c>
      <c r="F3215">
        <v>1.504</v>
      </c>
      <c r="G3215">
        <v>1</v>
      </c>
      <c r="H3215">
        <v>0.16919999999999991</v>
      </c>
      <c r="I3215">
        <v>0.2</v>
      </c>
    </row>
    <row r="3216" spans="1:9">
      <c r="A3216">
        <v>3215</v>
      </c>
      <c r="B3216" s="16" t="s">
        <v>4402</v>
      </c>
      <c r="C3216" s="16" t="s">
        <v>8047</v>
      </c>
      <c r="D3216" s="16" t="s">
        <v>1513</v>
      </c>
      <c r="E3216">
        <v>19134</v>
      </c>
      <c r="F3216">
        <v>34.848000000000006</v>
      </c>
      <c r="G3216">
        <v>2</v>
      </c>
      <c r="H3216">
        <v>6.5339999999999971</v>
      </c>
      <c r="I3216">
        <v>0.2</v>
      </c>
    </row>
    <row r="3217" spans="1:9">
      <c r="A3217">
        <v>3216</v>
      </c>
      <c r="B3217" s="16" t="s">
        <v>6004</v>
      </c>
      <c r="C3217" s="16" t="s">
        <v>9152</v>
      </c>
      <c r="D3217" s="16" t="s">
        <v>1585</v>
      </c>
      <c r="E3217">
        <v>94403</v>
      </c>
      <c r="F3217">
        <v>75.179999999999993</v>
      </c>
      <c r="G3217">
        <v>6</v>
      </c>
      <c r="H3217">
        <v>35.334599999999995</v>
      </c>
      <c r="I3217">
        <v>0</v>
      </c>
    </row>
    <row r="3218" spans="1:9">
      <c r="A3218">
        <v>3217</v>
      </c>
      <c r="B3218" s="16" t="s">
        <v>2387</v>
      </c>
      <c r="C3218" s="16" t="s">
        <v>10267</v>
      </c>
      <c r="D3218" s="16" t="s">
        <v>1125</v>
      </c>
      <c r="E3218">
        <v>94601</v>
      </c>
      <c r="F3218">
        <v>149.97</v>
      </c>
      <c r="G3218">
        <v>3</v>
      </c>
      <c r="H3218">
        <v>52.489499999999992</v>
      </c>
      <c r="I3218">
        <v>0</v>
      </c>
    </row>
    <row r="3219" spans="1:9">
      <c r="A3219">
        <v>3218</v>
      </c>
      <c r="B3219" s="16" t="s">
        <v>5100</v>
      </c>
      <c r="C3219" s="16" t="s">
        <v>8800</v>
      </c>
      <c r="D3219" s="16" t="s">
        <v>585</v>
      </c>
      <c r="E3219">
        <v>10024</v>
      </c>
      <c r="F3219">
        <v>931.17600000000016</v>
      </c>
      <c r="G3219">
        <v>3</v>
      </c>
      <c r="H3219">
        <v>314.27190000000002</v>
      </c>
      <c r="I3219">
        <v>0.2</v>
      </c>
    </row>
    <row r="3220" spans="1:9">
      <c r="A3220">
        <v>3219</v>
      </c>
      <c r="B3220" s="16" t="s">
        <v>5100</v>
      </c>
      <c r="C3220" s="16" t="s">
        <v>10707</v>
      </c>
      <c r="D3220" s="16" t="s">
        <v>585</v>
      </c>
      <c r="E3220">
        <v>10024</v>
      </c>
      <c r="F3220">
        <v>430.88</v>
      </c>
      <c r="G3220">
        <v>2</v>
      </c>
      <c r="H3220">
        <v>124.95519999999999</v>
      </c>
      <c r="I3220">
        <v>0</v>
      </c>
    </row>
    <row r="3221" spans="1:9">
      <c r="A3221">
        <v>3220</v>
      </c>
      <c r="B3221" s="16" t="s">
        <v>6629</v>
      </c>
      <c r="C3221" s="16" t="s">
        <v>9384</v>
      </c>
      <c r="D3221" s="16" t="s">
        <v>743</v>
      </c>
      <c r="E3221">
        <v>8701</v>
      </c>
      <c r="F3221">
        <v>94.85</v>
      </c>
      <c r="G3221">
        <v>5</v>
      </c>
      <c r="H3221">
        <v>45.527999999999992</v>
      </c>
      <c r="I3221">
        <v>0</v>
      </c>
    </row>
    <row r="3222" spans="1:9">
      <c r="A3222">
        <v>3221</v>
      </c>
      <c r="B3222" s="16" t="s">
        <v>6629</v>
      </c>
      <c r="C3222" s="16" t="s">
        <v>8940</v>
      </c>
      <c r="D3222" s="16" t="s">
        <v>743</v>
      </c>
      <c r="E3222">
        <v>8701</v>
      </c>
      <c r="F3222">
        <v>51.12</v>
      </c>
      <c r="G3222">
        <v>4</v>
      </c>
      <c r="H3222">
        <v>23.003999999999998</v>
      </c>
      <c r="I3222">
        <v>0</v>
      </c>
    </row>
    <row r="3223" spans="1:9">
      <c r="A3223">
        <v>3222</v>
      </c>
      <c r="B3223" s="16" t="s">
        <v>6629</v>
      </c>
      <c r="C3223" s="16" t="s">
        <v>10145</v>
      </c>
      <c r="D3223" s="16" t="s">
        <v>743</v>
      </c>
      <c r="E3223">
        <v>8701</v>
      </c>
      <c r="F3223">
        <v>90</v>
      </c>
      <c r="G3223">
        <v>1</v>
      </c>
      <c r="H3223">
        <v>32.4</v>
      </c>
      <c r="I3223">
        <v>0</v>
      </c>
    </row>
    <row r="3224" spans="1:9">
      <c r="A3224">
        <v>3223</v>
      </c>
      <c r="B3224" s="16" t="s">
        <v>2310</v>
      </c>
      <c r="C3224" s="16" t="s">
        <v>9455</v>
      </c>
      <c r="D3224" s="16" t="s">
        <v>559</v>
      </c>
      <c r="E3224">
        <v>85281</v>
      </c>
      <c r="F3224">
        <v>9.4079999999999995</v>
      </c>
      <c r="G3224">
        <v>2</v>
      </c>
      <c r="H3224">
        <v>3.4103999999999997</v>
      </c>
      <c r="I3224">
        <v>0.2</v>
      </c>
    </row>
    <row r="3225" spans="1:9">
      <c r="A3225">
        <v>3224</v>
      </c>
      <c r="B3225" s="16" t="s">
        <v>2310</v>
      </c>
      <c r="C3225" s="16" t="s">
        <v>9020</v>
      </c>
      <c r="D3225" s="16" t="s">
        <v>559</v>
      </c>
      <c r="E3225">
        <v>85281</v>
      </c>
      <c r="F3225">
        <v>4.6719999999999997</v>
      </c>
      <c r="G3225">
        <v>2</v>
      </c>
      <c r="H3225">
        <v>1.4599999999999997</v>
      </c>
      <c r="I3225">
        <v>0.2</v>
      </c>
    </row>
    <row r="3226" spans="1:9">
      <c r="A3226">
        <v>3225</v>
      </c>
      <c r="B3226" s="16" t="s">
        <v>2310</v>
      </c>
      <c r="C3226" s="16" t="s">
        <v>10667</v>
      </c>
      <c r="D3226" s="16" t="s">
        <v>559</v>
      </c>
      <c r="E3226">
        <v>85281</v>
      </c>
      <c r="F3226">
        <v>318.40000000000003</v>
      </c>
      <c r="G3226">
        <v>2</v>
      </c>
      <c r="H3226">
        <v>107.46</v>
      </c>
      <c r="I3226">
        <v>0.2</v>
      </c>
    </row>
    <row r="3227" spans="1:9">
      <c r="A3227">
        <v>3226</v>
      </c>
      <c r="B3227" s="16" t="s">
        <v>2310</v>
      </c>
      <c r="C3227" s="16" t="s">
        <v>8995</v>
      </c>
      <c r="D3227" s="16" t="s">
        <v>559</v>
      </c>
      <c r="E3227">
        <v>85281</v>
      </c>
      <c r="F3227">
        <v>12.768000000000001</v>
      </c>
      <c r="G3227">
        <v>6</v>
      </c>
      <c r="H3227">
        <v>4.628400000000001</v>
      </c>
      <c r="I3227">
        <v>0.2</v>
      </c>
    </row>
    <row r="3228" spans="1:9">
      <c r="A3228">
        <v>3227</v>
      </c>
      <c r="B3228" s="16" t="s">
        <v>2310</v>
      </c>
      <c r="C3228" s="16" t="s">
        <v>10075</v>
      </c>
      <c r="D3228" s="16" t="s">
        <v>559</v>
      </c>
      <c r="E3228">
        <v>85281</v>
      </c>
      <c r="F3228">
        <v>15.36</v>
      </c>
      <c r="G3228">
        <v>2</v>
      </c>
      <c r="H3228">
        <v>-3.2639999999999993</v>
      </c>
      <c r="I3228">
        <v>0.2</v>
      </c>
    </row>
    <row r="3229" spans="1:9">
      <c r="A3229">
        <v>3228</v>
      </c>
      <c r="B3229" s="16" t="s">
        <v>2310</v>
      </c>
      <c r="C3229" s="16" t="s">
        <v>10651</v>
      </c>
      <c r="D3229" s="16" t="s">
        <v>559</v>
      </c>
      <c r="E3229">
        <v>85281</v>
      </c>
      <c r="F3229">
        <v>230.376</v>
      </c>
      <c r="G3229">
        <v>3</v>
      </c>
      <c r="H3229">
        <v>20.157899999999991</v>
      </c>
      <c r="I3229">
        <v>0.2</v>
      </c>
    </row>
    <row r="3230" spans="1:9">
      <c r="A3230">
        <v>3229</v>
      </c>
      <c r="B3230" s="16" t="s">
        <v>2310</v>
      </c>
      <c r="C3230" s="16" t="s">
        <v>10283</v>
      </c>
      <c r="D3230" s="16" t="s">
        <v>559</v>
      </c>
      <c r="E3230">
        <v>85281</v>
      </c>
      <c r="F3230">
        <v>7.16</v>
      </c>
      <c r="G3230">
        <v>1</v>
      </c>
      <c r="H3230">
        <v>-8.9500000000001023E-2</v>
      </c>
      <c r="I3230">
        <v>0.2</v>
      </c>
    </row>
    <row r="3231" spans="1:9">
      <c r="A3231">
        <v>3230</v>
      </c>
      <c r="B3231" s="16" t="s">
        <v>2843</v>
      </c>
      <c r="C3231" s="16" t="s">
        <v>10010</v>
      </c>
      <c r="D3231" s="16" t="s">
        <v>901</v>
      </c>
      <c r="E3231">
        <v>10035</v>
      </c>
      <c r="F3231">
        <v>375.34</v>
      </c>
      <c r="G3231">
        <v>1</v>
      </c>
      <c r="H3231">
        <v>18.766999999999996</v>
      </c>
      <c r="I3231">
        <v>0</v>
      </c>
    </row>
    <row r="3232" spans="1:9">
      <c r="A3232">
        <v>3231</v>
      </c>
      <c r="B3232" s="16" t="s">
        <v>5633</v>
      </c>
      <c r="C3232" s="16" t="s">
        <v>7845</v>
      </c>
      <c r="D3232" s="16" t="s">
        <v>219</v>
      </c>
      <c r="E3232">
        <v>10009</v>
      </c>
      <c r="F3232">
        <v>114.9</v>
      </c>
      <c r="G3232">
        <v>5</v>
      </c>
      <c r="H3232">
        <v>39.066000000000003</v>
      </c>
      <c r="I3232">
        <v>0</v>
      </c>
    </row>
    <row r="3233" spans="1:9">
      <c r="A3233">
        <v>3232</v>
      </c>
      <c r="B3233" s="16" t="s">
        <v>7158</v>
      </c>
      <c r="C3233" s="16" t="s">
        <v>8532</v>
      </c>
      <c r="D3233" s="16" t="s">
        <v>1131</v>
      </c>
      <c r="E3233">
        <v>77095</v>
      </c>
      <c r="F3233">
        <v>26.045999999999992</v>
      </c>
      <c r="G3233">
        <v>3</v>
      </c>
      <c r="H3233">
        <v>-44.278199999999998</v>
      </c>
      <c r="I3233">
        <v>0.8</v>
      </c>
    </row>
    <row r="3234" spans="1:9">
      <c r="A3234">
        <v>3233</v>
      </c>
      <c r="B3234" s="16" t="s">
        <v>7158</v>
      </c>
      <c r="C3234" s="16" t="s">
        <v>8570</v>
      </c>
      <c r="D3234" s="16" t="s">
        <v>1131</v>
      </c>
      <c r="E3234">
        <v>77095</v>
      </c>
      <c r="F3234">
        <v>2.8959999999999995</v>
      </c>
      <c r="G3234">
        <v>1</v>
      </c>
      <c r="H3234">
        <v>-4.7784000000000013</v>
      </c>
      <c r="I3234">
        <v>0.8</v>
      </c>
    </row>
    <row r="3235" spans="1:9">
      <c r="A3235">
        <v>3234</v>
      </c>
      <c r="B3235" s="16" t="s">
        <v>7158</v>
      </c>
      <c r="C3235" s="16" t="s">
        <v>9917</v>
      </c>
      <c r="D3235" s="16" t="s">
        <v>1131</v>
      </c>
      <c r="E3235">
        <v>77095</v>
      </c>
      <c r="F3235">
        <v>32.544000000000004</v>
      </c>
      <c r="G3235">
        <v>2</v>
      </c>
      <c r="H3235">
        <v>-7.7292000000000041</v>
      </c>
      <c r="I3235">
        <v>0.2</v>
      </c>
    </row>
    <row r="3236" spans="1:9">
      <c r="A3236">
        <v>3235</v>
      </c>
      <c r="B3236" s="16" t="s">
        <v>4498</v>
      </c>
      <c r="C3236" s="16" t="s">
        <v>8752</v>
      </c>
      <c r="D3236" s="16" t="s">
        <v>699</v>
      </c>
      <c r="E3236">
        <v>92503</v>
      </c>
      <c r="F3236">
        <v>3.9840000000000004</v>
      </c>
      <c r="G3236">
        <v>1</v>
      </c>
      <c r="H3236">
        <v>1.3944000000000001</v>
      </c>
      <c r="I3236">
        <v>0.2</v>
      </c>
    </row>
    <row r="3237" spans="1:9">
      <c r="A3237">
        <v>3236</v>
      </c>
      <c r="B3237" s="16" t="s">
        <v>4533</v>
      </c>
      <c r="C3237" s="16" t="s">
        <v>7914</v>
      </c>
      <c r="D3237" s="16" t="s">
        <v>1325</v>
      </c>
      <c r="E3237">
        <v>6824</v>
      </c>
      <c r="F3237">
        <v>181.79699999999997</v>
      </c>
      <c r="G3237">
        <v>1</v>
      </c>
      <c r="H3237">
        <v>-15.582599999999999</v>
      </c>
      <c r="I3237">
        <v>0.3</v>
      </c>
    </row>
    <row r="3238" spans="1:9">
      <c r="A3238">
        <v>3237</v>
      </c>
      <c r="B3238" s="16" t="s">
        <v>4624</v>
      </c>
      <c r="C3238" s="16" t="s">
        <v>9885</v>
      </c>
      <c r="D3238" s="16" t="s">
        <v>345</v>
      </c>
      <c r="E3238">
        <v>10024</v>
      </c>
      <c r="F3238">
        <v>44.94</v>
      </c>
      <c r="G3238">
        <v>3</v>
      </c>
      <c r="H3238">
        <v>12.5832</v>
      </c>
      <c r="I3238">
        <v>0</v>
      </c>
    </row>
    <row r="3239" spans="1:9">
      <c r="A3239">
        <v>3238</v>
      </c>
      <c r="B3239" s="16" t="s">
        <v>4624</v>
      </c>
      <c r="C3239" s="16" t="s">
        <v>8512</v>
      </c>
      <c r="D3239" s="16" t="s">
        <v>345</v>
      </c>
      <c r="E3239">
        <v>10024</v>
      </c>
      <c r="F3239">
        <v>45.576000000000001</v>
      </c>
      <c r="G3239">
        <v>3</v>
      </c>
      <c r="H3239">
        <v>15.951599999999997</v>
      </c>
      <c r="I3239">
        <v>0.2</v>
      </c>
    </row>
    <row r="3240" spans="1:9">
      <c r="A3240">
        <v>3239</v>
      </c>
      <c r="B3240" s="16" t="s">
        <v>6784</v>
      </c>
      <c r="C3240" s="16" t="s">
        <v>7436</v>
      </c>
      <c r="D3240" s="16" t="s">
        <v>441</v>
      </c>
      <c r="E3240">
        <v>77095</v>
      </c>
      <c r="F3240">
        <v>318.43</v>
      </c>
      <c r="G3240">
        <v>5</v>
      </c>
      <c r="H3240">
        <v>-77.333000000000013</v>
      </c>
      <c r="I3240">
        <v>0.3</v>
      </c>
    </row>
    <row r="3241" spans="1:9">
      <c r="A3241">
        <v>3240</v>
      </c>
      <c r="B3241" s="16" t="s">
        <v>6784</v>
      </c>
      <c r="C3241" s="16" t="s">
        <v>10787</v>
      </c>
      <c r="D3241" s="16" t="s">
        <v>441</v>
      </c>
      <c r="E3241">
        <v>77095</v>
      </c>
      <c r="F3241">
        <v>122.91999999999999</v>
      </c>
      <c r="G3241">
        <v>7</v>
      </c>
      <c r="H3241">
        <v>46.095000000000006</v>
      </c>
      <c r="I3241">
        <v>0.2</v>
      </c>
    </row>
    <row r="3242" spans="1:9">
      <c r="A3242">
        <v>3241</v>
      </c>
      <c r="B3242" s="16" t="s">
        <v>6784</v>
      </c>
      <c r="C3242" s="16" t="s">
        <v>7491</v>
      </c>
      <c r="D3242" s="16" t="s">
        <v>441</v>
      </c>
      <c r="E3242">
        <v>77095</v>
      </c>
      <c r="F3242">
        <v>7.0679999999999996</v>
      </c>
      <c r="G3242">
        <v>3</v>
      </c>
      <c r="H3242">
        <v>-2.8271999999999995</v>
      </c>
      <c r="I3242">
        <v>0.6</v>
      </c>
    </row>
    <row r="3243" spans="1:9">
      <c r="A3243">
        <v>3242</v>
      </c>
      <c r="B3243" s="16" t="s">
        <v>6822</v>
      </c>
      <c r="C3243" s="16" t="s">
        <v>9909</v>
      </c>
      <c r="D3243" s="16" t="s">
        <v>383</v>
      </c>
      <c r="E3243">
        <v>22204</v>
      </c>
      <c r="F3243">
        <v>56.449999999999996</v>
      </c>
      <c r="G3243">
        <v>5</v>
      </c>
      <c r="H3243">
        <v>14.676999999999998</v>
      </c>
      <c r="I3243">
        <v>0</v>
      </c>
    </row>
    <row r="3244" spans="1:9">
      <c r="A3244">
        <v>3243</v>
      </c>
      <c r="B3244" s="16" t="s">
        <v>5286</v>
      </c>
      <c r="C3244" s="16" t="s">
        <v>8706</v>
      </c>
      <c r="D3244" s="16" t="s">
        <v>535</v>
      </c>
      <c r="E3244">
        <v>60623</v>
      </c>
      <c r="F3244">
        <v>13.467999999999998</v>
      </c>
      <c r="G3244">
        <v>13</v>
      </c>
      <c r="H3244">
        <v>-22.895600000000005</v>
      </c>
      <c r="I3244">
        <v>0.8</v>
      </c>
    </row>
    <row r="3245" spans="1:9">
      <c r="A3245">
        <v>3244</v>
      </c>
      <c r="B3245" s="16" t="s">
        <v>5267</v>
      </c>
      <c r="C3245" s="16" t="s">
        <v>10903</v>
      </c>
      <c r="D3245" s="16" t="s">
        <v>1377</v>
      </c>
      <c r="E3245">
        <v>75051</v>
      </c>
      <c r="F3245">
        <v>219.80000000000004</v>
      </c>
      <c r="G3245">
        <v>5</v>
      </c>
      <c r="H3245">
        <v>24.727499999999971</v>
      </c>
      <c r="I3245">
        <v>0.2</v>
      </c>
    </row>
    <row r="3246" spans="1:9">
      <c r="A3246">
        <v>3245</v>
      </c>
      <c r="B3246" s="16" t="s">
        <v>5267</v>
      </c>
      <c r="C3246" s="16" t="s">
        <v>7400</v>
      </c>
      <c r="D3246" s="16" t="s">
        <v>1377</v>
      </c>
      <c r="E3246">
        <v>75051</v>
      </c>
      <c r="F3246">
        <v>317.05799999999999</v>
      </c>
      <c r="G3246">
        <v>3</v>
      </c>
      <c r="H3246">
        <v>-18.117599999999996</v>
      </c>
      <c r="I3246">
        <v>0.3</v>
      </c>
    </row>
    <row r="3247" spans="1:9">
      <c r="A3247">
        <v>3246</v>
      </c>
      <c r="B3247" s="16" t="s">
        <v>7101</v>
      </c>
      <c r="C3247" s="16" t="s">
        <v>10353</v>
      </c>
      <c r="D3247" s="16" t="s">
        <v>175</v>
      </c>
      <c r="E3247">
        <v>98103</v>
      </c>
      <c r="F3247">
        <v>49.08</v>
      </c>
      <c r="G3247">
        <v>3</v>
      </c>
      <c r="H3247">
        <v>4.9079999999999977</v>
      </c>
      <c r="I3247">
        <v>0</v>
      </c>
    </row>
    <row r="3248" spans="1:9">
      <c r="A3248">
        <v>3247</v>
      </c>
      <c r="B3248" s="16" t="s">
        <v>7101</v>
      </c>
      <c r="C3248" s="16" t="s">
        <v>9771</v>
      </c>
      <c r="D3248" s="16" t="s">
        <v>175</v>
      </c>
      <c r="E3248">
        <v>98103</v>
      </c>
      <c r="F3248">
        <v>324.90000000000003</v>
      </c>
      <c r="G3248">
        <v>5</v>
      </c>
      <c r="H3248">
        <v>38.988000000000014</v>
      </c>
      <c r="I3248">
        <v>0</v>
      </c>
    </row>
    <row r="3249" spans="1:9">
      <c r="A3249">
        <v>3248</v>
      </c>
      <c r="B3249" s="16" t="s">
        <v>7101</v>
      </c>
      <c r="C3249" s="16" t="s">
        <v>8204</v>
      </c>
      <c r="D3249" s="16" t="s">
        <v>175</v>
      </c>
      <c r="E3249">
        <v>98103</v>
      </c>
      <c r="F3249">
        <v>18.240000000000002</v>
      </c>
      <c r="G3249">
        <v>3</v>
      </c>
      <c r="H3249">
        <v>5.2895999999999983</v>
      </c>
      <c r="I3249">
        <v>0</v>
      </c>
    </row>
    <row r="3250" spans="1:9">
      <c r="A3250">
        <v>3249</v>
      </c>
      <c r="B3250" s="16" t="s">
        <v>4827</v>
      </c>
      <c r="C3250" s="16" t="s">
        <v>7480</v>
      </c>
      <c r="D3250" s="16" t="s">
        <v>1365</v>
      </c>
      <c r="E3250">
        <v>98103</v>
      </c>
      <c r="F3250">
        <v>113.88800000000002</v>
      </c>
      <c r="G3250">
        <v>2</v>
      </c>
      <c r="H3250">
        <v>9.9651999999999994</v>
      </c>
      <c r="I3250">
        <v>0.2</v>
      </c>
    </row>
    <row r="3251" spans="1:9">
      <c r="A3251">
        <v>3250</v>
      </c>
      <c r="B3251" s="16" t="s">
        <v>4827</v>
      </c>
      <c r="C3251" s="16" t="s">
        <v>10695</v>
      </c>
      <c r="D3251" s="16" t="s">
        <v>1365</v>
      </c>
      <c r="E3251">
        <v>98103</v>
      </c>
      <c r="F3251">
        <v>105.584</v>
      </c>
      <c r="G3251">
        <v>2</v>
      </c>
      <c r="H3251">
        <v>7.9188000000000045</v>
      </c>
      <c r="I3251">
        <v>0.2</v>
      </c>
    </row>
    <row r="3252" spans="1:9">
      <c r="A3252">
        <v>3251</v>
      </c>
      <c r="B3252" s="16" t="s">
        <v>4795</v>
      </c>
      <c r="C3252" s="16" t="s">
        <v>9026</v>
      </c>
      <c r="D3252" s="16" t="s">
        <v>1027</v>
      </c>
      <c r="E3252">
        <v>49505</v>
      </c>
      <c r="F3252">
        <v>24.849999999999998</v>
      </c>
      <c r="G3252">
        <v>7</v>
      </c>
      <c r="H3252">
        <v>11.679499999999999</v>
      </c>
      <c r="I3252">
        <v>0</v>
      </c>
    </row>
    <row r="3253" spans="1:9">
      <c r="A3253">
        <v>3252</v>
      </c>
      <c r="B3253" s="16" t="s">
        <v>5384</v>
      </c>
      <c r="C3253" s="16" t="s">
        <v>7583</v>
      </c>
      <c r="D3253" s="16" t="s">
        <v>249</v>
      </c>
      <c r="E3253">
        <v>19120</v>
      </c>
      <c r="F3253">
        <v>60.311999999999998</v>
      </c>
      <c r="G3253">
        <v>3</v>
      </c>
      <c r="H3253">
        <v>5.2773000000000003</v>
      </c>
      <c r="I3253">
        <v>0.2</v>
      </c>
    </row>
    <row r="3254" spans="1:9">
      <c r="A3254">
        <v>3253</v>
      </c>
      <c r="B3254" s="16" t="s">
        <v>5216</v>
      </c>
      <c r="C3254" s="16" t="s">
        <v>8347</v>
      </c>
      <c r="D3254" s="16" t="s">
        <v>1023</v>
      </c>
      <c r="E3254">
        <v>60610</v>
      </c>
      <c r="F3254">
        <v>7.0559999999999992</v>
      </c>
      <c r="G3254">
        <v>3</v>
      </c>
      <c r="H3254">
        <v>2.2050000000000001</v>
      </c>
      <c r="I3254">
        <v>0.2</v>
      </c>
    </row>
    <row r="3255" spans="1:9">
      <c r="A3255">
        <v>3254</v>
      </c>
      <c r="B3255" s="16" t="s">
        <v>5216</v>
      </c>
      <c r="C3255" s="16" t="s">
        <v>10647</v>
      </c>
      <c r="D3255" s="16" t="s">
        <v>1023</v>
      </c>
      <c r="E3255">
        <v>60610</v>
      </c>
      <c r="F3255">
        <v>27.183999999999997</v>
      </c>
      <c r="G3255">
        <v>2</v>
      </c>
      <c r="H3255">
        <v>2.0387999999999984</v>
      </c>
      <c r="I3255">
        <v>0.2</v>
      </c>
    </row>
    <row r="3256" spans="1:9">
      <c r="A3256">
        <v>3255</v>
      </c>
      <c r="B3256" s="16" t="s">
        <v>4757</v>
      </c>
      <c r="C3256" s="16" t="s">
        <v>10655</v>
      </c>
      <c r="D3256" s="16" t="s">
        <v>311</v>
      </c>
      <c r="E3256">
        <v>98105</v>
      </c>
      <c r="F3256">
        <v>107.98399999999999</v>
      </c>
      <c r="G3256">
        <v>1</v>
      </c>
      <c r="H3256">
        <v>9.4485999999999954</v>
      </c>
      <c r="I3256">
        <v>0.2</v>
      </c>
    </row>
    <row r="3257" spans="1:9">
      <c r="A3257">
        <v>3256</v>
      </c>
      <c r="B3257" s="16" t="s">
        <v>4757</v>
      </c>
      <c r="C3257" s="16" t="s">
        <v>8831</v>
      </c>
      <c r="D3257" s="16" t="s">
        <v>311</v>
      </c>
      <c r="E3257">
        <v>98105</v>
      </c>
      <c r="F3257">
        <v>19.295999999999999</v>
      </c>
      <c r="G3257">
        <v>3</v>
      </c>
      <c r="H3257">
        <v>6.0299999999999994</v>
      </c>
      <c r="I3257">
        <v>0.2</v>
      </c>
    </row>
    <row r="3258" spans="1:9">
      <c r="A3258">
        <v>3257</v>
      </c>
      <c r="B3258" s="16" t="s">
        <v>3735</v>
      </c>
      <c r="C3258" s="16" t="s">
        <v>9124</v>
      </c>
      <c r="D3258" s="16" t="s">
        <v>1333</v>
      </c>
      <c r="E3258">
        <v>32216</v>
      </c>
      <c r="F3258">
        <v>4.6079999999999997</v>
      </c>
      <c r="G3258">
        <v>2</v>
      </c>
      <c r="H3258">
        <v>1.6704000000000001</v>
      </c>
      <c r="I3258">
        <v>0.2</v>
      </c>
    </row>
    <row r="3259" spans="1:9">
      <c r="A3259">
        <v>3258</v>
      </c>
      <c r="B3259" s="16" t="s">
        <v>6893</v>
      </c>
      <c r="C3259" s="16" t="s">
        <v>7874</v>
      </c>
      <c r="D3259" s="16" t="s">
        <v>393</v>
      </c>
      <c r="E3259">
        <v>37064</v>
      </c>
      <c r="F3259">
        <v>79.97399999999999</v>
      </c>
      <c r="G3259">
        <v>3</v>
      </c>
      <c r="H3259">
        <v>-29.323800000000006</v>
      </c>
      <c r="I3259">
        <v>0.4</v>
      </c>
    </row>
    <row r="3260" spans="1:9">
      <c r="A3260">
        <v>3259</v>
      </c>
      <c r="B3260" s="16" t="s">
        <v>6893</v>
      </c>
      <c r="C3260" s="16" t="s">
        <v>8786</v>
      </c>
      <c r="D3260" s="16" t="s">
        <v>393</v>
      </c>
      <c r="E3260">
        <v>37064</v>
      </c>
      <c r="F3260">
        <v>2.9460000000000006</v>
      </c>
      <c r="G3260">
        <v>2</v>
      </c>
      <c r="H3260">
        <v>-2.0621999999999998</v>
      </c>
      <c r="I3260">
        <v>0.7</v>
      </c>
    </row>
    <row r="3261" spans="1:9">
      <c r="A3261">
        <v>3260</v>
      </c>
      <c r="B3261" s="16" t="s">
        <v>6895</v>
      </c>
      <c r="C3261" s="16" t="s">
        <v>8506</v>
      </c>
      <c r="D3261" s="16" t="s">
        <v>921</v>
      </c>
      <c r="E3261">
        <v>60035</v>
      </c>
      <c r="F3261">
        <v>3.1359999999999992</v>
      </c>
      <c r="G3261">
        <v>2</v>
      </c>
      <c r="H3261">
        <v>-4.7040000000000006</v>
      </c>
      <c r="I3261">
        <v>0.8</v>
      </c>
    </row>
    <row r="3262" spans="1:9">
      <c r="A3262">
        <v>3261</v>
      </c>
      <c r="B3262" s="16" t="s">
        <v>2805</v>
      </c>
      <c r="C3262" s="16" t="s">
        <v>9731</v>
      </c>
      <c r="D3262" s="16" t="s">
        <v>259</v>
      </c>
      <c r="E3262">
        <v>77506</v>
      </c>
      <c r="F3262">
        <v>20.736000000000004</v>
      </c>
      <c r="G3262">
        <v>4</v>
      </c>
      <c r="H3262">
        <v>7.2576000000000001</v>
      </c>
      <c r="I3262">
        <v>0.2</v>
      </c>
    </row>
    <row r="3263" spans="1:9">
      <c r="A3263">
        <v>3262</v>
      </c>
      <c r="B3263" s="16" t="s">
        <v>2693</v>
      </c>
      <c r="C3263" s="16" t="s">
        <v>10173</v>
      </c>
      <c r="D3263" s="16" t="s">
        <v>1509</v>
      </c>
      <c r="E3263">
        <v>94109</v>
      </c>
      <c r="F3263">
        <v>99.98</v>
      </c>
      <c r="G3263">
        <v>2</v>
      </c>
      <c r="H3263">
        <v>7.9983999999999895</v>
      </c>
      <c r="I3263">
        <v>0</v>
      </c>
    </row>
    <row r="3264" spans="1:9">
      <c r="A3264">
        <v>3263</v>
      </c>
      <c r="B3264" s="16" t="s">
        <v>2693</v>
      </c>
      <c r="C3264" s="16" t="s">
        <v>9619</v>
      </c>
      <c r="D3264" s="16" t="s">
        <v>1509</v>
      </c>
      <c r="E3264">
        <v>94109</v>
      </c>
      <c r="F3264">
        <v>733.94999999999993</v>
      </c>
      <c r="G3264">
        <v>7</v>
      </c>
      <c r="H3264">
        <v>352.29599999999999</v>
      </c>
      <c r="I3264">
        <v>0</v>
      </c>
    </row>
    <row r="3265" spans="1:9">
      <c r="A3265">
        <v>3264</v>
      </c>
      <c r="B3265" s="16" t="s">
        <v>2693</v>
      </c>
      <c r="C3265" s="16" t="s">
        <v>8017</v>
      </c>
      <c r="D3265" s="16" t="s">
        <v>1509</v>
      </c>
      <c r="E3265">
        <v>94109</v>
      </c>
      <c r="F3265">
        <v>241.44</v>
      </c>
      <c r="G3265">
        <v>3</v>
      </c>
      <c r="H3265">
        <v>72.431999999999988</v>
      </c>
      <c r="I3265">
        <v>0</v>
      </c>
    </row>
    <row r="3266" spans="1:9">
      <c r="A3266">
        <v>3265</v>
      </c>
      <c r="B3266" s="16" t="s">
        <v>4247</v>
      </c>
      <c r="C3266" s="16" t="s">
        <v>9126</v>
      </c>
      <c r="D3266" s="16" t="s">
        <v>1261</v>
      </c>
      <c r="E3266">
        <v>33180</v>
      </c>
      <c r="F3266">
        <v>10.08</v>
      </c>
      <c r="G3266">
        <v>4</v>
      </c>
      <c r="H3266">
        <v>3.528</v>
      </c>
      <c r="I3266">
        <v>0.2</v>
      </c>
    </row>
    <row r="3267" spans="1:9">
      <c r="A3267">
        <v>3266</v>
      </c>
      <c r="B3267" s="16" t="s">
        <v>6456</v>
      </c>
      <c r="C3267" s="16" t="s">
        <v>9992</v>
      </c>
      <c r="D3267" s="16" t="s">
        <v>757</v>
      </c>
      <c r="E3267">
        <v>19120</v>
      </c>
      <c r="F3267">
        <v>281.904</v>
      </c>
      <c r="G3267">
        <v>2</v>
      </c>
      <c r="H3267">
        <v>10.571399999999983</v>
      </c>
      <c r="I3267">
        <v>0.2</v>
      </c>
    </row>
    <row r="3268" spans="1:9">
      <c r="A3268">
        <v>3267</v>
      </c>
      <c r="B3268" s="16" t="s">
        <v>6456</v>
      </c>
      <c r="C3268" s="16" t="s">
        <v>8936</v>
      </c>
      <c r="D3268" s="16" t="s">
        <v>757</v>
      </c>
      <c r="E3268">
        <v>19120</v>
      </c>
      <c r="F3268">
        <v>201.43200000000002</v>
      </c>
      <c r="G3268">
        <v>3</v>
      </c>
      <c r="H3268">
        <v>67.983299999999986</v>
      </c>
      <c r="I3268">
        <v>0.2</v>
      </c>
    </row>
    <row r="3269" spans="1:9">
      <c r="A3269">
        <v>3268</v>
      </c>
      <c r="B3269" s="16" t="s">
        <v>2732</v>
      </c>
      <c r="C3269" s="16" t="s">
        <v>10755</v>
      </c>
      <c r="D3269" s="16" t="s">
        <v>573</v>
      </c>
      <c r="E3269">
        <v>35601</v>
      </c>
      <c r="F3269">
        <v>135.97999999999999</v>
      </c>
      <c r="G3269">
        <v>2</v>
      </c>
      <c r="H3269">
        <v>33.995000000000005</v>
      </c>
      <c r="I3269">
        <v>0</v>
      </c>
    </row>
    <row r="3270" spans="1:9">
      <c r="A3270">
        <v>3269</v>
      </c>
      <c r="B3270" s="16" t="s">
        <v>2732</v>
      </c>
      <c r="C3270" s="16" t="s">
        <v>10789</v>
      </c>
      <c r="D3270" s="16" t="s">
        <v>573</v>
      </c>
      <c r="E3270">
        <v>35601</v>
      </c>
      <c r="F3270">
        <v>44.95</v>
      </c>
      <c r="G3270">
        <v>1</v>
      </c>
      <c r="H3270">
        <v>12.585999999999999</v>
      </c>
      <c r="I3270">
        <v>0</v>
      </c>
    </row>
    <row r="3271" spans="1:9">
      <c r="A3271">
        <v>3270</v>
      </c>
      <c r="B3271" s="16" t="s">
        <v>2404</v>
      </c>
      <c r="C3271" s="16" t="s">
        <v>10323</v>
      </c>
      <c r="D3271" s="16" t="s">
        <v>1583</v>
      </c>
      <c r="E3271">
        <v>57103</v>
      </c>
      <c r="F3271">
        <v>2.9699999999999998</v>
      </c>
      <c r="G3271">
        <v>3</v>
      </c>
      <c r="H3271">
        <v>1.3068000000000004</v>
      </c>
      <c r="I3271">
        <v>0</v>
      </c>
    </row>
    <row r="3272" spans="1:9">
      <c r="A3272">
        <v>3271</v>
      </c>
      <c r="B3272" s="16" t="s">
        <v>2404</v>
      </c>
      <c r="C3272" s="16" t="s">
        <v>9008</v>
      </c>
      <c r="D3272" s="16" t="s">
        <v>1583</v>
      </c>
      <c r="E3272">
        <v>57103</v>
      </c>
      <c r="F3272">
        <v>6.5400000000000009</v>
      </c>
      <c r="G3272">
        <v>3</v>
      </c>
      <c r="H3272">
        <v>2.6814000000000004</v>
      </c>
      <c r="I3272">
        <v>0</v>
      </c>
    </row>
    <row r="3273" spans="1:9">
      <c r="A3273">
        <v>3272</v>
      </c>
      <c r="B3273" s="16" t="s">
        <v>3732</v>
      </c>
      <c r="C3273" s="16" t="s">
        <v>10323</v>
      </c>
      <c r="D3273" s="16" t="s">
        <v>875</v>
      </c>
      <c r="E3273">
        <v>93277</v>
      </c>
      <c r="F3273">
        <v>7.92</v>
      </c>
      <c r="G3273">
        <v>8</v>
      </c>
      <c r="H3273">
        <v>3.4848000000000008</v>
      </c>
      <c r="I3273">
        <v>0</v>
      </c>
    </row>
    <row r="3274" spans="1:9">
      <c r="A3274">
        <v>3273</v>
      </c>
      <c r="B3274" s="16" t="s">
        <v>3613</v>
      </c>
      <c r="C3274" s="16" t="s">
        <v>7406</v>
      </c>
      <c r="D3274" s="16" t="s">
        <v>1377</v>
      </c>
      <c r="E3274">
        <v>90049</v>
      </c>
      <c r="F3274">
        <v>203.92</v>
      </c>
      <c r="G3274">
        <v>5</v>
      </c>
      <c r="H3274">
        <v>22.940999999999995</v>
      </c>
      <c r="I3274">
        <v>0.2</v>
      </c>
    </row>
    <row r="3275" spans="1:9">
      <c r="A3275">
        <v>3274</v>
      </c>
      <c r="B3275" s="16" t="s">
        <v>5682</v>
      </c>
      <c r="C3275" s="16" t="s">
        <v>10394</v>
      </c>
      <c r="D3275" s="16" t="s">
        <v>1221</v>
      </c>
      <c r="E3275">
        <v>90032</v>
      </c>
      <c r="F3275">
        <v>3359.9520000000002</v>
      </c>
      <c r="G3275">
        <v>6</v>
      </c>
      <c r="H3275">
        <v>1049.9849999999999</v>
      </c>
      <c r="I3275">
        <v>0.2</v>
      </c>
    </row>
    <row r="3276" spans="1:9">
      <c r="A3276">
        <v>3275</v>
      </c>
      <c r="B3276" s="16" t="s">
        <v>5312</v>
      </c>
      <c r="C3276" s="16" t="s">
        <v>9064</v>
      </c>
      <c r="D3276" s="16" t="s">
        <v>845</v>
      </c>
      <c r="E3276">
        <v>66212</v>
      </c>
      <c r="F3276">
        <v>18.240000000000002</v>
      </c>
      <c r="G3276">
        <v>3</v>
      </c>
      <c r="H3276">
        <v>9.120000000000001</v>
      </c>
      <c r="I3276">
        <v>0</v>
      </c>
    </row>
    <row r="3277" spans="1:9">
      <c r="A3277">
        <v>3276</v>
      </c>
      <c r="B3277" s="16" t="s">
        <v>5312</v>
      </c>
      <c r="C3277" s="16" t="s">
        <v>8461</v>
      </c>
      <c r="D3277" s="16" t="s">
        <v>845</v>
      </c>
      <c r="E3277">
        <v>66212</v>
      </c>
      <c r="F3277">
        <v>27.78</v>
      </c>
      <c r="G3277">
        <v>6</v>
      </c>
      <c r="H3277">
        <v>9.1673999999999989</v>
      </c>
      <c r="I3277">
        <v>0</v>
      </c>
    </row>
    <row r="3278" spans="1:9">
      <c r="A3278">
        <v>3277</v>
      </c>
      <c r="B3278" s="16" t="s">
        <v>2236</v>
      </c>
      <c r="C3278" s="16" t="s">
        <v>8468</v>
      </c>
      <c r="D3278" s="16" t="s">
        <v>641</v>
      </c>
      <c r="E3278">
        <v>22304</v>
      </c>
      <c r="F3278">
        <v>22.959999999999997</v>
      </c>
      <c r="G3278">
        <v>7</v>
      </c>
      <c r="H3278">
        <v>7.5767999999999986</v>
      </c>
      <c r="I3278">
        <v>0</v>
      </c>
    </row>
    <row r="3279" spans="1:9">
      <c r="A3279">
        <v>3278</v>
      </c>
      <c r="B3279" s="16" t="s">
        <v>2236</v>
      </c>
      <c r="C3279" s="16" t="s">
        <v>10657</v>
      </c>
      <c r="D3279" s="16" t="s">
        <v>641</v>
      </c>
      <c r="E3279">
        <v>22304</v>
      </c>
      <c r="F3279">
        <v>28.99</v>
      </c>
      <c r="G3279">
        <v>1</v>
      </c>
      <c r="H3279">
        <v>8.4070999999999962</v>
      </c>
      <c r="I3279">
        <v>0</v>
      </c>
    </row>
    <row r="3280" spans="1:9">
      <c r="A3280">
        <v>3279</v>
      </c>
      <c r="B3280" s="16" t="s">
        <v>2236</v>
      </c>
      <c r="C3280" s="16" t="s">
        <v>9615</v>
      </c>
      <c r="D3280" s="16" t="s">
        <v>641</v>
      </c>
      <c r="E3280">
        <v>22304</v>
      </c>
      <c r="F3280">
        <v>12.96</v>
      </c>
      <c r="G3280">
        <v>2</v>
      </c>
      <c r="H3280">
        <v>6.3504000000000005</v>
      </c>
      <c r="I3280">
        <v>0</v>
      </c>
    </row>
    <row r="3281" spans="1:9">
      <c r="A3281">
        <v>3280</v>
      </c>
      <c r="B3281" s="16" t="s">
        <v>2236</v>
      </c>
      <c r="C3281" s="16" t="s">
        <v>8166</v>
      </c>
      <c r="D3281" s="16" t="s">
        <v>641</v>
      </c>
      <c r="E3281">
        <v>22304</v>
      </c>
      <c r="F3281">
        <v>22.959999999999997</v>
      </c>
      <c r="G3281">
        <v>7</v>
      </c>
      <c r="H3281">
        <v>6.6583999999999968</v>
      </c>
      <c r="I3281">
        <v>0</v>
      </c>
    </row>
    <row r="3282" spans="1:9">
      <c r="A3282">
        <v>3281</v>
      </c>
      <c r="B3282" s="16" t="s">
        <v>2236</v>
      </c>
      <c r="C3282" s="16" t="s">
        <v>10069</v>
      </c>
      <c r="D3282" s="16" t="s">
        <v>641</v>
      </c>
      <c r="E3282">
        <v>22304</v>
      </c>
      <c r="F3282">
        <v>4164.0499999999993</v>
      </c>
      <c r="G3282">
        <v>5</v>
      </c>
      <c r="H3282">
        <v>83.281000000000063</v>
      </c>
      <c r="I3282">
        <v>0</v>
      </c>
    </row>
    <row r="3283" spans="1:9">
      <c r="A3283">
        <v>3282</v>
      </c>
      <c r="B3283" s="16" t="s">
        <v>6435</v>
      </c>
      <c r="C3283" s="16" t="s">
        <v>10161</v>
      </c>
      <c r="D3283" s="16" t="s">
        <v>877</v>
      </c>
      <c r="E3283">
        <v>27604</v>
      </c>
      <c r="F3283">
        <v>47.984000000000002</v>
      </c>
      <c r="G3283">
        <v>2</v>
      </c>
      <c r="H3283">
        <v>13.195600000000001</v>
      </c>
      <c r="I3283">
        <v>0.2</v>
      </c>
    </row>
    <row r="3284" spans="1:9">
      <c r="A3284">
        <v>3283</v>
      </c>
      <c r="B3284" s="16" t="s">
        <v>6435</v>
      </c>
      <c r="C3284" s="16" t="s">
        <v>9324</v>
      </c>
      <c r="D3284" s="16" t="s">
        <v>877</v>
      </c>
      <c r="E3284">
        <v>27604</v>
      </c>
      <c r="F3284">
        <v>4.6240000000000006</v>
      </c>
      <c r="G3284">
        <v>1</v>
      </c>
      <c r="H3284">
        <v>1.6762000000000001</v>
      </c>
      <c r="I3284">
        <v>0.2</v>
      </c>
    </row>
    <row r="3285" spans="1:9">
      <c r="A3285">
        <v>3284</v>
      </c>
      <c r="B3285" s="16" t="s">
        <v>2894</v>
      </c>
      <c r="C3285" s="16" t="s">
        <v>7505</v>
      </c>
      <c r="D3285" s="16" t="s">
        <v>1053</v>
      </c>
      <c r="E3285">
        <v>10035</v>
      </c>
      <c r="F3285">
        <v>15.24</v>
      </c>
      <c r="G3285">
        <v>3</v>
      </c>
      <c r="H3285">
        <v>5.1815999999999995</v>
      </c>
      <c r="I3285">
        <v>0</v>
      </c>
    </row>
    <row r="3286" spans="1:9">
      <c r="A3286">
        <v>3285</v>
      </c>
      <c r="B3286" s="16" t="s">
        <v>2253</v>
      </c>
      <c r="C3286" s="16" t="s">
        <v>8684</v>
      </c>
      <c r="D3286" s="16" t="s">
        <v>135</v>
      </c>
      <c r="E3286">
        <v>45014</v>
      </c>
      <c r="F3286">
        <v>63.924000000000007</v>
      </c>
      <c r="G3286">
        <v>7</v>
      </c>
      <c r="H3286">
        <v>-46.877600000000001</v>
      </c>
      <c r="I3286">
        <v>0.7</v>
      </c>
    </row>
    <row r="3287" spans="1:9">
      <c r="A3287">
        <v>3286</v>
      </c>
      <c r="B3287" s="16" t="s">
        <v>6010</v>
      </c>
      <c r="C3287" s="16" t="s">
        <v>8317</v>
      </c>
      <c r="D3287" s="16" t="s">
        <v>833</v>
      </c>
      <c r="E3287">
        <v>74403</v>
      </c>
      <c r="F3287">
        <v>6.56</v>
      </c>
      <c r="G3287">
        <v>2</v>
      </c>
      <c r="H3287">
        <v>1.9023999999999992</v>
      </c>
      <c r="I3287">
        <v>0</v>
      </c>
    </row>
    <row r="3288" spans="1:9">
      <c r="A3288">
        <v>3287</v>
      </c>
      <c r="B3288" s="16" t="s">
        <v>6010</v>
      </c>
      <c r="C3288" s="16" t="s">
        <v>7993</v>
      </c>
      <c r="D3288" s="16" t="s">
        <v>833</v>
      </c>
      <c r="E3288">
        <v>74403</v>
      </c>
      <c r="F3288">
        <v>13.11</v>
      </c>
      <c r="G3288">
        <v>3</v>
      </c>
      <c r="H3288">
        <v>3.4086000000000003</v>
      </c>
      <c r="I3288">
        <v>0</v>
      </c>
    </row>
    <row r="3289" spans="1:9">
      <c r="A3289">
        <v>3288</v>
      </c>
      <c r="B3289" s="16" t="s">
        <v>3766</v>
      </c>
      <c r="C3289" s="16" t="s">
        <v>10645</v>
      </c>
      <c r="D3289" s="16" t="s">
        <v>1293</v>
      </c>
      <c r="E3289">
        <v>92592</v>
      </c>
      <c r="F3289">
        <v>494.37600000000009</v>
      </c>
      <c r="G3289">
        <v>3</v>
      </c>
      <c r="H3289">
        <v>49.437599999999975</v>
      </c>
      <c r="I3289">
        <v>0.2</v>
      </c>
    </row>
    <row r="3290" spans="1:9">
      <c r="A3290">
        <v>3289</v>
      </c>
      <c r="B3290" s="16" t="s">
        <v>3766</v>
      </c>
      <c r="C3290" s="16" t="s">
        <v>8486</v>
      </c>
      <c r="D3290" s="16" t="s">
        <v>1293</v>
      </c>
      <c r="E3290">
        <v>92592</v>
      </c>
      <c r="F3290">
        <v>29.2</v>
      </c>
      <c r="G3290">
        <v>5</v>
      </c>
      <c r="H3290">
        <v>9.8549999999999969</v>
      </c>
      <c r="I3290">
        <v>0.2</v>
      </c>
    </row>
    <row r="3291" spans="1:9">
      <c r="A3291">
        <v>3290</v>
      </c>
      <c r="B3291" s="16" t="s">
        <v>3766</v>
      </c>
      <c r="C3291" s="16" t="s">
        <v>10187</v>
      </c>
      <c r="D3291" s="16" t="s">
        <v>1293</v>
      </c>
      <c r="E3291">
        <v>92592</v>
      </c>
      <c r="F3291">
        <v>248.85000000000002</v>
      </c>
      <c r="G3291">
        <v>5</v>
      </c>
      <c r="H3291">
        <v>27.373499999999993</v>
      </c>
      <c r="I3291">
        <v>0</v>
      </c>
    </row>
    <row r="3292" spans="1:9">
      <c r="A3292">
        <v>3291</v>
      </c>
      <c r="B3292" s="16" t="s">
        <v>3766</v>
      </c>
      <c r="C3292" s="16" t="s">
        <v>10303</v>
      </c>
      <c r="D3292" s="16" t="s">
        <v>1293</v>
      </c>
      <c r="E3292">
        <v>92592</v>
      </c>
      <c r="F3292">
        <v>36.24</v>
      </c>
      <c r="G3292">
        <v>1</v>
      </c>
      <c r="H3292">
        <v>15.220800000000001</v>
      </c>
      <c r="I3292">
        <v>0</v>
      </c>
    </row>
    <row r="3293" spans="1:9">
      <c r="A3293">
        <v>3292</v>
      </c>
      <c r="B3293" s="16" t="s">
        <v>4955</v>
      </c>
      <c r="C3293" s="16" t="s">
        <v>8435</v>
      </c>
      <c r="D3293" s="16" t="s">
        <v>721</v>
      </c>
      <c r="E3293">
        <v>48310</v>
      </c>
      <c r="F3293">
        <v>11.68</v>
      </c>
      <c r="G3293">
        <v>2</v>
      </c>
      <c r="H3293">
        <v>3.5039999999999996</v>
      </c>
      <c r="I3293">
        <v>0</v>
      </c>
    </row>
    <row r="3294" spans="1:9">
      <c r="A3294">
        <v>3293</v>
      </c>
      <c r="B3294" s="16" t="s">
        <v>2285</v>
      </c>
      <c r="C3294" s="16" t="s">
        <v>10055</v>
      </c>
      <c r="D3294" s="16" t="s">
        <v>361</v>
      </c>
      <c r="E3294">
        <v>92024</v>
      </c>
      <c r="F3294">
        <v>11.91</v>
      </c>
      <c r="G3294">
        <v>3</v>
      </c>
      <c r="H3294">
        <v>0.11909999999999954</v>
      </c>
      <c r="I3294">
        <v>0</v>
      </c>
    </row>
    <row r="3295" spans="1:9">
      <c r="A3295">
        <v>3294</v>
      </c>
      <c r="B3295" s="16" t="s">
        <v>2285</v>
      </c>
      <c r="C3295" s="16" t="s">
        <v>7609</v>
      </c>
      <c r="D3295" s="16" t="s">
        <v>361</v>
      </c>
      <c r="E3295">
        <v>92024</v>
      </c>
      <c r="F3295">
        <v>3.48</v>
      </c>
      <c r="G3295">
        <v>2</v>
      </c>
      <c r="H3295">
        <v>1.1135999999999999</v>
      </c>
      <c r="I3295">
        <v>0</v>
      </c>
    </row>
    <row r="3296" spans="1:9">
      <c r="A3296">
        <v>3295</v>
      </c>
      <c r="B3296" s="16" t="s">
        <v>2656</v>
      </c>
      <c r="C3296" s="16" t="s">
        <v>8766</v>
      </c>
      <c r="D3296" s="16" t="s">
        <v>883</v>
      </c>
      <c r="E3296">
        <v>75081</v>
      </c>
      <c r="F3296">
        <v>30.959999999999994</v>
      </c>
      <c r="G3296">
        <v>8</v>
      </c>
      <c r="H3296">
        <v>-52.632000000000019</v>
      </c>
      <c r="I3296">
        <v>0.8</v>
      </c>
    </row>
    <row r="3297" spans="1:9">
      <c r="A3297">
        <v>3296</v>
      </c>
      <c r="B3297" s="16" t="s">
        <v>5268</v>
      </c>
      <c r="C3297" s="16" t="s">
        <v>10475</v>
      </c>
      <c r="D3297" s="16" t="s">
        <v>369</v>
      </c>
      <c r="E3297">
        <v>10035</v>
      </c>
      <c r="F3297">
        <v>1704.89</v>
      </c>
      <c r="G3297">
        <v>11</v>
      </c>
      <c r="H3297">
        <v>767.20049999999992</v>
      </c>
      <c r="I3297">
        <v>0</v>
      </c>
    </row>
    <row r="3298" spans="1:9">
      <c r="A3298">
        <v>3297</v>
      </c>
      <c r="B3298" s="16" t="s">
        <v>6576</v>
      </c>
      <c r="C3298" s="16" t="s">
        <v>8558</v>
      </c>
      <c r="D3298" s="16" t="s">
        <v>531</v>
      </c>
      <c r="E3298">
        <v>85023</v>
      </c>
      <c r="F3298">
        <v>19.194000000000003</v>
      </c>
      <c r="G3298">
        <v>7</v>
      </c>
      <c r="H3298">
        <v>-12.795999999999999</v>
      </c>
      <c r="I3298">
        <v>0.7</v>
      </c>
    </row>
    <row r="3299" spans="1:9">
      <c r="A3299">
        <v>3298</v>
      </c>
      <c r="B3299" s="16" t="s">
        <v>6576</v>
      </c>
      <c r="C3299" s="16" t="s">
        <v>8151</v>
      </c>
      <c r="D3299" s="16" t="s">
        <v>531</v>
      </c>
      <c r="E3299">
        <v>85023</v>
      </c>
      <c r="F3299">
        <v>121.79200000000002</v>
      </c>
      <c r="G3299">
        <v>4</v>
      </c>
      <c r="H3299">
        <v>13.701599999999988</v>
      </c>
      <c r="I3299">
        <v>0.2</v>
      </c>
    </row>
    <row r="3300" spans="1:9">
      <c r="A3300">
        <v>3299</v>
      </c>
      <c r="B3300" s="16" t="s">
        <v>5725</v>
      </c>
      <c r="C3300" s="16" t="s">
        <v>10431</v>
      </c>
      <c r="D3300" s="16" t="s">
        <v>1113</v>
      </c>
      <c r="E3300">
        <v>94122</v>
      </c>
      <c r="F3300">
        <v>1919.9760000000001</v>
      </c>
      <c r="G3300">
        <v>3</v>
      </c>
      <c r="H3300">
        <v>215.99729999999977</v>
      </c>
      <c r="I3300">
        <v>0.2</v>
      </c>
    </row>
    <row r="3301" spans="1:9">
      <c r="A3301">
        <v>3300</v>
      </c>
      <c r="B3301" s="16" t="s">
        <v>6536</v>
      </c>
      <c r="C3301" s="16" t="s">
        <v>8772</v>
      </c>
      <c r="D3301" s="16" t="s">
        <v>275</v>
      </c>
      <c r="E3301">
        <v>19140</v>
      </c>
      <c r="F3301">
        <v>50.997000000000007</v>
      </c>
      <c r="G3301">
        <v>1</v>
      </c>
      <c r="H3301">
        <v>-40.797600000000003</v>
      </c>
      <c r="I3301">
        <v>0.7</v>
      </c>
    </row>
    <row r="3302" spans="1:9">
      <c r="A3302">
        <v>3301</v>
      </c>
      <c r="B3302" s="16" t="s">
        <v>6536</v>
      </c>
      <c r="C3302" s="16" t="s">
        <v>9982</v>
      </c>
      <c r="D3302" s="16" t="s">
        <v>275</v>
      </c>
      <c r="E3302">
        <v>19140</v>
      </c>
      <c r="F3302">
        <v>76.792000000000002</v>
      </c>
      <c r="G3302">
        <v>1</v>
      </c>
      <c r="H3302">
        <v>-16.318300000000001</v>
      </c>
      <c r="I3302">
        <v>0.2</v>
      </c>
    </row>
    <row r="3303" spans="1:9">
      <c r="A3303">
        <v>3302</v>
      </c>
      <c r="B3303" s="16" t="s">
        <v>6536</v>
      </c>
      <c r="C3303" s="16" t="s">
        <v>10615</v>
      </c>
      <c r="D3303" s="16" t="s">
        <v>275</v>
      </c>
      <c r="E3303">
        <v>19140</v>
      </c>
      <c r="F3303">
        <v>539.96399999999994</v>
      </c>
      <c r="G3303">
        <v>6</v>
      </c>
      <c r="H3303">
        <v>-107.99280000000002</v>
      </c>
      <c r="I3303">
        <v>0.4</v>
      </c>
    </row>
    <row r="3304" spans="1:9">
      <c r="A3304">
        <v>3303</v>
      </c>
      <c r="B3304" s="16" t="s">
        <v>6536</v>
      </c>
      <c r="C3304" s="16" t="s">
        <v>7583</v>
      </c>
      <c r="D3304" s="16" t="s">
        <v>275</v>
      </c>
      <c r="E3304">
        <v>19140</v>
      </c>
      <c r="F3304">
        <v>60.311999999999998</v>
      </c>
      <c r="G3304">
        <v>3</v>
      </c>
      <c r="H3304">
        <v>5.2773000000000003</v>
      </c>
      <c r="I3304">
        <v>0.2</v>
      </c>
    </row>
    <row r="3305" spans="1:9">
      <c r="A3305">
        <v>3304</v>
      </c>
      <c r="B3305" s="16" t="s">
        <v>6536</v>
      </c>
      <c r="C3305" s="16" t="s">
        <v>8874</v>
      </c>
      <c r="D3305" s="16" t="s">
        <v>275</v>
      </c>
      <c r="E3305">
        <v>19140</v>
      </c>
      <c r="F3305">
        <v>1.9440000000000004</v>
      </c>
      <c r="G3305">
        <v>3</v>
      </c>
      <c r="H3305">
        <v>-1.4255999999999998</v>
      </c>
      <c r="I3305">
        <v>0.7</v>
      </c>
    </row>
    <row r="3306" spans="1:9">
      <c r="A3306">
        <v>3305</v>
      </c>
      <c r="B3306" s="16" t="s">
        <v>2266</v>
      </c>
      <c r="C3306" s="16" t="s">
        <v>8997</v>
      </c>
      <c r="D3306" s="16" t="s">
        <v>1431</v>
      </c>
      <c r="E3306">
        <v>78041</v>
      </c>
      <c r="F3306">
        <v>12.984000000000002</v>
      </c>
      <c r="G3306">
        <v>3</v>
      </c>
      <c r="H3306">
        <v>4.7066999999999997</v>
      </c>
      <c r="I3306">
        <v>0.2</v>
      </c>
    </row>
    <row r="3307" spans="1:9">
      <c r="A3307">
        <v>3306</v>
      </c>
      <c r="B3307" s="16" t="s">
        <v>2266</v>
      </c>
      <c r="C3307" s="16" t="s">
        <v>10729</v>
      </c>
      <c r="D3307" s="16" t="s">
        <v>1431</v>
      </c>
      <c r="E3307">
        <v>78041</v>
      </c>
      <c r="F3307">
        <v>217.58400000000003</v>
      </c>
      <c r="G3307">
        <v>2</v>
      </c>
      <c r="H3307">
        <v>19.03860000000001</v>
      </c>
      <c r="I3307">
        <v>0.2</v>
      </c>
    </row>
    <row r="3308" spans="1:9">
      <c r="A3308">
        <v>3307</v>
      </c>
      <c r="B3308" s="16" t="s">
        <v>2266</v>
      </c>
      <c r="C3308" s="16" t="s">
        <v>10589</v>
      </c>
      <c r="D3308" s="16" t="s">
        <v>1431</v>
      </c>
      <c r="E3308">
        <v>78041</v>
      </c>
      <c r="F3308">
        <v>328.77600000000007</v>
      </c>
      <c r="G3308">
        <v>3</v>
      </c>
      <c r="H3308">
        <v>28.767899999999997</v>
      </c>
      <c r="I3308">
        <v>0.2</v>
      </c>
    </row>
    <row r="3309" spans="1:9">
      <c r="A3309">
        <v>3308</v>
      </c>
      <c r="B3309" s="16" t="s">
        <v>2266</v>
      </c>
      <c r="C3309" s="16" t="s">
        <v>8666</v>
      </c>
      <c r="D3309" s="16" t="s">
        <v>1431</v>
      </c>
      <c r="E3309">
        <v>78041</v>
      </c>
      <c r="F3309">
        <v>2.2859999999999996</v>
      </c>
      <c r="G3309">
        <v>3</v>
      </c>
      <c r="H3309">
        <v>-3.6576000000000004</v>
      </c>
      <c r="I3309">
        <v>0.8</v>
      </c>
    </row>
    <row r="3310" spans="1:9">
      <c r="A3310">
        <v>3309</v>
      </c>
      <c r="B3310" s="16" t="s">
        <v>2266</v>
      </c>
      <c r="C3310" s="16" t="s">
        <v>10319</v>
      </c>
      <c r="D3310" s="16" t="s">
        <v>1431</v>
      </c>
      <c r="E3310">
        <v>78041</v>
      </c>
      <c r="F3310">
        <v>47.984000000000002</v>
      </c>
      <c r="G3310">
        <v>2</v>
      </c>
      <c r="H3310">
        <v>14.395200000000004</v>
      </c>
      <c r="I3310">
        <v>0.2</v>
      </c>
    </row>
    <row r="3311" spans="1:9">
      <c r="A3311">
        <v>3310</v>
      </c>
      <c r="B3311" s="16" t="s">
        <v>3592</v>
      </c>
      <c r="C3311" s="16" t="s">
        <v>8572</v>
      </c>
      <c r="D3311" s="16" t="s">
        <v>633</v>
      </c>
      <c r="E3311">
        <v>10009</v>
      </c>
      <c r="F3311">
        <v>25.344000000000001</v>
      </c>
      <c r="G3311">
        <v>6</v>
      </c>
      <c r="H3311">
        <v>8.8704000000000018</v>
      </c>
      <c r="I3311">
        <v>0.2</v>
      </c>
    </row>
    <row r="3312" spans="1:9">
      <c r="A3312">
        <v>3311</v>
      </c>
      <c r="B3312" s="16" t="s">
        <v>4070</v>
      </c>
      <c r="C3312" s="16" t="s">
        <v>8652</v>
      </c>
      <c r="D3312" s="16" t="s">
        <v>977</v>
      </c>
      <c r="E3312">
        <v>10035</v>
      </c>
      <c r="F3312">
        <v>232.40000000000003</v>
      </c>
      <c r="G3312">
        <v>5</v>
      </c>
      <c r="H3312">
        <v>78.434999999999988</v>
      </c>
      <c r="I3312">
        <v>0.2</v>
      </c>
    </row>
    <row r="3313" spans="1:9">
      <c r="A3313">
        <v>3312</v>
      </c>
      <c r="B3313" s="16" t="s">
        <v>4882</v>
      </c>
      <c r="C3313" s="16" t="s">
        <v>7749</v>
      </c>
      <c r="D3313" s="16" t="s">
        <v>20</v>
      </c>
      <c r="E3313">
        <v>39503</v>
      </c>
      <c r="F3313">
        <v>86.45</v>
      </c>
      <c r="G3313">
        <v>7</v>
      </c>
      <c r="H3313">
        <v>38.038000000000004</v>
      </c>
      <c r="I3313">
        <v>0</v>
      </c>
    </row>
    <row r="3314" spans="1:9">
      <c r="A3314">
        <v>3313</v>
      </c>
      <c r="B3314" s="16" t="s">
        <v>6467</v>
      </c>
      <c r="C3314" s="16" t="s">
        <v>7400</v>
      </c>
      <c r="D3314" s="16" t="s">
        <v>1495</v>
      </c>
      <c r="E3314">
        <v>92037</v>
      </c>
      <c r="F3314">
        <v>603.91999999999996</v>
      </c>
      <c r="G3314">
        <v>5</v>
      </c>
      <c r="H3314">
        <v>45.294000000000011</v>
      </c>
      <c r="I3314">
        <v>0.2</v>
      </c>
    </row>
    <row r="3315" spans="1:9">
      <c r="A3315">
        <v>3314</v>
      </c>
      <c r="B3315" s="16" t="s">
        <v>6467</v>
      </c>
      <c r="C3315" s="16" t="s">
        <v>9322</v>
      </c>
      <c r="D3315" s="16" t="s">
        <v>1495</v>
      </c>
      <c r="E3315">
        <v>92037</v>
      </c>
      <c r="F3315">
        <v>81.98</v>
      </c>
      <c r="G3315">
        <v>2</v>
      </c>
      <c r="H3315">
        <v>40.170200000000001</v>
      </c>
      <c r="I3315">
        <v>0</v>
      </c>
    </row>
    <row r="3316" spans="1:9">
      <c r="A3316">
        <v>3315</v>
      </c>
      <c r="B3316" s="16" t="s">
        <v>6393</v>
      </c>
      <c r="C3316" s="16" t="s">
        <v>7400</v>
      </c>
      <c r="D3316" s="16" t="s">
        <v>685</v>
      </c>
      <c r="E3316">
        <v>11572</v>
      </c>
      <c r="F3316">
        <v>271.76400000000001</v>
      </c>
      <c r="G3316">
        <v>2</v>
      </c>
      <c r="H3316">
        <v>48.313600000000008</v>
      </c>
      <c r="I3316">
        <v>0.1</v>
      </c>
    </row>
    <row r="3317" spans="1:9">
      <c r="A3317">
        <v>3316</v>
      </c>
      <c r="B3317" s="16" t="s">
        <v>6393</v>
      </c>
      <c r="C3317" s="16" t="s">
        <v>8640</v>
      </c>
      <c r="D3317" s="16" t="s">
        <v>685</v>
      </c>
      <c r="E3317">
        <v>11572</v>
      </c>
      <c r="F3317">
        <v>14.376000000000001</v>
      </c>
      <c r="G3317">
        <v>3</v>
      </c>
      <c r="H3317">
        <v>4.8518999999999997</v>
      </c>
      <c r="I3317">
        <v>0.2</v>
      </c>
    </row>
    <row r="3318" spans="1:9">
      <c r="A3318">
        <v>3317</v>
      </c>
      <c r="B3318" s="16" t="s">
        <v>6233</v>
      </c>
      <c r="C3318" s="16" t="s">
        <v>7581</v>
      </c>
      <c r="D3318" s="16" t="s">
        <v>515</v>
      </c>
      <c r="E3318">
        <v>78664</v>
      </c>
      <c r="F3318">
        <v>341.96</v>
      </c>
      <c r="G3318">
        <v>5</v>
      </c>
      <c r="H3318">
        <v>-427.45000000000005</v>
      </c>
      <c r="I3318">
        <v>0.6</v>
      </c>
    </row>
    <row r="3319" spans="1:9">
      <c r="A3319">
        <v>3318</v>
      </c>
      <c r="B3319" s="16" t="s">
        <v>3849</v>
      </c>
      <c r="C3319" s="16" t="s">
        <v>8459</v>
      </c>
      <c r="D3319" s="16" t="s">
        <v>1445</v>
      </c>
      <c r="E3319">
        <v>92374</v>
      </c>
      <c r="F3319">
        <v>181.35</v>
      </c>
      <c r="G3319">
        <v>9</v>
      </c>
      <c r="H3319">
        <v>48.964500000000001</v>
      </c>
      <c r="I3319">
        <v>0</v>
      </c>
    </row>
    <row r="3320" spans="1:9">
      <c r="A3320">
        <v>3319</v>
      </c>
      <c r="B3320" s="16" t="s">
        <v>3849</v>
      </c>
      <c r="C3320" s="16" t="s">
        <v>9164</v>
      </c>
      <c r="D3320" s="16" t="s">
        <v>1445</v>
      </c>
      <c r="E3320">
        <v>92374</v>
      </c>
      <c r="F3320">
        <v>8.64</v>
      </c>
      <c r="G3320">
        <v>3</v>
      </c>
      <c r="H3320">
        <v>4.2336</v>
      </c>
      <c r="I3320">
        <v>0</v>
      </c>
    </row>
    <row r="3321" spans="1:9">
      <c r="A3321">
        <v>3320</v>
      </c>
      <c r="B3321" s="16" t="s">
        <v>2631</v>
      </c>
      <c r="C3321" s="16" t="s">
        <v>8157</v>
      </c>
      <c r="D3321" s="16" t="s">
        <v>1547</v>
      </c>
      <c r="E3321">
        <v>38401</v>
      </c>
      <c r="F3321">
        <v>43.512</v>
      </c>
      <c r="G3321">
        <v>7</v>
      </c>
      <c r="H3321">
        <v>3.8073000000000015</v>
      </c>
      <c r="I3321">
        <v>0.2</v>
      </c>
    </row>
    <row r="3322" spans="1:9">
      <c r="A3322">
        <v>3321</v>
      </c>
      <c r="B3322" s="16" t="s">
        <v>2631</v>
      </c>
      <c r="C3322" s="16" t="s">
        <v>7458</v>
      </c>
      <c r="D3322" s="16" t="s">
        <v>1547</v>
      </c>
      <c r="E3322">
        <v>38401</v>
      </c>
      <c r="F3322">
        <v>662.88</v>
      </c>
      <c r="G3322">
        <v>3</v>
      </c>
      <c r="H3322">
        <v>74.573999999999955</v>
      </c>
      <c r="I3322">
        <v>0.2</v>
      </c>
    </row>
    <row r="3323" spans="1:9">
      <c r="A3323">
        <v>3322</v>
      </c>
      <c r="B3323" s="16" t="s">
        <v>2631</v>
      </c>
      <c r="C3323" s="16" t="s">
        <v>9551</v>
      </c>
      <c r="D3323" s="16" t="s">
        <v>1547</v>
      </c>
      <c r="E3323">
        <v>38401</v>
      </c>
      <c r="F3323">
        <v>25.920000000000005</v>
      </c>
      <c r="G3323">
        <v>5</v>
      </c>
      <c r="H3323">
        <v>9.0719999999999992</v>
      </c>
      <c r="I3323">
        <v>0.2</v>
      </c>
    </row>
    <row r="3324" spans="1:9">
      <c r="A3324">
        <v>3323</v>
      </c>
      <c r="B3324" s="16" t="s">
        <v>3268</v>
      </c>
      <c r="C3324" s="16" t="s">
        <v>8090</v>
      </c>
      <c r="D3324" s="16" t="s">
        <v>1553</v>
      </c>
      <c r="E3324">
        <v>10009</v>
      </c>
      <c r="F3324">
        <v>68.94</v>
      </c>
      <c r="G3324">
        <v>3</v>
      </c>
      <c r="H3324">
        <v>20.681999999999995</v>
      </c>
      <c r="I3324">
        <v>0</v>
      </c>
    </row>
    <row r="3325" spans="1:9">
      <c r="A3325">
        <v>3324</v>
      </c>
      <c r="B3325" s="16" t="s">
        <v>3268</v>
      </c>
      <c r="C3325" s="16" t="s">
        <v>7651</v>
      </c>
      <c r="D3325" s="16" t="s">
        <v>1553</v>
      </c>
      <c r="E3325">
        <v>10009</v>
      </c>
      <c r="F3325">
        <v>128.82</v>
      </c>
      <c r="G3325">
        <v>3</v>
      </c>
      <c r="H3325">
        <v>50.239800000000002</v>
      </c>
      <c r="I3325">
        <v>0</v>
      </c>
    </row>
    <row r="3326" spans="1:9">
      <c r="A3326">
        <v>3325</v>
      </c>
      <c r="B3326" s="16" t="s">
        <v>2949</v>
      </c>
      <c r="C3326" s="16" t="s">
        <v>8592</v>
      </c>
      <c r="D3326" s="16" t="s">
        <v>851</v>
      </c>
      <c r="E3326">
        <v>77095</v>
      </c>
      <c r="F3326">
        <v>896.98999999999978</v>
      </c>
      <c r="G3326">
        <v>5</v>
      </c>
      <c r="H3326">
        <v>-1480.0335000000009</v>
      </c>
      <c r="I3326">
        <v>0.8</v>
      </c>
    </row>
    <row r="3327" spans="1:9">
      <c r="A3327">
        <v>3326</v>
      </c>
      <c r="B3327" s="16" t="s">
        <v>2949</v>
      </c>
      <c r="C3327" s="16" t="s">
        <v>8586</v>
      </c>
      <c r="D3327" s="16" t="s">
        <v>851</v>
      </c>
      <c r="E3327">
        <v>77095</v>
      </c>
      <c r="F3327">
        <v>1.2339999999999998</v>
      </c>
      <c r="G3327">
        <v>1</v>
      </c>
      <c r="H3327">
        <v>-1.9744000000000002</v>
      </c>
      <c r="I3327">
        <v>0.8</v>
      </c>
    </row>
    <row r="3328" spans="1:9">
      <c r="A3328">
        <v>3327</v>
      </c>
      <c r="B3328" s="16" t="s">
        <v>2949</v>
      </c>
      <c r="C3328" s="16" t="s">
        <v>8387</v>
      </c>
      <c r="D3328" s="16" t="s">
        <v>851</v>
      </c>
      <c r="E3328">
        <v>77095</v>
      </c>
      <c r="F3328">
        <v>67.56</v>
      </c>
      <c r="G3328">
        <v>3</v>
      </c>
      <c r="H3328">
        <v>6.7560000000000038</v>
      </c>
      <c r="I3328">
        <v>0.2</v>
      </c>
    </row>
    <row r="3329" spans="1:9">
      <c r="A3329">
        <v>3328</v>
      </c>
      <c r="B3329" s="16" t="s">
        <v>2949</v>
      </c>
      <c r="C3329" s="16" t="s">
        <v>9643</v>
      </c>
      <c r="D3329" s="16" t="s">
        <v>851</v>
      </c>
      <c r="E3329">
        <v>77095</v>
      </c>
      <c r="F3329">
        <v>21.720000000000002</v>
      </c>
      <c r="G3329">
        <v>5</v>
      </c>
      <c r="H3329">
        <v>7.8734999999999991</v>
      </c>
      <c r="I3329">
        <v>0.2</v>
      </c>
    </row>
    <row r="3330" spans="1:9">
      <c r="A3330">
        <v>3329</v>
      </c>
      <c r="B3330" s="16" t="s">
        <v>2949</v>
      </c>
      <c r="C3330" s="16" t="s">
        <v>9356</v>
      </c>
      <c r="D3330" s="16" t="s">
        <v>851</v>
      </c>
      <c r="E3330">
        <v>77095</v>
      </c>
      <c r="F3330">
        <v>262.33600000000001</v>
      </c>
      <c r="G3330">
        <v>8</v>
      </c>
      <c r="H3330">
        <v>95.096800000000002</v>
      </c>
      <c r="I3330">
        <v>0.2</v>
      </c>
    </row>
    <row r="3331" spans="1:9">
      <c r="A3331">
        <v>3330</v>
      </c>
      <c r="B3331" s="16" t="s">
        <v>2949</v>
      </c>
      <c r="C3331" s="16" t="s">
        <v>10809</v>
      </c>
      <c r="D3331" s="16" t="s">
        <v>851</v>
      </c>
      <c r="E3331">
        <v>77095</v>
      </c>
      <c r="F3331">
        <v>148.47999999999999</v>
      </c>
      <c r="G3331">
        <v>2</v>
      </c>
      <c r="H3331">
        <v>16.703999999999986</v>
      </c>
      <c r="I3331">
        <v>0.2</v>
      </c>
    </row>
    <row r="3332" spans="1:9">
      <c r="A3332">
        <v>3331</v>
      </c>
      <c r="B3332" s="16" t="s">
        <v>2949</v>
      </c>
      <c r="C3332" s="16" t="s">
        <v>10909</v>
      </c>
      <c r="D3332" s="16" t="s">
        <v>851</v>
      </c>
      <c r="E3332">
        <v>77095</v>
      </c>
      <c r="F3332">
        <v>241.17599999999999</v>
      </c>
      <c r="G3332">
        <v>3</v>
      </c>
      <c r="H3332">
        <v>15.07350000000001</v>
      </c>
      <c r="I3332">
        <v>0.2</v>
      </c>
    </row>
    <row r="3333" spans="1:9">
      <c r="A3333">
        <v>3332</v>
      </c>
      <c r="B3333" s="16" t="s">
        <v>5457</v>
      </c>
      <c r="C3333" s="16" t="s">
        <v>10127</v>
      </c>
      <c r="D3333" s="16" t="s">
        <v>609</v>
      </c>
      <c r="E3333">
        <v>60653</v>
      </c>
      <c r="F3333">
        <v>227.976</v>
      </c>
      <c r="G3333">
        <v>3</v>
      </c>
      <c r="H3333">
        <v>28.496999999999957</v>
      </c>
      <c r="I3333">
        <v>0.2</v>
      </c>
    </row>
    <row r="3334" spans="1:9">
      <c r="A3334">
        <v>3333</v>
      </c>
      <c r="B3334" s="16" t="s">
        <v>5457</v>
      </c>
      <c r="C3334" s="16" t="s">
        <v>10787</v>
      </c>
      <c r="D3334" s="16" t="s">
        <v>609</v>
      </c>
      <c r="E3334">
        <v>60653</v>
      </c>
      <c r="F3334">
        <v>52.679999999999993</v>
      </c>
      <c r="G3334">
        <v>3</v>
      </c>
      <c r="H3334">
        <v>19.754999999999999</v>
      </c>
      <c r="I3334">
        <v>0.2</v>
      </c>
    </row>
    <row r="3335" spans="1:9">
      <c r="A3335">
        <v>3334</v>
      </c>
      <c r="B3335" s="16" t="s">
        <v>5457</v>
      </c>
      <c r="C3335" s="16" t="s">
        <v>7703</v>
      </c>
      <c r="D3335" s="16" t="s">
        <v>609</v>
      </c>
      <c r="E3335">
        <v>60653</v>
      </c>
      <c r="F3335">
        <v>2.032</v>
      </c>
      <c r="G3335">
        <v>1</v>
      </c>
      <c r="H3335">
        <v>-1.3208000000000002</v>
      </c>
      <c r="I3335">
        <v>0.6</v>
      </c>
    </row>
    <row r="3336" spans="1:9">
      <c r="A3336">
        <v>3335</v>
      </c>
      <c r="B3336" s="16" t="s">
        <v>6966</v>
      </c>
      <c r="C3336" s="16" t="s">
        <v>8168</v>
      </c>
      <c r="D3336" s="16" t="s">
        <v>1199</v>
      </c>
      <c r="E3336">
        <v>94601</v>
      </c>
      <c r="F3336">
        <v>17.12</v>
      </c>
      <c r="G3336">
        <v>4</v>
      </c>
      <c r="H3336">
        <v>4.9647999999999985</v>
      </c>
      <c r="I3336">
        <v>0</v>
      </c>
    </row>
    <row r="3337" spans="1:9">
      <c r="A3337">
        <v>3336</v>
      </c>
      <c r="B3337" s="16" t="s">
        <v>6966</v>
      </c>
      <c r="C3337" s="16" t="s">
        <v>10885</v>
      </c>
      <c r="D3337" s="16" t="s">
        <v>1199</v>
      </c>
      <c r="E3337">
        <v>94601</v>
      </c>
      <c r="F3337">
        <v>431.96800000000007</v>
      </c>
      <c r="G3337">
        <v>4</v>
      </c>
      <c r="H3337">
        <v>37.797199999999975</v>
      </c>
      <c r="I3337">
        <v>0.2</v>
      </c>
    </row>
    <row r="3338" spans="1:9">
      <c r="A3338">
        <v>3337</v>
      </c>
      <c r="B3338" s="16" t="s">
        <v>6966</v>
      </c>
      <c r="C3338" s="16" t="s">
        <v>7501</v>
      </c>
      <c r="D3338" s="16" t="s">
        <v>1199</v>
      </c>
      <c r="E3338">
        <v>94601</v>
      </c>
      <c r="F3338">
        <v>129.91999999999999</v>
      </c>
      <c r="G3338">
        <v>4</v>
      </c>
      <c r="H3338">
        <v>10.393599999999992</v>
      </c>
      <c r="I3338">
        <v>0</v>
      </c>
    </row>
    <row r="3339" spans="1:9">
      <c r="A3339">
        <v>3338</v>
      </c>
      <c r="B3339" s="16" t="s">
        <v>6966</v>
      </c>
      <c r="C3339" s="16" t="s">
        <v>7872</v>
      </c>
      <c r="D3339" s="16" t="s">
        <v>1199</v>
      </c>
      <c r="E3339">
        <v>94601</v>
      </c>
      <c r="F3339">
        <v>568.72800000000007</v>
      </c>
      <c r="G3339">
        <v>3</v>
      </c>
      <c r="H3339">
        <v>28.436399999999935</v>
      </c>
      <c r="I3339">
        <v>0.2</v>
      </c>
    </row>
    <row r="3340" spans="1:9">
      <c r="A3340">
        <v>3339</v>
      </c>
      <c r="B3340" s="16" t="s">
        <v>6966</v>
      </c>
      <c r="C3340" s="16" t="s">
        <v>8552</v>
      </c>
      <c r="D3340" s="16" t="s">
        <v>1199</v>
      </c>
      <c r="E3340">
        <v>94601</v>
      </c>
      <c r="F3340">
        <v>117.14400000000001</v>
      </c>
      <c r="G3340">
        <v>9</v>
      </c>
      <c r="H3340">
        <v>42.464699999999993</v>
      </c>
      <c r="I3340">
        <v>0.2</v>
      </c>
    </row>
    <row r="3341" spans="1:9">
      <c r="A3341">
        <v>3340</v>
      </c>
      <c r="B3341" s="16" t="s">
        <v>6966</v>
      </c>
      <c r="C3341" s="16" t="s">
        <v>8088</v>
      </c>
      <c r="D3341" s="16" t="s">
        <v>1199</v>
      </c>
      <c r="E3341">
        <v>94601</v>
      </c>
      <c r="F3341">
        <v>203.52</v>
      </c>
      <c r="G3341">
        <v>3</v>
      </c>
      <c r="H3341">
        <v>54.950400000000002</v>
      </c>
      <c r="I3341">
        <v>0</v>
      </c>
    </row>
    <row r="3342" spans="1:9">
      <c r="A3342">
        <v>3341</v>
      </c>
      <c r="B3342" s="16" t="s">
        <v>6966</v>
      </c>
      <c r="C3342" s="16" t="s">
        <v>9110</v>
      </c>
      <c r="D3342" s="16" t="s">
        <v>1199</v>
      </c>
      <c r="E3342">
        <v>94601</v>
      </c>
      <c r="F3342">
        <v>51.75</v>
      </c>
      <c r="G3342">
        <v>5</v>
      </c>
      <c r="H3342">
        <v>24.84</v>
      </c>
      <c r="I3342">
        <v>0</v>
      </c>
    </row>
    <row r="3343" spans="1:9">
      <c r="A3343">
        <v>3342</v>
      </c>
      <c r="B3343" s="16" t="s">
        <v>4608</v>
      </c>
      <c r="C3343" s="16" t="s">
        <v>9322</v>
      </c>
      <c r="D3343" s="16" t="s">
        <v>1489</v>
      </c>
      <c r="E3343">
        <v>2169</v>
      </c>
      <c r="F3343">
        <v>122.97</v>
      </c>
      <c r="G3343">
        <v>3</v>
      </c>
      <c r="H3343">
        <v>60.255300000000005</v>
      </c>
      <c r="I3343">
        <v>0</v>
      </c>
    </row>
    <row r="3344" spans="1:9">
      <c r="A3344">
        <v>3343</v>
      </c>
      <c r="B3344" s="16" t="s">
        <v>4608</v>
      </c>
      <c r="C3344" s="16" t="s">
        <v>7868</v>
      </c>
      <c r="D3344" s="16" t="s">
        <v>1489</v>
      </c>
      <c r="E3344">
        <v>2169</v>
      </c>
      <c r="F3344">
        <v>244.61499999999998</v>
      </c>
      <c r="G3344">
        <v>1</v>
      </c>
      <c r="H3344">
        <v>20.966999999999999</v>
      </c>
      <c r="I3344">
        <v>0.3</v>
      </c>
    </row>
    <row r="3345" spans="1:9">
      <c r="A3345">
        <v>3344</v>
      </c>
      <c r="B3345" s="16" t="s">
        <v>4608</v>
      </c>
      <c r="C3345" s="16" t="s">
        <v>10547</v>
      </c>
      <c r="D3345" s="16" t="s">
        <v>1489</v>
      </c>
      <c r="E3345">
        <v>2169</v>
      </c>
      <c r="F3345">
        <v>59.97</v>
      </c>
      <c r="G3345">
        <v>3</v>
      </c>
      <c r="H3345">
        <v>28.785599999999995</v>
      </c>
      <c r="I3345">
        <v>0</v>
      </c>
    </row>
    <row r="3346" spans="1:9">
      <c r="A3346">
        <v>3345</v>
      </c>
      <c r="B3346" s="16" t="s">
        <v>4608</v>
      </c>
      <c r="C3346" s="16" t="s">
        <v>9549</v>
      </c>
      <c r="D3346" s="16" t="s">
        <v>1489</v>
      </c>
      <c r="E3346">
        <v>2169</v>
      </c>
      <c r="F3346">
        <v>81.540000000000006</v>
      </c>
      <c r="G3346">
        <v>9</v>
      </c>
      <c r="H3346">
        <v>36.692999999999998</v>
      </c>
      <c r="I3346">
        <v>0</v>
      </c>
    </row>
    <row r="3347" spans="1:9">
      <c r="A3347">
        <v>3346</v>
      </c>
      <c r="B3347" s="16" t="s">
        <v>4608</v>
      </c>
      <c r="C3347" s="16" t="s">
        <v>9020</v>
      </c>
      <c r="D3347" s="16" t="s">
        <v>1489</v>
      </c>
      <c r="E3347">
        <v>2169</v>
      </c>
      <c r="F3347">
        <v>11.68</v>
      </c>
      <c r="G3347">
        <v>4</v>
      </c>
      <c r="H3347">
        <v>5.2559999999999993</v>
      </c>
      <c r="I3347">
        <v>0</v>
      </c>
    </row>
    <row r="3348" spans="1:9">
      <c r="A3348">
        <v>3347</v>
      </c>
      <c r="B3348" s="16" t="s">
        <v>4608</v>
      </c>
      <c r="C3348" s="16" t="s">
        <v>8498</v>
      </c>
      <c r="D3348" s="16" t="s">
        <v>1489</v>
      </c>
      <c r="E3348">
        <v>2169</v>
      </c>
      <c r="F3348">
        <v>29</v>
      </c>
      <c r="G3348">
        <v>5</v>
      </c>
      <c r="H3348">
        <v>13.919999999999998</v>
      </c>
      <c r="I3348">
        <v>0</v>
      </c>
    </row>
    <row r="3349" spans="1:9">
      <c r="A3349">
        <v>3348</v>
      </c>
      <c r="B3349" s="16" t="s">
        <v>3164</v>
      </c>
      <c r="C3349" s="16" t="s">
        <v>8352</v>
      </c>
      <c r="D3349" s="16" t="s">
        <v>1177</v>
      </c>
      <c r="E3349">
        <v>92399</v>
      </c>
      <c r="F3349">
        <v>50.8</v>
      </c>
      <c r="G3349">
        <v>5</v>
      </c>
      <c r="H3349">
        <v>13.208000000000002</v>
      </c>
      <c r="I3349">
        <v>0</v>
      </c>
    </row>
    <row r="3350" spans="1:9">
      <c r="A3350">
        <v>3349</v>
      </c>
      <c r="B3350" s="16" t="s">
        <v>6089</v>
      </c>
      <c r="C3350" s="16" t="s">
        <v>8520</v>
      </c>
      <c r="D3350" s="16" t="s">
        <v>43</v>
      </c>
      <c r="E3350">
        <v>60623</v>
      </c>
      <c r="F3350">
        <v>16.029999999999998</v>
      </c>
      <c r="G3350">
        <v>5</v>
      </c>
      <c r="H3350">
        <v>-25.648000000000003</v>
      </c>
      <c r="I3350">
        <v>0.8</v>
      </c>
    </row>
    <row r="3351" spans="1:9">
      <c r="A3351">
        <v>3350</v>
      </c>
      <c r="B3351" s="16" t="s">
        <v>6877</v>
      </c>
      <c r="C3351" s="16" t="s">
        <v>8786</v>
      </c>
      <c r="D3351" s="16" t="s">
        <v>1151</v>
      </c>
      <c r="E3351">
        <v>98105</v>
      </c>
      <c r="F3351">
        <v>15.712000000000002</v>
      </c>
      <c r="G3351">
        <v>4</v>
      </c>
      <c r="H3351">
        <v>5.6955999999999989</v>
      </c>
      <c r="I3351">
        <v>0.2</v>
      </c>
    </row>
    <row r="3352" spans="1:9">
      <c r="A3352">
        <v>3351</v>
      </c>
      <c r="B3352" s="16" t="s">
        <v>4638</v>
      </c>
      <c r="C3352" s="16" t="s">
        <v>10299</v>
      </c>
      <c r="D3352" s="16" t="s">
        <v>85</v>
      </c>
      <c r="E3352">
        <v>10024</v>
      </c>
      <c r="F3352">
        <v>89.97</v>
      </c>
      <c r="G3352">
        <v>3</v>
      </c>
      <c r="H3352">
        <v>18.893699999999995</v>
      </c>
      <c r="I3352">
        <v>0</v>
      </c>
    </row>
    <row r="3353" spans="1:9">
      <c r="A3353">
        <v>3352</v>
      </c>
      <c r="B3353" s="16" t="s">
        <v>6473</v>
      </c>
      <c r="C3353" s="16" t="s">
        <v>7265</v>
      </c>
      <c r="D3353" s="16" t="s">
        <v>237</v>
      </c>
      <c r="E3353">
        <v>92037</v>
      </c>
      <c r="F3353">
        <v>435.99900000000002</v>
      </c>
      <c r="G3353">
        <v>3</v>
      </c>
      <c r="H3353">
        <v>20.517599999999987</v>
      </c>
      <c r="I3353">
        <v>0.15</v>
      </c>
    </row>
    <row r="3354" spans="1:9">
      <c r="A3354">
        <v>3353</v>
      </c>
      <c r="B3354" s="16" t="s">
        <v>6473</v>
      </c>
      <c r="C3354" s="16" t="s">
        <v>10759</v>
      </c>
      <c r="D3354" s="16" t="s">
        <v>237</v>
      </c>
      <c r="E3354">
        <v>92037</v>
      </c>
      <c r="F3354">
        <v>83.984000000000009</v>
      </c>
      <c r="G3354">
        <v>2</v>
      </c>
      <c r="H3354">
        <v>31.494</v>
      </c>
      <c r="I3354">
        <v>0.2</v>
      </c>
    </row>
    <row r="3355" spans="1:9">
      <c r="A3355">
        <v>3354</v>
      </c>
      <c r="B3355" s="16" t="s">
        <v>6508</v>
      </c>
      <c r="C3355" s="16" t="s">
        <v>10601</v>
      </c>
      <c r="D3355" s="16" t="s">
        <v>323</v>
      </c>
      <c r="E3355">
        <v>6010</v>
      </c>
      <c r="F3355">
        <v>359.98</v>
      </c>
      <c r="G3355">
        <v>2</v>
      </c>
      <c r="H3355">
        <v>93.594800000000021</v>
      </c>
      <c r="I3355">
        <v>0</v>
      </c>
    </row>
    <row r="3356" spans="1:9">
      <c r="A3356">
        <v>3355</v>
      </c>
      <c r="B3356" s="16" t="s">
        <v>6508</v>
      </c>
      <c r="C3356" s="16" t="s">
        <v>7941</v>
      </c>
      <c r="D3356" s="16" t="s">
        <v>323</v>
      </c>
      <c r="E3356">
        <v>6010</v>
      </c>
      <c r="F3356">
        <v>70.559999999999988</v>
      </c>
      <c r="G3356">
        <v>1</v>
      </c>
      <c r="H3356">
        <v>-4.032</v>
      </c>
      <c r="I3356">
        <v>0.3</v>
      </c>
    </row>
    <row r="3357" spans="1:9">
      <c r="A3357">
        <v>3356</v>
      </c>
      <c r="B3357" s="16" t="s">
        <v>6508</v>
      </c>
      <c r="C3357" s="16" t="s">
        <v>8780</v>
      </c>
      <c r="D3357" s="16" t="s">
        <v>323</v>
      </c>
      <c r="E3357">
        <v>6010</v>
      </c>
      <c r="F3357">
        <v>20.88</v>
      </c>
      <c r="G3357">
        <v>2</v>
      </c>
      <c r="H3357">
        <v>9.6047999999999991</v>
      </c>
      <c r="I3357">
        <v>0</v>
      </c>
    </row>
    <row r="3358" spans="1:9">
      <c r="A3358">
        <v>3357</v>
      </c>
      <c r="B3358" s="16" t="s">
        <v>6508</v>
      </c>
      <c r="C3358" s="16" t="s">
        <v>8666</v>
      </c>
      <c r="D3358" s="16" t="s">
        <v>323</v>
      </c>
      <c r="E3358">
        <v>6010</v>
      </c>
      <c r="F3358">
        <v>3.81</v>
      </c>
      <c r="G3358">
        <v>1</v>
      </c>
      <c r="H3358">
        <v>1.8288</v>
      </c>
      <c r="I3358">
        <v>0</v>
      </c>
    </row>
    <row r="3359" spans="1:9">
      <c r="A3359">
        <v>3358</v>
      </c>
      <c r="B3359" s="16" t="s">
        <v>5004</v>
      </c>
      <c r="C3359" s="16" t="s">
        <v>9426</v>
      </c>
      <c r="D3359" s="16" t="s">
        <v>1161</v>
      </c>
      <c r="E3359">
        <v>60610</v>
      </c>
      <c r="F3359">
        <v>73.007999999999996</v>
      </c>
      <c r="G3359">
        <v>9</v>
      </c>
      <c r="H3359">
        <v>26.465400000000006</v>
      </c>
      <c r="I3359">
        <v>0.2</v>
      </c>
    </row>
    <row r="3360" spans="1:9">
      <c r="A3360">
        <v>3359</v>
      </c>
      <c r="B3360" s="16" t="s">
        <v>4502</v>
      </c>
      <c r="C3360" s="16" t="s">
        <v>8538</v>
      </c>
      <c r="D3360" s="16" t="s">
        <v>133</v>
      </c>
      <c r="E3360">
        <v>60610</v>
      </c>
      <c r="F3360">
        <v>3.2079999999999993</v>
      </c>
      <c r="G3360">
        <v>2</v>
      </c>
      <c r="H3360">
        <v>-5.2932000000000023</v>
      </c>
      <c r="I3360">
        <v>0.8</v>
      </c>
    </row>
    <row r="3361" spans="1:9">
      <c r="A3361">
        <v>3360</v>
      </c>
      <c r="B3361" s="16" t="s">
        <v>4502</v>
      </c>
      <c r="C3361" s="16" t="s">
        <v>10353</v>
      </c>
      <c r="D3361" s="16" t="s">
        <v>133</v>
      </c>
      <c r="E3361">
        <v>60610</v>
      </c>
      <c r="F3361">
        <v>26.176000000000002</v>
      </c>
      <c r="G3361">
        <v>2</v>
      </c>
      <c r="H3361">
        <v>-3.272000000000002</v>
      </c>
      <c r="I3361">
        <v>0.2</v>
      </c>
    </row>
    <row r="3362" spans="1:9">
      <c r="A3362">
        <v>3361</v>
      </c>
      <c r="B3362" s="16" t="s">
        <v>6643</v>
      </c>
      <c r="C3362" s="16" t="s">
        <v>9729</v>
      </c>
      <c r="D3362" s="16" t="s">
        <v>1551</v>
      </c>
      <c r="E3362">
        <v>10024</v>
      </c>
      <c r="F3362">
        <v>30.44</v>
      </c>
      <c r="G3362">
        <v>4</v>
      </c>
      <c r="H3362">
        <v>14.306799999999999</v>
      </c>
      <c r="I3362">
        <v>0</v>
      </c>
    </row>
    <row r="3363" spans="1:9">
      <c r="A3363">
        <v>3362</v>
      </c>
      <c r="B3363" s="16" t="s">
        <v>6643</v>
      </c>
      <c r="C3363" s="16" t="s">
        <v>7537</v>
      </c>
      <c r="D3363" s="16" t="s">
        <v>1551</v>
      </c>
      <c r="E3363">
        <v>10024</v>
      </c>
      <c r="F3363">
        <v>35.28</v>
      </c>
      <c r="G3363">
        <v>3</v>
      </c>
      <c r="H3363">
        <v>11.995199999999997</v>
      </c>
      <c r="I3363">
        <v>0</v>
      </c>
    </row>
    <row r="3364" spans="1:9">
      <c r="A3364">
        <v>3363</v>
      </c>
      <c r="B3364" s="16" t="s">
        <v>3528</v>
      </c>
      <c r="C3364" s="16" t="s">
        <v>9719</v>
      </c>
      <c r="D3364" s="16" t="s">
        <v>447</v>
      </c>
      <c r="E3364">
        <v>2151</v>
      </c>
      <c r="F3364">
        <v>19.440000000000001</v>
      </c>
      <c r="G3364">
        <v>3</v>
      </c>
      <c r="H3364">
        <v>9.3312000000000008</v>
      </c>
      <c r="I3364">
        <v>0</v>
      </c>
    </row>
    <row r="3365" spans="1:9">
      <c r="A3365">
        <v>3364</v>
      </c>
      <c r="B3365" s="16" t="s">
        <v>3528</v>
      </c>
      <c r="C3365" s="16" t="s">
        <v>8880</v>
      </c>
      <c r="D3365" s="16" t="s">
        <v>447</v>
      </c>
      <c r="E3365">
        <v>2151</v>
      </c>
      <c r="F3365">
        <v>37.880000000000003</v>
      </c>
      <c r="G3365">
        <v>2</v>
      </c>
      <c r="H3365">
        <v>18.940000000000001</v>
      </c>
      <c r="I3365">
        <v>0</v>
      </c>
    </row>
    <row r="3366" spans="1:9">
      <c r="A3366">
        <v>3365</v>
      </c>
      <c r="B3366" s="16" t="s">
        <v>4365</v>
      </c>
      <c r="C3366" s="16" t="s">
        <v>7625</v>
      </c>
      <c r="D3366" s="16" t="s">
        <v>1005</v>
      </c>
      <c r="E3366">
        <v>77036</v>
      </c>
      <c r="F3366">
        <v>9.5519999999999996</v>
      </c>
      <c r="G3366">
        <v>3</v>
      </c>
      <c r="H3366">
        <v>-3.8207999999999984</v>
      </c>
      <c r="I3366">
        <v>0.6</v>
      </c>
    </row>
    <row r="3367" spans="1:9">
      <c r="A3367">
        <v>3366</v>
      </c>
      <c r="B3367" s="16" t="s">
        <v>2396</v>
      </c>
      <c r="C3367" s="16" t="s">
        <v>7291</v>
      </c>
      <c r="D3367" s="16" t="s">
        <v>955</v>
      </c>
      <c r="E3367">
        <v>92691</v>
      </c>
      <c r="F3367">
        <v>290.666</v>
      </c>
      <c r="G3367">
        <v>2</v>
      </c>
      <c r="H3367">
        <v>3.4195999999999884</v>
      </c>
      <c r="I3367">
        <v>0.15</v>
      </c>
    </row>
    <row r="3368" spans="1:9">
      <c r="A3368">
        <v>3367</v>
      </c>
      <c r="B3368" s="16" t="s">
        <v>2950</v>
      </c>
      <c r="C3368" s="16" t="s">
        <v>9592</v>
      </c>
      <c r="D3368" s="16" t="s">
        <v>237</v>
      </c>
      <c r="E3368">
        <v>75217</v>
      </c>
      <c r="F3368">
        <v>10.368000000000002</v>
      </c>
      <c r="G3368">
        <v>2</v>
      </c>
      <c r="H3368">
        <v>3.6288</v>
      </c>
      <c r="I3368">
        <v>0.2</v>
      </c>
    </row>
    <row r="3369" spans="1:9">
      <c r="A3369">
        <v>3368</v>
      </c>
      <c r="B3369" s="16" t="s">
        <v>2950</v>
      </c>
      <c r="C3369" s="16" t="s">
        <v>9507</v>
      </c>
      <c r="D3369" s="16" t="s">
        <v>237</v>
      </c>
      <c r="E3369">
        <v>75217</v>
      </c>
      <c r="F3369">
        <v>14.352000000000002</v>
      </c>
      <c r="G3369">
        <v>3</v>
      </c>
      <c r="H3369">
        <v>4.4849999999999994</v>
      </c>
      <c r="I3369">
        <v>0.2</v>
      </c>
    </row>
    <row r="3370" spans="1:9">
      <c r="A3370">
        <v>3369</v>
      </c>
      <c r="B3370" s="16" t="s">
        <v>3207</v>
      </c>
      <c r="C3370" s="16" t="s">
        <v>7257</v>
      </c>
      <c r="D3370" s="16" t="s">
        <v>1135</v>
      </c>
      <c r="E3370">
        <v>89115</v>
      </c>
      <c r="F3370">
        <v>141.96</v>
      </c>
      <c r="G3370">
        <v>2</v>
      </c>
      <c r="H3370">
        <v>41.168399999999991</v>
      </c>
      <c r="I3370">
        <v>0</v>
      </c>
    </row>
    <row r="3371" spans="1:9">
      <c r="A3371">
        <v>3370</v>
      </c>
      <c r="B3371" s="16" t="s">
        <v>3207</v>
      </c>
      <c r="C3371" s="16" t="s">
        <v>8672</v>
      </c>
      <c r="D3371" s="16" t="s">
        <v>1135</v>
      </c>
      <c r="E3371">
        <v>89115</v>
      </c>
      <c r="F3371">
        <v>66.048000000000002</v>
      </c>
      <c r="G3371">
        <v>4</v>
      </c>
      <c r="H3371">
        <v>23.116799999999998</v>
      </c>
      <c r="I3371">
        <v>0.2</v>
      </c>
    </row>
    <row r="3372" spans="1:9">
      <c r="A3372">
        <v>3371</v>
      </c>
      <c r="B3372" s="16" t="s">
        <v>4444</v>
      </c>
      <c r="C3372" s="16" t="s">
        <v>10325</v>
      </c>
      <c r="D3372" s="16" t="s">
        <v>1519</v>
      </c>
      <c r="E3372">
        <v>73071</v>
      </c>
      <c r="F3372">
        <v>1287.45</v>
      </c>
      <c r="G3372">
        <v>5</v>
      </c>
      <c r="H3372">
        <v>244.61549999999988</v>
      </c>
      <c r="I3372">
        <v>0</v>
      </c>
    </row>
    <row r="3373" spans="1:9">
      <c r="A3373">
        <v>3372</v>
      </c>
      <c r="B3373" s="16" t="s">
        <v>5487</v>
      </c>
      <c r="C3373" s="16" t="s">
        <v>8542</v>
      </c>
      <c r="D3373" s="16" t="s">
        <v>251</v>
      </c>
      <c r="E3373">
        <v>94122</v>
      </c>
      <c r="F3373">
        <v>25.824000000000002</v>
      </c>
      <c r="G3373">
        <v>6</v>
      </c>
      <c r="H3373">
        <v>9.0383999999999993</v>
      </c>
      <c r="I3373">
        <v>0.2</v>
      </c>
    </row>
    <row r="3374" spans="1:9">
      <c r="A3374">
        <v>3373</v>
      </c>
      <c r="B3374" s="16" t="s">
        <v>5487</v>
      </c>
      <c r="C3374" s="16" t="s">
        <v>8017</v>
      </c>
      <c r="D3374" s="16" t="s">
        <v>251</v>
      </c>
      <c r="E3374">
        <v>94122</v>
      </c>
      <c r="F3374">
        <v>160.96</v>
      </c>
      <c r="G3374">
        <v>2</v>
      </c>
      <c r="H3374">
        <v>48.287999999999997</v>
      </c>
      <c r="I3374">
        <v>0</v>
      </c>
    </row>
    <row r="3375" spans="1:9">
      <c r="A3375">
        <v>3374</v>
      </c>
      <c r="B3375" s="16" t="s">
        <v>3804</v>
      </c>
      <c r="C3375" s="16" t="s">
        <v>7663</v>
      </c>
      <c r="D3375" s="16" t="s">
        <v>1393</v>
      </c>
      <c r="E3375">
        <v>11550</v>
      </c>
      <c r="F3375">
        <v>28.44</v>
      </c>
      <c r="G3375">
        <v>3</v>
      </c>
      <c r="H3375">
        <v>11.376000000000001</v>
      </c>
      <c r="I3375">
        <v>0</v>
      </c>
    </row>
    <row r="3376" spans="1:9">
      <c r="A3376">
        <v>3375</v>
      </c>
      <c r="B3376" s="16" t="s">
        <v>3804</v>
      </c>
      <c r="C3376" s="16" t="s">
        <v>7396</v>
      </c>
      <c r="D3376" s="16" t="s">
        <v>1393</v>
      </c>
      <c r="E3376">
        <v>11550</v>
      </c>
      <c r="F3376">
        <v>364.41</v>
      </c>
      <c r="G3376">
        <v>5</v>
      </c>
      <c r="H3376">
        <v>8.0980000000000203</v>
      </c>
      <c r="I3376">
        <v>0.1</v>
      </c>
    </row>
    <row r="3377" spans="1:9">
      <c r="A3377">
        <v>3376</v>
      </c>
      <c r="B3377" s="16" t="s">
        <v>3804</v>
      </c>
      <c r="C3377" s="16" t="s">
        <v>10573</v>
      </c>
      <c r="D3377" s="16" t="s">
        <v>1393</v>
      </c>
      <c r="E3377">
        <v>11550</v>
      </c>
      <c r="F3377">
        <v>39.96</v>
      </c>
      <c r="G3377">
        <v>4</v>
      </c>
      <c r="H3377">
        <v>10.389600000000002</v>
      </c>
      <c r="I3377">
        <v>0</v>
      </c>
    </row>
    <row r="3378" spans="1:9">
      <c r="A3378">
        <v>3377</v>
      </c>
      <c r="B3378" s="16" t="s">
        <v>3804</v>
      </c>
      <c r="C3378" s="16" t="s">
        <v>7414</v>
      </c>
      <c r="D3378" s="16" t="s">
        <v>1393</v>
      </c>
      <c r="E3378">
        <v>11550</v>
      </c>
      <c r="F3378">
        <v>361.76400000000001</v>
      </c>
      <c r="G3378">
        <v>2</v>
      </c>
      <c r="H3378">
        <v>68.333200000000005</v>
      </c>
      <c r="I3378">
        <v>0.1</v>
      </c>
    </row>
    <row r="3379" spans="1:9">
      <c r="A3379">
        <v>3378</v>
      </c>
      <c r="B3379" s="16" t="s">
        <v>3908</v>
      </c>
      <c r="C3379" s="16" t="s">
        <v>10022</v>
      </c>
      <c r="D3379" s="16" t="s">
        <v>347</v>
      </c>
      <c r="E3379">
        <v>77301</v>
      </c>
      <c r="F3379">
        <v>111.67200000000001</v>
      </c>
      <c r="G3379">
        <v>9</v>
      </c>
      <c r="H3379">
        <v>6.9794999999999909</v>
      </c>
      <c r="I3379">
        <v>0.2</v>
      </c>
    </row>
    <row r="3380" spans="1:9">
      <c r="A3380">
        <v>3379</v>
      </c>
      <c r="B3380" s="16" t="s">
        <v>5851</v>
      </c>
      <c r="C3380" s="16" t="s">
        <v>8738</v>
      </c>
      <c r="D3380" s="16" t="s">
        <v>1239</v>
      </c>
      <c r="E3380">
        <v>77095</v>
      </c>
      <c r="F3380">
        <v>13.775999999999996</v>
      </c>
      <c r="G3380">
        <v>6</v>
      </c>
      <c r="H3380">
        <v>-22.04160000000001</v>
      </c>
      <c r="I3380">
        <v>0.8</v>
      </c>
    </row>
    <row r="3381" spans="1:9">
      <c r="A3381">
        <v>3380</v>
      </c>
      <c r="B3381" s="16" t="s">
        <v>5851</v>
      </c>
      <c r="C3381" s="16" t="s">
        <v>9733</v>
      </c>
      <c r="D3381" s="16" t="s">
        <v>1239</v>
      </c>
      <c r="E3381">
        <v>77095</v>
      </c>
      <c r="F3381">
        <v>10.272000000000002</v>
      </c>
      <c r="G3381">
        <v>3</v>
      </c>
      <c r="H3381">
        <v>3.2099999999999982</v>
      </c>
      <c r="I3381">
        <v>0.2</v>
      </c>
    </row>
    <row r="3382" spans="1:9">
      <c r="A3382">
        <v>3381</v>
      </c>
      <c r="B3382" s="16" t="s">
        <v>5073</v>
      </c>
      <c r="C3382" s="16" t="s">
        <v>7521</v>
      </c>
      <c r="D3382" s="16" t="s">
        <v>1481</v>
      </c>
      <c r="E3382">
        <v>19120</v>
      </c>
      <c r="F3382">
        <v>24.048000000000002</v>
      </c>
      <c r="G3382">
        <v>9</v>
      </c>
      <c r="H3382">
        <v>7.2144000000000013</v>
      </c>
      <c r="I3382">
        <v>0.2</v>
      </c>
    </row>
    <row r="3383" spans="1:9">
      <c r="A3383">
        <v>3382</v>
      </c>
      <c r="B3383" s="16" t="s">
        <v>7177</v>
      </c>
      <c r="C3383" s="16" t="s">
        <v>8982</v>
      </c>
      <c r="D3383" s="16" t="s">
        <v>1431</v>
      </c>
      <c r="E3383">
        <v>33614</v>
      </c>
      <c r="F3383">
        <v>2.8960000000000004</v>
      </c>
      <c r="G3383">
        <v>1</v>
      </c>
      <c r="H3383">
        <v>0.97739999999999994</v>
      </c>
      <c r="I3383">
        <v>0.2</v>
      </c>
    </row>
    <row r="3384" spans="1:9">
      <c r="A3384">
        <v>3383</v>
      </c>
      <c r="B3384" s="16" t="s">
        <v>3397</v>
      </c>
      <c r="C3384" s="16" t="s">
        <v>8984</v>
      </c>
      <c r="D3384" s="16" t="s">
        <v>997</v>
      </c>
      <c r="E3384">
        <v>10035</v>
      </c>
      <c r="F3384">
        <v>17.940000000000001</v>
      </c>
      <c r="G3384">
        <v>3</v>
      </c>
      <c r="H3384">
        <v>8.7906000000000013</v>
      </c>
      <c r="I3384">
        <v>0</v>
      </c>
    </row>
    <row r="3385" spans="1:9">
      <c r="A3385">
        <v>3384</v>
      </c>
      <c r="B3385" s="16" t="s">
        <v>3397</v>
      </c>
      <c r="C3385" s="16" t="s">
        <v>7428</v>
      </c>
      <c r="D3385" s="16" t="s">
        <v>997</v>
      </c>
      <c r="E3385">
        <v>10035</v>
      </c>
      <c r="F3385">
        <v>384.17399999999998</v>
      </c>
      <c r="G3385">
        <v>7</v>
      </c>
      <c r="H3385">
        <v>29.880199999999981</v>
      </c>
      <c r="I3385">
        <v>0.1</v>
      </c>
    </row>
    <row r="3386" spans="1:9">
      <c r="A3386">
        <v>3385</v>
      </c>
      <c r="B3386" s="16" t="s">
        <v>3397</v>
      </c>
      <c r="C3386" s="16" t="s">
        <v>10881</v>
      </c>
      <c r="D3386" s="16" t="s">
        <v>997</v>
      </c>
      <c r="E3386">
        <v>10035</v>
      </c>
      <c r="F3386">
        <v>1799.75</v>
      </c>
      <c r="G3386">
        <v>5</v>
      </c>
      <c r="H3386">
        <v>539.92499999999995</v>
      </c>
      <c r="I3386">
        <v>0</v>
      </c>
    </row>
    <row r="3387" spans="1:9">
      <c r="A3387">
        <v>3386</v>
      </c>
      <c r="B3387" s="16" t="s">
        <v>5975</v>
      </c>
      <c r="C3387" s="16" t="s">
        <v>9957</v>
      </c>
      <c r="D3387" s="16" t="s">
        <v>447</v>
      </c>
      <c r="E3387">
        <v>28205</v>
      </c>
      <c r="F3387">
        <v>580.67200000000003</v>
      </c>
      <c r="G3387">
        <v>4</v>
      </c>
      <c r="H3387">
        <v>65.325599999999895</v>
      </c>
      <c r="I3387">
        <v>0.2</v>
      </c>
    </row>
    <row r="3388" spans="1:9">
      <c r="A3388">
        <v>3387</v>
      </c>
      <c r="B3388" s="16" t="s">
        <v>5975</v>
      </c>
      <c r="C3388" s="16" t="s">
        <v>9058</v>
      </c>
      <c r="D3388" s="16" t="s">
        <v>447</v>
      </c>
      <c r="E3388">
        <v>28205</v>
      </c>
      <c r="F3388">
        <v>18.936</v>
      </c>
      <c r="G3388">
        <v>3</v>
      </c>
      <c r="H3388">
        <v>5.9174999999999986</v>
      </c>
      <c r="I3388">
        <v>0.2</v>
      </c>
    </row>
    <row r="3389" spans="1:9">
      <c r="A3389">
        <v>3388</v>
      </c>
      <c r="B3389" s="16" t="s">
        <v>5975</v>
      </c>
      <c r="C3389" s="16" t="s">
        <v>10871</v>
      </c>
      <c r="D3389" s="16" t="s">
        <v>447</v>
      </c>
      <c r="E3389">
        <v>28205</v>
      </c>
      <c r="F3389">
        <v>222.38400000000001</v>
      </c>
      <c r="G3389">
        <v>2</v>
      </c>
      <c r="H3389">
        <v>16.678799999999995</v>
      </c>
      <c r="I3389">
        <v>0.2</v>
      </c>
    </row>
    <row r="3390" spans="1:9">
      <c r="A3390">
        <v>3389</v>
      </c>
      <c r="B3390" s="16" t="s">
        <v>5975</v>
      </c>
      <c r="C3390" s="16" t="s">
        <v>8716</v>
      </c>
      <c r="D3390" s="16" t="s">
        <v>447</v>
      </c>
      <c r="E3390">
        <v>28205</v>
      </c>
      <c r="F3390">
        <v>50.454000000000015</v>
      </c>
      <c r="G3390">
        <v>6</v>
      </c>
      <c r="H3390">
        <v>-33.635999999999996</v>
      </c>
      <c r="I3390">
        <v>0.7</v>
      </c>
    </row>
    <row r="3391" spans="1:9">
      <c r="A3391">
        <v>3390</v>
      </c>
      <c r="B3391" s="16" t="s">
        <v>5975</v>
      </c>
      <c r="C3391" s="16" t="s">
        <v>7862</v>
      </c>
      <c r="D3391" s="16" t="s">
        <v>447</v>
      </c>
      <c r="E3391">
        <v>28205</v>
      </c>
      <c r="F3391">
        <v>154.76400000000001</v>
      </c>
      <c r="G3391">
        <v>3</v>
      </c>
      <c r="H3391">
        <v>-36.11160000000001</v>
      </c>
      <c r="I3391">
        <v>0.4</v>
      </c>
    </row>
    <row r="3392" spans="1:9">
      <c r="A3392">
        <v>3391</v>
      </c>
      <c r="B3392" s="16" t="s">
        <v>5026</v>
      </c>
      <c r="C3392" s="16" t="s">
        <v>9695</v>
      </c>
      <c r="D3392" s="16" t="s">
        <v>503</v>
      </c>
      <c r="E3392">
        <v>75081</v>
      </c>
      <c r="F3392">
        <v>6.8480000000000008</v>
      </c>
      <c r="G3392">
        <v>2</v>
      </c>
      <c r="H3392">
        <v>2.1399999999999992</v>
      </c>
      <c r="I3392">
        <v>0.2</v>
      </c>
    </row>
    <row r="3393" spans="1:9">
      <c r="A3393">
        <v>3392</v>
      </c>
      <c r="B3393" s="16" t="s">
        <v>2963</v>
      </c>
      <c r="C3393" s="16" t="s">
        <v>10645</v>
      </c>
      <c r="D3393" s="16" t="s">
        <v>1035</v>
      </c>
      <c r="E3393">
        <v>98103</v>
      </c>
      <c r="F3393">
        <v>1091.1680000000001</v>
      </c>
      <c r="G3393">
        <v>4</v>
      </c>
      <c r="H3393">
        <v>68.197999999999979</v>
      </c>
      <c r="I3393">
        <v>0.2</v>
      </c>
    </row>
    <row r="3394" spans="1:9">
      <c r="A3394">
        <v>3393</v>
      </c>
      <c r="B3394" s="16" t="s">
        <v>2963</v>
      </c>
      <c r="C3394" s="16" t="s">
        <v>10549</v>
      </c>
      <c r="D3394" s="16" t="s">
        <v>1035</v>
      </c>
      <c r="E3394">
        <v>98103</v>
      </c>
      <c r="F3394">
        <v>219.16800000000001</v>
      </c>
      <c r="G3394">
        <v>2</v>
      </c>
      <c r="H3394">
        <v>-43.833600000000018</v>
      </c>
      <c r="I3394">
        <v>0.2</v>
      </c>
    </row>
    <row r="3395" spans="1:9">
      <c r="A3395">
        <v>3394</v>
      </c>
      <c r="B3395" s="16" t="s">
        <v>2277</v>
      </c>
      <c r="C3395" s="16" t="s">
        <v>8634</v>
      </c>
      <c r="D3395" s="16" t="s">
        <v>573</v>
      </c>
      <c r="E3395">
        <v>77506</v>
      </c>
      <c r="F3395">
        <v>6.9279999999999982</v>
      </c>
      <c r="G3395">
        <v>1</v>
      </c>
      <c r="H3395">
        <v>-11.084800000000005</v>
      </c>
      <c r="I3395">
        <v>0.8</v>
      </c>
    </row>
    <row r="3396" spans="1:9">
      <c r="A3396">
        <v>3395</v>
      </c>
      <c r="B3396" s="16" t="s">
        <v>7062</v>
      </c>
      <c r="C3396" s="16" t="s">
        <v>9282</v>
      </c>
      <c r="D3396" s="16" t="s">
        <v>267</v>
      </c>
      <c r="E3396">
        <v>19143</v>
      </c>
      <c r="F3396">
        <v>40.032000000000004</v>
      </c>
      <c r="G3396">
        <v>6</v>
      </c>
      <c r="H3396">
        <v>15.011999999999999</v>
      </c>
      <c r="I3396">
        <v>0.2</v>
      </c>
    </row>
    <row r="3397" spans="1:9">
      <c r="A3397">
        <v>3396</v>
      </c>
      <c r="B3397" s="16" t="s">
        <v>7129</v>
      </c>
      <c r="C3397" s="16" t="s">
        <v>9845</v>
      </c>
      <c r="D3397" s="16" t="s">
        <v>853</v>
      </c>
      <c r="E3397">
        <v>46203</v>
      </c>
      <c r="F3397">
        <v>443.92</v>
      </c>
      <c r="G3397">
        <v>4</v>
      </c>
      <c r="H3397">
        <v>13.317600000000027</v>
      </c>
      <c r="I3397">
        <v>0</v>
      </c>
    </row>
    <row r="3398" spans="1:9">
      <c r="A3398">
        <v>3397</v>
      </c>
      <c r="B3398" s="16" t="s">
        <v>7129</v>
      </c>
      <c r="C3398" s="16" t="s">
        <v>8772</v>
      </c>
      <c r="D3398" s="16" t="s">
        <v>853</v>
      </c>
      <c r="E3398">
        <v>46203</v>
      </c>
      <c r="F3398">
        <v>169.99</v>
      </c>
      <c r="G3398">
        <v>1</v>
      </c>
      <c r="H3398">
        <v>78.195399999999992</v>
      </c>
      <c r="I3398">
        <v>0</v>
      </c>
    </row>
    <row r="3399" spans="1:9">
      <c r="A3399">
        <v>3398</v>
      </c>
      <c r="B3399" s="16" t="s">
        <v>7129</v>
      </c>
      <c r="C3399" s="16" t="s">
        <v>9623</v>
      </c>
      <c r="D3399" s="16" t="s">
        <v>853</v>
      </c>
      <c r="E3399">
        <v>46203</v>
      </c>
      <c r="F3399">
        <v>25.92</v>
      </c>
      <c r="G3399">
        <v>4</v>
      </c>
      <c r="H3399">
        <v>12.441600000000001</v>
      </c>
      <c r="I3399">
        <v>0</v>
      </c>
    </row>
    <row r="3400" spans="1:9">
      <c r="A3400">
        <v>3399</v>
      </c>
      <c r="B3400" s="16" t="s">
        <v>2229</v>
      </c>
      <c r="C3400" s="16" t="s">
        <v>10779</v>
      </c>
      <c r="D3400" s="16" t="s">
        <v>425</v>
      </c>
      <c r="E3400">
        <v>40475</v>
      </c>
      <c r="F3400">
        <v>36.99</v>
      </c>
      <c r="G3400">
        <v>1</v>
      </c>
      <c r="H3400">
        <v>9.9873000000000012</v>
      </c>
      <c r="I3400">
        <v>0</v>
      </c>
    </row>
    <row r="3401" spans="1:9">
      <c r="A3401">
        <v>3400</v>
      </c>
      <c r="B3401" s="16" t="s">
        <v>2229</v>
      </c>
      <c r="C3401" s="16" t="s">
        <v>9711</v>
      </c>
      <c r="D3401" s="16" t="s">
        <v>425</v>
      </c>
      <c r="E3401">
        <v>40475</v>
      </c>
      <c r="F3401">
        <v>629.09999999999991</v>
      </c>
      <c r="G3401">
        <v>6</v>
      </c>
      <c r="H3401">
        <v>301.96799999999996</v>
      </c>
      <c r="I3401">
        <v>0</v>
      </c>
    </row>
    <row r="3402" spans="1:9">
      <c r="A3402">
        <v>3401</v>
      </c>
      <c r="B3402" s="16" t="s">
        <v>2229</v>
      </c>
      <c r="C3402" s="16" t="s">
        <v>9877</v>
      </c>
      <c r="D3402" s="16" t="s">
        <v>425</v>
      </c>
      <c r="E3402">
        <v>40475</v>
      </c>
      <c r="F3402">
        <v>193.95000000000002</v>
      </c>
      <c r="G3402">
        <v>3</v>
      </c>
      <c r="H3402">
        <v>9.6974999999999838</v>
      </c>
      <c r="I3402">
        <v>0</v>
      </c>
    </row>
    <row r="3403" spans="1:9">
      <c r="A3403">
        <v>3402</v>
      </c>
      <c r="B3403" s="16" t="s">
        <v>2229</v>
      </c>
      <c r="C3403" s="16" t="s">
        <v>8339</v>
      </c>
      <c r="D3403" s="16" t="s">
        <v>425</v>
      </c>
      <c r="E3403">
        <v>40475</v>
      </c>
      <c r="F3403">
        <v>5.46</v>
      </c>
      <c r="G3403">
        <v>3</v>
      </c>
      <c r="H3403">
        <v>1.4742000000000002</v>
      </c>
      <c r="I3403">
        <v>0</v>
      </c>
    </row>
    <row r="3404" spans="1:9">
      <c r="A3404">
        <v>3403</v>
      </c>
      <c r="B3404" s="16" t="s">
        <v>3382</v>
      </c>
      <c r="C3404" s="16" t="s">
        <v>7625</v>
      </c>
      <c r="D3404" s="16" t="s">
        <v>919</v>
      </c>
      <c r="E3404">
        <v>60477</v>
      </c>
      <c r="F3404">
        <v>22.288</v>
      </c>
      <c r="G3404">
        <v>7</v>
      </c>
      <c r="H3404">
        <v>-8.9151999999999987</v>
      </c>
      <c r="I3404">
        <v>0.6</v>
      </c>
    </row>
    <row r="3405" spans="1:9">
      <c r="A3405">
        <v>3404</v>
      </c>
      <c r="B3405" s="16" t="s">
        <v>6368</v>
      </c>
      <c r="C3405" s="16" t="s">
        <v>7773</v>
      </c>
      <c r="D3405" s="16" t="s">
        <v>675</v>
      </c>
      <c r="E3405">
        <v>77095</v>
      </c>
      <c r="F3405">
        <v>65.424000000000007</v>
      </c>
      <c r="G3405">
        <v>4</v>
      </c>
      <c r="H3405">
        <v>-52.339199999999991</v>
      </c>
      <c r="I3405">
        <v>0.6</v>
      </c>
    </row>
    <row r="3406" spans="1:9">
      <c r="A3406">
        <v>3405</v>
      </c>
      <c r="B3406" s="16" t="s">
        <v>3690</v>
      </c>
      <c r="C3406" s="16" t="s">
        <v>9974</v>
      </c>
      <c r="D3406" s="16" t="s">
        <v>307</v>
      </c>
      <c r="E3406">
        <v>90004</v>
      </c>
      <c r="F3406">
        <v>77.88</v>
      </c>
      <c r="G3406">
        <v>2</v>
      </c>
      <c r="H3406">
        <v>3.8939999999999912</v>
      </c>
      <c r="I3406">
        <v>0</v>
      </c>
    </row>
    <row r="3407" spans="1:9">
      <c r="A3407">
        <v>3406</v>
      </c>
      <c r="B3407" s="16" t="s">
        <v>6506</v>
      </c>
      <c r="C3407" s="16" t="s">
        <v>7414</v>
      </c>
      <c r="D3407" s="16" t="s">
        <v>921</v>
      </c>
      <c r="E3407">
        <v>43229</v>
      </c>
      <c r="F3407">
        <v>281.37199999999996</v>
      </c>
      <c r="G3407">
        <v>2</v>
      </c>
      <c r="H3407">
        <v>-12.058799999999991</v>
      </c>
      <c r="I3407">
        <v>0.3</v>
      </c>
    </row>
    <row r="3408" spans="1:9">
      <c r="A3408">
        <v>3407</v>
      </c>
      <c r="B3408" s="16" t="s">
        <v>6506</v>
      </c>
      <c r="C3408" s="16" t="s">
        <v>7414</v>
      </c>
      <c r="D3408" s="16" t="s">
        <v>921</v>
      </c>
      <c r="E3408">
        <v>43229</v>
      </c>
      <c r="F3408">
        <v>281.37199999999996</v>
      </c>
      <c r="G3408">
        <v>2</v>
      </c>
      <c r="H3408">
        <v>-12.058799999999991</v>
      </c>
      <c r="I3408">
        <v>0.3</v>
      </c>
    </row>
    <row r="3409" spans="1:9">
      <c r="A3409">
        <v>3408</v>
      </c>
      <c r="B3409" s="16" t="s">
        <v>6506</v>
      </c>
      <c r="C3409" s="16" t="s">
        <v>8496</v>
      </c>
      <c r="D3409" s="16" t="s">
        <v>921</v>
      </c>
      <c r="E3409">
        <v>43229</v>
      </c>
      <c r="F3409">
        <v>7.4880000000000013</v>
      </c>
      <c r="G3409">
        <v>8</v>
      </c>
      <c r="H3409">
        <v>-5.2415999999999983</v>
      </c>
      <c r="I3409">
        <v>0.7</v>
      </c>
    </row>
    <row r="3410" spans="1:9">
      <c r="A3410">
        <v>3409</v>
      </c>
      <c r="B3410" s="16" t="s">
        <v>6506</v>
      </c>
      <c r="C3410" s="16" t="s">
        <v>7647</v>
      </c>
      <c r="D3410" s="16" t="s">
        <v>921</v>
      </c>
      <c r="E3410">
        <v>43229</v>
      </c>
      <c r="F3410">
        <v>22.336000000000002</v>
      </c>
      <c r="G3410">
        <v>4</v>
      </c>
      <c r="H3410">
        <v>7.8175999999999997</v>
      </c>
      <c r="I3410">
        <v>0.2</v>
      </c>
    </row>
    <row r="3411" spans="1:9">
      <c r="A3411">
        <v>3410</v>
      </c>
      <c r="B3411" s="16" t="s">
        <v>7138</v>
      </c>
      <c r="C3411" s="16" t="s">
        <v>9719</v>
      </c>
      <c r="D3411" s="16" t="s">
        <v>747</v>
      </c>
      <c r="E3411">
        <v>43229</v>
      </c>
      <c r="F3411">
        <v>10.368000000000002</v>
      </c>
      <c r="G3411">
        <v>2</v>
      </c>
      <c r="H3411">
        <v>3.6288</v>
      </c>
      <c r="I3411">
        <v>0.2</v>
      </c>
    </row>
    <row r="3412" spans="1:9">
      <c r="A3412">
        <v>3411</v>
      </c>
      <c r="B3412" s="16" t="s">
        <v>3902</v>
      </c>
      <c r="C3412" s="16" t="s">
        <v>9398</v>
      </c>
      <c r="D3412" s="16" t="s">
        <v>641</v>
      </c>
      <c r="E3412">
        <v>94122</v>
      </c>
      <c r="F3412">
        <v>65.789999999999992</v>
      </c>
      <c r="G3412">
        <v>9</v>
      </c>
      <c r="H3412">
        <v>30.263399999999997</v>
      </c>
      <c r="I3412">
        <v>0</v>
      </c>
    </row>
    <row r="3413" spans="1:9">
      <c r="A3413">
        <v>3412</v>
      </c>
      <c r="B3413" s="16" t="s">
        <v>3902</v>
      </c>
      <c r="C3413" s="16" t="s">
        <v>8772</v>
      </c>
      <c r="D3413" s="16" t="s">
        <v>641</v>
      </c>
      <c r="E3413">
        <v>94122</v>
      </c>
      <c r="F3413">
        <v>271.98400000000004</v>
      </c>
      <c r="G3413">
        <v>2</v>
      </c>
      <c r="H3413">
        <v>88.394799999999975</v>
      </c>
      <c r="I3413">
        <v>0.2</v>
      </c>
    </row>
    <row r="3414" spans="1:9">
      <c r="A3414">
        <v>3413</v>
      </c>
      <c r="B3414" s="16" t="s">
        <v>3902</v>
      </c>
      <c r="C3414" s="16" t="s">
        <v>8216</v>
      </c>
      <c r="D3414" s="16" t="s">
        <v>641</v>
      </c>
      <c r="E3414">
        <v>94122</v>
      </c>
      <c r="F3414">
        <v>11.76</v>
      </c>
      <c r="G3414">
        <v>4</v>
      </c>
      <c r="H3414">
        <v>3.1752000000000002</v>
      </c>
      <c r="I3414">
        <v>0</v>
      </c>
    </row>
    <row r="3415" spans="1:9">
      <c r="A3415">
        <v>3414</v>
      </c>
      <c r="B3415" s="16" t="s">
        <v>3902</v>
      </c>
      <c r="C3415" s="16" t="s">
        <v>9519</v>
      </c>
      <c r="D3415" s="16" t="s">
        <v>641</v>
      </c>
      <c r="E3415">
        <v>94122</v>
      </c>
      <c r="F3415">
        <v>77.52</v>
      </c>
      <c r="G3415">
        <v>2</v>
      </c>
      <c r="H3415">
        <v>37.9848</v>
      </c>
      <c r="I3415">
        <v>0</v>
      </c>
    </row>
    <row r="3416" spans="1:9">
      <c r="A3416">
        <v>3415</v>
      </c>
      <c r="B3416" s="16" t="s">
        <v>3902</v>
      </c>
      <c r="C3416" s="16" t="s">
        <v>8554</v>
      </c>
      <c r="D3416" s="16" t="s">
        <v>641</v>
      </c>
      <c r="E3416">
        <v>94122</v>
      </c>
      <c r="F3416">
        <v>48.64</v>
      </c>
      <c r="G3416">
        <v>2</v>
      </c>
      <c r="H3416">
        <v>15.807999999999996</v>
      </c>
      <c r="I3416">
        <v>0.2</v>
      </c>
    </row>
    <row r="3417" spans="1:9">
      <c r="A3417">
        <v>3416</v>
      </c>
      <c r="B3417" s="16" t="s">
        <v>4155</v>
      </c>
      <c r="C3417" s="16" t="s">
        <v>9042</v>
      </c>
      <c r="D3417" s="16" t="s">
        <v>1427</v>
      </c>
      <c r="E3417">
        <v>53711</v>
      </c>
      <c r="F3417">
        <v>1.81</v>
      </c>
      <c r="G3417">
        <v>1</v>
      </c>
      <c r="H3417">
        <v>0.65159999999999996</v>
      </c>
      <c r="I3417">
        <v>0</v>
      </c>
    </row>
    <row r="3418" spans="1:9">
      <c r="A3418">
        <v>3417</v>
      </c>
      <c r="B3418" s="16" t="s">
        <v>4155</v>
      </c>
      <c r="C3418" s="16" t="s">
        <v>8896</v>
      </c>
      <c r="D3418" s="16" t="s">
        <v>1427</v>
      </c>
      <c r="E3418">
        <v>53711</v>
      </c>
      <c r="F3418">
        <v>8.26</v>
      </c>
      <c r="G3418">
        <v>2</v>
      </c>
      <c r="H3418">
        <v>3.8822000000000001</v>
      </c>
      <c r="I3418">
        <v>0</v>
      </c>
    </row>
    <row r="3419" spans="1:9">
      <c r="A3419">
        <v>3418</v>
      </c>
      <c r="B3419" s="16" t="s">
        <v>3687</v>
      </c>
      <c r="C3419" s="16" t="s">
        <v>8130</v>
      </c>
      <c r="D3419" s="16" t="s">
        <v>1543</v>
      </c>
      <c r="E3419">
        <v>80013</v>
      </c>
      <c r="F3419">
        <v>43.560000000000009</v>
      </c>
      <c r="G3419">
        <v>5</v>
      </c>
      <c r="H3419">
        <v>3.2669999999999995</v>
      </c>
      <c r="I3419">
        <v>0.2</v>
      </c>
    </row>
    <row r="3420" spans="1:9">
      <c r="A3420">
        <v>3419</v>
      </c>
      <c r="B3420" s="16" t="s">
        <v>3687</v>
      </c>
      <c r="C3420" s="16" t="s">
        <v>10050</v>
      </c>
      <c r="D3420" s="16" t="s">
        <v>1543</v>
      </c>
      <c r="E3420">
        <v>80013</v>
      </c>
      <c r="F3420">
        <v>5.84</v>
      </c>
      <c r="G3420">
        <v>2</v>
      </c>
      <c r="H3420">
        <v>0.72999999999999954</v>
      </c>
      <c r="I3420">
        <v>0.2</v>
      </c>
    </row>
    <row r="3421" spans="1:9">
      <c r="A3421">
        <v>3420</v>
      </c>
      <c r="B3421" s="16" t="s">
        <v>3676</v>
      </c>
      <c r="C3421" s="16" t="s">
        <v>7334</v>
      </c>
      <c r="D3421" s="16" t="s">
        <v>339</v>
      </c>
      <c r="E3421">
        <v>10024</v>
      </c>
      <c r="F3421">
        <v>271.76400000000001</v>
      </c>
      <c r="G3421">
        <v>2</v>
      </c>
      <c r="H3421">
        <v>60.391999999999967</v>
      </c>
      <c r="I3421">
        <v>0.1</v>
      </c>
    </row>
    <row r="3422" spans="1:9">
      <c r="A3422">
        <v>3421</v>
      </c>
      <c r="B3422" s="16" t="s">
        <v>4443</v>
      </c>
      <c r="C3422" s="16" t="s">
        <v>8003</v>
      </c>
      <c r="D3422" s="16" t="s">
        <v>357</v>
      </c>
      <c r="E3422">
        <v>90004</v>
      </c>
      <c r="F3422">
        <v>262.24</v>
      </c>
      <c r="G3422">
        <v>2</v>
      </c>
      <c r="H3422">
        <v>78.671999999999997</v>
      </c>
      <c r="I3422">
        <v>0</v>
      </c>
    </row>
    <row r="3423" spans="1:9">
      <c r="A3423">
        <v>3422</v>
      </c>
      <c r="B3423" s="16" t="s">
        <v>4443</v>
      </c>
      <c r="C3423" s="16" t="s">
        <v>9649</v>
      </c>
      <c r="D3423" s="16" t="s">
        <v>357</v>
      </c>
      <c r="E3423">
        <v>90004</v>
      </c>
      <c r="F3423">
        <v>182.72</v>
      </c>
      <c r="G3423">
        <v>8</v>
      </c>
      <c r="H3423">
        <v>84.051199999999994</v>
      </c>
      <c r="I3423">
        <v>0</v>
      </c>
    </row>
    <row r="3424" spans="1:9">
      <c r="A3424">
        <v>3423</v>
      </c>
      <c r="B3424" s="16" t="s">
        <v>4443</v>
      </c>
      <c r="C3424" s="16" t="s">
        <v>10229</v>
      </c>
      <c r="D3424" s="16" t="s">
        <v>357</v>
      </c>
      <c r="E3424">
        <v>90004</v>
      </c>
      <c r="F3424">
        <v>131.6</v>
      </c>
      <c r="G3424">
        <v>7</v>
      </c>
      <c r="H3424">
        <v>7.8960000000000008</v>
      </c>
      <c r="I3424">
        <v>0</v>
      </c>
    </row>
    <row r="3425" spans="1:9">
      <c r="A3425">
        <v>3424</v>
      </c>
      <c r="B3425" s="16" t="s">
        <v>4443</v>
      </c>
      <c r="C3425" s="16" t="s">
        <v>8670</v>
      </c>
      <c r="D3425" s="16" t="s">
        <v>357</v>
      </c>
      <c r="E3425">
        <v>90004</v>
      </c>
      <c r="F3425">
        <v>22.72</v>
      </c>
      <c r="G3425">
        <v>4</v>
      </c>
      <c r="H3425">
        <v>7.3839999999999986</v>
      </c>
      <c r="I3425">
        <v>0.2</v>
      </c>
    </row>
    <row r="3426" spans="1:9">
      <c r="A3426">
        <v>3425</v>
      </c>
      <c r="B3426" s="16" t="s">
        <v>4443</v>
      </c>
      <c r="C3426" s="16" t="s">
        <v>10463</v>
      </c>
      <c r="D3426" s="16" t="s">
        <v>357</v>
      </c>
      <c r="E3426">
        <v>90004</v>
      </c>
      <c r="F3426">
        <v>558.4</v>
      </c>
      <c r="G3426">
        <v>2</v>
      </c>
      <c r="H3426">
        <v>41.880000000000024</v>
      </c>
      <c r="I3426">
        <v>0.2</v>
      </c>
    </row>
    <row r="3427" spans="1:9">
      <c r="A3427">
        <v>3426</v>
      </c>
      <c r="B3427" s="16" t="s">
        <v>3699</v>
      </c>
      <c r="C3427" s="16" t="s">
        <v>8600</v>
      </c>
      <c r="D3427" s="16" t="s">
        <v>449</v>
      </c>
      <c r="E3427">
        <v>52001</v>
      </c>
      <c r="F3427">
        <v>15.24</v>
      </c>
      <c r="G3427">
        <v>4</v>
      </c>
      <c r="H3427">
        <v>6.8579999999999988</v>
      </c>
      <c r="I3427">
        <v>0</v>
      </c>
    </row>
    <row r="3428" spans="1:9">
      <c r="A3428">
        <v>3427</v>
      </c>
      <c r="B3428" s="16" t="s">
        <v>3699</v>
      </c>
      <c r="C3428" s="16" t="s">
        <v>7344</v>
      </c>
      <c r="D3428" s="16" t="s">
        <v>449</v>
      </c>
      <c r="E3428">
        <v>52001</v>
      </c>
      <c r="F3428">
        <v>1408.1</v>
      </c>
      <c r="G3428">
        <v>10</v>
      </c>
      <c r="H3428">
        <v>394.26800000000003</v>
      </c>
      <c r="I3428">
        <v>0</v>
      </c>
    </row>
    <row r="3429" spans="1:9">
      <c r="A3429">
        <v>3428</v>
      </c>
      <c r="B3429" s="16" t="s">
        <v>6977</v>
      </c>
      <c r="C3429" s="16" t="s">
        <v>9245</v>
      </c>
      <c r="D3429" s="16" t="s">
        <v>1353</v>
      </c>
      <c r="E3429">
        <v>43130</v>
      </c>
      <c r="F3429">
        <v>32.896000000000001</v>
      </c>
      <c r="G3429">
        <v>4</v>
      </c>
      <c r="H3429">
        <v>11.102399999999996</v>
      </c>
      <c r="I3429">
        <v>0.2</v>
      </c>
    </row>
    <row r="3430" spans="1:9">
      <c r="A3430">
        <v>3429</v>
      </c>
      <c r="B3430" s="16" t="s">
        <v>6977</v>
      </c>
      <c r="C3430" s="16" t="s">
        <v>7894</v>
      </c>
      <c r="D3430" s="16" t="s">
        <v>1353</v>
      </c>
      <c r="E3430">
        <v>43130</v>
      </c>
      <c r="F3430">
        <v>215.148</v>
      </c>
      <c r="G3430">
        <v>2</v>
      </c>
      <c r="H3430">
        <v>-103.98819999999998</v>
      </c>
      <c r="I3430">
        <v>0.4</v>
      </c>
    </row>
    <row r="3431" spans="1:9">
      <c r="A3431">
        <v>3430</v>
      </c>
      <c r="B3431" s="16" t="s">
        <v>6977</v>
      </c>
      <c r="C3431" s="16" t="s">
        <v>9509</v>
      </c>
      <c r="D3431" s="16" t="s">
        <v>1353</v>
      </c>
      <c r="E3431">
        <v>43130</v>
      </c>
      <c r="F3431">
        <v>30.96</v>
      </c>
      <c r="G3431">
        <v>6</v>
      </c>
      <c r="H3431">
        <v>11.223000000000001</v>
      </c>
      <c r="I3431">
        <v>0.2</v>
      </c>
    </row>
    <row r="3432" spans="1:9">
      <c r="A3432">
        <v>3431</v>
      </c>
      <c r="B3432" s="16" t="s">
        <v>5972</v>
      </c>
      <c r="C3432" s="16" t="s">
        <v>9966</v>
      </c>
      <c r="D3432" s="16" t="s">
        <v>973</v>
      </c>
      <c r="E3432">
        <v>90301</v>
      </c>
      <c r="F3432">
        <v>29.79</v>
      </c>
      <c r="G3432">
        <v>3</v>
      </c>
      <c r="H3432">
        <v>8.6390999999999956</v>
      </c>
      <c r="I3432">
        <v>0</v>
      </c>
    </row>
    <row r="3433" spans="1:9">
      <c r="A3433">
        <v>3432</v>
      </c>
      <c r="B3433" s="16" t="s">
        <v>5972</v>
      </c>
      <c r="C3433" s="16" t="s">
        <v>7685</v>
      </c>
      <c r="D3433" s="16" t="s">
        <v>973</v>
      </c>
      <c r="E3433">
        <v>90301</v>
      </c>
      <c r="F3433">
        <v>128.9</v>
      </c>
      <c r="G3433">
        <v>2</v>
      </c>
      <c r="H3433">
        <v>15.468000000000004</v>
      </c>
      <c r="I3433">
        <v>0</v>
      </c>
    </row>
    <row r="3434" spans="1:9">
      <c r="A3434">
        <v>3433</v>
      </c>
      <c r="B3434" s="16" t="s">
        <v>5972</v>
      </c>
      <c r="C3434" s="16" t="s">
        <v>9635</v>
      </c>
      <c r="D3434" s="16" t="s">
        <v>973</v>
      </c>
      <c r="E3434">
        <v>90301</v>
      </c>
      <c r="F3434">
        <v>60.12</v>
      </c>
      <c r="G3434">
        <v>9</v>
      </c>
      <c r="H3434">
        <v>28.857599999999998</v>
      </c>
      <c r="I3434">
        <v>0</v>
      </c>
    </row>
    <row r="3435" spans="1:9">
      <c r="A3435">
        <v>3434</v>
      </c>
      <c r="B3435" s="16" t="s">
        <v>5625</v>
      </c>
      <c r="C3435" s="16" t="s">
        <v>8610</v>
      </c>
      <c r="D3435" s="16" t="s">
        <v>39</v>
      </c>
      <c r="E3435">
        <v>98006</v>
      </c>
      <c r="F3435">
        <v>24.816000000000003</v>
      </c>
      <c r="G3435">
        <v>3</v>
      </c>
      <c r="H3435">
        <v>8.3753999999999991</v>
      </c>
      <c r="I3435">
        <v>0.2</v>
      </c>
    </row>
    <row r="3436" spans="1:9">
      <c r="A3436">
        <v>3435</v>
      </c>
      <c r="B3436" s="16" t="s">
        <v>5625</v>
      </c>
      <c r="C3436" s="16" t="s">
        <v>8496</v>
      </c>
      <c r="D3436" s="16" t="s">
        <v>39</v>
      </c>
      <c r="E3436">
        <v>98006</v>
      </c>
      <c r="F3436">
        <v>14.976000000000003</v>
      </c>
      <c r="G3436">
        <v>6</v>
      </c>
      <c r="H3436">
        <v>5.4287999999999981</v>
      </c>
      <c r="I3436">
        <v>0.2</v>
      </c>
    </row>
    <row r="3437" spans="1:9">
      <c r="A3437">
        <v>3436</v>
      </c>
      <c r="B3437" s="16" t="s">
        <v>6560</v>
      </c>
      <c r="C3437" s="16" t="s">
        <v>8620</v>
      </c>
      <c r="D3437" s="16" t="s">
        <v>1151</v>
      </c>
      <c r="E3437">
        <v>60610</v>
      </c>
      <c r="F3437">
        <v>15.079999999999998</v>
      </c>
      <c r="G3437">
        <v>2</v>
      </c>
      <c r="H3437">
        <v>-22.620000000000005</v>
      </c>
      <c r="I3437">
        <v>0.8</v>
      </c>
    </row>
    <row r="3438" spans="1:9">
      <c r="A3438">
        <v>3437</v>
      </c>
      <c r="B3438" s="16" t="s">
        <v>6560</v>
      </c>
      <c r="C3438" s="16" t="s">
        <v>7769</v>
      </c>
      <c r="D3438" s="16" t="s">
        <v>1151</v>
      </c>
      <c r="E3438">
        <v>60610</v>
      </c>
      <c r="F3438">
        <v>24.288</v>
      </c>
      <c r="G3438">
        <v>3</v>
      </c>
      <c r="H3438">
        <v>-12.751199999999997</v>
      </c>
      <c r="I3438">
        <v>0.6</v>
      </c>
    </row>
    <row r="3439" spans="1:9">
      <c r="A3439">
        <v>3438</v>
      </c>
      <c r="B3439" s="16" t="s">
        <v>6050</v>
      </c>
      <c r="C3439" s="16" t="s">
        <v>7769</v>
      </c>
      <c r="D3439" s="16" t="s">
        <v>1341</v>
      </c>
      <c r="E3439">
        <v>75217</v>
      </c>
      <c r="F3439">
        <v>16.192</v>
      </c>
      <c r="G3439">
        <v>2</v>
      </c>
      <c r="H3439">
        <v>-8.5007999999999981</v>
      </c>
      <c r="I3439">
        <v>0.6</v>
      </c>
    </row>
    <row r="3440" spans="1:9">
      <c r="A3440">
        <v>3439</v>
      </c>
      <c r="B3440" s="16" t="s">
        <v>6050</v>
      </c>
      <c r="C3440" s="16" t="s">
        <v>7894</v>
      </c>
      <c r="D3440" s="16" t="s">
        <v>1341</v>
      </c>
      <c r="E3440">
        <v>75217</v>
      </c>
      <c r="F3440">
        <v>251.00599999999997</v>
      </c>
      <c r="G3440">
        <v>2</v>
      </c>
      <c r="H3440">
        <v>-68.130199999999988</v>
      </c>
      <c r="I3440">
        <v>0.3</v>
      </c>
    </row>
    <row r="3441" spans="1:9">
      <c r="A3441">
        <v>3440</v>
      </c>
      <c r="B3441" s="16" t="s">
        <v>6050</v>
      </c>
      <c r="C3441" s="16" t="s">
        <v>9909</v>
      </c>
      <c r="D3441" s="16" t="s">
        <v>1341</v>
      </c>
      <c r="E3441">
        <v>75217</v>
      </c>
      <c r="F3441">
        <v>54.192</v>
      </c>
      <c r="G3441">
        <v>6</v>
      </c>
      <c r="H3441">
        <v>4.0643999999999973</v>
      </c>
      <c r="I3441">
        <v>0.2</v>
      </c>
    </row>
    <row r="3442" spans="1:9">
      <c r="A3442">
        <v>3441</v>
      </c>
      <c r="B3442" s="16" t="s">
        <v>3585</v>
      </c>
      <c r="C3442" s="16" t="s">
        <v>8564</v>
      </c>
      <c r="D3442" s="16" t="s">
        <v>1241</v>
      </c>
      <c r="E3442">
        <v>94122</v>
      </c>
      <c r="F3442">
        <v>4.3040000000000003</v>
      </c>
      <c r="G3442">
        <v>1</v>
      </c>
      <c r="H3442">
        <v>1.5602</v>
      </c>
      <c r="I3442">
        <v>0.2</v>
      </c>
    </row>
    <row r="3443" spans="1:9">
      <c r="A3443">
        <v>3442</v>
      </c>
      <c r="B3443" s="16" t="s">
        <v>2884</v>
      </c>
      <c r="C3443" s="16" t="s">
        <v>9497</v>
      </c>
      <c r="D3443" s="16" t="s">
        <v>885</v>
      </c>
      <c r="E3443">
        <v>10024</v>
      </c>
      <c r="F3443">
        <v>108.92</v>
      </c>
      <c r="G3443">
        <v>14</v>
      </c>
      <c r="H3443">
        <v>49.013999999999996</v>
      </c>
      <c r="I3443">
        <v>0</v>
      </c>
    </row>
    <row r="3444" spans="1:9">
      <c r="A3444">
        <v>3443</v>
      </c>
      <c r="B3444" s="16" t="s">
        <v>6370</v>
      </c>
      <c r="C3444" s="16" t="s">
        <v>8921</v>
      </c>
      <c r="D3444" s="16" t="s">
        <v>835</v>
      </c>
      <c r="E3444">
        <v>10011</v>
      </c>
      <c r="F3444">
        <v>16.740000000000002</v>
      </c>
      <c r="G3444">
        <v>3</v>
      </c>
      <c r="H3444">
        <v>8.370000000000001</v>
      </c>
      <c r="I3444">
        <v>0</v>
      </c>
    </row>
    <row r="3445" spans="1:9">
      <c r="A3445">
        <v>3444</v>
      </c>
      <c r="B3445" s="16" t="s">
        <v>6370</v>
      </c>
      <c r="C3445" s="16" t="s">
        <v>8122</v>
      </c>
      <c r="D3445" s="16" t="s">
        <v>835</v>
      </c>
      <c r="E3445">
        <v>10011</v>
      </c>
      <c r="F3445">
        <v>2504.7399999999998</v>
      </c>
      <c r="G3445">
        <v>7</v>
      </c>
      <c r="H3445">
        <v>626.18499999999995</v>
      </c>
      <c r="I3445">
        <v>0</v>
      </c>
    </row>
    <row r="3446" spans="1:9">
      <c r="A3446">
        <v>3445</v>
      </c>
      <c r="B3446" s="16" t="s">
        <v>4152</v>
      </c>
      <c r="C3446" s="16" t="s">
        <v>9891</v>
      </c>
      <c r="D3446" s="16" t="s">
        <v>701</v>
      </c>
      <c r="E3446">
        <v>19140</v>
      </c>
      <c r="F3446">
        <v>84.784000000000006</v>
      </c>
      <c r="G3446">
        <v>2</v>
      </c>
      <c r="H3446">
        <v>-16.956800000000005</v>
      </c>
      <c r="I3446">
        <v>0.2</v>
      </c>
    </row>
    <row r="3447" spans="1:9">
      <c r="A3447">
        <v>3446</v>
      </c>
      <c r="B3447" s="16" t="s">
        <v>3417</v>
      </c>
      <c r="C3447" s="16" t="s">
        <v>9875</v>
      </c>
      <c r="D3447" s="16" t="s">
        <v>923</v>
      </c>
      <c r="E3447">
        <v>19711</v>
      </c>
      <c r="F3447">
        <v>29.900000000000002</v>
      </c>
      <c r="G3447">
        <v>5</v>
      </c>
      <c r="H3447">
        <v>5.0829999999999975</v>
      </c>
      <c r="I3447">
        <v>0</v>
      </c>
    </row>
    <row r="3448" spans="1:9">
      <c r="A3448">
        <v>3447</v>
      </c>
      <c r="B3448" s="16" t="s">
        <v>4815</v>
      </c>
      <c r="C3448" s="16" t="s">
        <v>9288</v>
      </c>
      <c r="D3448" s="16" t="s">
        <v>109</v>
      </c>
      <c r="E3448">
        <v>10024</v>
      </c>
      <c r="F3448">
        <v>70.88</v>
      </c>
      <c r="G3448">
        <v>2</v>
      </c>
      <c r="H3448">
        <v>33.313599999999994</v>
      </c>
      <c r="I3448">
        <v>0</v>
      </c>
    </row>
    <row r="3449" spans="1:9">
      <c r="A3449">
        <v>3448</v>
      </c>
      <c r="B3449" s="16" t="s">
        <v>5058</v>
      </c>
      <c r="C3449" s="16" t="s">
        <v>8284</v>
      </c>
      <c r="D3449" s="16" t="s">
        <v>909</v>
      </c>
      <c r="E3449">
        <v>36830</v>
      </c>
      <c r="F3449">
        <v>3.76</v>
      </c>
      <c r="G3449">
        <v>2</v>
      </c>
      <c r="H3449">
        <v>1.0903999999999998</v>
      </c>
      <c r="I3449">
        <v>0</v>
      </c>
    </row>
    <row r="3450" spans="1:9">
      <c r="A3450">
        <v>3449</v>
      </c>
      <c r="B3450" s="16" t="s">
        <v>4879</v>
      </c>
      <c r="C3450" s="16" t="s">
        <v>8810</v>
      </c>
      <c r="D3450" s="16" t="s">
        <v>1515</v>
      </c>
      <c r="E3450">
        <v>90049</v>
      </c>
      <c r="F3450">
        <v>27.263999999999999</v>
      </c>
      <c r="G3450">
        <v>2</v>
      </c>
      <c r="H3450">
        <v>8.8607999999999976</v>
      </c>
      <c r="I3450">
        <v>0.2</v>
      </c>
    </row>
    <row r="3451" spans="1:9">
      <c r="A3451">
        <v>3450</v>
      </c>
      <c r="B3451" s="16" t="s">
        <v>2990</v>
      </c>
      <c r="C3451" s="16" t="s">
        <v>8153</v>
      </c>
      <c r="D3451" s="16" t="s">
        <v>467</v>
      </c>
      <c r="E3451">
        <v>94110</v>
      </c>
      <c r="F3451">
        <v>56.65</v>
      </c>
      <c r="G3451">
        <v>5</v>
      </c>
      <c r="H3451">
        <v>24.359500000000004</v>
      </c>
      <c r="I3451">
        <v>0</v>
      </c>
    </row>
    <row r="3452" spans="1:9">
      <c r="A3452">
        <v>3451</v>
      </c>
      <c r="B3452" s="16" t="s">
        <v>2990</v>
      </c>
      <c r="C3452" s="16" t="s">
        <v>9925</v>
      </c>
      <c r="D3452" s="16" t="s">
        <v>467</v>
      </c>
      <c r="E3452">
        <v>94110</v>
      </c>
      <c r="F3452">
        <v>14.97</v>
      </c>
      <c r="G3452">
        <v>1</v>
      </c>
      <c r="H3452">
        <v>4.1916000000000011</v>
      </c>
      <c r="I3452">
        <v>0</v>
      </c>
    </row>
    <row r="3453" spans="1:9">
      <c r="A3453">
        <v>3452</v>
      </c>
      <c r="B3453" s="16" t="s">
        <v>2990</v>
      </c>
      <c r="C3453" s="16" t="s">
        <v>9053</v>
      </c>
      <c r="D3453" s="16" t="s">
        <v>467</v>
      </c>
      <c r="E3453">
        <v>94110</v>
      </c>
      <c r="F3453">
        <v>4.0199999999999996</v>
      </c>
      <c r="G3453">
        <v>2</v>
      </c>
      <c r="H3453">
        <v>1.9697999999999998</v>
      </c>
      <c r="I3453">
        <v>0</v>
      </c>
    </row>
    <row r="3454" spans="1:9">
      <c r="A3454">
        <v>3453</v>
      </c>
      <c r="B3454" s="16" t="s">
        <v>2872</v>
      </c>
      <c r="C3454" s="16" t="s">
        <v>10725</v>
      </c>
      <c r="D3454" s="16" t="s">
        <v>909</v>
      </c>
      <c r="E3454">
        <v>27604</v>
      </c>
      <c r="F3454">
        <v>471.92</v>
      </c>
      <c r="G3454">
        <v>2</v>
      </c>
      <c r="H3454">
        <v>29.495000000000019</v>
      </c>
      <c r="I3454">
        <v>0.2</v>
      </c>
    </row>
    <row r="3455" spans="1:9">
      <c r="A3455">
        <v>3454</v>
      </c>
      <c r="B3455" s="16" t="s">
        <v>3698</v>
      </c>
      <c r="C3455" s="16" t="s">
        <v>8839</v>
      </c>
      <c r="D3455" s="16" t="s">
        <v>1419</v>
      </c>
      <c r="E3455">
        <v>31204</v>
      </c>
      <c r="F3455">
        <v>58.72</v>
      </c>
      <c r="G3455">
        <v>4</v>
      </c>
      <c r="H3455">
        <v>27.011199999999999</v>
      </c>
      <c r="I3455">
        <v>0</v>
      </c>
    </row>
    <row r="3456" spans="1:9">
      <c r="A3456">
        <v>3455</v>
      </c>
      <c r="B3456" s="16" t="s">
        <v>3706</v>
      </c>
      <c r="C3456" s="16" t="s">
        <v>8198</v>
      </c>
      <c r="D3456" s="16" t="s">
        <v>531</v>
      </c>
      <c r="E3456">
        <v>37211</v>
      </c>
      <c r="F3456">
        <v>5.16</v>
      </c>
      <c r="G3456">
        <v>3</v>
      </c>
      <c r="H3456">
        <v>0.83849999999999936</v>
      </c>
      <c r="I3456">
        <v>0.2</v>
      </c>
    </row>
    <row r="3457" spans="1:9">
      <c r="A3457">
        <v>3456</v>
      </c>
      <c r="B3457" s="16" t="s">
        <v>4946</v>
      </c>
      <c r="C3457" s="16" t="s">
        <v>9762</v>
      </c>
      <c r="D3457" s="16" t="s">
        <v>45</v>
      </c>
      <c r="E3457">
        <v>37211</v>
      </c>
      <c r="F3457">
        <v>16.496000000000002</v>
      </c>
      <c r="G3457">
        <v>2</v>
      </c>
      <c r="H3457">
        <v>5.5673999999999992</v>
      </c>
      <c r="I3457">
        <v>0.2</v>
      </c>
    </row>
    <row r="3458" spans="1:9">
      <c r="A3458">
        <v>3457</v>
      </c>
      <c r="B3458" s="16" t="s">
        <v>5728</v>
      </c>
      <c r="C3458" s="16" t="s">
        <v>10161</v>
      </c>
      <c r="D3458" s="16" t="s">
        <v>29</v>
      </c>
      <c r="E3458">
        <v>19143</v>
      </c>
      <c r="F3458">
        <v>71.975999999999999</v>
      </c>
      <c r="G3458">
        <v>3</v>
      </c>
      <c r="H3458">
        <v>19.793400000000005</v>
      </c>
      <c r="I3458">
        <v>0.2</v>
      </c>
    </row>
    <row r="3459" spans="1:9">
      <c r="A3459">
        <v>3458</v>
      </c>
      <c r="B3459" s="16" t="s">
        <v>5728</v>
      </c>
      <c r="C3459" s="16" t="s">
        <v>7767</v>
      </c>
      <c r="D3459" s="16" t="s">
        <v>29</v>
      </c>
      <c r="E3459">
        <v>19143</v>
      </c>
      <c r="F3459">
        <v>22.512000000000004</v>
      </c>
      <c r="G3459">
        <v>3</v>
      </c>
      <c r="H3459">
        <v>2.2511999999999999</v>
      </c>
      <c r="I3459">
        <v>0.2</v>
      </c>
    </row>
    <row r="3460" spans="1:9">
      <c r="A3460">
        <v>3459</v>
      </c>
      <c r="B3460" s="16" t="s">
        <v>5728</v>
      </c>
      <c r="C3460" s="16" t="s">
        <v>8678</v>
      </c>
      <c r="D3460" s="16" t="s">
        <v>29</v>
      </c>
      <c r="E3460">
        <v>19143</v>
      </c>
      <c r="F3460">
        <v>3.4440000000000008</v>
      </c>
      <c r="G3460">
        <v>2</v>
      </c>
      <c r="H3460">
        <v>-2.7551999999999994</v>
      </c>
      <c r="I3460">
        <v>0.7</v>
      </c>
    </row>
    <row r="3461" spans="1:9">
      <c r="A3461">
        <v>3460</v>
      </c>
      <c r="B3461" s="16" t="s">
        <v>5728</v>
      </c>
      <c r="C3461" s="16" t="s">
        <v>8592</v>
      </c>
      <c r="D3461" s="16" t="s">
        <v>29</v>
      </c>
      <c r="E3461">
        <v>19143</v>
      </c>
      <c r="F3461">
        <v>538.19400000000007</v>
      </c>
      <c r="G3461">
        <v>2</v>
      </c>
      <c r="H3461">
        <v>-412.61539999999991</v>
      </c>
      <c r="I3461">
        <v>0.7</v>
      </c>
    </row>
    <row r="3462" spans="1:9">
      <c r="A3462">
        <v>3461</v>
      </c>
      <c r="B3462" s="16" t="s">
        <v>5728</v>
      </c>
      <c r="C3462" s="16" t="s">
        <v>10319</v>
      </c>
      <c r="D3462" s="16" t="s">
        <v>29</v>
      </c>
      <c r="E3462">
        <v>19143</v>
      </c>
      <c r="F3462">
        <v>47.984000000000002</v>
      </c>
      <c r="G3462">
        <v>2</v>
      </c>
      <c r="H3462">
        <v>14.395200000000004</v>
      </c>
      <c r="I3462">
        <v>0.2</v>
      </c>
    </row>
    <row r="3463" spans="1:9">
      <c r="A3463">
        <v>3462</v>
      </c>
      <c r="B3463" s="16" t="s">
        <v>5282</v>
      </c>
      <c r="C3463" s="16" t="s">
        <v>10781</v>
      </c>
      <c r="D3463" s="16" t="s">
        <v>525</v>
      </c>
      <c r="E3463">
        <v>75081</v>
      </c>
      <c r="F3463">
        <v>492.76800000000003</v>
      </c>
      <c r="G3463">
        <v>4</v>
      </c>
      <c r="H3463">
        <v>55.436399999999935</v>
      </c>
      <c r="I3463">
        <v>0.2</v>
      </c>
    </row>
    <row r="3464" spans="1:9">
      <c r="A3464">
        <v>3463</v>
      </c>
      <c r="B3464" s="16" t="s">
        <v>3691</v>
      </c>
      <c r="C3464" s="16" t="s">
        <v>8420</v>
      </c>
      <c r="D3464" s="16" t="s">
        <v>885</v>
      </c>
      <c r="E3464">
        <v>8861</v>
      </c>
      <c r="F3464">
        <v>286.78999999999996</v>
      </c>
      <c r="G3464">
        <v>7</v>
      </c>
      <c r="H3464">
        <v>74.565400000000011</v>
      </c>
      <c r="I3464">
        <v>0</v>
      </c>
    </row>
    <row r="3465" spans="1:9">
      <c r="A3465">
        <v>3464</v>
      </c>
      <c r="B3465" s="16" t="s">
        <v>4928</v>
      </c>
      <c r="C3465" s="16" t="s">
        <v>9739</v>
      </c>
      <c r="D3465" s="16" t="s">
        <v>665</v>
      </c>
      <c r="E3465">
        <v>32216</v>
      </c>
      <c r="F3465">
        <v>5.08</v>
      </c>
      <c r="G3465">
        <v>1</v>
      </c>
      <c r="H3465">
        <v>1.6509999999999998</v>
      </c>
      <c r="I3465">
        <v>0.2</v>
      </c>
    </row>
    <row r="3466" spans="1:9">
      <c r="A3466">
        <v>3465</v>
      </c>
      <c r="B3466" s="16" t="s">
        <v>5580</v>
      </c>
      <c r="C3466" s="16" t="s">
        <v>10211</v>
      </c>
      <c r="D3466" s="16" t="s">
        <v>1131</v>
      </c>
      <c r="E3466">
        <v>32216</v>
      </c>
      <c r="F3466">
        <v>47.992000000000004</v>
      </c>
      <c r="G3466">
        <v>1</v>
      </c>
      <c r="H3466">
        <v>7.198799999999995</v>
      </c>
      <c r="I3466">
        <v>0.2</v>
      </c>
    </row>
    <row r="3467" spans="1:9">
      <c r="A3467">
        <v>3466</v>
      </c>
      <c r="B3467" s="16" t="s">
        <v>6650</v>
      </c>
      <c r="C3467" s="16" t="s">
        <v>8120</v>
      </c>
      <c r="D3467" s="16" t="s">
        <v>517</v>
      </c>
      <c r="E3467">
        <v>2151</v>
      </c>
      <c r="F3467">
        <v>61.96</v>
      </c>
      <c r="G3467">
        <v>2</v>
      </c>
      <c r="H3467">
        <v>16.1096</v>
      </c>
      <c r="I3467">
        <v>0</v>
      </c>
    </row>
    <row r="3468" spans="1:9">
      <c r="A3468">
        <v>3467</v>
      </c>
      <c r="B3468" s="16" t="s">
        <v>6650</v>
      </c>
      <c r="C3468" s="16" t="s">
        <v>7307</v>
      </c>
      <c r="D3468" s="16" t="s">
        <v>517</v>
      </c>
      <c r="E3468">
        <v>2151</v>
      </c>
      <c r="F3468">
        <v>361.96</v>
      </c>
      <c r="G3468">
        <v>2</v>
      </c>
      <c r="H3468">
        <v>83.25079999999997</v>
      </c>
      <c r="I3468">
        <v>0</v>
      </c>
    </row>
    <row r="3469" spans="1:9">
      <c r="A3469">
        <v>3468</v>
      </c>
      <c r="B3469" s="16" t="s">
        <v>6650</v>
      </c>
      <c r="C3469" s="16" t="s">
        <v>9588</v>
      </c>
      <c r="D3469" s="16" t="s">
        <v>517</v>
      </c>
      <c r="E3469">
        <v>2151</v>
      </c>
      <c r="F3469">
        <v>278.82</v>
      </c>
      <c r="G3469">
        <v>9</v>
      </c>
      <c r="H3469">
        <v>125.46899999999999</v>
      </c>
      <c r="I3469">
        <v>0</v>
      </c>
    </row>
    <row r="3470" spans="1:9">
      <c r="A3470">
        <v>3469</v>
      </c>
      <c r="B3470" s="16" t="s">
        <v>4610</v>
      </c>
      <c r="C3470" s="16" t="s">
        <v>7635</v>
      </c>
      <c r="D3470" s="16" t="s">
        <v>1061</v>
      </c>
      <c r="E3470">
        <v>39212</v>
      </c>
      <c r="F3470">
        <v>133.38</v>
      </c>
      <c r="G3470">
        <v>6</v>
      </c>
      <c r="H3470">
        <v>58.687200000000011</v>
      </c>
      <c r="I3470">
        <v>0</v>
      </c>
    </row>
    <row r="3471" spans="1:9">
      <c r="A3471">
        <v>3470</v>
      </c>
      <c r="B3471" s="16" t="s">
        <v>3017</v>
      </c>
      <c r="C3471" s="16" t="s">
        <v>9354</v>
      </c>
      <c r="D3471" s="16" t="s">
        <v>1009</v>
      </c>
      <c r="E3471">
        <v>28540</v>
      </c>
      <c r="F3471">
        <v>47.952000000000005</v>
      </c>
      <c r="G3471">
        <v>3</v>
      </c>
      <c r="H3471">
        <v>16.183799999999998</v>
      </c>
      <c r="I3471">
        <v>0.2</v>
      </c>
    </row>
    <row r="3472" spans="1:9">
      <c r="A3472">
        <v>3471</v>
      </c>
      <c r="B3472" s="16" t="s">
        <v>6851</v>
      </c>
      <c r="C3472" s="16" t="s">
        <v>7753</v>
      </c>
      <c r="D3472" s="16" t="s">
        <v>267</v>
      </c>
      <c r="E3472">
        <v>94122</v>
      </c>
      <c r="F3472">
        <v>16.739999999999998</v>
      </c>
      <c r="G3472">
        <v>2</v>
      </c>
      <c r="H3472">
        <v>4.3523999999999994</v>
      </c>
      <c r="I3472">
        <v>0</v>
      </c>
    </row>
    <row r="3473" spans="1:9">
      <c r="A3473">
        <v>3472</v>
      </c>
      <c r="B3473" s="16" t="s">
        <v>5458</v>
      </c>
      <c r="C3473" s="16" t="s">
        <v>9641</v>
      </c>
      <c r="D3473" s="16" t="s">
        <v>1477</v>
      </c>
      <c r="E3473">
        <v>43229</v>
      </c>
      <c r="F3473">
        <v>10.848000000000001</v>
      </c>
      <c r="G3473">
        <v>2</v>
      </c>
      <c r="H3473">
        <v>3.5255999999999994</v>
      </c>
      <c r="I3473">
        <v>0.2</v>
      </c>
    </row>
    <row r="3474" spans="1:9">
      <c r="A3474">
        <v>3473</v>
      </c>
      <c r="B3474" s="16" t="s">
        <v>5458</v>
      </c>
      <c r="C3474" s="16" t="s">
        <v>10317</v>
      </c>
      <c r="D3474" s="16" t="s">
        <v>1477</v>
      </c>
      <c r="E3474">
        <v>43229</v>
      </c>
      <c r="F3474">
        <v>18.544</v>
      </c>
      <c r="G3474">
        <v>2</v>
      </c>
      <c r="H3474">
        <v>3.0133999999999981</v>
      </c>
      <c r="I3474">
        <v>0.2</v>
      </c>
    </row>
    <row r="3475" spans="1:9">
      <c r="A3475">
        <v>3474</v>
      </c>
      <c r="B3475" s="16" t="s">
        <v>5244</v>
      </c>
      <c r="C3475" s="16" t="s">
        <v>7338</v>
      </c>
      <c r="D3475" s="16" t="s">
        <v>537</v>
      </c>
      <c r="E3475">
        <v>48127</v>
      </c>
      <c r="F3475">
        <v>180.98</v>
      </c>
      <c r="G3475">
        <v>1</v>
      </c>
      <c r="H3475">
        <v>47.0548</v>
      </c>
      <c r="I3475">
        <v>0</v>
      </c>
    </row>
    <row r="3476" spans="1:9">
      <c r="A3476">
        <v>3475</v>
      </c>
      <c r="B3476" s="16" t="s">
        <v>5244</v>
      </c>
      <c r="C3476" s="16" t="s">
        <v>10273</v>
      </c>
      <c r="D3476" s="16" t="s">
        <v>537</v>
      </c>
      <c r="E3476">
        <v>48127</v>
      </c>
      <c r="F3476">
        <v>99.98</v>
      </c>
      <c r="G3476">
        <v>2</v>
      </c>
      <c r="H3476">
        <v>42.991400000000006</v>
      </c>
      <c r="I3476">
        <v>0</v>
      </c>
    </row>
    <row r="3477" spans="1:9">
      <c r="A3477">
        <v>3476</v>
      </c>
      <c r="B3477" s="16" t="s">
        <v>4587</v>
      </c>
      <c r="C3477" s="16" t="s">
        <v>10363</v>
      </c>
      <c r="D3477" s="16" t="s">
        <v>1299</v>
      </c>
      <c r="E3477">
        <v>66212</v>
      </c>
      <c r="F3477">
        <v>34.950000000000003</v>
      </c>
      <c r="G3477">
        <v>5</v>
      </c>
      <c r="H3477">
        <v>15.378000000000004</v>
      </c>
      <c r="I3477">
        <v>0</v>
      </c>
    </row>
    <row r="3478" spans="1:9">
      <c r="A3478">
        <v>3477</v>
      </c>
      <c r="B3478" s="16" t="s">
        <v>4587</v>
      </c>
      <c r="C3478" s="16" t="s">
        <v>8554</v>
      </c>
      <c r="D3478" s="16" t="s">
        <v>1299</v>
      </c>
      <c r="E3478">
        <v>66212</v>
      </c>
      <c r="F3478">
        <v>152</v>
      </c>
      <c r="G3478">
        <v>5</v>
      </c>
      <c r="H3478">
        <v>69.919999999999987</v>
      </c>
      <c r="I3478">
        <v>0</v>
      </c>
    </row>
    <row r="3479" spans="1:9">
      <c r="A3479">
        <v>3478</v>
      </c>
      <c r="B3479" s="16" t="s">
        <v>2729</v>
      </c>
      <c r="C3479" s="16" t="s">
        <v>10195</v>
      </c>
      <c r="D3479" s="16" t="s">
        <v>1415</v>
      </c>
      <c r="E3479">
        <v>87505</v>
      </c>
      <c r="F3479">
        <v>92.52</v>
      </c>
      <c r="G3479">
        <v>9</v>
      </c>
      <c r="H3479">
        <v>18.503999999999991</v>
      </c>
      <c r="I3479">
        <v>0</v>
      </c>
    </row>
    <row r="3480" spans="1:9">
      <c r="A3480">
        <v>3479</v>
      </c>
      <c r="B3480" s="16" t="s">
        <v>4387</v>
      </c>
      <c r="C3480" s="16" t="s">
        <v>8349</v>
      </c>
      <c r="D3480" s="16" t="s">
        <v>1431</v>
      </c>
      <c r="E3480">
        <v>94110</v>
      </c>
      <c r="F3480">
        <v>8.56</v>
      </c>
      <c r="G3480">
        <v>2</v>
      </c>
      <c r="H3480">
        <v>2.4823999999999993</v>
      </c>
      <c r="I3480">
        <v>0</v>
      </c>
    </row>
    <row r="3481" spans="1:9">
      <c r="A3481">
        <v>3480</v>
      </c>
      <c r="B3481" s="16" t="s">
        <v>4387</v>
      </c>
      <c r="C3481" s="16" t="s">
        <v>9617</v>
      </c>
      <c r="D3481" s="16" t="s">
        <v>1431</v>
      </c>
      <c r="E3481">
        <v>94110</v>
      </c>
      <c r="F3481">
        <v>45.36</v>
      </c>
      <c r="G3481">
        <v>7</v>
      </c>
      <c r="H3481">
        <v>21.772800000000004</v>
      </c>
      <c r="I3481">
        <v>0</v>
      </c>
    </row>
    <row r="3482" spans="1:9">
      <c r="A3482">
        <v>3481</v>
      </c>
      <c r="B3482" s="16" t="s">
        <v>4387</v>
      </c>
      <c r="C3482" s="16" t="s">
        <v>7936</v>
      </c>
      <c r="D3482" s="16" t="s">
        <v>1431</v>
      </c>
      <c r="E3482">
        <v>94110</v>
      </c>
      <c r="F3482">
        <v>1421.6640000000002</v>
      </c>
      <c r="G3482">
        <v>6</v>
      </c>
      <c r="H3482">
        <v>-195.47879999999998</v>
      </c>
      <c r="I3482">
        <v>0.2</v>
      </c>
    </row>
    <row r="3483" spans="1:9">
      <c r="A3483">
        <v>3482</v>
      </c>
      <c r="B3483" s="16" t="s">
        <v>2487</v>
      </c>
      <c r="C3483" s="16" t="s">
        <v>7811</v>
      </c>
      <c r="D3483" s="16" t="s">
        <v>1217</v>
      </c>
      <c r="E3483">
        <v>36608</v>
      </c>
      <c r="F3483">
        <v>8.9600000000000009</v>
      </c>
      <c r="G3483">
        <v>2</v>
      </c>
      <c r="H3483">
        <v>2.7775999999999996</v>
      </c>
      <c r="I3483">
        <v>0</v>
      </c>
    </row>
    <row r="3484" spans="1:9">
      <c r="A3484">
        <v>3483</v>
      </c>
      <c r="B3484" s="16" t="s">
        <v>2497</v>
      </c>
      <c r="C3484" s="16" t="s">
        <v>10579</v>
      </c>
      <c r="D3484" s="16" t="s">
        <v>363</v>
      </c>
      <c r="E3484">
        <v>22153</v>
      </c>
      <c r="F3484">
        <v>579.94999999999993</v>
      </c>
      <c r="G3484">
        <v>5</v>
      </c>
      <c r="H3484">
        <v>168.18549999999993</v>
      </c>
      <c r="I3484">
        <v>0</v>
      </c>
    </row>
    <row r="3485" spans="1:9">
      <c r="A3485">
        <v>3484</v>
      </c>
      <c r="B3485" s="16" t="s">
        <v>2497</v>
      </c>
      <c r="C3485" s="16" t="s">
        <v>7665</v>
      </c>
      <c r="D3485" s="16" t="s">
        <v>363</v>
      </c>
      <c r="E3485">
        <v>22153</v>
      </c>
      <c r="F3485">
        <v>29.12</v>
      </c>
      <c r="G3485">
        <v>4</v>
      </c>
      <c r="H3485">
        <v>12.521600000000003</v>
      </c>
      <c r="I3485">
        <v>0</v>
      </c>
    </row>
    <row r="3486" spans="1:9">
      <c r="A3486">
        <v>3485</v>
      </c>
      <c r="B3486" s="16" t="s">
        <v>2497</v>
      </c>
      <c r="C3486" s="16" t="s">
        <v>7928</v>
      </c>
      <c r="D3486" s="16" t="s">
        <v>363</v>
      </c>
      <c r="E3486">
        <v>22153</v>
      </c>
      <c r="F3486">
        <v>1202.94</v>
      </c>
      <c r="G3486">
        <v>3</v>
      </c>
      <c r="H3486">
        <v>300.73500000000001</v>
      </c>
      <c r="I3486">
        <v>0</v>
      </c>
    </row>
    <row r="3487" spans="1:9">
      <c r="A3487">
        <v>3486</v>
      </c>
      <c r="B3487" s="16" t="s">
        <v>4691</v>
      </c>
      <c r="C3487" s="16" t="s">
        <v>8708</v>
      </c>
      <c r="D3487" s="16" t="s">
        <v>1121</v>
      </c>
      <c r="E3487">
        <v>19711</v>
      </c>
      <c r="F3487">
        <v>7.92</v>
      </c>
      <c r="G3487">
        <v>4</v>
      </c>
      <c r="H3487">
        <v>3.5640000000000001</v>
      </c>
      <c r="I3487">
        <v>0</v>
      </c>
    </row>
    <row r="3488" spans="1:9">
      <c r="A3488">
        <v>3487</v>
      </c>
      <c r="B3488" s="16" t="s">
        <v>6806</v>
      </c>
      <c r="C3488" s="16" t="s">
        <v>10775</v>
      </c>
      <c r="D3488" s="16" t="s">
        <v>443</v>
      </c>
      <c r="E3488">
        <v>28601</v>
      </c>
      <c r="F3488">
        <v>36.192</v>
      </c>
      <c r="G3488">
        <v>1</v>
      </c>
      <c r="H3488">
        <v>2.7143999999999995</v>
      </c>
      <c r="I3488">
        <v>0.2</v>
      </c>
    </row>
    <row r="3489" spans="1:9">
      <c r="A3489">
        <v>3488</v>
      </c>
      <c r="B3489" s="16" t="s">
        <v>5403</v>
      </c>
      <c r="C3489" s="16" t="s">
        <v>9879</v>
      </c>
      <c r="D3489" s="16" t="s">
        <v>1065</v>
      </c>
      <c r="E3489">
        <v>33311</v>
      </c>
      <c r="F3489">
        <v>147.184</v>
      </c>
      <c r="G3489">
        <v>2</v>
      </c>
      <c r="H3489">
        <v>-29.436800000000012</v>
      </c>
      <c r="I3489">
        <v>0.2</v>
      </c>
    </row>
    <row r="3490" spans="1:9">
      <c r="A3490">
        <v>3489</v>
      </c>
      <c r="B3490" s="16" t="s">
        <v>3763</v>
      </c>
      <c r="C3490" s="16" t="s">
        <v>7454</v>
      </c>
      <c r="D3490" s="16" t="s">
        <v>1295</v>
      </c>
      <c r="E3490">
        <v>60188</v>
      </c>
      <c r="F3490">
        <v>408.42200000000003</v>
      </c>
      <c r="G3490">
        <v>2</v>
      </c>
      <c r="H3490">
        <v>-5.8346000000000231</v>
      </c>
      <c r="I3490">
        <v>0.3</v>
      </c>
    </row>
    <row r="3491" spans="1:9">
      <c r="A3491">
        <v>3490</v>
      </c>
      <c r="B3491" s="16" t="s">
        <v>3763</v>
      </c>
      <c r="C3491" s="16" t="s">
        <v>7436</v>
      </c>
      <c r="D3491" s="16" t="s">
        <v>1295</v>
      </c>
      <c r="E3491">
        <v>60188</v>
      </c>
      <c r="F3491">
        <v>382.11599999999999</v>
      </c>
      <c r="G3491">
        <v>6</v>
      </c>
      <c r="H3491">
        <v>-92.799600000000027</v>
      </c>
      <c r="I3491">
        <v>0.3</v>
      </c>
    </row>
    <row r="3492" spans="1:9">
      <c r="A3492">
        <v>3491</v>
      </c>
      <c r="B3492" s="16" t="s">
        <v>3763</v>
      </c>
      <c r="C3492" s="16" t="s">
        <v>10012</v>
      </c>
      <c r="D3492" s="16" t="s">
        <v>1295</v>
      </c>
      <c r="E3492">
        <v>60188</v>
      </c>
      <c r="F3492">
        <v>68.599999999999994</v>
      </c>
      <c r="G3492">
        <v>5</v>
      </c>
      <c r="H3492">
        <v>6.0024999999999977</v>
      </c>
      <c r="I3492">
        <v>0.2</v>
      </c>
    </row>
    <row r="3493" spans="1:9">
      <c r="A3493">
        <v>3492</v>
      </c>
      <c r="B3493" s="16" t="s">
        <v>3763</v>
      </c>
      <c r="C3493" s="16" t="s">
        <v>9957</v>
      </c>
      <c r="D3493" s="16" t="s">
        <v>1295</v>
      </c>
      <c r="E3493">
        <v>60188</v>
      </c>
      <c r="F3493">
        <v>435.50400000000002</v>
      </c>
      <c r="G3493">
        <v>3</v>
      </c>
      <c r="H3493">
        <v>48.994199999999921</v>
      </c>
      <c r="I3493">
        <v>0.2</v>
      </c>
    </row>
    <row r="3494" spans="1:9">
      <c r="A3494">
        <v>3493</v>
      </c>
      <c r="B3494" s="16" t="s">
        <v>3763</v>
      </c>
      <c r="C3494" s="16" t="s">
        <v>9318</v>
      </c>
      <c r="D3494" s="16" t="s">
        <v>1295</v>
      </c>
      <c r="E3494">
        <v>60188</v>
      </c>
      <c r="F3494">
        <v>11.168000000000001</v>
      </c>
      <c r="G3494">
        <v>2</v>
      </c>
      <c r="H3494">
        <v>3.7692000000000001</v>
      </c>
      <c r="I3494">
        <v>0.2</v>
      </c>
    </row>
    <row r="3495" spans="1:9">
      <c r="A3495">
        <v>3494</v>
      </c>
      <c r="B3495" s="16" t="s">
        <v>5836</v>
      </c>
      <c r="C3495" s="16" t="s">
        <v>10233</v>
      </c>
      <c r="D3495" s="16" t="s">
        <v>847</v>
      </c>
      <c r="E3495">
        <v>56301</v>
      </c>
      <c r="F3495">
        <v>72</v>
      </c>
      <c r="G3495">
        <v>4</v>
      </c>
      <c r="H3495">
        <v>12.959999999999994</v>
      </c>
      <c r="I3495">
        <v>0</v>
      </c>
    </row>
    <row r="3496" spans="1:9">
      <c r="A3496">
        <v>3495</v>
      </c>
      <c r="B3496" s="16" t="s">
        <v>5836</v>
      </c>
      <c r="C3496" s="16" t="s">
        <v>10151</v>
      </c>
      <c r="D3496" s="16" t="s">
        <v>847</v>
      </c>
      <c r="E3496">
        <v>56301</v>
      </c>
      <c r="F3496">
        <v>655.90000000000009</v>
      </c>
      <c r="G3496">
        <v>5</v>
      </c>
      <c r="H3496">
        <v>275.47800000000001</v>
      </c>
      <c r="I3496">
        <v>0</v>
      </c>
    </row>
    <row r="3497" spans="1:9">
      <c r="A3497">
        <v>3496</v>
      </c>
      <c r="B3497" s="16" t="s">
        <v>5836</v>
      </c>
      <c r="C3497" s="16" t="s">
        <v>7334</v>
      </c>
      <c r="D3497" s="16" t="s">
        <v>847</v>
      </c>
      <c r="E3497">
        <v>56301</v>
      </c>
      <c r="F3497">
        <v>603.91999999999996</v>
      </c>
      <c r="G3497">
        <v>4</v>
      </c>
      <c r="H3497">
        <v>181.17599999999993</v>
      </c>
      <c r="I3497">
        <v>0</v>
      </c>
    </row>
    <row r="3498" spans="1:9">
      <c r="A3498">
        <v>3497</v>
      </c>
      <c r="B3498" s="16" t="s">
        <v>4009</v>
      </c>
      <c r="C3498" s="16" t="s">
        <v>7890</v>
      </c>
      <c r="D3498" s="16" t="s">
        <v>289</v>
      </c>
      <c r="E3498">
        <v>90036</v>
      </c>
      <c r="F3498">
        <v>513.024</v>
      </c>
      <c r="G3498">
        <v>2</v>
      </c>
      <c r="H3498">
        <v>12.82559999999998</v>
      </c>
      <c r="I3498">
        <v>0.2</v>
      </c>
    </row>
    <row r="3499" spans="1:9">
      <c r="A3499">
        <v>3498</v>
      </c>
      <c r="B3499" s="16" t="s">
        <v>4009</v>
      </c>
      <c r="C3499" s="16" t="s">
        <v>8143</v>
      </c>
      <c r="D3499" s="16" t="s">
        <v>289</v>
      </c>
      <c r="E3499">
        <v>90036</v>
      </c>
      <c r="F3499">
        <v>487.91999999999996</v>
      </c>
      <c r="G3499">
        <v>6</v>
      </c>
      <c r="H3499">
        <v>136.61759999999998</v>
      </c>
      <c r="I3499">
        <v>0</v>
      </c>
    </row>
    <row r="3500" spans="1:9">
      <c r="A3500">
        <v>3499</v>
      </c>
      <c r="B3500" s="16" t="s">
        <v>4009</v>
      </c>
      <c r="C3500" s="16" t="s">
        <v>8666</v>
      </c>
      <c r="D3500" s="16" t="s">
        <v>289</v>
      </c>
      <c r="E3500">
        <v>90036</v>
      </c>
      <c r="F3500">
        <v>15.24</v>
      </c>
      <c r="G3500">
        <v>5</v>
      </c>
      <c r="H3500">
        <v>5.3339999999999996</v>
      </c>
      <c r="I3500">
        <v>0.2</v>
      </c>
    </row>
    <row r="3501" spans="1:9">
      <c r="A3501">
        <v>3500</v>
      </c>
      <c r="B3501" s="16" t="s">
        <v>4024</v>
      </c>
      <c r="C3501" s="16" t="s">
        <v>10125</v>
      </c>
      <c r="D3501" s="16" t="s">
        <v>779</v>
      </c>
      <c r="E3501">
        <v>36608</v>
      </c>
      <c r="F3501">
        <v>209.96999999999997</v>
      </c>
      <c r="G3501">
        <v>3</v>
      </c>
      <c r="H3501">
        <v>71.389799999999994</v>
      </c>
      <c r="I3501">
        <v>0</v>
      </c>
    </row>
    <row r="3502" spans="1:9">
      <c r="A3502">
        <v>3501</v>
      </c>
      <c r="B3502" s="16" t="s">
        <v>4024</v>
      </c>
      <c r="C3502" s="16" t="s">
        <v>8646</v>
      </c>
      <c r="D3502" s="16" t="s">
        <v>779</v>
      </c>
      <c r="E3502">
        <v>36608</v>
      </c>
      <c r="F3502">
        <v>62.94</v>
      </c>
      <c r="G3502">
        <v>3</v>
      </c>
      <c r="H3502">
        <v>30.211199999999998</v>
      </c>
      <c r="I3502">
        <v>0</v>
      </c>
    </row>
    <row r="3503" spans="1:9">
      <c r="A3503">
        <v>3502</v>
      </c>
      <c r="B3503" s="16" t="s">
        <v>4024</v>
      </c>
      <c r="C3503" s="16" t="s">
        <v>8228</v>
      </c>
      <c r="D3503" s="16" t="s">
        <v>779</v>
      </c>
      <c r="E3503">
        <v>36608</v>
      </c>
      <c r="F3503">
        <v>25.919999999999998</v>
      </c>
      <c r="G3503">
        <v>9</v>
      </c>
      <c r="H3503">
        <v>7.7759999999999989</v>
      </c>
      <c r="I3503">
        <v>0</v>
      </c>
    </row>
    <row r="3504" spans="1:9">
      <c r="A3504">
        <v>3503</v>
      </c>
      <c r="B3504" s="16" t="s">
        <v>5508</v>
      </c>
      <c r="C3504" s="16" t="s">
        <v>9691</v>
      </c>
      <c r="D3504" s="16" t="s">
        <v>1339</v>
      </c>
      <c r="E3504">
        <v>78745</v>
      </c>
      <c r="F3504">
        <v>10.368000000000002</v>
      </c>
      <c r="G3504">
        <v>2</v>
      </c>
      <c r="H3504">
        <v>3.6288</v>
      </c>
      <c r="I3504">
        <v>0.2</v>
      </c>
    </row>
    <row r="3505" spans="1:9">
      <c r="A3505">
        <v>3504</v>
      </c>
      <c r="B3505" s="16" t="s">
        <v>5508</v>
      </c>
      <c r="C3505" s="16" t="s">
        <v>10197</v>
      </c>
      <c r="D3505" s="16" t="s">
        <v>1339</v>
      </c>
      <c r="E3505">
        <v>78745</v>
      </c>
      <c r="F3505">
        <v>95.736000000000004</v>
      </c>
      <c r="G3505">
        <v>3</v>
      </c>
      <c r="H3505">
        <v>20.343900000000001</v>
      </c>
      <c r="I3505">
        <v>0.2</v>
      </c>
    </row>
    <row r="3506" spans="1:9">
      <c r="A3506">
        <v>3505</v>
      </c>
      <c r="B3506" s="16" t="s">
        <v>4686</v>
      </c>
      <c r="C3506" s="16" t="s">
        <v>9986</v>
      </c>
      <c r="D3506" s="16" t="s">
        <v>831</v>
      </c>
      <c r="E3506">
        <v>10009</v>
      </c>
      <c r="F3506">
        <v>900.08</v>
      </c>
      <c r="G3506">
        <v>4</v>
      </c>
      <c r="H3506">
        <v>117.0104</v>
      </c>
      <c r="I3506">
        <v>0</v>
      </c>
    </row>
    <row r="3507" spans="1:9">
      <c r="A3507">
        <v>3506</v>
      </c>
      <c r="B3507" s="16" t="s">
        <v>2969</v>
      </c>
      <c r="C3507" s="16" t="s">
        <v>10571</v>
      </c>
      <c r="D3507" s="16" t="s">
        <v>1351</v>
      </c>
      <c r="E3507">
        <v>75023</v>
      </c>
      <c r="F3507">
        <v>201.584</v>
      </c>
      <c r="G3507">
        <v>2</v>
      </c>
      <c r="H3507">
        <v>20.158400000000015</v>
      </c>
      <c r="I3507">
        <v>0.2</v>
      </c>
    </row>
    <row r="3508" spans="1:9">
      <c r="A3508">
        <v>3507</v>
      </c>
      <c r="B3508" s="16" t="s">
        <v>2969</v>
      </c>
      <c r="C3508" s="16" t="s">
        <v>8536</v>
      </c>
      <c r="D3508" s="16" t="s">
        <v>1351</v>
      </c>
      <c r="E3508">
        <v>75023</v>
      </c>
      <c r="F3508">
        <v>3.3919999999999995</v>
      </c>
      <c r="G3508">
        <v>4</v>
      </c>
      <c r="H3508">
        <v>-5.088000000000001</v>
      </c>
      <c r="I3508">
        <v>0.8</v>
      </c>
    </row>
    <row r="3509" spans="1:9">
      <c r="A3509">
        <v>3508</v>
      </c>
      <c r="B3509" s="16" t="s">
        <v>2969</v>
      </c>
      <c r="C3509" s="16" t="s">
        <v>7235</v>
      </c>
      <c r="D3509" s="16" t="s">
        <v>1351</v>
      </c>
      <c r="E3509">
        <v>75023</v>
      </c>
      <c r="F3509">
        <v>193.06559999999999</v>
      </c>
      <c r="G3509">
        <v>4</v>
      </c>
      <c r="H3509">
        <v>-19.874399999999994</v>
      </c>
      <c r="I3509">
        <v>0.32</v>
      </c>
    </row>
    <row r="3510" spans="1:9">
      <c r="A3510">
        <v>3509</v>
      </c>
      <c r="B3510" s="16" t="s">
        <v>2969</v>
      </c>
      <c r="C3510" s="16" t="s">
        <v>9362</v>
      </c>
      <c r="D3510" s="16" t="s">
        <v>1351</v>
      </c>
      <c r="E3510">
        <v>75023</v>
      </c>
      <c r="F3510">
        <v>15.552000000000003</v>
      </c>
      <c r="G3510">
        <v>3</v>
      </c>
      <c r="H3510">
        <v>5.4432</v>
      </c>
      <c r="I3510">
        <v>0.2</v>
      </c>
    </row>
    <row r="3511" spans="1:9">
      <c r="A3511">
        <v>3510</v>
      </c>
      <c r="B3511" s="16" t="s">
        <v>2969</v>
      </c>
      <c r="C3511" s="16" t="s">
        <v>9312</v>
      </c>
      <c r="D3511" s="16" t="s">
        <v>1351</v>
      </c>
      <c r="E3511">
        <v>75023</v>
      </c>
      <c r="F3511">
        <v>11.648000000000001</v>
      </c>
      <c r="G3511">
        <v>2</v>
      </c>
      <c r="H3511">
        <v>4.0768000000000004</v>
      </c>
      <c r="I3511">
        <v>0.2</v>
      </c>
    </row>
    <row r="3512" spans="1:9">
      <c r="A3512">
        <v>3511</v>
      </c>
      <c r="B3512" s="16" t="s">
        <v>2969</v>
      </c>
      <c r="C3512" s="16" t="s">
        <v>10463</v>
      </c>
      <c r="D3512" s="16" t="s">
        <v>1351</v>
      </c>
      <c r="E3512">
        <v>75023</v>
      </c>
      <c r="F3512">
        <v>418.8</v>
      </c>
      <c r="G3512">
        <v>2</v>
      </c>
      <c r="H3512">
        <v>-97.71999999999997</v>
      </c>
      <c r="I3512">
        <v>0.4</v>
      </c>
    </row>
    <row r="3513" spans="1:9">
      <c r="A3513">
        <v>3512</v>
      </c>
      <c r="B3513" s="16" t="s">
        <v>2969</v>
      </c>
      <c r="C3513" s="16" t="s">
        <v>9998</v>
      </c>
      <c r="D3513" s="16" t="s">
        <v>1351</v>
      </c>
      <c r="E3513">
        <v>75023</v>
      </c>
      <c r="F3513">
        <v>509.48800000000006</v>
      </c>
      <c r="G3513">
        <v>7</v>
      </c>
      <c r="H3513">
        <v>-127.37200000000001</v>
      </c>
      <c r="I3513">
        <v>0.2</v>
      </c>
    </row>
    <row r="3514" spans="1:9">
      <c r="A3514">
        <v>3513</v>
      </c>
      <c r="B3514" s="16" t="s">
        <v>5800</v>
      </c>
      <c r="C3514" s="16" t="s">
        <v>7213</v>
      </c>
      <c r="D3514" s="16" t="s">
        <v>673</v>
      </c>
      <c r="E3514">
        <v>60653</v>
      </c>
      <c r="F3514">
        <v>825.17399999999998</v>
      </c>
      <c r="G3514">
        <v>9</v>
      </c>
      <c r="H3514">
        <v>-117.88199999999998</v>
      </c>
      <c r="I3514">
        <v>0.3</v>
      </c>
    </row>
    <row r="3515" spans="1:9">
      <c r="A3515">
        <v>3514</v>
      </c>
      <c r="B3515" s="16" t="s">
        <v>5800</v>
      </c>
      <c r="C3515" s="16" t="s">
        <v>9681</v>
      </c>
      <c r="D3515" s="16" t="s">
        <v>673</v>
      </c>
      <c r="E3515">
        <v>60653</v>
      </c>
      <c r="F3515">
        <v>17.760000000000002</v>
      </c>
      <c r="G3515">
        <v>3</v>
      </c>
      <c r="H3515">
        <v>5.55</v>
      </c>
      <c r="I3515">
        <v>0.2</v>
      </c>
    </row>
    <row r="3516" spans="1:9">
      <c r="A3516">
        <v>3515</v>
      </c>
      <c r="B3516" s="16" t="s">
        <v>5800</v>
      </c>
      <c r="C3516" s="16" t="s">
        <v>8228</v>
      </c>
      <c r="D3516" s="16" t="s">
        <v>673</v>
      </c>
      <c r="E3516">
        <v>60653</v>
      </c>
      <c r="F3516">
        <v>6.911999999999999</v>
      </c>
      <c r="G3516">
        <v>3</v>
      </c>
      <c r="H3516">
        <v>0.86399999999999988</v>
      </c>
      <c r="I3516">
        <v>0.2</v>
      </c>
    </row>
    <row r="3517" spans="1:9">
      <c r="A3517">
        <v>3516</v>
      </c>
      <c r="B3517" s="16" t="s">
        <v>4969</v>
      </c>
      <c r="C3517" s="16" t="s">
        <v>10235</v>
      </c>
      <c r="D3517" s="16" t="s">
        <v>1455</v>
      </c>
      <c r="E3517">
        <v>39212</v>
      </c>
      <c r="F3517">
        <v>66.300000000000011</v>
      </c>
      <c r="G3517">
        <v>3</v>
      </c>
      <c r="H3517">
        <v>8.6190000000000033</v>
      </c>
      <c r="I3517">
        <v>0</v>
      </c>
    </row>
    <row r="3518" spans="1:9">
      <c r="A3518">
        <v>3517</v>
      </c>
      <c r="B3518" s="16" t="s">
        <v>6741</v>
      </c>
      <c r="C3518" s="16" t="s">
        <v>9235</v>
      </c>
      <c r="D3518" s="16" t="s">
        <v>671</v>
      </c>
      <c r="E3518">
        <v>28314</v>
      </c>
      <c r="F3518">
        <v>30.816000000000003</v>
      </c>
      <c r="G3518">
        <v>9</v>
      </c>
      <c r="H3518">
        <v>9.6299999999999955</v>
      </c>
      <c r="I3518">
        <v>0.2</v>
      </c>
    </row>
    <row r="3519" spans="1:9">
      <c r="A3519">
        <v>3518</v>
      </c>
      <c r="B3519" s="16" t="s">
        <v>6741</v>
      </c>
      <c r="C3519" s="16" t="s">
        <v>10717</v>
      </c>
      <c r="D3519" s="16" t="s">
        <v>671</v>
      </c>
      <c r="E3519">
        <v>28314</v>
      </c>
      <c r="F3519">
        <v>44.783999999999999</v>
      </c>
      <c r="G3519">
        <v>2</v>
      </c>
      <c r="H3519">
        <v>4.4783999999999988</v>
      </c>
      <c r="I3519">
        <v>0.2</v>
      </c>
    </row>
    <row r="3520" spans="1:9">
      <c r="A3520">
        <v>3519</v>
      </c>
      <c r="B3520" s="16" t="s">
        <v>6741</v>
      </c>
      <c r="C3520" s="16" t="s">
        <v>8072</v>
      </c>
      <c r="D3520" s="16" t="s">
        <v>671</v>
      </c>
      <c r="E3520">
        <v>28314</v>
      </c>
      <c r="F3520">
        <v>569.53599999999994</v>
      </c>
      <c r="G3520">
        <v>4</v>
      </c>
      <c r="H3520">
        <v>64.072799999999944</v>
      </c>
      <c r="I3520">
        <v>0.2</v>
      </c>
    </row>
    <row r="3521" spans="1:9">
      <c r="A3521">
        <v>3520</v>
      </c>
      <c r="B3521" s="16" t="s">
        <v>3323</v>
      </c>
      <c r="C3521" s="16" t="s">
        <v>7908</v>
      </c>
      <c r="D3521" s="16" t="s">
        <v>1065</v>
      </c>
      <c r="E3521">
        <v>60505</v>
      </c>
      <c r="F3521">
        <v>796.42500000000007</v>
      </c>
      <c r="G3521">
        <v>7</v>
      </c>
      <c r="H3521">
        <v>-525.6405000000002</v>
      </c>
      <c r="I3521">
        <v>0.5</v>
      </c>
    </row>
    <row r="3522" spans="1:9">
      <c r="A3522">
        <v>3521</v>
      </c>
      <c r="B3522" s="16" t="s">
        <v>3886</v>
      </c>
      <c r="C3522" s="16" t="s">
        <v>8538</v>
      </c>
      <c r="D3522" s="16" t="s">
        <v>409</v>
      </c>
      <c r="E3522">
        <v>95823</v>
      </c>
      <c r="F3522">
        <v>12.832000000000001</v>
      </c>
      <c r="G3522">
        <v>2</v>
      </c>
      <c r="H3522">
        <v>4.3307999999999982</v>
      </c>
      <c r="I3522">
        <v>0.2</v>
      </c>
    </row>
    <row r="3523" spans="1:9">
      <c r="A3523">
        <v>3522</v>
      </c>
      <c r="B3523" s="16" t="s">
        <v>4127</v>
      </c>
      <c r="C3523" s="16" t="s">
        <v>9655</v>
      </c>
      <c r="D3523" s="16" t="s">
        <v>461</v>
      </c>
      <c r="E3523">
        <v>50315</v>
      </c>
      <c r="F3523">
        <v>40.46</v>
      </c>
      <c r="G3523">
        <v>7</v>
      </c>
      <c r="H3523">
        <v>19.825400000000002</v>
      </c>
      <c r="I3523">
        <v>0</v>
      </c>
    </row>
    <row r="3524" spans="1:9">
      <c r="A3524">
        <v>3523</v>
      </c>
      <c r="B3524" s="16" t="s">
        <v>4127</v>
      </c>
      <c r="C3524" s="16" t="s">
        <v>10655</v>
      </c>
      <c r="D3524" s="16" t="s">
        <v>461</v>
      </c>
      <c r="E3524">
        <v>50315</v>
      </c>
      <c r="F3524">
        <v>404.93999999999994</v>
      </c>
      <c r="G3524">
        <v>3</v>
      </c>
      <c r="H3524">
        <v>109.33379999999998</v>
      </c>
      <c r="I3524">
        <v>0</v>
      </c>
    </row>
    <row r="3525" spans="1:9">
      <c r="A3525">
        <v>3524</v>
      </c>
      <c r="B3525" s="16" t="s">
        <v>4481</v>
      </c>
      <c r="C3525" s="16" t="s">
        <v>10241</v>
      </c>
      <c r="D3525" s="16" t="s">
        <v>1001</v>
      </c>
      <c r="E3525">
        <v>92105</v>
      </c>
      <c r="F3525">
        <v>116</v>
      </c>
      <c r="G3525">
        <v>8</v>
      </c>
      <c r="H3525">
        <v>29</v>
      </c>
      <c r="I3525">
        <v>0</v>
      </c>
    </row>
    <row r="3526" spans="1:9">
      <c r="A3526">
        <v>3525</v>
      </c>
      <c r="B3526" s="16" t="s">
        <v>4406</v>
      </c>
      <c r="C3526" s="16" t="s">
        <v>10855</v>
      </c>
      <c r="D3526" s="16" t="s">
        <v>617</v>
      </c>
      <c r="E3526">
        <v>75081</v>
      </c>
      <c r="F3526">
        <v>657.55200000000013</v>
      </c>
      <c r="G3526">
        <v>6</v>
      </c>
      <c r="H3526">
        <v>49.316399999999987</v>
      </c>
      <c r="I3526">
        <v>0.2</v>
      </c>
    </row>
    <row r="3527" spans="1:9">
      <c r="A3527">
        <v>3526</v>
      </c>
      <c r="B3527" s="16" t="s">
        <v>5982</v>
      </c>
      <c r="C3527" s="16" t="s">
        <v>10203</v>
      </c>
      <c r="D3527" s="16" t="s">
        <v>1437</v>
      </c>
      <c r="E3527">
        <v>39212</v>
      </c>
      <c r="F3527">
        <v>599.97</v>
      </c>
      <c r="G3527">
        <v>3</v>
      </c>
      <c r="H3527">
        <v>257.98710000000005</v>
      </c>
      <c r="I3527">
        <v>0</v>
      </c>
    </row>
    <row r="3528" spans="1:9">
      <c r="A3528">
        <v>3527</v>
      </c>
      <c r="B3528" s="16" t="s">
        <v>5982</v>
      </c>
      <c r="C3528" s="16" t="s">
        <v>10555</v>
      </c>
      <c r="D3528" s="16" t="s">
        <v>1437</v>
      </c>
      <c r="E3528">
        <v>39212</v>
      </c>
      <c r="F3528">
        <v>38.97</v>
      </c>
      <c r="G3528">
        <v>3</v>
      </c>
      <c r="H3528">
        <v>0.77940000000000076</v>
      </c>
      <c r="I3528">
        <v>0</v>
      </c>
    </row>
    <row r="3529" spans="1:9">
      <c r="A3529">
        <v>3528</v>
      </c>
      <c r="B3529" s="16" t="s">
        <v>5982</v>
      </c>
      <c r="C3529" s="16" t="s">
        <v>8760</v>
      </c>
      <c r="D3529" s="16" t="s">
        <v>1437</v>
      </c>
      <c r="E3529">
        <v>39212</v>
      </c>
      <c r="F3529">
        <v>45.84</v>
      </c>
      <c r="G3529">
        <v>8</v>
      </c>
      <c r="H3529">
        <v>22.0032</v>
      </c>
      <c r="I3529">
        <v>0</v>
      </c>
    </row>
    <row r="3530" spans="1:9">
      <c r="A3530">
        <v>3529</v>
      </c>
      <c r="B3530" s="16" t="s">
        <v>4378</v>
      </c>
      <c r="C3530" s="16" t="s">
        <v>10893</v>
      </c>
      <c r="D3530" s="16" t="s">
        <v>193</v>
      </c>
      <c r="E3530">
        <v>92024</v>
      </c>
      <c r="F3530">
        <v>38.24</v>
      </c>
      <c r="G3530">
        <v>4</v>
      </c>
      <c r="H3530">
        <v>-9.56</v>
      </c>
      <c r="I3530">
        <v>0.2</v>
      </c>
    </row>
    <row r="3531" spans="1:9">
      <c r="A3531">
        <v>3530</v>
      </c>
      <c r="B3531" s="16" t="s">
        <v>3541</v>
      </c>
      <c r="C3531" s="16" t="s">
        <v>10181</v>
      </c>
      <c r="D3531" s="16" t="s">
        <v>469</v>
      </c>
      <c r="E3531">
        <v>32839</v>
      </c>
      <c r="F3531">
        <v>87.168000000000006</v>
      </c>
      <c r="G3531">
        <v>3</v>
      </c>
      <c r="H3531">
        <v>10.895999999999987</v>
      </c>
      <c r="I3531">
        <v>0.2</v>
      </c>
    </row>
    <row r="3532" spans="1:9">
      <c r="A3532">
        <v>3531</v>
      </c>
      <c r="B3532" s="16" t="s">
        <v>6863</v>
      </c>
      <c r="C3532" s="16" t="s">
        <v>8349</v>
      </c>
      <c r="D3532" s="16" t="s">
        <v>1329</v>
      </c>
      <c r="E3532">
        <v>47905</v>
      </c>
      <c r="F3532">
        <v>21.400000000000002</v>
      </c>
      <c r="G3532">
        <v>5</v>
      </c>
      <c r="H3532">
        <v>6.2059999999999977</v>
      </c>
      <c r="I3532">
        <v>0</v>
      </c>
    </row>
    <row r="3533" spans="1:9">
      <c r="A3533">
        <v>3532</v>
      </c>
      <c r="B3533" s="16" t="s">
        <v>4763</v>
      </c>
      <c r="C3533" s="16" t="s">
        <v>10047</v>
      </c>
      <c r="D3533" s="16" t="s">
        <v>517</v>
      </c>
      <c r="E3533">
        <v>10035</v>
      </c>
      <c r="F3533">
        <v>54.900000000000006</v>
      </c>
      <c r="G3533">
        <v>5</v>
      </c>
      <c r="H3533">
        <v>15.372000000000003</v>
      </c>
      <c r="I3533">
        <v>0</v>
      </c>
    </row>
    <row r="3534" spans="1:9">
      <c r="A3534">
        <v>3533</v>
      </c>
      <c r="B3534" s="16" t="s">
        <v>2344</v>
      </c>
      <c r="C3534" s="16" t="s">
        <v>10481</v>
      </c>
      <c r="D3534" s="16" t="s">
        <v>793</v>
      </c>
      <c r="E3534">
        <v>90049</v>
      </c>
      <c r="F3534">
        <v>287.96800000000002</v>
      </c>
      <c r="G3534">
        <v>4</v>
      </c>
      <c r="H3534">
        <v>97.189199999999985</v>
      </c>
      <c r="I3534">
        <v>0.2</v>
      </c>
    </row>
    <row r="3535" spans="1:9">
      <c r="A3535">
        <v>3534</v>
      </c>
      <c r="B3535" s="16" t="s">
        <v>2344</v>
      </c>
      <c r="C3535" s="16" t="s">
        <v>8317</v>
      </c>
      <c r="D3535" s="16" t="s">
        <v>793</v>
      </c>
      <c r="E3535">
        <v>90049</v>
      </c>
      <c r="F3535">
        <v>13.12</v>
      </c>
      <c r="G3535">
        <v>4</v>
      </c>
      <c r="H3535">
        <v>3.8047999999999984</v>
      </c>
      <c r="I3535">
        <v>0</v>
      </c>
    </row>
    <row r="3536" spans="1:9">
      <c r="A3536">
        <v>3535</v>
      </c>
      <c r="B3536" s="16" t="s">
        <v>2344</v>
      </c>
      <c r="C3536" s="16" t="s">
        <v>8198</v>
      </c>
      <c r="D3536" s="16" t="s">
        <v>793</v>
      </c>
      <c r="E3536">
        <v>90049</v>
      </c>
      <c r="F3536">
        <v>10.75</v>
      </c>
      <c r="G3536">
        <v>5</v>
      </c>
      <c r="H3536">
        <v>3.547499999999999</v>
      </c>
      <c r="I3536">
        <v>0</v>
      </c>
    </row>
    <row r="3537" spans="1:9">
      <c r="A3537">
        <v>3536</v>
      </c>
      <c r="B3537" s="16" t="s">
        <v>2344</v>
      </c>
      <c r="C3537" s="16" t="s">
        <v>9004</v>
      </c>
      <c r="D3537" s="16" t="s">
        <v>793</v>
      </c>
      <c r="E3537">
        <v>90049</v>
      </c>
      <c r="F3537">
        <v>11.62</v>
      </c>
      <c r="G3537">
        <v>2</v>
      </c>
      <c r="H3537">
        <v>3.6021999999999998</v>
      </c>
      <c r="I3537">
        <v>0</v>
      </c>
    </row>
    <row r="3538" spans="1:9">
      <c r="A3538">
        <v>3537</v>
      </c>
      <c r="B3538" s="16" t="s">
        <v>4604</v>
      </c>
      <c r="C3538" s="16" t="s">
        <v>9789</v>
      </c>
      <c r="D3538" s="16" t="s">
        <v>599</v>
      </c>
      <c r="E3538">
        <v>10024</v>
      </c>
      <c r="F3538">
        <v>40.74</v>
      </c>
      <c r="G3538">
        <v>3</v>
      </c>
      <c r="H3538">
        <v>0.4073999999999991</v>
      </c>
      <c r="I3538">
        <v>0</v>
      </c>
    </row>
    <row r="3539" spans="1:9">
      <c r="A3539">
        <v>3538</v>
      </c>
      <c r="B3539" s="16" t="s">
        <v>2889</v>
      </c>
      <c r="C3539" s="16" t="s">
        <v>9775</v>
      </c>
      <c r="D3539" s="16" t="s">
        <v>1387</v>
      </c>
      <c r="E3539">
        <v>42420</v>
      </c>
      <c r="F3539">
        <v>83.25</v>
      </c>
      <c r="G3539">
        <v>3</v>
      </c>
      <c r="H3539">
        <v>14.984999999999992</v>
      </c>
      <c r="I3539">
        <v>0</v>
      </c>
    </row>
    <row r="3540" spans="1:9">
      <c r="A3540">
        <v>3539</v>
      </c>
      <c r="B3540" s="16" t="s">
        <v>2889</v>
      </c>
      <c r="C3540" s="16" t="s">
        <v>9126</v>
      </c>
      <c r="D3540" s="16" t="s">
        <v>1387</v>
      </c>
      <c r="E3540">
        <v>42420</v>
      </c>
      <c r="F3540">
        <v>9.4499999999999993</v>
      </c>
      <c r="G3540">
        <v>3</v>
      </c>
      <c r="H3540">
        <v>4.5359999999999996</v>
      </c>
      <c r="I3540">
        <v>0</v>
      </c>
    </row>
    <row r="3541" spans="1:9">
      <c r="A3541">
        <v>3540</v>
      </c>
      <c r="B3541" s="16" t="s">
        <v>2889</v>
      </c>
      <c r="C3541" s="16" t="s">
        <v>9160</v>
      </c>
      <c r="D3541" s="16" t="s">
        <v>1387</v>
      </c>
      <c r="E3541">
        <v>42420</v>
      </c>
      <c r="F3541">
        <v>20.65</v>
      </c>
      <c r="G3541">
        <v>5</v>
      </c>
      <c r="H3541">
        <v>9.4989999999999988</v>
      </c>
      <c r="I3541">
        <v>0</v>
      </c>
    </row>
    <row r="3542" spans="1:9">
      <c r="A3542">
        <v>3541</v>
      </c>
      <c r="B3542" s="16" t="s">
        <v>2889</v>
      </c>
      <c r="C3542" s="16" t="s">
        <v>9551</v>
      </c>
      <c r="D3542" s="16" t="s">
        <v>1387</v>
      </c>
      <c r="E3542">
        <v>42420</v>
      </c>
      <c r="F3542">
        <v>45.36</v>
      </c>
      <c r="G3542">
        <v>7</v>
      </c>
      <c r="H3542">
        <v>21.772800000000004</v>
      </c>
      <c r="I3542">
        <v>0</v>
      </c>
    </row>
    <row r="3543" spans="1:9">
      <c r="A3543">
        <v>3542</v>
      </c>
      <c r="B3543" s="16" t="s">
        <v>4786</v>
      </c>
      <c r="C3543" s="16" t="s">
        <v>7639</v>
      </c>
      <c r="D3543" s="16" t="s">
        <v>1397</v>
      </c>
      <c r="E3543">
        <v>43229</v>
      </c>
      <c r="F3543">
        <v>5.3520000000000003</v>
      </c>
      <c r="G3543">
        <v>3</v>
      </c>
      <c r="H3543">
        <v>1.6055999999999999</v>
      </c>
      <c r="I3543">
        <v>0.2</v>
      </c>
    </row>
    <row r="3544" spans="1:9">
      <c r="A3544">
        <v>3543</v>
      </c>
      <c r="B3544" s="16" t="s">
        <v>4786</v>
      </c>
      <c r="C3544" s="16" t="s">
        <v>7402</v>
      </c>
      <c r="D3544" s="16" t="s">
        <v>1397</v>
      </c>
      <c r="E3544">
        <v>43229</v>
      </c>
      <c r="F3544">
        <v>99.372</v>
      </c>
      <c r="G3544">
        <v>2</v>
      </c>
      <c r="H3544">
        <v>-7.0979999999999919</v>
      </c>
      <c r="I3544">
        <v>0.3</v>
      </c>
    </row>
    <row r="3545" spans="1:9">
      <c r="A3545">
        <v>3544</v>
      </c>
      <c r="B3545" s="16" t="s">
        <v>4786</v>
      </c>
      <c r="C3545" s="16" t="s">
        <v>8312</v>
      </c>
      <c r="D3545" s="16" t="s">
        <v>1397</v>
      </c>
      <c r="E3545">
        <v>43229</v>
      </c>
      <c r="F3545">
        <v>2.6720000000000002</v>
      </c>
      <c r="G3545">
        <v>1</v>
      </c>
      <c r="H3545">
        <v>0.36739999999999962</v>
      </c>
      <c r="I3545">
        <v>0.2</v>
      </c>
    </row>
    <row r="3546" spans="1:9">
      <c r="A3546">
        <v>3545</v>
      </c>
      <c r="B3546" s="16" t="s">
        <v>5415</v>
      </c>
      <c r="C3546" s="16" t="s">
        <v>9725</v>
      </c>
      <c r="D3546" s="16" t="s">
        <v>1071</v>
      </c>
      <c r="E3546">
        <v>77840</v>
      </c>
      <c r="F3546">
        <v>28.672000000000004</v>
      </c>
      <c r="G3546">
        <v>8</v>
      </c>
      <c r="H3546">
        <v>10.393600000000001</v>
      </c>
      <c r="I3546">
        <v>0.2</v>
      </c>
    </row>
    <row r="3547" spans="1:9">
      <c r="A3547">
        <v>3546</v>
      </c>
      <c r="B3547" s="16" t="s">
        <v>5415</v>
      </c>
      <c r="C3547" s="16" t="s">
        <v>8043</v>
      </c>
      <c r="D3547" s="16" t="s">
        <v>1071</v>
      </c>
      <c r="E3547">
        <v>77840</v>
      </c>
      <c r="F3547">
        <v>29.311999999999994</v>
      </c>
      <c r="G3547">
        <v>8</v>
      </c>
      <c r="H3547">
        <v>-74.74560000000001</v>
      </c>
      <c r="I3547">
        <v>0.8</v>
      </c>
    </row>
    <row r="3548" spans="1:9">
      <c r="A3548">
        <v>3547</v>
      </c>
      <c r="B3548" s="16" t="s">
        <v>6101</v>
      </c>
      <c r="C3548" s="16" t="s">
        <v>10024</v>
      </c>
      <c r="D3548" s="16" t="s">
        <v>1323</v>
      </c>
      <c r="E3548">
        <v>40475</v>
      </c>
      <c r="F3548">
        <v>105.98</v>
      </c>
      <c r="G3548">
        <v>7</v>
      </c>
      <c r="H3548">
        <v>4.2391999999999932</v>
      </c>
      <c r="I3548">
        <v>0</v>
      </c>
    </row>
    <row r="3549" spans="1:9">
      <c r="A3549">
        <v>3548</v>
      </c>
      <c r="B3549" s="16" t="s">
        <v>6101</v>
      </c>
      <c r="C3549" s="16" t="s">
        <v>10067</v>
      </c>
      <c r="D3549" s="16" t="s">
        <v>1323</v>
      </c>
      <c r="E3549">
        <v>40475</v>
      </c>
      <c r="F3549">
        <v>35.06</v>
      </c>
      <c r="G3549">
        <v>2</v>
      </c>
      <c r="H3549">
        <v>10.517999999999997</v>
      </c>
      <c r="I3549">
        <v>0</v>
      </c>
    </row>
    <row r="3550" spans="1:9">
      <c r="A3550">
        <v>3549</v>
      </c>
      <c r="B3550" s="16" t="s">
        <v>6101</v>
      </c>
      <c r="C3550" s="16" t="s">
        <v>7330</v>
      </c>
      <c r="D3550" s="16" t="s">
        <v>1323</v>
      </c>
      <c r="E3550">
        <v>40475</v>
      </c>
      <c r="F3550">
        <v>33.94</v>
      </c>
      <c r="G3550">
        <v>1</v>
      </c>
      <c r="H3550">
        <v>9.1637999999999984</v>
      </c>
      <c r="I3550">
        <v>0</v>
      </c>
    </row>
    <row r="3551" spans="1:9">
      <c r="A3551">
        <v>3550</v>
      </c>
      <c r="B3551" s="16" t="s">
        <v>6101</v>
      </c>
      <c r="C3551" s="16" t="s">
        <v>9132</v>
      </c>
      <c r="D3551" s="16" t="s">
        <v>1323</v>
      </c>
      <c r="E3551">
        <v>40475</v>
      </c>
      <c r="F3551">
        <v>30</v>
      </c>
      <c r="G3551">
        <v>8</v>
      </c>
      <c r="H3551">
        <v>14.399999999999999</v>
      </c>
      <c r="I3551">
        <v>0</v>
      </c>
    </row>
    <row r="3552" spans="1:9">
      <c r="A3552">
        <v>3551</v>
      </c>
      <c r="B3552" s="16" t="s">
        <v>4711</v>
      </c>
      <c r="C3552" s="16" t="s">
        <v>9384</v>
      </c>
      <c r="D3552" s="16" t="s">
        <v>991</v>
      </c>
      <c r="E3552">
        <v>60653</v>
      </c>
      <c r="F3552">
        <v>45.527999999999999</v>
      </c>
      <c r="G3552">
        <v>3</v>
      </c>
      <c r="H3552">
        <v>15.934799999999997</v>
      </c>
      <c r="I3552">
        <v>0.2</v>
      </c>
    </row>
    <row r="3553" spans="1:9">
      <c r="A3553">
        <v>3552</v>
      </c>
      <c r="B3553" s="16" t="s">
        <v>4711</v>
      </c>
      <c r="C3553" s="16" t="s">
        <v>7414</v>
      </c>
      <c r="D3553" s="16" t="s">
        <v>991</v>
      </c>
      <c r="E3553">
        <v>60653</v>
      </c>
      <c r="F3553">
        <v>844.11599999999987</v>
      </c>
      <c r="G3553">
        <v>6</v>
      </c>
      <c r="H3553">
        <v>-36.176400000000001</v>
      </c>
      <c r="I3553">
        <v>0.3</v>
      </c>
    </row>
    <row r="3554" spans="1:9">
      <c r="A3554">
        <v>3553</v>
      </c>
      <c r="B3554" s="16" t="s">
        <v>4711</v>
      </c>
      <c r="C3554" s="16" t="s">
        <v>10619</v>
      </c>
      <c r="D3554" s="16" t="s">
        <v>991</v>
      </c>
      <c r="E3554">
        <v>60653</v>
      </c>
      <c r="F3554">
        <v>812.73599999999999</v>
      </c>
      <c r="G3554">
        <v>8</v>
      </c>
      <c r="H3554">
        <v>60.955199999999962</v>
      </c>
      <c r="I3554">
        <v>0.2</v>
      </c>
    </row>
    <row r="3555" spans="1:9">
      <c r="A3555">
        <v>3554</v>
      </c>
      <c r="B3555" s="16" t="s">
        <v>5174</v>
      </c>
      <c r="C3555" s="16" t="s">
        <v>8618</v>
      </c>
      <c r="D3555" s="16" t="s">
        <v>585</v>
      </c>
      <c r="E3555">
        <v>19120</v>
      </c>
      <c r="F3555">
        <v>7.4760000000000018</v>
      </c>
      <c r="G3555">
        <v>1</v>
      </c>
      <c r="H3555">
        <v>-5.9807999999999986</v>
      </c>
      <c r="I3555">
        <v>0.7</v>
      </c>
    </row>
    <row r="3556" spans="1:9">
      <c r="A3556">
        <v>3555</v>
      </c>
      <c r="B3556" s="16" t="s">
        <v>2450</v>
      </c>
      <c r="C3556" s="16" t="s">
        <v>9797</v>
      </c>
      <c r="D3556" s="16" t="s">
        <v>1197</v>
      </c>
      <c r="E3556">
        <v>90036</v>
      </c>
      <c r="F3556">
        <v>330.4</v>
      </c>
      <c r="G3556">
        <v>2</v>
      </c>
      <c r="H3556">
        <v>85.903999999999996</v>
      </c>
      <c r="I3556">
        <v>0</v>
      </c>
    </row>
    <row r="3557" spans="1:9">
      <c r="A3557">
        <v>3556</v>
      </c>
      <c r="B3557" s="16" t="s">
        <v>2450</v>
      </c>
      <c r="C3557" s="16" t="s">
        <v>10807</v>
      </c>
      <c r="D3557" s="16" t="s">
        <v>1197</v>
      </c>
      <c r="E3557">
        <v>90036</v>
      </c>
      <c r="F3557">
        <v>604.75199999999995</v>
      </c>
      <c r="G3557">
        <v>6</v>
      </c>
      <c r="H3557">
        <v>37.797000000000025</v>
      </c>
      <c r="I3557">
        <v>0.2</v>
      </c>
    </row>
    <row r="3558" spans="1:9">
      <c r="A3558">
        <v>3557</v>
      </c>
      <c r="B3558" s="16" t="s">
        <v>5368</v>
      </c>
      <c r="C3558" s="16" t="s">
        <v>9745</v>
      </c>
      <c r="D3558" s="16" t="s">
        <v>355</v>
      </c>
      <c r="E3558">
        <v>90008</v>
      </c>
      <c r="F3558">
        <v>45.36</v>
      </c>
      <c r="G3558">
        <v>7</v>
      </c>
      <c r="H3558">
        <v>21.772800000000004</v>
      </c>
      <c r="I3558">
        <v>0</v>
      </c>
    </row>
    <row r="3559" spans="1:9">
      <c r="A3559">
        <v>3558</v>
      </c>
      <c r="B3559" s="16" t="s">
        <v>5368</v>
      </c>
      <c r="C3559" s="16" t="s">
        <v>8756</v>
      </c>
      <c r="D3559" s="16" t="s">
        <v>355</v>
      </c>
      <c r="E3559">
        <v>90008</v>
      </c>
      <c r="F3559">
        <v>10.128</v>
      </c>
      <c r="G3559">
        <v>2</v>
      </c>
      <c r="H3559">
        <v>3.6714000000000002</v>
      </c>
      <c r="I3559">
        <v>0.2</v>
      </c>
    </row>
    <row r="3560" spans="1:9">
      <c r="A3560">
        <v>3559</v>
      </c>
      <c r="B3560" s="16" t="s">
        <v>6055</v>
      </c>
      <c r="C3560" s="16" t="s">
        <v>8730</v>
      </c>
      <c r="D3560" s="16" t="s">
        <v>1547</v>
      </c>
      <c r="E3560">
        <v>94122</v>
      </c>
      <c r="F3560">
        <v>21.792000000000002</v>
      </c>
      <c r="G3560">
        <v>4</v>
      </c>
      <c r="H3560">
        <v>7.6271999999999984</v>
      </c>
      <c r="I3560">
        <v>0.2</v>
      </c>
    </row>
    <row r="3561" spans="1:9">
      <c r="A3561">
        <v>3560</v>
      </c>
      <c r="B3561" s="16" t="s">
        <v>6055</v>
      </c>
      <c r="C3561" s="16" t="s">
        <v>10387</v>
      </c>
      <c r="D3561" s="16" t="s">
        <v>1547</v>
      </c>
      <c r="E3561">
        <v>94122</v>
      </c>
      <c r="F3561">
        <v>439.8</v>
      </c>
      <c r="G3561">
        <v>4</v>
      </c>
      <c r="H3561">
        <v>145.13400000000001</v>
      </c>
      <c r="I3561">
        <v>0</v>
      </c>
    </row>
    <row r="3562" spans="1:9">
      <c r="A3562">
        <v>3561</v>
      </c>
      <c r="B3562" s="16" t="s">
        <v>5209</v>
      </c>
      <c r="C3562" s="16" t="s">
        <v>8315</v>
      </c>
      <c r="D3562" s="16" t="s">
        <v>995</v>
      </c>
      <c r="E3562">
        <v>44312</v>
      </c>
      <c r="F3562">
        <v>8.2560000000000002</v>
      </c>
      <c r="G3562">
        <v>4</v>
      </c>
      <c r="H3562">
        <v>0.61920000000000019</v>
      </c>
      <c r="I3562">
        <v>0.2</v>
      </c>
    </row>
    <row r="3563" spans="1:9">
      <c r="A3563">
        <v>3562</v>
      </c>
      <c r="B3563" s="16" t="s">
        <v>5209</v>
      </c>
      <c r="C3563" s="16" t="s">
        <v>8810</v>
      </c>
      <c r="D3563" s="16" t="s">
        <v>995</v>
      </c>
      <c r="E3563">
        <v>44312</v>
      </c>
      <c r="F3563">
        <v>25.560000000000002</v>
      </c>
      <c r="G3563">
        <v>5</v>
      </c>
      <c r="H3563">
        <v>-20.448</v>
      </c>
      <c r="I3563">
        <v>0.7</v>
      </c>
    </row>
    <row r="3564" spans="1:9">
      <c r="A3564">
        <v>3563</v>
      </c>
      <c r="B3564" s="16" t="s">
        <v>5209</v>
      </c>
      <c r="C3564" s="16" t="s">
        <v>8614</v>
      </c>
      <c r="D3564" s="16" t="s">
        <v>995</v>
      </c>
      <c r="E3564">
        <v>44312</v>
      </c>
      <c r="F3564">
        <v>4.3680000000000012</v>
      </c>
      <c r="G3564">
        <v>2</v>
      </c>
      <c r="H3564">
        <v>-3.0575999999999999</v>
      </c>
      <c r="I3564">
        <v>0.7</v>
      </c>
    </row>
    <row r="3565" spans="1:9">
      <c r="A3565">
        <v>3564</v>
      </c>
      <c r="B3565" s="16" t="s">
        <v>5209</v>
      </c>
      <c r="C3565" s="16" t="s">
        <v>9218</v>
      </c>
      <c r="D3565" s="16" t="s">
        <v>995</v>
      </c>
      <c r="E3565">
        <v>44312</v>
      </c>
      <c r="F3565">
        <v>11.520000000000001</v>
      </c>
      <c r="G3565">
        <v>4</v>
      </c>
      <c r="H3565">
        <v>3.7439999999999993</v>
      </c>
      <c r="I3565">
        <v>0.2</v>
      </c>
    </row>
    <row r="3566" spans="1:9">
      <c r="A3566">
        <v>3565</v>
      </c>
      <c r="B3566" s="16" t="s">
        <v>4364</v>
      </c>
      <c r="C3566" s="16" t="s">
        <v>9305</v>
      </c>
      <c r="D3566" s="16" t="s">
        <v>649</v>
      </c>
      <c r="E3566">
        <v>90049</v>
      </c>
      <c r="F3566">
        <v>12.96</v>
      </c>
      <c r="G3566">
        <v>2</v>
      </c>
      <c r="H3566">
        <v>6.2208000000000006</v>
      </c>
      <c r="I3566">
        <v>0</v>
      </c>
    </row>
    <row r="3567" spans="1:9">
      <c r="A3567">
        <v>3566</v>
      </c>
      <c r="B3567" s="16" t="s">
        <v>4364</v>
      </c>
      <c r="C3567" s="16" t="s">
        <v>9028</v>
      </c>
      <c r="D3567" s="16" t="s">
        <v>649</v>
      </c>
      <c r="E3567">
        <v>90049</v>
      </c>
      <c r="F3567">
        <v>3.96</v>
      </c>
      <c r="G3567">
        <v>2</v>
      </c>
      <c r="H3567">
        <v>7.9200000000000159E-2</v>
      </c>
      <c r="I3567">
        <v>0</v>
      </c>
    </row>
    <row r="3568" spans="1:9">
      <c r="A3568">
        <v>3567</v>
      </c>
      <c r="B3568" s="16" t="s">
        <v>5085</v>
      </c>
      <c r="C3568" s="16" t="s">
        <v>8768</v>
      </c>
      <c r="D3568" s="16" t="s">
        <v>1303</v>
      </c>
      <c r="E3568">
        <v>64055</v>
      </c>
      <c r="F3568">
        <v>1577.94</v>
      </c>
      <c r="G3568">
        <v>3</v>
      </c>
      <c r="H3568">
        <v>757.41120000000001</v>
      </c>
      <c r="I3568">
        <v>0</v>
      </c>
    </row>
    <row r="3569" spans="1:9">
      <c r="A3569">
        <v>3568</v>
      </c>
      <c r="B3569" s="16" t="s">
        <v>4474</v>
      </c>
      <c r="C3569" s="16" t="s">
        <v>7767</v>
      </c>
      <c r="D3569" s="16" t="s">
        <v>403</v>
      </c>
      <c r="E3569">
        <v>75220</v>
      </c>
      <c r="F3569">
        <v>15.008000000000003</v>
      </c>
      <c r="G3569">
        <v>4</v>
      </c>
      <c r="H3569">
        <v>-12.006399999999999</v>
      </c>
      <c r="I3569">
        <v>0.6</v>
      </c>
    </row>
    <row r="3570" spans="1:9">
      <c r="A3570">
        <v>3569</v>
      </c>
      <c r="B3570" s="16" t="s">
        <v>6357</v>
      </c>
      <c r="C3570" s="16" t="s">
        <v>10319</v>
      </c>
      <c r="D3570" s="16" t="s">
        <v>767</v>
      </c>
      <c r="E3570">
        <v>98105</v>
      </c>
      <c r="F3570">
        <v>59.98</v>
      </c>
      <c r="G3570">
        <v>2</v>
      </c>
      <c r="H3570">
        <v>26.391200000000005</v>
      </c>
      <c r="I3570">
        <v>0</v>
      </c>
    </row>
    <row r="3571" spans="1:9">
      <c r="A3571">
        <v>3570</v>
      </c>
      <c r="B3571" s="16" t="s">
        <v>6357</v>
      </c>
      <c r="C3571" s="16" t="s">
        <v>10453</v>
      </c>
      <c r="D3571" s="16" t="s">
        <v>767</v>
      </c>
      <c r="E3571">
        <v>98105</v>
      </c>
      <c r="F3571">
        <v>2395.2000000000003</v>
      </c>
      <c r="G3571">
        <v>6</v>
      </c>
      <c r="H3571">
        <v>209.58000000000004</v>
      </c>
      <c r="I3571">
        <v>0.2</v>
      </c>
    </row>
    <row r="3572" spans="1:9">
      <c r="A3572">
        <v>3571</v>
      </c>
      <c r="B3572" s="16" t="s">
        <v>6357</v>
      </c>
      <c r="C3572" s="16" t="s">
        <v>10221</v>
      </c>
      <c r="D3572" s="16" t="s">
        <v>767</v>
      </c>
      <c r="E3572">
        <v>98105</v>
      </c>
      <c r="F3572">
        <v>1687.8</v>
      </c>
      <c r="G3572">
        <v>4</v>
      </c>
      <c r="H3572">
        <v>742.63200000000006</v>
      </c>
      <c r="I3572">
        <v>0</v>
      </c>
    </row>
    <row r="3573" spans="1:9">
      <c r="A3573">
        <v>3572</v>
      </c>
      <c r="B3573" s="16" t="s">
        <v>6357</v>
      </c>
      <c r="C3573" s="16" t="s">
        <v>10597</v>
      </c>
      <c r="D3573" s="16" t="s">
        <v>767</v>
      </c>
      <c r="E3573">
        <v>98105</v>
      </c>
      <c r="F3573">
        <v>7.9920000000000009</v>
      </c>
      <c r="G3573">
        <v>1</v>
      </c>
      <c r="H3573">
        <v>2.6972999999999994</v>
      </c>
      <c r="I3573">
        <v>0.2</v>
      </c>
    </row>
    <row r="3574" spans="1:9">
      <c r="A3574">
        <v>3573</v>
      </c>
      <c r="B3574" s="16" t="s">
        <v>7045</v>
      </c>
      <c r="C3574" s="16" t="s">
        <v>9669</v>
      </c>
      <c r="D3574" s="16" t="s">
        <v>593</v>
      </c>
      <c r="E3574">
        <v>75150</v>
      </c>
      <c r="F3574">
        <v>5.1840000000000011</v>
      </c>
      <c r="G3574">
        <v>1</v>
      </c>
      <c r="H3574">
        <v>1.8144</v>
      </c>
      <c r="I3574">
        <v>0.2</v>
      </c>
    </row>
    <row r="3575" spans="1:9">
      <c r="A3575">
        <v>3574</v>
      </c>
      <c r="B3575" s="16" t="s">
        <v>5324</v>
      </c>
      <c r="C3575" s="16" t="s">
        <v>8389</v>
      </c>
      <c r="D3575" s="16" t="s">
        <v>809</v>
      </c>
      <c r="E3575">
        <v>11561</v>
      </c>
      <c r="F3575">
        <v>11.68</v>
      </c>
      <c r="G3575">
        <v>2</v>
      </c>
      <c r="H3575">
        <v>5.4895999999999994</v>
      </c>
      <c r="I3575">
        <v>0</v>
      </c>
    </row>
    <row r="3576" spans="1:9">
      <c r="A3576">
        <v>3575</v>
      </c>
      <c r="B3576" s="16" t="s">
        <v>5324</v>
      </c>
      <c r="C3576" s="16" t="s">
        <v>8434</v>
      </c>
      <c r="D3576" s="16" t="s">
        <v>809</v>
      </c>
      <c r="E3576">
        <v>11561</v>
      </c>
      <c r="F3576">
        <v>104.80000000000001</v>
      </c>
      <c r="G3576">
        <v>10</v>
      </c>
      <c r="H3576">
        <v>26.200000000000003</v>
      </c>
      <c r="I3576">
        <v>0</v>
      </c>
    </row>
    <row r="3577" spans="1:9">
      <c r="A3577">
        <v>3576</v>
      </c>
      <c r="B3577" s="16" t="s">
        <v>3578</v>
      </c>
      <c r="C3577" s="16" t="s">
        <v>9408</v>
      </c>
      <c r="D3577" s="16" t="s">
        <v>395</v>
      </c>
      <c r="E3577">
        <v>33161</v>
      </c>
      <c r="F3577">
        <v>14.496000000000002</v>
      </c>
      <c r="G3577">
        <v>3</v>
      </c>
      <c r="H3577">
        <v>4.8924000000000003</v>
      </c>
      <c r="I3577">
        <v>0.2</v>
      </c>
    </row>
    <row r="3578" spans="1:9">
      <c r="A3578">
        <v>3577</v>
      </c>
      <c r="B3578" s="16" t="s">
        <v>3951</v>
      </c>
      <c r="C3578" s="16" t="s">
        <v>8746</v>
      </c>
      <c r="D3578" s="16" t="s">
        <v>587</v>
      </c>
      <c r="E3578">
        <v>93309</v>
      </c>
      <c r="F3578">
        <v>4.7840000000000007</v>
      </c>
      <c r="G3578">
        <v>1</v>
      </c>
      <c r="H3578">
        <v>1.5547999999999997</v>
      </c>
      <c r="I3578">
        <v>0.2</v>
      </c>
    </row>
    <row r="3579" spans="1:9">
      <c r="A3579">
        <v>3578</v>
      </c>
      <c r="B3579" s="16" t="s">
        <v>3951</v>
      </c>
      <c r="C3579" s="16" t="s">
        <v>9673</v>
      </c>
      <c r="D3579" s="16" t="s">
        <v>587</v>
      </c>
      <c r="E3579">
        <v>93309</v>
      </c>
      <c r="F3579">
        <v>4.7300000000000004</v>
      </c>
      <c r="G3579">
        <v>1</v>
      </c>
      <c r="H3579">
        <v>2.3177000000000003</v>
      </c>
      <c r="I3579">
        <v>0</v>
      </c>
    </row>
    <row r="3580" spans="1:9">
      <c r="A3580">
        <v>3579</v>
      </c>
      <c r="B3580" s="16" t="s">
        <v>3961</v>
      </c>
      <c r="C3580" s="16" t="s">
        <v>9783</v>
      </c>
      <c r="D3580" s="16" t="s">
        <v>1057</v>
      </c>
      <c r="E3580">
        <v>39212</v>
      </c>
      <c r="F3580">
        <v>7.89</v>
      </c>
      <c r="G3580">
        <v>1</v>
      </c>
      <c r="H3580">
        <v>0.31559999999999899</v>
      </c>
      <c r="I3580">
        <v>0</v>
      </c>
    </row>
    <row r="3581" spans="1:9">
      <c r="A3581">
        <v>3580</v>
      </c>
      <c r="B3581" s="16" t="s">
        <v>3961</v>
      </c>
      <c r="C3581" s="16" t="s">
        <v>9737</v>
      </c>
      <c r="D3581" s="16" t="s">
        <v>1057</v>
      </c>
      <c r="E3581">
        <v>39212</v>
      </c>
      <c r="F3581">
        <v>65.5</v>
      </c>
      <c r="G3581">
        <v>5</v>
      </c>
      <c r="H3581">
        <v>32.094999999999999</v>
      </c>
      <c r="I3581">
        <v>0</v>
      </c>
    </row>
    <row r="3582" spans="1:9">
      <c r="A3582">
        <v>3581</v>
      </c>
      <c r="B3582" s="16" t="s">
        <v>3961</v>
      </c>
      <c r="C3582" s="16" t="s">
        <v>7963</v>
      </c>
      <c r="D3582" s="16" t="s">
        <v>1057</v>
      </c>
      <c r="E3582">
        <v>39212</v>
      </c>
      <c r="F3582">
        <v>2430.08</v>
      </c>
      <c r="G3582">
        <v>8</v>
      </c>
      <c r="H3582">
        <v>388.81280000000015</v>
      </c>
      <c r="I3582">
        <v>0</v>
      </c>
    </row>
    <row r="3583" spans="1:9">
      <c r="A3583">
        <v>3582</v>
      </c>
      <c r="B3583" s="16" t="s">
        <v>5349</v>
      </c>
      <c r="C3583" s="16" t="s">
        <v>9350</v>
      </c>
      <c r="D3583" s="16" t="s">
        <v>427</v>
      </c>
      <c r="E3583">
        <v>68025</v>
      </c>
      <c r="F3583">
        <v>104.85</v>
      </c>
      <c r="G3583">
        <v>1</v>
      </c>
      <c r="H3583">
        <v>50.327999999999996</v>
      </c>
      <c r="I3583">
        <v>0</v>
      </c>
    </row>
    <row r="3584" spans="1:9">
      <c r="A3584">
        <v>3583</v>
      </c>
      <c r="B3584" s="16" t="s">
        <v>3282</v>
      </c>
      <c r="C3584" s="16" t="s">
        <v>8228</v>
      </c>
      <c r="D3584" s="16" t="s">
        <v>881</v>
      </c>
      <c r="E3584">
        <v>49201</v>
      </c>
      <c r="F3584">
        <v>3.9</v>
      </c>
      <c r="G3584">
        <v>2</v>
      </c>
      <c r="H3584">
        <v>1.5209999999999999</v>
      </c>
      <c r="I3584">
        <v>0</v>
      </c>
    </row>
    <row r="3585" spans="1:9">
      <c r="A3585">
        <v>3584</v>
      </c>
      <c r="B3585" s="16" t="s">
        <v>3282</v>
      </c>
      <c r="C3585" s="16" t="s">
        <v>7928</v>
      </c>
      <c r="D3585" s="16" t="s">
        <v>881</v>
      </c>
      <c r="E3585">
        <v>49201</v>
      </c>
      <c r="F3585">
        <v>801.96</v>
      </c>
      <c r="G3585">
        <v>2</v>
      </c>
      <c r="H3585">
        <v>200.49</v>
      </c>
      <c r="I3585">
        <v>0</v>
      </c>
    </row>
    <row r="3586" spans="1:9">
      <c r="A3586">
        <v>3585</v>
      </c>
      <c r="B3586" s="16" t="s">
        <v>3282</v>
      </c>
      <c r="C3586" s="16" t="s">
        <v>7460</v>
      </c>
      <c r="D3586" s="16" t="s">
        <v>881</v>
      </c>
      <c r="E3586">
        <v>49201</v>
      </c>
      <c r="F3586">
        <v>191.96</v>
      </c>
      <c r="G3586">
        <v>2</v>
      </c>
      <c r="H3586">
        <v>32.633199999999988</v>
      </c>
      <c r="I3586">
        <v>0</v>
      </c>
    </row>
    <row r="3587" spans="1:9">
      <c r="A3587">
        <v>3586</v>
      </c>
      <c r="B3587" s="16" t="s">
        <v>3282</v>
      </c>
      <c r="C3587" s="16" t="s">
        <v>9106</v>
      </c>
      <c r="D3587" s="16" t="s">
        <v>881</v>
      </c>
      <c r="E3587">
        <v>49201</v>
      </c>
      <c r="F3587">
        <v>2.61</v>
      </c>
      <c r="G3587">
        <v>1</v>
      </c>
      <c r="H3587">
        <v>1.2005999999999999</v>
      </c>
      <c r="I3587">
        <v>0</v>
      </c>
    </row>
    <row r="3588" spans="1:9">
      <c r="A3588">
        <v>3587</v>
      </c>
      <c r="B3588" s="16" t="s">
        <v>6236</v>
      </c>
      <c r="C3588" s="16" t="s">
        <v>8300</v>
      </c>
      <c r="D3588" s="16" t="s">
        <v>57</v>
      </c>
      <c r="E3588">
        <v>94122</v>
      </c>
      <c r="F3588">
        <v>5.96</v>
      </c>
      <c r="G3588">
        <v>2</v>
      </c>
      <c r="H3588">
        <v>1.6688000000000001</v>
      </c>
      <c r="I3588">
        <v>0</v>
      </c>
    </row>
    <row r="3589" spans="1:9">
      <c r="A3589">
        <v>3588</v>
      </c>
      <c r="B3589" s="16" t="s">
        <v>5437</v>
      </c>
      <c r="C3589" s="16" t="s">
        <v>10773</v>
      </c>
      <c r="D3589" s="16" t="s">
        <v>1097</v>
      </c>
      <c r="E3589">
        <v>43130</v>
      </c>
      <c r="F3589">
        <v>1169.694</v>
      </c>
      <c r="G3589">
        <v>3</v>
      </c>
      <c r="H3589">
        <v>-253.43369999999993</v>
      </c>
      <c r="I3589">
        <v>0.4</v>
      </c>
    </row>
    <row r="3590" spans="1:9">
      <c r="A3590">
        <v>3589</v>
      </c>
      <c r="B3590" s="16" t="s">
        <v>6168</v>
      </c>
      <c r="C3590" s="16" t="s">
        <v>10069</v>
      </c>
      <c r="D3590" s="16" t="s">
        <v>77</v>
      </c>
      <c r="E3590">
        <v>70506</v>
      </c>
      <c r="F3590">
        <v>1665.62</v>
      </c>
      <c r="G3590">
        <v>2</v>
      </c>
      <c r="H3590">
        <v>33.312400000000025</v>
      </c>
      <c r="I3590">
        <v>0</v>
      </c>
    </row>
    <row r="3591" spans="1:9">
      <c r="A3591">
        <v>3590</v>
      </c>
      <c r="B3591" s="16" t="s">
        <v>5939</v>
      </c>
      <c r="C3591" s="16" t="s">
        <v>8526</v>
      </c>
      <c r="D3591" s="16" t="s">
        <v>587</v>
      </c>
      <c r="E3591">
        <v>40475</v>
      </c>
      <c r="F3591">
        <v>2.88</v>
      </c>
      <c r="G3591">
        <v>1</v>
      </c>
      <c r="H3591">
        <v>1.4112</v>
      </c>
      <c r="I3591">
        <v>0</v>
      </c>
    </row>
    <row r="3592" spans="1:9">
      <c r="A3592">
        <v>3591</v>
      </c>
      <c r="B3592" s="16" t="s">
        <v>5939</v>
      </c>
      <c r="C3592" s="16" t="s">
        <v>9881</v>
      </c>
      <c r="D3592" s="16" t="s">
        <v>587</v>
      </c>
      <c r="E3592">
        <v>40475</v>
      </c>
      <c r="F3592">
        <v>1443.96</v>
      </c>
      <c r="G3592">
        <v>12</v>
      </c>
      <c r="H3592">
        <v>375.42959999999994</v>
      </c>
      <c r="I3592">
        <v>0</v>
      </c>
    </row>
    <row r="3593" spans="1:9">
      <c r="A3593">
        <v>3592</v>
      </c>
      <c r="B3593" s="16" t="s">
        <v>2839</v>
      </c>
      <c r="C3593" s="16" t="s">
        <v>10050</v>
      </c>
      <c r="D3593" s="16" t="s">
        <v>1253</v>
      </c>
      <c r="E3593">
        <v>77070</v>
      </c>
      <c r="F3593">
        <v>2.92</v>
      </c>
      <c r="G3593">
        <v>1</v>
      </c>
      <c r="H3593">
        <v>0.36499999999999977</v>
      </c>
      <c r="I3593">
        <v>0.2</v>
      </c>
    </row>
    <row r="3594" spans="1:9">
      <c r="A3594">
        <v>3593</v>
      </c>
      <c r="B3594" s="16" t="s">
        <v>4021</v>
      </c>
      <c r="C3594" s="16" t="s">
        <v>9941</v>
      </c>
      <c r="D3594" s="16" t="s">
        <v>703</v>
      </c>
      <c r="E3594">
        <v>10024</v>
      </c>
      <c r="F3594">
        <v>465.18</v>
      </c>
      <c r="G3594">
        <v>3</v>
      </c>
      <c r="H3594">
        <v>120.94680000000001</v>
      </c>
      <c r="I3594">
        <v>0</v>
      </c>
    </row>
    <row r="3595" spans="1:9">
      <c r="A3595">
        <v>3594</v>
      </c>
      <c r="B3595" s="16" t="s">
        <v>4906</v>
      </c>
      <c r="C3595" s="16" t="s">
        <v>8618</v>
      </c>
      <c r="D3595" s="16" t="s">
        <v>1157</v>
      </c>
      <c r="E3595">
        <v>43615</v>
      </c>
      <c r="F3595">
        <v>22.428000000000004</v>
      </c>
      <c r="G3595">
        <v>3</v>
      </c>
      <c r="H3595">
        <v>-17.942399999999992</v>
      </c>
      <c r="I3595">
        <v>0.7</v>
      </c>
    </row>
    <row r="3596" spans="1:9">
      <c r="A3596">
        <v>3595</v>
      </c>
      <c r="B3596" s="16" t="s">
        <v>4906</v>
      </c>
      <c r="C3596" s="16" t="s">
        <v>9935</v>
      </c>
      <c r="D3596" s="16" t="s">
        <v>1157</v>
      </c>
      <c r="E3596">
        <v>43615</v>
      </c>
      <c r="F3596">
        <v>37.52000000000001</v>
      </c>
      <c r="G3596">
        <v>5</v>
      </c>
      <c r="H3596">
        <v>3.7519999999999989</v>
      </c>
      <c r="I3596">
        <v>0.2</v>
      </c>
    </row>
    <row r="3597" spans="1:9">
      <c r="A3597">
        <v>3596</v>
      </c>
      <c r="B3597" s="16" t="s">
        <v>5967</v>
      </c>
      <c r="C3597" s="16" t="s">
        <v>8468</v>
      </c>
      <c r="D3597" s="16" t="s">
        <v>845</v>
      </c>
      <c r="E3597">
        <v>19143</v>
      </c>
      <c r="F3597">
        <v>2.6240000000000001</v>
      </c>
      <c r="G3597">
        <v>1</v>
      </c>
      <c r="H3597">
        <v>0.42639999999999978</v>
      </c>
      <c r="I3597">
        <v>0.2</v>
      </c>
    </row>
    <row r="3598" spans="1:9">
      <c r="A3598">
        <v>3597</v>
      </c>
      <c r="B3598" s="16" t="s">
        <v>2235</v>
      </c>
      <c r="C3598" s="16" t="s">
        <v>9334</v>
      </c>
      <c r="D3598" s="16" t="s">
        <v>967</v>
      </c>
      <c r="E3598">
        <v>19140</v>
      </c>
      <c r="F3598">
        <v>15.552000000000003</v>
      </c>
      <c r="G3598">
        <v>3</v>
      </c>
      <c r="H3598">
        <v>5.4432</v>
      </c>
      <c r="I3598">
        <v>0.2</v>
      </c>
    </row>
    <row r="3599" spans="1:9">
      <c r="A3599">
        <v>3598</v>
      </c>
      <c r="B3599" s="16" t="s">
        <v>2235</v>
      </c>
      <c r="C3599" s="16" t="s">
        <v>10225</v>
      </c>
      <c r="D3599" s="16" t="s">
        <v>967</v>
      </c>
      <c r="E3599">
        <v>19140</v>
      </c>
      <c r="F3599">
        <v>64.704000000000008</v>
      </c>
      <c r="G3599">
        <v>6</v>
      </c>
      <c r="H3599">
        <v>-4.852800000000002</v>
      </c>
      <c r="I3599">
        <v>0.2</v>
      </c>
    </row>
    <row r="3600" spans="1:9">
      <c r="A3600">
        <v>3599</v>
      </c>
      <c r="B3600" s="16" t="s">
        <v>2235</v>
      </c>
      <c r="C3600" s="16" t="s">
        <v>7665</v>
      </c>
      <c r="D3600" s="16" t="s">
        <v>967</v>
      </c>
      <c r="E3600">
        <v>19140</v>
      </c>
      <c r="F3600">
        <v>17.472000000000001</v>
      </c>
      <c r="G3600">
        <v>3</v>
      </c>
      <c r="H3600">
        <v>5.023200000000001</v>
      </c>
      <c r="I3600">
        <v>0.2</v>
      </c>
    </row>
    <row r="3601" spans="1:9">
      <c r="A3601">
        <v>3600</v>
      </c>
      <c r="B3601" s="16" t="s">
        <v>2235</v>
      </c>
      <c r="C3601" s="16" t="s">
        <v>10737</v>
      </c>
      <c r="D3601" s="16" t="s">
        <v>967</v>
      </c>
      <c r="E3601">
        <v>19140</v>
      </c>
      <c r="F3601">
        <v>135.51599999999999</v>
      </c>
      <c r="G3601">
        <v>1</v>
      </c>
      <c r="H3601">
        <v>-31.620400000000004</v>
      </c>
      <c r="I3601">
        <v>0.4</v>
      </c>
    </row>
    <row r="3602" spans="1:9">
      <c r="A3602">
        <v>3601</v>
      </c>
      <c r="B3602" s="16" t="s">
        <v>5766</v>
      </c>
      <c r="C3602" s="16" t="s">
        <v>10211</v>
      </c>
      <c r="D3602" s="16" t="s">
        <v>1175</v>
      </c>
      <c r="E3602">
        <v>80219</v>
      </c>
      <c r="F3602">
        <v>431.92800000000005</v>
      </c>
      <c r="G3602">
        <v>9</v>
      </c>
      <c r="H3602">
        <v>64.789199999999951</v>
      </c>
      <c r="I3602">
        <v>0.2</v>
      </c>
    </row>
    <row r="3603" spans="1:9">
      <c r="A3603">
        <v>3602</v>
      </c>
      <c r="B3603" s="16" t="s">
        <v>2901</v>
      </c>
      <c r="C3603" s="16" t="s">
        <v>9497</v>
      </c>
      <c r="D3603" s="16" t="s">
        <v>1259</v>
      </c>
      <c r="E3603">
        <v>19143</v>
      </c>
      <c r="F3603">
        <v>12.448</v>
      </c>
      <c r="G3603">
        <v>2</v>
      </c>
      <c r="H3603">
        <v>3.8899999999999988</v>
      </c>
      <c r="I3603">
        <v>0.2</v>
      </c>
    </row>
    <row r="3604" spans="1:9">
      <c r="A3604">
        <v>3603</v>
      </c>
      <c r="B3604" s="16" t="s">
        <v>2901</v>
      </c>
      <c r="C3604" s="16" t="s">
        <v>7486</v>
      </c>
      <c r="D3604" s="16" t="s">
        <v>1259</v>
      </c>
      <c r="E3604">
        <v>19143</v>
      </c>
      <c r="F3604">
        <v>657.93</v>
      </c>
      <c r="G3604">
        <v>5</v>
      </c>
      <c r="H3604">
        <v>-93.989999999999952</v>
      </c>
      <c r="I3604">
        <v>0.3</v>
      </c>
    </row>
    <row r="3605" spans="1:9">
      <c r="A3605">
        <v>3604</v>
      </c>
      <c r="B3605" s="16" t="s">
        <v>5262</v>
      </c>
      <c r="C3605" s="16" t="s">
        <v>9280</v>
      </c>
      <c r="D3605" s="16" t="s">
        <v>1553</v>
      </c>
      <c r="E3605">
        <v>21044</v>
      </c>
      <c r="F3605">
        <v>277.39999999999998</v>
      </c>
      <c r="G3605">
        <v>5</v>
      </c>
      <c r="H3605">
        <v>133.15199999999999</v>
      </c>
      <c r="I3605">
        <v>0</v>
      </c>
    </row>
    <row r="3606" spans="1:9">
      <c r="A3606">
        <v>3605</v>
      </c>
      <c r="B3606" s="16" t="s">
        <v>5262</v>
      </c>
      <c r="C3606" s="16" t="s">
        <v>7779</v>
      </c>
      <c r="D3606" s="16" t="s">
        <v>1553</v>
      </c>
      <c r="E3606">
        <v>21044</v>
      </c>
      <c r="F3606">
        <v>25.16</v>
      </c>
      <c r="G3606">
        <v>2</v>
      </c>
      <c r="H3606">
        <v>8.5543999999999976</v>
      </c>
      <c r="I3606">
        <v>0</v>
      </c>
    </row>
    <row r="3607" spans="1:9">
      <c r="A3607">
        <v>3606</v>
      </c>
      <c r="B3607" s="16" t="s">
        <v>5262</v>
      </c>
      <c r="C3607" s="16" t="s">
        <v>7845</v>
      </c>
      <c r="D3607" s="16" t="s">
        <v>1553</v>
      </c>
      <c r="E3607">
        <v>21044</v>
      </c>
      <c r="F3607">
        <v>91.92</v>
      </c>
      <c r="G3607">
        <v>4</v>
      </c>
      <c r="H3607">
        <v>31.252800000000001</v>
      </c>
      <c r="I3607">
        <v>0</v>
      </c>
    </row>
    <row r="3608" spans="1:9">
      <c r="A3608">
        <v>3607</v>
      </c>
      <c r="B3608" s="16" t="s">
        <v>4208</v>
      </c>
      <c r="C3608" s="16" t="s">
        <v>8912</v>
      </c>
      <c r="D3608" s="16" t="s">
        <v>361</v>
      </c>
      <c r="E3608">
        <v>10024</v>
      </c>
      <c r="F3608">
        <v>29.339999999999996</v>
      </c>
      <c r="G3608">
        <v>3</v>
      </c>
      <c r="H3608">
        <v>13.496399999999998</v>
      </c>
      <c r="I3608">
        <v>0</v>
      </c>
    </row>
    <row r="3609" spans="1:9">
      <c r="A3609">
        <v>3608</v>
      </c>
      <c r="B3609" s="16" t="s">
        <v>2931</v>
      </c>
      <c r="C3609" s="16" t="s">
        <v>8652</v>
      </c>
      <c r="D3609" s="16" t="s">
        <v>1419</v>
      </c>
      <c r="E3609">
        <v>10035</v>
      </c>
      <c r="F3609">
        <v>139.44</v>
      </c>
      <c r="G3609">
        <v>3</v>
      </c>
      <c r="H3609">
        <v>47.060999999999993</v>
      </c>
      <c r="I3609">
        <v>0.2</v>
      </c>
    </row>
    <row r="3610" spans="1:9">
      <c r="A3610">
        <v>3609</v>
      </c>
      <c r="B3610" s="16" t="s">
        <v>2688</v>
      </c>
      <c r="C3610" s="16" t="s">
        <v>9124</v>
      </c>
      <c r="D3610" s="16" t="s">
        <v>619</v>
      </c>
      <c r="E3610">
        <v>43055</v>
      </c>
      <c r="F3610">
        <v>6.911999999999999</v>
      </c>
      <c r="G3610">
        <v>3</v>
      </c>
      <c r="H3610">
        <v>2.5056000000000003</v>
      </c>
      <c r="I3610">
        <v>0.2</v>
      </c>
    </row>
    <row r="3611" spans="1:9">
      <c r="A3611">
        <v>3610</v>
      </c>
      <c r="B3611" s="16" t="s">
        <v>2688</v>
      </c>
      <c r="C3611" s="16" t="s">
        <v>9909</v>
      </c>
      <c r="D3611" s="16" t="s">
        <v>619</v>
      </c>
      <c r="E3611">
        <v>43055</v>
      </c>
      <c r="F3611">
        <v>27.096</v>
      </c>
      <c r="G3611">
        <v>3</v>
      </c>
      <c r="H3611">
        <v>2.0321999999999987</v>
      </c>
      <c r="I3611">
        <v>0.2</v>
      </c>
    </row>
    <row r="3612" spans="1:9">
      <c r="A3612">
        <v>3611</v>
      </c>
      <c r="B3612" s="16" t="s">
        <v>2688</v>
      </c>
      <c r="C3612" s="16" t="s">
        <v>9845</v>
      </c>
      <c r="D3612" s="16" t="s">
        <v>619</v>
      </c>
      <c r="E3612">
        <v>43055</v>
      </c>
      <c r="F3612">
        <v>177.56800000000001</v>
      </c>
      <c r="G3612">
        <v>2</v>
      </c>
      <c r="H3612">
        <v>-37.733199999999989</v>
      </c>
      <c r="I3612">
        <v>0.2</v>
      </c>
    </row>
    <row r="3613" spans="1:9">
      <c r="A3613">
        <v>3612</v>
      </c>
      <c r="B3613" s="16" t="s">
        <v>6795</v>
      </c>
      <c r="C3613" s="16" t="s">
        <v>10381</v>
      </c>
      <c r="D3613" s="16" t="s">
        <v>1153</v>
      </c>
      <c r="E3613">
        <v>75217</v>
      </c>
      <c r="F3613">
        <v>58.415999999999997</v>
      </c>
      <c r="G3613">
        <v>2</v>
      </c>
      <c r="H3613">
        <v>16.794600000000003</v>
      </c>
      <c r="I3613">
        <v>0.2</v>
      </c>
    </row>
    <row r="3614" spans="1:9">
      <c r="A3614">
        <v>3613</v>
      </c>
      <c r="B3614" s="16" t="s">
        <v>3125</v>
      </c>
      <c r="C3614" s="16" t="s">
        <v>9245</v>
      </c>
      <c r="D3614" s="16" t="s">
        <v>51</v>
      </c>
      <c r="E3614">
        <v>19134</v>
      </c>
      <c r="F3614">
        <v>16.448</v>
      </c>
      <c r="G3614">
        <v>2</v>
      </c>
      <c r="H3614">
        <v>5.5511999999999979</v>
      </c>
      <c r="I3614">
        <v>0.2</v>
      </c>
    </row>
    <row r="3615" spans="1:9">
      <c r="A3615">
        <v>3614</v>
      </c>
      <c r="B3615" s="16" t="s">
        <v>3125</v>
      </c>
      <c r="C3615" s="16" t="s">
        <v>10111</v>
      </c>
      <c r="D3615" s="16" t="s">
        <v>51</v>
      </c>
      <c r="E3615">
        <v>19134</v>
      </c>
      <c r="F3615">
        <v>36.783999999999999</v>
      </c>
      <c r="G3615">
        <v>2</v>
      </c>
      <c r="H3615">
        <v>10.5754</v>
      </c>
      <c r="I3615">
        <v>0.2</v>
      </c>
    </row>
    <row r="3616" spans="1:9">
      <c r="A3616">
        <v>3615</v>
      </c>
      <c r="B3616" s="16" t="s">
        <v>5253</v>
      </c>
      <c r="C3616" s="16" t="s">
        <v>7906</v>
      </c>
      <c r="D3616" s="16" t="s">
        <v>1451</v>
      </c>
      <c r="E3616">
        <v>78207</v>
      </c>
      <c r="F3616">
        <v>718.11599999999987</v>
      </c>
      <c r="G3616">
        <v>6</v>
      </c>
      <c r="H3616">
        <v>-71.811599999999999</v>
      </c>
      <c r="I3616">
        <v>0.3</v>
      </c>
    </row>
    <row r="3617" spans="1:9">
      <c r="A3617">
        <v>3616</v>
      </c>
      <c r="B3617" s="16" t="s">
        <v>5253</v>
      </c>
      <c r="C3617" s="16" t="s">
        <v>8282</v>
      </c>
      <c r="D3617" s="16" t="s">
        <v>1451</v>
      </c>
      <c r="E3617">
        <v>78207</v>
      </c>
      <c r="F3617">
        <v>31.776</v>
      </c>
      <c r="G3617">
        <v>4</v>
      </c>
      <c r="H3617">
        <v>8.7384000000000022</v>
      </c>
      <c r="I3617">
        <v>0.2</v>
      </c>
    </row>
    <row r="3618" spans="1:9">
      <c r="A3618">
        <v>3617</v>
      </c>
      <c r="B3618" s="16" t="s">
        <v>4741</v>
      </c>
      <c r="C3618" s="16" t="s">
        <v>8852</v>
      </c>
      <c r="D3618" s="16" t="s">
        <v>727</v>
      </c>
      <c r="E3618">
        <v>19120</v>
      </c>
      <c r="F3618">
        <v>9.5550000000000015</v>
      </c>
      <c r="G3618">
        <v>5</v>
      </c>
      <c r="H3618">
        <v>-7.3254999999999981</v>
      </c>
      <c r="I3618">
        <v>0.7</v>
      </c>
    </row>
    <row r="3619" spans="1:9">
      <c r="A3619">
        <v>3618</v>
      </c>
      <c r="B3619" s="16" t="s">
        <v>5834</v>
      </c>
      <c r="C3619" s="16" t="s">
        <v>8870</v>
      </c>
      <c r="D3619" s="16" t="s">
        <v>1253</v>
      </c>
      <c r="E3619">
        <v>90004</v>
      </c>
      <c r="F3619">
        <v>487.98400000000004</v>
      </c>
      <c r="G3619">
        <v>2</v>
      </c>
      <c r="H3619">
        <v>152.49499999999998</v>
      </c>
      <c r="I3619">
        <v>0.2</v>
      </c>
    </row>
    <row r="3620" spans="1:9">
      <c r="A3620">
        <v>3619</v>
      </c>
      <c r="B3620" s="16" t="s">
        <v>5834</v>
      </c>
      <c r="C3620" s="16" t="s">
        <v>10705</v>
      </c>
      <c r="D3620" s="16" t="s">
        <v>1253</v>
      </c>
      <c r="E3620">
        <v>90004</v>
      </c>
      <c r="F3620">
        <v>5.5600000000000005</v>
      </c>
      <c r="G3620">
        <v>1</v>
      </c>
      <c r="H3620">
        <v>1.7374999999999998</v>
      </c>
      <c r="I3620">
        <v>0.2</v>
      </c>
    </row>
    <row r="3621" spans="1:9">
      <c r="A3621">
        <v>3620</v>
      </c>
      <c r="B3621" s="16" t="s">
        <v>5834</v>
      </c>
      <c r="C3621" s="16" t="s">
        <v>9951</v>
      </c>
      <c r="D3621" s="16" t="s">
        <v>1253</v>
      </c>
      <c r="E3621">
        <v>90004</v>
      </c>
      <c r="F3621">
        <v>217.85</v>
      </c>
      <c r="G3621">
        <v>5</v>
      </c>
      <c r="H3621">
        <v>65.35499999999999</v>
      </c>
      <c r="I3621">
        <v>0</v>
      </c>
    </row>
    <row r="3622" spans="1:9">
      <c r="A3622">
        <v>3621</v>
      </c>
      <c r="B3622" s="16" t="s">
        <v>4042</v>
      </c>
      <c r="C3622" s="16" t="s">
        <v>8398</v>
      </c>
      <c r="D3622" s="16" t="s">
        <v>1345</v>
      </c>
      <c r="E3622">
        <v>37167</v>
      </c>
      <c r="F3622">
        <v>40.775999999999996</v>
      </c>
      <c r="G3622">
        <v>3</v>
      </c>
      <c r="H3622">
        <v>4.5872999999999937</v>
      </c>
      <c r="I3622">
        <v>0.2</v>
      </c>
    </row>
    <row r="3623" spans="1:9">
      <c r="A3623">
        <v>3622</v>
      </c>
      <c r="B3623" s="16" t="s">
        <v>4042</v>
      </c>
      <c r="C3623" s="16" t="s">
        <v>10845</v>
      </c>
      <c r="D3623" s="16" t="s">
        <v>1345</v>
      </c>
      <c r="E3623">
        <v>37167</v>
      </c>
      <c r="F3623">
        <v>63.936000000000007</v>
      </c>
      <c r="G3623">
        <v>8</v>
      </c>
      <c r="H3623">
        <v>5.5944000000000003</v>
      </c>
      <c r="I3623">
        <v>0.2</v>
      </c>
    </row>
    <row r="3624" spans="1:9">
      <c r="A3624">
        <v>3623</v>
      </c>
      <c r="B3624" s="16" t="s">
        <v>2891</v>
      </c>
      <c r="C3624" s="16" t="s">
        <v>7693</v>
      </c>
      <c r="D3624" s="16" t="s">
        <v>785</v>
      </c>
      <c r="E3624">
        <v>31204</v>
      </c>
      <c r="F3624">
        <v>142.4</v>
      </c>
      <c r="G3624">
        <v>5</v>
      </c>
      <c r="H3624">
        <v>52.688000000000002</v>
      </c>
      <c r="I3624">
        <v>0</v>
      </c>
    </row>
    <row r="3625" spans="1:9">
      <c r="A3625">
        <v>3624</v>
      </c>
      <c r="B3625" s="16" t="s">
        <v>2891</v>
      </c>
      <c r="C3625" s="16" t="s">
        <v>8638</v>
      </c>
      <c r="D3625" s="16" t="s">
        <v>785</v>
      </c>
      <c r="E3625">
        <v>31204</v>
      </c>
      <c r="F3625">
        <v>7.16</v>
      </c>
      <c r="G3625">
        <v>2</v>
      </c>
      <c r="H3625">
        <v>3.4367999999999999</v>
      </c>
      <c r="I3625">
        <v>0</v>
      </c>
    </row>
    <row r="3626" spans="1:9">
      <c r="A3626">
        <v>3625</v>
      </c>
      <c r="B3626" s="16" t="s">
        <v>5273</v>
      </c>
      <c r="C3626" s="16" t="s">
        <v>7402</v>
      </c>
      <c r="D3626" s="16" t="s">
        <v>167</v>
      </c>
      <c r="E3626">
        <v>94109</v>
      </c>
      <c r="F3626">
        <v>681.40800000000013</v>
      </c>
      <c r="G3626">
        <v>12</v>
      </c>
      <c r="H3626">
        <v>42.588000000000022</v>
      </c>
      <c r="I3626">
        <v>0.2</v>
      </c>
    </row>
    <row r="3627" spans="1:9">
      <c r="A3627">
        <v>3626</v>
      </c>
      <c r="B3627" s="16" t="s">
        <v>5273</v>
      </c>
      <c r="C3627" s="16" t="s">
        <v>8244</v>
      </c>
      <c r="D3627" s="16" t="s">
        <v>167</v>
      </c>
      <c r="E3627">
        <v>94109</v>
      </c>
      <c r="F3627">
        <v>3.52</v>
      </c>
      <c r="G3627">
        <v>2</v>
      </c>
      <c r="H3627">
        <v>1.0207999999999999</v>
      </c>
      <c r="I3627">
        <v>0</v>
      </c>
    </row>
    <row r="3628" spans="1:9">
      <c r="A3628">
        <v>3627</v>
      </c>
      <c r="B3628" s="16" t="s">
        <v>5273</v>
      </c>
      <c r="C3628" s="16" t="s">
        <v>8164</v>
      </c>
      <c r="D3628" s="16" t="s">
        <v>167</v>
      </c>
      <c r="E3628">
        <v>94109</v>
      </c>
      <c r="F3628">
        <v>5.58</v>
      </c>
      <c r="G3628">
        <v>1</v>
      </c>
      <c r="H3628">
        <v>1.3949999999999996</v>
      </c>
      <c r="I3628">
        <v>0</v>
      </c>
    </row>
    <row r="3629" spans="1:9">
      <c r="A3629">
        <v>3628</v>
      </c>
      <c r="B3629" s="16" t="s">
        <v>5273</v>
      </c>
      <c r="C3629" s="16" t="s">
        <v>10181</v>
      </c>
      <c r="D3629" s="16" t="s">
        <v>167</v>
      </c>
      <c r="E3629">
        <v>94109</v>
      </c>
      <c r="F3629">
        <v>36.32</v>
      </c>
      <c r="G3629">
        <v>1</v>
      </c>
      <c r="H3629">
        <v>10.895999999999997</v>
      </c>
      <c r="I3629">
        <v>0</v>
      </c>
    </row>
    <row r="3630" spans="1:9">
      <c r="A3630">
        <v>3629</v>
      </c>
      <c r="B3630" s="16" t="s">
        <v>3002</v>
      </c>
      <c r="C3630" s="16" t="s">
        <v>8868</v>
      </c>
      <c r="D3630" s="16" t="s">
        <v>813</v>
      </c>
      <c r="E3630">
        <v>98103</v>
      </c>
      <c r="F3630">
        <v>2060.7440000000001</v>
      </c>
      <c r="G3630">
        <v>7</v>
      </c>
      <c r="H3630">
        <v>643.98249999999996</v>
      </c>
      <c r="I3630">
        <v>0.2</v>
      </c>
    </row>
    <row r="3631" spans="1:9">
      <c r="A3631">
        <v>3630</v>
      </c>
      <c r="B3631" s="16" t="s">
        <v>6118</v>
      </c>
      <c r="C3631" s="16" t="s">
        <v>8047</v>
      </c>
      <c r="D3631" s="16" t="s">
        <v>363</v>
      </c>
      <c r="E3631">
        <v>43229</v>
      </c>
      <c r="F3631">
        <v>52.272000000000006</v>
      </c>
      <c r="G3631">
        <v>3</v>
      </c>
      <c r="H3631">
        <v>9.8009999999999984</v>
      </c>
      <c r="I3631">
        <v>0.2</v>
      </c>
    </row>
    <row r="3632" spans="1:9">
      <c r="A3632">
        <v>3631</v>
      </c>
      <c r="B3632" s="16" t="s">
        <v>6118</v>
      </c>
      <c r="C3632" s="16" t="s">
        <v>8151</v>
      </c>
      <c r="D3632" s="16" t="s">
        <v>363</v>
      </c>
      <c r="E3632">
        <v>43229</v>
      </c>
      <c r="F3632">
        <v>213.13600000000002</v>
      </c>
      <c r="G3632">
        <v>7</v>
      </c>
      <c r="H3632">
        <v>23.977799999999988</v>
      </c>
      <c r="I3632">
        <v>0.2</v>
      </c>
    </row>
    <row r="3633" spans="1:9">
      <c r="A3633">
        <v>3632</v>
      </c>
      <c r="B3633" s="16" t="s">
        <v>5641</v>
      </c>
      <c r="C3633" s="16" t="s">
        <v>9791</v>
      </c>
      <c r="D3633" s="16" t="s">
        <v>411</v>
      </c>
      <c r="E3633">
        <v>90004</v>
      </c>
      <c r="F3633">
        <v>69.52</v>
      </c>
      <c r="G3633">
        <v>2</v>
      </c>
      <c r="H3633">
        <v>19.465600000000002</v>
      </c>
      <c r="I3633">
        <v>0</v>
      </c>
    </row>
    <row r="3634" spans="1:9">
      <c r="A3634">
        <v>3633</v>
      </c>
      <c r="B3634" s="16" t="s">
        <v>5641</v>
      </c>
      <c r="C3634" s="16" t="s">
        <v>9764</v>
      </c>
      <c r="D3634" s="16" t="s">
        <v>411</v>
      </c>
      <c r="E3634">
        <v>90004</v>
      </c>
      <c r="F3634">
        <v>763.44</v>
      </c>
      <c r="G3634">
        <v>8</v>
      </c>
      <c r="H3634">
        <v>45.80639999999994</v>
      </c>
      <c r="I3634">
        <v>0</v>
      </c>
    </row>
    <row r="3635" spans="1:9">
      <c r="A3635">
        <v>3634</v>
      </c>
      <c r="B3635" s="16" t="s">
        <v>4591</v>
      </c>
      <c r="C3635" s="16" t="s">
        <v>9124</v>
      </c>
      <c r="D3635" s="16" t="s">
        <v>1209</v>
      </c>
      <c r="E3635">
        <v>45503</v>
      </c>
      <c r="F3635">
        <v>9.2159999999999993</v>
      </c>
      <c r="G3635">
        <v>4</v>
      </c>
      <c r="H3635">
        <v>3.3408000000000002</v>
      </c>
      <c r="I3635">
        <v>0.2</v>
      </c>
    </row>
    <row r="3636" spans="1:9">
      <c r="A3636">
        <v>3635</v>
      </c>
      <c r="B3636" s="16" t="s">
        <v>4591</v>
      </c>
      <c r="C3636" s="16" t="s">
        <v>10573</v>
      </c>
      <c r="D3636" s="16" t="s">
        <v>1209</v>
      </c>
      <c r="E3636">
        <v>45503</v>
      </c>
      <c r="F3636">
        <v>41.957999999999998</v>
      </c>
      <c r="G3636">
        <v>7</v>
      </c>
      <c r="H3636">
        <v>-9.7901999999999987</v>
      </c>
      <c r="I3636">
        <v>0.4</v>
      </c>
    </row>
    <row r="3637" spans="1:9">
      <c r="A3637">
        <v>3636</v>
      </c>
      <c r="B3637" s="16" t="s">
        <v>4591</v>
      </c>
      <c r="C3637" s="16" t="s">
        <v>9677</v>
      </c>
      <c r="D3637" s="16" t="s">
        <v>1209</v>
      </c>
      <c r="E3637">
        <v>45503</v>
      </c>
      <c r="F3637">
        <v>89.567999999999998</v>
      </c>
      <c r="G3637">
        <v>2</v>
      </c>
      <c r="H3637">
        <v>32.468400000000003</v>
      </c>
      <c r="I3637">
        <v>0.2</v>
      </c>
    </row>
    <row r="3638" spans="1:9">
      <c r="A3638">
        <v>3637</v>
      </c>
      <c r="B3638" s="16" t="s">
        <v>4591</v>
      </c>
      <c r="C3638" s="16" t="s">
        <v>9439</v>
      </c>
      <c r="D3638" s="16" t="s">
        <v>1209</v>
      </c>
      <c r="E3638">
        <v>45503</v>
      </c>
      <c r="F3638">
        <v>22.248000000000001</v>
      </c>
      <c r="G3638">
        <v>3</v>
      </c>
      <c r="H3638">
        <v>7.5086999999999984</v>
      </c>
      <c r="I3638">
        <v>0.2</v>
      </c>
    </row>
    <row r="3639" spans="1:9">
      <c r="A3639">
        <v>3638</v>
      </c>
      <c r="B3639" s="16" t="s">
        <v>4591</v>
      </c>
      <c r="C3639" s="16" t="s">
        <v>8066</v>
      </c>
      <c r="D3639" s="16" t="s">
        <v>1209</v>
      </c>
      <c r="E3639">
        <v>45503</v>
      </c>
      <c r="F3639">
        <v>334.88000000000005</v>
      </c>
      <c r="G3639">
        <v>4</v>
      </c>
      <c r="H3639">
        <v>29.301999999999978</v>
      </c>
      <c r="I3639">
        <v>0.2</v>
      </c>
    </row>
    <row r="3640" spans="1:9">
      <c r="A3640">
        <v>3639</v>
      </c>
      <c r="B3640" s="16" t="s">
        <v>4591</v>
      </c>
      <c r="C3640" s="16" t="s">
        <v>7549</v>
      </c>
      <c r="D3640" s="16" t="s">
        <v>1209</v>
      </c>
      <c r="E3640">
        <v>45503</v>
      </c>
      <c r="F3640">
        <v>148.28800000000001</v>
      </c>
      <c r="G3640">
        <v>7</v>
      </c>
      <c r="H3640">
        <v>29.657599999999988</v>
      </c>
      <c r="I3640">
        <v>0.2</v>
      </c>
    </row>
    <row r="3641" spans="1:9">
      <c r="A3641">
        <v>3640</v>
      </c>
      <c r="B3641" s="16" t="s">
        <v>4591</v>
      </c>
      <c r="C3641" s="16" t="s">
        <v>9324</v>
      </c>
      <c r="D3641" s="16" t="s">
        <v>1209</v>
      </c>
      <c r="E3641">
        <v>45503</v>
      </c>
      <c r="F3641">
        <v>4.6240000000000006</v>
      </c>
      <c r="G3641">
        <v>1</v>
      </c>
      <c r="H3641">
        <v>1.6762000000000001</v>
      </c>
      <c r="I3641">
        <v>0.2</v>
      </c>
    </row>
    <row r="3642" spans="1:9">
      <c r="A3642">
        <v>3641</v>
      </c>
      <c r="B3642" s="16" t="s">
        <v>4591</v>
      </c>
      <c r="C3642" s="16" t="s">
        <v>10253</v>
      </c>
      <c r="D3642" s="16" t="s">
        <v>1209</v>
      </c>
      <c r="E3642">
        <v>45503</v>
      </c>
      <c r="F3642">
        <v>178.92000000000002</v>
      </c>
      <c r="G3642">
        <v>7</v>
      </c>
      <c r="H3642">
        <v>-29.074500000000008</v>
      </c>
      <c r="I3642">
        <v>0.2</v>
      </c>
    </row>
    <row r="3643" spans="1:9">
      <c r="A3643">
        <v>3642</v>
      </c>
      <c r="B3643" s="16" t="s">
        <v>4591</v>
      </c>
      <c r="C3643" s="16" t="s">
        <v>8660</v>
      </c>
      <c r="D3643" s="16" t="s">
        <v>1209</v>
      </c>
      <c r="E3643">
        <v>45503</v>
      </c>
      <c r="F3643">
        <v>69.888000000000005</v>
      </c>
      <c r="G3643">
        <v>7</v>
      </c>
      <c r="H3643">
        <v>-46.591999999999999</v>
      </c>
      <c r="I3643">
        <v>0.7</v>
      </c>
    </row>
    <row r="3644" spans="1:9">
      <c r="A3644">
        <v>3643</v>
      </c>
      <c r="B3644" s="16" t="s">
        <v>2866</v>
      </c>
      <c r="C3644" s="16" t="s">
        <v>8870</v>
      </c>
      <c r="D3644" s="16" t="s">
        <v>1061</v>
      </c>
      <c r="E3644">
        <v>90008</v>
      </c>
      <c r="F3644">
        <v>487.98400000000004</v>
      </c>
      <c r="G3644">
        <v>2</v>
      </c>
      <c r="H3644">
        <v>152.49499999999998</v>
      </c>
      <c r="I3644">
        <v>0.2</v>
      </c>
    </row>
    <row r="3645" spans="1:9">
      <c r="A3645">
        <v>3644</v>
      </c>
      <c r="B3645" s="16" t="s">
        <v>2866</v>
      </c>
      <c r="C3645" s="16" t="s">
        <v>8270</v>
      </c>
      <c r="D3645" s="16" t="s">
        <v>1061</v>
      </c>
      <c r="E3645">
        <v>90008</v>
      </c>
      <c r="F3645">
        <v>47.3</v>
      </c>
      <c r="G3645">
        <v>2</v>
      </c>
      <c r="H3645">
        <v>12.298000000000002</v>
      </c>
      <c r="I3645">
        <v>0</v>
      </c>
    </row>
    <row r="3646" spans="1:9">
      <c r="A3646">
        <v>3645</v>
      </c>
      <c r="B3646" s="16" t="s">
        <v>2866</v>
      </c>
      <c r="C3646" s="16" t="s">
        <v>8441</v>
      </c>
      <c r="D3646" s="16" t="s">
        <v>1061</v>
      </c>
      <c r="E3646">
        <v>90008</v>
      </c>
      <c r="F3646">
        <v>4.13</v>
      </c>
      <c r="G3646">
        <v>1</v>
      </c>
      <c r="H3646">
        <v>1.1564000000000001</v>
      </c>
      <c r="I3646">
        <v>0</v>
      </c>
    </row>
    <row r="3647" spans="1:9">
      <c r="A3647">
        <v>3646</v>
      </c>
      <c r="B3647" s="16" t="s">
        <v>2866</v>
      </c>
      <c r="C3647" s="16" t="s">
        <v>8732</v>
      </c>
      <c r="D3647" s="16" t="s">
        <v>1061</v>
      </c>
      <c r="E3647">
        <v>90008</v>
      </c>
      <c r="F3647">
        <v>155.12</v>
      </c>
      <c r="G3647">
        <v>5</v>
      </c>
      <c r="H3647">
        <v>50.413999999999987</v>
      </c>
      <c r="I3647">
        <v>0.2</v>
      </c>
    </row>
    <row r="3648" spans="1:9">
      <c r="A3648">
        <v>3647</v>
      </c>
      <c r="B3648" s="16" t="s">
        <v>2753</v>
      </c>
      <c r="C3648" s="16" t="s">
        <v>9501</v>
      </c>
      <c r="D3648" s="16" t="s">
        <v>1575</v>
      </c>
      <c r="E3648">
        <v>90045</v>
      </c>
      <c r="F3648">
        <v>6.48</v>
      </c>
      <c r="G3648">
        <v>1</v>
      </c>
      <c r="H3648">
        <v>3.1752000000000002</v>
      </c>
      <c r="I3648">
        <v>0</v>
      </c>
    </row>
    <row r="3649" spans="1:9">
      <c r="A3649">
        <v>3648</v>
      </c>
      <c r="B3649" s="16" t="s">
        <v>2753</v>
      </c>
      <c r="C3649" s="16" t="s">
        <v>10061</v>
      </c>
      <c r="D3649" s="16" t="s">
        <v>1575</v>
      </c>
      <c r="E3649">
        <v>90045</v>
      </c>
      <c r="F3649">
        <v>15.52</v>
      </c>
      <c r="G3649">
        <v>4</v>
      </c>
      <c r="H3649">
        <v>4.5007999999999981</v>
      </c>
      <c r="I3649">
        <v>0</v>
      </c>
    </row>
    <row r="3650" spans="1:9">
      <c r="A3650">
        <v>3649</v>
      </c>
      <c r="B3650" s="16" t="s">
        <v>3879</v>
      </c>
      <c r="C3650" s="16" t="s">
        <v>8786</v>
      </c>
      <c r="D3650" s="16" t="s">
        <v>985</v>
      </c>
      <c r="E3650">
        <v>38109</v>
      </c>
      <c r="F3650">
        <v>2.9460000000000006</v>
      </c>
      <c r="G3650">
        <v>2</v>
      </c>
      <c r="H3650">
        <v>-2.0621999999999998</v>
      </c>
      <c r="I3650">
        <v>0.7</v>
      </c>
    </row>
    <row r="3651" spans="1:9">
      <c r="A3651">
        <v>3650</v>
      </c>
      <c r="B3651" s="16" t="s">
        <v>3879</v>
      </c>
      <c r="C3651" s="16" t="s">
        <v>9073</v>
      </c>
      <c r="D3651" s="16" t="s">
        <v>985</v>
      </c>
      <c r="E3651">
        <v>38109</v>
      </c>
      <c r="F3651">
        <v>55.104000000000006</v>
      </c>
      <c r="G3651">
        <v>6</v>
      </c>
      <c r="H3651">
        <v>18.597599999999993</v>
      </c>
      <c r="I3651">
        <v>0.2</v>
      </c>
    </row>
    <row r="3652" spans="1:9">
      <c r="A3652">
        <v>3651</v>
      </c>
      <c r="B3652" s="16" t="s">
        <v>5212</v>
      </c>
      <c r="C3652" s="16" t="s">
        <v>10379</v>
      </c>
      <c r="D3652" s="16" t="s">
        <v>443</v>
      </c>
      <c r="E3652">
        <v>48234</v>
      </c>
      <c r="F3652">
        <v>104.88</v>
      </c>
      <c r="G3652">
        <v>6</v>
      </c>
      <c r="H3652">
        <v>41.952000000000005</v>
      </c>
      <c r="I3652">
        <v>0</v>
      </c>
    </row>
    <row r="3653" spans="1:9">
      <c r="A3653">
        <v>3652</v>
      </c>
      <c r="B3653" s="16" t="s">
        <v>5212</v>
      </c>
      <c r="C3653" s="16" t="s">
        <v>8276</v>
      </c>
      <c r="D3653" s="16" t="s">
        <v>443</v>
      </c>
      <c r="E3653">
        <v>48234</v>
      </c>
      <c r="F3653">
        <v>34.700000000000003</v>
      </c>
      <c r="G3653">
        <v>5</v>
      </c>
      <c r="H3653">
        <v>12.492000000000001</v>
      </c>
      <c r="I3653">
        <v>0</v>
      </c>
    </row>
    <row r="3654" spans="1:9">
      <c r="A3654">
        <v>3653</v>
      </c>
      <c r="B3654" s="16" t="s">
        <v>5212</v>
      </c>
      <c r="C3654" s="16" t="s">
        <v>8616</v>
      </c>
      <c r="D3654" s="16" t="s">
        <v>443</v>
      </c>
      <c r="E3654">
        <v>48234</v>
      </c>
      <c r="F3654">
        <v>33.72</v>
      </c>
      <c r="G3654">
        <v>4</v>
      </c>
      <c r="H3654">
        <v>15.511199999999999</v>
      </c>
      <c r="I3654">
        <v>0</v>
      </c>
    </row>
    <row r="3655" spans="1:9">
      <c r="A3655">
        <v>3654</v>
      </c>
      <c r="B3655" s="16" t="s">
        <v>5212</v>
      </c>
      <c r="C3655" s="16" t="s">
        <v>9277</v>
      </c>
      <c r="D3655" s="16" t="s">
        <v>443</v>
      </c>
      <c r="E3655">
        <v>48234</v>
      </c>
      <c r="F3655">
        <v>14.940000000000001</v>
      </c>
      <c r="G3655">
        <v>3</v>
      </c>
      <c r="H3655">
        <v>7.0218000000000007</v>
      </c>
      <c r="I3655">
        <v>0</v>
      </c>
    </row>
    <row r="3656" spans="1:9">
      <c r="A3656">
        <v>3655</v>
      </c>
      <c r="B3656" s="16" t="s">
        <v>5662</v>
      </c>
      <c r="C3656" s="16" t="s">
        <v>8064</v>
      </c>
      <c r="D3656" s="16" t="s">
        <v>143</v>
      </c>
      <c r="E3656">
        <v>46226</v>
      </c>
      <c r="F3656">
        <v>638.73</v>
      </c>
      <c r="G3656">
        <v>9</v>
      </c>
      <c r="H3656">
        <v>166.06979999999999</v>
      </c>
      <c r="I3656">
        <v>0</v>
      </c>
    </row>
    <row r="3657" spans="1:9">
      <c r="A3657">
        <v>3656</v>
      </c>
      <c r="B3657" s="16" t="s">
        <v>6356</v>
      </c>
      <c r="C3657" s="16" t="s">
        <v>9861</v>
      </c>
      <c r="D3657" s="16" t="s">
        <v>327</v>
      </c>
      <c r="E3657">
        <v>32216</v>
      </c>
      <c r="F3657">
        <v>113.56800000000001</v>
      </c>
      <c r="G3657">
        <v>2</v>
      </c>
      <c r="H3657">
        <v>-21.294000000000018</v>
      </c>
      <c r="I3657">
        <v>0.2</v>
      </c>
    </row>
    <row r="3658" spans="1:9">
      <c r="A3658">
        <v>3657</v>
      </c>
      <c r="B3658" s="16" t="s">
        <v>6155</v>
      </c>
      <c r="C3658" s="16" t="s">
        <v>10255</v>
      </c>
      <c r="D3658" s="16" t="s">
        <v>489</v>
      </c>
      <c r="E3658">
        <v>43017</v>
      </c>
      <c r="F3658">
        <v>9.0960000000000001</v>
      </c>
      <c r="G3658">
        <v>1</v>
      </c>
      <c r="H3658">
        <v>1.7054999999999998</v>
      </c>
      <c r="I3658">
        <v>0.2</v>
      </c>
    </row>
    <row r="3659" spans="1:9">
      <c r="A3659">
        <v>3658</v>
      </c>
      <c r="B3659" s="16" t="s">
        <v>3363</v>
      </c>
      <c r="C3659" s="16" t="s">
        <v>8982</v>
      </c>
      <c r="D3659" s="16" t="s">
        <v>515</v>
      </c>
      <c r="E3659">
        <v>33317</v>
      </c>
      <c r="F3659">
        <v>8.6880000000000006</v>
      </c>
      <c r="G3659">
        <v>3</v>
      </c>
      <c r="H3659">
        <v>2.9322000000000004</v>
      </c>
      <c r="I3659">
        <v>0.2</v>
      </c>
    </row>
    <row r="3660" spans="1:9">
      <c r="A3660">
        <v>3659</v>
      </c>
      <c r="B3660" s="16" t="s">
        <v>3363</v>
      </c>
      <c r="C3660" s="16" t="s">
        <v>7717</v>
      </c>
      <c r="D3660" s="16" t="s">
        <v>515</v>
      </c>
      <c r="E3660">
        <v>33317</v>
      </c>
      <c r="F3660">
        <v>30.880000000000003</v>
      </c>
      <c r="G3660">
        <v>4</v>
      </c>
      <c r="H3660">
        <v>3.8599999999999977</v>
      </c>
      <c r="I3660">
        <v>0.2</v>
      </c>
    </row>
    <row r="3661" spans="1:9">
      <c r="A3661">
        <v>3660</v>
      </c>
      <c r="B3661" s="16" t="s">
        <v>3363</v>
      </c>
      <c r="C3661" s="16" t="s">
        <v>7603</v>
      </c>
      <c r="D3661" s="16" t="s">
        <v>515</v>
      </c>
      <c r="E3661">
        <v>33317</v>
      </c>
      <c r="F3661">
        <v>6.4080000000000004</v>
      </c>
      <c r="G3661">
        <v>3</v>
      </c>
      <c r="H3661">
        <v>1.4418</v>
      </c>
      <c r="I3661">
        <v>0.2</v>
      </c>
    </row>
    <row r="3662" spans="1:9">
      <c r="A3662">
        <v>3661</v>
      </c>
      <c r="B3662" s="16" t="s">
        <v>4860</v>
      </c>
      <c r="C3662" s="16" t="s">
        <v>10097</v>
      </c>
      <c r="D3662" s="16" t="s">
        <v>743</v>
      </c>
      <c r="E3662">
        <v>85301</v>
      </c>
      <c r="F3662">
        <v>33.799999999999997</v>
      </c>
      <c r="G3662">
        <v>5</v>
      </c>
      <c r="H3662">
        <v>4.2249999999999979</v>
      </c>
      <c r="I3662">
        <v>0.2</v>
      </c>
    </row>
    <row r="3663" spans="1:9">
      <c r="A3663">
        <v>3662</v>
      </c>
      <c r="B3663" s="16" t="s">
        <v>4749</v>
      </c>
      <c r="C3663" s="16" t="s">
        <v>10807</v>
      </c>
      <c r="D3663" s="16" t="s">
        <v>1355</v>
      </c>
      <c r="E3663">
        <v>49201</v>
      </c>
      <c r="F3663">
        <v>377.96999999999997</v>
      </c>
      <c r="G3663">
        <v>3</v>
      </c>
      <c r="H3663">
        <v>94.492500000000007</v>
      </c>
      <c r="I3663">
        <v>0</v>
      </c>
    </row>
    <row r="3664" spans="1:9">
      <c r="A3664">
        <v>3663</v>
      </c>
      <c r="B3664" s="16" t="s">
        <v>7058</v>
      </c>
      <c r="C3664" s="16" t="s">
        <v>10313</v>
      </c>
      <c r="D3664" s="16" t="s">
        <v>587</v>
      </c>
      <c r="E3664">
        <v>2169</v>
      </c>
      <c r="F3664">
        <v>258.89999999999998</v>
      </c>
      <c r="G3664">
        <v>10</v>
      </c>
      <c r="H3664">
        <v>93.203999999999994</v>
      </c>
      <c r="I3664">
        <v>0</v>
      </c>
    </row>
    <row r="3665" spans="1:9">
      <c r="A3665">
        <v>3664</v>
      </c>
      <c r="B3665" s="16" t="s">
        <v>7058</v>
      </c>
      <c r="C3665" s="16" t="s">
        <v>9477</v>
      </c>
      <c r="D3665" s="16" t="s">
        <v>587</v>
      </c>
      <c r="E3665">
        <v>2169</v>
      </c>
      <c r="F3665">
        <v>24.56</v>
      </c>
      <c r="G3665">
        <v>2</v>
      </c>
      <c r="H3665">
        <v>11.543199999999999</v>
      </c>
      <c r="I3665">
        <v>0</v>
      </c>
    </row>
    <row r="3666" spans="1:9">
      <c r="A3666">
        <v>3665</v>
      </c>
      <c r="B3666" s="16" t="s">
        <v>2565</v>
      </c>
      <c r="C3666" s="16" t="s">
        <v>9122</v>
      </c>
      <c r="D3666" s="16" t="s">
        <v>1515</v>
      </c>
      <c r="E3666">
        <v>97301</v>
      </c>
      <c r="F3666">
        <v>27.888000000000002</v>
      </c>
      <c r="G3666">
        <v>7</v>
      </c>
      <c r="H3666">
        <v>9.0635999999999974</v>
      </c>
      <c r="I3666">
        <v>0.2</v>
      </c>
    </row>
    <row r="3667" spans="1:9">
      <c r="A3667">
        <v>3666</v>
      </c>
      <c r="B3667" s="16" t="s">
        <v>2565</v>
      </c>
      <c r="C3667" s="16" t="s">
        <v>8576</v>
      </c>
      <c r="D3667" s="16" t="s">
        <v>1515</v>
      </c>
      <c r="E3667">
        <v>97301</v>
      </c>
      <c r="F3667">
        <v>6.4560000000000004</v>
      </c>
      <c r="G3667">
        <v>4</v>
      </c>
      <c r="H3667">
        <v>-4.5191999999999979</v>
      </c>
      <c r="I3667">
        <v>0.7</v>
      </c>
    </row>
    <row r="3668" spans="1:9">
      <c r="A3668">
        <v>3667</v>
      </c>
      <c r="B3668" s="16" t="s">
        <v>2565</v>
      </c>
      <c r="C3668" s="16" t="s">
        <v>10787</v>
      </c>
      <c r="D3668" s="16" t="s">
        <v>1515</v>
      </c>
      <c r="E3668">
        <v>97301</v>
      </c>
      <c r="F3668">
        <v>52.679999999999993</v>
      </c>
      <c r="G3668">
        <v>3</v>
      </c>
      <c r="H3668">
        <v>19.754999999999999</v>
      </c>
      <c r="I3668">
        <v>0.2</v>
      </c>
    </row>
    <row r="3669" spans="1:9">
      <c r="A3669">
        <v>3668</v>
      </c>
      <c r="B3669" s="16" t="s">
        <v>2565</v>
      </c>
      <c r="C3669" s="16" t="s">
        <v>10033</v>
      </c>
      <c r="D3669" s="16" t="s">
        <v>1515</v>
      </c>
      <c r="E3669">
        <v>97301</v>
      </c>
      <c r="F3669">
        <v>13.88</v>
      </c>
      <c r="G3669">
        <v>5</v>
      </c>
      <c r="H3669">
        <v>-2.6025000000000014</v>
      </c>
      <c r="I3669">
        <v>0.2</v>
      </c>
    </row>
    <row r="3670" spans="1:9">
      <c r="A3670">
        <v>3669</v>
      </c>
      <c r="B3670" s="16" t="s">
        <v>2565</v>
      </c>
      <c r="C3670" s="16" t="s">
        <v>10343</v>
      </c>
      <c r="D3670" s="16" t="s">
        <v>1515</v>
      </c>
      <c r="E3670">
        <v>97301</v>
      </c>
      <c r="F3670">
        <v>103.92000000000002</v>
      </c>
      <c r="G3670">
        <v>10</v>
      </c>
      <c r="H3670">
        <v>-18.186000000000014</v>
      </c>
      <c r="I3670">
        <v>0.2</v>
      </c>
    </row>
    <row r="3671" spans="1:9">
      <c r="A3671">
        <v>3670</v>
      </c>
      <c r="B3671" s="16" t="s">
        <v>2565</v>
      </c>
      <c r="C3671" s="16" t="s">
        <v>9200</v>
      </c>
      <c r="D3671" s="16" t="s">
        <v>1515</v>
      </c>
      <c r="E3671">
        <v>97301</v>
      </c>
      <c r="F3671">
        <v>11.52</v>
      </c>
      <c r="G3671">
        <v>5</v>
      </c>
      <c r="H3671">
        <v>3.7439999999999989</v>
      </c>
      <c r="I3671">
        <v>0.2</v>
      </c>
    </row>
    <row r="3672" spans="1:9">
      <c r="A3672">
        <v>3671</v>
      </c>
      <c r="B3672" s="16" t="s">
        <v>2565</v>
      </c>
      <c r="C3672" s="16" t="s">
        <v>9410</v>
      </c>
      <c r="D3672" s="16" t="s">
        <v>1515</v>
      </c>
      <c r="E3672">
        <v>97301</v>
      </c>
      <c r="F3672">
        <v>10.368000000000002</v>
      </c>
      <c r="G3672">
        <v>2</v>
      </c>
      <c r="H3672">
        <v>3.6288</v>
      </c>
      <c r="I3672">
        <v>0.2</v>
      </c>
    </row>
    <row r="3673" spans="1:9">
      <c r="A3673">
        <v>3672</v>
      </c>
      <c r="B3673" s="16" t="s">
        <v>2565</v>
      </c>
      <c r="C3673" s="16" t="s">
        <v>9839</v>
      </c>
      <c r="D3673" s="16" t="s">
        <v>1515</v>
      </c>
      <c r="E3673">
        <v>97301</v>
      </c>
      <c r="F3673">
        <v>39.072000000000003</v>
      </c>
      <c r="G3673">
        <v>3</v>
      </c>
      <c r="H3673">
        <v>2.9304000000000023</v>
      </c>
      <c r="I3673">
        <v>0.2</v>
      </c>
    </row>
    <row r="3674" spans="1:9">
      <c r="A3674">
        <v>3673</v>
      </c>
      <c r="B3674" s="16" t="s">
        <v>3966</v>
      </c>
      <c r="C3674" s="16" t="s">
        <v>8938</v>
      </c>
      <c r="D3674" s="16" t="s">
        <v>565</v>
      </c>
      <c r="E3674">
        <v>45373</v>
      </c>
      <c r="F3674">
        <v>8.8719999999999999</v>
      </c>
      <c r="G3674">
        <v>1</v>
      </c>
      <c r="H3674">
        <v>3.2161</v>
      </c>
      <c r="I3674">
        <v>0.2</v>
      </c>
    </row>
    <row r="3675" spans="1:9">
      <c r="A3675">
        <v>3674</v>
      </c>
      <c r="B3675" s="16" t="s">
        <v>3966</v>
      </c>
      <c r="C3675" s="16" t="s">
        <v>8833</v>
      </c>
      <c r="D3675" s="16" t="s">
        <v>565</v>
      </c>
      <c r="E3675">
        <v>45373</v>
      </c>
      <c r="F3675">
        <v>121.10400000000003</v>
      </c>
      <c r="G3675">
        <v>6</v>
      </c>
      <c r="H3675">
        <v>-100.91999999999999</v>
      </c>
      <c r="I3675">
        <v>0.7</v>
      </c>
    </row>
    <row r="3676" spans="1:9">
      <c r="A3676">
        <v>3675</v>
      </c>
      <c r="B3676" s="16" t="s">
        <v>6079</v>
      </c>
      <c r="C3676" s="16" t="s">
        <v>7436</v>
      </c>
      <c r="D3676" s="16" t="s">
        <v>1003</v>
      </c>
      <c r="E3676">
        <v>19143</v>
      </c>
      <c r="F3676">
        <v>127.372</v>
      </c>
      <c r="G3676">
        <v>2</v>
      </c>
      <c r="H3676">
        <v>-30.933200000000006</v>
      </c>
      <c r="I3676">
        <v>0.3</v>
      </c>
    </row>
    <row r="3677" spans="1:9">
      <c r="A3677">
        <v>3676</v>
      </c>
      <c r="B3677" s="16" t="s">
        <v>6079</v>
      </c>
      <c r="C3677" s="16" t="s">
        <v>9241</v>
      </c>
      <c r="D3677" s="16" t="s">
        <v>1003</v>
      </c>
      <c r="E3677">
        <v>19143</v>
      </c>
      <c r="F3677">
        <v>47.952000000000005</v>
      </c>
      <c r="G3677">
        <v>3</v>
      </c>
      <c r="H3677">
        <v>16.183799999999998</v>
      </c>
      <c r="I3677">
        <v>0.2</v>
      </c>
    </row>
    <row r="3678" spans="1:9">
      <c r="A3678">
        <v>3677</v>
      </c>
      <c r="B3678" s="16" t="s">
        <v>3748</v>
      </c>
      <c r="C3678" s="16" t="s">
        <v>7794</v>
      </c>
      <c r="D3678" s="16" t="s">
        <v>1031</v>
      </c>
      <c r="E3678">
        <v>92105</v>
      </c>
      <c r="F3678">
        <v>44.46</v>
      </c>
      <c r="G3678">
        <v>2</v>
      </c>
      <c r="H3678">
        <v>14.671799999999998</v>
      </c>
      <c r="I3678">
        <v>0</v>
      </c>
    </row>
    <row r="3679" spans="1:9">
      <c r="A3679">
        <v>3678</v>
      </c>
      <c r="B3679" s="16" t="s">
        <v>3431</v>
      </c>
      <c r="C3679" s="16" t="s">
        <v>9046</v>
      </c>
      <c r="D3679" s="16" t="s">
        <v>241</v>
      </c>
      <c r="E3679">
        <v>20735</v>
      </c>
      <c r="F3679">
        <v>15.8</v>
      </c>
      <c r="G3679">
        <v>4</v>
      </c>
      <c r="H3679">
        <v>5.0559999999999992</v>
      </c>
      <c r="I3679">
        <v>0</v>
      </c>
    </row>
    <row r="3680" spans="1:9">
      <c r="A3680">
        <v>3679</v>
      </c>
      <c r="B3680" s="16" t="s">
        <v>3431</v>
      </c>
      <c r="C3680" s="16" t="s">
        <v>10475</v>
      </c>
      <c r="D3680" s="16" t="s">
        <v>241</v>
      </c>
      <c r="E3680">
        <v>20735</v>
      </c>
      <c r="F3680">
        <v>464.97</v>
      </c>
      <c r="G3680">
        <v>3</v>
      </c>
      <c r="H3680">
        <v>209.23649999999998</v>
      </c>
      <c r="I3680">
        <v>0</v>
      </c>
    </row>
    <row r="3681" spans="1:9">
      <c r="A3681">
        <v>3680</v>
      </c>
      <c r="B3681" s="16" t="s">
        <v>3431</v>
      </c>
      <c r="C3681" s="16" t="s">
        <v>7697</v>
      </c>
      <c r="D3681" s="16" t="s">
        <v>241</v>
      </c>
      <c r="E3681">
        <v>20735</v>
      </c>
      <c r="F3681">
        <v>181.96</v>
      </c>
      <c r="G3681">
        <v>2</v>
      </c>
      <c r="H3681">
        <v>20.015600000000006</v>
      </c>
      <c r="I3681">
        <v>0</v>
      </c>
    </row>
    <row r="3682" spans="1:9">
      <c r="A3682">
        <v>3681</v>
      </c>
      <c r="B3682" s="16" t="s">
        <v>3431</v>
      </c>
      <c r="C3682" s="16" t="s">
        <v>9100</v>
      </c>
      <c r="D3682" s="16" t="s">
        <v>241</v>
      </c>
      <c r="E3682">
        <v>20735</v>
      </c>
      <c r="F3682">
        <v>12.39</v>
      </c>
      <c r="G3682">
        <v>3</v>
      </c>
      <c r="H3682">
        <v>5.6993999999999998</v>
      </c>
      <c r="I3682">
        <v>0</v>
      </c>
    </row>
    <row r="3683" spans="1:9">
      <c r="A3683">
        <v>3682</v>
      </c>
      <c r="B3683" s="16" t="s">
        <v>3431</v>
      </c>
      <c r="C3683" s="16" t="s">
        <v>8716</v>
      </c>
      <c r="D3683" s="16" t="s">
        <v>241</v>
      </c>
      <c r="E3683">
        <v>20735</v>
      </c>
      <c r="F3683">
        <v>84.09</v>
      </c>
      <c r="G3683">
        <v>3</v>
      </c>
      <c r="H3683">
        <v>42.045000000000002</v>
      </c>
      <c r="I3683">
        <v>0</v>
      </c>
    </row>
    <row r="3684" spans="1:9">
      <c r="A3684">
        <v>3683</v>
      </c>
      <c r="B3684" s="16" t="s">
        <v>3431</v>
      </c>
      <c r="C3684" s="16" t="s">
        <v>8345</v>
      </c>
      <c r="D3684" s="16" t="s">
        <v>241</v>
      </c>
      <c r="E3684">
        <v>20735</v>
      </c>
      <c r="F3684">
        <v>79.36</v>
      </c>
      <c r="G3684">
        <v>4</v>
      </c>
      <c r="H3684">
        <v>32.537600000000005</v>
      </c>
      <c r="I3684">
        <v>0</v>
      </c>
    </row>
    <row r="3685" spans="1:9">
      <c r="A3685">
        <v>3684</v>
      </c>
      <c r="B3685" s="16" t="s">
        <v>3431</v>
      </c>
      <c r="C3685" s="16" t="s">
        <v>8810</v>
      </c>
      <c r="D3685" s="16" t="s">
        <v>241</v>
      </c>
      <c r="E3685">
        <v>20735</v>
      </c>
      <c r="F3685">
        <v>153.35999999999999</v>
      </c>
      <c r="G3685">
        <v>9</v>
      </c>
      <c r="H3685">
        <v>70.545599999999979</v>
      </c>
      <c r="I3685">
        <v>0</v>
      </c>
    </row>
    <row r="3686" spans="1:9">
      <c r="A3686">
        <v>3685</v>
      </c>
      <c r="B3686" s="16" t="s">
        <v>3431</v>
      </c>
      <c r="C3686" s="16" t="s">
        <v>8614</v>
      </c>
      <c r="D3686" s="16" t="s">
        <v>241</v>
      </c>
      <c r="E3686">
        <v>20735</v>
      </c>
      <c r="F3686">
        <v>43.68</v>
      </c>
      <c r="G3686">
        <v>6</v>
      </c>
      <c r="H3686">
        <v>21.403199999999998</v>
      </c>
      <c r="I3686">
        <v>0</v>
      </c>
    </row>
    <row r="3687" spans="1:9">
      <c r="A3687">
        <v>3686</v>
      </c>
      <c r="B3687" s="16" t="s">
        <v>3431</v>
      </c>
      <c r="C3687" s="16" t="s">
        <v>9988</v>
      </c>
      <c r="D3687" s="16" t="s">
        <v>241</v>
      </c>
      <c r="E3687">
        <v>20735</v>
      </c>
      <c r="F3687">
        <v>98.21</v>
      </c>
      <c r="G3687">
        <v>7</v>
      </c>
      <c r="H3687">
        <v>28.480899999999984</v>
      </c>
      <c r="I3687">
        <v>0</v>
      </c>
    </row>
    <row r="3688" spans="1:9">
      <c r="A3688">
        <v>3687</v>
      </c>
      <c r="B3688" s="16" t="s">
        <v>3944</v>
      </c>
      <c r="C3688" s="16" t="s">
        <v>8468</v>
      </c>
      <c r="D3688" s="16" t="s">
        <v>727</v>
      </c>
      <c r="E3688">
        <v>92503</v>
      </c>
      <c r="F3688">
        <v>9.84</v>
      </c>
      <c r="G3688">
        <v>3</v>
      </c>
      <c r="H3688">
        <v>3.2471999999999994</v>
      </c>
      <c r="I3688">
        <v>0</v>
      </c>
    </row>
    <row r="3689" spans="1:9">
      <c r="A3689">
        <v>3688</v>
      </c>
      <c r="B3689" s="16" t="s">
        <v>4022</v>
      </c>
      <c r="C3689" s="16" t="s">
        <v>8824</v>
      </c>
      <c r="D3689" s="16" t="s">
        <v>443</v>
      </c>
      <c r="E3689">
        <v>34952</v>
      </c>
      <c r="F3689">
        <v>2.6940000000000004</v>
      </c>
      <c r="G3689">
        <v>2</v>
      </c>
      <c r="H3689">
        <v>-2.2450000000000001</v>
      </c>
      <c r="I3689">
        <v>0.7</v>
      </c>
    </row>
    <row r="3690" spans="1:9">
      <c r="A3690">
        <v>3689</v>
      </c>
      <c r="B3690" s="16" t="s">
        <v>5809</v>
      </c>
      <c r="C3690" s="16" t="s">
        <v>9531</v>
      </c>
      <c r="D3690" s="16" t="s">
        <v>473</v>
      </c>
      <c r="E3690">
        <v>85204</v>
      </c>
      <c r="F3690">
        <v>25.344000000000001</v>
      </c>
      <c r="G3690">
        <v>6</v>
      </c>
      <c r="H3690">
        <v>7.92</v>
      </c>
      <c r="I3690">
        <v>0.2</v>
      </c>
    </row>
    <row r="3691" spans="1:9">
      <c r="A3691">
        <v>3690</v>
      </c>
      <c r="B3691" s="16" t="s">
        <v>5809</v>
      </c>
      <c r="C3691" s="16" t="s">
        <v>8915</v>
      </c>
      <c r="D3691" s="16" t="s">
        <v>473</v>
      </c>
      <c r="E3691">
        <v>85204</v>
      </c>
      <c r="F3691">
        <v>43.92</v>
      </c>
      <c r="G3691">
        <v>5</v>
      </c>
      <c r="H3691">
        <v>15.921000000000003</v>
      </c>
      <c r="I3691">
        <v>0.2</v>
      </c>
    </row>
    <row r="3692" spans="1:9">
      <c r="A3692">
        <v>3691</v>
      </c>
      <c r="B3692" s="16" t="s">
        <v>6618</v>
      </c>
      <c r="C3692" s="16" t="s">
        <v>10433</v>
      </c>
      <c r="D3692" s="16" t="s">
        <v>579</v>
      </c>
      <c r="E3692">
        <v>80219</v>
      </c>
      <c r="F3692">
        <v>59.994000000000007</v>
      </c>
      <c r="G3692">
        <v>2</v>
      </c>
      <c r="H3692">
        <v>-45.995400000000004</v>
      </c>
      <c r="I3692">
        <v>0.7</v>
      </c>
    </row>
    <row r="3693" spans="1:9">
      <c r="A3693">
        <v>3692</v>
      </c>
      <c r="B3693" s="16" t="s">
        <v>6618</v>
      </c>
      <c r="C3693" s="16" t="s">
        <v>10398</v>
      </c>
      <c r="D3693" s="16" t="s">
        <v>579</v>
      </c>
      <c r="E3693">
        <v>80219</v>
      </c>
      <c r="F3693">
        <v>439.99200000000002</v>
      </c>
      <c r="G3693">
        <v>1</v>
      </c>
      <c r="H3693">
        <v>164.99700000000001</v>
      </c>
      <c r="I3693">
        <v>0.2</v>
      </c>
    </row>
    <row r="3694" spans="1:9">
      <c r="A3694">
        <v>3693</v>
      </c>
      <c r="B3694" s="16" t="s">
        <v>6618</v>
      </c>
      <c r="C3694" s="16" t="s">
        <v>10875</v>
      </c>
      <c r="D3694" s="16" t="s">
        <v>579</v>
      </c>
      <c r="E3694">
        <v>80219</v>
      </c>
      <c r="F3694">
        <v>87.96</v>
      </c>
      <c r="G3694">
        <v>5</v>
      </c>
      <c r="H3694">
        <v>30.785999999999998</v>
      </c>
      <c r="I3694">
        <v>0.2</v>
      </c>
    </row>
    <row r="3695" spans="1:9">
      <c r="A3695">
        <v>3694</v>
      </c>
      <c r="B3695" s="16" t="s">
        <v>6618</v>
      </c>
      <c r="C3695" s="16" t="s">
        <v>7705</v>
      </c>
      <c r="D3695" s="16" t="s">
        <v>579</v>
      </c>
      <c r="E3695">
        <v>80219</v>
      </c>
      <c r="F3695">
        <v>15.488</v>
      </c>
      <c r="G3695">
        <v>4</v>
      </c>
      <c r="H3695">
        <v>3.6783999999999999</v>
      </c>
      <c r="I3695">
        <v>0.2</v>
      </c>
    </row>
    <row r="3696" spans="1:9">
      <c r="A3696">
        <v>3695</v>
      </c>
      <c r="B3696" s="16" t="s">
        <v>4547</v>
      </c>
      <c r="C3696" s="16" t="s">
        <v>8660</v>
      </c>
      <c r="D3696" s="16" t="s">
        <v>1249</v>
      </c>
      <c r="E3696">
        <v>22153</v>
      </c>
      <c r="F3696">
        <v>232.96</v>
      </c>
      <c r="G3696">
        <v>7</v>
      </c>
      <c r="H3696">
        <v>116.48</v>
      </c>
      <c r="I3696">
        <v>0</v>
      </c>
    </row>
    <row r="3697" spans="1:9">
      <c r="A3697">
        <v>3696</v>
      </c>
      <c r="B3697" s="16" t="s">
        <v>4547</v>
      </c>
      <c r="C3697" s="16" t="s">
        <v>8938</v>
      </c>
      <c r="D3697" s="16" t="s">
        <v>1249</v>
      </c>
      <c r="E3697">
        <v>22153</v>
      </c>
      <c r="F3697">
        <v>66.539999999999992</v>
      </c>
      <c r="G3697">
        <v>6</v>
      </c>
      <c r="H3697">
        <v>32.604599999999998</v>
      </c>
      <c r="I3697">
        <v>0</v>
      </c>
    </row>
    <row r="3698" spans="1:9">
      <c r="A3698">
        <v>3697</v>
      </c>
      <c r="B3698" s="16" t="s">
        <v>4547</v>
      </c>
      <c r="C3698" s="16" t="s">
        <v>7997</v>
      </c>
      <c r="D3698" s="16" t="s">
        <v>1249</v>
      </c>
      <c r="E3698">
        <v>22153</v>
      </c>
      <c r="F3698">
        <v>43.26</v>
      </c>
      <c r="G3698">
        <v>3</v>
      </c>
      <c r="H3698">
        <v>14.275799999999998</v>
      </c>
      <c r="I3698">
        <v>0</v>
      </c>
    </row>
    <row r="3699" spans="1:9">
      <c r="A3699">
        <v>3698</v>
      </c>
      <c r="B3699" s="16" t="s">
        <v>3684</v>
      </c>
      <c r="C3699" s="16" t="s">
        <v>7517</v>
      </c>
      <c r="D3699" s="16" t="s">
        <v>1543</v>
      </c>
      <c r="E3699">
        <v>98115</v>
      </c>
      <c r="F3699">
        <v>141.96</v>
      </c>
      <c r="G3699">
        <v>2</v>
      </c>
      <c r="H3699">
        <v>22.7136</v>
      </c>
      <c r="I3699">
        <v>0</v>
      </c>
    </row>
    <row r="3700" spans="1:9">
      <c r="A3700">
        <v>3699</v>
      </c>
      <c r="B3700" s="16" t="s">
        <v>2686</v>
      </c>
      <c r="C3700" s="16" t="s">
        <v>9841</v>
      </c>
      <c r="D3700" s="16" t="s">
        <v>1177</v>
      </c>
      <c r="E3700">
        <v>85281</v>
      </c>
      <c r="F3700">
        <v>79.400000000000006</v>
      </c>
      <c r="G3700">
        <v>5</v>
      </c>
      <c r="H3700">
        <v>5.9550000000000054</v>
      </c>
      <c r="I3700">
        <v>0.2</v>
      </c>
    </row>
    <row r="3701" spans="1:9">
      <c r="A3701">
        <v>3700</v>
      </c>
      <c r="B3701" s="16" t="s">
        <v>6201</v>
      </c>
      <c r="C3701" s="16" t="s">
        <v>10333</v>
      </c>
      <c r="D3701" s="16" t="s">
        <v>41</v>
      </c>
      <c r="E3701">
        <v>10701</v>
      </c>
      <c r="F3701">
        <v>163.96</v>
      </c>
      <c r="G3701">
        <v>4</v>
      </c>
      <c r="H3701">
        <v>70.502800000000008</v>
      </c>
      <c r="I3701">
        <v>0</v>
      </c>
    </row>
    <row r="3702" spans="1:9">
      <c r="A3702">
        <v>3701</v>
      </c>
      <c r="B3702" s="16" t="s">
        <v>6382</v>
      </c>
      <c r="C3702" s="16" t="s">
        <v>7597</v>
      </c>
      <c r="D3702" s="16" t="s">
        <v>99</v>
      </c>
      <c r="E3702">
        <v>14609</v>
      </c>
      <c r="F3702">
        <v>37.93</v>
      </c>
      <c r="G3702">
        <v>1</v>
      </c>
      <c r="H3702">
        <v>6.8273999999999972</v>
      </c>
      <c r="I3702">
        <v>0</v>
      </c>
    </row>
    <row r="3703" spans="1:9">
      <c r="A3703">
        <v>3702</v>
      </c>
      <c r="B3703" s="16" t="s">
        <v>4310</v>
      </c>
      <c r="C3703" s="16" t="s">
        <v>7663</v>
      </c>
      <c r="D3703" s="16" t="s">
        <v>1037</v>
      </c>
      <c r="E3703">
        <v>43615</v>
      </c>
      <c r="F3703">
        <v>15.168000000000001</v>
      </c>
      <c r="G3703">
        <v>2</v>
      </c>
      <c r="H3703">
        <v>3.7920000000000011</v>
      </c>
      <c r="I3703">
        <v>0.2</v>
      </c>
    </row>
    <row r="3704" spans="1:9">
      <c r="A3704">
        <v>3703</v>
      </c>
      <c r="B3704" s="16" t="s">
        <v>3068</v>
      </c>
      <c r="C3704" s="16" t="s">
        <v>8441</v>
      </c>
      <c r="D3704" s="16" t="s">
        <v>425</v>
      </c>
      <c r="E3704">
        <v>35601</v>
      </c>
      <c r="F3704">
        <v>24.78</v>
      </c>
      <c r="G3704">
        <v>6</v>
      </c>
      <c r="H3704">
        <v>6.9384000000000006</v>
      </c>
      <c r="I3704">
        <v>0</v>
      </c>
    </row>
    <row r="3705" spans="1:9">
      <c r="A3705">
        <v>3704</v>
      </c>
      <c r="B3705" s="16" t="s">
        <v>3068</v>
      </c>
      <c r="C3705" s="16" t="s">
        <v>8584</v>
      </c>
      <c r="D3705" s="16" t="s">
        <v>425</v>
      </c>
      <c r="E3705">
        <v>35601</v>
      </c>
      <c r="F3705">
        <v>19.14</v>
      </c>
      <c r="G3705">
        <v>3</v>
      </c>
      <c r="H3705">
        <v>8.8043999999999993</v>
      </c>
      <c r="I3705">
        <v>0</v>
      </c>
    </row>
    <row r="3706" spans="1:9">
      <c r="A3706">
        <v>3705</v>
      </c>
      <c r="B3706" s="16" t="s">
        <v>3068</v>
      </c>
      <c r="C3706" s="16" t="s">
        <v>10414</v>
      </c>
      <c r="D3706" s="16" t="s">
        <v>425</v>
      </c>
      <c r="E3706">
        <v>35601</v>
      </c>
      <c r="F3706">
        <v>899.97</v>
      </c>
      <c r="G3706">
        <v>3</v>
      </c>
      <c r="H3706">
        <v>314.98950000000002</v>
      </c>
      <c r="I3706">
        <v>0</v>
      </c>
    </row>
    <row r="3707" spans="1:9">
      <c r="A3707">
        <v>3706</v>
      </c>
      <c r="B3707" s="16" t="s">
        <v>3068</v>
      </c>
      <c r="C3707" s="16" t="s">
        <v>9617</v>
      </c>
      <c r="D3707" s="16" t="s">
        <v>425</v>
      </c>
      <c r="E3707">
        <v>35601</v>
      </c>
      <c r="F3707">
        <v>32.400000000000006</v>
      </c>
      <c r="G3707">
        <v>5</v>
      </c>
      <c r="H3707">
        <v>15.552000000000001</v>
      </c>
      <c r="I3707">
        <v>0</v>
      </c>
    </row>
    <row r="3708" spans="1:9">
      <c r="A3708">
        <v>3707</v>
      </c>
      <c r="B3708" s="16" t="s">
        <v>6197</v>
      </c>
      <c r="C3708" s="16" t="s">
        <v>8282</v>
      </c>
      <c r="D3708" s="16" t="s">
        <v>519</v>
      </c>
      <c r="E3708">
        <v>75220</v>
      </c>
      <c r="F3708">
        <v>23.832000000000001</v>
      </c>
      <c r="G3708">
        <v>3</v>
      </c>
      <c r="H3708">
        <v>6.5538000000000007</v>
      </c>
      <c r="I3708">
        <v>0.2</v>
      </c>
    </row>
    <row r="3709" spans="1:9">
      <c r="A3709">
        <v>3708</v>
      </c>
      <c r="B3709" s="16" t="s">
        <v>2446</v>
      </c>
      <c r="C3709" s="16" t="s">
        <v>7625</v>
      </c>
      <c r="D3709" s="16" t="s">
        <v>1367</v>
      </c>
      <c r="E3709">
        <v>75150</v>
      </c>
      <c r="F3709">
        <v>6.3680000000000003</v>
      </c>
      <c r="G3709">
        <v>2</v>
      </c>
      <c r="H3709">
        <v>-2.5471999999999984</v>
      </c>
      <c r="I3709">
        <v>0.6</v>
      </c>
    </row>
    <row r="3710" spans="1:9">
      <c r="A3710">
        <v>3709</v>
      </c>
      <c r="B3710" s="16" t="s">
        <v>2446</v>
      </c>
      <c r="C3710" s="16" t="s">
        <v>8141</v>
      </c>
      <c r="D3710" s="16" t="s">
        <v>1367</v>
      </c>
      <c r="E3710">
        <v>75150</v>
      </c>
      <c r="F3710">
        <v>34.175999999999995</v>
      </c>
      <c r="G3710">
        <v>3</v>
      </c>
      <c r="H3710">
        <v>-87.148800000000023</v>
      </c>
      <c r="I3710">
        <v>0.8</v>
      </c>
    </row>
    <row r="3711" spans="1:9">
      <c r="A3711">
        <v>3710</v>
      </c>
      <c r="B3711" s="16" t="s">
        <v>2446</v>
      </c>
      <c r="C3711" s="16" t="s">
        <v>10323</v>
      </c>
      <c r="D3711" s="16" t="s">
        <v>1367</v>
      </c>
      <c r="E3711">
        <v>75150</v>
      </c>
      <c r="F3711">
        <v>5.5440000000000005</v>
      </c>
      <c r="G3711">
        <v>7</v>
      </c>
      <c r="H3711">
        <v>1.6632000000000007</v>
      </c>
      <c r="I3711">
        <v>0.2</v>
      </c>
    </row>
    <row r="3712" spans="1:9">
      <c r="A3712">
        <v>3711</v>
      </c>
      <c r="B3712" s="16" t="s">
        <v>5276</v>
      </c>
      <c r="C3712" s="16" t="s">
        <v>7878</v>
      </c>
      <c r="D3712" s="16" t="s">
        <v>1317</v>
      </c>
      <c r="E3712">
        <v>90045</v>
      </c>
      <c r="F3712">
        <v>510.24</v>
      </c>
      <c r="G3712">
        <v>3</v>
      </c>
      <c r="H3712">
        <v>6.3779999999999575</v>
      </c>
      <c r="I3712">
        <v>0.2</v>
      </c>
    </row>
    <row r="3713" spans="1:9">
      <c r="A3713">
        <v>3712</v>
      </c>
      <c r="B3713" s="16" t="s">
        <v>5276</v>
      </c>
      <c r="C3713" s="16" t="s">
        <v>9322</v>
      </c>
      <c r="D3713" s="16" t="s">
        <v>1317</v>
      </c>
      <c r="E3713">
        <v>90045</v>
      </c>
      <c r="F3713">
        <v>204.95000000000002</v>
      </c>
      <c r="G3713">
        <v>5</v>
      </c>
      <c r="H3713">
        <v>100.4255</v>
      </c>
      <c r="I3713">
        <v>0</v>
      </c>
    </row>
    <row r="3714" spans="1:9">
      <c r="A3714">
        <v>3713</v>
      </c>
      <c r="B3714" s="16" t="s">
        <v>6318</v>
      </c>
      <c r="C3714" s="16" t="s">
        <v>10131</v>
      </c>
      <c r="D3714" s="16" t="s">
        <v>809</v>
      </c>
      <c r="E3714">
        <v>98103</v>
      </c>
      <c r="F3714">
        <v>11.54</v>
      </c>
      <c r="G3714">
        <v>1</v>
      </c>
      <c r="H3714">
        <v>3.4619999999999997</v>
      </c>
      <c r="I3714">
        <v>0</v>
      </c>
    </row>
    <row r="3715" spans="1:9">
      <c r="A3715">
        <v>3714</v>
      </c>
      <c r="B3715" s="16" t="s">
        <v>6318</v>
      </c>
      <c r="C3715" s="16" t="s">
        <v>7821</v>
      </c>
      <c r="D3715" s="16" t="s">
        <v>809</v>
      </c>
      <c r="E3715">
        <v>98103</v>
      </c>
      <c r="F3715">
        <v>162.60000000000002</v>
      </c>
      <c r="G3715">
        <v>3</v>
      </c>
      <c r="H3715">
        <v>34.145999999999994</v>
      </c>
      <c r="I3715">
        <v>0</v>
      </c>
    </row>
    <row r="3716" spans="1:9">
      <c r="A3716">
        <v>3715</v>
      </c>
      <c r="B3716" s="16" t="s">
        <v>2638</v>
      </c>
      <c r="C3716" s="16" t="s">
        <v>9475</v>
      </c>
      <c r="D3716" s="16" t="s">
        <v>765</v>
      </c>
      <c r="E3716">
        <v>98502</v>
      </c>
      <c r="F3716">
        <v>45.68</v>
      </c>
      <c r="G3716">
        <v>2</v>
      </c>
      <c r="H3716">
        <v>21.012799999999999</v>
      </c>
      <c r="I3716">
        <v>0</v>
      </c>
    </row>
    <row r="3717" spans="1:9">
      <c r="A3717">
        <v>3716</v>
      </c>
      <c r="B3717" s="16" t="s">
        <v>2638</v>
      </c>
      <c r="C3717" s="16" t="s">
        <v>7400</v>
      </c>
      <c r="D3717" s="16" t="s">
        <v>765</v>
      </c>
      <c r="E3717">
        <v>98502</v>
      </c>
      <c r="F3717">
        <v>603.91999999999996</v>
      </c>
      <c r="G3717">
        <v>5</v>
      </c>
      <c r="H3717">
        <v>45.294000000000011</v>
      </c>
      <c r="I3717">
        <v>0.2</v>
      </c>
    </row>
    <row r="3718" spans="1:9">
      <c r="A3718">
        <v>3717</v>
      </c>
      <c r="B3718" s="16" t="s">
        <v>5890</v>
      </c>
      <c r="C3718" s="16" t="s">
        <v>9069</v>
      </c>
      <c r="D3718" s="16" t="s">
        <v>755</v>
      </c>
      <c r="E3718">
        <v>68104</v>
      </c>
      <c r="F3718">
        <v>23.55</v>
      </c>
      <c r="G3718">
        <v>5</v>
      </c>
      <c r="H3718">
        <v>1.1775000000000002</v>
      </c>
      <c r="I3718">
        <v>0</v>
      </c>
    </row>
    <row r="3719" spans="1:9">
      <c r="A3719">
        <v>3718</v>
      </c>
      <c r="B3719" s="16" t="s">
        <v>4549</v>
      </c>
      <c r="C3719" s="16" t="s">
        <v>10071</v>
      </c>
      <c r="D3719" s="16" t="s">
        <v>1499</v>
      </c>
      <c r="E3719">
        <v>31907</v>
      </c>
      <c r="F3719">
        <v>5.04</v>
      </c>
      <c r="G3719">
        <v>2</v>
      </c>
      <c r="H3719">
        <v>0.15120000000000022</v>
      </c>
      <c r="I3719">
        <v>0</v>
      </c>
    </row>
    <row r="3720" spans="1:9">
      <c r="A3720">
        <v>3719</v>
      </c>
      <c r="B3720" s="16" t="s">
        <v>4549</v>
      </c>
      <c r="C3720" s="16" t="s">
        <v>10273</v>
      </c>
      <c r="D3720" s="16" t="s">
        <v>1499</v>
      </c>
      <c r="E3720">
        <v>31907</v>
      </c>
      <c r="F3720">
        <v>249.95000000000002</v>
      </c>
      <c r="G3720">
        <v>5</v>
      </c>
      <c r="H3720">
        <v>107.47850000000001</v>
      </c>
      <c r="I3720">
        <v>0</v>
      </c>
    </row>
    <row r="3721" spans="1:9">
      <c r="A3721">
        <v>3720</v>
      </c>
      <c r="B3721" s="16" t="s">
        <v>3988</v>
      </c>
      <c r="C3721" s="16" t="s">
        <v>8327</v>
      </c>
      <c r="D3721" s="16" t="s">
        <v>229</v>
      </c>
      <c r="E3721">
        <v>47201</v>
      </c>
      <c r="F3721">
        <v>33.4</v>
      </c>
      <c r="G3721">
        <v>5</v>
      </c>
      <c r="H3721">
        <v>12.357999999999997</v>
      </c>
      <c r="I3721">
        <v>0</v>
      </c>
    </row>
    <row r="3722" spans="1:9">
      <c r="A3722">
        <v>3721</v>
      </c>
      <c r="B3722" s="16" t="s">
        <v>4690</v>
      </c>
      <c r="C3722" s="16" t="s">
        <v>7619</v>
      </c>
      <c r="D3722" s="16" t="s">
        <v>51</v>
      </c>
      <c r="E3722">
        <v>39212</v>
      </c>
      <c r="F3722">
        <v>18.920000000000002</v>
      </c>
      <c r="G3722">
        <v>4</v>
      </c>
      <c r="H3722">
        <v>7.3788000000000018</v>
      </c>
      <c r="I3722">
        <v>0</v>
      </c>
    </row>
    <row r="3723" spans="1:9">
      <c r="A3723">
        <v>3722</v>
      </c>
      <c r="B3723" s="16" t="s">
        <v>4690</v>
      </c>
      <c r="C3723" s="16" t="s">
        <v>8798</v>
      </c>
      <c r="D3723" s="16" t="s">
        <v>51</v>
      </c>
      <c r="E3723">
        <v>39212</v>
      </c>
      <c r="F3723">
        <v>15.42</v>
      </c>
      <c r="G3723">
        <v>2</v>
      </c>
      <c r="H3723">
        <v>6.9390000000000001</v>
      </c>
      <c r="I3723">
        <v>0</v>
      </c>
    </row>
    <row r="3724" spans="1:9">
      <c r="A3724">
        <v>3723</v>
      </c>
      <c r="B3724" s="16" t="s">
        <v>5879</v>
      </c>
      <c r="C3724" s="16" t="s">
        <v>8164</v>
      </c>
      <c r="D3724" s="16" t="s">
        <v>589</v>
      </c>
      <c r="E3724">
        <v>77070</v>
      </c>
      <c r="F3724">
        <v>35.712000000000003</v>
      </c>
      <c r="G3724">
        <v>8</v>
      </c>
      <c r="H3724">
        <v>2.2319999999999958</v>
      </c>
      <c r="I3724">
        <v>0.2</v>
      </c>
    </row>
    <row r="3725" spans="1:9">
      <c r="A3725">
        <v>3724</v>
      </c>
      <c r="B3725" s="16" t="s">
        <v>6557</v>
      </c>
      <c r="C3725" s="16" t="s">
        <v>8868</v>
      </c>
      <c r="D3725" s="16" t="s">
        <v>1037</v>
      </c>
      <c r="E3725">
        <v>85023</v>
      </c>
      <c r="F3725">
        <v>551.98500000000013</v>
      </c>
      <c r="G3725">
        <v>5</v>
      </c>
      <c r="H3725">
        <v>-459.98750000000018</v>
      </c>
      <c r="I3725">
        <v>0.7</v>
      </c>
    </row>
    <row r="3726" spans="1:9">
      <c r="A3726">
        <v>3725</v>
      </c>
      <c r="B3726" s="16" t="s">
        <v>5550</v>
      </c>
      <c r="C3726" s="16" t="s">
        <v>8347</v>
      </c>
      <c r="D3726" s="16" t="s">
        <v>1459</v>
      </c>
      <c r="E3726">
        <v>60653</v>
      </c>
      <c r="F3726">
        <v>7.0559999999999992</v>
      </c>
      <c r="G3726">
        <v>3</v>
      </c>
      <c r="H3726">
        <v>2.2050000000000001</v>
      </c>
      <c r="I3726">
        <v>0.2</v>
      </c>
    </row>
    <row r="3727" spans="1:9">
      <c r="A3727">
        <v>3726</v>
      </c>
      <c r="B3727" s="16" t="s">
        <v>4695</v>
      </c>
      <c r="C3727" s="16" t="s">
        <v>7981</v>
      </c>
      <c r="D3727" s="16" t="s">
        <v>1345</v>
      </c>
      <c r="E3727">
        <v>80219</v>
      </c>
      <c r="F3727">
        <v>18.72</v>
      </c>
      <c r="G3727">
        <v>2</v>
      </c>
      <c r="H3727">
        <v>3.51</v>
      </c>
      <c r="I3727">
        <v>0.2</v>
      </c>
    </row>
    <row r="3728" spans="1:9">
      <c r="A3728">
        <v>3727</v>
      </c>
      <c r="B3728" s="16" t="s">
        <v>4924</v>
      </c>
      <c r="C3728" s="16" t="s">
        <v>9873</v>
      </c>
      <c r="D3728" s="16" t="s">
        <v>713</v>
      </c>
      <c r="E3728">
        <v>19711</v>
      </c>
      <c r="F3728">
        <v>360.38</v>
      </c>
      <c r="G3728">
        <v>2</v>
      </c>
      <c r="H3728">
        <v>93.698800000000006</v>
      </c>
      <c r="I3728">
        <v>0</v>
      </c>
    </row>
    <row r="3729" spans="1:9">
      <c r="A3729">
        <v>3728</v>
      </c>
      <c r="B3729" s="16" t="s">
        <v>4924</v>
      </c>
      <c r="C3729" s="16" t="s">
        <v>8164</v>
      </c>
      <c r="D3729" s="16" t="s">
        <v>713</v>
      </c>
      <c r="E3729">
        <v>19711</v>
      </c>
      <c r="F3729">
        <v>11.16</v>
      </c>
      <c r="G3729">
        <v>2</v>
      </c>
      <c r="H3729">
        <v>2.7899999999999991</v>
      </c>
      <c r="I3729">
        <v>0</v>
      </c>
    </row>
    <row r="3730" spans="1:9">
      <c r="A3730">
        <v>3729</v>
      </c>
      <c r="B3730" s="16" t="s">
        <v>4924</v>
      </c>
      <c r="C3730" s="16" t="s">
        <v>9092</v>
      </c>
      <c r="D3730" s="16" t="s">
        <v>713</v>
      </c>
      <c r="E3730">
        <v>19711</v>
      </c>
      <c r="F3730">
        <v>14.940000000000001</v>
      </c>
      <c r="G3730">
        <v>3</v>
      </c>
      <c r="H3730">
        <v>6.8723999999999998</v>
      </c>
      <c r="I3730">
        <v>0</v>
      </c>
    </row>
    <row r="3731" spans="1:9">
      <c r="A3731">
        <v>3730</v>
      </c>
      <c r="B3731" s="16" t="s">
        <v>3117</v>
      </c>
      <c r="C3731" s="16" t="s">
        <v>10022</v>
      </c>
      <c r="D3731" s="16" t="s">
        <v>899</v>
      </c>
      <c r="E3731">
        <v>20735</v>
      </c>
      <c r="F3731">
        <v>41.96</v>
      </c>
      <c r="G3731">
        <v>2</v>
      </c>
      <c r="H3731">
        <v>7.9724000000000004</v>
      </c>
      <c r="I3731">
        <v>0</v>
      </c>
    </row>
    <row r="3732" spans="1:9">
      <c r="A3732">
        <v>3731</v>
      </c>
      <c r="B3732" s="16" t="s">
        <v>3117</v>
      </c>
      <c r="C3732" s="16" t="s">
        <v>9998</v>
      </c>
      <c r="D3732" s="16" t="s">
        <v>899</v>
      </c>
      <c r="E3732">
        <v>20735</v>
      </c>
      <c r="F3732">
        <v>636.86</v>
      </c>
      <c r="G3732">
        <v>7</v>
      </c>
      <c r="H3732">
        <v>0</v>
      </c>
      <c r="I3732">
        <v>0</v>
      </c>
    </row>
    <row r="3733" spans="1:9">
      <c r="A3733">
        <v>3732</v>
      </c>
      <c r="B3733" s="16" t="s">
        <v>3117</v>
      </c>
      <c r="C3733" s="16" t="s">
        <v>10599</v>
      </c>
      <c r="D3733" s="16" t="s">
        <v>899</v>
      </c>
      <c r="E3733">
        <v>20735</v>
      </c>
      <c r="F3733">
        <v>499.99</v>
      </c>
      <c r="G3733">
        <v>1</v>
      </c>
      <c r="H3733">
        <v>129.99740000000003</v>
      </c>
      <c r="I3733">
        <v>0</v>
      </c>
    </row>
    <row r="3734" spans="1:9">
      <c r="A3734">
        <v>3733</v>
      </c>
      <c r="B3734" s="16" t="s">
        <v>3117</v>
      </c>
      <c r="C3734" s="16" t="s">
        <v>10601</v>
      </c>
      <c r="D3734" s="16" t="s">
        <v>899</v>
      </c>
      <c r="E3734">
        <v>20735</v>
      </c>
      <c r="F3734">
        <v>1259.93</v>
      </c>
      <c r="G3734">
        <v>7</v>
      </c>
      <c r="H3734">
        <v>327.58180000000004</v>
      </c>
      <c r="I3734">
        <v>0</v>
      </c>
    </row>
    <row r="3735" spans="1:9">
      <c r="A3735">
        <v>3734</v>
      </c>
      <c r="B3735" s="16" t="s">
        <v>3117</v>
      </c>
      <c r="C3735" s="16" t="s">
        <v>8552</v>
      </c>
      <c r="D3735" s="16" t="s">
        <v>899</v>
      </c>
      <c r="E3735">
        <v>20735</v>
      </c>
      <c r="F3735">
        <v>65.08</v>
      </c>
      <c r="G3735">
        <v>4</v>
      </c>
      <c r="H3735">
        <v>31.889199999999995</v>
      </c>
      <c r="I3735">
        <v>0</v>
      </c>
    </row>
    <row r="3736" spans="1:9">
      <c r="A3736">
        <v>3735</v>
      </c>
      <c r="B3736" s="16" t="s">
        <v>6361</v>
      </c>
      <c r="C3736" s="16" t="s">
        <v>9513</v>
      </c>
      <c r="D3736" s="16" t="s">
        <v>1315</v>
      </c>
      <c r="E3736">
        <v>10011</v>
      </c>
      <c r="F3736">
        <v>26.38</v>
      </c>
      <c r="G3736">
        <v>1</v>
      </c>
      <c r="H3736">
        <v>12.134799999999998</v>
      </c>
      <c r="I3736">
        <v>0</v>
      </c>
    </row>
    <row r="3737" spans="1:9">
      <c r="A3737">
        <v>3736</v>
      </c>
      <c r="B3737" s="16" t="s">
        <v>6361</v>
      </c>
      <c r="C3737" s="16" t="s">
        <v>7677</v>
      </c>
      <c r="D3737" s="16" t="s">
        <v>1315</v>
      </c>
      <c r="E3737">
        <v>10011</v>
      </c>
      <c r="F3737">
        <v>71.97</v>
      </c>
      <c r="G3737">
        <v>3</v>
      </c>
      <c r="H3737">
        <v>16.553099999999993</v>
      </c>
      <c r="I3737">
        <v>0</v>
      </c>
    </row>
    <row r="3738" spans="1:9">
      <c r="A3738">
        <v>3737</v>
      </c>
      <c r="B3738" s="16" t="s">
        <v>4142</v>
      </c>
      <c r="C3738" s="16" t="s">
        <v>10593</v>
      </c>
      <c r="D3738" s="16" t="s">
        <v>1591</v>
      </c>
      <c r="E3738">
        <v>19711</v>
      </c>
      <c r="F3738">
        <v>129.97999999999999</v>
      </c>
      <c r="G3738">
        <v>2</v>
      </c>
      <c r="H3738">
        <v>62.3904</v>
      </c>
      <c r="I3738">
        <v>0</v>
      </c>
    </row>
    <row r="3739" spans="1:9">
      <c r="A3739">
        <v>3738</v>
      </c>
      <c r="B3739" s="16" t="s">
        <v>4142</v>
      </c>
      <c r="C3739" s="16" t="s">
        <v>8552</v>
      </c>
      <c r="D3739" s="16" t="s">
        <v>1591</v>
      </c>
      <c r="E3739">
        <v>19711</v>
      </c>
      <c r="F3739">
        <v>32.54</v>
      </c>
      <c r="G3739">
        <v>2</v>
      </c>
      <c r="H3739">
        <v>15.944599999999998</v>
      </c>
      <c r="I3739">
        <v>0</v>
      </c>
    </row>
    <row r="3740" spans="1:9">
      <c r="A3740">
        <v>3739</v>
      </c>
      <c r="B3740" s="16" t="s">
        <v>4414</v>
      </c>
      <c r="C3740" s="16" t="s">
        <v>10839</v>
      </c>
      <c r="D3740" s="16" t="s">
        <v>969</v>
      </c>
      <c r="E3740">
        <v>49201</v>
      </c>
      <c r="F3740">
        <v>10.9</v>
      </c>
      <c r="G3740">
        <v>1</v>
      </c>
      <c r="H3740">
        <v>3.0520000000000005</v>
      </c>
      <c r="I3740">
        <v>0</v>
      </c>
    </row>
    <row r="3741" spans="1:9">
      <c r="A3741">
        <v>3740</v>
      </c>
      <c r="B3741" s="16" t="s">
        <v>4414</v>
      </c>
      <c r="C3741" s="16" t="s">
        <v>10161</v>
      </c>
      <c r="D3741" s="16" t="s">
        <v>969</v>
      </c>
      <c r="E3741">
        <v>49201</v>
      </c>
      <c r="F3741">
        <v>59.98</v>
      </c>
      <c r="G3741">
        <v>2</v>
      </c>
      <c r="H3741">
        <v>25.191600000000001</v>
      </c>
      <c r="I3741">
        <v>0</v>
      </c>
    </row>
    <row r="3742" spans="1:9">
      <c r="A3742">
        <v>3741</v>
      </c>
      <c r="B3742" s="16" t="s">
        <v>4414</v>
      </c>
      <c r="C3742" s="16" t="s">
        <v>8058</v>
      </c>
      <c r="D3742" s="16" t="s">
        <v>969</v>
      </c>
      <c r="E3742">
        <v>49201</v>
      </c>
      <c r="F3742">
        <v>61.929000000000002</v>
      </c>
      <c r="G3742">
        <v>1</v>
      </c>
      <c r="H3742">
        <v>23.395400000000002</v>
      </c>
      <c r="I3742">
        <v>0.1</v>
      </c>
    </row>
    <row r="3743" spans="1:9">
      <c r="A3743">
        <v>3742</v>
      </c>
      <c r="B3743" s="16" t="s">
        <v>4485</v>
      </c>
      <c r="C3743" s="16" t="s">
        <v>8913</v>
      </c>
      <c r="D3743" s="16" t="s">
        <v>1593</v>
      </c>
      <c r="E3743">
        <v>10011</v>
      </c>
      <c r="F3743">
        <v>16.52</v>
      </c>
      <c r="G3743">
        <v>4</v>
      </c>
      <c r="H3743">
        <v>7.5991999999999997</v>
      </c>
      <c r="I3743">
        <v>0</v>
      </c>
    </row>
    <row r="3744" spans="1:9">
      <c r="A3744">
        <v>3743</v>
      </c>
      <c r="B3744" s="16" t="s">
        <v>4485</v>
      </c>
      <c r="C3744" s="16" t="s">
        <v>9703</v>
      </c>
      <c r="D3744" s="16" t="s">
        <v>1593</v>
      </c>
      <c r="E3744">
        <v>10011</v>
      </c>
      <c r="F3744">
        <v>60.12</v>
      </c>
      <c r="G3744">
        <v>9</v>
      </c>
      <c r="H3744">
        <v>28.857599999999998</v>
      </c>
      <c r="I3744">
        <v>0</v>
      </c>
    </row>
    <row r="3745" spans="1:9">
      <c r="A3745">
        <v>3744</v>
      </c>
      <c r="B3745" s="16" t="s">
        <v>4485</v>
      </c>
      <c r="C3745" s="16" t="s">
        <v>8672</v>
      </c>
      <c r="D3745" s="16" t="s">
        <v>1593</v>
      </c>
      <c r="E3745">
        <v>10011</v>
      </c>
      <c r="F3745">
        <v>49.536000000000001</v>
      </c>
      <c r="G3745">
        <v>3</v>
      </c>
      <c r="H3745">
        <v>17.337599999999998</v>
      </c>
      <c r="I3745">
        <v>0.2</v>
      </c>
    </row>
    <row r="3746" spans="1:9">
      <c r="A3746">
        <v>3745</v>
      </c>
      <c r="B3746" s="16" t="s">
        <v>2366</v>
      </c>
      <c r="C3746" s="16" t="s">
        <v>9046</v>
      </c>
      <c r="D3746" s="16" t="s">
        <v>139</v>
      </c>
      <c r="E3746">
        <v>29730</v>
      </c>
      <c r="F3746">
        <v>11.850000000000001</v>
      </c>
      <c r="G3746">
        <v>3</v>
      </c>
      <c r="H3746">
        <v>3.7919999999999994</v>
      </c>
      <c r="I3746">
        <v>0</v>
      </c>
    </row>
    <row r="3747" spans="1:9">
      <c r="A3747">
        <v>3746</v>
      </c>
      <c r="B3747" s="16" t="s">
        <v>4677</v>
      </c>
      <c r="C3747" s="16" t="s">
        <v>9953</v>
      </c>
      <c r="D3747" s="16" t="s">
        <v>1337</v>
      </c>
      <c r="E3747">
        <v>31907</v>
      </c>
      <c r="F3747">
        <v>118.25</v>
      </c>
      <c r="G3747">
        <v>5</v>
      </c>
      <c r="H3747">
        <v>34.292499999999997</v>
      </c>
      <c r="I3747">
        <v>0</v>
      </c>
    </row>
    <row r="3748" spans="1:9">
      <c r="A3748">
        <v>3747</v>
      </c>
      <c r="B3748" s="16" t="s">
        <v>4677</v>
      </c>
      <c r="C3748" s="16" t="s">
        <v>7382</v>
      </c>
      <c r="D3748" s="16" t="s">
        <v>1337</v>
      </c>
      <c r="E3748">
        <v>31907</v>
      </c>
      <c r="F3748">
        <v>368.96999999999997</v>
      </c>
      <c r="G3748">
        <v>3</v>
      </c>
      <c r="H3748">
        <v>81.173400000000001</v>
      </c>
      <c r="I3748">
        <v>0</v>
      </c>
    </row>
    <row r="3749" spans="1:9">
      <c r="A3749">
        <v>3748</v>
      </c>
      <c r="B3749" s="16" t="s">
        <v>6239</v>
      </c>
      <c r="C3749" s="16" t="s">
        <v>7699</v>
      </c>
      <c r="D3749" s="16" t="s">
        <v>399</v>
      </c>
      <c r="E3749">
        <v>90301</v>
      </c>
      <c r="F3749">
        <v>198.46</v>
      </c>
      <c r="G3749">
        <v>2</v>
      </c>
      <c r="H3749">
        <v>99.23</v>
      </c>
      <c r="I3749">
        <v>0</v>
      </c>
    </row>
    <row r="3750" spans="1:9">
      <c r="A3750">
        <v>3749</v>
      </c>
      <c r="B3750" s="16" t="s">
        <v>6239</v>
      </c>
      <c r="C3750" s="16" t="s">
        <v>8017</v>
      </c>
      <c r="D3750" s="16" t="s">
        <v>399</v>
      </c>
      <c r="E3750">
        <v>90301</v>
      </c>
      <c r="F3750">
        <v>321.92</v>
      </c>
      <c r="G3750">
        <v>4</v>
      </c>
      <c r="H3750">
        <v>96.575999999999993</v>
      </c>
      <c r="I3750">
        <v>0</v>
      </c>
    </row>
    <row r="3751" spans="1:9">
      <c r="A3751">
        <v>3750</v>
      </c>
      <c r="B3751" s="16" t="s">
        <v>6239</v>
      </c>
      <c r="C3751" s="16" t="s">
        <v>10398</v>
      </c>
      <c r="D3751" s="16" t="s">
        <v>399</v>
      </c>
      <c r="E3751">
        <v>90301</v>
      </c>
      <c r="F3751">
        <v>879.98400000000004</v>
      </c>
      <c r="G3751">
        <v>2</v>
      </c>
      <c r="H3751">
        <v>329.99400000000003</v>
      </c>
      <c r="I3751">
        <v>0.2</v>
      </c>
    </row>
    <row r="3752" spans="1:9">
      <c r="A3752">
        <v>3751</v>
      </c>
      <c r="B3752" s="16" t="s">
        <v>6239</v>
      </c>
      <c r="C3752" s="16" t="s">
        <v>10059</v>
      </c>
      <c r="D3752" s="16" t="s">
        <v>399</v>
      </c>
      <c r="E3752">
        <v>90301</v>
      </c>
      <c r="F3752">
        <v>28.4</v>
      </c>
      <c r="G3752">
        <v>5</v>
      </c>
      <c r="H3752">
        <v>8.2359999999999989</v>
      </c>
      <c r="I3752">
        <v>0</v>
      </c>
    </row>
    <row r="3753" spans="1:9">
      <c r="A3753">
        <v>3752</v>
      </c>
      <c r="B3753" s="16" t="s">
        <v>6239</v>
      </c>
      <c r="C3753" s="16" t="s">
        <v>7482</v>
      </c>
      <c r="D3753" s="16" t="s">
        <v>399</v>
      </c>
      <c r="E3753">
        <v>90301</v>
      </c>
      <c r="F3753">
        <v>230.28000000000003</v>
      </c>
      <c r="G3753">
        <v>3</v>
      </c>
      <c r="H3753">
        <v>23.027999999999992</v>
      </c>
      <c r="I3753">
        <v>0.2</v>
      </c>
    </row>
    <row r="3754" spans="1:9">
      <c r="A3754">
        <v>3753</v>
      </c>
      <c r="B3754" s="16" t="s">
        <v>6239</v>
      </c>
      <c r="C3754" s="16" t="s">
        <v>9380</v>
      </c>
      <c r="D3754" s="16" t="s">
        <v>399</v>
      </c>
      <c r="E3754">
        <v>90301</v>
      </c>
      <c r="F3754">
        <v>116.28</v>
      </c>
      <c r="G3754">
        <v>3</v>
      </c>
      <c r="H3754">
        <v>56.977199999999996</v>
      </c>
      <c r="I3754">
        <v>0</v>
      </c>
    </row>
    <row r="3755" spans="1:9">
      <c r="A3755">
        <v>3754</v>
      </c>
      <c r="B3755" s="16" t="s">
        <v>6239</v>
      </c>
      <c r="C3755" s="16" t="s">
        <v>8768</v>
      </c>
      <c r="D3755" s="16" t="s">
        <v>399</v>
      </c>
      <c r="E3755">
        <v>90301</v>
      </c>
      <c r="F3755">
        <v>841.5680000000001</v>
      </c>
      <c r="G3755">
        <v>2</v>
      </c>
      <c r="H3755">
        <v>294.54879999999991</v>
      </c>
      <c r="I3755">
        <v>0.2</v>
      </c>
    </row>
    <row r="3756" spans="1:9">
      <c r="A3756">
        <v>3755</v>
      </c>
      <c r="B3756" s="16" t="s">
        <v>6239</v>
      </c>
      <c r="C3756" s="16" t="s">
        <v>9861</v>
      </c>
      <c r="D3756" s="16" t="s">
        <v>399</v>
      </c>
      <c r="E3756">
        <v>90301</v>
      </c>
      <c r="F3756">
        <v>354.90000000000003</v>
      </c>
      <c r="G3756">
        <v>5</v>
      </c>
      <c r="H3756">
        <v>17.744999999999962</v>
      </c>
      <c r="I3756">
        <v>0</v>
      </c>
    </row>
    <row r="3757" spans="1:9">
      <c r="A3757">
        <v>3756</v>
      </c>
      <c r="B3757" s="16" t="s">
        <v>4163</v>
      </c>
      <c r="C3757" s="16" t="s">
        <v>9463</v>
      </c>
      <c r="D3757" s="16" t="s">
        <v>723</v>
      </c>
      <c r="E3757">
        <v>79762</v>
      </c>
      <c r="F3757">
        <v>42.783999999999999</v>
      </c>
      <c r="G3757">
        <v>7</v>
      </c>
      <c r="H3757">
        <v>15.509199999999998</v>
      </c>
      <c r="I3757">
        <v>0.2</v>
      </c>
    </row>
    <row r="3758" spans="1:9">
      <c r="A3758">
        <v>3757</v>
      </c>
      <c r="B3758" s="16" t="s">
        <v>4163</v>
      </c>
      <c r="C3758" s="16" t="s">
        <v>7484</v>
      </c>
      <c r="D3758" s="16" t="s">
        <v>723</v>
      </c>
      <c r="E3758">
        <v>79762</v>
      </c>
      <c r="F3758">
        <v>563.42999999999984</v>
      </c>
      <c r="G3758">
        <v>5</v>
      </c>
      <c r="H3758">
        <v>-56.343000000000018</v>
      </c>
      <c r="I3758">
        <v>0.3</v>
      </c>
    </row>
    <row r="3759" spans="1:9">
      <c r="A3759">
        <v>3758</v>
      </c>
      <c r="B3759" s="16" t="s">
        <v>4067</v>
      </c>
      <c r="C3759" s="16" t="s">
        <v>8264</v>
      </c>
      <c r="D3759" s="16" t="s">
        <v>931</v>
      </c>
      <c r="E3759">
        <v>43055</v>
      </c>
      <c r="F3759">
        <v>111.104</v>
      </c>
      <c r="G3759">
        <v>7</v>
      </c>
      <c r="H3759">
        <v>8.3328000000000024</v>
      </c>
      <c r="I3759">
        <v>0.2</v>
      </c>
    </row>
    <row r="3760" spans="1:9">
      <c r="A3760">
        <v>3759</v>
      </c>
      <c r="B3760" s="16" t="s">
        <v>3873</v>
      </c>
      <c r="C3760" s="16" t="s">
        <v>8389</v>
      </c>
      <c r="D3760" s="16" t="s">
        <v>619</v>
      </c>
      <c r="E3760">
        <v>90049</v>
      </c>
      <c r="F3760">
        <v>11.68</v>
      </c>
      <c r="G3760">
        <v>2</v>
      </c>
      <c r="H3760">
        <v>5.4895999999999994</v>
      </c>
      <c r="I3760">
        <v>0</v>
      </c>
    </row>
    <row r="3761" spans="1:9">
      <c r="A3761">
        <v>3760</v>
      </c>
      <c r="B3761" s="16" t="s">
        <v>3873</v>
      </c>
      <c r="C3761" s="16" t="s">
        <v>10097</v>
      </c>
      <c r="D3761" s="16" t="s">
        <v>619</v>
      </c>
      <c r="E3761">
        <v>90049</v>
      </c>
      <c r="F3761">
        <v>16.899999999999999</v>
      </c>
      <c r="G3761">
        <v>2</v>
      </c>
      <c r="H3761">
        <v>5.0699999999999985</v>
      </c>
      <c r="I3761">
        <v>0</v>
      </c>
    </row>
    <row r="3762" spans="1:9">
      <c r="A3762">
        <v>3761</v>
      </c>
      <c r="B3762" s="16" t="s">
        <v>3873</v>
      </c>
      <c r="C3762" s="16" t="s">
        <v>7595</v>
      </c>
      <c r="D3762" s="16" t="s">
        <v>619</v>
      </c>
      <c r="E3762">
        <v>90049</v>
      </c>
      <c r="F3762">
        <v>24.4</v>
      </c>
      <c r="G3762">
        <v>2</v>
      </c>
      <c r="H3762">
        <v>10.248000000000001</v>
      </c>
      <c r="I3762">
        <v>0</v>
      </c>
    </row>
    <row r="3763" spans="1:9">
      <c r="A3763">
        <v>3762</v>
      </c>
      <c r="B3763" s="16" t="s">
        <v>5098</v>
      </c>
      <c r="C3763" s="16" t="s">
        <v>9318</v>
      </c>
      <c r="D3763" s="16" t="s">
        <v>309</v>
      </c>
      <c r="E3763">
        <v>2149</v>
      </c>
      <c r="F3763">
        <v>87.6</v>
      </c>
      <c r="G3763">
        <v>5</v>
      </c>
      <c r="H3763">
        <v>42.047999999999995</v>
      </c>
      <c r="I3763">
        <v>0</v>
      </c>
    </row>
    <row r="3764" spans="1:9">
      <c r="A3764">
        <v>3763</v>
      </c>
      <c r="B3764" s="16" t="s">
        <v>4769</v>
      </c>
      <c r="C3764" s="16" t="s">
        <v>7227</v>
      </c>
      <c r="D3764" s="16" t="s">
        <v>1503</v>
      </c>
      <c r="E3764">
        <v>53214</v>
      </c>
      <c r="F3764">
        <v>241.96</v>
      </c>
      <c r="G3764">
        <v>2</v>
      </c>
      <c r="H3764">
        <v>24.195999999999998</v>
      </c>
      <c r="I3764">
        <v>0</v>
      </c>
    </row>
    <row r="3765" spans="1:9">
      <c r="A3765">
        <v>3764</v>
      </c>
      <c r="B3765" s="16" t="s">
        <v>4769</v>
      </c>
      <c r="C3765" s="16" t="s">
        <v>8764</v>
      </c>
      <c r="D3765" s="16" t="s">
        <v>1503</v>
      </c>
      <c r="E3765">
        <v>53214</v>
      </c>
      <c r="F3765">
        <v>8.52</v>
      </c>
      <c r="G3765">
        <v>3</v>
      </c>
      <c r="H3765">
        <v>4.1747999999999994</v>
      </c>
      <c r="I3765">
        <v>0</v>
      </c>
    </row>
    <row r="3766" spans="1:9">
      <c r="A3766">
        <v>3765</v>
      </c>
      <c r="B3766" s="16" t="s">
        <v>5520</v>
      </c>
      <c r="C3766" s="16" t="s">
        <v>8696</v>
      </c>
      <c r="D3766" s="16" t="s">
        <v>1085</v>
      </c>
      <c r="E3766">
        <v>60623</v>
      </c>
      <c r="F3766">
        <v>1.7879999999999996</v>
      </c>
      <c r="G3766">
        <v>3</v>
      </c>
      <c r="H3766">
        <v>-3.0396000000000001</v>
      </c>
      <c r="I3766">
        <v>0.8</v>
      </c>
    </row>
    <row r="3767" spans="1:9">
      <c r="A3767">
        <v>3766</v>
      </c>
      <c r="B3767" s="16" t="s">
        <v>4886</v>
      </c>
      <c r="C3767" s="16" t="s">
        <v>7961</v>
      </c>
      <c r="D3767" s="16" t="s">
        <v>409</v>
      </c>
      <c r="E3767">
        <v>77036</v>
      </c>
      <c r="F3767">
        <v>99.372</v>
      </c>
      <c r="G3767">
        <v>2</v>
      </c>
      <c r="H3767">
        <v>-1.4196000000000097</v>
      </c>
      <c r="I3767">
        <v>0.3</v>
      </c>
    </row>
    <row r="3768" spans="1:9">
      <c r="A3768">
        <v>3767</v>
      </c>
      <c r="B3768" s="16" t="s">
        <v>4886</v>
      </c>
      <c r="C3768" s="16" t="s">
        <v>8278</v>
      </c>
      <c r="D3768" s="16" t="s">
        <v>409</v>
      </c>
      <c r="E3768">
        <v>77036</v>
      </c>
      <c r="F3768">
        <v>1.3440000000000001</v>
      </c>
      <c r="G3768">
        <v>1</v>
      </c>
      <c r="H3768">
        <v>0.504</v>
      </c>
      <c r="I3768">
        <v>0.2</v>
      </c>
    </row>
    <row r="3769" spans="1:9">
      <c r="A3769">
        <v>3768</v>
      </c>
      <c r="B3769" s="16" t="s">
        <v>3045</v>
      </c>
      <c r="C3769" s="16" t="s">
        <v>10897</v>
      </c>
      <c r="D3769" s="16" t="s">
        <v>783</v>
      </c>
      <c r="E3769">
        <v>77036</v>
      </c>
      <c r="F3769">
        <v>119.96000000000001</v>
      </c>
      <c r="G3769">
        <v>5</v>
      </c>
      <c r="H3769">
        <v>11.996000000000002</v>
      </c>
      <c r="I3769">
        <v>0.2</v>
      </c>
    </row>
    <row r="3770" spans="1:9">
      <c r="A3770">
        <v>3769</v>
      </c>
      <c r="B3770" s="16" t="s">
        <v>2831</v>
      </c>
      <c r="C3770" s="16" t="s">
        <v>7344</v>
      </c>
      <c r="D3770" s="16" t="s">
        <v>893</v>
      </c>
      <c r="E3770">
        <v>33012</v>
      </c>
      <c r="F3770">
        <v>1013.8320000000001</v>
      </c>
      <c r="G3770">
        <v>9</v>
      </c>
      <c r="H3770">
        <v>101.38319999999999</v>
      </c>
      <c r="I3770">
        <v>0.2</v>
      </c>
    </row>
    <row r="3771" spans="1:9">
      <c r="A3771">
        <v>3770</v>
      </c>
      <c r="B3771" s="16" t="s">
        <v>2831</v>
      </c>
      <c r="C3771" s="16" t="s">
        <v>9010</v>
      </c>
      <c r="D3771" s="16" t="s">
        <v>893</v>
      </c>
      <c r="E3771">
        <v>33012</v>
      </c>
      <c r="F3771">
        <v>1.984</v>
      </c>
      <c r="G3771">
        <v>2</v>
      </c>
      <c r="H3771">
        <v>0.66959999999999997</v>
      </c>
      <c r="I3771">
        <v>0.2</v>
      </c>
    </row>
    <row r="3772" spans="1:9">
      <c r="A3772">
        <v>3771</v>
      </c>
      <c r="B3772" s="16" t="s">
        <v>4761</v>
      </c>
      <c r="C3772" s="16" t="s">
        <v>7947</v>
      </c>
      <c r="D3772" s="16" t="s">
        <v>303</v>
      </c>
      <c r="E3772">
        <v>94122</v>
      </c>
      <c r="F3772">
        <v>2003.52</v>
      </c>
      <c r="G3772">
        <v>6</v>
      </c>
      <c r="H3772">
        <v>-325.57200000000023</v>
      </c>
      <c r="I3772">
        <v>0.2</v>
      </c>
    </row>
    <row r="3773" spans="1:9">
      <c r="A3773">
        <v>3772</v>
      </c>
      <c r="B3773" s="16" t="s">
        <v>6709</v>
      </c>
      <c r="C3773" s="16" t="s">
        <v>10016</v>
      </c>
      <c r="D3773" s="16" t="s">
        <v>577</v>
      </c>
      <c r="E3773">
        <v>19140</v>
      </c>
      <c r="F3773">
        <v>82.367999999999995</v>
      </c>
      <c r="G3773">
        <v>2</v>
      </c>
      <c r="H3773">
        <v>-19.562399999999997</v>
      </c>
      <c r="I3773">
        <v>0.2</v>
      </c>
    </row>
    <row r="3774" spans="1:9">
      <c r="A3774">
        <v>3773</v>
      </c>
      <c r="B3774" s="16" t="s">
        <v>2399</v>
      </c>
      <c r="C3774" s="16" t="s">
        <v>10101</v>
      </c>
      <c r="D3774" s="16" t="s">
        <v>1313</v>
      </c>
      <c r="E3774">
        <v>29203</v>
      </c>
      <c r="F3774">
        <v>62.91</v>
      </c>
      <c r="G3774">
        <v>3</v>
      </c>
      <c r="H3774">
        <v>22.647599999999997</v>
      </c>
      <c r="I3774">
        <v>0</v>
      </c>
    </row>
    <row r="3775" spans="1:9">
      <c r="A3775">
        <v>3774</v>
      </c>
      <c r="B3775" s="16" t="s">
        <v>6399</v>
      </c>
      <c r="C3775" s="16" t="s">
        <v>9031</v>
      </c>
      <c r="D3775" s="16" t="s">
        <v>731</v>
      </c>
      <c r="E3775">
        <v>33180</v>
      </c>
      <c r="F3775">
        <v>6.911999999999999</v>
      </c>
      <c r="G3775">
        <v>3</v>
      </c>
      <c r="H3775">
        <v>2.3327999999999998</v>
      </c>
      <c r="I3775">
        <v>0.2</v>
      </c>
    </row>
    <row r="3776" spans="1:9">
      <c r="A3776">
        <v>3775</v>
      </c>
      <c r="B3776" s="16" t="s">
        <v>6399</v>
      </c>
      <c r="C3776" s="16" t="s">
        <v>10215</v>
      </c>
      <c r="D3776" s="16" t="s">
        <v>731</v>
      </c>
      <c r="E3776">
        <v>33180</v>
      </c>
      <c r="F3776">
        <v>383.97600000000006</v>
      </c>
      <c r="G3776">
        <v>3</v>
      </c>
      <c r="H3776">
        <v>81.59490000000001</v>
      </c>
      <c r="I3776">
        <v>0.2</v>
      </c>
    </row>
    <row r="3777" spans="1:9">
      <c r="A3777">
        <v>3776</v>
      </c>
      <c r="B3777" s="16" t="s">
        <v>6399</v>
      </c>
      <c r="C3777" s="16" t="s">
        <v>9223</v>
      </c>
      <c r="D3777" s="16" t="s">
        <v>731</v>
      </c>
      <c r="E3777">
        <v>33180</v>
      </c>
      <c r="F3777">
        <v>10.368000000000002</v>
      </c>
      <c r="G3777">
        <v>2</v>
      </c>
      <c r="H3777">
        <v>3.6288</v>
      </c>
      <c r="I3777">
        <v>0.2</v>
      </c>
    </row>
    <row r="3778" spans="1:9">
      <c r="A3778">
        <v>3777</v>
      </c>
      <c r="B3778" s="16" t="s">
        <v>6399</v>
      </c>
      <c r="C3778" s="16" t="s">
        <v>10205</v>
      </c>
      <c r="D3778" s="16" t="s">
        <v>731</v>
      </c>
      <c r="E3778">
        <v>33180</v>
      </c>
      <c r="F3778">
        <v>335.94400000000002</v>
      </c>
      <c r="G3778">
        <v>7</v>
      </c>
      <c r="H3778">
        <v>41.992999999999995</v>
      </c>
      <c r="I3778">
        <v>0.2</v>
      </c>
    </row>
    <row r="3779" spans="1:9">
      <c r="A3779">
        <v>3778</v>
      </c>
      <c r="B3779" s="16" t="s">
        <v>3101</v>
      </c>
      <c r="C3779" s="16" t="s">
        <v>7655</v>
      </c>
      <c r="D3779" s="16" t="s">
        <v>821</v>
      </c>
      <c r="E3779">
        <v>91911</v>
      </c>
      <c r="F3779">
        <v>665.88</v>
      </c>
      <c r="G3779">
        <v>6</v>
      </c>
      <c r="H3779">
        <v>106.54079999999999</v>
      </c>
      <c r="I3779">
        <v>0</v>
      </c>
    </row>
    <row r="3780" spans="1:9">
      <c r="A3780">
        <v>3779</v>
      </c>
      <c r="B3780" s="16" t="s">
        <v>7131</v>
      </c>
      <c r="C3780" s="16" t="s">
        <v>10743</v>
      </c>
      <c r="D3780" s="16" t="s">
        <v>1185</v>
      </c>
      <c r="E3780">
        <v>33180</v>
      </c>
      <c r="F3780">
        <v>71.975999999999999</v>
      </c>
      <c r="G3780">
        <v>3</v>
      </c>
      <c r="H3780">
        <v>8.9969999999999892</v>
      </c>
      <c r="I3780">
        <v>0.2</v>
      </c>
    </row>
    <row r="3781" spans="1:9">
      <c r="A3781">
        <v>3780</v>
      </c>
      <c r="B3781" s="16" t="s">
        <v>5367</v>
      </c>
      <c r="C3781" s="16" t="s">
        <v>9625</v>
      </c>
      <c r="D3781" s="16" t="s">
        <v>973</v>
      </c>
      <c r="E3781">
        <v>10035</v>
      </c>
      <c r="F3781">
        <v>37.94</v>
      </c>
      <c r="G3781">
        <v>2</v>
      </c>
      <c r="H3781">
        <v>18.211199999999998</v>
      </c>
      <c r="I3781">
        <v>0</v>
      </c>
    </row>
    <row r="3782" spans="1:9">
      <c r="A3782">
        <v>3781</v>
      </c>
      <c r="B3782" s="16" t="s">
        <v>2789</v>
      </c>
      <c r="C3782" s="16" t="s">
        <v>10549</v>
      </c>
      <c r="D3782" s="16" t="s">
        <v>1283</v>
      </c>
      <c r="E3782">
        <v>66502</v>
      </c>
      <c r="F3782">
        <v>273.95999999999998</v>
      </c>
      <c r="G3782">
        <v>2</v>
      </c>
      <c r="H3782">
        <v>10.958399999999983</v>
      </c>
      <c r="I3782">
        <v>0</v>
      </c>
    </row>
    <row r="3783" spans="1:9">
      <c r="A3783">
        <v>3782</v>
      </c>
      <c r="B3783" s="16" t="s">
        <v>3465</v>
      </c>
      <c r="C3783" s="16" t="s">
        <v>10783</v>
      </c>
      <c r="D3783" s="16" t="s">
        <v>1025</v>
      </c>
      <c r="E3783">
        <v>19120</v>
      </c>
      <c r="F3783">
        <v>269.98199999999997</v>
      </c>
      <c r="G3783">
        <v>3</v>
      </c>
      <c r="H3783">
        <v>40.497299999999996</v>
      </c>
      <c r="I3783">
        <v>0.4</v>
      </c>
    </row>
    <row r="3784" spans="1:9">
      <c r="A3784">
        <v>3783</v>
      </c>
      <c r="B3784" s="16" t="s">
        <v>6304</v>
      </c>
      <c r="C3784" s="16" t="s">
        <v>9621</v>
      </c>
      <c r="D3784" s="16" t="s">
        <v>1073</v>
      </c>
      <c r="E3784">
        <v>38109</v>
      </c>
      <c r="F3784">
        <v>8.9039999999999999</v>
      </c>
      <c r="G3784">
        <v>3</v>
      </c>
      <c r="H3784">
        <v>3.3389999999999995</v>
      </c>
      <c r="I3784">
        <v>0.2</v>
      </c>
    </row>
    <row r="3785" spans="1:9">
      <c r="A3785">
        <v>3784</v>
      </c>
      <c r="B3785" s="16" t="s">
        <v>6304</v>
      </c>
      <c r="C3785" s="16" t="s">
        <v>9986</v>
      </c>
      <c r="D3785" s="16" t="s">
        <v>1073</v>
      </c>
      <c r="E3785">
        <v>38109</v>
      </c>
      <c r="F3785">
        <v>720.06400000000008</v>
      </c>
      <c r="G3785">
        <v>4</v>
      </c>
      <c r="H3785">
        <v>-63.005600000000015</v>
      </c>
      <c r="I3785">
        <v>0.2</v>
      </c>
    </row>
    <row r="3786" spans="1:9">
      <c r="A3786">
        <v>3785</v>
      </c>
      <c r="B3786" s="16" t="s">
        <v>5519</v>
      </c>
      <c r="C3786" s="16" t="s">
        <v>10313</v>
      </c>
      <c r="D3786" s="16" t="s">
        <v>565</v>
      </c>
      <c r="E3786">
        <v>33311</v>
      </c>
      <c r="F3786">
        <v>41.424000000000007</v>
      </c>
      <c r="G3786">
        <v>2</v>
      </c>
      <c r="H3786">
        <v>8.2847999999999971</v>
      </c>
      <c r="I3786">
        <v>0.2</v>
      </c>
    </row>
    <row r="3787" spans="1:9">
      <c r="A3787">
        <v>3786</v>
      </c>
      <c r="B3787" s="16" t="s">
        <v>5251</v>
      </c>
      <c r="C3787" s="16" t="s">
        <v>8522</v>
      </c>
      <c r="D3787" s="16" t="s">
        <v>1551</v>
      </c>
      <c r="E3787">
        <v>43229</v>
      </c>
      <c r="F3787">
        <v>3.1320000000000001</v>
      </c>
      <c r="G3787">
        <v>2</v>
      </c>
      <c r="H3787">
        <v>-2.6099999999999994</v>
      </c>
      <c r="I3787">
        <v>0.7</v>
      </c>
    </row>
    <row r="3788" spans="1:9">
      <c r="A3788">
        <v>3787</v>
      </c>
      <c r="B3788" s="16" t="s">
        <v>4574</v>
      </c>
      <c r="C3788" s="16" t="s">
        <v>9941</v>
      </c>
      <c r="D3788" s="16" t="s">
        <v>801</v>
      </c>
      <c r="E3788">
        <v>90045</v>
      </c>
      <c r="F3788">
        <v>1085.42</v>
      </c>
      <c r="G3788">
        <v>7</v>
      </c>
      <c r="H3788">
        <v>282.20920000000001</v>
      </c>
      <c r="I3788">
        <v>0</v>
      </c>
    </row>
    <row r="3789" spans="1:9">
      <c r="A3789">
        <v>3788</v>
      </c>
      <c r="B3789" s="16" t="s">
        <v>4993</v>
      </c>
      <c r="C3789" s="16" t="s">
        <v>8335</v>
      </c>
      <c r="D3789" s="16" t="s">
        <v>695</v>
      </c>
      <c r="E3789">
        <v>77041</v>
      </c>
      <c r="F3789">
        <v>3.9119999999999999</v>
      </c>
      <c r="G3789">
        <v>1</v>
      </c>
      <c r="H3789">
        <v>1.0269000000000001</v>
      </c>
      <c r="I3789">
        <v>0.2</v>
      </c>
    </row>
    <row r="3790" spans="1:9">
      <c r="A3790">
        <v>3789</v>
      </c>
      <c r="B3790" s="16" t="s">
        <v>4993</v>
      </c>
      <c r="C3790" s="16" t="s">
        <v>8222</v>
      </c>
      <c r="D3790" s="16" t="s">
        <v>695</v>
      </c>
      <c r="E3790">
        <v>77041</v>
      </c>
      <c r="F3790">
        <v>62.376000000000005</v>
      </c>
      <c r="G3790">
        <v>3</v>
      </c>
      <c r="H3790">
        <v>7.0172999999999952</v>
      </c>
      <c r="I3790">
        <v>0.2</v>
      </c>
    </row>
    <row r="3791" spans="1:9">
      <c r="A3791">
        <v>3790</v>
      </c>
      <c r="B3791" s="16" t="s">
        <v>6801</v>
      </c>
      <c r="C3791" s="16" t="s">
        <v>9004</v>
      </c>
      <c r="D3791" s="16" t="s">
        <v>1395</v>
      </c>
      <c r="E3791">
        <v>68104</v>
      </c>
      <c r="F3791">
        <v>29.049999999999997</v>
      </c>
      <c r="G3791">
        <v>5</v>
      </c>
      <c r="H3791">
        <v>9.0054999999999996</v>
      </c>
      <c r="I3791">
        <v>0</v>
      </c>
    </row>
    <row r="3792" spans="1:9">
      <c r="A3792">
        <v>3791</v>
      </c>
      <c r="B3792" s="16" t="s">
        <v>2294</v>
      </c>
      <c r="C3792" s="16" t="s">
        <v>8620</v>
      </c>
      <c r="D3792" s="16" t="s">
        <v>467</v>
      </c>
      <c r="E3792">
        <v>90004</v>
      </c>
      <c r="F3792">
        <v>180.96000000000004</v>
      </c>
      <c r="G3792">
        <v>6</v>
      </c>
      <c r="H3792">
        <v>67.86</v>
      </c>
      <c r="I3792">
        <v>0.2</v>
      </c>
    </row>
    <row r="3793" spans="1:9">
      <c r="A3793">
        <v>3792</v>
      </c>
      <c r="B3793" s="16" t="s">
        <v>3151</v>
      </c>
      <c r="C3793" s="16" t="s">
        <v>8516</v>
      </c>
      <c r="D3793" s="16" t="s">
        <v>203</v>
      </c>
      <c r="E3793">
        <v>16602</v>
      </c>
      <c r="F3793">
        <v>4.4190000000000005</v>
      </c>
      <c r="G3793">
        <v>3</v>
      </c>
      <c r="H3793">
        <v>-3.3879000000000001</v>
      </c>
      <c r="I3793">
        <v>0.7</v>
      </c>
    </row>
    <row r="3794" spans="1:9">
      <c r="A3794">
        <v>3793</v>
      </c>
      <c r="B3794" s="16" t="s">
        <v>3151</v>
      </c>
      <c r="C3794" s="16" t="s">
        <v>8312</v>
      </c>
      <c r="D3794" s="16" t="s">
        <v>203</v>
      </c>
      <c r="E3794">
        <v>16602</v>
      </c>
      <c r="F3794">
        <v>16.032</v>
      </c>
      <c r="G3794">
        <v>6</v>
      </c>
      <c r="H3794">
        <v>2.2043999999999979</v>
      </c>
      <c r="I3794">
        <v>0.2</v>
      </c>
    </row>
    <row r="3795" spans="1:9">
      <c r="A3795">
        <v>3794</v>
      </c>
      <c r="B3795" s="16" t="s">
        <v>3831</v>
      </c>
      <c r="C3795" s="16" t="s">
        <v>8282</v>
      </c>
      <c r="D3795" s="16" t="s">
        <v>745</v>
      </c>
      <c r="E3795">
        <v>10024</v>
      </c>
      <c r="F3795">
        <v>29.79</v>
      </c>
      <c r="G3795">
        <v>3</v>
      </c>
      <c r="H3795">
        <v>12.511800000000001</v>
      </c>
      <c r="I3795">
        <v>0</v>
      </c>
    </row>
    <row r="3796" spans="1:9">
      <c r="A3796">
        <v>3795</v>
      </c>
      <c r="B3796" s="16" t="s">
        <v>6434</v>
      </c>
      <c r="C3796" s="16" t="s">
        <v>9984</v>
      </c>
      <c r="D3796" s="16" t="s">
        <v>511</v>
      </c>
      <c r="E3796">
        <v>92037</v>
      </c>
      <c r="F3796">
        <v>57.23</v>
      </c>
      <c r="G3796">
        <v>1</v>
      </c>
      <c r="H3796">
        <v>14.307499999999997</v>
      </c>
      <c r="I3796">
        <v>0</v>
      </c>
    </row>
    <row r="3797" spans="1:9">
      <c r="A3797">
        <v>3796</v>
      </c>
      <c r="B3797" s="16" t="s">
        <v>6434</v>
      </c>
      <c r="C3797" s="16" t="s">
        <v>7924</v>
      </c>
      <c r="D3797" s="16" t="s">
        <v>511</v>
      </c>
      <c r="E3797">
        <v>92037</v>
      </c>
      <c r="F3797">
        <v>333</v>
      </c>
      <c r="G3797">
        <v>3</v>
      </c>
      <c r="H3797">
        <v>-16.649999999999991</v>
      </c>
      <c r="I3797">
        <v>0.2</v>
      </c>
    </row>
    <row r="3798" spans="1:9">
      <c r="A3798">
        <v>3797</v>
      </c>
      <c r="B3798" s="16" t="s">
        <v>6434</v>
      </c>
      <c r="C3798" s="16" t="s">
        <v>8356</v>
      </c>
      <c r="D3798" s="16" t="s">
        <v>511</v>
      </c>
      <c r="E3798">
        <v>92037</v>
      </c>
      <c r="F3798">
        <v>36.44</v>
      </c>
      <c r="G3798">
        <v>4</v>
      </c>
      <c r="H3798">
        <v>12.025199999999998</v>
      </c>
      <c r="I3798">
        <v>0</v>
      </c>
    </row>
    <row r="3799" spans="1:9">
      <c r="A3799">
        <v>3798</v>
      </c>
      <c r="B3799" s="16" t="s">
        <v>5419</v>
      </c>
      <c r="C3799" s="16" t="s">
        <v>9619</v>
      </c>
      <c r="D3799" s="16" t="s">
        <v>205</v>
      </c>
      <c r="E3799">
        <v>33178</v>
      </c>
      <c r="F3799">
        <v>251.64</v>
      </c>
      <c r="G3799">
        <v>3</v>
      </c>
      <c r="H3799">
        <v>88.073999999999984</v>
      </c>
      <c r="I3799">
        <v>0.2</v>
      </c>
    </row>
    <row r="3800" spans="1:9">
      <c r="A3800">
        <v>3799</v>
      </c>
      <c r="B3800" s="16" t="s">
        <v>5962</v>
      </c>
      <c r="C3800" s="16" t="s">
        <v>7955</v>
      </c>
      <c r="D3800" s="16" t="s">
        <v>889</v>
      </c>
      <c r="E3800">
        <v>27405</v>
      </c>
      <c r="F3800">
        <v>523.76400000000001</v>
      </c>
      <c r="G3800">
        <v>3</v>
      </c>
      <c r="H3800">
        <v>-192.04680000000008</v>
      </c>
      <c r="I3800">
        <v>0.4</v>
      </c>
    </row>
    <row r="3801" spans="1:9">
      <c r="A3801">
        <v>3800</v>
      </c>
      <c r="B3801" s="16" t="s">
        <v>5962</v>
      </c>
      <c r="C3801" s="16" t="s">
        <v>10731</v>
      </c>
      <c r="D3801" s="16" t="s">
        <v>889</v>
      </c>
      <c r="E3801">
        <v>27405</v>
      </c>
      <c r="F3801">
        <v>1359.96</v>
      </c>
      <c r="G3801">
        <v>5</v>
      </c>
      <c r="H3801">
        <v>118.99650000000003</v>
      </c>
      <c r="I3801">
        <v>0.2</v>
      </c>
    </row>
    <row r="3802" spans="1:9">
      <c r="A3802">
        <v>3801</v>
      </c>
      <c r="B3802" s="16" t="s">
        <v>4772</v>
      </c>
      <c r="C3802" s="16" t="s">
        <v>7430</v>
      </c>
      <c r="D3802" s="16" t="s">
        <v>1137</v>
      </c>
      <c r="E3802">
        <v>28540</v>
      </c>
      <c r="F3802">
        <v>102.59200000000001</v>
      </c>
      <c r="G3802">
        <v>1</v>
      </c>
      <c r="H3802">
        <v>10.2592</v>
      </c>
      <c r="I3802">
        <v>0.2</v>
      </c>
    </row>
    <row r="3803" spans="1:9">
      <c r="A3803">
        <v>3802</v>
      </c>
      <c r="B3803" s="16" t="s">
        <v>4772</v>
      </c>
      <c r="C3803" s="16" t="s">
        <v>10251</v>
      </c>
      <c r="D3803" s="16" t="s">
        <v>1137</v>
      </c>
      <c r="E3803">
        <v>28540</v>
      </c>
      <c r="F3803">
        <v>22.704000000000001</v>
      </c>
      <c r="G3803">
        <v>1</v>
      </c>
      <c r="H3803">
        <v>5.9597999999999995</v>
      </c>
      <c r="I3803">
        <v>0.2</v>
      </c>
    </row>
    <row r="3804" spans="1:9">
      <c r="A3804">
        <v>3803</v>
      </c>
      <c r="B3804" s="16" t="s">
        <v>4772</v>
      </c>
      <c r="C3804" s="16" t="s">
        <v>9519</v>
      </c>
      <c r="D3804" s="16" t="s">
        <v>1137</v>
      </c>
      <c r="E3804">
        <v>28540</v>
      </c>
      <c r="F3804">
        <v>93.024000000000001</v>
      </c>
      <c r="G3804">
        <v>3</v>
      </c>
      <c r="H3804">
        <v>33.721199999999996</v>
      </c>
      <c r="I3804">
        <v>0.2</v>
      </c>
    </row>
    <row r="3805" spans="1:9">
      <c r="A3805">
        <v>3804</v>
      </c>
      <c r="B3805" s="16" t="s">
        <v>4772</v>
      </c>
      <c r="C3805" s="16" t="s">
        <v>10039</v>
      </c>
      <c r="D3805" s="16" t="s">
        <v>1137</v>
      </c>
      <c r="E3805">
        <v>28540</v>
      </c>
      <c r="F3805">
        <v>12.768000000000001</v>
      </c>
      <c r="G3805">
        <v>2</v>
      </c>
      <c r="H3805">
        <v>1.436399999999999</v>
      </c>
      <c r="I3805">
        <v>0.2</v>
      </c>
    </row>
    <row r="3806" spans="1:9">
      <c r="A3806">
        <v>3805</v>
      </c>
      <c r="B3806" s="16" t="s">
        <v>4772</v>
      </c>
      <c r="C3806" s="16" t="s">
        <v>8919</v>
      </c>
      <c r="D3806" s="16" t="s">
        <v>1137</v>
      </c>
      <c r="E3806">
        <v>28540</v>
      </c>
      <c r="F3806">
        <v>35.008000000000003</v>
      </c>
      <c r="G3806">
        <v>4</v>
      </c>
      <c r="H3806">
        <v>13.127999999999998</v>
      </c>
      <c r="I3806">
        <v>0.2</v>
      </c>
    </row>
    <row r="3807" spans="1:9">
      <c r="A3807">
        <v>3806</v>
      </c>
      <c r="B3807" s="16" t="s">
        <v>4772</v>
      </c>
      <c r="C3807" s="16" t="s">
        <v>9525</v>
      </c>
      <c r="D3807" s="16" t="s">
        <v>1137</v>
      </c>
      <c r="E3807">
        <v>28540</v>
      </c>
      <c r="F3807">
        <v>39.152000000000001</v>
      </c>
      <c r="G3807">
        <v>1</v>
      </c>
      <c r="H3807">
        <v>14.681999999999999</v>
      </c>
      <c r="I3807">
        <v>0.2</v>
      </c>
    </row>
    <row r="3808" spans="1:9">
      <c r="A3808">
        <v>3807</v>
      </c>
      <c r="B3808" s="16" t="s">
        <v>3190</v>
      </c>
      <c r="C3808" s="16" t="s">
        <v>8242</v>
      </c>
      <c r="D3808" s="16" t="s">
        <v>109</v>
      </c>
      <c r="E3808">
        <v>33317</v>
      </c>
      <c r="F3808">
        <v>11.76</v>
      </c>
      <c r="G3808">
        <v>5</v>
      </c>
      <c r="H3808">
        <v>1.3229999999999991</v>
      </c>
      <c r="I3808">
        <v>0.2</v>
      </c>
    </row>
    <row r="3809" spans="1:9">
      <c r="A3809">
        <v>3808</v>
      </c>
      <c r="B3809" s="16" t="s">
        <v>3190</v>
      </c>
      <c r="C3809" s="16" t="s">
        <v>8744</v>
      </c>
      <c r="D3809" s="16" t="s">
        <v>109</v>
      </c>
      <c r="E3809">
        <v>33317</v>
      </c>
      <c r="F3809">
        <v>5.2380000000000013</v>
      </c>
      <c r="G3809">
        <v>2</v>
      </c>
      <c r="H3809">
        <v>-4.0158000000000005</v>
      </c>
      <c r="I3809">
        <v>0.7</v>
      </c>
    </row>
    <row r="3810" spans="1:9">
      <c r="A3810">
        <v>3809</v>
      </c>
      <c r="B3810" s="16" t="s">
        <v>3190</v>
      </c>
      <c r="C3810" s="16" t="s">
        <v>8706</v>
      </c>
      <c r="D3810" s="16" t="s">
        <v>109</v>
      </c>
      <c r="E3810">
        <v>33317</v>
      </c>
      <c r="F3810">
        <v>4.6619999999999999</v>
      </c>
      <c r="G3810">
        <v>3</v>
      </c>
      <c r="H3810">
        <v>-3.7295999999999996</v>
      </c>
      <c r="I3810">
        <v>0.7</v>
      </c>
    </row>
    <row r="3811" spans="1:9">
      <c r="A3811">
        <v>3810</v>
      </c>
      <c r="B3811" s="16" t="s">
        <v>3190</v>
      </c>
      <c r="C3811" s="16" t="s">
        <v>7420</v>
      </c>
      <c r="D3811" s="16" t="s">
        <v>109</v>
      </c>
      <c r="E3811">
        <v>33317</v>
      </c>
      <c r="F3811">
        <v>523.91999999999996</v>
      </c>
      <c r="G3811">
        <v>5</v>
      </c>
      <c r="H3811">
        <v>-72.039000000000044</v>
      </c>
      <c r="I3811">
        <v>0.2</v>
      </c>
    </row>
    <row r="3812" spans="1:9">
      <c r="A3812">
        <v>3811</v>
      </c>
      <c r="B3812" s="16" t="s">
        <v>3190</v>
      </c>
      <c r="C3812" s="16" t="s">
        <v>10577</v>
      </c>
      <c r="D3812" s="16" t="s">
        <v>109</v>
      </c>
      <c r="E3812">
        <v>33317</v>
      </c>
      <c r="F3812">
        <v>100.792</v>
      </c>
      <c r="G3812">
        <v>1</v>
      </c>
      <c r="H3812">
        <v>10.079200000000007</v>
      </c>
      <c r="I3812">
        <v>0.2</v>
      </c>
    </row>
    <row r="3813" spans="1:9">
      <c r="A3813">
        <v>3812</v>
      </c>
      <c r="B3813" s="16" t="s">
        <v>3190</v>
      </c>
      <c r="C3813" s="16" t="s">
        <v>7462</v>
      </c>
      <c r="D3813" s="16" t="s">
        <v>109</v>
      </c>
      <c r="E3813">
        <v>33317</v>
      </c>
      <c r="F3813">
        <v>146.13600000000002</v>
      </c>
      <c r="G3813">
        <v>3</v>
      </c>
      <c r="H3813">
        <v>16.440299999999986</v>
      </c>
      <c r="I3813">
        <v>0.2</v>
      </c>
    </row>
    <row r="3814" spans="1:9">
      <c r="A3814">
        <v>3813</v>
      </c>
      <c r="B3814" s="16" t="s">
        <v>5961</v>
      </c>
      <c r="C3814" s="16" t="s">
        <v>9174</v>
      </c>
      <c r="D3814" s="16" t="s">
        <v>1225</v>
      </c>
      <c r="E3814">
        <v>53209</v>
      </c>
      <c r="F3814">
        <v>25.06</v>
      </c>
      <c r="G3814">
        <v>2</v>
      </c>
      <c r="H3814">
        <v>11.778199999999998</v>
      </c>
      <c r="I3814">
        <v>0</v>
      </c>
    </row>
    <row r="3815" spans="1:9">
      <c r="A3815">
        <v>3814</v>
      </c>
      <c r="B3815" s="16" t="s">
        <v>3054</v>
      </c>
      <c r="C3815" s="16" t="s">
        <v>9204</v>
      </c>
      <c r="D3815" s="16" t="s">
        <v>1139</v>
      </c>
      <c r="E3815">
        <v>62301</v>
      </c>
      <c r="F3815">
        <v>19.824000000000002</v>
      </c>
      <c r="G3815">
        <v>6</v>
      </c>
      <c r="H3815">
        <v>6.4427999999999992</v>
      </c>
      <c r="I3815">
        <v>0.2</v>
      </c>
    </row>
    <row r="3816" spans="1:9">
      <c r="A3816">
        <v>3815</v>
      </c>
      <c r="B3816" s="16" t="s">
        <v>4708</v>
      </c>
      <c r="C3816" s="16" t="s">
        <v>10767</v>
      </c>
      <c r="D3816" s="16" t="s">
        <v>1603</v>
      </c>
      <c r="E3816">
        <v>32216</v>
      </c>
      <c r="F3816">
        <v>823.96000000000015</v>
      </c>
      <c r="G3816">
        <v>5</v>
      </c>
      <c r="H3816">
        <v>51.497499999999974</v>
      </c>
      <c r="I3816">
        <v>0.2</v>
      </c>
    </row>
    <row r="3817" spans="1:9">
      <c r="A3817">
        <v>3816</v>
      </c>
      <c r="B3817" s="16" t="s">
        <v>4708</v>
      </c>
      <c r="C3817" s="16" t="s">
        <v>9756</v>
      </c>
      <c r="D3817" s="16" t="s">
        <v>1603</v>
      </c>
      <c r="E3817">
        <v>32216</v>
      </c>
      <c r="F3817">
        <v>15.984000000000002</v>
      </c>
      <c r="G3817">
        <v>2</v>
      </c>
      <c r="H3817">
        <v>4.9949999999999992</v>
      </c>
      <c r="I3817">
        <v>0.2</v>
      </c>
    </row>
    <row r="3818" spans="1:9">
      <c r="A3818">
        <v>3817</v>
      </c>
      <c r="B3818" s="16" t="s">
        <v>3034</v>
      </c>
      <c r="C3818" s="16" t="s">
        <v>7928</v>
      </c>
      <c r="D3818" s="16" t="s">
        <v>1135</v>
      </c>
      <c r="E3818">
        <v>36608</v>
      </c>
      <c r="F3818">
        <v>801.96</v>
      </c>
      <c r="G3818">
        <v>2</v>
      </c>
      <c r="H3818">
        <v>200.49</v>
      </c>
      <c r="I3818">
        <v>0</v>
      </c>
    </row>
    <row r="3819" spans="1:9">
      <c r="A3819">
        <v>3818</v>
      </c>
      <c r="B3819" s="16" t="s">
        <v>3034</v>
      </c>
      <c r="C3819" s="16" t="s">
        <v>10793</v>
      </c>
      <c r="D3819" s="16" t="s">
        <v>1135</v>
      </c>
      <c r="E3819">
        <v>36608</v>
      </c>
      <c r="F3819">
        <v>59.97</v>
      </c>
      <c r="G3819">
        <v>3</v>
      </c>
      <c r="H3819">
        <v>0</v>
      </c>
      <c r="I3819">
        <v>0</v>
      </c>
    </row>
    <row r="3820" spans="1:9">
      <c r="A3820">
        <v>3819</v>
      </c>
      <c r="B3820" s="16" t="s">
        <v>3034</v>
      </c>
      <c r="C3820" s="16" t="s">
        <v>7476</v>
      </c>
      <c r="D3820" s="16" t="s">
        <v>1135</v>
      </c>
      <c r="E3820">
        <v>36608</v>
      </c>
      <c r="F3820">
        <v>1056.8599999999999</v>
      </c>
      <c r="G3820">
        <v>7</v>
      </c>
      <c r="H3820">
        <v>306.48939999999988</v>
      </c>
      <c r="I3820">
        <v>0</v>
      </c>
    </row>
    <row r="3821" spans="1:9">
      <c r="A3821">
        <v>3820</v>
      </c>
      <c r="B3821" s="16" t="s">
        <v>5833</v>
      </c>
      <c r="C3821" s="16" t="s">
        <v>8556</v>
      </c>
      <c r="D3821" s="16" t="s">
        <v>661</v>
      </c>
      <c r="E3821">
        <v>10024</v>
      </c>
      <c r="F3821">
        <v>12.816000000000001</v>
      </c>
      <c r="G3821">
        <v>3</v>
      </c>
      <c r="H3821">
        <v>4.3253999999999984</v>
      </c>
      <c r="I3821">
        <v>0.2</v>
      </c>
    </row>
    <row r="3822" spans="1:9">
      <c r="A3822">
        <v>3821</v>
      </c>
      <c r="B3822" s="16" t="s">
        <v>5833</v>
      </c>
      <c r="C3822" s="16" t="s">
        <v>7267</v>
      </c>
      <c r="D3822" s="16" t="s">
        <v>661</v>
      </c>
      <c r="E3822">
        <v>10024</v>
      </c>
      <c r="F3822">
        <v>314.35199999999998</v>
      </c>
      <c r="G3822">
        <v>3</v>
      </c>
      <c r="H3822">
        <v>-15.71759999999999</v>
      </c>
      <c r="I3822">
        <v>0.2</v>
      </c>
    </row>
    <row r="3823" spans="1:9">
      <c r="A3823">
        <v>3822</v>
      </c>
      <c r="B3823" s="16" t="s">
        <v>5833</v>
      </c>
      <c r="C3823" s="16" t="s">
        <v>9231</v>
      </c>
      <c r="D3823" s="16" t="s">
        <v>661</v>
      </c>
      <c r="E3823">
        <v>10024</v>
      </c>
      <c r="F3823">
        <v>18.98</v>
      </c>
      <c r="G3823">
        <v>2</v>
      </c>
      <c r="H3823">
        <v>8.9206000000000003</v>
      </c>
      <c r="I3823">
        <v>0</v>
      </c>
    </row>
    <row r="3824" spans="1:9">
      <c r="A3824">
        <v>3823</v>
      </c>
      <c r="B3824" s="16" t="s">
        <v>5833</v>
      </c>
      <c r="C3824" s="16" t="s">
        <v>8770</v>
      </c>
      <c r="D3824" s="16" t="s">
        <v>661</v>
      </c>
      <c r="E3824">
        <v>10024</v>
      </c>
      <c r="F3824">
        <v>18.240000000000002</v>
      </c>
      <c r="G3824">
        <v>6</v>
      </c>
      <c r="H3824">
        <v>6.1560000000000006</v>
      </c>
      <c r="I3824">
        <v>0.2</v>
      </c>
    </row>
    <row r="3825" spans="1:9">
      <c r="A3825">
        <v>3824</v>
      </c>
      <c r="B3825" s="16" t="s">
        <v>3538</v>
      </c>
      <c r="C3825" s="16" t="s">
        <v>9797</v>
      </c>
      <c r="D3825" s="16" t="s">
        <v>373</v>
      </c>
      <c r="E3825">
        <v>10011</v>
      </c>
      <c r="F3825">
        <v>991.19999999999993</v>
      </c>
      <c r="G3825">
        <v>6</v>
      </c>
      <c r="H3825">
        <v>257.71199999999999</v>
      </c>
      <c r="I3825">
        <v>0</v>
      </c>
    </row>
    <row r="3826" spans="1:9">
      <c r="A3826">
        <v>3825</v>
      </c>
      <c r="B3826" s="16" t="s">
        <v>3538</v>
      </c>
      <c r="C3826" s="16" t="s">
        <v>10398</v>
      </c>
      <c r="D3826" s="16" t="s">
        <v>373</v>
      </c>
      <c r="E3826">
        <v>10011</v>
      </c>
      <c r="F3826">
        <v>879.98400000000004</v>
      </c>
      <c r="G3826">
        <v>2</v>
      </c>
      <c r="H3826">
        <v>329.99400000000003</v>
      </c>
      <c r="I3826">
        <v>0.2</v>
      </c>
    </row>
    <row r="3827" spans="1:9">
      <c r="A3827">
        <v>3826</v>
      </c>
      <c r="B3827" s="16" t="s">
        <v>3538</v>
      </c>
      <c r="C3827" s="16" t="s">
        <v>8650</v>
      </c>
      <c r="D3827" s="16" t="s">
        <v>373</v>
      </c>
      <c r="E3827">
        <v>10011</v>
      </c>
      <c r="F3827">
        <v>12.96</v>
      </c>
      <c r="G3827">
        <v>9</v>
      </c>
      <c r="H3827">
        <v>4.5359999999999996</v>
      </c>
      <c r="I3827">
        <v>0.2</v>
      </c>
    </row>
    <row r="3828" spans="1:9">
      <c r="A3828">
        <v>3827</v>
      </c>
      <c r="B3828" s="16" t="s">
        <v>2604</v>
      </c>
      <c r="C3828" s="16" t="s">
        <v>9849</v>
      </c>
      <c r="D3828" s="16" t="s">
        <v>789</v>
      </c>
      <c r="E3828">
        <v>75217</v>
      </c>
      <c r="F3828">
        <v>107.44</v>
      </c>
      <c r="G3828">
        <v>10</v>
      </c>
      <c r="H3828">
        <v>10.744000000000007</v>
      </c>
      <c r="I3828">
        <v>0.2</v>
      </c>
    </row>
    <row r="3829" spans="1:9">
      <c r="A3829">
        <v>3828</v>
      </c>
      <c r="B3829" s="16" t="s">
        <v>5829</v>
      </c>
      <c r="C3829" s="16" t="s">
        <v>7454</v>
      </c>
      <c r="D3829" s="16" t="s">
        <v>1287</v>
      </c>
      <c r="E3829">
        <v>48234</v>
      </c>
      <c r="F3829">
        <v>1458.65</v>
      </c>
      <c r="G3829">
        <v>5</v>
      </c>
      <c r="H3829">
        <v>423.00849999999997</v>
      </c>
      <c r="I3829">
        <v>0</v>
      </c>
    </row>
    <row r="3830" spans="1:9">
      <c r="A3830">
        <v>3829</v>
      </c>
      <c r="B3830" s="16" t="s">
        <v>5829</v>
      </c>
      <c r="C3830" s="16" t="s">
        <v>7374</v>
      </c>
      <c r="D3830" s="16" t="s">
        <v>1287</v>
      </c>
      <c r="E3830">
        <v>48234</v>
      </c>
      <c r="F3830">
        <v>26.64</v>
      </c>
      <c r="G3830">
        <v>1</v>
      </c>
      <c r="H3830">
        <v>7.4591999999999992</v>
      </c>
      <c r="I3830">
        <v>0</v>
      </c>
    </row>
    <row r="3831" spans="1:9">
      <c r="A3831">
        <v>3830</v>
      </c>
      <c r="B3831" s="16" t="s">
        <v>5829</v>
      </c>
      <c r="C3831" s="16" t="s">
        <v>7332</v>
      </c>
      <c r="D3831" s="16" t="s">
        <v>1287</v>
      </c>
      <c r="E3831">
        <v>48234</v>
      </c>
      <c r="F3831">
        <v>476.8</v>
      </c>
      <c r="G3831">
        <v>2</v>
      </c>
      <c r="H3831">
        <v>119.19999999999999</v>
      </c>
      <c r="I3831">
        <v>0</v>
      </c>
    </row>
    <row r="3832" spans="1:9">
      <c r="A3832">
        <v>3831</v>
      </c>
      <c r="B3832" s="16" t="s">
        <v>5829</v>
      </c>
      <c r="C3832" s="16" t="s">
        <v>8035</v>
      </c>
      <c r="D3832" s="16" t="s">
        <v>1287</v>
      </c>
      <c r="E3832">
        <v>48234</v>
      </c>
      <c r="F3832">
        <v>87.444000000000003</v>
      </c>
      <c r="G3832">
        <v>2</v>
      </c>
      <c r="H3832">
        <v>18.460399999999986</v>
      </c>
      <c r="I3832">
        <v>0.1</v>
      </c>
    </row>
    <row r="3833" spans="1:9">
      <c r="A3833">
        <v>3832</v>
      </c>
      <c r="B3833" s="16" t="s">
        <v>6577</v>
      </c>
      <c r="C3833" s="16" t="s">
        <v>7784</v>
      </c>
      <c r="D3833" s="16" t="s">
        <v>979</v>
      </c>
      <c r="E3833">
        <v>19901</v>
      </c>
      <c r="F3833">
        <v>76.14</v>
      </c>
      <c r="G3833">
        <v>3</v>
      </c>
      <c r="H3833">
        <v>26.648999999999997</v>
      </c>
      <c r="I3833">
        <v>0</v>
      </c>
    </row>
    <row r="3834" spans="1:9">
      <c r="A3834">
        <v>3833</v>
      </c>
      <c r="B3834" s="16" t="s">
        <v>6577</v>
      </c>
      <c r="C3834" s="16" t="s">
        <v>8694</v>
      </c>
      <c r="D3834" s="16" t="s">
        <v>979</v>
      </c>
      <c r="E3834">
        <v>19901</v>
      </c>
      <c r="F3834">
        <v>19.96</v>
      </c>
      <c r="G3834">
        <v>2</v>
      </c>
      <c r="H3834">
        <v>9.3811999999999998</v>
      </c>
      <c r="I3834">
        <v>0</v>
      </c>
    </row>
    <row r="3835" spans="1:9">
      <c r="A3835">
        <v>3834</v>
      </c>
      <c r="B3835" s="16" t="s">
        <v>2282</v>
      </c>
      <c r="C3835" s="16" t="s">
        <v>10585</v>
      </c>
      <c r="D3835" s="16" t="s">
        <v>1121</v>
      </c>
      <c r="E3835">
        <v>43229</v>
      </c>
      <c r="F3835">
        <v>1049.97</v>
      </c>
      <c r="G3835">
        <v>5</v>
      </c>
      <c r="H3835">
        <v>-209.99399999999991</v>
      </c>
      <c r="I3835">
        <v>0.4</v>
      </c>
    </row>
    <row r="3836" spans="1:9">
      <c r="A3836">
        <v>3835</v>
      </c>
      <c r="B3836" s="16" t="s">
        <v>2282</v>
      </c>
      <c r="C3836" s="16" t="s">
        <v>7340</v>
      </c>
      <c r="D3836" s="16" t="s">
        <v>1121</v>
      </c>
      <c r="E3836">
        <v>43229</v>
      </c>
      <c r="F3836">
        <v>611.05799999999999</v>
      </c>
      <c r="G3836">
        <v>3</v>
      </c>
      <c r="H3836">
        <v>-34.917600000000022</v>
      </c>
      <c r="I3836">
        <v>0.3</v>
      </c>
    </row>
    <row r="3837" spans="1:9">
      <c r="A3837">
        <v>3836</v>
      </c>
      <c r="B3837" s="16" t="s">
        <v>2201</v>
      </c>
      <c r="C3837" s="16" t="s">
        <v>9014</v>
      </c>
      <c r="D3837" s="16" t="s">
        <v>769</v>
      </c>
      <c r="E3837">
        <v>85301</v>
      </c>
      <c r="F3837">
        <v>2.3679999999999999</v>
      </c>
      <c r="G3837">
        <v>2</v>
      </c>
      <c r="H3837">
        <v>0.82879999999999987</v>
      </c>
      <c r="I3837">
        <v>0.2</v>
      </c>
    </row>
    <row r="3838" spans="1:9">
      <c r="A3838">
        <v>3837</v>
      </c>
      <c r="B3838" s="16" t="s">
        <v>2201</v>
      </c>
      <c r="C3838" s="16" t="s">
        <v>9741</v>
      </c>
      <c r="D3838" s="16" t="s">
        <v>769</v>
      </c>
      <c r="E3838">
        <v>85301</v>
      </c>
      <c r="F3838">
        <v>19.008000000000003</v>
      </c>
      <c r="G3838">
        <v>3</v>
      </c>
      <c r="H3838">
        <v>6.8903999999999979</v>
      </c>
      <c r="I3838">
        <v>0.2</v>
      </c>
    </row>
    <row r="3839" spans="1:9">
      <c r="A3839">
        <v>3838</v>
      </c>
      <c r="B3839" s="16" t="s">
        <v>2527</v>
      </c>
      <c r="C3839" s="16" t="s">
        <v>10629</v>
      </c>
      <c r="D3839" s="16" t="s">
        <v>911</v>
      </c>
      <c r="E3839">
        <v>89031</v>
      </c>
      <c r="F3839">
        <v>911.98400000000004</v>
      </c>
      <c r="G3839">
        <v>2</v>
      </c>
      <c r="H3839">
        <v>113.99799999999991</v>
      </c>
      <c r="I3839">
        <v>0.2</v>
      </c>
    </row>
    <row r="3840" spans="1:9">
      <c r="A3840">
        <v>3839</v>
      </c>
      <c r="B3840" s="16" t="s">
        <v>2527</v>
      </c>
      <c r="C3840" s="16" t="s">
        <v>7422</v>
      </c>
      <c r="D3840" s="16" t="s">
        <v>911</v>
      </c>
      <c r="E3840">
        <v>89031</v>
      </c>
      <c r="F3840">
        <v>674.35200000000009</v>
      </c>
      <c r="G3840">
        <v>3</v>
      </c>
      <c r="H3840">
        <v>-109.58220000000011</v>
      </c>
      <c r="I3840">
        <v>0.2</v>
      </c>
    </row>
    <row r="3841" spans="1:9">
      <c r="A3841">
        <v>3840</v>
      </c>
      <c r="B3841" s="16" t="s">
        <v>2527</v>
      </c>
      <c r="C3841" s="16" t="s">
        <v>7786</v>
      </c>
      <c r="D3841" s="16" t="s">
        <v>911</v>
      </c>
      <c r="E3841">
        <v>89031</v>
      </c>
      <c r="F3841">
        <v>134.01</v>
      </c>
      <c r="G3841">
        <v>9</v>
      </c>
      <c r="H3841">
        <v>36.182700000000004</v>
      </c>
      <c r="I3841">
        <v>0</v>
      </c>
    </row>
    <row r="3842" spans="1:9">
      <c r="A3842">
        <v>3841</v>
      </c>
      <c r="B3842" s="16" t="s">
        <v>2527</v>
      </c>
      <c r="C3842" s="16" t="s">
        <v>10375</v>
      </c>
      <c r="D3842" s="16" t="s">
        <v>911</v>
      </c>
      <c r="E3842">
        <v>89031</v>
      </c>
      <c r="F3842">
        <v>170.97</v>
      </c>
      <c r="G3842">
        <v>3</v>
      </c>
      <c r="H3842">
        <v>70.097700000000003</v>
      </c>
      <c r="I3842">
        <v>0</v>
      </c>
    </row>
    <row r="3843" spans="1:9">
      <c r="A3843">
        <v>3842</v>
      </c>
      <c r="B3843" s="16" t="s">
        <v>6413</v>
      </c>
      <c r="C3843" s="16" t="s">
        <v>7402</v>
      </c>
      <c r="D3843" s="16" t="s">
        <v>871</v>
      </c>
      <c r="E3843">
        <v>37620</v>
      </c>
      <c r="F3843">
        <v>170.35200000000003</v>
      </c>
      <c r="G3843">
        <v>3</v>
      </c>
      <c r="H3843">
        <v>10.647000000000006</v>
      </c>
      <c r="I3843">
        <v>0.2</v>
      </c>
    </row>
    <row r="3844" spans="1:9">
      <c r="A3844">
        <v>3843</v>
      </c>
      <c r="B3844" s="16" t="s">
        <v>2226</v>
      </c>
      <c r="C3844" s="16" t="s">
        <v>8824</v>
      </c>
      <c r="D3844" s="16" t="s">
        <v>1531</v>
      </c>
      <c r="E3844">
        <v>90049</v>
      </c>
      <c r="F3844">
        <v>7.1840000000000011</v>
      </c>
      <c r="G3844">
        <v>2</v>
      </c>
      <c r="H3844">
        <v>2.2449999999999992</v>
      </c>
      <c r="I3844">
        <v>0.2</v>
      </c>
    </row>
    <row r="3845" spans="1:9">
      <c r="A3845">
        <v>3844</v>
      </c>
      <c r="B3845" s="16" t="s">
        <v>2226</v>
      </c>
      <c r="C3845" s="16" t="s">
        <v>10057</v>
      </c>
      <c r="D3845" s="16" t="s">
        <v>1531</v>
      </c>
      <c r="E3845">
        <v>90049</v>
      </c>
      <c r="F3845">
        <v>6.28</v>
      </c>
      <c r="G3845">
        <v>2</v>
      </c>
      <c r="H3845">
        <v>6.2800000000000189E-2</v>
      </c>
      <c r="I3845">
        <v>0</v>
      </c>
    </row>
    <row r="3846" spans="1:9">
      <c r="A3846">
        <v>3845</v>
      </c>
      <c r="B3846" s="16" t="s">
        <v>2226</v>
      </c>
      <c r="C3846" s="16" t="s">
        <v>10035</v>
      </c>
      <c r="D3846" s="16" t="s">
        <v>1531</v>
      </c>
      <c r="E3846">
        <v>90049</v>
      </c>
      <c r="F3846">
        <v>480.74</v>
      </c>
      <c r="G3846">
        <v>2</v>
      </c>
      <c r="H3846">
        <v>14.422200000000032</v>
      </c>
      <c r="I3846">
        <v>0</v>
      </c>
    </row>
    <row r="3847" spans="1:9">
      <c r="A3847">
        <v>3846</v>
      </c>
      <c r="B3847" s="16" t="s">
        <v>2226</v>
      </c>
      <c r="C3847" s="16" t="s">
        <v>7227</v>
      </c>
      <c r="D3847" s="16" t="s">
        <v>1531</v>
      </c>
      <c r="E3847">
        <v>90049</v>
      </c>
      <c r="F3847">
        <v>616.99800000000005</v>
      </c>
      <c r="G3847">
        <v>6</v>
      </c>
      <c r="H3847">
        <v>-36.293999999999997</v>
      </c>
      <c r="I3847">
        <v>0.15</v>
      </c>
    </row>
    <row r="3848" spans="1:9">
      <c r="A3848">
        <v>3847</v>
      </c>
      <c r="B3848" s="16" t="s">
        <v>2226</v>
      </c>
      <c r="C3848" s="16" t="s">
        <v>9968</v>
      </c>
      <c r="D3848" s="16" t="s">
        <v>1531</v>
      </c>
      <c r="E3848">
        <v>90049</v>
      </c>
      <c r="F3848">
        <v>141.4</v>
      </c>
      <c r="G3848">
        <v>5</v>
      </c>
      <c r="H3848">
        <v>38.177999999999997</v>
      </c>
      <c r="I3848">
        <v>0</v>
      </c>
    </row>
    <row r="3849" spans="1:9">
      <c r="A3849">
        <v>3848</v>
      </c>
      <c r="B3849" s="16" t="s">
        <v>5588</v>
      </c>
      <c r="C3849" s="16" t="s">
        <v>9843</v>
      </c>
      <c r="D3849" s="16" t="s">
        <v>1353</v>
      </c>
      <c r="E3849">
        <v>48187</v>
      </c>
      <c r="F3849">
        <v>501.81000000000006</v>
      </c>
      <c r="G3849">
        <v>3</v>
      </c>
      <c r="H3849">
        <v>0</v>
      </c>
      <c r="I3849">
        <v>0</v>
      </c>
    </row>
    <row r="3850" spans="1:9">
      <c r="A3850">
        <v>3849</v>
      </c>
      <c r="B3850" s="16" t="s">
        <v>6217</v>
      </c>
      <c r="C3850" s="16" t="s">
        <v>8843</v>
      </c>
      <c r="D3850" s="16" t="s">
        <v>781</v>
      </c>
      <c r="E3850">
        <v>72701</v>
      </c>
      <c r="F3850">
        <v>691.96</v>
      </c>
      <c r="G3850">
        <v>4</v>
      </c>
      <c r="H3850">
        <v>318.30160000000001</v>
      </c>
      <c r="I3850">
        <v>0</v>
      </c>
    </row>
    <row r="3851" spans="1:9">
      <c r="A3851">
        <v>3850</v>
      </c>
      <c r="B3851" s="16" t="s">
        <v>6217</v>
      </c>
      <c r="C3851" s="16" t="s">
        <v>10363</v>
      </c>
      <c r="D3851" s="16" t="s">
        <v>781</v>
      </c>
      <c r="E3851">
        <v>72701</v>
      </c>
      <c r="F3851">
        <v>34.950000000000003</v>
      </c>
      <c r="G3851">
        <v>5</v>
      </c>
      <c r="H3851">
        <v>15.378000000000004</v>
      </c>
      <c r="I3851">
        <v>0</v>
      </c>
    </row>
    <row r="3852" spans="1:9">
      <c r="A3852">
        <v>3851</v>
      </c>
      <c r="B3852" s="16" t="s">
        <v>3558</v>
      </c>
      <c r="C3852" s="16" t="s">
        <v>9477</v>
      </c>
      <c r="D3852" s="16" t="s">
        <v>1079</v>
      </c>
      <c r="E3852">
        <v>65807</v>
      </c>
      <c r="F3852">
        <v>85.96</v>
      </c>
      <c r="G3852">
        <v>7</v>
      </c>
      <c r="H3852">
        <v>40.401199999999996</v>
      </c>
      <c r="I3852">
        <v>0</v>
      </c>
    </row>
    <row r="3853" spans="1:9">
      <c r="A3853">
        <v>3852</v>
      </c>
      <c r="B3853" s="16" t="s">
        <v>3357</v>
      </c>
      <c r="C3853" s="16" t="s">
        <v>7782</v>
      </c>
      <c r="D3853" s="16" t="s">
        <v>505</v>
      </c>
      <c r="E3853">
        <v>2169</v>
      </c>
      <c r="F3853">
        <v>85.3</v>
      </c>
      <c r="G3853">
        <v>2</v>
      </c>
      <c r="H3853">
        <v>14.500999999999991</v>
      </c>
      <c r="I3853">
        <v>0</v>
      </c>
    </row>
    <row r="3854" spans="1:9">
      <c r="A3854">
        <v>3853</v>
      </c>
      <c r="B3854" s="16" t="s">
        <v>5613</v>
      </c>
      <c r="C3854" s="16" t="s">
        <v>8598</v>
      </c>
      <c r="D3854" s="16" t="s">
        <v>649</v>
      </c>
      <c r="E3854">
        <v>61107</v>
      </c>
      <c r="F3854">
        <v>33.567999999999991</v>
      </c>
      <c r="G3854">
        <v>8</v>
      </c>
      <c r="H3854">
        <v>-53.708800000000025</v>
      </c>
      <c r="I3854">
        <v>0.8</v>
      </c>
    </row>
    <row r="3855" spans="1:9">
      <c r="A3855">
        <v>3854</v>
      </c>
      <c r="B3855" s="16" t="s">
        <v>7063</v>
      </c>
      <c r="C3855" s="16" t="s">
        <v>7800</v>
      </c>
      <c r="D3855" s="16" t="s">
        <v>603</v>
      </c>
      <c r="E3855">
        <v>94122</v>
      </c>
      <c r="F3855">
        <v>4.95</v>
      </c>
      <c r="G3855">
        <v>1</v>
      </c>
      <c r="H3855">
        <v>2.1780000000000004</v>
      </c>
      <c r="I3855">
        <v>0</v>
      </c>
    </row>
    <row r="3856" spans="1:9">
      <c r="A3856">
        <v>3855</v>
      </c>
      <c r="B3856" s="16" t="s">
        <v>7063</v>
      </c>
      <c r="C3856" s="16" t="s">
        <v>9949</v>
      </c>
      <c r="D3856" s="16" t="s">
        <v>603</v>
      </c>
      <c r="E3856">
        <v>94122</v>
      </c>
      <c r="F3856">
        <v>26.400000000000002</v>
      </c>
      <c r="G3856">
        <v>5</v>
      </c>
      <c r="H3856">
        <v>0</v>
      </c>
      <c r="I3856">
        <v>0</v>
      </c>
    </row>
    <row r="3857" spans="1:9">
      <c r="A3857">
        <v>3856</v>
      </c>
      <c r="B3857" s="16" t="s">
        <v>6943</v>
      </c>
      <c r="C3857" s="16" t="s">
        <v>8849</v>
      </c>
      <c r="D3857" s="16" t="s">
        <v>417</v>
      </c>
      <c r="E3857">
        <v>78207</v>
      </c>
      <c r="F3857">
        <v>3.5639999999999992</v>
      </c>
      <c r="G3857">
        <v>3</v>
      </c>
      <c r="H3857">
        <v>-6.2370000000000019</v>
      </c>
      <c r="I3857">
        <v>0.8</v>
      </c>
    </row>
    <row r="3858" spans="1:9">
      <c r="A3858">
        <v>3857</v>
      </c>
      <c r="B3858" s="16" t="s">
        <v>6943</v>
      </c>
      <c r="C3858" s="16" t="s">
        <v>10767</v>
      </c>
      <c r="D3858" s="16" t="s">
        <v>417</v>
      </c>
      <c r="E3858">
        <v>78207</v>
      </c>
      <c r="F3858">
        <v>823.96000000000015</v>
      </c>
      <c r="G3858">
        <v>5</v>
      </c>
      <c r="H3858">
        <v>51.497499999999974</v>
      </c>
      <c r="I3858">
        <v>0.2</v>
      </c>
    </row>
    <row r="3859" spans="1:9">
      <c r="A3859">
        <v>3858</v>
      </c>
      <c r="B3859" s="16" t="s">
        <v>6943</v>
      </c>
      <c r="C3859" s="16" t="s">
        <v>8196</v>
      </c>
      <c r="D3859" s="16" t="s">
        <v>417</v>
      </c>
      <c r="E3859">
        <v>78207</v>
      </c>
      <c r="F3859">
        <v>10.272000000000002</v>
      </c>
      <c r="G3859">
        <v>3</v>
      </c>
      <c r="H3859">
        <v>0.89880000000000004</v>
      </c>
      <c r="I3859">
        <v>0.2</v>
      </c>
    </row>
    <row r="3860" spans="1:9">
      <c r="A3860">
        <v>3859</v>
      </c>
      <c r="B3860" s="16" t="s">
        <v>2696</v>
      </c>
      <c r="C3860" s="16" t="s">
        <v>10183</v>
      </c>
      <c r="D3860" s="16" t="s">
        <v>1521</v>
      </c>
      <c r="E3860">
        <v>80229</v>
      </c>
      <c r="F3860">
        <v>447.94399999999996</v>
      </c>
      <c r="G3860">
        <v>7</v>
      </c>
      <c r="H3860">
        <v>89.588799999999992</v>
      </c>
      <c r="I3860">
        <v>0.2</v>
      </c>
    </row>
    <row r="3861" spans="1:9">
      <c r="A3861">
        <v>3860</v>
      </c>
      <c r="B3861" s="16" t="s">
        <v>6075</v>
      </c>
      <c r="C3861" s="16" t="s">
        <v>7890</v>
      </c>
      <c r="D3861" s="16" t="s">
        <v>831</v>
      </c>
      <c r="E3861">
        <v>60653</v>
      </c>
      <c r="F3861">
        <v>480.96</v>
      </c>
      <c r="G3861">
        <v>3</v>
      </c>
      <c r="H3861">
        <v>-269.33760000000001</v>
      </c>
      <c r="I3861">
        <v>0.5</v>
      </c>
    </row>
    <row r="3862" spans="1:9">
      <c r="A3862">
        <v>3861</v>
      </c>
      <c r="B3862" s="16" t="s">
        <v>6075</v>
      </c>
      <c r="C3862" s="16" t="s">
        <v>10761</v>
      </c>
      <c r="D3862" s="16" t="s">
        <v>831</v>
      </c>
      <c r="E3862">
        <v>60653</v>
      </c>
      <c r="F3862">
        <v>124.79200000000002</v>
      </c>
      <c r="G3862">
        <v>1</v>
      </c>
      <c r="H3862">
        <v>10.919299999999996</v>
      </c>
      <c r="I3862">
        <v>0.2</v>
      </c>
    </row>
    <row r="3863" spans="1:9">
      <c r="A3863">
        <v>3862</v>
      </c>
      <c r="B3863" s="16" t="s">
        <v>2641</v>
      </c>
      <c r="C3863" s="16" t="s">
        <v>8888</v>
      </c>
      <c r="D3863" s="16" t="s">
        <v>1137</v>
      </c>
      <c r="E3863">
        <v>10701</v>
      </c>
      <c r="F3863">
        <v>40.176000000000002</v>
      </c>
      <c r="G3863">
        <v>3</v>
      </c>
      <c r="H3863">
        <v>14.563799999999997</v>
      </c>
      <c r="I3863">
        <v>0.2</v>
      </c>
    </row>
    <row r="3864" spans="1:9">
      <c r="A3864">
        <v>3863</v>
      </c>
      <c r="B3864" s="16" t="s">
        <v>2641</v>
      </c>
      <c r="C3864" s="16" t="s">
        <v>8804</v>
      </c>
      <c r="D3864" s="16" t="s">
        <v>1137</v>
      </c>
      <c r="E3864">
        <v>10701</v>
      </c>
      <c r="F3864">
        <v>10.896000000000001</v>
      </c>
      <c r="G3864">
        <v>3</v>
      </c>
      <c r="H3864">
        <v>3.9497999999999998</v>
      </c>
      <c r="I3864">
        <v>0.2</v>
      </c>
    </row>
    <row r="3865" spans="1:9">
      <c r="A3865">
        <v>3864</v>
      </c>
      <c r="B3865" s="16" t="s">
        <v>5478</v>
      </c>
      <c r="C3865" s="16" t="s">
        <v>8274</v>
      </c>
      <c r="D3865" s="16" t="s">
        <v>145</v>
      </c>
      <c r="E3865">
        <v>92037</v>
      </c>
      <c r="F3865">
        <v>10.64</v>
      </c>
      <c r="G3865">
        <v>4</v>
      </c>
      <c r="H3865">
        <v>2.7664</v>
      </c>
      <c r="I3865">
        <v>0</v>
      </c>
    </row>
    <row r="3866" spans="1:9">
      <c r="A3866">
        <v>3865</v>
      </c>
      <c r="B3866" s="16" t="s">
        <v>3761</v>
      </c>
      <c r="C3866" s="16" t="s">
        <v>7839</v>
      </c>
      <c r="D3866" s="16" t="s">
        <v>933</v>
      </c>
      <c r="E3866">
        <v>61821</v>
      </c>
      <c r="F3866">
        <v>151.96</v>
      </c>
      <c r="G3866">
        <v>5</v>
      </c>
      <c r="H3866">
        <v>-182.35200000000003</v>
      </c>
      <c r="I3866">
        <v>0.6</v>
      </c>
    </row>
    <row r="3867" spans="1:9">
      <c r="A3867">
        <v>3866</v>
      </c>
      <c r="B3867" s="16" t="s">
        <v>2499</v>
      </c>
      <c r="C3867" s="16" t="s">
        <v>10269</v>
      </c>
      <c r="D3867" s="16" t="s">
        <v>629</v>
      </c>
      <c r="E3867">
        <v>94122</v>
      </c>
      <c r="F3867">
        <v>238</v>
      </c>
      <c r="G3867">
        <v>2</v>
      </c>
      <c r="H3867">
        <v>38.080000000000013</v>
      </c>
      <c r="I3867">
        <v>0</v>
      </c>
    </row>
    <row r="3868" spans="1:9">
      <c r="A3868">
        <v>3867</v>
      </c>
      <c r="B3868" s="16" t="s">
        <v>5935</v>
      </c>
      <c r="C3868" s="16" t="s">
        <v>10313</v>
      </c>
      <c r="D3868" s="16" t="s">
        <v>1389</v>
      </c>
      <c r="E3868">
        <v>46226</v>
      </c>
      <c r="F3868">
        <v>155.34</v>
      </c>
      <c r="G3868">
        <v>6</v>
      </c>
      <c r="H3868">
        <v>55.922399999999996</v>
      </c>
      <c r="I3868">
        <v>0</v>
      </c>
    </row>
    <row r="3869" spans="1:9">
      <c r="A3869">
        <v>3868</v>
      </c>
      <c r="B3869" s="16" t="s">
        <v>3428</v>
      </c>
      <c r="C3869" s="16" t="s">
        <v>10137</v>
      </c>
      <c r="D3869" s="16" t="s">
        <v>729</v>
      </c>
      <c r="E3869">
        <v>92105</v>
      </c>
      <c r="F3869">
        <v>148.32</v>
      </c>
      <c r="G3869">
        <v>9</v>
      </c>
      <c r="H3869">
        <v>63.777600000000007</v>
      </c>
      <c r="I3869">
        <v>0</v>
      </c>
    </row>
    <row r="3870" spans="1:9">
      <c r="A3870">
        <v>3869</v>
      </c>
      <c r="B3870" s="16" t="s">
        <v>3428</v>
      </c>
      <c r="C3870" s="16" t="s">
        <v>7464</v>
      </c>
      <c r="D3870" s="16" t="s">
        <v>729</v>
      </c>
      <c r="E3870">
        <v>92105</v>
      </c>
      <c r="F3870">
        <v>240.78400000000002</v>
      </c>
      <c r="G3870">
        <v>1</v>
      </c>
      <c r="H3870">
        <v>27.088199999999965</v>
      </c>
      <c r="I3870">
        <v>0.2</v>
      </c>
    </row>
    <row r="3871" spans="1:9">
      <c r="A3871">
        <v>3870</v>
      </c>
      <c r="B3871" s="16" t="s">
        <v>3428</v>
      </c>
      <c r="C3871" s="16" t="s">
        <v>7466</v>
      </c>
      <c r="D3871" s="16" t="s">
        <v>729</v>
      </c>
      <c r="E3871">
        <v>92105</v>
      </c>
      <c r="F3871">
        <v>191.96800000000002</v>
      </c>
      <c r="G3871">
        <v>7</v>
      </c>
      <c r="H3871">
        <v>16.797200000000004</v>
      </c>
      <c r="I3871">
        <v>0.2</v>
      </c>
    </row>
    <row r="3872" spans="1:9">
      <c r="A3872">
        <v>3871</v>
      </c>
      <c r="B3872" s="16" t="s">
        <v>3428</v>
      </c>
      <c r="C3872" s="16" t="s">
        <v>9758</v>
      </c>
      <c r="D3872" s="16" t="s">
        <v>729</v>
      </c>
      <c r="E3872">
        <v>92105</v>
      </c>
      <c r="F3872">
        <v>11.56</v>
      </c>
      <c r="G3872">
        <v>2</v>
      </c>
      <c r="H3872">
        <v>5.6644000000000005</v>
      </c>
      <c r="I3872">
        <v>0</v>
      </c>
    </row>
    <row r="3873" spans="1:9">
      <c r="A3873">
        <v>3872</v>
      </c>
      <c r="B3873" s="16" t="s">
        <v>3428</v>
      </c>
      <c r="C3873" s="16" t="s">
        <v>8946</v>
      </c>
      <c r="D3873" s="16" t="s">
        <v>729</v>
      </c>
      <c r="E3873">
        <v>92105</v>
      </c>
      <c r="F3873">
        <v>11.8</v>
      </c>
      <c r="G3873">
        <v>4</v>
      </c>
      <c r="H3873">
        <v>5.6639999999999997</v>
      </c>
      <c r="I3873">
        <v>0</v>
      </c>
    </row>
    <row r="3874" spans="1:9">
      <c r="A3874">
        <v>3873</v>
      </c>
      <c r="B3874" s="16" t="s">
        <v>3428</v>
      </c>
      <c r="C3874" s="16" t="s">
        <v>7368</v>
      </c>
      <c r="D3874" s="16" t="s">
        <v>729</v>
      </c>
      <c r="E3874">
        <v>92105</v>
      </c>
      <c r="F3874">
        <v>842.35200000000009</v>
      </c>
      <c r="G3874">
        <v>3</v>
      </c>
      <c r="H3874">
        <v>42.117600000000039</v>
      </c>
      <c r="I3874">
        <v>0.2</v>
      </c>
    </row>
    <row r="3875" spans="1:9">
      <c r="A3875">
        <v>3874</v>
      </c>
      <c r="B3875" s="16" t="s">
        <v>4456</v>
      </c>
      <c r="C3875" s="16" t="s">
        <v>8912</v>
      </c>
      <c r="D3875" s="16" t="s">
        <v>417</v>
      </c>
      <c r="E3875">
        <v>37604</v>
      </c>
      <c r="F3875">
        <v>23.472000000000001</v>
      </c>
      <c r="G3875">
        <v>3</v>
      </c>
      <c r="H3875">
        <v>7.6283999999999974</v>
      </c>
      <c r="I3875">
        <v>0.2</v>
      </c>
    </row>
    <row r="3876" spans="1:9">
      <c r="A3876">
        <v>3875</v>
      </c>
      <c r="B3876" s="16" t="s">
        <v>4456</v>
      </c>
      <c r="C3876" s="16" t="s">
        <v>8608</v>
      </c>
      <c r="D3876" s="16" t="s">
        <v>417</v>
      </c>
      <c r="E3876">
        <v>37604</v>
      </c>
      <c r="F3876">
        <v>86.058000000000007</v>
      </c>
      <c r="G3876">
        <v>7</v>
      </c>
      <c r="H3876">
        <v>-63.109199999999987</v>
      </c>
      <c r="I3876">
        <v>0.7</v>
      </c>
    </row>
    <row r="3877" spans="1:9">
      <c r="A3877">
        <v>3876</v>
      </c>
      <c r="B3877" s="16" t="s">
        <v>4456</v>
      </c>
      <c r="C3877" s="16" t="s">
        <v>10755</v>
      </c>
      <c r="D3877" s="16" t="s">
        <v>417</v>
      </c>
      <c r="E3877">
        <v>37604</v>
      </c>
      <c r="F3877">
        <v>108.78399999999999</v>
      </c>
      <c r="G3877">
        <v>2</v>
      </c>
      <c r="H3877">
        <v>6.7990000000000066</v>
      </c>
      <c r="I3877">
        <v>0.2</v>
      </c>
    </row>
    <row r="3878" spans="1:9">
      <c r="A3878">
        <v>3877</v>
      </c>
      <c r="B3878" s="16" t="s">
        <v>4456</v>
      </c>
      <c r="C3878" s="16" t="s">
        <v>9275</v>
      </c>
      <c r="D3878" s="16" t="s">
        <v>417</v>
      </c>
      <c r="E3878">
        <v>37604</v>
      </c>
      <c r="F3878">
        <v>10.272000000000002</v>
      </c>
      <c r="G3878">
        <v>3</v>
      </c>
      <c r="H3878">
        <v>3.2099999999999982</v>
      </c>
      <c r="I3878">
        <v>0.2</v>
      </c>
    </row>
    <row r="3879" spans="1:9">
      <c r="A3879">
        <v>3878</v>
      </c>
      <c r="B3879" s="16" t="s">
        <v>4532</v>
      </c>
      <c r="C3879" s="16" t="s">
        <v>8580</v>
      </c>
      <c r="D3879" s="16" t="s">
        <v>537</v>
      </c>
      <c r="E3879">
        <v>33614</v>
      </c>
      <c r="F3879">
        <v>38.190000000000012</v>
      </c>
      <c r="G3879">
        <v>5</v>
      </c>
      <c r="H3879">
        <v>-26.732999999999997</v>
      </c>
      <c r="I3879">
        <v>0.7</v>
      </c>
    </row>
    <row r="3880" spans="1:9">
      <c r="A3880">
        <v>3879</v>
      </c>
      <c r="B3880" s="16" t="s">
        <v>2799</v>
      </c>
      <c r="C3880" s="16" t="s">
        <v>9970</v>
      </c>
      <c r="D3880" s="16" t="s">
        <v>789</v>
      </c>
      <c r="E3880">
        <v>62521</v>
      </c>
      <c r="F3880">
        <v>49.632000000000005</v>
      </c>
      <c r="G3880">
        <v>4</v>
      </c>
      <c r="H3880">
        <v>3.7224000000000004</v>
      </c>
      <c r="I3880">
        <v>0.2</v>
      </c>
    </row>
    <row r="3881" spans="1:9">
      <c r="A3881">
        <v>3880</v>
      </c>
      <c r="B3881" s="16" t="s">
        <v>2799</v>
      </c>
      <c r="C3881" s="16" t="s">
        <v>9839</v>
      </c>
      <c r="D3881" s="16" t="s">
        <v>789</v>
      </c>
      <c r="E3881">
        <v>62521</v>
      </c>
      <c r="F3881">
        <v>52.096000000000004</v>
      </c>
      <c r="G3881">
        <v>4</v>
      </c>
      <c r="H3881">
        <v>3.9072000000000031</v>
      </c>
      <c r="I3881">
        <v>0.2</v>
      </c>
    </row>
    <row r="3882" spans="1:9">
      <c r="A3882">
        <v>3881</v>
      </c>
      <c r="B3882" s="16" t="s">
        <v>3385</v>
      </c>
      <c r="C3882" s="16" t="s">
        <v>9507</v>
      </c>
      <c r="D3882" s="16" t="s">
        <v>1231</v>
      </c>
      <c r="E3882">
        <v>85234</v>
      </c>
      <c r="F3882">
        <v>9.5680000000000014</v>
      </c>
      <c r="G3882">
        <v>2</v>
      </c>
      <c r="H3882">
        <v>2.9899999999999993</v>
      </c>
      <c r="I3882">
        <v>0.2</v>
      </c>
    </row>
    <row r="3883" spans="1:9">
      <c r="A3883">
        <v>3882</v>
      </c>
      <c r="B3883" s="16" t="s">
        <v>3385</v>
      </c>
      <c r="C3883" s="16" t="s">
        <v>10016</v>
      </c>
      <c r="D3883" s="16" t="s">
        <v>1231</v>
      </c>
      <c r="E3883">
        <v>85234</v>
      </c>
      <c r="F3883">
        <v>82.367999999999995</v>
      </c>
      <c r="G3883">
        <v>2</v>
      </c>
      <c r="H3883">
        <v>-19.562399999999997</v>
      </c>
      <c r="I3883">
        <v>0.2</v>
      </c>
    </row>
    <row r="3884" spans="1:9">
      <c r="A3884">
        <v>3883</v>
      </c>
      <c r="B3884" s="16" t="s">
        <v>3385</v>
      </c>
      <c r="C3884" s="16" t="s">
        <v>7839</v>
      </c>
      <c r="D3884" s="16" t="s">
        <v>1231</v>
      </c>
      <c r="E3884">
        <v>85234</v>
      </c>
      <c r="F3884">
        <v>364.70400000000006</v>
      </c>
      <c r="G3884">
        <v>6</v>
      </c>
      <c r="H3884">
        <v>-36.470400000000041</v>
      </c>
      <c r="I3884">
        <v>0.2</v>
      </c>
    </row>
    <row r="3885" spans="1:9">
      <c r="A3885">
        <v>3884</v>
      </c>
      <c r="B3885" s="16" t="s">
        <v>3385</v>
      </c>
      <c r="C3885" s="16" t="s">
        <v>7661</v>
      </c>
      <c r="D3885" s="16" t="s">
        <v>1231</v>
      </c>
      <c r="E3885">
        <v>85234</v>
      </c>
      <c r="F3885">
        <v>40.256</v>
      </c>
      <c r="G3885">
        <v>4</v>
      </c>
      <c r="H3885">
        <v>11.070400000000003</v>
      </c>
      <c r="I3885">
        <v>0.2</v>
      </c>
    </row>
    <row r="3886" spans="1:9">
      <c r="A3886">
        <v>3885</v>
      </c>
      <c r="B3886" s="16" t="s">
        <v>2823</v>
      </c>
      <c r="C3886" s="16" t="s">
        <v>8339</v>
      </c>
      <c r="D3886" s="16" t="s">
        <v>441</v>
      </c>
      <c r="E3886">
        <v>37918</v>
      </c>
      <c r="F3886">
        <v>4.3680000000000003</v>
      </c>
      <c r="G3886">
        <v>3</v>
      </c>
      <c r="H3886">
        <v>0.3822000000000001</v>
      </c>
      <c r="I3886">
        <v>0.2</v>
      </c>
    </row>
    <row r="3887" spans="1:9">
      <c r="A3887">
        <v>3886</v>
      </c>
      <c r="B3887" s="16" t="s">
        <v>7048</v>
      </c>
      <c r="C3887" s="16" t="s">
        <v>8562</v>
      </c>
      <c r="D3887" s="16" t="s">
        <v>361</v>
      </c>
      <c r="E3887">
        <v>60653</v>
      </c>
      <c r="F3887">
        <v>12.127999999999997</v>
      </c>
      <c r="G3887">
        <v>4</v>
      </c>
      <c r="H3887">
        <v>-20.617600000000003</v>
      </c>
      <c r="I3887">
        <v>0.8</v>
      </c>
    </row>
    <row r="3888" spans="1:9">
      <c r="A3888">
        <v>3887</v>
      </c>
      <c r="B3888" s="16" t="s">
        <v>4962</v>
      </c>
      <c r="C3888" s="16" t="s">
        <v>10789</v>
      </c>
      <c r="D3888" s="16" t="s">
        <v>371</v>
      </c>
      <c r="E3888">
        <v>47401</v>
      </c>
      <c r="F3888">
        <v>134.85000000000002</v>
      </c>
      <c r="G3888">
        <v>3</v>
      </c>
      <c r="H3888">
        <v>37.757999999999996</v>
      </c>
      <c r="I3888">
        <v>0</v>
      </c>
    </row>
    <row r="3889" spans="1:9">
      <c r="A3889">
        <v>3888</v>
      </c>
      <c r="B3889" s="16" t="s">
        <v>2210</v>
      </c>
      <c r="C3889" s="16" t="s">
        <v>8451</v>
      </c>
      <c r="D3889" s="16" t="s">
        <v>1453</v>
      </c>
      <c r="E3889">
        <v>30076</v>
      </c>
      <c r="F3889">
        <v>8.56</v>
      </c>
      <c r="G3889">
        <v>2</v>
      </c>
      <c r="H3889">
        <v>2.6536</v>
      </c>
      <c r="I3889">
        <v>0</v>
      </c>
    </row>
    <row r="3890" spans="1:9">
      <c r="A3890">
        <v>3889</v>
      </c>
      <c r="B3890" s="16" t="s">
        <v>2210</v>
      </c>
      <c r="C3890" s="16" t="s">
        <v>10631</v>
      </c>
      <c r="D3890" s="16" t="s">
        <v>1453</v>
      </c>
      <c r="E3890">
        <v>30076</v>
      </c>
      <c r="F3890">
        <v>239.96999999999997</v>
      </c>
      <c r="G3890">
        <v>3</v>
      </c>
      <c r="H3890">
        <v>67.191599999999994</v>
      </c>
      <c r="I3890">
        <v>0</v>
      </c>
    </row>
    <row r="3891" spans="1:9">
      <c r="A3891">
        <v>3890</v>
      </c>
      <c r="B3891" s="16" t="s">
        <v>2210</v>
      </c>
      <c r="C3891" s="16" t="s">
        <v>9871</v>
      </c>
      <c r="D3891" s="16" t="s">
        <v>1453</v>
      </c>
      <c r="E3891">
        <v>30076</v>
      </c>
      <c r="F3891">
        <v>356.94</v>
      </c>
      <c r="G3891">
        <v>2</v>
      </c>
      <c r="H3891">
        <v>107.08199999999997</v>
      </c>
      <c r="I3891">
        <v>0</v>
      </c>
    </row>
    <row r="3892" spans="1:9">
      <c r="A3892">
        <v>3891</v>
      </c>
      <c r="B3892" s="16" t="s">
        <v>6902</v>
      </c>
      <c r="C3892" s="16" t="s">
        <v>10281</v>
      </c>
      <c r="D3892" s="16" t="s">
        <v>1463</v>
      </c>
      <c r="E3892">
        <v>90036</v>
      </c>
      <c r="F3892">
        <v>659.9</v>
      </c>
      <c r="G3892">
        <v>2</v>
      </c>
      <c r="H3892">
        <v>217.76699999999994</v>
      </c>
      <c r="I3892">
        <v>0</v>
      </c>
    </row>
    <row r="3893" spans="1:9">
      <c r="A3893">
        <v>3892</v>
      </c>
      <c r="B3893" s="16" t="s">
        <v>6902</v>
      </c>
      <c r="C3893" s="16" t="s">
        <v>7354</v>
      </c>
      <c r="D3893" s="16" t="s">
        <v>1463</v>
      </c>
      <c r="E3893">
        <v>90036</v>
      </c>
      <c r="F3893">
        <v>1684.7520000000002</v>
      </c>
      <c r="G3893">
        <v>6</v>
      </c>
      <c r="H3893">
        <v>210.59399999999977</v>
      </c>
      <c r="I3893">
        <v>0.2</v>
      </c>
    </row>
    <row r="3894" spans="1:9">
      <c r="A3894">
        <v>3893</v>
      </c>
      <c r="B3894" s="16" t="s">
        <v>6902</v>
      </c>
      <c r="C3894" s="16" t="s">
        <v>10125</v>
      </c>
      <c r="D3894" s="16" t="s">
        <v>1463</v>
      </c>
      <c r="E3894">
        <v>90036</v>
      </c>
      <c r="F3894">
        <v>559.91999999999996</v>
      </c>
      <c r="G3894">
        <v>8</v>
      </c>
      <c r="H3894">
        <v>190.37279999999998</v>
      </c>
      <c r="I3894">
        <v>0</v>
      </c>
    </row>
    <row r="3895" spans="1:9">
      <c r="A3895">
        <v>3894</v>
      </c>
      <c r="B3895" s="16" t="s">
        <v>6836</v>
      </c>
      <c r="C3895" s="16" t="s">
        <v>10385</v>
      </c>
      <c r="D3895" s="16" t="s">
        <v>1051</v>
      </c>
      <c r="E3895">
        <v>77036</v>
      </c>
      <c r="F3895">
        <v>279.94400000000002</v>
      </c>
      <c r="G3895">
        <v>7</v>
      </c>
      <c r="H3895">
        <v>48.990200000000002</v>
      </c>
      <c r="I3895">
        <v>0.2</v>
      </c>
    </row>
    <row r="3896" spans="1:9">
      <c r="A3896">
        <v>3895</v>
      </c>
      <c r="B3896" s="16" t="s">
        <v>6418</v>
      </c>
      <c r="C3896" s="16" t="s">
        <v>8694</v>
      </c>
      <c r="D3896" s="16" t="s">
        <v>1543</v>
      </c>
      <c r="E3896">
        <v>60440</v>
      </c>
      <c r="F3896">
        <v>9.9799999999999969</v>
      </c>
      <c r="G3896">
        <v>5</v>
      </c>
      <c r="H3896">
        <v>-16.467000000000002</v>
      </c>
      <c r="I3896">
        <v>0.8</v>
      </c>
    </row>
    <row r="3897" spans="1:9">
      <c r="A3897">
        <v>3896</v>
      </c>
      <c r="B3897" s="16" t="s">
        <v>5214</v>
      </c>
      <c r="C3897" s="16" t="s">
        <v>10237</v>
      </c>
      <c r="D3897" s="16" t="s">
        <v>1365</v>
      </c>
      <c r="E3897">
        <v>71854</v>
      </c>
      <c r="F3897">
        <v>48.9</v>
      </c>
      <c r="G3897">
        <v>5</v>
      </c>
      <c r="H3897">
        <v>18.093</v>
      </c>
      <c r="I3897">
        <v>0</v>
      </c>
    </row>
    <row r="3898" spans="1:9">
      <c r="A3898">
        <v>3897</v>
      </c>
      <c r="B3898" s="16" t="s">
        <v>5688</v>
      </c>
      <c r="C3898" s="16" t="s">
        <v>9014</v>
      </c>
      <c r="D3898" s="16" t="s">
        <v>439</v>
      </c>
      <c r="E3898">
        <v>78207</v>
      </c>
      <c r="F3898">
        <v>3.5519999999999996</v>
      </c>
      <c r="G3898">
        <v>3</v>
      </c>
      <c r="H3898">
        <v>1.2431999999999999</v>
      </c>
      <c r="I3898">
        <v>0.2</v>
      </c>
    </row>
    <row r="3899" spans="1:9">
      <c r="A3899">
        <v>3898</v>
      </c>
      <c r="B3899" s="16" t="s">
        <v>5688</v>
      </c>
      <c r="C3899" s="16" t="s">
        <v>9269</v>
      </c>
      <c r="D3899" s="16" t="s">
        <v>439</v>
      </c>
      <c r="E3899">
        <v>78207</v>
      </c>
      <c r="F3899">
        <v>15.552000000000003</v>
      </c>
      <c r="G3899">
        <v>3</v>
      </c>
      <c r="H3899">
        <v>5.4432</v>
      </c>
      <c r="I3899">
        <v>0.2</v>
      </c>
    </row>
    <row r="3900" spans="1:9">
      <c r="A3900">
        <v>3899</v>
      </c>
      <c r="B3900" s="16" t="s">
        <v>5051</v>
      </c>
      <c r="C3900" s="16" t="s">
        <v>9014</v>
      </c>
      <c r="D3900" s="16" t="s">
        <v>1455</v>
      </c>
      <c r="E3900">
        <v>78539</v>
      </c>
      <c r="F3900">
        <v>2.3679999999999999</v>
      </c>
      <c r="G3900">
        <v>2</v>
      </c>
      <c r="H3900">
        <v>0.82879999999999987</v>
      </c>
      <c r="I3900">
        <v>0.2</v>
      </c>
    </row>
    <row r="3901" spans="1:9">
      <c r="A3901">
        <v>3900</v>
      </c>
      <c r="B3901" s="16" t="s">
        <v>6153</v>
      </c>
      <c r="C3901" s="16" t="s">
        <v>10257</v>
      </c>
      <c r="D3901" s="16" t="s">
        <v>1401</v>
      </c>
      <c r="E3901">
        <v>43615</v>
      </c>
      <c r="F3901">
        <v>127.98399999999999</v>
      </c>
      <c r="G3901">
        <v>2</v>
      </c>
      <c r="H3901">
        <v>25.596799999999998</v>
      </c>
      <c r="I3901">
        <v>0.2</v>
      </c>
    </row>
    <row r="3902" spans="1:9">
      <c r="A3902">
        <v>3901</v>
      </c>
      <c r="B3902" s="16" t="s">
        <v>3274</v>
      </c>
      <c r="C3902" s="16" t="s">
        <v>9467</v>
      </c>
      <c r="D3902" s="16" t="s">
        <v>1477</v>
      </c>
      <c r="E3902">
        <v>77520</v>
      </c>
      <c r="F3902">
        <v>10.368000000000002</v>
      </c>
      <c r="G3902">
        <v>2</v>
      </c>
      <c r="H3902">
        <v>3.6288</v>
      </c>
      <c r="I3902">
        <v>0.2</v>
      </c>
    </row>
    <row r="3903" spans="1:9">
      <c r="A3903">
        <v>3902</v>
      </c>
      <c r="B3903" s="16" t="s">
        <v>3678</v>
      </c>
      <c r="C3903" s="16" t="s">
        <v>10157</v>
      </c>
      <c r="D3903" s="16" t="s">
        <v>1039</v>
      </c>
      <c r="E3903">
        <v>19143</v>
      </c>
      <c r="F3903">
        <v>47.984000000000002</v>
      </c>
      <c r="G3903">
        <v>2</v>
      </c>
      <c r="H3903">
        <v>-1.199600000000002</v>
      </c>
      <c r="I3903">
        <v>0.2</v>
      </c>
    </row>
    <row r="3904" spans="1:9">
      <c r="A3904">
        <v>3903</v>
      </c>
      <c r="B3904" s="16" t="s">
        <v>6591</v>
      </c>
      <c r="C3904" s="16" t="s">
        <v>9835</v>
      </c>
      <c r="D3904" s="16" t="s">
        <v>335</v>
      </c>
      <c r="E3904">
        <v>90045</v>
      </c>
      <c r="F3904">
        <v>270.33999999999997</v>
      </c>
      <c r="G3904">
        <v>14</v>
      </c>
      <c r="H3904">
        <v>75.6952</v>
      </c>
      <c r="I3904">
        <v>0</v>
      </c>
    </row>
    <row r="3905" spans="1:9">
      <c r="A3905">
        <v>3904</v>
      </c>
      <c r="B3905" s="16" t="s">
        <v>3867</v>
      </c>
      <c r="C3905" s="16" t="s">
        <v>8132</v>
      </c>
      <c r="D3905" s="16" t="s">
        <v>1573</v>
      </c>
      <c r="E3905">
        <v>19143</v>
      </c>
      <c r="F3905">
        <v>98.111999999999995</v>
      </c>
      <c r="G3905">
        <v>7</v>
      </c>
      <c r="H3905">
        <v>18.396000000000001</v>
      </c>
      <c r="I3905">
        <v>0.2</v>
      </c>
    </row>
    <row r="3906" spans="1:9">
      <c r="A3906">
        <v>3905</v>
      </c>
      <c r="B3906" s="16" t="s">
        <v>3867</v>
      </c>
      <c r="C3906" s="16" t="s">
        <v>9992</v>
      </c>
      <c r="D3906" s="16" t="s">
        <v>1573</v>
      </c>
      <c r="E3906">
        <v>19143</v>
      </c>
      <c r="F3906">
        <v>563.80799999999999</v>
      </c>
      <c r="G3906">
        <v>4</v>
      </c>
      <c r="H3906">
        <v>21.142799999999966</v>
      </c>
      <c r="I3906">
        <v>0.2</v>
      </c>
    </row>
    <row r="3907" spans="1:9">
      <c r="A3907">
        <v>3906</v>
      </c>
      <c r="B3907" s="16" t="s">
        <v>3867</v>
      </c>
      <c r="C3907" s="16" t="s">
        <v>8658</v>
      </c>
      <c r="D3907" s="16" t="s">
        <v>1573</v>
      </c>
      <c r="E3907">
        <v>19143</v>
      </c>
      <c r="F3907">
        <v>10.428000000000001</v>
      </c>
      <c r="G3907">
        <v>4</v>
      </c>
      <c r="H3907">
        <v>-6.9519999999999982</v>
      </c>
      <c r="I3907">
        <v>0.7</v>
      </c>
    </row>
    <row r="3908" spans="1:9">
      <c r="A3908">
        <v>3907</v>
      </c>
      <c r="B3908" s="16" t="s">
        <v>3867</v>
      </c>
      <c r="C3908" s="16" t="s">
        <v>7581</v>
      </c>
      <c r="D3908" s="16" t="s">
        <v>1573</v>
      </c>
      <c r="E3908">
        <v>19143</v>
      </c>
      <c r="F3908">
        <v>547.13599999999997</v>
      </c>
      <c r="G3908">
        <v>4</v>
      </c>
      <c r="H3908">
        <v>-68.392000000000053</v>
      </c>
      <c r="I3908">
        <v>0.2</v>
      </c>
    </row>
    <row r="3909" spans="1:9">
      <c r="A3909">
        <v>3908</v>
      </c>
      <c r="B3909" s="16" t="s">
        <v>3867</v>
      </c>
      <c r="C3909" s="16" t="s">
        <v>10569</v>
      </c>
      <c r="D3909" s="16" t="s">
        <v>1573</v>
      </c>
      <c r="E3909">
        <v>19143</v>
      </c>
      <c r="F3909">
        <v>14.850000000000001</v>
      </c>
      <c r="G3909">
        <v>5</v>
      </c>
      <c r="H3909">
        <v>-3.2175000000000002</v>
      </c>
      <c r="I3909">
        <v>0.4</v>
      </c>
    </row>
    <row r="3910" spans="1:9">
      <c r="A3910">
        <v>3909</v>
      </c>
      <c r="B3910" s="16" t="s">
        <v>3867</v>
      </c>
      <c r="C3910" s="16" t="s">
        <v>10771</v>
      </c>
      <c r="D3910" s="16" t="s">
        <v>1573</v>
      </c>
      <c r="E3910">
        <v>19143</v>
      </c>
      <c r="F3910">
        <v>41.988</v>
      </c>
      <c r="G3910">
        <v>2</v>
      </c>
      <c r="H3910">
        <v>-9.7972000000000037</v>
      </c>
      <c r="I3910">
        <v>0.4</v>
      </c>
    </row>
    <row r="3911" spans="1:9">
      <c r="A3911">
        <v>3910</v>
      </c>
      <c r="B3911" s="16" t="s">
        <v>3867</v>
      </c>
      <c r="C3911" s="16" t="s">
        <v>7561</v>
      </c>
      <c r="D3911" s="16" t="s">
        <v>1573</v>
      </c>
      <c r="E3911">
        <v>19143</v>
      </c>
      <c r="F3911">
        <v>7.5840000000000005</v>
      </c>
      <c r="G3911">
        <v>1</v>
      </c>
      <c r="H3911">
        <v>2.37</v>
      </c>
      <c r="I3911">
        <v>0.2</v>
      </c>
    </row>
    <row r="3912" spans="1:9">
      <c r="A3912">
        <v>3911</v>
      </c>
      <c r="B3912" s="16" t="s">
        <v>3867</v>
      </c>
      <c r="C3912" s="16" t="s">
        <v>7295</v>
      </c>
      <c r="D3912" s="16" t="s">
        <v>1573</v>
      </c>
      <c r="E3912">
        <v>19143</v>
      </c>
      <c r="F3912">
        <v>352.45</v>
      </c>
      <c r="G3912">
        <v>5</v>
      </c>
      <c r="H3912">
        <v>-211.47</v>
      </c>
      <c r="I3912">
        <v>0.5</v>
      </c>
    </row>
    <row r="3913" spans="1:9">
      <c r="A3913">
        <v>3912</v>
      </c>
      <c r="B3913" s="16" t="s">
        <v>5541</v>
      </c>
      <c r="C3913" s="16" t="s">
        <v>10659</v>
      </c>
      <c r="D3913" s="16" t="s">
        <v>31</v>
      </c>
      <c r="E3913">
        <v>77581</v>
      </c>
      <c r="F3913">
        <v>470.37600000000009</v>
      </c>
      <c r="G3913">
        <v>3</v>
      </c>
      <c r="H3913">
        <v>52.917299999999955</v>
      </c>
      <c r="I3913">
        <v>0.2</v>
      </c>
    </row>
    <row r="3914" spans="1:9">
      <c r="A3914">
        <v>3913</v>
      </c>
      <c r="B3914" s="16" t="s">
        <v>5968</v>
      </c>
      <c r="C3914" s="16" t="s">
        <v>9420</v>
      </c>
      <c r="D3914" s="16" t="s">
        <v>1119</v>
      </c>
      <c r="E3914">
        <v>10035</v>
      </c>
      <c r="F3914">
        <v>19.440000000000001</v>
      </c>
      <c r="G3914">
        <v>3</v>
      </c>
      <c r="H3914">
        <v>9.3312000000000008</v>
      </c>
      <c r="I3914">
        <v>0</v>
      </c>
    </row>
    <row r="3915" spans="1:9">
      <c r="A3915">
        <v>3914</v>
      </c>
      <c r="B3915" s="16" t="s">
        <v>5968</v>
      </c>
      <c r="C3915" s="16" t="s">
        <v>7653</v>
      </c>
      <c r="D3915" s="16" t="s">
        <v>1119</v>
      </c>
      <c r="E3915">
        <v>10035</v>
      </c>
      <c r="F3915">
        <v>9.82</v>
      </c>
      <c r="G3915">
        <v>2</v>
      </c>
      <c r="H3915">
        <v>3.2405999999999997</v>
      </c>
      <c r="I3915">
        <v>0</v>
      </c>
    </row>
    <row r="3916" spans="1:9">
      <c r="A3916">
        <v>3915</v>
      </c>
      <c r="B3916" s="16" t="s">
        <v>7109</v>
      </c>
      <c r="C3916" s="16" t="s">
        <v>7890</v>
      </c>
      <c r="D3916" s="16" t="s">
        <v>1003</v>
      </c>
      <c r="E3916">
        <v>85023</v>
      </c>
      <c r="F3916">
        <v>801.59999999999991</v>
      </c>
      <c r="G3916">
        <v>5</v>
      </c>
      <c r="H3916">
        <v>-448.89599999999996</v>
      </c>
      <c r="I3916">
        <v>0.5</v>
      </c>
    </row>
    <row r="3917" spans="1:9">
      <c r="A3917">
        <v>3916</v>
      </c>
      <c r="B3917" s="16" t="s">
        <v>7109</v>
      </c>
      <c r="C3917" s="16" t="s">
        <v>7456</v>
      </c>
      <c r="D3917" s="16" t="s">
        <v>1003</v>
      </c>
      <c r="E3917">
        <v>85023</v>
      </c>
      <c r="F3917">
        <v>161.56800000000001</v>
      </c>
      <c r="G3917">
        <v>2</v>
      </c>
      <c r="H3917">
        <v>10.098000000000006</v>
      </c>
      <c r="I3917">
        <v>0.2</v>
      </c>
    </row>
    <row r="3918" spans="1:9">
      <c r="A3918">
        <v>3917</v>
      </c>
      <c r="B3918" s="16" t="s">
        <v>7109</v>
      </c>
      <c r="C3918" s="16" t="s">
        <v>9259</v>
      </c>
      <c r="D3918" s="16" t="s">
        <v>1003</v>
      </c>
      <c r="E3918">
        <v>85023</v>
      </c>
      <c r="F3918">
        <v>16.096</v>
      </c>
      <c r="G3918">
        <v>2</v>
      </c>
      <c r="H3918">
        <v>5.2312000000000003</v>
      </c>
      <c r="I3918">
        <v>0.2</v>
      </c>
    </row>
    <row r="3919" spans="1:9">
      <c r="A3919">
        <v>3918</v>
      </c>
      <c r="B3919" s="16" t="s">
        <v>7109</v>
      </c>
      <c r="C3919" s="16" t="s">
        <v>8750</v>
      </c>
      <c r="D3919" s="16" t="s">
        <v>1003</v>
      </c>
      <c r="E3919">
        <v>85023</v>
      </c>
      <c r="F3919">
        <v>7.6560000000000006</v>
      </c>
      <c r="G3919">
        <v>4</v>
      </c>
      <c r="H3919">
        <v>-6.1247999999999987</v>
      </c>
      <c r="I3919">
        <v>0.7</v>
      </c>
    </row>
    <row r="3920" spans="1:9">
      <c r="A3920">
        <v>3919</v>
      </c>
      <c r="B3920" s="16" t="s">
        <v>7109</v>
      </c>
      <c r="C3920" s="16" t="s">
        <v>7328</v>
      </c>
      <c r="D3920" s="16" t="s">
        <v>1003</v>
      </c>
      <c r="E3920">
        <v>85023</v>
      </c>
      <c r="F3920">
        <v>311.97600000000006</v>
      </c>
      <c r="G3920">
        <v>3</v>
      </c>
      <c r="H3920">
        <v>-42.89670000000001</v>
      </c>
      <c r="I3920">
        <v>0.2</v>
      </c>
    </row>
    <row r="3921" spans="1:9">
      <c r="A3921">
        <v>3920</v>
      </c>
      <c r="B3921" s="16" t="s">
        <v>6653</v>
      </c>
      <c r="C3921" s="16" t="s">
        <v>9855</v>
      </c>
      <c r="D3921" s="16" t="s">
        <v>881</v>
      </c>
      <c r="E3921">
        <v>23320</v>
      </c>
      <c r="F3921">
        <v>61.68</v>
      </c>
      <c r="G3921">
        <v>4</v>
      </c>
      <c r="H3921">
        <v>16.653600000000004</v>
      </c>
      <c r="I3921">
        <v>0</v>
      </c>
    </row>
    <row r="3922" spans="1:9">
      <c r="A3922">
        <v>3921</v>
      </c>
      <c r="B3922" s="16" t="s">
        <v>6653</v>
      </c>
      <c r="C3922" s="16" t="s">
        <v>8837</v>
      </c>
      <c r="D3922" s="16" t="s">
        <v>881</v>
      </c>
      <c r="E3922">
        <v>23320</v>
      </c>
      <c r="F3922">
        <v>63.96</v>
      </c>
      <c r="G3922">
        <v>4</v>
      </c>
      <c r="H3922">
        <v>30.700800000000001</v>
      </c>
      <c r="I3922">
        <v>0</v>
      </c>
    </row>
    <row r="3923" spans="1:9">
      <c r="A3923">
        <v>3922</v>
      </c>
      <c r="B3923" s="16" t="s">
        <v>4052</v>
      </c>
      <c r="C3923" s="16" t="s">
        <v>10621</v>
      </c>
      <c r="D3923" s="16" t="s">
        <v>1313</v>
      </c>
      <c r="E3923">
        <v>60610</v>
      </c>
      <c r="F3923">
        <v>359.97600000000006</v>
      </c>
      <c r="G3923">
        <v>3</v>
      </c>
      <c r="H3923">
        <v>35.997600000000006</v>
      </c>
      <c r="I3923">
        <v>0.2</v>
      </c>
    </row>
    <row r="3924" spans="1:9">
      <c r="A3924">
        <v>3923</v>
      </c>
      <c r="B3924" s="16" t="s">
        <v>5943</v>
      </c>
      <c r="C3924" s="16" t="s">
        <v>9531</v>
      </c>
      <c r="D3924" s="16" t="s">
        <v>1389</v>
      </c>
      <c r="E3924">
        <v>60623</v>
      </c>
      <c r="F3924">
        <v>25.344000000000001</v>
      </c>
      <c r="G3924">
        <v>6</v>
      </c>
      <c r="H3924">
        <v>7.92</v>
      </c>
      <c r="I3924">
        <v>0.2</v>
      </c>
    </row>
    <row r="3925" spans="1:9">
      <c r="A3925">
        <v>3924</v>
      </c>
      <c r="B3925" s="16" t="s">
        <v>5943</v>
      </c>
      <c r="C3925" s="16" t="s">
        <v>9396</v>
      </c>
      <c r="D3925" s="16" t="s">
        <v>1389</v>
      </c>
      <c r="E3925">
        <v>60623</v>
      </c>
      <c r="F3925">
        <v>26.720000000000002</v>
      </c>
      <c r="G3925">
        <v>5</v>
      </c>
      <c r="H3925">
        <v>9.3520000000000003</v>
      </c>
      <c r="I3925">
        <v>0.2</v>
      </c>
    </row>
    <row r="3926" spans="1:9">
      <c r="A3926">
        <v>3925</v>
      </c>
      <c r="B3926" s="16" t="s">
        <v>2258</v>
      </c>
      <c r="C3926" s="16" t="s">
        <v>10024</v>
      </c>
      <c r="D3926" s="16" t="s">
        <v>219</v>
      </c>
      <c r="E3926">
        <v>98103</v>
      </c>
      <c r="F3926">
        <v>30.28</v>
      </c>
      <c r="G3926">
        <v>2</v>
      </c>
      <c r="H3926">
        <v>1.2111999999999981</v>
      </c>
      <c r="I3926">
        <v>0</v>
      </c>
    </row>
    <row r="3927" spans="1:9">
      <c r="A3927">
        <v>3926</v>
      </c>
      <c r="B3927" s="16" t="s">
        <v>2258</v>
      </c>
      <c r="C3927" s="16" t="s">
        <v>9835</v>
      </c>
      <c r="D3927" s="16" t="s">
        <v>219</v>
      </c>
      <c r="E3927">
        <v>98103</v>
      </c>
      <c r="F3927">
        <v>57.929999999999993</v>
      </c>
      <c r="G3927">
        <v>3</v>
      </c>
      <c r="H3927">
        <v>16.220400000000001</v>
      </c>
      <c r="I3927">
        <v>0</v>
      </c>
    </row>
    <row r="3928" spans="1:9">
      <c r="A3928">
        <v>3927</v>
      </c>
      <c r="B3928" s="16" t="s">
        <v>2258</v>
      </c>
      <c r="C3928" s="16" t="s">
        <v>7827</v>
      </c>
      <c r="D3928" s="16" t="s">
        <v>219</v>
      </c>
      <c r="E3928">
        <v>98103</v>
      </c>
      <c r="F3928">
        <v>35.340000000000003</v>
      </c>
      <c r="G3928">
        <v>2</v>
      </c>
      <c r="H3928">
        <v>13.429200000000002</v>
      </c>
      <c r="I3928">
        <v>0</v>
      </c>
    </row>
    <row r="3929" spans="1:9">
      <c r="A3929">
        <v>3928</v>
      </c>
      <c r="B3929" s="16" t="s">
        <v>2258</v>
      </c>
      <c r="C3929" s="16" t="s">
        <v>8700</v>
      </c>
      <c r="D3929" s="16" t="s">
        <v>219</v>
      </c>
      <c r="E3929">
        <v>98103</v>
      </c>
      <c r="F3929">
        <v>137.24</v>
      </c>
      <c r="G3929">
        <v>5</v>
      </c>
      <c r="H3929">
        <v>46.3185</v>
      </c>
      <c r="I3929">
        <v>0.2</v>
      </c>
    </row>
    <row r="3930" spans="1:9">
      <c r="A3930">
        <v>3929</v>
      </c>
      <c r="B3930" s="16" t="s">
        <v>4866</v>
      </c>
      <c r="C3930" s="16" t="s">
        <v>7301</v>
      </c>
      <c r="D3930" s="16" t="s">
        <v>799</v>
      </c>
      <c r="E3930">
        <v>78550</v>
      </c>
      <c r="F3930">
        <v>241.33199999999999</v>
      </c>
      <c r="G3930">
        <v>5</v>
      </c>
      <c r="H3930">
        <v>-14.195999999999998</v>
      </c>
      <c r="I3930">
        <v>0.32</v>
      </c>
    </row>
    <row r="3931" spans="1:9">
      <c r="A3931">
        <v>3930</v>
      </c>
      <c r="B3931" s="16" t="s">
        <v>4866</v>
      </c>
      <c r="C3931" s="16" t="s">
        <v>9465</v>
      </c>
      <c r="D3931" s="16" t="s">
        <v>799</v>
      </c>
      <c r="E3931">
        <v>78550</v>
      </c>
      <c r="F3931">
        <v>5.1840000000000011</v>
      </c>
      <c r="G3931">
        <v>1</v>
      </c>
      <c r="H3931">
        <v>1.8792</v>
      </c>
      <c r="I3931">
        <v>0.2</v>
      </c>
    </row>
    <row r="3932" spans="1:9">
      <c r="A3932">
        <v>3931</v>
      </c>
      <c r="B3932" s="16" t="s">
        <v>4866</v>
      </c>
      <c r="C3932" s="16" t="s">
        <v>8222</v>
      </c>
      <c r="D3932" s="16" t="s">
        <v>799</v>
      </c>
      <c r="E3932">
        <v>78550</v>
      </c>
      <c r="F3932">
        <v>145.54400000000001</v>
      </c>
      <c r="G3932">
        <v>7</v>
      </c>
      <c r="H3932">
        <v>16.373699999999992</v>
      </c>
      <c r="I3932">
        <v>0.2</v>
      </c>
    </row>
    <row r="3933" spans="1:9">
      <c r="A3933">
        <v>3932</v>
      </c>
      <c r="B3933" s="16" t="s">
        <v>4399</v>
      </c>
      <c r="C3933" s="16" t="s">
        <v>8437</v>
      </c>
      <c r="D3933" s="16" t="s">
        <v>1587</v>
      </c>
      <c r="E3933">
        <v>19140</v>
      </c>
      <c r="F3933">
        <v>5.4719999999999995</v>
      </c>
      <c r="G3933">
        <v>3</v>
      </c>
      <c r="H3933">
        <v>1.6416000000000004</v>
      </c>
      <c r="I3933">
        <v>0.2</v>
      </c>
    </row>
    <row r="3934" spans="1:9">
      <c r="A3934">
        <v>3933</v>
      </c>
      <c r="B3934" s="16" t="s">
        <v>4399</v>
      </c>
      <c r="C3934" s="16" t="s">
        <v>10161</v>
      </c>
      <c r="D3934" s="16" t="s">
        <v>1587</v>
      </c>
      <c r="E3934">
        <v>19140</v>
      </c>
      <c r="F3934">
        <v>47.984000000000002</v>
      </c>
      <c r="G3934">
        <v>2</v>
      </c>
      <c r="H3934">
        <v>13.195600000000001</v>
      </c>
      <c r="I3934">
        <v>0.2</v>
      </c>
    </row>
    <row r="3935" spans="1:9">
      <c r="A3935">
        <v>3934</v>
      </c>
      <c r="B3935" s="16" t="s">
        <v>5469</v>
      </c>
      <c r="C3935" s="16" t="s">
        <v>8284</v>
      </c>
      <c r="D3935" s="16" t="s">
        <v>129</v>
      </c>
      <c r="E3935">
        <v>93309</v>
      </c>
      <c r="F3935">
        <v>9.3999999999999986</v>
      </c>
      <c r="G3935">
        <v>5</v>
      </c>
      <c r="H3935">
        <v>2.7259999999999995</v>
      </c>
      <c r="I3935">
        <v>0</v>
      </c>
    </row>
    <row r="3936" spans="1:9">
      <c r="A3936">
        <v>3935</v>
      </c>
      <c r="B3936" s="16" t="s">
        <v>5469</v>
      </c>
      <c r="C3936" s="16" t="s">
        <v>9206</v>
      </c>
      <c r="D3936" s="16" t="s">
        <v>129</v>
      </c>
      <c r="E3936">
        <v>93309</v>
      </c>
      <c r="F3936">
        <v>74</v>
      </c>
      <c r="G3936">
        <v>5</v>
      </c>
      <c r="H3936">
        <v>37</v>
      </c>
      <c r="I3936">
        <v>0</v>
      </c>
    </row>
    <row r="3937" spans="1:9">
      <c r="A3937">
        <v>3936</v>
      </c>
      <c r="B3937" s="16" t="s">
        <v>5469</v>
      </c>
      <c r="C3937" s="16" t="s">
        <v>10807</v>
      </c>
      <c r="D3937" s="16" t="s">
        <v>129</v>
      </c>
      <c r="E3937">
        <v>93309</v>
      </c>
      <c r="F3937">
        <v>201.584</v>
      </c>
      <c r="G3937">
        <v>2</v>
      </c>
      <c r="H3937">
        <v>12.599000000000004</v>
      </c>
      <c r="I3937">
        <v>0.2</v>
      </c>
    </row>
    <row r="3938" spans="1:9">
      <c r="A3938">
        <v>3937</v>
      </c>
      <c r="B3938" s="16" t="s">
        <v>3241</v>
      </c>
      <c r="C3938" s="16" t="s">
        <v>8910</v>
      </c>
      <c r="D3938" s="16" t="s">
        <v>979</v>
      </c>
      <c r="E3938">
        <v>75051</v>
      </c>
      <c r="F3938">
        <v>28.752000000000002</v>
      </c>
      <c r="G3938">
        <v>3</v>
      </c>
      <c r="H3938">
        <v>9.3443999999999985</v>
      </c>
      <c r="I3938">
        <v>0.2</v>
      </c>
    </row>
    <row r="3939" spans="1:9">
      <c r="A3939">
        <v>3938</v>
      </c>
      <c r="B3939" s="16" t="s">
        <v>3241</v>
      </c>
      <c r="C3939" s="16" t="s">
        <v>9693</v>
      </c>
      <c r="D3939" s="16" t="s">
        <v>979</v>
      </c>
      <c r="E3939">
        <v>75051</v>
      </c>
      <c r="F3939">
        <v>27.216000000000001</v>
      </c>
      <c r="G3939">
        <v>3</v>
      </c>
      <c r="H3939">
        <v>9.8657999999999983</v>
      </c>
      <c r="I3939">
        <v>0.2</v>
      </c>
    </row>
    <row r="3940" spans="1:9">
      <c r="A3940">
        <v>3939</v>
      </c>
      <c r="B3940" s="16" t="s">
        <v>3241</v>
      </c>
      <c r="C3940" s="16" t="s">
        <v>7360</v>
      </c>
      <c r="D3940" s="16" t="s">
        <v>979</v>
      </c>
      <c r="E3940">
        <v>75051</v>
      </c>
      <c r="F3940">
        <v>197.37199999999999</v>
      </c>
      <c r="G3940">
        <v>2</v>
      </c>
      <c r="H3940">
        <v>-25.376400000000018</v>
      </c>
      <c r="I3940">
        <v>0.3</v>
      </c>
    </row>
    <row r="3941" spans="1:9">
      <c r="A3941">
        <v>3940</v>
      </c>
      <c r="B3941" s="16" t="s">
        <v>6829</v>
      </c>
      <c r="C3941" s="16" t="s">
        <v>7424</v>
      </c>
      <c r="D3941" s="16" t="s">
        <v>1009</v>
      </c>
      <c r="E3941">
        <v>46142</v>
      </c>
      <c r="F3941">
        <v>1424.9</v>
      </c>
      <c r="G3941">
        <v>5</v>
      </c>
      <c r="H3941">
        <v>356.22500000000002</v>
      </c>
      <c r="I3941">
        <v>0</v>
      </c>
    </row>
    <row r="3942" spans="1:9">
      <c r="A3942">
        <v>3941</v>
      </c>
      <c r="B3942" s="16" t="s">
        <v>5351</v>
      </c>
      <c r="C3942" s="16" t="s">
        <v>7665</v>
      </c>
      <c r="D3942" s="16" t="s">
        <v>1527</v>
      </c>
      <c r="E3942">
        <v>10024</v>
      </c>
      <c r="F3942">
        <v>14.56</v>
      </c>
      <c r="G3942">
        <v>2</v>
      </c>
      <c r="H3942">
        <v>6.2608000000000015</v>
      </c>
      <c r="I3942">
        <v>0</v>
      </c>
    </row>
    <row r="3943" spans="1:9">
      <c r="A3943">
        <v>3942</v>
      </c>
      <c r="B3943" s="16" t="s">
        <v>5351</v>
      </c>
      <c r="C3943" s="16" t="s">
        <v>8530</v>
      </c>
      <c r="D3943" s="16" t="s">
        <v>1527</v>
      </c>
      <c r="E3943">
        <v>10024</v>
      </c>
      <c r="F3943">
        <v>3.048</v>
      </c>
      <c r="G3943">
        <v>1</v>
      </c>
      <c r="H3943">
        <v>1.0286999999999997</v>
      </c>
      <c r="I3943">
        <v>0.2</v>
      </c>
    </row>
    <row r="3944" spans="1:9">
      <c r="A3944">
        <v>3943</v>
      </c>
      <c r="B3944" s="16" t="s">
        <v>6203</v>
      </c>
      <c r="C3944" s="16" t="s">
        <v>9362</v>
      </c>
      <c r="D3944" s="16" t="s">
        <v>541</v>
      </c>
      <c r="E3944">
        <v>38109</v>
      </c>
      <c r="F3944">
        <v>25.920000000000005</v>
      </c>
      <c r="G3944">
        <v>5</v>
      </c>
      <c r="H3944">
        <v>9.0719999999999992</v>
      </c>
      <c r="I3944">
        <v>0.2</v>
      </c>
    </row>
    <row r="3945" spans="1:9">
      <c r="A3945">
        <v>3944</v>
      </c>
      <c r="B3945" s="16" t="s">
        <v>6827</v>
      </c>
      <c r="C3945" s="16" t="s">
        <v>10029</v>
      </c>
      <c r="D3945" s="16" t="s">
        <v>1041</v>
      </c>
      <c r="E3945">
        <v>14215</v>
      </c>
      <c r="F3945">
        <v>835.17000000000007</v>
      </c>
      <c r="G3945">
        <v>7</v>
      </c>
      <c r="H3945">
        <v>16.703400000000016</v>
      </c>
      <c r="I3945">
        <v>0</v>
      </c>
    </row>
    <row r="3946" spans="1:9">
      <c r="A3946">
        <v>3945</v>
      </c>
      <c r="B3946" s="16" t="s">
        <v>4412</v>
      </c>
      <c r="C3946" s="16" t="s">
        <v>9758</v>
      </c>
      <c r="D3946" s="16" t="s">
        <v>473</v>
      </c>
      <c r="E3946">
        <v>90036</v>
      </c>
      <c r="F3946">
        <v>17.34</v>
      </c>
      <c r="G3946">
        <v>3</v>
      </c>
      <c r="H3946">
        <v>8.4966000000000008</v>
      </c>
      <c r="I3946">
        <v>0</v>
      </c>
    </row>
    <row r="3947" spans="1:9">
      <c r="A3947">
        <v>3946</v>
      </c>
      <c r="B3947" s="16" t="s">
        <v>6351</v>
      </c>
      <c r="C3947" s="16" t="s">
        <v>9481</v>
      </c>
      <c r="D3947" s="16" t="s">
        <v>133</v>
      </c>
      <c r="E3947">
        <v>33030</v>
      </c>
      <c r="F3947">
        <v>44.384</v>
      </c>
      <c r="G3947">
        <v>1</v>
      </c>
      <c r="H3947">
        <v>15.534399999999998</v>
      </c>
      <c r="I3947">
        <v>0.2</v>
      </c>
    </row>
    <row r="3948" spans="1:9">
      <c r="A3948">
        <v>3947</v>
      </c>
      <c r="B3948" s="16" t="s">
        <v>6351</v>
      </c>
      <c r="C3948" s="16" t="s">
        <v>10049</v>
      </c>
      <c r="D3948" s="16" t="s">
        <v>133</v>
      </c>
      <c r="E3948">
        <v>33030</v>
      </c>
      <c r="F3948">
        <v>2.9440000000000004</v>
      </c>
      <c r="G3948">
        <v>1</v>
      </c>
      <c r="H3948">
        <v>-0.66240000000000021</v>
      </c>
      <c r="I3948">
        <v>0.2</v>
      </c>
    </row>
    <row r="3949" spans="1:9">
      <c r="A3949">
        <v>3948</v>
      </c>
      <c r="B3949" s="16" t="s">
        <v>4212</v>
      </c>
      <c r="C3949" s="16" t="s">
        <v>8383</v>
      </c>
      <c r="D3949" s="16" t="s">
        <v>1443</v>
      </c>
      <c r="E3949">
        <v>77506</v>
      </c>
      <c r="F3949">
        <v>6.3680000000000003</v>
      </c>
      <c r="G3949">
        <v>2</v>
      </c>
      <c r="H3949">
        <v>1.0347999999999993</v>
      </c>
      <c r="I3949">
        <v>0.2</v>
      </c>
    </row>
    <row r="3950" spans="1:9">
      <c r="A3950">
        <v>3949</v>
      </c>
      <c r="B3950" s="16" t="s">
        <v>4212</v>
      </c>
      <c r="C3950" s="16" t="s">
        <v>9172</v>
      </c>
      <c r="D3950" s="16" t="s">
        <v>1443</v>
      </c>
      <c r="E3950">
        <v>77506</v>
      </c>
      <c r="F3950">
        <v>48.848000000000006</v>
      </c>
      <c r="G3950">
        <v>2</v>
      </c>
      <c r="H3950">
        <v>15.8756</v>
      </c>
      <c r="I3950">
        <v>0.2</v>
      </c>
    </row>
    <row r="3951" spans="1:9">
      <c r="A3951">
        <v>3950</v>
      </c>
      <c r="B3951" s="16" t="s">
        <v>4212</v>
      </c>
      <c r="C3951" s="16" t="s">
        <v>9477</v>
      </c>
      <c r="D3951" s="16" t="s">
        <v>1443</v>
      </c>
      <c r="E3951">
        <v>77506</v>
      </c>
      <c r="F3951">
        <v>19.648</v>
      </c>
      <c r="G3951">
        <v>2</v>
      </c>
      <c r="H3951">
        <v>6.6311999999999989</v>
      </c>
      <c r="I3951">
        <v>0.2</v>
      </c>
    </row>
    <row r="3952" spans="1:9">
      <c r="A3952">
        <v>3951</v>
      </c>
      <c r="B3952" s="16" t="s">
        <v>4212</v>
      </c>
      <c r="C3952" s="16" t="s">
        <v>7438</v>
      </c>
      <c r="D3952" s="16" t="s">
        <v>1443</v>
      </c>
      <c r="E3952">
        <v>77506</v>
      </c>
      <c r="F3952">
        <v>255.108</v>
      </c>
      <c r="G3952">
        <v>6</v>
      </c>
      <c r="H3952">
        <v>-18.221999999999994</v>
      </c>
      <c r="I3952">
        <v>0.3</v>
      </c>
    </row>
    <row r="3953" spans="1:9">
      <c r="A3953">
        <v>3952</v>
      </c>
      <c r="B3953" s="16" t="s">
        <v>2455</v>
      </c>
      <c r="C3953" s="16" t="s">
        <v>8776</v>
      </c>
      <c r="D3953" s="16" t="s">
        <v>1015</v>
      </c>
      <c r="E3953">
        <v>11520</v>
      </c>
      <c r="F3953">
        <v>17.248000000000001</v>
      </c>
      <c r="G3953">
        <v>2</v>
      </c>
      <c r="H3953">
        <v>6.0367999999999986</v>
      </c>
      <c r="I3953">
        <v>0.2</v>
      </c>
    </row>
    <row r="3954" spans="1:9">
      <c r="A3954">
        <v>3953</v>
      </c>
      <c r="B3954" s="16" t="s">
        <v>6859</v>
      </c>
      <c r="C3954" s="16" t="s">
        <v>10811</v>
      </c>
      <c r="D3954" s="16" t="s">
        <v>1177</v>
      </c>
      <c r="E3954">
        <v>80219</v>
      </c>
      <c r="F3954">
        <v>159.98400000000001</v>
      </c>
      <c r="G3954">
        <v>2</v>
      </c>
      <c r="H3954">
        <v>13.998599999999989</v>
      </c>
      <c r="I3954">
        <v>0.2</v>
      </c>
    </row>
    <row r="3955" spans="1:9">
      <c r="A3955">
        <v>3954</v>
      </c>
      <c r="B3955" s="16" t="s">
        <v>6062</v>
      </c>
      <c r="C3955" s="16" t="s">
        <v>9739</v>
      </c>
      <c r="D3955" s="16" t="s">
        <v>1361</v>
      </c>
      <c r="E3955">
        <v>2169</v>
      </c>
      <c r="F3955">
        <v>12.7</v>
      </c>
      <c r="G3955">
        <v>2</v>
      </c>
      <c r="H3955">
        <v>5.8419999999999996</v>
      </c>
      <c r="I3955">
        <v>0</v>
      </c>
    </row>
    <row r="3956" spans="1:9">
      <c r="A3956">
        <v>3955</v>
      </c>
      <c r="B3956" s="16" t="s">
        <v>2610</v>
      </c>
      <c r="C3956" s="16" t="s">
        <v>7788</v>
      </c>
      <c r="D3956" s="16" t="s">
        <v>1043</v>
      </c>
      <c r="E3956">
        <v>48205</v>
      </c>
      <c r="F3956">
        <v>5.47</v>
      </c>
      <c r="G3956">
        <v>1</v>
      </c>
      <c r="H3956">
        <v>2.3521000000000001</v>
      </c>
      <c r="I3956">
        <v>0</v>
      </c>
    </row>
    <row r="3957" spans="1:9">
      <c r="A3957">
        <v>3956</v>
      </c>
      <c r="B3957" s="16" t="s">
        <v>2610</v>
      </c>
      <c r="C3957" s="16" t="s">
        <v>8292</v>
      </c>
      <c r="D3957" s="16" t="s">
        <v>1043</v>
      </c>
      <c r="E3957">
        <v>48205</v>
      </c>
      <c r="F3957">
        <v>79.36</v>
      </c>
      <c r="G3957">
        <v>4</v>
      </c>
      <c r="H3957">
        <v>23.807999999999993</v>
      </c>
      <c r="I3957">
        <v>0</v>
      </c>
    </row>
    <row r="3958" spans="1:9">
      <c r="A3958">
        <v>3957</v>
      </c>
      <c r="B3958" s="16" t="s">
        <v>4138</v>
      </c>
      <c r="C3958" s="16" t="s">
        <v>7657</v>
      </c>
      <c r="D3958" s="16" t="s">
        <v>507</v>
      </c>
      <c r="E3958">
        <v>94109</v>
      </c>
      <c r="F3958">
        <v>22.14</v>
      </c>
      <c r="G3958">
        <v>3</v>
      </c>
      <c r="H3958">
        <v>6.4205999999999976</v>
      </c>
      <c r="I3958">
        <v>0</v>
      </c>
    </row>
    <row r="3959" spans="1:9">
      <c r="A3959">
        <v>3958</v>
      </c>
      <c r="B3959" s="16" t="s">
        <v>4773</v>
      </c>
      <c r="C3959" s="16" t="s">
        <v>8682</v>
      </c>
      <c r="D3959" s="16" t="s">
        <v>1263</v>
      </c>
      <c r="E3959">
        <v>37211</v>
      </c>
      <c r="F3959">
        <v>11.277000000000001</v>
      </c>
      <c r="G3959">
        <v>3</v>
      </c>
      <c r="H3959">
        <v>-8.6456999999999979</v>
      </c>
      <c r="I3959">
        <v>0.7</v>
      </c>
    </row>
    <row r="3960" spans="1:9">
      <c r="A3960">
        <v>3959</v>
      </c>
      <c r="B3960" s="16" t="s">
        <v>4773</v>
      </c>
      <c r="C3960" s="16" t="s">
        <v>8400</v>
      </c>
      <c r="D3960" s="16" t="s">
        <v>1263</v>
      </c>
      <c r="E3960">
        <v>37211</v>
      </c>
      <c r="F3960">
        <v>4.4479999999999995</v>
      </c>
      <c r="G3960">
        <v>2</v>
      </c>
      <c r="H3960">
        <v>0.3335999999999999</v>
      </c>
      <c r="I3960">
        <v>0.2</v>
      </c>
    </row>
    <row r="3961" spans="1:9">
      <c r="A3961">
        <v>3960</v>
      </c>
      <c r="B3961" s="16" t="s">
        <v>4773</v>
      </c>
      <c r="C3961" s="16" t="s">
        <v>7565</v>
      </c>
      <c r="D3961" s="16" t="s">
        <v>1263</v>
      </c>
      <c r="E3961">
        <v>37211</v>
      </c>
      <c r="F3961">
        <v>44.76</v>
      </c>
      <c r="G3961">
        <v>3</v>
      </c>
      <c r="H3961">
        <v>14.546999999999995</v>
      </c>
      <c r="I3961">
        <v>0.2</v>
      </c>
    </row>
    <row r="3962" spans="1:9">
      <c r="A3962">
        <v>3961</v>
      </c>
      <c r="B3962" s="16" t="s">
        <v>3192</v>
      </c>
      <c r="C3962" s="16" t="s">
        <v>8584</v>
      </c>
      <c r="D3962" s="16" t="s">
        <v>1163</v>
      </c>
      <c r="E3962">
        <v>48227</v>
      </c>
      <c r="F3962">
        <v>38.28</v>
      </c>
      <c r="G3962">
        <v>6</v>
      </c>
      <c r="H3962">
        <v>17.608799999999999</v>
      </c>
      <c r="I3962">
        <v>0</v>
      </c>
    </row>
    <row r="3963" spans="1:9">
      <c r="A3963">
        <v>3962</v>
      </c>
      <c r="B3963" s="16" t="s">
        <v>3192</v>
      </c>
      <c r="C3963" s="16" t="s">
        <v>10743</v>
      </c>
      <c r="D3963" s="16" t="s">
        <v>1163</v>
      </c>
      <c r="E3963">
        <v>48227</v>
      </c>
      <c r="F3963">
        <v>149.94999999999999</v>
      </c>
      <c r="G3963">
        <v>5</v>
      </c>
      <c r="H3963">
        <v>44.984999999999985</v>
      </c>
      <c r="I3963">
        <v>0</v>
      </c>
    </row>
    <row r="3964" spans="1:9">
      <c r="A3964">
        <v>3963</v>
      </c>
      <c r="B3964" s="16" t="s">
        <v>5700</v>
      </c>
      <c r="C3964" s="16" t="s">
        <v>8196</v>
      </c>
      <c r="D3964" s="16" t="s">
        <v>533</v>
      </c>
      <c r="E3964">
        <v>90045</v>
      </c>
      <c r="F3964">
        <v>12.84</v>
      </c>
      <c r="G3964">
        <v>3</v>
      </c>
      <c r="H3964">
        <v>3.4668000000000005</v>
      </c>
      <c r="I3964">
        <v>0</v>
      </c>
    </row>
    <row r="3965" spans="1:9">
      <c r="A3965">
        <v>3964</v>
      </c>
      <c r="B3965" s="16" t="s">
        <v>5700</v>
      </c>
      <c r="C3965" s="16" t="s">
        <v>7786</v>
      </c>
      <c r="D3965" s="16" t="s">
        <v>533</v>
      </c>
      <c r="E3965">
        <v>90045</v>
      </c>
      <c r="F3965">
        <v>44.67</v>
      </c>
      <c r="G3965">
        <v>3</v>
      </c>
      <c r="H3965">
        <v>12.060900000000002</v>
      </c>
      <c r="I3965">
        <v>0</v>
      </c>
    </row>
    <row r="3966" spans="1:9">
      <c r="A3966">
        <v>3965</v>
      </c>
      <c r="B3966" s="16" t="s">
        <v>4217</v>
      </c>
      <c r="C3966" s="16" t="s">
        <v>8379</v>
      </c>
      <c r="D3966" s="16" t="s">
        <v>1247</v>
      </c>
      <c r="E3966">
        <v>19140</v>
      </c>
      <c r="F3966">
        <v>7.8719999999999999</v>
      </c>
      <c r="G3966">
        <v>3</v>
      </c>
      <c r="H3966">
        <v>0.88559999999999883</v>
      </c>
      <c r="I3966">
        <v>0.2</v>
      </c>
    </row>
    <row r="3967" spans="1:9">
      <c r="A3967">
        <v>3966</v>
      </c>
      <c r="B3967" s="16" t="s">
        <v>2947</v>
      </c>
      <c r="C3967" s="16" t="s">
        <v>8392</v>
      </c>
      <c r="D3967" s="16" t="s">
        <v>461</v>
      </c>
      <c r="E3967">
        <v>28806</v>
      </c>
      <c r="F3967">
        <v>7.8719999999999999</v>
      </c>
      <c r="G3967">
        <v>3</v>
      </c>
      <c r="H3967">
        <v>0.88559999999999883</v>
      </c>
      <c r="I3967">
        <v>0.2</v>
      </c>
    </row>
    <row r="3968" spans="1:9">
      <c r="A3968">
        <v>3967</v>
      </c>
      <c r="B3968" s="16" t="s">
        <v>4674</v>
      </c>
      <c r="C3968" s="16" t="s">
        <v>8343</v>
      </c>
      <c r="D3968" s="16" t="s">
        <v>487</v>
      </c>
      <c r="E3968">
        <v>10024</v>
      </c>
      <c r="F3968">
        <v>88.04</v>
      </c>
      <c r="G3968">
        <v>4</v>
      </c>
      <c r="H3968">
        <v>22.8904</v>
      </c>
      <c r="I3968">
        <v>0</v>
      </c>
    </row>
    <row r="3969" spans="1:9">
      <c r="A3969">
        <v>3968</v>
      </c>
      <c r="B3969" s="16" t="s">
        <v>4609</v>
      </c>
      <c r="C3969" s="16" t="s">
        <v>8766</v>
      </c>
      <c r="D3969" s="16" t="s">
        <v>565</v>
      </c>
      <c r="E3969">
        <v>80906</v>
      </c>
      <c r="F3969">
        <v>40.635000000000012</v>
      </c>
      <c r="G3969">
        <v>7</v>
      </c>
      <c r="H3969">
        <v>-32.507999999999996</v>
      </c>
      <c r="I3969">
        <v>0.7</v>
      </c>
    </row>
    <row r="3970" spans="1:9">
      <c r="A3970">
        <v>3969</v>
      </c>
      <c r="B3970" s="16" t="s">
        <v>6685</v>
      </c>
      <c r="C3970" s="16" t="s">
        <v>8638</v>
      </c>
      <c r="D3970" s="16" t="s">
        <v>871</v>
      </c>
      <c r="E3970">
        <v>78207</v>
      </c>
      <c r="F3970">
        <v>5.7279999999999989</v>
      </c>
      <c r="G3970">
        <v>8</v>
      </c>
      <c r="H3970">
        <v>-9.1648000000000032</v>
      </c>
      <c r="I3970">
        <v>0.8</v>
      </c>
    </row>
    <row r="3971" spans="1:9">
      <c r="A3971">
        <v>3970</v>
      </c>
      <c r="B3971" s="16" t="s">
        <v>6685</v>
      </c>
      <c r="C3971" s="16" t="s">
        <v>9543</v>
      </c>
      <c r="D3971" s="16" t="s">
        <v>871</v>
      </c>
      <c r="E3971">
        <v>78207</v>
      </c>
      <c r="F3971">
        <v>42.24</v>
      </c>
      <c r="G3971">
        <v>10</v>
      </c>
      <c r="H3971">
        <v>13.199999999999998</v>
      </c>
      <c r="I3971">
        <v>0.2</v>
      </c>
    </row>
    <row r="3972" spans="1:9">
      <c r="A3972">
        <v>3971</v>
      </c>
      <c r="B3972" s="16" t="s">
        <v>2636</v>
      </c>
      <c r="C3972" s="16" t="s">
        <v>9507</v>
      </c>
      <c r="D3972" s="16" t="s">
        <v>1471</v>
      </c>
      <c r="E3972">
        <v>90036</v>
      </c>
      <c r="F3972">
        <v>53.820000000000007</v>
      </c>
      <c r="G3972">
        <v>9</v>
      </c>
      <c r="H3972">
        <v>24.218999999999998</v>
      </c>
      <c r="I3972">
        <v>0</v>
      </c>
    </row>
    <row r="3973" spans="1:9">
      <c r="A3973">
        <v>3972</v>
      </c>
      <c r="B3973" s="16" t="s">
        <v>3425</v>
      </c>
      <c r="C3973" s="16" t="s">
        <v>8264</v>
      </c>
      <c r="D3973" s="16" t="s">
        <v>1221</v>
      </c>
      <c r="E3973">
        <v>48310</v>
      </c>
      <c r="F3973">
        <v>79.36</v>
      </c>
      <c r="G3973">
        <v>4</v>
      </c>
      <c r="H3973">
        <v>20.633600000000001</v>
      </c>
      <c r="I3973">
        <v>0</v>
      </c>
    </row>
    <row r="3974" spans="1:9">
      <c r="A3974">
        <v>3973</v>
      </c>
      <c r="B3974" s="16" t="s">
        <v>4958</v>
      </c>
      <c r="C3974" s="16" t="s">
        <v>9286</v>
      </c>
      <c r="D3974" s="16" t="s">
        <v>715</v>
      </c>
      <c r="E3974">
        <v>10009</v>
      </c>
      <c r="F3974">
        <v>13.48</v>
      </c>
      <c r="G3974">
        <v>2</v>
      </c>
      <c r="H3974">
        <v>6.74</v>
      </c>
      <c r="I3974">
        <v>0</v>
      </c>
    </row>
    <row r="3975" spans="1:9">
      <c r="A3975">
        <v>3974</v>
      </c>
      <c r="B3975" s="16" t="s">
        <v>4958</v>
      </c>
      <c r="C3975" s="16" t="s">
        <v>8784</v>
      </c>
      <c r="D3975" s="16" t="s">
        <v>715</v>
      </c>
      <c r="E3975">
        <v>10009</v>
      </c>
      <c r="F3975">
        <v>29.800000000000004</v>
      </c>
      <c r="G3975">
        <v>5</v>
      </c>
      <c r="H3975">
        <v>9.3124999999999982</v>
      </c>
      <c r="I3975">
        <v>0.2</v>
      </c>
    </row>
    <row r="3976" spans="1:9">
      <c r="A3976">
        <v>3975</v>
      </c>
      <c r="B3976" s="16" t="s">
        <v>4958</v>
      </c>
      <c r="C3976" s="16" t="s">
        <v>7835</v>
      </c>
      <c r="D3976" s="16" t="s">
        <v>715</v>
      </c>
      <c r="E3976">
        <v>10009</v>
      </c>
      <c r="F3976">
        <v>414</v>
      </c>
      <c r="G3976">
        <v>8</v>
      </c>
      <c r="H3976">
        <v>124.19999999999999</v>
      </c>
      <c r="I3976">
        <v>0</v>
      </c>
    </row>
    <row r="3977" spans="1:9">
      <c r="A3977">
        <v>3976</v>
      </c>
      <c r="B3977" s="16" t="s">
        <v>4958</v>
      </c>
      <c r="C3977" s="16" t="s">
        <v>8514</v>
      </c>
      <c r="D3977" s="16" t="s">
        <v>715</v>
      </c>
      <c r="E3977">
        <v>10009</v>
      </c>
      <c r="F3977">
        <v>41.328000000000003</v>
      </c>
      <c r="G3977">
        <v>7</v>
      </c>
      <c r="H3977">
        <v>14.981400000000001</v>
      </c>
      <c r="I3977">
        <v>0.2</v>
      </c>
    </row>
    <row r="3978" spans="1:9">
      <c r="A3978">
        <v>3977</v>
      </c>
      <c r="B3978" s="16" t="s">
        <v>6756</v>
      </c>
      <c r="C3978" s="16" t="s">
        <v>7755</v>
      </c>
      <c r="D3978" s="16" t="s">
        <v>539</v>
      </c>
      <c r="E3978">
        <v>23223</v>
      </c>
      <c r="F3978">
        <v>39.92</v>
      </c>
      <c r="G3978">
        <v>4</v>
      </c>
      <c r="H3978">
        <v>11.177600000000002</v>
      </c>
      <c r="I3978">
        <v>0</v>
      </c>
    </row>
    <row r="3979" spans="1:9">
      <c r="A3979">
        <v>3978</v>
      </c>
      <c r="B3979" s="16" t="s">
        <v>5031</v>
      </c>
      <c r="C3979" s="16" t="s">
        <v>9048</v>
      </c>
      <c r="D3979" s="16" t="s">
        <v>583</v>
      </c>
      <c r="E3979">
        <v>98105</v>
      </c>
      <c r="F3979">
        <v>8.94</v>
      </c>
      <c r="G3979">
        <v>3</v>
      </c>
      <c r="H3979">
        <v>4.1123999999999992</v>
      </c>
      <c r="I3979">
        <v>0</v>
      </c>
    </row>
    <row r="3980" spans="1:9">
      <c r="A3980">
        <v>3979</v>
      </c>
      <c r="B3980" s="16" t="s">
        <v>5031</v>
      </c>
      <c r="C3980" s="16" t="s">
        <v>10827</v>
      </c>
      <c r="D3980" s="16" t="s">
        <v>583</v>
      </c>
      <c r="E3980">
        <v>98105</v>
      </c>
      <c r="F3980">
        <v>84.784000000000006</v>
      </c>
      <c r="G3980">
        <v>2</v>
      </c>
      <c r="H3980">
        <v>-20.136200000000006</v>
      </c>
      <c r="I3980">
        <v>0.2</v>
      </c>
    </row>
    <row r="3981" spans="1:9">
      <c r="A3981">
        <v>3980</v>
      </c>
      <c r="B3981" s="16" t="s">
        <v>2389</v>
      </c>
      <c r="C3981" s="16" t="s">
        <v>7874</v>
      </c>
      <c r="D3981" s="16" t="s">
        <v>1513</v>
      </c>
      <c r="E3981">
        <v>10024</v>
      </c>
      <c r="F3981">
        <v>53.315999999999995</v>
      </c>
      <c r="G3981">
        <v>2</v>
      </c>
      <c r="H3981">
        <v>-19.549200000000006</v>
      </c>
      <c r="I3981">
        <v>0.4</v>
      </c>
    </row>
    <row r="3982" spans="1:9">
      <c r="A3982">
        <v>3981</v>
      </c>
      <c r="B3982" s="16" t="s">
        <v>2389</v>
      </c>
      <c r="C3982" s="16" t="s">
        <v>8060</v>
      </c>
      <c r="D3982" s="16" t="s">
        <v>1513</v>
      </c>
      <c r="E3982">
        <v>10024</v>
      </c>
      <c r="F3982">
        <v>56.519999999999996</v>
      </c>
      <c r="G3982">
        <v>3</v>
      </c>
      <c r="H3982">
        <v>15.8256</v>
      </c>
      <c r="I3982">
        <v>0</v>
      </c>
    </row>
    <row r="3983" spans="1:9">
      <c r="A3983">
        <v>3982</v>
      </c>
      <c r="B3983" s="16" t="s">
        <v>5388</v>
      </c>
      <c r="C3983" s="16" t="s">
        <v>7711</v>
      </c>
      <c r="D3983" s="16" t="s">
        <v>1205</v>
      </c>
      <c r="E3983">
        <v>98115</v>
      </c>
      <c r="F3983">
        <v>22.77</v>
      </c>
      <c r="G3983">
        <v>3</v>
      </c>
      <c r="H3983">
        <v>9.7911000000000001</v>
      </c>
      <c r="I3983">
        <v>0</v>
      </c>
    </row>
    <row r="3984" spans="1:9">
      <c r="A3984">
        <v>3983</v>
      </c>
      <c r="B3984" s="16" t="s">
        <v>4446</v>
      </c>
      <c r="C3984" s="16" t="s">
        <v>7416</v>
      </c>
      <c r="D3984" s="16" t="s">
        <v>331</v>
      </c>
      <c r="E3984">
        <v>90045</v>
      </c>
      <c r="F3984">
        <v>287.96800000000002</v>
      </c>
      <c r="G3984">
        <v>4</v>
      </c>
      <c r="H3984">
        <v>-3.5996000000000521</v>
      </c>
      <c r="I3984">
        <v>0.2</v>
      </c>
    </row>
    <row r="3985" spans="1:9">
      <c r="A3985">
        <v>3984</v>
      </c>
      <c r="B3985" s="16" t="s">
        <v>4446</v>
      </c>
      <c r="C3985" s="16" t="s">
        <v>10410</v>
      </c>
      <c r="D3985" s="16" t="s">
        <v>331</v>
      </c>
      <c r="E3985">
        <v>90045</v>
      </c>
      <c r="F3985">
        <v>2799.9600000000005</v>
      </c>
      <c r="G3985">
        <v>5</v>
      </c>
      <c r="H3985">
        <v>944.98649999999986</v>
      </c>
      <c r="I3985">
        <v>0.2</v>
      </c>
    </row>
    <row r="3986" spans="1:9">
      <c r="A3986">
        <v>3985</v>
      </c>
      <c r="B3986" s="16" t="s">
        <v>4446</v>
      </c>
      <c r="C3986" s="16" t="s">
        <v>9570</v>
      </c>
      <c r="D3986" s="16" t="s">
        <v>331</v>
      </c>
      <c r="E3986">
        <v>90045</v>
      </c>
      <c r="F3986">
        <v>48.94</v>
      </c>
      <c r="G3986">
        <v>1</v>
      </c>
      <c r="H3986">
        <v>24.47</v>
      </c>
      <c r="I3986">
        <v>0</v>
      </c>
    </row>
    <row r="3987" spans="1:9">
      <c r="A3987">
        <v>3986</v>
      </c>
      <c r="B3987" s="16" t="s">
        <v>4027</v>
      </c>
      <c r="C3987" s="16" t="s">
        <v>7277</v>
      </c>
      <c r="D3987" s="16" t="s">
        <v>753</v>
      </c>
      <c r="E3987">
        <v>90712</v>
      </c>
      <c r="F3987">
        <v>257.49900000000002</v>
      </c>
      <c r="G3987">
        <v>3</v>
      </c>
      <c r="H3987">
        <v>24.235199999999978</v>
      </c>
      <c r="I3987">
        <v>0.15</v>
      </c>
    </row>
    <row r="3988" spans="1:9">
      <c r="A3988">
        <v>3987</v>
      </c>
      <c r="B3988" s="16" t="s">
        <v>5248</v>
      </c>
      <c r="C3988" s="16" t="s">
        <v>9893</v>
      </c>
      <c r="D3988" s="16" t="s">
        <v>853</v>
      </c>
      <c r="E3988">
        <v>7060</v>
      </c>
      <c r="F3988">
        <v>2591.56</v>
      </c>
      <c r="G3988">
        <v>4</v>
      </c>
      <c r="H3988">
        <v>621.97440000000006</v>
      </c>
      <c r="I3988">
        <v>0</v>
      </c>
    </row>
    <row r="3989" spans="1:9">
      <c r="A3989">
        <v>3988</v>
      </c>
      <c r="B3989" s="16" t="s">
        <v>5248</v>
      </c>
      <c r="C3989" s="16" t="s">
        <v>8045</v>
      </c>
      <c r="D3989" s="16" t="s">
        <v>853</v>
      </c>
      <c r="E3989">
        <v>7060</v>
      </c>
      <c r="F3989">
        <v>41.95</v>
      </c>
      <c r="G3989">
        <v>5</v>
      </c>
      <c r="H3989">
        <v>10.487500000000001</v>
      </c>
      <c r="I3989">
        <v>0</v>
      </c>
    </row>
    <row r="3990" spans="1:9">
      <c r="A3990">
        <v>3989</v>
      </c>
      <c r="B3990" s="16" t="s">
        <v>6887</v>
      </c>
      <c r="C3990" s="16" t="s">
        <v>7759</v>
      </c>
      <c r="D3990" s="16" t="s">
        <v>305</v>
      </c>
      <c r="E3990">
        <v>38401</v>
      </c>
      <c r="F3990">
        <v>79.12</v>
      </c>
      <c r="G3990">
        <v>5</v>
      </c>
      <c r="H3990">
        <v>13.845999999999997</v>
      </c>
      <c r="I3990">
        <v>0.2</v>
      </c>
    </row>
    <row r="3991" spans="1:9">
      <c r="A3991">
        <v>3990</v>
      </c>
      <c r="B3991" s="16" t="s">
        <v>2467</v>
      </c>
      <c r="C3991" s="16" t="s">
        <v>7567</v>
      </c>
      <c r="D3991" s="16" t="s">
        <v>89</v>
      </c>
      <c r="E3991">
        <v>2895</v>
      </c>
      <c r="F3991">
        <v>52.96</v>
      </c>
      <c r="G3991">
        <v>2</v>
      </c>
      <c r="H3991">
        <v>20.1248</v>
      </c>
      <c r="I3991">
        <v>0</v>
      </c>
    </row>
    <row r="3992" spans="1:9">
      <c r="A3992">
        <v>3991</v>
      </c>
      <c r="B3992" s="16" t="s">
        <v>2654</v>
      </c>
      <c r="C3992" s="16" t="s">
        <v>10029</v>
      </c>
      <c r="D3992" s="16" t="s">
        <v>1051</v>
      </c>
      <c r="E3992">
        <v>17602</v>
      </c>
      <c r="F3992">
        <v>286.34400000000005</v>
      </c>
      <c r="G3992">
        <v>3</v>
      </c>
      <c r="H3992">
        <v>-64.427400000000006</v>
      </c>
      <c r="I3992">
        <v>0.2</v>
      </c>
    </row>
    <row r="3993" spans="1:9">
      <c r="A3993">
        <v>3992</v>
      </c>
      <c r="B3993" s="16" t="s">
        <v>3808</v>
      </c>
      <c r="C3993" s="16" t="s">
        <v>7567</v>
      </c>
      <c r="D3993" s="16" t="s">
        <v>431</v>
      </c>
      <c r="E3993">
        <v>33614</v>
      </c>
      <c r="F3993">
        <v>63.552000000000007</v>
      </c>
      <c r="G3993">
        <v>3</v>
      </c>
      <c r="H3993">
        <v>14.299199999999999</v>
      </c>
      <c r="I3993">
        <v>0.2</v>
      </c>
    </row>
    <row r="3994" spans="1:9">
      <c r="A3994">
        <v>3993</v>
      </c>
      <c r="B3994" s="16" t="s">
        <v>3808</v>
      </c>
      <c r="C3994" s="16" t="s">
        <v>10083</v>
      </c>
      <c r="D3994" s="16" t="s">
        <v>431</v>
      </c>
      <c r="E3994">
        <v>33614</v>
      </c>
      <c r="F3994">
        <v>41.375999999999998</v>
      </c>
      <c r="G3994">
        <v>3</v>
      </c>
      <c r="H3994">
        <v>4.6547999999999927</v>
      </c>
      <c r="I3994">
        <v>0.2</v>
      </c>
    </row>
    <row r="3995" spans="1:9">
      <c r="A3995">
        <v>3994</v>
      </c>
      <c r="B3995" s="16" t="s">
        <v>3808</v>
      </c>
      <c r="C3995" s="16" t="s">
        <v>8428</v>
      </c>
      <c r="D3995" s="16" t="s">
        <v>431</v>
      </c>
      <c r="E3995">
        <v>33614</v>
      </c>
      <c r="F3995">
        <v>172.70400000000001</v>
      </c>
      <c r="G3995">
        <v>6</v>
      </c>
      <c r="H3995">
        <v>10.793999999999983</v>
      </c>
      <c r="I3995">
        <v>0.2</v>
      </c>
    </row>
    <row r="3996" spans="1:9">
      <c r="A3996">
        <v>3995</v>
      </c>
      <c r="B3996" s="16" t="s">
        <v>3080</v>
      </c>
      <c r="C3996" s="16" t="s">
        <v>7265</v>
      </c>
      <c r="D3996" s="16" t="s">
        <v>401</v>
      </c>
      <c r="E3996">
        <v>53142</v>
      </c>
      <c r="F3996">
        <v>512.93999999999994</v>
      </c>
      <c r="G3996">
        <v>3</v>
      </c>
      <c r="H3996">
        <v>97.45859999999999</v>
      </c>
      <c r="I3996">
        <v>0</v>
      </c>
    </row>
    <row r="3997" spans="1:9">
      <c r="A3997">
        <v>3996</v>
      </c>
      <c r="B3997" s="16" t="s">
        <v>3080</v>
      </c>
      <c r="C3997" s="16" t="s">
        <v>7382</v>
      </c>
      <c r="D3997" s="16" t="s">
        <v>401</v>
      </c>
      <c r="E3997">
        <v>53142</v>
      </c>
      <c r="F3997">
        <v>860.93</v>
      </c>
      <c r="G3997">
        <v>7</v>
      </c>
      <c r="H3997">
        <v>189.40460000000002</v>
      </c>
      <c r="I3997">
        <v>0</v>
      </c>
    </row>
    <row r="3998" spans="1:9">
      <c r="A3998">
        <v>3997</v>
      </c>
      <c r="B3998" s="16" t="s">
        <v>3080</v>
      </c>
      <c r="C3998" s="16" t="s">
        <v>10781</v>
      </c>
      <c r="D3998" s="16" t="s">
        <v>401</v>
      </c>
      <c r="E3998">
        <v>53142</v>
      </c>
      <c r="F3998">
        <v>769.95</v>
      </c>
      <c r="G3998">
        <v>5</v>
      </c>
      <c r="H3998">
        <v>223.28549999999993</v>
      </c>
      <c r="I3998">
        <v>0</v>
      </c>
    </row>
    <row r="3999" spans="1:9">
      <c r="A3999">
        <v>3998</v>
      </c>
      <c r="B3999" s="16" t="s">
        <v>3080</v>
      </c>
      <c r="C3999" s="16" t="s">
        <v>8331</v>
      </c>
      <c r="D3999" s="16" t="s">
        <v>401</v>
      </c>
      <c r="E3999">
        <v>53142</v>
      </c>
      <c r="F3999">
        <v>14.98</v>
      </c>
      <c r="G3999">
        <v>1</v>
      </c>
      <c r="H3999">
        <v>4.4939999999999998</v>
      </c>
      <c r="I3999">
        <v>0</v>
      </c>
    </row>
    <row r="4000" spans="1:9">
      <c r="A4000">
        <v>3999</v>
      </c>
      <c r="B4000" s="16" t="s">
        <v>3080</v>
      </c>
      <c r="C4000" s="16" t="s">
        <v>7519</v>
      </c>
      <c r="D4000" s="16" t="s">
        <v>401</v>
      </c>
      <c r="E4000">
        <v>53142</v>
      </c>
      <c r="F4000">
        <v>373.08</v>
      </c>
      <c r="G4000">
        <v>6</v>
      </c>
      <c r="H4000">
        <v>82.077600000000004</v>
      </c>
      <c r="I4000">
        <v>0</v>
      </c>
    </row>
    <row r="4001" spans="1:9">
      <c r="A4001">
        <v>4000</v>
      </c>
      <c r="B4001" s="16" t="s">
        <v>6654</v>
      </c>
      <c r="C4001" s="16" t="s">
        <v>7309</v>
      </c>
      <c r="D4001" s="16" t="s">
        <v>1077</v>
      </c>
      <c r="E4001">
        <v>34952</v>
      </c>
      <c r="F4001">
        <v>231.92000000000002</v>
      </c>
      <c r="G4001">
        <v>5</v>
      </c>
      <c r="H4001">
        <v>5.7980000000000018</v>
      </c>
      <c r="I4001">
        <v>0.2</v>
      </c>
    </row>
    <row r="4002" spans="1:9">
      <c r="A4002">
        <v>4001</v>
      </c>
      <c r="B4002" s="16" t="s">
        <v>2414</v>
      </c>
      <c r="C4002" s="16" t="s">
        <v>7571</v>
      </c>
      <c r="D4002" s="16" t="s">
        <v>447</v>
      </c>
      <c r="E4002">
        <v>98115</v>
      </c>
      <c r="F4002">
        <v>63.47</v>
      </c>
      <c r="G4002">
        <v>11</v>
      </c>
      <c r="H4002">
        <v>19.040999999999997</v>
      </c>
      <c r="I4002">
        <v>0</v>
      </c>
    </row>
    <row r="4003" spans="1:9">
      <c r="A4003">
        <v>4002</v>
      </c>
      <c r="B4003" s="16" t="s">
        <v>2414</v>
      </c>
      <c r="C4003" s="16" t="s">
        <v>10275</v>
      </c>
      <c r="D4003" s="16" t="s">
        <v>447</v>
      </c>
      <c r="E4003">
        <v>98115</v>
      </c>
      <c r="F4003">
        <v>345</v>
      </c>
      <c r="G4003">
        <v>5</v>
      </c>
      <c r="H4003">
        <v>58.649999999999984</v>
      </c>
      <c r="I4003">
        <v>0</v>
      </c>
    </row>
    <row r="4004" spans="1:9">
      <c r="A4004">
        <v>4003</v>
      </c>
      <c r="B4004" s="16" t="s">
        <v>4603</v>
      </c>
      <c r="C4004" s="16" t="s">
        <v>7963</v>
      </c>
      <c r="D4004" s="16" t="s">
        <v>311</v>
      </c>
      <c r="E4004">
        <v>78207</v>
      </c>
      <c r="F4004">
        <v>637.89599999999996</v>
      </c>
      <c r="G4004">
        <v>3</v>
      </c>
      <c r="H4004">
        <v>-127.57919999999996</v>
      </c>
      <c r="I4004">
        <v>0.3</v>
      </c>
    </row>
    <row r="4005" spans="1:9">
      <c r="A4005">
        <v>4004</v>
      </c>
      <c r="B4005" s="16" t="s">
        <v>4603</v>
      </c>
      <c r="C4005" s="16" t="s">
        <v>10445</v>
      </c>
      <c r="D4005" s="16" t="s">
        <v>311</v>
      </c>
      <c r="E4005">
        <v>78207</v>
      </c>
      <c r="F4005">
        <v>287.90999999999997</v>
      </c>
      <c r="G4005">
        <v>3</v>
      </c>
      <c r="H4005">
        <v>33.589499999999987</v>
      </c>
      <c r="I4005">
        <v>0.4</v>
      </c>
    </row>
    <row r="4006" spans="1:9">
      <c r="A4006">
        <v>4005</v>
      </c>
      <c r="B4006" s="16" t="s">
        <v>4603</v>
      </c>
      <c r="C4006" s="16" t="s">
        <v>8905</v>
      </c>
      <c r="D4006" s="16" t="s">
        <v>311</v>
      </c>
      <c r="E4006">
        <v>78207</v>
      </c>
      <c r="F4006">
        <v>36.6</v>
      </c>
      <c r="G4006">
        <v>3</v>
      </c>
      <c r="H4006">
        <v>11.894999999999994</v>
      </c>
      <c r="I4006">
        <v>0.2</v>
      </c>
    </row>
    <row r="4007" spans="1:9">
      <c r="A4007">
        <v>4006</v>
      </c>
      <c r="B4007" s="16" t="s">
        <v>6700</v>
      </c>
      <c r="C4007" s="16" t="s">
        <v>8351</v>
      </c>
      <c r="D4007" s="16" t="s">
        <v>903</v>
      </c>
      <c r="E4007">
        <v>30076</v>
      </c>
      <c r="F4007">
        <v>1.78</v>
      </c>
      <c r="G4007">
        <v>1</v>
      </c>
      <c r="H4007">
        <v>0.49839999999999995</v>
      </c>
      <c r="I4007">
        <v>0</v>
      </c>
    </row>
    <row r="4008" spans="1:9">
      <c r="A4008">
        <v>4007</v>
      </c>
      <c r="B4008" s="16" t="s">
        <v>6700</v>
      </c>
      <c r="C4008" s="16" t="s">
        <v>9297</v>
      </c>
      <c r="D4008" s="16" t="s">
        <v>903</v>
      </c>
      <c r="E4008">
        <v>30076</v>
      </c>
      <c r="F4008">
        <v>25.92</v>
      </c>
      <c r="G4008">
        <v>4</v>
      </c>
      <c r="H4008">
        <v>12.441600000000001</v>
      </c>
      <c r="I4008">
        <v>0</v>
      </c>
    </row>
    <row r="4009" spans="1:9">
      <c r="A4009">
        <v>4008</v>
      </c>
      <c r="B4009" s="16" t="s">
        <v>6700</v>
      </c>
      <c r="C4009" s="16" t="s">
        <v>10189</v>
      </c>
      <c r="D4009" s="16" t="s">
        <v>903</v>
      </c>
      <c r="E4009">
        <v>30076</v>
      </c>
      <c r="F4009">
        <v>101.94</v>
      </c>
      <c r="G4009">
        <v>6</v>
      </c>
      <c r="H4009">
        <v>21.407399999999999</v>
      </c>
      <c r="I4009">
        <v>0</v>
      </c>
    </row>
    <row r="4010" spans="1:9">
      <c r="A4010">
        <v>4009</v>
      </c>
      <c r="B4010" s="16" t="s">
        <v>3096</v>
      </c>
      <c r="C4010" s="16" t="s">
        <v>8196</v>
      </c>
      <c r="D4010" s="16" t="s">
        <v>1069</v>
      </c>
      <c r="E4010">
        <v>80027</v>
      </c>
      <c r="F4010">
        <v>6.8480000000000008</v>
      </c>
      <c r="G4010">
        <v>2</v>
      </c>
      <c r="H4010">
        <v>0.59920000000000018</v>
      </c>
      <c r="I4010">
        <v>0.2</v>
      </c>
    </row>
    <row r="4011" spans="1:9">
      <c r="A4011">
        <v>4010</v>
      </c>
      <c r="B4011" s="16" t="s">
        <v>5885</v>
      </c>
      <c r="C4011" s="16" t="s">
        <v>7573</v>
      </c>
      <c r="D4011" s="16" t="s">
        <v>1445</v>
      </c>
      <c r="E4011">
        <v>90036</v>
      </c>
      <c r="F4011">
        <v>474.43</v>
      </c>
      <c r="G4011">
        <v>11</v>
      </c>
      <c r="H4011">
        <v>199.26060000000004</v>
      </c>
      <c r="I4011">
        <v>0</v>
      </c>
    </row>
    <row r="4012" spans="1:9">
      <c r="A4012">
        <v>4011</v>
      </c>
      <c r="B4012" s="16" t="s">
        <v>5019</v>
      </c>
      <c r="C4012" s="16" t="s">
        <v>9366</v>
      </c>
      <c r="D4012" s="16" t="s">
        <v>345</v>
      </c>
      <c r="E4012">
        <v>19143</v>
      </c>
      <c r="F4012">
        <v>8.4480000000000004</v>
      </c>
      <c r="G4012">
        <v>2</v>
      </c>
      <c r="H4012">
        <v>2.6399999999999997</v>
      </c>
      <c r="I4012">
        <v>0.2</v>
      </c>
    </row>
    <row r="4013" spans="1:9">
      <c r="A4013">
        <v>4012</v>
      </c>
      <c r="B4013" s="16" t="s">
        <v>5019</v>
      </c>
      <c r="C4013" s="16" t="s">
        <v>9927</v>
      </c>
      <c r="D4013" s="16" t="s">
        <v>345</v>
      </c>
      <c r="E4013">
        <v>19143</v>
      </c>
      <c r="F4013">
        <v>39.295999999999999</v>
      </c>
      <c r="G4013">
        <v>4</v>
      </c>
      <c r="H4013">
        <v>3.9295999999999989</v>
      </c>
      <c r="I4013">
        <v>0.2</v>
      </c>
    </row>
    <row r="4014" spans="1:9">
      <c r="A4014">
        <v>4013</v>
      </c>
      <c r="B4014" s="16" t="s">
        <v>3705</v>
      </c>
      <c r="C4014" s="16" t="s">
        <v>8168</v>
      </c>
      <c r="D4014" s="16" t="s">
        <v>191</v>
      </c>
      <c r="E4014">
        <v>54880</v>
      </c>
      <c r="F4014">
        <v>17.12</v>
      </c>
      <c r="G4014">
        <v>4</v>
      </c>
      <c r="H4014">
        <v>4.9647999999999985</v>
      </c>
      <c r="I4014">
        <v>0</v>
      </c>
    </row>
    <row r="4015" spans="1:9">
      <c r="A4015">
        <v>4014</v>
      </c>
      <c r="B4015" s="16" t="s">
        <v>3854</v>
      </c>
      <c r="C4015" s="16" t="s">
        <v>8001</v>
      </c>
      <c r="D4015" s="16" t="s">
        <v>595</v>
      </c>
      <c r="E4015">
        <v>30318</v>
      </c>
      <c r="F4015">
        <v>542.93999999999994</v>
      </c>
      <c r="G4015">
        <v>3</v>
      </c>
      <c r="H4015">
        <v>152.02319999999997</v>
      </c>
      <c r="I4015">
        <v>0</v>
      </c>
    </row>
    <row r="4016" spans="1:9">
      <c r="A4016">
        <v>4015</v>
      </c>
      <c r="B4016" s="16" t="s">
        <v>3854</v>
      </c>
      <c r="C4016" s="16" t="s">
        <v>9164</v>
      </c>
      <c r="D4016" s="16" t="s">
        <v>595</v>
      </c>
      <c r="E4016">
        <v>30318</v>
      </c>
      <c r="F4016">
        <v>8.64</v>
      </c>
      <c r="G4016">
        <v>3</v>
      </c>
      <c r="H4016">
        <v>4.2336</v>
      </c>
      <c r="I4016">
        <v>0</v>
      </c>
    </row>
    <row r="4017" spans="1:9">
      <c r="A4017">
        <v>4016</v>
      </c>
      <c r="B4017" s="16" t="s">
        <v>3854</v>
      </c>
      <c r="C4017" s="16" t="s">
        <v>9519</v>
      </c>
      <c r="D4017" s="16" t="s">
        <v>595</v>
      </c>
      <c r="E4017">
        <v>30318</v>
      </c>
      <c r="F4017">
        <v>193.79999999999998</v>
      </c>
      <c r="G4017">
        <v>5</v>
      </c>
      <c r="H4017">
        <v>94.962000000000003</v>
      </c>
      <c r="I4017">
        <v>0</v>
      </c>
    </row>
    <row r="4018" spans="1:9">
      <c r="A4018">
        <v>4017</v>
      </c>
      <c r="B4018" s="16" t="s">
        <v>3854</v>
      </c>
      <c r="C4018" s="16" t="s">
        <v>9663</v>
      </c>
      <c r="D4018" s="16" t="s">
        <v>595</v>
      </c>
      <c r="E4018">
        <v>30318</v>
      </c>
      <c r="F4018">
        <v>21.400000000000002</v>
      </c>
      <c r="G4018">
        <v>5</v>
      </c>
      <c r="H4018">
        <v>9.629999999999999</v>
      </c>
      <c r="I4018">
        <v>0</v>
      </c>
    </row>
    <row r="4019" spans="1:9">
      <c r="A4019">
        <v>4018</v>
      </c>
      <c r="B4019" s="16" t="s">
        <v>3854</v>
      </c>
      <c r="C4019" s="16" t="s">
        <v>9533</v>
      </c>
      <c r="D4019" s="16" t="s">
        <v>595</v>
      </c>
      <c r="E4019">
        <v>30318</v>
      </c>
      <c r="F4019">
        <v>97.88</v>
      </c>
      <c r="G4019">
        <v>2</v>
      </c>
      <c r="H4019">
        <v>48.94</v>
      </c>
      <c r="I4019">
        <v>0</v>
      </c>
    </row>
    <row r="4020" spans="1:9">
      <c r="A4020">
        <v>4019</v>
      </c>
      <c r="B4020" s="16" t="s">
        <v>3854</v>
      </c>
      <c r="C4020" s="16" t="s">
        <v>10357</v>
      </c>
      <c r="D4020" s="16" t="s">
        <v>595</v>
      </c>
      <c r="E4020">
        <v>30318</v>
      </c>
      <c r="F4020">
        <v>251.91</v>
      </c>
      <c r="G4020">
        <v>9</v>
      </c>
      <c r="H4020">
        <v>47.862899999999982</v>
      </c>
      <c r="I4020">
        <v>0</v>
      </c>
    </row>
    <row r="4021" spans="1:9">
      <c r="A4021">
        <v>4020</v>
      </c>
      <c r="B4021" s="16" t="s">
        <v>3854</v>
      </c>
      <c r="C4021" s="16" t="s">
        <v>8033</v>
      </c>
      <c r="D4021" s="16" t="s">
        <v>595</v>
      </c>
      <c r="E4021">
        <v>30318</v>
      </c>
      <c r="F4021">
        <v>25.86</v>
      </c>
      <c r="G4021">
        <v>3</v>
      </c>
      <c r="H4021">
        <v>6.7236000000000002</v>
      </c>
      <c r="I4021">
        <v>0</v>
      </c>
    </row>
    <row r="4022" spans="1:9">
      <c r="A4022">
        <v>4021</v>
      </c>
      <c r="B4022" s="16" t="s">
        <v>2848</v>
      </c>
      <c r="C4022" s="16" t="s">
        <v>7472</v>
      </c>
      <c r="D4022" s="16" t="s">
        <v>103</v>
      </c>
      <c r="E4022">
        <v>19013</v>
      </c>
      <c r="F4022">
        <v>170.05799999999999</v>
      </c>
      <c r="G4022">
        <v>3</v>
      </c>
      <c r="H4022">
        <v>-4.858799999999988</v>
      </c>
      <c r="I4022">
        <v>0.3</v>
      </c>
    </row>
    <row r="4023" spans="1:9">
      <c r="A4023">
        <v>4022</v>
      </c>
      <c r="B4023" s="16" t="s">
        <v>2848</v>
      </c>
      <c r="C4023" s="16" t="s">
        <v>10849</v>
      </c>
      <c r="D4023" s="16" t="s">
        <v>103</v>
      </c>
      <c r="E4023">
        <v>19013</v>
      </c>
      <c r="F4023">
        <v>82.782000000000011</v>
      </c>
      <c r="G4023">
        <v>3</v>
      </c>
      <c r="H4023">
        <v>-15.176700000000004</v>
      </c>
      <c r="I4023">
        <v>0.4</v>
      </c>
    </row>
    <row r="4024" spans="1:9">
      <c r="A4024">
        <v>4023</v>
      </c>
      <c r="B4024" s="16" t="s">
        <v>2848</v>
      </c>
      <c r="C4024" s="16" t="s">
        <v>7326</v>
      </c>
      <c r="D4024" s="16" t="s">
        <v>103</v>
      </c>
      <c r="E4024">
        <v>19013</v>
      </c>
      <c r="F4024">
        <v>853.92999999999984</v>
      </c>
      <c r="G4024">
        <v>5</v>
      </c>
      <c r="H4024">
        <v>0</v>
      </c>
      <c r="I4024">
        <v>0.3</v>
      </c>
    </row>
    <row r="4025" spans="1:9">
      <c r="A4025">
        <v>4024</v>
      </c>
      <c r="B4025" s="16" t="s">
        <v>5616</v>
      </c>
      <c r="C4025" s="16" t="s">
        <v>7267</v>
      </c>
      <c r="D4025" s="16" t="s">
        <v>701</v>
      </c>
      <c r="E4025">
        <v>94110</v>
      </c>
      <c r="F4025">
        <v>556.66499999999996</v>
      </c>
      <c r="G4025">
        <v>5</v>
      </c>
      <c r="H4025">
        <v>6.5490000000000208</v>
      </c>
      <c r="I4025">
        <v>0.15</v>
      </c>
    </row>
    <row r="4026" spans="1:9">
      <c r="A4026">
        <v>4025</v>
      </c>
      <c r="B4026" s="16" t="s">
        <v>5616</v>
      </c>
      <c r="C4026" s="16" t="s">
        <v>10795</v>
      </c>
      <c r="D4026" s="16" t="s">
        <v>701</v>
      </c>
      <c r="E4026">
        <v>94110</v>
      </c>
      <c r="F4026">
        <v>95.84</v>
      </c>
      <c r="G4026">
        <v>4</v>
      </c>
      <c r="H4026">
        <v>34.741999999999997</v>
      </c>
      <c r="I4026">
        <v>0.2</v>
      </c>
    </row>
    <row r="4027" spans="1:9">
      <c r="A4027">
        <v>4026</v>
      </c>
      <c r="B4027" s="16" t="s">
        <v>5779</v>
      </c>
      <c r="C4027" s="16" t="s">
        <v>9439</v>
      </c>
      <c r="D4027" s="16" t="s">
        <v>1477</v>
      </c>
      <c r="E4027">
        <v>76021</v>
      </c>
      <c r="F4027">
        <v>29.664000000000001</v>
      </c>
      <c r="G4027">
        <v>4</v>
      </c>
      <c r="H4027">
        <v>10.011599999999998</v>
      </c>
      <c r="I4027">
        <v>0.2</v>
      </c>
    </row>
    <row r="4028" spans="1:9">
      <c r="A4028">
        <v>4027</v>
      </c>
      <c r="B4028" s="16" t="s">
        <v>5779</v>
      </c>
      <c r="C4028" s="16" t="s">
        <v>8453</v>
      </c>
      <c r="D4028" s="16" t="s">
        <v>1477</v>
      </c>
      <c r="E4028">
        <v>76021</v>
      </c>
      <c r="F4028">
        <v>9.1840000000000011</v>
      </c>
      <c r="G4028">
        <v>7</v>
      </c>
      <c r="H4028">
        <v>2.8699999999999992</v>
      </c>
      <c r="I4028">
        <v>0.2</v>
      </c>
    </row>
    <row r="4029" spans="1:9">
      <c r="A4029">
        <v>4028</v>
      </c>
      <c r="B4029" s="16" t="s">
        <v>5779</v>
      </c>
      <c r="C4029" s="16" t="s">
        <v>10651</v>
      </c>
      <c r="D4029" s="16" t="s">
        <v>1477</v>
      </c>
      <c r="E4029">
        <v>76021</v>
      </c>
      <c r="F4029">
        <v>153.584</v>
      </c>
      <c r="G4029">
        <v>2</v>
      </c>
      <c r="H4029">
        <v>13.438599999999994</v>
      </c>
      <c r="I4029">
        <v>0.2</v>
      </c>
    </row>
    <row r="4030" spans="1:9">
      <c r="A4030">
        <v>4029</v>
      </c>
      <c r="B4030" s="16" t="s">
        <v>5779</v>
      </c>
      <c r="C4030" s="16" t="s">
        <v>8831</v>
      </c>
      <c r="D4030" s="16" t="s">
        <v>1477</v>
      </c>
      <c r="E4030">
        <v>76021</v>
      </c>
      <c r="F4030">
        <v>12.863999999999995</v>
      </c>
      <c r="G4030">
        <v>8</v>
      </c>
      <c r="H4030">
        <v>-22.512</v>
      </c>
      <c r="I4030">
        <v>0.8</v>
      </c>
    </row>
    <row r="4031" spans="1:9">
      <c r="A4031">
        <v>4030</v>
      </c>
      <c r="B4031" s="16" t="s">
        <v>5495</v>
      </c>
      <c r="C4031" s="16" t="s">
        <v>10497</v>
      </c>
      <c r="D4031" s="16" t="s">
        <v>329</v>
      </c>
      <c r="E4031">
        <v>70506</v>
      </c>
      <c r="F4031">
        <v>479.97</v>
      </c>
      <c r="G4031">
        <v>3</v>
      </c>
      <c r="H4031">
        <v>239.98500000000001</v>
      </c>
      <c r="I4031">
        <v>0</v>
      </c>
    </row>
    <row r="4032" spans="1:9">
      <c r="A4032">
        <v>4031</v>
      </c>
      <c r="B4032" s="16" t="s">
        <v>5495</v>
      </c>
      <c r="C4032" s="16" t="s">
        <v>7398</v>
      </c>
      <c r="D4032" s="16" t="s">
        <v>329</v>
      </c>
      <c r="E4032">
        <v>70506</v>
      </c>
      <c r="F4032">
        <v>232.88</v>
      </c>
      <c r="G4032">
        <v>4</v>
      </c>
      <c r="H4032">
        <v>60.5488</v>
      </c>
      <c r="I4032">
        <v>0</v>
      </c>
    </row>
    <row r="4033" spans="1:9">
      <c r="A4033">
        <v>4032</v>
      </c>
      <c r="B4033" s="16" t="s">
        <v>4992</v>
      </c>
      <c r="C4033" s="16" t="s">
        <v>7991</v>
      </c>
      <c r="D4033" s="16" t="s">
        <v>1443</v>
      </c>
      <c r="E4033">
        <v>98042</v>
      </c>
      <c r="F4033">
        <v>236.88</v>
      </c>
      <c r="G4033">
        <v>6</v>
      </c>
      <c r="H4033">
        <v>66.326400000000007</v>
      </c>
      <c r="I4033">
        <v>0</v>
      </c>
    </row>
    <row r="4034" spans="1:9">
      <c r="A4034">
        <v>4033</v>
      </c>
      <c r="B4034" s="16" t="s">
        <v>4992</v>
      </c>
      <c r="C4034" s="16" t="s">
        <v>9679</v>
      </c>
      <c r="D4034" s="16" t="s">
        <v>1443</v>
      </c>
      <c r="E4034">
        <v>98042</v>
      </c>
      <c r="F4034">
        <v>29.900000000000002</v>
      </c>
      <c r="G4034">
        <v>5</v>
      </c>
      <c r="H4034">
        <v>14.651</v>
      </c>
      <c r="I4034">
        <v>0</v>
      </c>
    </row>
    <row r="4035" spans="1:9">
      <c r="A4035">
        <v>4034</v>
      </c>
      <c r="B4035" s="16" t="s">
        <v>4992</v>
      </c>
      <c r="C4035" s="16" t="s">
        <v>10285</v>
      </c>
      <c r="D4035" s="16" t="s">
        <v>1443</v>
      </c>
      <c r="E4035">
        <v>98042</v>
      </c>
      <c r="F4035">
        <v>100</v>
      </c>
      <c r="G4035">
        <v>4</v>
      </c>
      <c r="H4035">
        <v>21</v>
      </c>
      <c r="I4035">
        <v>0</v>
      </c>
    </row>
    <row r="4036" spans="1:9">
      <c r="A4036">
        <v>4035</v>
      </c>
      <c r="B4036" s="16" t="s">
        <v>6730</v>
      </c>
      <c r="C4036" s="16" t="s">
        <v>8806</v>
      </c>
      <c r="D4036" s="16" t="s">
        <v>769</v>
      </c>
      <c r="E4036">
        <v>44052</v>
      </c>
      <c r="F4036">
        <v>18.693000000000001</v>
      </c>
      <c r="G4036">
        <v>3</v>
      </c>
      <c r="H4036">
        <v>-14.331299999999992</v>
      </c>
      <c r="I4036">
        <v>0.7</v>
      </c>
    </row>
    <row r="4037" spans="1:9">
      <c r="A4037">
        <v>4036</v>
      </c>
      <c r="B4037" s="16" t="s">
        <v>6730</v>
      </c>
      <c r="C4037" s="16" t="s">
        <v>10257</v>
      </c>
      <c r="D4037" s="16" t="s">
        <v>769</v>
      </c>
      <c r="E4037">
        <v>44052</v>
      </c>
      <c r="F4037">
        <v>383.952</v>
      </c>
      <c r="G4037">
        <v>6</v>
      </c>
      <c r="H4037">
        <v>76.790399999999977</v>
      </c>
      <c r="I4037">
        <v>0.2</v>
      </c>
    </row>
    <row r="4038" spans="1:9">
      <c r="A4038">
        <v>4037</v>
      </c>
      <c r="B4038" s="16" t="s">
        <v>3644</v>
      </c>
      <c r="C4038" s="16" t="s">
        <v>10022</v>
      </c>
      <c r="D4038" s="16" t="s">
        <v>595</v>
      </c>
      <c r="E4038">
        <v>60623</v>
      </c>
      <c r="F4038">
        <v>24.816000000000003</v>
      </c>
      <c r="G4038">
        <v>2</v>
      </c>
      <c r="H4038">
        <v>1.5509999999999984</v>
      </c>
      <c r="I4038">
        <v>0.2</v>
      </c>
    </row>
    <row r="4039" spans="1:9">
      <c r="A4039">
        <v>4038</v>
      </c>
      <c r="B4039" s="16" t="s">
        <v>2343</v>
      </c>
      <c r="C4039" s="16" t="s">
        <v>7531</v>
      </c>
      <c r="D4039" s="16" t="s">
        <v>123</v>
      </c>
      <c r="E4039">
        <v>94110</v>
      </c>
      <c r="F4039">
        <v>24.900000000000002</v>
      </c>
      <c r="G4039">
        <v>5</v>
      </c>
      <c r="H4039">
        <v>8.2169999999999987</v>
      </c>
      <c r="I4039">
        <v>0</v>
      </c>
    </row>
    <row r="4040" spans="1:9">
      <c r="A4040">
        <v>4039</v>
      </c>
      <c r="B4040" s="16" t="s">
        <v>2343</v>
      </c>
      <c r="C4040" s="16" t="s">
        <v>9299</v>
      </c>
      <c r="D4040" s="16" t="s">
        <v>123</v>
      </c>
      <c r="E4040">
        <v>94110</v>
      </c>
      <c r="F4040">
        <v>21.12</v>
      </c>
      <c r="G4040">
        <v>4</v>
      </c>
      <c r="H4040">
        <v>9.5039999999999996</v>
      </c>
      <c r="I4040">
        <v>0</v>
      </c>
    </row>
    <row r="4041" spans="1:9">
      <c r="A4041">
        <v>4040</v>
      </c>
      <c r="B4041" s="16" t="s">
        <v>2343</v>
      </c>
      <c r="C4041" s="16" t="s">
        <v>10497</v>
      </c>
      <c r="D4041" s="16" t="s">
        <v>123</v>
      </c>
      <c r="E4041">
        <v>94110</v>
      </c>
      <c r="F4041">
        <v>767.95200000000011</v>
      </c>
      <c r="G4041">
        <v>6</v>
      </c>
      <c r="H4041">
        <v>287.98199999999997</v>
      </c>
      <c r="I4041">
        <v>0.2</v>
      </c>
    </row>
    <row r="4042" spans="1:9">
      <c r="A4042">
        <v>4041</v>
      </c>
      <c r="B4042" s="16" t="s">
        <v>2343</v>
      </c>
      <c r="C4042" s="16" t="s">
        <v>8746</v>
      </c>
      <c r="D4042" s="16" t="s">
        <v>123</v>
      </c>
      <c r="E4042">
        <v>94110</v>
      </c>
      <c r="F4042">
        <v>14.352000000000002</v>
      </c>
      <c r="G4042">
        <v>3</v>
      </c>
      <c r="H4042">
        <v>4.6643999999999988</v>
      </c>
      <c r="I4042">
        <v>0.2</v>
      </c>
    </row>
    <row r="4043" spans="1:9">
      <c r="A4043">
        <v>4042</v>
      </c>
      <c r="B4043" s="16" t="s">
        <v>2343</v>
      </c>
      <c r="C4043" s="16" t="s">
        <v>10631</v>
      </c>
      <c r="D4043" s="16" t="s">
        <v>123</v>
      </c>
      <c r="E4043">
        <v>94110</v>
      </c>
      <c r="F4043">
        <v>191.976</v>
      </c>
      <c r="G4043">
        <v>3</v>
      </c>
      <c r="H4043">
        <v>19.197599999999994</v>
      </c>
      <c r="I4043">
        <v>0.2</v>
      </c>
    </row>
    <row r="4044" spans="1:9">
      <c r="A4044">
        <v>4043</v>
      </c>
      <c r="B4044" s="16" t="s">
        <v>2343</v>
      </c>
      <c r="C4044" s="16" t="s">
        <v>9120</v>
      </c>
      <c r="D4044" s="16" t="s">
        <v>123</v>
      </c>
      <c r="E4044">
        <v>94110</v>
      </c>
      <c r="F4044">
        <v>274.77</v>
      </c>
      <c r="G4044">
        <v>9</v>
      </c>
      <c r="H4044">
        <v>126.39420000000001</v>
      </c>
      <c r="I4044">
        <v>0</v>
      </c>
    </row>
    <row r="4045" spans="1:9">
      <c r="A4045">
        <v>4044</v>
      </c>
      <c r="B4045" s="16" t="s">
        <v>2343</v>
      </c>
      <c r="C4045" s="16" t="s">
        <v>7537</v>
      </c>
      <c r="D4045" s="16" t="s">
        <v>123</v>
      </c>
      <c r="E4045">
        <v>94110</v>
      </c>
      <c r="F4045">
        <v>70.56</v>
      </c>
      <c r="G4045">
        <v>6</v>
      </c>
      <c r="H4045">
        <v>23.990399999999994</v>
      </c>
      <c r="I4045">
        <v>0</v>
      </c>
    </row>
    <row r="4046" spans="1:9">
      <c r="A4046">
        <v>4045</v>
      </c>
      <c r="B4046" s="16" t="s">
        <v>3501</v>
      </c>
      <c r="C4046" s="16" t="s">
        <v>7629</v>
      </c>
      <c r="D4046" s="16" t="s">
        <v>757</v>
      </c>
      <c r="E4046">
        <v>94110</v>
      </c>
      <c r="F4046">
        <v>204.85</v>
      </c>
      <c r="G4046">
        <v>5</v>
      </c>
      <c r="H4046">
        <v>57.358000000000011</v>
      </c>
      <c r="I4046">
        <v>0</v>
      </c>
    </row>
    <row r="4047" spans="1:9">
      <c r="A4047">
        <v>4046</v>
      </c>
      <c r="B4047" s="16" t="s">
        <v>3481</v>
      </c>
      <c r="C4047" s="16" t="s">
        <v>8782</v>
      </c>
      <c r="D4047" s="16" t="s">
        <v>261</v>
      </c>
      <c r="E4047">
        <v>77070</v>
      </c>
      <c r="F4047">
        <v>9.155999999999997</v>
      </c>
      <c r="G4047">
        <v>3</v>
      </c>
      <c r="H4047">
        <v>-13.734000000000002</v>
      </c>
      <c r="I4047">
        <v>0.8</v>
      </c>
    </row>
    <row r="4048" spans="1:9">
      <c r="A4048">
        <v>4047</v>
      </c>
      <c r="B4048" s="16" t="s">
        <v>5005</v>
      </c>
      <c r="C4048" s="16" t="s">
        <v>8051</v>
      </c>
      <c r="D4048" s="16" t="s">
        <v>1471</v>
      </c>
      <c r="E4048">
        <v>60653</v>
      </c>
      <c r="F4048">
        <v>23.991999999999994</v>
      </c>
      <c r="G4048">
        <v>2</v>
      </c>
      <c r="H4048">
        <v>-62.379199999999997</v>
      </c>
      <c r="I4048">
        <v>0.8</v>
      </c>
    </row>
    <row r="4049" spans="1:9">
      <c r="A4049">
        <v>4048</v>
      </c>
      <c r="B4049" s="16" t="s">
        <v>6697</v>
      </c>
      <c r="C4049" s="16" t="s">
        <v>9295</v>
      </c>
      <c r="D4049" s="16" t="s">
        <v>871</v>
      </c>
      <c r="E4049">
        <v>10035</v>
      </c>
      <c r="F4049">
        <v>80.88</v>
      </c>
      <c r="G4049">
        <v>3</v>
      </c>
      <c r="H4049">
        <v>39.6312</v>
      </c>
      <c r="I4049">
        <v>0</v>
      </c>
    </row>
    <row r="4050" spans="1:9">
      <c r="A4050">
        <v>4049</v>
      </c>
      <c r="B4050" s="16" t="s">
        <v>6697</v>
      </c>
      <c r="C4050" s="16" t="s">
        <v>10211</v>
      </c>
      <c r="D4050" s="16" t="s">
        <v>871</v>
      </c>
      <c r="E4050">
        <v>10035</v>
      </c>
      <c r="F4050">
        <v>599.9</v>
      </c>
      <c r="G4050">
        <v>10</v>
      </c>
      <c r="H4050">
        <v>191.96799999999996</v>
      </c>
      <c r="I4050">
        <v>0</v>
      </c>
    </row>
    <row r="4051" spans="1:9">
      <c r="A4051">
        <v>4050</v>
      </c>
      <c r="B4051" s="16" t="s">
        <v>5726</v>
      </c>
      <c r="C4051" s="16" t="s">
        <v>7743</v>
      </c>
      <c r="D4051" s="16" t="s">
        <v>617</v>
      </c>
      <c r="E4051">
        <v>10011</v>
      </c>
      <c r="F4051">
        <v>276.69</v>
      </c>
      <c r="G4051">
        <v>3</v>
      </c>
      <c r="H4051">
        <v>49.804199999999994</v>
      </c>
      <c r="I4051">
        <v>0</v>
      </c>
    </row>
    <row r="4052" spans="1:9">
      <c r="A4052">
        <v>4051</v>
      </c>
      <c r="B4052" s="16" t="s">
        <v>5726</v>
      </c>
      <c r="C4052" s="16" t="s">
        <v>7370</v>
      </c>
      <c r="D4052" s="16" t="s">
        <v>617</v>
      </c>
      <c r="E4052">
        <v>10011</v>
      </c>
      <c r="F4052">
        <v>172.76400000000001</v>
      </c>
      <c r="G4052">
        <v>2</v>
      </c>
      <c r="H4052">
        <v>32.633200000000016</v>
      </c>
      <c r="I4052">
        <v>0.1</v>
      </c>
    </row>
    <row r="4053" spans="1:9">
      <c r="A4053">
        <v>4052</v>
      </c>
      <c r="B4053" s="16" t="s">
        <v>2472</v>
      </c>
      <c r="C4053" s="16" t="s">
        <v>8373</v>
      </c>
      <c r="D4053" s="16" t="s">
        <v>1475</v>
      </c>
      <c r="E4053">
        <v>19134</v>
      </c>
      <c r="F4053">
        <v>4.2240000000000002</v>
      </c>
      <c r="G4053">
        <v>3</v>
      </c>
      <c r="H4053">
        <v>1.4783999999999997</v>
      </c>
      <c r="I4053">
        <v>0.2</v>
      </c>
    </row>
    <row r="4054" spans="1:9">
      <c r="A4054">
        <v>4053</v>
      </c>
      <c r="B4054" s="16" t="s">
        <v>2472</v>
      </c>
      <c r="C4054" s="16" t="s">
        <v>7945</v>
      </c>
      <c r="D4054" s="16" t="s">
        <v>1475</v>
      </c>
      <c r="E4054">
        <v>19134</v>
      </c>
      <c r="F4054">
        <v>409.27199999999999</v>
      </c>
      <c r="G4054">
        <v>2</v>
      </c>
      <c r="H4054">
        <v>-81.854399999999998</v>
      </c>
      <c r="I4054">
        <v>0.4</v>
      </c>
    </row>
    <row r="4055" spans="1:9">
      <c r="A4055">
        <v>4054</v>
      </c>
      <c r="B4055" s="16" t="s">
        <v>2472</v>
      </c>
      <c r="C4055" s="16" t="s">
        <v>9156</v>
      </c>
      <c r="D4055" s="16" t="s">
        <v>1475</v>
      </c>
      <c r="E4055">
        <v>19134</v>
      </c>
      <c r="F4055">
        <v>55.44</v>
      </c>
      <c r="G4055">
        <v>11</v>
      </c>
      <c r="H4055">
        <v>18.017999999999997</v>
      </c>
      <c r="I4055">
        <v>0.2</v>
      </c>
    </row>
    <row r="4056" spans="1:9">
      <c r="A4056">
        <v>4055</v>
      </c>
      <c r="B4056" s="16" t="s">
        <v>2472</v>
      </c>
      <c r="C4056" s="16" t="s">
        <v>9301</v>
      </c>
      <c r="D4056" s="16" t="s">
        <v>1475</v>
      </c>
      <c r="E4056">
        <v>19134</v>
      </c>
      <c r="F4056">
        <v>20.928000000000001</v>
      </c>
      <c r="G4056">
        <v>4</v>
      </c>
      <c r="H4056">
        <v>6.8015999999999996</v>
      </c>
      <c r="I4056">
        <v>0.2</v>
      </c>
    </row>
    <row r="4057" spans="1:9">
      <c r="A4057">
        <v>4056</v>
      </c>
      <c r="B4057" s="16" t="s">
        <v>2472</v>
      </c>
      <c r="C4057" s="16" t="s">
        <v>10010</v>
      </c>
      <c r="D4057" s="16" t="s">
        <v>1475</v>
      </c>
      <c r="E4057">
        <v>19134</v>
      </c>
      <c r="F4057">
        <v>1801.6320000000001</v>
      </c>
      <c r="G4057">
        <v>6</v>
      </c>
      <c r="H4057">
        <v>-337.80600000000004</v>
      </c>
      <c r="I4057">
        <v>0.2</v>
      </c>
    </row>
    <row r="4058" spans="1:9">
      <c r="A4058">
        <v>4057</v>
      </c>
      <c r="B4058" s="16" t="s">
        <v>2472</v>
      </c>
      <c r="C4058" s="16" t="s">
        <v>7939</v>
      </c>
      <c r="D4058" s="16" t="s">
        <v>1475</v>
      </c>
      <c r="E4058">
        <v>19134</v>
      </c>
      <c r="F4058">
        <v>67.175999999999988</v>
      </c>
      <c r="G4058">
        <v>1</v>
      </c>
      <c r="H4058">
        <v>-20.152800000000006</v>
      </c>
      <c r="I4058">
        <v>0.4</v>
      </c>
    </row>
    <row r="4059" spans="1:9">
      <c r="A4059">
        <v>4058</v>
      </c>
      <c r="B4059" s="16" t="s">
        <v>2923</v>
      </c>
      <c r="C4059" s="16" t="s">
        <v>9769</v>
      </c>
      <c r="D4059" s="16" t="s">
        <v>413</v>
      </c>
      <c r="E4059">
        <v>60610</v>
      </c>
      <c r="F4059">
        <v>646.20000000000005</v>
      </c>
      <c r="G4059">
        <v>5</v>
      </c>
      <c r="H4059">
        <v>-8.0774999999999864</v>
      </c>
      <c r="I4059">
        <v>0.2</v>
      </c>
    </row>
    <row r="4060" spans="1:9">
      <c r="A4060">
        <v>4059</v>
      </c>
      <c r="B4060" s="16" t="s">
        <v>3312</v>
      </c>
      <c r="C4060" s="16" t="s">
        <v>10889</v>
      </c>
      <c r="D4060" s="16" t="s">
        <v>933</v>
      </c>
      <c r="E4060">
        <v>94601</v>
      </c>
      <c r="F4060">
        <v>72.744000000000014</v>
      </c>
      <c r="G4060">
        <v>7</v>
      </c>
      <c r="H4060">
        <v>-15.458100000000007</v>
      </c>
      <c r="I4060">
        <v>0.2</v>
      </c>
    </row>
    <row r="4061" spans="1:9">
      <c r="A4061">
        <v>4060</v>
      </c>
      <c r="B4061" s="16" t="s">
        <v>3312</v>
      </c>
      <c r="C4061" s="16" t="s">
        <v>7332</v>
      </c>
      <c r="D4061" s="16" t="s">
        <v>933</v>
      </c>
      <c r="E4061">
        <v>94601</v>
      </c>
      <c r="F4061">
        <v>572.16000000000008</v>
      </c>
      <c r="G4061">
        <v>3</v>
      </c>
      <c r="H4061">
        <v>35.759999999999962</v>
      </c>
      <c r="I4061">
        <v>0.2</v>
      </c>
    </row>
    <row r="4062" spans="1:9">
      <c r="A4062">
        <v>4061</v>
      </c>
      <c r="B4062" s="16" t="s">
        <v>4350</v>
      </c>
      <c r="C4062" s="16" t="s">
        <v>10251</v>
      </c>
      <c r="D4062" s="16" t="s">
        <v>1595</v>
      </c>
      <c r="E4062">
        <v>60610</v>
      </c>
      <c r="F4062">
        <v>68.111999999999995</v>
      </c>
      <c r="G4062">
        <v>3</v>
      </c>
      <c r="H4062">
        <v>17.879399999999997</v>
      </c>
      <c r="I4062">
        <v>0.2</v>
      </c>
    </row>
    <row r="4063" spans="1:9">
      <c r="A4063">
        <v>4062</v>
      </c>
      <c r="B4063" s="16" t="s">
        <v>6635</v>
      </c>
      <c r="C4063" s="16" t="s">
        <v>8612</v>
      </c>
      <c r="D4063" s="16" t="s">
        <v>261</v>
      </c>
      <c r="E4063">
        <v>98105</v>
      </c>
      <c r="F4063">
        <v>25.031999999999996</v>
      </c>
      <c r="G4063">
        <v>3</v>
      </c>
      <c r="H4063">
        <v>7.822499999999998</v>
      </c>
      <c r="I4063">
        <v>0.2</v>
      </c>
    </row>
    <row r="4064" spans="1:9">
      <c r="A4064">
        <v>4063</v>
      </c>
      <c r="B4064" s="16" t="s">
        <v>6770</v>
      </c>
      <c r="C4064" s="16" t="s">
        <v>10267</v>
      </c>
      <c r="D4064" s="16" t="s">
        <v>253</v>
      </c>
      <c r="E4064">
        <v>19143</v>
      </c>
      <c r="F4064">
        <v>39.992000000000004</v>
      </c>
      <c r="G4064">
        <v>1</v>
      </c>
      <c r="H4064">
        <v>7.4984999999999964</v>
      </c>
      <c r="I4064">
        <v>0.2</v>
      </c>
    </row>
    <row r="4065" spans="1:9">
      <c r="A4065">
        <v>4064</v>
      </c>
      <c r="B4065" s="16" t="s">
        <v>6461</v>
      </c>
      <c r="C4065" s="16" t="s">
        <v>8333</v>
      </c>
      <c r="D4065" s="16" t="s">
        <v>459</v>
      </c>
      <c r="E4065">
        <v>28027</v>
      </c>
      <c r="F4065">
        <v>20.015999999999998</v>
      </c>
      <c r="G4065">
        <v>9</v>
      </c>
      <c r="H4065">
        <v>1.7514000000000003</v>
      </c>
      <c r="I4065">
        <v>0.2</v>
      </c>
    </row>
    <row r="4066" spans="1:9">
      <c r="A4066">
        <v>4065</v>
      </c>
      <c r="B4066" s="16" t="s">
        <v>6461</v>
      </c>
      <c r="C4066" s="16" t="s">
        <v>10061</v>
      </c>
      <c r="D4066" s="16" t="s">
        <v>459</v>
      </c>
      <c r="E4066">
        <v>28027</v>
      </c>
      <c r="F4066">
        <v>3.1040000000000001</v>
      </c>
      <c r="G4066">
        <v>1</v>
      </c>
      <c r="H4066">
        <v>0.34919999999999951</v>
      </c>
      <c r="I4066">
        <v>0.2</v>
      </c>
    </row>
    <row r="4067" spans="1:9">
      <c r="A4067">
        <v>4066</v>
      </c>
      <c r="B4067" s="16" t="s">
        <v>2234</v>
      </c>
      <c r="C4067" s="16" t="s">
        <v>9055</v>
      </c>
      <c r="D4067" s="16" t="s">
        <v>899</v>
      </c>
      <c r="E4067">
        <v>28205</v>
      </c>
      <c r="F4067">
        <v>7.52</v>
      </c>
      <c r="G4067">
        <v>5</v>
      </c>
      <c r="H4067">
        <v>1.4099999999999997</v>
      </c>
      <c r="I4067">
        <v>0.2</v>
      </c>
    </row>
    <row r="4068" spans="1:9">
      <c r="A4068">
        <v>4067</v>
      </c>
      <c r="B4068" s="16" t="s">
        <v>2234</v>
      </c>
      <c r="C4068" s="16" t="s">
        <v>8196</v>
      </c>
      <c r="D4068" s="16" t="s">
        <v>899</v>
      </c>
      <c r="E4068">
        <v>28205</v>
      </c>
      <c r="F4068">
        <v>10.272000000000002</v>
      </c>
      <c r="G4068">
        <v>3</v>
      </c>
      <c r="H4068">
        <v>0.89880000000000004</v>
      </c>
      <c r="I4068">
        <v>0.2</v>
      </c>
    </row>
    <row r="4069" spans="1:9">
      <c r="A4069">
        <v>4068</v>
      </c>
      <c r="B4069" s="16" t="s">
        <v>2234</v>
      </c>
      <c r="C4069" s="16" t="s">
        <v>9128</v>
      </c>
      <c r="D4069" s="16" t="s">
        <v>899</v>
      </c>
      <c r="E4069">
        <v>28205</v>
      </c>
      <c r="F4069">
        <v>47.808000000000007</v>
      </c>
      <c r="G4069">
        <v>12</v>
      </c>
      <c r="H4069">
        <v>15.537599999999998</v>
      </c>
      <c r="I4069">
        <v>0.2</v>
      </c>
    </row>
    <row r="4070" spans="1:9">
      <c r="A4070">
        <v>4069</v>
      </c>
      <c r="B4070" s="16" t="s">
        <v>2234</v>
      </c>
      <c r="C4070" s="16" t="s">
        <v>10869</v>
      </c>
      <c r="D4070" s="16" t="s">
        <v>899</v>
      </c>
      <c r="E4070">
        <v>28205</v>
      </c>
      <c r="F4070">
        <v>978.83999999999992</v>
      </c>
      <c r="G4070">
        <v>9</v>
      </c>
      <c r="H4070">
        <v>110.1194999999999</v>
      </c>
      <c r="I4070">
        <v>0.2</v>
      </c>
    </row>
    <row r="4071" spans="1:9">
      <c r="A4071">
        <v>4070</v>
      </c>
      <c r="B4071" s="16" t="s">
        <v>4595</v>
      </c>
      <c r="C4071" s="16" t="s">
        <v>8486</v>
      </c>
      <c r="D4071" s="16" t="s">
        <v>1537</v>
      </c>
      <c r="E4071">
        <v>75081</v>
      </c>
      <c r="F4071">
        <v>13.139999999999997</v>
      </c>
      <c r="G4071">
        <v>9</v>
      </c>
      <c r="H4071">
        <v>-21.681000000000004</v>
      </c>
      <c r="I4071">
        <v>0.8</v>
      </c>
    </row>
    <row r="4072" spans="1:9">
      <c r="A4072">
        <v>4071</v>
      </c>
      <c r="B4072" s="16" t="s">
        <v>4595</v>
      </c>
      <c r="C4072" s="16" t="s">
        <v>8682</v>
      </c>
      <c r="D4072" s="16" t="s">
        <v>1537</v>
      </c>
      <c r="E4072">
        <v>75081</v>
      </c>
      <c r="F4072">
        <v>10.023999999999997</v>
      </c>
      <c r="G4072">
        <v>4</v>
      </c>
      <c r="H4072">
        <v>-16.539600000000007</v>
      </c>
      <c r="I4072">
        <v>0.8</v>
      </c>
    </row>
    <row r="4073" spans="1:9">
      <c r="A4073">
        <v>4072</v>
      </c>
      <c r="B4073" s="16" t="s">
        <v>4595</v>
      </c>
      <c r="C4073" s="16" t="s">
        <v>7269</v>
      </c>
      <c r="D4073" s="16" t="s">
        <v>1537</v>
      </c>
      <c r="E4073">
        <v>75081</v>
      </c>
      <c r="F4073">
        <v>156.37279999999998</v>
      </c>
      <c r="G4073">
        <v>2</v>
      </c>
      <c r="H4073">
        <v>-52.890800000000027</v>
      </c>
      <c r="I4073">
        <v>0.32</v>
      </c>
    </row>
    <row r="4074" spans="1:9">
      <c r="A4074">
        <v>4073</v>
      </c>
      <c r="B4074" s="16" t="s">
        <v>3741</v>
      </c>
      <c r="C4074" s="16" t="s">
        <v>10404</v>
      </c>
      <c r="D4074" s="16" t="s">
        <v>1173</v>
      </c>
      <c r="E4074">
        <v>46203</v>
      </c>
      <c r="F4074">
        <v>999.98</v>
      </c>
      <c r="G4074">
        <v>2</v>
      </c>
      <c r="H4074">
        <v>449.99099999999999</v>
      </c>
      <c r="I4074">
        <v>0</v>
      </c>
    </row>
    <row r="4075" spans="1:9">
      <c r="A4075">
        <v>4074</v>
      </c>
      <c r="B4075" s="16" t="s">
        <v>6690</v>
      </c>
      <c r="C4075" s="16" t="s">
        <v>10855</v>
      </c>
      <c r="D4075" s="16" t="s">
        <v>1439</v>
      </c>
      <c r="E4075">
        <v>74012</v>
      </c>
      <c r="F4075">
        <v>821.94</v>
      </c>
      <c r="G4075">
        <v>6</v>
      </c>
      <c r="H4075">
        <v>213.70440000000002</v>
      </c>
      <c r="I4075">
        <v>0</v>
      </c>
    </row>
    <row r="4076" spans="1:9">
      <c r="A4076">
        <v>4075</v>
      </c>
      <c r="B4076" s="16" t="s">
        <v>5184</v>
      </c>
      <c r="C4076" s="16" t="s">
        <v>7739</v>
      </c>
      <c r="D4076" s="16" t="s">
        <v>401</v>
      </c>
      <c r="E4076">
        <v>33023</v>
      </c>
      <c r="F4076">
        <v>220.06399999999999</v>
      </c>
      <c r="G4076">
        <v>4</v>
      </c>
      <c r="H4076">
        <v>55.016000000000012</v>
      </c>
      <c r="I4076">
        <v>0.2</v>
      </c>
    </row>
    <row r="4077" spans="1:9">
      <c r="A4077">
        <v>4076</v>
      </c>
      <c r="B4077" s="16" t="s">
        <v>5184</v>
      </c>
      <c r="C4077" s="16" t="s">
        <v>7589</v>
      </c>
      <c r="D4077" s="16" t="s">
        <v>401</v>
      </c>
      <c r="E4077">
        <v>33023</v>
      </c>
      <c r="F4077">
        <v>339.13600000000002</v>
      </c>
      <c r="G4077">
        <v>4</v>
      </c>
      <c r="H4077">
        <v>0</v>
      </c>
      <c r="I4077">
        <v>0.2</v>
      </c>
    </row>
    <row r="4078" spans="1:9">
      <c r="A4078">
        <v>4077</v>
      </c>
      <c r="B4078" s="16" t="s">
        <v>3013</v>
      </c>
      <c r="C4078" s="16" t="s">
        <v>8736</v>
      </c>
      <c r="D4078" s="16" t="s">
        <v>1475</v>
      </c>
      <c r="E4078">
        <v>68104</v>
      </c>
      <c r="F4078">
        <v>7.04</v>
      </c>
      <c r="G4078">
        <v>2</v>
      </c>
      <c r="H4078">
        <v>3.3087999999999997</v>
      </c>
      <c r="I4078">
        <v>0</v>
      </c>
    </row>
    <row r="4079" spans="1:9">
      <c r="A4079">
        <v>4078</v>
      </c>
      <c r="B4079" s="16" t="s">
        <v>3013</v>
      </c>
      <c r="C4079" s="16" t="s">
        <v>9061</v>
      </c>
      <c r="D4079" s="16" t="s">
        <v>1475</v>
      </c>
      <c r="E4079">
        <v>68104</v>
      </c>
      <c r="F4079">
        <v>5.04</v>
      </c>
      <c r="G4079">
        <v>4</v>
      </c>
      <c r="H4079">
        <v>0.2016</v>
      </c>
      <c r="I4079">
        <v>0</v>
      </c>
    </row>
    <row r="4080" spans="1:9">
      <c r="A4080">
        <v>4079</v>
      </c>
      <c r="B4080" s="16" t="s">
        <v>3013</v>
      </c>
      <c r="C4080" s="16" t="s">
        <v>9380</v>
      </c>
      <c r="D4080" s="16" t="s">
        <v>1475</v>
      </c>
      <c r="E4080">
        <v>68104</v>
      </c>
      <c r="F4080">
        <v>116.28</v>
      </c>
      <c r="G4080">
        <v>3</v>
      </c>
      <c r="H4080">
        <v>56.977199999999996</v>
      </c>
      <c r="I4080">
        <v>0</v>
      </c>
    </row>
    <row r="4081" spans="1:9">
      <c r="A4081">
        <v>4080</v>
      </c>
      <c r="B4081" s="16" t="s">
        <v>3852</v>
      </c>
      <c r="C4081" s="16" t="s">
        <v>10713</v>
      </c>
      <c r="D4081" s="16" t="s">
        <v>981</v>
      </c>
      <c r="E4081">
        <v>28540</v>
      </c>
      <c r="F4081">
        <v>47.975999999999999</v>
      </c>
      <c r="G4081">
        <v>3</v>
      </c>
      <c r="H4081">
        <v>4.7976000000000028</v>
      </c>
      <c r="I4081">
        <v>0.2</v>
      </c>
    </row>
    <row r="4082" spans="1:9">
      <c r="A4082">
        <v>4081</v>
      </c>
      <c r="B4082" s="16" t="s">
        <v>4524</v>
      </c>
      <c r="C4082" s="16" t="s">
        <v>9282</v>
      </c>
      <c r="D4082" s="16" t="s">
        <v>871</v>
      </c>
      <c r="E4082">
        <v>97224</v>
      </c>
      <c r="F4082">
        <v>60.048000000000002</v>
      </c>
      <c r="G4082">
        <v>9</v>
      </c>
      <c r="H4082">
        <v>22.518000000000001</v>
      </c>
      <c r="I4082">
        <v>0.2</v>
      </c>
    </row>
    <row r="4083" spans="1:9">
      <c r="A4083">
        <v>4082</v>
      </c>
      <c r="B4083" s="16" t="s">
        <v>4524</v>
      </c>
      <c r="C4083" s="16" t="s">
        <v>8888</v>
      </c>
      <c r="D4083" s="16" t="s">
        <v>871</v>
      </c>
      <c r="E4083">
        <v>97224</v>
      </c>
      <c r="F4083">
        <v>5.0220000000000002</v>
      </c>
      <c r="G4083">
        <v>1</v>
      </c>
      <c r="H4083">
        <v>-3.5153999999999996</v>
      </c>
      <c r="I4083">
        <v>0.7</v>
      </c>
    </row>
    <row r="4084" spans="1:9">
      <c r="A4084">
        <v>4083</v>
      </c>
      <c r="B4084" s="16" t="s">
        <v>7140</v>
      </c>
      <c r="C4084" s="16" t="s">
        <v>8870</v>
      </c>
      <c r="D4084" s="16" t="s">
        <v>1033</v>
      </c>
      <c r="E4084">
        <v>62521</v>
      </c>
      <c r="F4084">
        <v>182.99399999999997</v>
      </c>
      <c r="G4084">
        <v>3</v>
      </c>
      <c r="H4084">
        <v>-320.23950000000013</v>
      </c>
      <c r="I4084">
        <v>0.8</v>
      </c>
    </row>
    <row r="4085" spans="1:9">
      <c r="A4085">
        <v>4084</v>
      </c>
      <c r="B4085" s="16" t="s">
        <v>7140</v>
      </c>
      <c r="C4085" s="16" t="s">
        <v>9275</v>
      </c>
      <c r="D4085" s="16" t="s">
        <v>1033</v>
      </c>
      <c r="E4085">
        <v>62521</v>
      </c>
      <c r="F4085">
        <v>10.272000000000002</v>
      </c>
      <c r="G4085">
        <v>3</v>
      </c>
      <c r="H4085">
        <v>3.2099999999999982</v>
      </c>
      <c r="I4085">
        <v>0.2</v>
      </c>
    </row>
    <row r="4086" spans="1:9">
      <c r="A4086">
        <v>4085</v>
      </c>
      <c r="B4086" s="16" t="s">
        <v>6278</v>
      </c>
      <c r="C4086" s="16" t="s">
        <v>8744</v>
      </c>
      <c r="D4086" s="16" t="s">
        <v>447</v>
      </c>
      <c r="E4086">
        <v>85023</v>
      </c>
      <c r="F4086">
        <v>7.857000000000002</v>
      </c>
      <c r="G4086">
        <v>3</v>
      </c>
      <c r="H4086">
        <v>-6.0236999999999998</v>
      </c>
      <c r="I4086">
        <v>0.7</v>
      </c>
    </row>
    <row r="4087" spans="1:9">
      <c r="A4087">
        <v>4086</v>
      </c>
      <c r="B4087" s="16" t="s">
        <v>4076</v>
      </c>
      <c r="C4087" s="16" t="s">
        <v>10711</v>
      </c>
      <c r="D4087" s="16" t="s">
        <v>939</v>
      </c>
      <c r="E4087">
        <v>95823</v>
      </c>
      <c r="F4087">
        <v>302.38400000000001</v>
      </c>
      <c r="G4087">
        <v>2</v>
      </c>
      <c r="H4087">
        <v>30.238400000000013</v>
      </c>
      <c r="I4087">
        <v>0.2</v>
      </c>
    </row>
    <row r="4088" spans="1:9">
      <c r="A4088">
        <v>4087</v>
      </c>
      <c r="B4088" s="16" t="s">
        <v>4076</v>
      </c>
      <c r="C4088" s="16" t="s">
        <v>8744</v>
      </c>
      <c r="D4088" s="16" t="s">
        <v>939</v>
      </c>
      <c r="E4088">
        <v>95823</v>
      </c>
      <c r="F4088">
        <v>20.952000000000002</v>
      </c>
      <c r="G4088">
        <v>3</v>
      </c>
      <c r="H4088">
        <v>7.0712999999999981</v>
      </c>
      <c r="I4088">
        <v>0.2</v>
      </c>
    </row>
    <row r="4089" spans="1:9">
      <c r="A4089">
        <v>4088</v>
      </c>
      <c r="B4089" s="16" t="s">
        <v>4076</v>
      </c>
      <c r="C4089" s="16" t="s">
        <v>8516</v>
      </c>
      <c r="D4089" s="16" t="s">
        <v>939</v>
      </c>
      <c r="E4089">
        <v>95823</v>
      </c>
      <c r="F4089">
        <v>11.784000000000001</v>
      </c>
      <c r="G4089">
        <v>3</v>
      </c>
      <c r="H4089">
        <v>3.9770999999999996</v>
      </c>
      <c r="I4089">
        <v>0.2</v>
      </c>
    </row>
    <row r="4090" spans="1:9">
      <c r="A4090">
        <v>4089</v>
      </c>
      <c r="B4090" s="16" t="s">
        <v>6523</v>
      </c>
      <c r="C4090" s="16" t="s">
        <v>7223</v>
      </c>
      <c r="D4090" s="16" t="s">
        <v>935</v>
      </c>
      <c r="E4090">
        <v>72401</v>
      </c>
      <c r="F4090">
        <v>638.82000000000005</v>
      </c>
      <c r="G4090">
        <v>9</v>
      </c>
      <c r="H4090">
        <v>172.48140000000001</v>
      </c>
      <c r="I4090">
        <v>0</v>
      </c>
    </row>
    <row r="4091" spans="1:9">
      <c r="A4091">
        <v>4090</v>
      </c>
      <c r="B4091" s="16" t="s">
        <v>4856</v>
      </c>
      <c r="C4091" s="16" t="s">
        <v>9114</v>
      </c>
      <c r="D4091" s="16" t="s">
        <v>1505</v>
      </c>
      <c r="E4091">
        <v>10035</v>
      </c>
      <c r="F4091">
        <v>20.7</v>
      </c>
      <c r="G4091">
        <v>2</v>
      </c>
      <c r="H4091">
        <v>9.9359999999999999</v>
      </c>
      <c r="I4091">
        <v>0</v>
      </c>
    </row>
    <row r="4092" spans="1:9">
      <c r="A4092">
        <v>4091</v>
      </c>
      <c r="B4092" s="16" t="s">
        <v>4856</v>
      </c>
      <c r="C4092" s="16" t="s">
        <v>10050</v>
      </c>
      <c r="D4092" s="16" t="s">
        <v>1505</v>
      </c>
      <c r="E4092">
        <v>10035</v>
      </c>
      <c r="F4092">
        <v>10.95</v>
      </c>
      <c r="G4092">
        <v>3</v>
      </c>
      <c r="H4092">
        <v>3.2849999999999993</v>
      </c>
      <c r="I4092">
        <v>0</v>
      </c>
    </row>
    <row r="4093" spans="1:9">
      <c r="A4093">
        <v>4092</v>
      </c>
      <c r="B4093" s="16" t="s">
        <v>4856</v>
      </c>
      <c r="C4093" s="16" t="s">
        <v>8746</v>
      </c>
      <c r="D4093" s="16" t="s">
        <v>1505</v>
      </c>
      <c r="E4093">
        <v>10035</v>
      </c>
      <c r="F4093">
        <v>14.352000000000002</v>
      </c>
      <c r="G4093">
        <v>3</v>
      </c>
      <c r="H4093">
        <v>4.6643999999999988</v>
      </c>
      <c r="I4093">
        <v>0.2</v>
      </c>
    </row>
    <row r="4094" spans="1:9">
      <c r="A4094">
        <v>4093</v>
      </c>
      <c r="B4094" s="16" t="s">
        <v>6324</v>
      </c>
      <c r="C4094" s="16" t="s">
        <v>9937</v>
      </c>
      <c r="D4094" s="16" t="s">
        <v>797</v>
      </c>
      <c r="E4094">
        <v>44312</v>
      </c>
      <c r="F4094">
        <v>221.024</v>
      </c>
      <c r="G4094">
        <v>2</v>
      </c>
      <c r="H4094">
        <v>-55.256</v>
      </c>
      <c r="I4094">
        <v>0.2</v>
      </c>
    </row>
    <row r="4095" spans="1:9">
      <c r="A4095">
        <v>4094</v>
      </c>
      <c r="B4095" s="16" t="s">
        <v>3033</v>
      </c>
      <c r="C4095" s="16" t="s">
        <v>10439</v>
      </c>
      <c r="D4095" s="16" t="s">
        <v>873</v>
      </c>
      <c r="E4095">
        <v>41042</v>
      </c>
      <c r="F4095">
        <v>3080</v>
      </c>
      <c r="G4095">
        <v>7</v>
      </c>
      <c r="H4095">
        <v>1416.7999999999997</v>
      </c>
      <c r="I4095">
        <v>0</v>
      </c>
    </row>
    <row r="4096" spans="1:9">
      <c r="A4096">
        <v>4095</v>
      </c>
      <c r="B4096" s="16" t="s">
        <v>3033</v>
      </c>
      <c r="C4096" s="16" t="s">
        <v>10301</v>
      </c>
      <c r="D4096" s="16" t="s">
        <v>873</v>
      </c>
      <c r="E4096">
        <v>41042</v>
      </c>
      <c r="F4096">
        <v>79.959999999999994</v>
      </c>
      <c r="G4096">
        <v>4</v>
      </c>
      <c r="H4096">
        <v>18.390799999999999</v>
      </c>
      <c r="I4096">
        <v>0</v>
      </c>
    </row>
    <row r="4097" spans="1:9">
      <c r="A4097">
        <v>4096</v>
      </c>
      <c r="B4097" s="16" t="s">
        <v>3033</v>
      </c>
      <c r="C4097" s="16" t="s">
        <v>10659</v>
      </c>
      <c r="D4097" s="16" t="s">
        <v>873</v>
      </c>
      <c r="E4097">
        <v>41042</v>
      </c>
      <c r="F4097">
        <v>587.97</v>
      </c>
      <c r="G4097">
        <v>3</v>
      </c>
      <c r="H4097">
        <v>170.51129999999998</v>
      </c>
      <c r="I4097">
        <v>0</v>
      </c>
    </row>
    <row r="4098" spans="1:9">
      <c r="A4098">
        <v>4097</v>
      </c>
      <c r="B4098" s="16" t="s">
        <v>2415</v>
      </c>
      <c r="C4098" s="16" t="s">
        <v>9749</v>
      </c>
      <c r="D4098" s="16" t="s">
        <v>1361</v>
      </c>
      <c r="E4098">
        <v>55407</v>
      </c>
      <c r="F4098">
        <v>32.400000000000006</v>
      </c>
      <c r="G4098">
        <v>5</v>
      </c>
      <c r="H4098">
        <v>15.552000000000001</v>
      </c>
      <c r="I4098">
        <v>0</v>
      </c>
    </row>
    <row r="4099" spans="1:9">
      <c r="A4099">
        <v>4098</v>
      </c>
      <c r="B4099" s="16" t="s">
        <v>2415</v>
      </c>
      <c r="C4099" s="16" t="s">
        <v>9817</v>
      </c>
      <c r="D4099" s="16" t="s">
        <v>1361</v>
      </c>
      <c r="E4099">
        <v>55407</v>
      </c>
      <c r="F4099">
        <v>404.90000000000003</v>
      </c>
      <c r="G4099">
        <v>5</v>
      </c>
      <c r="H4099">
        <v>16.195999999999984</v>
      </c>
      <c r="I4099">
        <v>0</v>
      </c>
    </row>
    <row r="4100" spans="1:9">
      <c r="A4100">
        <v>4099</v>
      </c>
      <c r="B4100" s="16" t="s">
        <v>2415</v>
      </c>
      <c r="C4100" s="16" t="s">
        <v>8574</v>
      </c>
      <c r="D4100" s="16" t="s">
        <v>1361</v>
      </c>
      <c r="E4100">
        <v>55407</v>
      </c>
      <c r="F4100">
        <v>9449.9500000000007</v>
      </c>
      <c r="G4100">
        <v>5</v>
      </c>
      <c r="H4100">
        <v>4630.4755000000005</v>
      </c>
      <c r="I4100">
        <v>0</v>
      </c>
    </row>
    <row r="4101" spans="1:9">
      <c r="A4101">
        <v>4100</v>
      </c>
      <c r="B4101" s="16" t="s">
        <v>2415</v>
      </c>
      <c r="C4101" s="16" t="s">
        <v>8508</v>
      </c>
      <c r="D4101" s="16" t="s">
        <v>1361</v>
      </c>
      <c r="E4101">
        <v>55407</v>
      </c>
      <c r="F4101">
        <v>12.94</v>
      </c>
      <c r="G4101">
        <v>2</v>
      </c>
      <c r="H4101">
        <v>6.47</v>
      </c>
      <c r="I4101">
        <v>0</v>
      </c>
    </row>
    <row r="4102" spans="1:9">
      <c r="A4102">
        <v>4101</v>
      </c>
      <c r="B4102" s="16" t="s">
        <v>6929</v>
      </c>
      <c r="C4102" s="16" t="s">
        <v>8149</v>
      </c>
      <c r="D4102" s="16" t="s">
        <v>1601</v>
      </c>
      <c r="E4102">
        <v>77095</v>
      </c>
      <c r="F4102">
        <v>2.2639999999999993</v>
      </c>
      <c r="G4102">
        <v>1</v>
      </c>
      <c r="H4102">
        <v>-5.2072000000000012</v>
      </c>
      <c r="I4102">
        <v>0.8</v>
      </c>
    </row>
    <row r="4103" spans="1:9">
      <c r="A4103">
        <v>4102</v>
      </c>
      <c r="B4103" s="16" t="s">
        <v>6929</v>
      </c>
      <c r="C4103" s="16" t="s">
        <v>8092</v>
      </c>
      <c r="D4103" s="16" t="s">
        <v>1601</v>
      </c>
      <c r="E4103">
        <v>77095</v>
      </c>
      <c r="F4103">
        <v>0.44399999999999995</v>
      </c>
      <c r="G4103">
        <v>1</v>
      </c>
      <c r="H4103">
        <v>-1.1100000000000003</v>
      </c>
      <c r="I4103">
        <v>0.8</v>
      </c>
    </row>
    <row r="4104" spans="1:9">
      <c r="A4104">
        <v>4103</v>
      </c>
      <c r="B4104" s="16" t="s">
        <v>6929</v>
      </c>
      <c r="C4104" s="16" t="s">
        <v>9330</v>
      </c>
      <c r="D4104" s="16" t="s">
        <v>1601</v>
      </c>
      <c r="E4104">
        <v>77095</v>
      </c>
      <c r="F4104">
        <v>146.17600000000002</v>
      </c>
      <c r="G4104">
        <v>8</v>
      </c>
      <c r="H4104">
        <v>47.50719999999999</v>
      </c>
      <c r="I4104">
        <v>0.2</v>
      </c>
    </row>
    <row r="4105" spans="1:9">
      <c r="A4105">
        <v>4104</v>
      </c>
      <c r="B4105" s="16" t="s">
        <v>5750</v>
      </c>
      <c r="C4105" s="16" t="s">
        <v>7625</v>
      </c>
      <c r="D4105" s="16" t="s">
        <v>1277</v>
      </c>
      <c r="E4105">
        <v>68025</v>
      </c>
      <c r="F4105">
        <v>15.92</v>
      </c>
      <c r="G4105">
        <v>2</v>
      </c>
      <c r="H4105">
        <v>7.0048000000000012</v>
      </c>
      <c r="I4105">
        <v>0</v>
      </c>
    </row>
    <row r="4106" spans="1:9">
      <c r="A4106">
        <v>4105</v>
      </c>
      <c r="B4106" s="16" t="s">
        <v>7156</v>
      </c>
      <c r="C4106" s="16" t="s">
        <v>10575</v>
      </c>
      <c r="D4106" s="16" t="s">
        <v>731</v>
      </c>
      <c r="E4106">
        <v>92105</v>
      </c>
      <c r="F4106">
        <v>159.96000000000004</v>
      </c>
      <c r="G4106">
        <v>5</v>
      </c>
      <c r="H4106">
        <v>17.995499999999979</v>
      </c>
      <c r="I4106">
        <v>0.2</v>
      </c>
    </row>
    <row r="4107" spans="1:9">
      <c r="A4107">
        <v>4106</v>
      </c>
      <c r="B4107" s="16" t="s">
        <v>7156</v>
      </c>
      <c r="C4107" s="16" t="s">
        <v>8518</v>
      </c>
      <c r="D4107" s="16" t="s">
        <v>731</v>
      </c>
      <c r="E4107">
        <v>92105</v>
      </c>
      <c r="F4107">
        <v>13.76</v>
      </c>
      <c r="G4107">
        <v>2</v>
      </c>
      <c r="H4107">
        <v>4.6440000000000001</v>
      </c>
      <c r="I4107">
        <v>0.2</v>
      </c>
    </row>
    <row r="4108" spans="1:9">
      <c r="A4108">
        <v>4107</v>
      </c>
      <c r="B4108" s="16" t="s">
        <v>6846</v>
      </c>
      <c r="C4108" s="16" t="s">
        <v>8776</v>
      </c>
      <c r="D4108" s="16" t="s">
        <v>491</v>
      </c>
      <c r="E4108">
        <v>77041</v>
      </c>
      <c r="F4108">
        <v>4.3119999999999985</v>
      </c>
      <c r="G4108">
        <v>2</v>
      </c>
      <c r="H4108">
        <v>-6.8992000000000022</v>
      </c>
      <c r="I4108">
        <v>0.8</v>
      </c>
    </row>
    <row r="4109" spans="1:9">
      <c r="A4109">
        <v>4108</v>
      </c>
      <c r="B4109" s="16" t="s">
        <v>3078</v>
      </c>
      <c r="C4109" s="16" t="s">
        <v>9931</v>
      </c>
      <c r="D4109" s="16" t="s">
        <v>985</v>
      </c>
      <c r="E4109">
        <v>10011</v>
      </c>
      <c r="F4109">
        <v>13.96</v>
      </c>
      <c r="G4109">
        <v>2</v>
      </c>
      <c r="H4109">
        <v>0.27919999999999945</v>
      </c>
      <c r="I4109">
        <v>0</v>
      </c>
    </row>
    <row r="4110" spans="1:9">
      <c r="A4110">
        <v>4109</v>
      </c>
      <c r="B4110" s="16" t="s">
        <v>3078</v>
      </c>
      <c r="C4110" s="16" t="s">
        <v>7934</v>
      </c>
      <c r="D4110" s="16" t="s">
        <v>985</v>
      </c>
      <c r="E4110">
        <v>10011</v>
      </c>
      <c r="F4110">
        <v>27.414000000000001</v>
      </c>
      <c r="G4110">
        <v>3</v>
      </c>
      <c r="H4110">
        <v>-14.163900000000005</v>
      </c>
      <c r="I4110">
        <v>0.4</v>
      </c>
    </row>
    <row r="4111" spans="1:9">
      <c r="A4111">
        <v>4110</v>
      </c>
      <c r="B4111" s="16" t="s">
        <v>3707</v>
      </c>
      <c r="C4111" s="16" t="s">
        <v>10779</v>
      </c>
      <c r="D4111" s="16" t="s">
        <v>481</v>
      </c>
      <c r="E4111">
        <v>48227</v>
      </c>
      <c r="F4111">
        <v>73.98</v>
      </c>
      <c r="G4111">
        <v>2</v>
      </c>
      <c r="H4111">
        <v>19.974600000000002</v>
      </c>
      <c r="I4111">
        <v>0</v>
      </c>
    </row>
    <row r="4112" spans="1:9">
      <c r="A4112">
        <v>4111</v>
      </c>
      <c r="B4112" s="16" t="s">
        <v>3707</v>
      </c>
      <c r="C4112" s="16" t="s">
        <v>7299</v>
      </c>
      <c r="D4112" s="16" t="s">
        <v>481</v>
      </c>
      <c r="E4112">
        <v>48227</v>
      </c>
      <c r="F4112">
        <v>160.97999999999999</v>
      </c>
      <c r="G4112">
        <v>1</v>
      </c>
      <c r="H4112">
        <v>20.927400000000006</v>
      </c>
      <c r="I4112">
        <v>0</v>
      </c>
    </row>
    <row r="4113" spans="1:9">
      <c r="A4113">
        <v>4112</v>
      </c>
      <c r="B4113" s="16" t="s">
        <v>3707</v>
      </c>
      <c r="C4113" s="16" t="s">
        <v>9499</v>
      </c>
      <c r="D4113" s="16" t="s">
        <v>481</v>
      </c>
      <c r="E4113">
        <v>48227</v>
      </c>
      <c r="F4113">
        <v>17.34</v>
      </c>
      <c r="G4113">
        <v>3</v>
      </c>
      <c r="H4113">
        <v>8.4966000000000008</v>
      </c>
      <c r="I4113">
        <v>0</v>
      </c>
    </row>
    <row r="4114" spans="1:9">
      <c r="A4114">
        <v>4113</v>
      </c>
      <c r="B4114" s="16" t="s">
        <v>3707</v>
      </c>
      <c r="C4114" s="16" t="s">
        <v>8317</v>
      </c>
      <c r="D4114" s="16" t="s">
        <v>481</v>
      </c>
      <c r="E4114">
        <v>48227</v>
      </c>
      <c r="F4114">
        <v>3.28</v>
      </c>
      <c r="G4114">
        <v>1</v>
      </c>
      <c r="H4114">
        <v>0.9511999999999996</v>
      </c>
      <c r="I4114">
        <v>0</v>
      </c>
    </row>
    <row r="4115" spans="1:9">
      <c r="A4115">
        <v>4114</v>
      </c>
      <c r="B4115" s="16" t="s">
        <v>3221</v>
      </c>
      <c r="C4115" s="16" t="s">
        <v>9096</v>
      </c>
      <c r="D4115" s="16" t="s">
        <v>1165</v>
      </c>
      <c r="E4115">
        <v>77095</v>
      </c>
      <c r="F4115">
        <v>8.8559999999999999</v>
      </c>
      <c r="G4115">
        <v>3</v>
      </c>
      <c r="H4115">
        <v>2.9888999999999997</v>
      </c>
      <c r="I4115">
        <v>0.2</v>
      </c>
    </row>
    <row r="4116" spans="1:9">
      <c r="A4116">
        <v>4115</v>
      </c>
      <c r="B4116" s="16" t="s">
        <v>3221</v>
      </c>
      <c r="C4116" s="16" t="s">
        <v>10665</v>
      </c>
      <c r="D4116" s="16" t="s">
        <v>1165</v>
      </c>
      <c r="E4116">
        <v>77095</v>
      </c>
      <c r="F4116">
        <v>158.376</v>
      </c>
      <c r="G4116">
        <v>3</v>
      </c>
      <c r="H4116">
        <v>13.857900000000008</v>
      </c>
      <c r="I4116">
        <v>0.2</v>
      </c>
    </row>
    <row r="4117" spans="1:9">
      <c r="A4117">
        <v>4116</v>
      </c>
      <c r="B4117" s="16" t="s">
        <v>4894</v>
      </c>
      <c r="C4117" s="16" t="s">
        <v>8870</v>
      </c>
      <c r="D4117" s="16" t="s">
        <v>77</v>
      </c>
      <c r="E4117">
        <v>98105</v>
      </c>
      <c r="F4117">
        <v>1219.96</v>
      </c>
      <c r="G4117">
        <v>5</v>
      </c>
      <c r="H4117">
        <v>381.23749999999995</v>
      </c>
      <c r="I4117">
        <v>0.2</v>
      </c>
    </row>
    <row r="4118" spans="1:9">
      <c r="A4118">
        <v>4117</v>
      </c>
      <c r="B4118" s="16" t="s">
        <v>3701</v>
      </c>
      <c r="C4118" s="16" t="s">
        <v>8708</v>
      </c>
      <c r="D4118" s="16" t="s">
        <v>1527</v>
      </c>
      <c r="E4118">
        <v>90036</v>
      </c>
      <c r="F4118">
        <v>3.1680000000000001</v>
      </c>
      <c r="G4118">
        <v>2</v>
      </c>
      <c r="H4118">
        <v>0.99</v>
      </c>
      <c r="I4118">
        <v>0.2</v>
      </c>
    </row>
    <row r="4119" spans="1:9">
      <c r="A4119">
        <v>4118</v>
      </c>
      <c r="B4119" s="16" t="s">
        <v>3701</v>
      </c>
      <c r="C4119" s="16" t="s">
        <v>9487</v>
      </c>
      <c r="D4119" s="16" t="s">
        <v>1527</v>
      </c>
      <c r="E4119">
        <v>90036</v>
      </c>
      <c r="F4119">
        <v>19.440000000000001</v>
      </c>
      <c r="G4119">
        <v>3</v>
      </c>
      <c r="H4119">
        <v>9.3312000000000008</v>
      </c>
      <c r="I4119">
        <v>0</v>
      </c>
    </row>
    <row r="4120" spans="1:9">
      <c r="A4120">
        <v>4119</v>
      </c>
      <c r="B4120" s="16" t="s">
        <v>3701</v>
      </c>
      <c r="C4120" s="16" t="s">
        <v>9771</v>
      </c>
      <c r="D4120" s="16" t="s">
        <v>1527</v>
      </c>
      <c r="E4120">
        <v>90036</v>
      </c>
      <c r="F4120">
        <v>454.86</v>
      </c>
      <c r="G4120">
        <v>7</v>
      </c>
      <c r="H4120">
        <v>54.583200000000019</v>
      </c>
      <c r="I4120">
        <v>0</v>
      </c>
    </row>
    <row r="4121" spans="1:9">
      <c r="A4121">
        <v>4120</v>
      </c>
      <c r="B4121" s="16" t="s">
        <v>3701</v>
      </c>
      <c r="C4121" s="16" t="s">
        <v>8698</v>
      </c>
      <c r="D4121" s="16" t="s">
        <v>1527</v>
      </c>
      <c r="E4121">
        <v>90036</v>
      </c>
      <c r="F4121">
        <v>91.391999999999996</v>
      </c>
      <c r="G4121">
        <v>8</v>
      </c>
      <c r="H4121">
        <v>29.702399999999997</v>
      </c>
      <c r="I4121">
        <v>0.2</v>
      </c>
    </row>
    <row r="4122" spans="1:9">
      <c r="A4122">
        <v>4121</v>
      </c>
      <c r="B4122" s="16" t="s">
        <v>5335</v>
      </c>
      <c r="C4122" s="16" t="s">
        <v>10113</v>
      </c>
      <c r="D4122" s="16" t="s">
        <v>1071</v>
      </c>
      <c r="E4122">
        <v>19120</v>
      </c>
      <c r="F4122">
        <v>19.040000000000003</v>
      </c>
      <c r="G4122">
        <v>4</v>
      </c>
      <c r="H4122">
        <v>-1.4279999999999999</v>
      </c>
      <c r="I4122">
        <v>0.2</v>
      </c>
    </row>
    <row r="4123" spans="1:9">
      <c r="A4123">
        <v>4122</v>
      </c>
      <c r="B4123" s="16" t="s">
        <v>5681</v>
      </c>
      <c r="C4123" s="16" t="s">
        <v>9566</v>
      </c>
      <c r="D4123" s="16" t="s">
        <v>959</v>
      </c>
      <c r="E4123">
        <v>98103</v>
      </c>
      <c r="F4123">
        <v>37.44</v>
      </c>
      <c r="G4123">
        <v>6</v>
      </c>
      <c r="H4123">
        <v>16.847999999999999</v>
      </c>
      <c r="I4123">
        <v>0</v>
      </c>
    </row>
    <row r="4124" spans="1:9">
      <c r="A4124">
        <v>4123</v>
      </c>
      <c r="B4124" s="16" t="s">
        <v>5681</v>
      </c>
      <c r="C4124" s="16" t="s">
        <v>9208</v>
      </c>
      <c r="D4124" s="16" t="s">
        <v>959</v>
      </c>
      <c r="E4124">
        <v>98103</v>
      </c>
      <c r="F4124">
        <v>37.589999999999996</v>
      </c>
      <c r="G4124">
        <v>3</v>
      </c>
      <c r="H4124">
        <v>17.667299999999997</v>
      </c>
      <c r="I4124">
        <v>0</v>
      </c>
    </row>
    <row r="4125" spans="1:9">
      <c r="A4125">
        <v>4124</v>
      </c>
      <c r="B4125" s="16" t="s">
        <v>5681</v>
      </c>
      <c r="C4125" s="16" t="s">
        <v>8552</v>
      </c>
      <c r="D4125" s="16" t="s">
        <v>959</v>
      </c>
      <c r="E4125">
        <v>98103</v>
      </c>
      <c r="F4125">
        <v>26.032</v>
      </c>
      <c r="G4125">
        <v>2</v>
      </c>
      <c r="H4125">
        <v>9.4365999999999985</v>
      </c>
      <c r="I4125">
        <v>0.2</v>
      </c>
    </row>
    <row r="4126" spans="1:9">
      <c r="A4126">
        <v>4125</v>
      </c>
      <c r="B4126" s="16" t="s">
        <v>2540</v>
      </c>
      <c r="C4126" s="16" t="s">
        <v>8140</v>
      </c>
      <c r="D4126" s="16" t="s">
        <v>243</v>
      </c>
      <c r="E4126">
        <v>13601</v>
      </c>
      <c r="F4126">
        <v>35.910000000000004</v>
      </c>
      <c r="G4126">
        <v>3</v>
      </c>
      <c r="H4126">
        <v>9.6956999999999987</v>
      </c>
      <c r="I4126">
        <v>0</v>
      </c>
    </row>
    <row r="4127" spans="1:9">
      <c r="A4127">
        <v>4126</v>
      </c>
      <c r="B4127" s="16" t="s">
        <v>5477</v>
      </c>
      <c r="C4127" s="16" t="s">
        <v>7597</v>
      </c>
      <c r="D4127" s="16" t="s">
        <v>1101</v>
      </c>
      <c r="E4127">
        <v>32216</v>
      </c>
      <c r="F4127">
        <v>91.032000000000011</v>
      </c>
      <c r="G4127">
        <v>3</v>
      </c>
      <c r="H4127">
        <v>-2.2758000000000109</v>
      </c>
      <c r="I4127">
        <v>0.2</v>
      </c>
    </row>
    <row r="4128" spans="1:9">
      <c r="A4128">
        <v>4127</v>
      </c>
      <c r="B4128" s="16" t="s">
        <v>6129</v>
      </c>
      <c r="C4128" s="16" t="s">
        <v>8356</v>
      </c>
      <c r="D4128" s="16" t="s">
        <v>611</v>
      </c>
      <c r="E4128">
        <v>22204</v>
      </c>
      <c r="F4128">
        <v>54.66</v>
      </c>
      <c r="G4128">
        <v>6</v>
      </c>
      <c r="H4128">
        <v>18.037799999999997</v>
      </c>
      <c r="I4128">
        <v>0</v>
      </c>
    </row>
    <row r="4129" spans="1:9">
      <c r="A4129">
        <v>4128</v>
      </c>
      <c r="B4129" s="16" t="s">
        <v>2536</v>
      </c>
      <c r="C4129" s="16" t="s">
        <v>9988</v>
      </c>
      <c r="D4129" s="16" t="s">
        <v>793</v>
      </c>
      <c r="E4129">
        <v>28205</v>
      </c>
      <c r="F4129">
        <v>67.343999999999994</v>
      </c>
      <c r="G4129">
        <v>6</v>
      </c>
      <c r="H4129">
        <v>7.5761999999999894</v>
      </c>
      <c r="I4129">
        <v>0.2</v>
      </c>
    </row>
    <row r="4130" spans="1:9">
      <c r="A4130">
        <v>4129</v>
      </c>
      <c r="B4130" s="16" t="s">
        <v>2536</v>
      </c>
      <c r="C4130" s="16" t="s">
        <v>10451</v>
      </c>
      <c r="D4130" s="16" t="s">
        <v>793</v>
      </c>
      <c r="E4130">
        <v>28205</v>
      </c>
      <c r="F4130">
        <v>2624.9850000000001</v>
      </c>
      <c r="G4130">
        <v>3</v>
      </c>
      <c r="H4130">
        <v>-944.99460000000045</v>
      </c>
      <c r="I4130">
        <v>0.5</v>
      </c>
    </row>
    <row r="4131" spans="1:9">
      <c r="A4131">
        <v>4130</v>
      </c>
      <c r="B4131" s="16" t="s">
        <v>3277</v>
      </c>
      <c r="C4131" s="16" t="s">
        <v>8043</v>
      </c>
      <c r="D4131" s="16" t="s">
        <v>473</v>
      </c>
      <c r="E4131">
        <v>98103</v>
      </c>
      <c r="F4131">
        <v>73.28</v>
      </c>
      <c r="G4131">
        <v>4</v>
      </c>
      <c r="H4131">
        <v>21.251199999999997</v>
      </c>
      <c r="I4131">
        <v>0</v>
      </c>
    </row>
    <row r="4132" spans="1:9">
      <c r="A4132">
        <v>4131</v>
      </c>
      <c r="B4132" s="16" t="s">
        <v>2398</v>
      </c>
      <c r="C4132" s="16" t="s">
        <v>8570</v>
      </c>
      <c r="D4132" s="16" t="s">
        <v>97</v>
      </c>
      <c r="E4132">
        <v>60623</v>
      </c>
      <c r="F4132">
        <v>14.479999999999997</v>
      </c>
      <c r="G4132">
        <v>5</v>
      </c>
      <c r="H4132">
        <v>-23.89200000000001</v>
      </c>
      <c r="I4132">
        <v>0.8</v>
      </c>
    </row>
    <row r="4133" spans="1:9">
      <c r="A4133">
        <v>4132</v>
      </c>
      <c r="B4133" s="16" t="s">
        <v>3158</v>
      </c>
      <c r="C4133" s="16" t="s">
        <v>9277</v>
      </c>
      <c r="D4133" s="16" t="s">
        <v>857</v>
      </c>
      <c r="E4133">
        <v>33021</v>
      </c>
      <c r="F4133">
        <v>11.952000000000002</v>
      </c>
      <c r="G4133">
        <v>3</v>
      </c>
      <c r="H4133">
        <v>4.0338000000000003</v>
      </c>
      <c r="I4133">
        <v>0.2</v>
      </c>
    </row>
    <row r="4134" spans="1:9">
      <c r="A4134">
        <v>4133</v>
      </c>
      <c r="B4134" s="16" t="s">
        <v>3158</v>
      </c>
      <c r="C4134" s="16" t="s">
        <v>9615</v>
      </c>
      <c r="D4134" s="16" t="s">
        <v>857</v>
      </c>
      <c r="E4134">
        <v>33021</v>
      </c>
      <c r="F4134">
        <v>15.552000000000003</v>
      </c>
      <c r="G4134">
        <v>3</v>
      </c>
      <c r="H4134">
        <v>5.6375999999999999</v>
      </c>
      <c r="I4134">
        <v>0.2</v>
      </c>
    </row>
    <row r="4135" spans="1:9">
      <c r="A4135">
        <v>4134</v>
      </c>
      <c r="B4135" s="16" t="s">
        <v>2557</v>
      </c>
      <c r="C4135" s="16" t="s">
        <v>9040</v>
      </c>
      <c r="D4135" s="16" t="s">
        <v>1491</v>
      </c>
      <c r="E4135">
        <v>23320</v>
      </c>
      <c r="F4135">
        <v>45</v>
      </c>
      <c r="G4135">
        <v>9</v>
      </c>
      <c r="H4135">
        <v>21.599999999999998</v>
      </c>
      <c r="I4135">
        <v>0</v>
      </c>
    </row>
    <row r="4136" spans="1:9">
      <c r="A4136">
        <v>4135</v>
      </c>
      <c r="B4136" s="16" t="s">
        <v>2557</v>
      </c>
      <c r="C4136" s="16" t="s">
        <v>10421</v>
      </c>
      <c r="D4136" s="16" t="s">
        <v>1491</v>
      </c>
      <c r="E4136">
        <v>23320</v>
      </c>
      <c r="F4136">
        <v>209.96999999999997</v>
      </c>
      <c r="G4136">
        <v>3</v>
      </c>
      <c r="H4136">
        <v>90.287100000000009</v>
      </c>
      <c r="I4136">
        <v>0</v>
      </c>
    </row>
    <row r="4137" spans="1:9">
      <c r="A4137">
        <v>4136</v>
      </c>
      <c r="B4137" s="16" t="s">
        <v>5132</v>
      </c>
      <c r="C4137" s="16" t="s">
        <v>8716</v>
      </c>
      <c r="D4137" s="16" t="s">
        <v>1213</v>
      </c>
      <c r="E4137">
        <v>90036</v>
      </c>
      <c r="F4137">
        <v>112.12000000000002</v>
      </c>
      <c r="G4137">
        <v>5</v>
      </c>
      <c r="H4137">
        <v>42.045000000000002</v>
      </c>
      <c r="I4137">
        <v>0.2</v>
      </c>
    </row>
    <row r="4138" spans="1:9">
      <c r="A4138">
        <v>4137</v>
      </c>
      <c r="B4138" s="16" t="s">
        <v>5132</v>
      </c>
      <c r="C4138" s="16" t="s">
        <v>9986</v>
      </c>
      <c r="D4138" s="16" t="s">
        <v>1213</v>
      </c>
      <c r="E4138">
        <v>90036</v>
      </c>
      <c r="F4138">
        <v>1575.14</v>
      </c>
      <c r="G4138">
        <v>7</v>
      </c>
      <c r="H4138">
        <v>204.76820000000001</v>
      </c>
      <c r="I4138">
        <v>0</v>
      </c>
    </row>
    <row r="4139" spans="1:9">
      <c r="A4139">
        <v>4138</v>
      </c>
      <c r="B4139" s="16" t="s">
        <v>5226</v>
      </c>
      <c r="C4139" s="16" t="s">
        <v>9018</v>
      </c>
      <c r="D4139" s="16" t="s">
        <v>491</v>
      </c>
      <c r="E4139">
        <v>22304</v>
      </c>
      <c r="F4139">
        <v>25.060000000000002</v>
      </c>
      <c r="G4139">
        <v>7</v>
      </c>
      <c r="H4139">
        <v>12.530000000000001</v>
      </c>
      <c r="I4139">
        <v>0</v>
      </c>
    </row>
    <row r="4140" spans="1:9">
      <c r="A4140">
        <v>4139</v>
      </c>
      <c r="B4140" s="16" t="s">
        <v>4168</v>
      </c>
      <c r="C4140" s="16" t="s">
        <v>8872</v>
      </c>
      <c r="D4140" s="16" t="s">
        <v>881</v>
      </c>
      <c r="E4140">
        <v>77536</v>
      </c>
      <c r="F4140">
        <v>6.9239999999999977</v>
      </c>
      <c r="G4140">
        <v>6</v>
      </c>
      <c r="H4140">
        <v>-10.385999999999999</v>
      </c>
      <c r="I4140">
        <v>0.8</v>
      </c>
    </row>
    <row r="4141" spans="1:9">
      <c r="A4141">
        <v>4140</v>
      </c>
      <c r="B4141" s="16" t="s">
        <v>5553</v>
      </c>
      <c r="C4141" s="16" t="s">
        <v>9849</v>
      </c>
      <c r="D4141" s="16" t="s">
        <v>1253</v>
      </c>
      <c r="E4141">
        <v>19120</v>
      </c>
      <c r="F4141">
        <v>37.392000000000003</v>
      </c>
      <c r="G4141">
        <v>3</v>
      </c>
      <c r="H4141">
        <v>2.336999999999998</v>
      </c>
      <c r="I4141">
        <v>0.2</v>
      </c>
    </row>
    <row r="4142" spans="1:9">
      <c r="A4142">
        <v>4141</v>
      </c>
      <c r="B4142" s="16" t="s">
        <v>5553</v>
      </c>
      <c r="C4142" s="16" t="s">
        <v>7759</v>
      </c>
      <c r="D4142" s="16" t="s">
        <v>1253</v>
      </c>
      <c r="E4142">
        <v>19120</v>
      </c>
      <c r="F4142">
        <v>79.12</v>
      </c>
      <c r="G4142">
        <v>5</v>
      </c>
      <c r="H4142">
        <v>13.845999999999997</v>
      </c>
      <c r="I4142">
        <v>0.2</v>
      </c>
    </row>
    <row r="4143" spans="1:9">
      <c r="A4143">
        <v>4142</v>
      </c>
      <c r="B4143" s="16" t="s">
        <v>4457</v>
      </c>
      <c r="C4143" s="16" t="s">
        <v>9162</v>
      </c>
      <c r="D4143" s="16" t="s">
        <v>1427</v>
      </c>
      <c r="E4143">
        <v>67212</v>
      </c>
      <c r="F4143">
        <v>18.899999999999999</v>
      </c>
      <c r="G4143">
        <v>3</v>
      </c>
      <c r="H4143">
        <v>8.6939999999999991</v>
      </c>
      <c r="I4143">
        <v>0</v>
      </c>
    </row>
    <row r="4144" spans="1:9">
      <c r="A4144">
        <v>4143</v>
      </c>
      <c r="B4144" s="16" t="s">
        <v>6410</v>
      </c>
      <c r="C4144" s="16" t="s">
        <v>8584</v>
      </c>
      <c r="D4144" s="16" t="s">
        <v>791</v>
      </c>
      <c r="E4144">
        <v>48640</v>
      </c>
      <c r="F4144">
        <v>57.42</v>
      </c>
      <c r="G4144">
        <v>9</v>
      </c>
      <c r="H4144">
        <v>26.413199999999996</v>
      </c>
      <c r="I4144">
        <v>0</v>
      </c>
    </row>
    <row r="4145" spans="1:9">
      <c r="A4145">
        <v>4144</v>
      </c>
      <c r="B4145" s="16" t="s">
        <v>5255</v>
      </c>
      <c r="C4145" s="16" t="s">
        <v>8404</v>
      </c>
      <c r="D4145" s="16" t="s">
        <v>565</v>
      </c>
      <c r="E4145">
        <v>94110</v>
      </c>
      <c r="F4145">
        <v>12.74</v>
      </c>
      <c r="G4145">
        <v>7</v>
      </c>
      <c r="H4145">
        <v>5.7329999999999997</v>
      </c>
      <c r="I4145">
        <v>0</v>
      </c>
    </row>
    <row r="4146" spans="1:9">
      <c r="A4146">
        <v>4145</v>
      </c>
      <c r="B4146" s="16" t="s">
        <v>5255</v>
      </c>
      <c r="C4146" s="16" t="s">
        <v>8238</v>
      </c>
      <c r="D4146" s="16" t="s">
        <v>565</v>
      </c>
      <c r="E4146">
        <v>94110</v>
      </c>
      <c r="F4146">
        <v>8.82</v>
      </c>
      <c r="G4146">
        <v>3</v>
      </c>
      <c r="H4146">
        <v>2.3814000000000002</v>
      </c>
      <c r="I4146">
        <v>0</v>
      </c>
    </row>
    <row r="4147" spans="1:9">
      <c r="A4147">
        <v>4146</v>
      </c>
      <c r="B4147" s="16" t="s">
        <v>5255</v>
      </c>
      <c r="C4147" s="16" t="s">
        <v>7342</v>
      </c>
      <c r="D4147" s="16" t="s">
        <v>565</v>
      </c>
      <c r="E4147">
        <v>94110</v>
      </c>
      <c r="F4147">
        <v>120.78399999999999</v>
      </c>
      <c r="G4147">
        <v>1</v>
      </c>
      <c r="H4147">
        <v>-13.588200000000001</v>
      </c>
      <c r="I4147">
        <v>0.2</v>
      </c>
    </row>
    <row r="4148" spans="1:9">
      <c r="A4148">
        <v>4147</v>
      </c>
      <c r="B4148" s="16" t="s">
        <v>3479</v>
      </c>
      <c r="C4148" s="16" t="s">
        <v>7784</v>
      </c>
      <c r="D4148" s="16" t="s">
        <v>1537</v>
      </c>
      <c r="E4148">
        <v>11520</v>
      </c>
      <c r="F4148">
        <v>322.59000000000003</v>
      </c>
      <c r="G4148">
        <v>3</v>
      </c>
      <c r="H4148">
        <v>64.518000000000001</v>
      </c>
      <c r="I4148">
        <v>0</v>
      </c>
    </row>
    <row r="4149" spans="1:9">
      <c r="A4149">
        <v>4148</v>
      </c>
      <c r="B4149" s="16" t="s">
        <v>5137</v>
      </c>
      <c r="C4149" s="16" t="s">
        <v>8552</v>
      </c>
      <c r="D4149" s="16" t="s">
        <v>1259</v>
      </c>
      <c r="E4149">
        <v>78745</v>
      </c>
      <c r="F4149">
        <v>9.7619999999999969</v>
      </c>
      <c r="G4149">
        <v>3</v>
      </c>
      <c r="H4149">
        <v>-15.131100000000004</v>
      </c>
      <c r="I4149">
        <v>0.8</v>
      </c>
    </row>
    <row r="4150" spans="1:9">
      <c r="A4150">
        <v>4149</v>
      </c>
      <c r="B4150" s="16" t="s">
        <v>5137</v>
      </c>
      <c r="C4150" s="16" t="s">
        <v>10012</v>
      </c>
      <c r="D4150" s="16" t="s">
        <v>1259</v>
      </c>
      <c r="E4150">
        <v>78745</v>
      </c>
      <c r="F4150">
        <v>13.719999999999999</v>
      </c>
      <c r="G4150">
        <v>1</v>
      </c>
      <c r="H4150">
        <v>1.2004999999999999</v>
      </c>
      <c r="I4150">
        <v>0.2</v>
      </c>
    </row>
    <row r="4151" spans="1:9">
      <c r="A4151">
        <v>4150</v>
      </c>
      <c r="B4151" s="16" t="s">
        <v>5137</v>
      </c>
      <c r="C4151" s="16" t="s">
        <v>10275</v>
      </c>
      <c r="D4151" s="16" t="s">
        <v>1259</v>
      </c>
      <c r="E4151">
        <v>78745</v>
      </c>
      <c r="F4151">
        <v>55.2</v>
      </c>
      <c r="G4151">
        <v>1</v>
      </c>
      <c r="H4151">
        <v>-2.0700000000000038</v>
      </c>
      <c r="I4151">
        <v>0.2</v>
      </c>
    </row>
    <row r="4152" spans="1:9">
      <c r="A4152">
        <v>4151</v>
      </c>
      <c r="B4152" s="16" t="s">
        <v>5137</v>
      </c>
      <c r="C4152" s="16" t="s">
        <v>9919</v>
      </c>
      <c r="D4152" s="16" t="s">
        <v>1259</v>
      </c>
      <c r="E4152">
        <v>78745</v>
      </c>
      <c r="F4152">
        <v>259.13600000000002</v>
      </c>
      <c r="G4152">
        <v>4</v>
      </c>
      <c r="H4152">
        <v>-58.305599999999984</v>
      </c>
      <c r="I4152">
        <v>0.2</v>
      </c>
    </row>
    <row r="4153" spans="1:9">
      <c r="A4153">
        <v>4152</v>
      </c>
      <c r="B4153" s="16" t="s">
        <v>4998</v>
      </c>
      <c r="C4153" s="16" t="s">
        <v>9150</v>
      </c>
      <c r="D4153" s="16" t="s">
        <v>285</v>
      </c>
      <c r="E4153">
        <v>19134</v>
      </c>
      <c r="F4153">
        <v>29.24</v>
      </c>
      <c r="G4153">
        <v>5</v>
      </c>
      <c r="H4153">
        <v>9.8685000000000009</v>
      </c>
      <c r="I4153">
        <v>0.2</v>
      </c>
    </row>
    <row r="4154" spans="1:9">
      <c r="A4154">
        <v>4153</v>
      </c>
      <c r="B4154" s="16" t="s">
        <v>4998</v>
      </c>
      <c r="C4154" s="16" t="s">
        <v>9592</v>
      </c>
      <c r="D4154" s="16" t="s">
        <v>285</v>
      </c>
      <c r="E4154">
        <v>19134</v>
      </c>
      <c r="F4154">
        <v>15.552000000000003</v>
      </c>
      <c r="G4154">
        <v>3</v>
      </c>
      <c r="H4154">
        <v>5.4432</v>
      </c>
      <c r="I4154">
        <v>0.2</v>
      </c>
    </row>
    <row r="4155" spans="1:9">
      <c r="A4155">
        <v>4154</v>
      </c>
      <c r="B4155" s="16" t="s">
        <v>4998</v>
      </c>
      <c r="C4155" s="16" t="s">
        <v>8926</v>
      </c>
      <c r="D4155" s="16" t="s">
        <v>285</v>
      </c>
      <c r="E4155">
        <v>19134</v>
      </c>
      <c r="F4155">
        <v>4.8960000000000008</v>
      </c>
      <c r="G4155">
        <v>3</v>
      </c>
      <c r="H4155">
        <v>1.6523999999999992</v>
      </c>
      <c r="I4155">
        <v>0.2</v>
      </c>
    </row>
    <row r="4156" spans="1:9">
      <c r="A4156">
        <v>4155</v>
      </c>
      <c r="B4156" s="16" t="s">
        <v>4509</v>
      </c>
      <c r="C4156" s="16" t="s">
        <v>8882</v>
      </c>
      <c r="D4156" s="16" t="s">
        <v>1077</v>
      </c>
      <c r="E4156">
        <v>37620</v>
      </c>
      <c r="F4156">
        <v>38.088000000000001</v>
      </c>
      <c r="G4156">
        <v>4</v>
      </c>
      <c r="H4156">
        <v>-27.93119999999999</v>
      </c>
      <c r="I4156">
        <v>0.7</v>
      </c>
    </row>
    <row r="4157" spans="1:9">
      <c r="A4157">
        <v>4156</v>
      </c>
      <c r="B4157" s="16" t="s">
        <v>4509</v>
      </c>
      <c r="C4157" s="16" t="s">
        <v>8496</v>
      </c>
      <c r="D4157" s="16" t="s">
        <v>1077</v>
      </c>
      <c r="E4157">
        <v>37620</v>
      </c>
      <c r="F4157">
        <v>2.8080000000000007</v>
      </c>
      <c r="G4157">
        <v>3</v>
      </c>
      <c r="H4157">
        <v>-1.9656000000000002</v>
      </c>
      <c r="I4157">
        <v>0.7</v>
      </c>
    </row>
    <row r="4158" spans="1:9">
      <c r="A4158">
        <v>4157</v>
      </c>
      <c r="B4158" s="16" t="s">
        <v>3020</v>
      </c>
      <c r="C4158" s="16" t="s">
        <v>10299</v>
      </c>
      <c r="D4158" s="16" t="s">
        <v>1381</v>
      </c>
      <c r="E4158">
        <v>19140</v>
      </c>
      <c r="F4158">
        <v>47.984000000000002</v>
      </c>
      <c r="G4158">
        <v>2</v>
      </c>
      <c r="H4158">
        <v>0.59979999999999656</v>
      </c>
      <c r="I4158">
        <v>0.2</v>
      </c>
    </row>
    <row r="4159" spans="1:9">
      <c r="A4159">
        <v>4158</v>
      </c>
      <c r="B4159" s="16" t="s">
        <v>3020</v>
      </c>
      <c r="C4159" s="16" t="s">
        <v>8570</v>
      </c>
      <c r="D4159" s="16" t="s">
        <v>1381</v>
      </c>
      <c r="E4159">
        <v>19140</v>
      </c>
      <c r="F4159">
        <v>26.064000000000007</v>
      </c>
      <c r="G4159">
        <v>6</v>
      </c>
      <c r="H4159">
        <v>-19.982399999999991</v>
      </c>
      <c r="I4159">
        <v>0.7</v>
      </c>
    </row>
    <row r="4160" spans="1:9">
      <c r="A4160">
        <v>4159</v>
      </c>
      <c r="B4160" s="16" t="s">
        <v>2529</v>
      </c>
      <c r="C4160" s="16" t="s">
        <v>9301</v>
      </c>
      <c r="D4160" s="16" t="s">
        <v>1475</v>
      </c>
      <c r="E4160">
        <v>60610</v>
      </c>
      <c r="F4160">
        <v>15.696000000000002</v>
      </c>
      <c r="G4160">
        <v>3</v>
      </c>
      <c r="H4160">
        <v>5.1011999999999995</v>
      </c>
      <c r="I4160">
        <v>0.2</v>
      </c>
    </row>
    <row r="4161" spans="1:9">
      <c r="A4161">
        <v>4160</v>
      </c>
      <c r="B4161" s="16" t="s">
        <v>6905</v>
      </c>
      <c r="C4161" s="16" t="s">
        <v>8349</v>
      </c>
      <c r="D4161" s="16" t="s">
        <v>139</v>
      </c>
      <c r="E4161">
        <v>31907</v>
      </c>
      <c r="F4161">
        <v>12.84</v>
      </c>
      <c r="G4161">
        <v>3</v>
      </c>
      <c r="H4161">
        <v>3.7235999999999989</v>
      </c>
      <c r="I4161">
        <v>0</v>
      </c>
    </row>
    <row r="4162" spans="1:9">
      <c r="A4162">
        <v>4161</v>
      </c>
      <c r="B4162" s="16" t="s">
        <v>5299</v>
      </c>
      <c r="C4162" s="16" t="s">
        <v>10769</v>
      </c>
      <c r="D4162" s="16" t="s">
        <v>79</v>
      </c>
      <c r="E4162">
        <v>10035</v>
      </c>
      <c r="F4162">
        <v>539.97</v>
      </c>
      <c r="G4162">
        <v>3</v>
      </c>
      <c r="H4162">
        <v>134.99250000000001</v>
      </c>
      <c r="I4162">
        <v>0</v>
      </c>
    </row>
    <row r="4163" spans="1:9">
      <c r="A4163">
        <v>4162</v>
      </c>
      <c r="B4163" s="16" t="s">
        <v>5299</v>
      </c>
      <c r="C4163" s="16" t="s">
        <v>9909</v>
      </c>
      <c r="D4163" s="16" t="s">
        <v>79</v>
      </c>
      <c r="E4163">
        <v>10035</v>
      </c>
      <c r="F4163">
        <v>22.58</v>
      </c>
      <c r="G4163">
        <v>2</v>
      </c>
      <c r="H4163">
        <v>5.8707999999999991</v>
      </c>
      <c r="I4163">
        <v>0</v>
      </c>
    </row>
    <row r="4164" spans="1:9">
      <c r="A4164">
        <v>4163</v>
      </c>
      <c r="B4164" s="16" t="s">
        <v>3829</v>
      </c>
      <c r="C4164" s="16" t="s">
        <v>9204</v>
      </c>
      <c r="D4164" s="16" t="s">
        <v>537</v>
      </c>
      <c r="E4164">
        <v>3820</v>
      </c>
      <c r="F4164">
        <v>16.52</v>
      </c>
      <c r="G4164">
        <v>4</v>
      </c>
      <c r="H4164">
        <v>7.5991999999999997</v>
      </c>
      <c r="I4164">
        <v>0</v>
      </c>
    </row>
    <row r="4165" spans="1:9">
      <c r="A4165">
        <v>4164</v>
      </c>
      <c r="B4165" s="16" t="s">
        <v>3829</v>
      </c>
      <c r="C4165" s="16" t="s">
        <v>8734</v>
      </c>
      <c r="D4165" s="16" t="s">
        <v>537</v>
      </c>
      <c r="E4165">
        <v>3820</v>
      </c>
      <c r="F4165">
        <v>671.93999999999994</v>
      </c>
      <c r="G4165">
        <v>3</v>
      </c>
      <c r="H4165">
        <v>315.81179999999995</v>
      </c>
      <c r="I4165">
        <v>0</v>
      </c>
    </row>
    <row r="4166" spans="1:9">
      <c r="A4166">
        <v>4165</v>
      </c>
      <c r="B4166" s="16" t="s">
        <v>6948</v>
      </c>
      <c r="C4166" s="16" t="s">
        <v>10279</v>
      </c>
      <c r="D4166" s="16" t="s">
        <v>1555</v>
      </c>
      <c r="E4166">
        <v>80013</v>
      </c>
      <c r="F4166">
        <v>169.06400000000002</v>
      </c>
      <c r="G4166">
        <v>7</v>
      </c>
      <c r="H4166">
        <v>-14.793099999999995</v>
      </c>
      <c r="I4166">
        <v>0.2</v>
      </c>
    </row>
    <row r="4167" spans="1:9">
      <c r="A4167">
        <v>4166</v>
      </c>
      <c r="B4167" s="16" t="s">
        <v>6948</v>
      </c>
      <c r="C4167" s="16" t="s">
        <v>9978</v>
      </c>
      <c r="D4167" s="16" t="s">
        <v>1555</v>
      </c>
      <c r="E4167">
        <v>80013</v>
      </c>
      <c r="F4167">
        <v>168.624</v>
      </c>
      <c r="G4167">
        <v>9</v>
      </c>
      <c r="H4167">
        <v>14.754599999999996</v>
      </c>
      <c r="I4167">
        <v>0.2</v>
      </c>
    </row>
    <row r="4168" spans="1:9">
      <c r="A4168">
        <v>4167</v>
      </c>
      <c r="B4168" s="16" t="s">
        <v>3790</v>
      </c>
      <c r="C4168" s="16" t="s">
        <v>9657</v>
      </c>
      <c r="D4168" s="16" t="s">
        <v>127</v>
      </c>
      <c r="E4168">
        <v>11561</v>
      </c>
      <c r="F4168">
        <v>19.440000000000001</v>
      </c>
      <c r="G4168">
        <v>3</v>
      </c>
      <c r="H4168">
        <v>9.3312000000000008</v>
      </c>
      <c r="I4168">
        <v>0</v>
      </c>
    </row>
    <row r="4169" spans="1:9">
      <c r="A4169">
        <v>4168</v>
      </c>
      <c r="B4169" s="16" t="s">
        <v>2878</v>
      </c>
      <c r="C4169" s="16" t="s">
        <v>9921</v>
      </c>
      <c r="D4169" s="16" t="s">
        <v>671</v>
      </c>
      <c r="E4169">
        <v>91104</v>
      </c>
      <c r="F4169">
        <v>31.92</v>
      </c>
      <c r="G4169">
        <v>4</v>
      </c>
      <c r="H4169">
        <v>8.299199999999999</v>
      </c>
      <c r="I4169">
        <v>0</v>
      </c>
    </row>
    <row r="4170" spans="1:9">
      <c r="A4170">
        <v>4169</v>
      </c>
      <c r="B4170" s="16" t="s">
        <v>2878</v>
      </c>
      <c r="C4170" s="16" t="s">
        <v>7320</v>
      </c>
      <c r="D4170" s="16" t="s">
        <v>671</v>
      </c>
      <c r="E4170">
        <v>91104</v>
      </c>
      <c r="F4170">
        <v>433.56800000000004</v>
      </c>
      <c r="G4170">
        <v>2</v>
      </c>
      <c r="H4170">
        <v>-65.035200000000046</v>
      </c>
      <c r="I4170">
        <v>0.2</v>
      </c>
    </row>
    <row r="4171" spans="1:9">
      <c r="A4171">
        <v>4170</v>
      </c>
      <c r="B4171" s="16" t="s">
        <v>3007</v>
      </c>
      <c r="C4171" s="16" t="s">
        <v>9334</v>
      </c>
      <c r="D4171" s="16" t="s">
        <v>665</v>
      </c>
      <c r="E4171">
        <v>85204</v>
      </c>
      <c r="F4171">
        <v>31.104000000000006</v>
      </c>
      <c r="G4171">
        <v>6</v>
      </c>
      <c r="H4171">
        <v>10.8864</v>
      </c>
      <c r="I4171">
        <v>0.2</v>
      </c>
    </row>
    <row r="4172" spans="1:9">
      <c r="A4172">
        <v>4171</v>
      </c>
      <c r="B4172" s="16" t="s">
        <v>3007</v>
      </c>
      <c r="C4172" s="16" t="s">
        <v>9576</v>
      </c>
      <c r="D4172" s="16" t="s">
        <v>665</v>
      </c>
      <c r="E4172">
        <v>85204</v>
      </c>
      <c r="F4172">
        <v>54.816000000000003</v>
      </c>
      <c r="G4172">
        <v>3</v>
      </c>
      <c r="H4172">
        <v>17.815199999999997</v>
      </c>
      <c r="I4172">
        <v>0.2</v>
      </c>
    </row>
    <row r="4173" spans="1:9">
      <c r="A4173">
        <v>4172</v>
      </c>
      <c r="B4173" s="16" t="s">
        <v>5012</v>
      </c>
      <c r="C4173" s="16" t="s">
        <v>9931</v>
      </c>
      <c r="D4173" s="16" t="s">
        <v>731</v>
      </c>
      <c r="E4173">
        <v>93727</v>
      </c>
      <c r="F4173">
        <v>48.86</v>
      </c>
      <c r="G4173">
        <v>7</v>
      </c>
      <c r="H4173">
        <v>0.97719999999999807</v>
      </c>
      <c r="I4173">
        <v>0</v>
      </c>
    </row>
    <row r="4174" spans="1:9">
      <c r="A4174">
        <v>4173</v>
      </c>
      <c r="B4174" s="16" t="s">
        <v>4701</v>
      </c>
      <c r="C4174" s="16" t="s">
        <v>8670</v>
      </c>
      <c r="D4174" s="16" t="s">
        <v>729</v>
      </c>
      <c r="E4174">
        <v>29203</v>
      </c>
      <c r="F4174">
        <v>14.2</v>
      </c>
      <c r="G4174">
        <v>2</v>
      </c>
      <c r="H4174">
        <v>6.5319999999999991</v>
      </c>
      <c r="I4174">
        <v>0</v>
      </c>
    </row>
    <row r="4175" spans="1:9">
      <c r="A4175">
        <v>4174</v>
      </c>
      <c r="B4175" s="16" t="s">
        <v>4701</v>
      </c>
      <c r="C4175" s="16" t="s">
        <v>9334</v>
      </c>
      <c r="D4175" s="16" t="s">
        <v>729</v>
      </c>
      <c r="E4175">
        <v>29203</v>
      </c>
      <c r="F4175">
        <v>12.96</v>
      </c>
      <c r="G4175">
        <v>2</v>
      </c>
      <c r="H4175">
        <v>6.2208000000000006</v>
      </c>
      <c r="I4175">
        <v>0</v>
      </c>
    </row>
    <row r="4176" spans="1:9">
      <c r="A4176">
        <v>4175</v>
      </c>
      <c r="B4176" s="16" t="s">
        <v>4701</v>
      </c>
      <c r="C4176" s="16" t="s">
        <v>8754</v>
      </c>
      <c r="D4176" s="16" t="s">
        <v>729</v>
      </c>
      <c r="E4176">
        <v>29203</v>
      </c>
      <c r="F4176">
        <v>58.34</v>
      </c>
      <c r="G4176">
        <v>2</v>
      </c>
      <c r="H4176">
        <v>28.0032</v>
      </c>
      <c r="I4176">
        <v>0</v>
      </c>
    </row>
    <row r="4177" spans="1:9">
      <c r="A4177">
        <v>4176</v>
      </c>
      <c r="B4177" s="16" t="s">
        <v>3718</v>
      </c>
      <c r="C4177" s="16" t="s">
        <v>8387</v>
      </c>
      <c r="D4177" s="16" t="s">
        <v>521</v>
      </c>
      <c r="E4177">
        <v>92704</v>
      </c>
      <c r="F4177">
        <v>56.3</v>
      </c>
      <c r="G4177">
        <v>2</v>
      </c>
      <c r="H4177">
        <v>15.764000000000003</v>
      </c>
      <c r="I4177">
        <v>0</v>
      </c>
    </row>
    <row r="4178" spans="1:9">
      <c r="A4178">
        <v>4177</v>
      </c>
      <c r="B4178" s="16" t="s">
        <v>2558</v>
      </c>
      <c r="C4178" s="16" t="s">
        <v>10797</v>
      </c>
      <c r="D4178" s="16" t="s">
        <v>1317</v>
      </c>
      <c r="E4178">
        <v>29203</v>
      </c>
      <c r="F4178">
        <v>629.94999999999993</v>
      </c>
      <c r="G4178">
        <v>5</v>
      </c>
      <c r="H4178">
        <v>163.78700000000003</v>
      </c>
      <c r="I4178">
        <v>0</v>
      </c>
    </row>
    <row r="4179" spans="1:9">
      <c r="A4179">
        <v>4178</v>
      </c>
      <c r="B4179" s="16" t="s">
        <v>2558</v>
      </c>
      <c r="C4179" s="16" t="s">
        <v>9233</v>
      </c>
      <c r="D4179" s="16" t="s">
        <v>1317</v>
      </c>
      <c r="E4179">
        <v>29203</v>
      </c>
      <c r="F4179">
        <v>122.97</v>
      </c>
      <c r="G4179">
        <v>3</v>
      </c>
      <c r="H4179">
        <v>60.255300000000005</v>
      </c>
      <c r="I4179">
        <v>0</v>
      </c>
    </row>
    <row r="4180" spans="1:9">
      <c r="A4180">
        <v>4179</v>
      </c>
      <c r="B4180" s="16" t="s">
        <v>4647</v>
      </c>
      <c r="C4180" s="16" t="s">
        <v>9439</v>
      </c>
      <c r="D4180" s="16" t="s">
        <v>193</v>
      </c>
      <c r="E4180">
        <v>90045</v>
      </c>
      <c r="F4180">
        <v>46.349999999999994</v>
      </c>
      <c r="G4180">
        <v>5</v>
      </c>
      <c r="H4180">
        <v>21.784499999999998</v>
      </c>
      <c r="I4180">
        <v>0</v>
      </c>
    </row>
    <row r="4181" spans="1:9">
      <c r="A4181">
        <v>4180</v>
      </c>
      <c r="B4181" s="16" t="s">
        <v>7013</v>
      </c>
      <c r="C4181" s="16" t="s">
        <v>8827</v>
      </c>
      <c r="D4181" s="16" t="s">
        <v>173</v>
      </c>
      <c r="E4181">
        <v>94109</v>
      </c>
      <c r="F4181">
        <v>14.976000000000001</v>
      </c>
      <c r="G4181">
        <v>9</v>
      </c>
      <c r="H4181">
        <v>5.4288000000000007</v>
      </c>
      <c r="I4181">
        <v>0.2</v>
      </c>
    </row>
    <row r="4182" spans="1:9">
      <c r="A4182">
        <v>4181</v>
      </c>
      <c r="B4182" s="16" t="s">
        <v>5577</v>
      </c>
      <c r="C4182" s="16" t="s">
        <v>8536</v>
      </c>
      <c r="D4182" s="16" t="s">
        <v>779</v>
      </c>
      <c r="E4182">
        <v>77036</v>
      </c>
      <c r="F4182">
        <v>4.2399999999999993</v>
      </c>
      <c r="G4182">
        <v>5</v>
      </c>
      <c r="H4182">
        <v>-6.3599999999999994</v>
      </c>
      <c r="I4182">
        <v>0.8</v>
      </c>
    </row>
    <row r="4183" spans="1:9">
      <c r="A4183">
        <v>4182</v>
      </c>
      <c r="B4183" s="16" t="s">
        <v>7091</v>
      </c>
      <c r="C4183" s="16" t="s">
        <v>10183</v>
      </c>
      <c r="D4183" s="16" t="s">
        <v>391</v>
      </c>
      <c r="E4183">
        <v>10035</v>
      </c>
      <c r="F4183">
        <v>319.95999999999998</v>
      </c>
      <c r="G4183">
        <v>4</v>
      </c>
      <c r="H4183">
        <v>115.18559999999999</v>
      </c>
      <c r="I4183">
        <v>0</v>
      </c>
    </row>
    <row r="4184" spans="1:9">
      <c r="A4184">
        <v>4183</v>
      </c>
      <c r="B4184" s="16" t="s">
        <v>7091</v>
      </c>
      <c r="C4184" s="16" t="s">
        <v>9525</v>
      </c>
      <c r="D4184" s="16" t="s">
        <v>391</v>
      </c>
      <c r="E4184">
        <v>10035</v>
      </c>
      <c r="F4184">
        <v>17.04</v>
      </c>
      <c r="G4184">
        <v>3</v>
      </c>
      <c r="H4184">
        <v>7.6679999999999993</v>
      </c>
      <c r="I4184">
        <v>0</v>
      </c>
    </row>
    <row r="4185" spans="1:9">
      <c r="A4185">
        <v>4184</v>
      </c>
      <c r="B4185" s="16" t="s">
        <v>7091</v>
      </c>
      <c r="C4185" s="16" t="s">
        <v>9837</v>
      </c>
      <c r="D4185" s="16" t="s">
        <v>391</v>
      </c>
      <c r="E4185">
        <v>10035</v>
      </c>
      <c r="F4185">
        <v>344.90999999999997</v>
      </c>
      <c r="G4185">
        <v>3</v>
      </c>
      <c r="H4185">
        <v>10.347300000000004</v>
      </c>
      <c r="I4185">
        <v>0</v>
      </c>
    </row>
    <row r="4186" spans="1:9">
      <c r="A4186">
        <v>4185</v>
      </c>
      <c r="B4186" s="16" t="s">
        <v>4567</v>
      </c>
      <c r="C4186" s="16" t="s">
        <v>7263</v>
      </c>
      <c r="D4186" s="16" t="s">
        <v>57</v>
      </c>
      <c r="E4186">
        <v>2038</v>
      </c>
      <c r="F4186">
        <v>81.94</v>
      </c>
      <c r="G4186">
        <v>1</v>
      </c>
      <c r="H4186">
        <v>20.484999999999999</v>
      </c>
      <c r="I4186">
        <v>0</v>
      </c>
    </row>
    <row r="4187" spans="1:9">
      <c r="A4187">
        <v>4186</v>
      </c>
      <c r="B4187" s="16" t="s">
        <v>4071</v>
      </c>
      <c r="C4187" s="16" t="s">
        <v>10353</v>
      </c>
      <c r="D4187" s="16" t="s">
        <v>303</v>
      </c>
      <c r="E4187">
        <v>21215</v>
      </c>
      <c r="F4187">
        <v>98.16</v>
      </c>
      <c r="G4187">
        <v>6</v>
      </c>
      <c r="H4187">
        <v>9.8159999999999954</v>
      </c>
      <c r="I4187">
        <v>0</v>
      </c>
    </row>
    <row r="4188" spans="1:9">
      <c r="A4188">
        <v>4187</v>
      </c>
      <c r="B4188" s="16" t="s">
        <v>5254</v>
      </c>
      <c r="C4188" s="16" t="s">
        <v>8786</v>
      </c>
      <c r="D4188" s="16" t="s">
        <v>1467</v>
      </c>
      <c r="E4188">
        <v>78501</v>
      </c>
      <c r="F4188">
        <v>6.8739999999999988</v>
      </c>
      <c r="G4188">
        <v>7</v>
      </c>
      <c r="H4188">
        <v>-10.654700000000002</v>
      </c>
      <c r="I4188">
        <v>0.8</v>
      </c>
    </row>
    <row r="4189" spans="1:9">
      <c r="A4189">
        <v>4188</v>
      </c>
      <c r="B4189" s="16" t="s">
        <v>5254</v>
      </c>
      <c r="C4189" s="16" t="s">
        <v>8694</v>
      </c>
      <c r="D4189" s="16" t="s">
        <v>1467</v>
      </c>
      <c r="E4189">
        <v>78501</v>
      </c>
      <c r="F4189">
        <v>1.9959999999999996</v>
      </c>
      <c r="G4189">
        <v>1</v>
      </c>
      <c r="H4189">
        <v>-3.293400000000001</v>
      </c>
      <c r="I4189">
        <v>0.8</v>
      </c>
    </row>
    <row r="4190" spans="1:9">
      <c r="A4190">
        <v>4189</v>
      </c>
      <c r="B4190" s="16" t="s">
        <v>5254</v>
      </c>
      <c r="C4190" s="16" t="s">
        <v>10018</v>
      </c>
      <c r="D4190" s="16" t="s">
        <v>1467</v>
      </c>
      <c r="E4190">
        <v>78501</v>
      </c>
      <c r="F4190">
        <v>8.9280000000000008</v>
      </c>
      <c r="G4190">
        <v>2</v>
      </c>
      <c r="H4190">
        <v>0.66959999999999997</v>
      </c>
      <c r="I4190">
        <v>0.2</v>
      </c>
    </row>
    <row r="4191" spans="1:9">
      <c r="A4191">
        <v>4190</v>
      </c>
      <c r="B4191" s="16" t="s">
        <v>4790</v>
      </c>
      <c r="C4191" s="16" t="s">
        <v>9675</v>
      </c>
      <c r="D4191" s="16" t="s">
        <v>305</v>
      </c>
      <c r="E4191">
        <v>52240</v>
      </c>
      <c r="F4191">
        <v>9.99</v>
      </c>
      <c r="G4191">
        <v>1</v>
      </c>
      <c r="H4191">
        <v>4.4954999999999998</v>
      </c>
      <c r="I4191">
        <v>0</v>
      </c>
    </row>
    <row r="4192" spans="1:9">
      <c r="A4192">
        <v>4191</v>
      </c>
      <c r="B4192" s="16" t="s">
        <v>6326</v>
      </c>
      <c r="C4192" s="16" t="s">
        <v>10416</v>
      </c>
      <c r="D4192" s="16" t="s">
        <v>687</v>
      </c>
      <c r="E4192">
        <v>19711</v>
      </c>
      <c r="F4192">
        <v>10499.97</v>
      </c>
      <c r="G4192">
        <v>3</v>
      </c>
      <c r="H4192">
        <v>5039.9856</v>
      </c>
      <c r="I4192">
        <v>0</v>
      </c>
    </row>
    <row r="4193" spans="1:9">
      <c r="A4193">
        <v>4192</v>
      </c>
      <c r="B4193" s="16" t="s">
        <v>3377</v>
      </c>
      <c r="C4193" s="16" t="s">
        <v>9699</v>
      </c>
      <c r="D4193" s="16" t="s">
        <v>417</v>
      </c>
      <c r="E4193">
        <v>77070</v>
      </c>
      <c r="F4193">
        <v>21.12</v>
      </c>
      <c r="G4193">
        <v>5</v>
      </c>
      <c r="H4193">
        <v>6.5999999999999988</v>
      </c>
      <c r="I4193">
        <v>0.2</v>
      </c>
    </row>
    <row r="4194" spans="1:9">
      <c r="A4194">
        <v>4193</v>
      </c>
      <c r="B4194" s="16" t="s">
        <v>3677</v>
      </c>
      <c r="C4194" s="16" t="s">
        <v>7854</v>
      </c>
      <c r="D4194" s="16" t="s">
        <v>667</v>
      </c>
      <c r="E4194">
        <v>83704</v>
      </c>
      <c r="F4194">
        <v>696.42</v>
      </c>
      <c r="G4194">
        <v>2</v>
      </c>
      <c r="H4194">
        <v>160.17660000000001</v>
      </c>
      <c r="I4194">
        <v>0</v>
      </c>
    </row>
    <row r="4195" spans="1:9">
      <c r="A4195">
        <v>4194</v>
      </c>
      <c r="B4195" s="16" t="s">
        <v>3677</v>
      </c>
      <c r="C4195" s="16" t="s">
        <v>10619</v>
      </c>
      <c r="D4195" s="16" t="s">
        <v>667</v>
      </c>
      <c r="E4195">
        <v>83704</v>
      </c>
      <c r="F4195">
        <v>304.77600000000001</v>
      </c>
      <c r="G4195">
        <v>3</v>
      </c>
      <c r="H4195">
        <v>22.858199999999982</v>
      </c>
      <c r="I4195">
        <v>0.2</v>
      </c>
    </row>
    <row r="4196" spans="1:9">
      <c r="A4196">
        <v>4195</v>
      </c>
      <c r="B4196" s="16" t="s">
        <v>3714</v>
      </c>
      <c r="C4196" s="16" t="s">
        <v>8222</v>
      </c>
      <c r="D4196" s="16" t="s">
        <v>249</v>
      </c>
      <c r="E4196">
        <v>92105</v>
      </c>
      <c r="F4196">
        <v>51.98</v>
      </c>
      <c r="G4196">
        <v>2</v>
      </c>
      <c r="H4196">
        <v>15.074199999999998</v>
      </c>
      <c r="I4196">
        <v>0</v>
      </c>
    </row>
    <row r="4197" spans="1:9">
      <c r="A4197">
        <v>4196</v>
      </c>
      <c r="B4197" s="16" t="s">
        <v>4273</v>
      </c>
      <c r="C4197" s="16" t="s">
        <v>7679</v>
      </c>
      <c r="D4197" s="16" t="s">
        <v>361</v>
      </c>
      <c r="E4197">
        <v>90032</v>
      </c>
      <c r="F4197">
        <v>24.700000000000003</v>
      </c>
      <c r="G4197">
        <v>5</v>
      </c>
      <c r="H4197">
        <v>10.374000000000001</v>
      </c>
      <c r="I4197">
        <v>0</v>
      </c>
    </row>
    <row r="4198" spans="1:9">
      <c r="A4198">
        <v>4197</v>
      </c>
      <c r="B4198" s="16" t="s">
        <v>6622</v>
      </c>
      <c r="C4198" s="16" t="s">
        <v>9192</v>
      </c>
      <c r="D4198" s="16" t="s">
        <v>1313</v>
      </c>
      <c r="E4198">
        <v>10024</v>
      </c>
      <c r="F4198">
        <v>21.93</v>
      </c>
      <c r="G4198">
        <v>3</v>
      </c>
      <c r="H4198">
        <v>10.307099999999998</v>
      </c>
      <c r="I4198">
        <v>0</v>
      </c>
    </row>
    <row r="4199" spans="1:9">
      <c r="A4199">
        <v>4198</v>
      </c>
      <c r="B4199" s="16" t="s">
        <v>6892</v>
      </c>
      <c r="C4199" s="16" t="s">
        <v>7977</v>
      </c>
      <c r="D4199" s="16" t="s">
        <v>283</v>
      </c>
      <c r="E4199">
        <v>19134</v>
      </c>
      <c r="F4199">
        <v>394.81600000000003</v>
      </c>
      <c r="G4199">
        <v>4</v>
      </c>
      <c r="H4199">
        <v>93.768799999999999</v>
      </c>
      <c r="I4199">
        <v>0.2</v>
      </c>
    </row>
    <row r="4200" spans="1:9">
      <c r="A4200">
        <v>4199</v>
      </c>
      <c r="B4200" s="16" t="s">
        <v>6892</v>
      </c>
      <c r="C4200" s="16" t="s">
        <v>8562</v>
      </c>
      <c r="D4200" s="16" t="s">
        <v>283</v>
      </c>
      <c r="E4200">
        <v>19134</v>
      </c>
      <c r="F4200">
        <v>18.192000000000004</v>
      </c>
      <c r="G4200">
        <v>4</v>
      </c>
      <c r="H4200">
        <v>-14.553600000000003</v>
      </c>
      <c r="I4200">
        <v>0.7</v>
      </c>
    </row>
    <row r="4201" spans="1:9">
      <c r="A4201">
        <v>4200</v>
      </c>
      <c r="B4201" s="16" t="s">
        <v>3572</v>
      </c>
      <c r="C4201" s="16" t="s">
        <v>9192</v>
      </c>
      <c r="D4201" s="16" t="s">
        <v>1023</v>
      </c>
      <c r="E4201">
        <v>10024</v>
      </c>
      <c r="F4201">
        <v>7.31</v>
      </c>
      <c r="G4201">
        <v>1</v>
      </c>
      <c r="H4201">
        <v>3.4356999999999998</v>
      </c>
      <c r="I4201">
        <v>0</v>
      </c>
    </row>
    <row r="4202" spans="1:9">
      <c r="A4202">
        <v>4201</v>
      </c>
      <c r="B4202" s="16" t="s">
        <v>3572</v>
      </c>
      <c r="C4202" s="16" t="s">
        <v>10404</v>
      </c>
      <c r="D4202" s="16" t="s">
        <v>1023</v>
      </c>
      <c r="E4202">
        <v>10024</v>
      </c>
      <c r="F4202">
        <v>799.98400000000004</v>
      </c>
      <c r="G4202">
        <v>2</v>
      </c>
      <c r="H4202">
        <v>249.99499999999998</v>
      </c>
      <c r="I4202">
        <v>0.2</v>
      </c>
    </row>
    <row r="4203" spans="1:9">
      <c r="A4203">
        <v>4202</v>
      </c>
      <c r="B4203" s="16" t="s">
        <v>3572</v>
      </c>
      <c r="C4203" s="16" t="s">
        <v>9555</v>
      </c>
      <c r="D4203" s="16" t="s">
        <v>1023</v>
      </c>
      <c r="E4203">
        <v>10024</v>
      </c>
      <c r="F4203">
        <v>41.28</v>
      </c>
      <c r="G4203">
        <v>6</v>
      </c>
      <c r="H4203">
        <v>18.988799999999998</v>
      </c>
      <c r="I4203">
        <v>0</v>
      </c>
    </row>
    <row r="4204" spans="1:9">
      <c r="A4204">
        <v>4203</v>
      </c>
      <c r="B4204" s="16" t="s">
        <v>3572</v>
      </c>
      <c r="C4204" s="16" t="s">
        <v>9513</v>
      </c>
      <c r="D4204" s="16" t="s">
        <v>1023</v>
      </c>
      <c r="E4204">
        <v>10024</v>
      </c>
      <c r="F4204">
        <v>184.66</v>
      </c>
      <c r="G4204">
        <v>7</v>
      </c>
      <c r="H4204">
        <v>84.943599999999989</v>
      </c>
      <c r="I4204">
        <v>0</v>
      </c>
    </row>
    <row r="4205" spans="1:9">
      <c r="A4205">
        <v>4204</v>
      </c>
      <c r="B4205" s="16" t="s">
        <v>2746</v>
      </c>
      <c r="C4205" s="16" t="s">
        <v>8268</v>
      </c>
      <c r="D4205" s="16" t="s">
        <v>111</v>
      </c>
      <c r="E4205">
        <v>2920</v>
      </c>
      <c r="F4205">
        <v>49.25</v>
      </c>
      <c r="G4205">
        <v>5</v>
      </c>
      <c r="H4205">
        <v>18.715000000000003</v>
      </c>
      <c r="I4205">
        <v>0</v>
      </c>
    </row>
    <row r="4206" spans="1:9">
      <c r="A4206">
        <v>4205</v>
      </c>
      <c r="B4206" s="16" t="s">
        <v>2746</v>
      </c>
      <c r="C4206" s="16" t="s">
        <v>9501</v>
      </c>
      <c r="D4206" s="16" t="s">
        <v>111</v>
      </c>
      <c r="E4206">
        <v>2920</v>
      </c>
      <c r="F4206">
        <v>10.16</v>
      </c>
      <c r="G4206">
        <v>2</v>
      </c>
      <c r="H4206">
        <v>4.7751999999999999</v>
      </c>
      <c r="I4206">
        <v>0</v>
      </c>
    </row>
    <row r="4207" spans="1:9">
      <c r="A4207">
        <v>4206</v>
      </c>
      <c r="B4207" s="16" t="s">
        <v>2746</v>
      </c>
      <c r="C4207" s="16" t="s">
        <v>7657</v>
      </c>
      <c r="D4207" s="16" t="s">
        <v>111</v>
      </c>
      <c r="E4207">
        <v>2920</v>
      </c>
      <c r="F4207">
        <v>14.76</v>
      </c>
      <c r="G4207">
        <v>2</v>
      </c>
      <c r="H4207">
        <v>4.2803999999999984</v>
      </c>
      <c r="I4207">
        <v>0</v>
      </c>
    </row>
    <row r="4208" spans="1:9">
      <c r="A4208">
        <v>4207</v>
      </c>
      <c r="B4208" s="16" t="s">
        <v>2746</v>
      </c>
      <c r="C4208" s="16" t="s">
        <v>8810</v>
      </c>
      <c r="D4208" s="16" t="s">
        <v>111</v>
      </c>
      <c r="E4208">
        <v>2920</v>
      </c>
      <c r="F4208">
        <v>34.08</v>
      </c>
      <c r="G4208">
        <v>2</v>
      </c>
      <c r="H4208">
        <v>15.676799999999997</v>
      </c>
      <c r="I4208">
        <v>0</v>
      </c>
    </row>
    <row r="4209" spans="1:9">
      <c r="A4209">
        <v>4208</v>
      </c>
      <c r="B4209" s="16" t="s">
        <v>2746</v>
      </c>
      <c r="C4209" s="16" t="s">
        <v>7491</v>
      </c>
      <c r="D4209" s="16" t="s">
        <v>111</v>
      </c>
      <c r="E4209">
        <v>2920</v>
      </c>
      <c r="F4209">
        <v>17.669999999999998</v>
      </c>
      <c r="G4209">
        <v>3</v>
      </c>
      <c r="H4209">
        <v>7.7748000000000008</v>
      </c>
      <c r="I4209">
        <v>0</v>
      </c>
    </row>
    <row r="4210" spans="1:9">
      <c r="A4210">
        <v>4209</v>
      </c>
      <c r="B4210" s="16" t="s">
        <v>2746</v>
      </c>
      <c r="C4210" s="16" t="s">
        <v>7390</v>
      </c>
      <c r="D4210" s="16" t="s">
        <v>111</v>
      </c>
      <c r="E4210">
        <v>2920</v>
      </c>
      <c r="F4210">
        <v>1604.9</v>
      </c>
      <c r="G4210">
        <v>5</v>
      </c>
      <c r="H4210">
        <v>481.46999999999991</v>
      </c>
      <c r="I4210">
        <v>0</v>
      </c>
    </row>
    <row r="4211" spans="1:9">
      <c r="A4211">
        <v>4210</v>
      </c>
      <c r="B4211" s="16" t="s">
        <v>2746</v>
      </c>
      <c r="C4211" s="16" t="s">
        <v>7920</v>
      </c>
      <c r="D4211" s="16" t="s">
        <v>111</v>
      </c>
      <c r="E4211">
        <v>2920</v>
      </c>
      <c r="F4211">
        <v>385.68599999999998</v>
      </c>
      <c r="G4211">
        <v>1</v>
      </c>
      <c r="H4211">
        <v>-60.607800000000026</v>
      </c>
      <c r="I4211">
        <v>0.3</v>
      </c>
    </row>
    <row r="4212" spans="1:9">
      <c r="A4212">
        <v>4211</v>
      </c>
      <c r="B4212" s="16" t="s">
        <v>5207</v>
      </c>
      <c r="C4212" s="16" t="s">
        <v>9756</v>
      </c>
      <c r="D4212" s="16" t="s">
        <v>95</v>
      </c>
      <c r="E4212">
        <v>60623</v>
      </c>
      <c r="F4212">
        <v>15.984000000000002</v>
      </c>
      <c r="G4212">
        <v>2</v>
      </c>
      <c r="H4212">
        <v>4.9949999999999992</v>
      </c>
      <c r="I4212">
        <v>0.2</v>
      </c>
    </row>
    <row r="4213" spans="1:9">
      <c r="A4213">
        <v>4212</v>
      </c>
      <c r="B4213" s="16" t="s">
        <v>2962</v>
      </c>
      <c r="C4213" s="16" t="s">
        <v>9582</v>
      </c>
      <c r="D4213" s="16" t="s">
        <v>1231</v>
      </c>
      <c r="E4213">
        <v>40475</v>
      </c>
      <c r="F4213">
        <v>9.42</v>
      </c>
      <c r="G4213">
        <v>3</v>
      </c>
      <c r="H4213">
        <v>4.238999999999999</v>
      </c>
      <c r="I4213">
        <v>0</v>
      </c>
    </row>
    <row r="4214" spans="1:9">
      <c r="A4214">
        <v>4213</v>
      </c>
      <c r="B4214" s="16" t="s">
        <v>2962</v>
      </c>
      <c r="C4214" s="16" t="s">
        <v>8392</v>
      </c>
      <c r="D4214" s="16" t="s">
        <v>1231</v>
      </c>
      <c r="E4214">
        <v>40475</v>
      </c>
      <c r="F4214">
        <v>6.56</v>
      </c>
      <c r="G4214">
        <v>2</v>
      </c>
      <c r="H4214">
        <v>1.9023999999999992</v>
      </c>
      <c r="I4214">
        <v>0</v>
      </c>
    </row>
    <row r="4215" spans="1:9">
      <c r="A4215">
        <v>4214</v>
      </c>
      <c r="B4215" s="16" t="s">
        <v>2962</v>
      </c>
      <c r="C4215" s="16" t="s">
        <v>9390</v>
      </c>
      <c r="D4215" s="16" t="s">
        <v>1231</v>
      </c>
      <c r="E4215">
        <v>40475</v>
      </c>
      <c r="F4215">
        <v>24.56</v>
      </c>
      <c r="G4215">
        <v>2</v>
      </c>
      <c r="H4215">
        <v>11.543199999999999</v>
      </c>
      <c r="I4215">
        <v>0</v>
      </c>
    </row>
    <row r="4216" spans="1:9">
      <c r="A4216">
        <v>4215</v>
      </c>
      <c r="B4216" s="16" t="s">
        <v>4913</v>
      </c>
      <c r="C4216" s="16" t="s">
        <v>8796</v>
      </c>
      <c r="D4216" s="16" t="s">
        <v>1279</v>
      </c>
      <c r="E4216">
        <v>46544</v>
      </c>
      <c r="F4216">
        <v>128.39999999999998</v>
      </c>
      <c r="G4216">
        <v>3</v>
      </c>
      <c r="H4216">
        <v>64.199999999999989</v>
      </c>
      <c r="I4216">
        <v>0</v>
      </c>
    </row>
    <row r="4217" spans="1:9">
      <c r="A4217">
        <v>4216</v>
      </c>
      <c r="B4217" s="16" t="s">
        <v>2251</v>
      </c>
      <c r="C4217" s="16" t="s">
        <v>8980</v>
      </c>
      <c r="D4217" s="16" t="s">
        <v>749</v>
      </c>
      <c r="E4217">
        <v>10550</v>
      </c>
      <c r="F4217">
        <v>62.28</v>
      </c>
      <c r="G4217">
        <v>4</v>
      </c>
      <c r="H4217">
        <v>29.271599999999999</v>
      </c>
      <c r="I4217">
        <v>0</v>
      </c>
    </row>
    <row r="4218" spans="1:9">
      <c r="A4218">
        <v>4217</v>
      </c>
      <c r="B4218" s="16" t="s">
        <v>3149</v>
      </c>
      <c r="C4218" s="16" t="s">
        <v>9140</v>
      </c>
      <c r="D4218" s="16" t="s">
        <v>97</v>
      </c>
      <c r="E4218">
        <v>90004</v>
      </c>
      <c r="F4218">
        <v>9.24</v>
      </c>
      <c r="G4218">
        <v>3</v>
      </c>
      <c r="H4218">
        <v>4.4352</v>
      </c>
      <c r="I4218">
        <v>0</v>
      </c>
    </row>
    <row r="4219" spans="1:9">
      <c r="A4219">
        <v>4218</v>
      </c>
      <c r="B4219" s="16" t="s">
        <v>5999</v>
      </c>
      <c r="C4219" s="16" t="s">
        <v>7287</v>
      </c>
      <c r="D4219" s="16" t="s">
        <v>1153</v>
      </c>
      <c r="E4219">
        <v>94110</v>
      </c>
      <c r="F4219">
        <v>482.66399999999999</v>
      </c>
      <c r="G4219">
        <v>8</v>
      </c>
      <c r="H4219">
        <v>85.175999999999974</v>
      </c>
      <c r="I4219">
        <v>0.15</v>
      </c>
    </row>
    <row r="4220" spans="1:9">
      <c r="A4220">
        <v>4219</v>
      </c>
      <c r="B4220" s="16" t="s">
        <v>5999</v>
      </c>
      <c r="C4220" s="16" t="s">
        <v>10427</v>
      </c>
      <c r="D4220" s="16" t="s">
        <v>1153</v>
      </c>
      <c r="E4220">
        <v>94110</v>
      </c>
      <c r="F4220">
        <v>4799.9839999999995</v>
      </c>
      <c r="G4220">
        <v>2</v>
      </c>
      <c r="H4220">
        <v>359.99879999999962</v>
      </c>
      <c r="I4220">
        <v>0.2</v>
      </c>
    </row>
    <row r="4221" spans="1:9">
      <c r="A4221">
        <v>4220</v>
      </c>
      <c r="B4221" s="16" t="s">
        <v>5694</v>
      </c>
      <c r="C4221" s="16" t="s">
        <v>9697</v>
      </c>
      <c r="D4221" s="16" t="s">
        <v>1535</v>
      </c>
      <c r="E4221">
        <v>98103</v>
      </c>
      <c r="F4221">
        <v>37.94</v>
      </c>
      <c r="G4221">
        <v>2</v>
      </c>
      <c r="H4221">
        <v>18.211199999999998</v>
      </c>
      <c r="I4221">
        <v>0</v>
      </c>
    </row>
    <row r="4222" spans="1:9">
      <c r="A4222">
        <v>4221</v>
      </c>
      <c r="B4222" s="16" t="s">
        <v>5694</v>
      </c>
      <c r="C4222" s="16" t="s">
        <v>8632</v>
      </c>
      <c r="D4222" s="16" t="s">
        <v>1535</v>
      </c>
      <c r="E4222">
        <v>98103</v>
      </c>
      <c r="F4222">
        <v>18.288</v>
      </c>
      <c r="G4222">
        <v>6</v>
      </c>
      <c r="H4222">
        <v>6.6293999999999995</v>
      </c>
      <c r="I4222">
        <v>0.2</v>
      </c>
    </row>
    <row r="4223" spans="1:9">
      <c r="A4223">
        <v>4222</v>
      </c>
      <c r="B4223" s="16" t="s">
        <v>5694</v>
      </c>
      <c r="C4223" s="16" t="s">
        <v>10455</v>
      </c>
      <c r="D4223" s="16" t="s">
        <v>1535</v>
      </c>
      <c r="E4223">
        <v>98103</v>
      </c>
      <c r="F4223">
        <v>385.80000000000007</v>
      </c>
      <c r="G4223">
        <v>5</v>
      </c>
      <c r="H4223">
        <v>130.20749999999998</v>
      </c>
      <c r="I4223">
        <v>0.2</v>
      </c>
    </row>
    <row r="4224" spans="1:9">
      <c r="A4224">
        <v>4223</v>
      </c>
      <c r="B4224" s="16" t="s">
        <v>5694</v>
      </c>
      <c r="C4224" s="16" t="s">
        <v>10016</v>
      </c>
      <c r="D4224" s="16" t="s">
        <v>1535</v>
      </c>
      <c r="E4224">
        <v>98103</v>
      </c>
      <c r="F4224">
        <v>102.96</v>
      </c>
      <c r="G4224">
        <v>2</v>
      </c>
      <c r="H4224">
        <v>1.0296000000000021</v>
      </c>
      <c r="I4224">
        <v>0</v>
      </c>
    </row>
    <row r="4225" spans="1:9">
      <c r="A4225">
        <v>4224</v>
      </c>
      <c r="B4225" s="16" t="s">
        <v>5694</v>
      </c>
      <c r="C4225" s="16" t="s">
        <v>7229</v>
      </c>
      <c r="D4225" s="16" t="s">
        <v>1535</v>
      </c>
      <c r="E4225">
        <v>98103</v>
      </c>
      <c r="F4225">
        <v>174.42000000000002</v>
      </c>
      <c r="G4225">
        <v>3</v>
      </c>
      <c r="H4225">
        <v>41.860800000000005</v>
      </c>
      <c r="I4225">
        <v>0</v>
      </c>
    </row>
    <row r="4226" spans="1:9">
      <c r="A4226">
        <v>4225</v>
      </c>
      <c r="B4226" s="16" t="s">
        <v>4026</v>
      </c>
      <c r="C4226" s="16" t="s">
        <v>8516</v>
      </c>
      <c r="D4226" s="16" t="s">
        <v>1377</v>
      </c>
      <c r="E4226">
        <v>62301</v>
      </c>
      <c r="F4226">
        <v>1.9639999999999995</v>
      </c>
      <c r="G4226">
        <v>2</v>
      </c>
      <c r="H4226">
        <v>-3.2406000000000006</v>
      </c>
      <c r="I4226">
        <v>0.8</v>
      </c>
    </row>
    <row r="4227" spans="1:9">
      <c r="A4227">
        <v>4226</v>
      </c>
      <c r="B4227" s="16" t="s">
        <v>6398</v>
      </c>
      <c r="C4227" s="16" t="s">
        <v>7775</v>
      </c>
      <c r="D4227" s="16" t="s">
        <v>527</v>
      </c>
      <c r="E4227">
        <v>60623</v>
      </c>
      <c r="F4227">
        <v>94.427999999999997</v>
      </c>
      <c r="G4227">
        <v>3</v>
      </c>
      <c r="H4227">
        <v>-42.492599999999982</v>
      </c>
      <c r="I4227">
        <v>0.6</v>
      </c>
    </row>
    <row r="4228" spans="1:9">
      <c r="A4228">
        <v>4227</v>
      </c>
      <c r="B4228" s="16" t="s">
        <v>5399</v>
      </c>
      <c r="C4228" s="16" t="s">
        <v>9073</v>
      </c>
      <c r="D4228" s="16" t="s">
        <v>1593</v>
      </c>
      <c r="E4228">
        <v>50322</v>
      </c>
      <c r="F4228">
        <v>45.92</v>
      </c>
      <c r="G4228">
        <v>4</v>
      </c>
      <c r="H4228">
        <v>21.5824</v>
      </c>
      <c r="I4228">
        <v>0</v>
      </c>
    </row>
    <row r="4229" spans="1:9">
      <c r="A4229">
        <v>4228</v>
      </c>
      <c r="B4229" s="16" t="s">
        <v>3727</v>
      </c>
      <c r="C4229" s="16" t="s">
        <v>7426</v>
      </c>
      <c r="D4229" s="16" t="s">
        <v>1447</v>
      </c>
      <c r="E4229">
        <v>98103</v>
      </c>
      <c r="F4229">
        <v>61.584000000000003</v>
      </c>
      <c r="G4229">
        <v>1</v>
      </c>
      <c r="H4229">
        <v>-6.9282000000000039</v>
      </c>
      <c r="I4229">
        <v>0.2</v>
      </c>
    </row>
    <row r="4230" spans="1:9">
      <c r="A4230">
        <v>4229</v>
      </c>
      <c r="B4230" s="16" t="s">
        <v>4118</v>
      </c>
      <c r="C4230" s="16" t="s">
        <v>9483</v>
      </c>
      <c r="D4230" s="16" t="s">
        <v>1587</v>
      </c>
      <c r="E4230">
        <v>47374</v>
      </c>
      <c r="F4230">
        <v>22.48</v>
      </c>
      <c r="G4230">
        <v>1</v>
      </c>
      <c r="H4230">
        <v>10.3408</v>
      </c>
      <c r="I4230">
        <v>0</v>
      </c>
    </row>
    <row r="4231" spans="1:9">
      <c r="A4231">
        <v>4230</v>
      </c>
      <c r="B4231" s="16" t="s">
        <v>5000</v>
      </c>
      <c r="C4231" s="16" t="s">
        <v>7743</v>
      </c>
      <c r="D4231" s="16" t="s">
        <v>941</v>
      </c>
      <c r="E4231">
        <v>75220</v>
      </c>
      <c r="F4231">
        <v>332.02800000000002</v>
      </c>
      <c r="G4231">
        <v>9</v>
      </c>
      <c r="H4231">
        <v>-348.62940000000003</v>
      </c>
      <c r="I4231">
        <v>0.6</v>
      </c>
    </row>
    <row r="4232" spans="1:9">
      <c r="A4232">
        <v>4231</v>
      </c>
      <c r="B4232" s="16" t="s">
        <v>5000</v>
      </c>
      <c r="C4232" s="16" t="s">
        <v>8756</v>
      </c>
      <c r="D4232" s="16" t="s">
        <v>941</v>
      </c>
      <c r="E4232">
        <v>75220</v>
      </c>
      <c r="F4232">
        <v>11.393999999999998</v>
      </c>
      <c r="G4232">
        <v>9</v>
      </c>
      <c r="H4232">
        <v>-17.660699999999999</v>
      </c>
      <c r="I4232">
        <v>0.8</v>
      </c>
    </row>
    <row r="4233" spans="1:9">
      <c r="A4233">
        <v>4232</v>
      </c>
      <c r="B4233" s="16" t="s">
        <v>5000</v>
      </c>
      <c r="C4233" s="16" t="s">
        <v>9255</v>
      </c>
      <c r="D4233" s="16" t="s">
        <v>941</v>
      </c>
      <c r="E4233">
        <v>75220</v>
      </c>
      <c r="F4233">
        <v>15.552000000000003</v>
      </c>
      <c r="G4233">
        <v>3</v>
      </c>
      <c r="H4233">
        <v>5.6375999999999999</v>
      </c>
      <c r="I4233">
        <v>0.2</v>
      </c>
    </row>
    <row r="4234" spans="1:9">
      <c r="A4234">
        <v>4233</v>
      </c>
      <c r="B4234" s="16" t="s">
        <v>5000</v>
      </c>
      <c r="C4234" s="16" t="s">
        <v>9501</v>
      </c>
      <c r="D4234" s="16" t="s">
        <v>941</v>
      </c>
      <c r="E4234">
        <v>75220</v>
      </c>
      <c r="F4234">
        <v>31.104000000000006</v>
      </c>
      <c r="G4234">
        <v>6</v>
      </c>
      <c r="H4234">
        <v>11.2752</v>
      </c>
      <c r="I4234">
        <v>0.2</v>
      </c>
    </row>
    <row r="4235" spans="1:9">
      <c r="A4235">
        <v>4234</v>
      </c>
      <c r="B4235" s="16" t="s">
        <v>5000</v>
      </c>
      <c r="C4235" s="16" t="s">
        <v>8856</v>
      </c>
      <c r="D4235" s="16" t="s">
        <v>941</v>
      </c>
      <c r="E4235">
        <v>75220</v>
      </c>
      <c r="F4235">
        <v>6.3159999999999981</v>
      </c>
      <c r="G4235">
        <v>1</v>
      </c>
      <c r="H4235">
        <v>-10.421400000000002</v>
      </c>
      <c r="I4235">
        <v>0.8</v>
      </c>
    </row>
    <row r="4236" spans="1:9">
      <c r="A4236">
        <v>4235</v>
      </c>
      <c r="B4236" s="16" t="s">
        <v>2991</v>
      </c>
      <c r="C4236" s="16" t="s">
        <v>9673</v>
      </c>
      <c r="D4236" s="16" t="s">
        <v>1023</v>
      </c>
      <c r="E4236">
        <v>19143</v>
      </c>
      <c r="F4236">
        <v>11.352000000000002</v>
      </c>
      <c r="G4236">
        <v>3</v>
      </c>
      <c r="H4236">
        <v>4.1151</v>
      </c>
      <c r="I4236">
        <v>0.2</v>
      </c>
    </row>
    <row r="4237" spans="1:9">
      <c r="A4237">
        <v>4236</v>
      </c>
      <c r="B4237" s="16" t="s">
        <v>2991</v>
      </c>
      <c r="C4237" s="16" t="s">
        <v>9202</v>
      </c>
      <c r="D4237" s="16" t="s">
        <v>1023</v>
      </c>
      <c r="E4237">
        <v>19143</v>
      </c>
      <c r="F4237">
        <v>20.808000000000003</v>
      </c>
      <c r="G4237">
        <v>9</v>
      </c>
      <c r="H4237">
        <v>7.0226999999999995</v>
      </c>
      <c r="I4237">
        <v>0.2</v>
      </c>
    </row>
    <row r="4238" spans="1:9">
      <c r="A4238">
        <v>4237</v>
      </c>
      <c r="B4238" s="16" t="s">
        <v>4878</v>
      </c>
      <c r="C4238" s="16" t="s">
        <v>8550</v>
      </c>
      <c r="D4238" s="16" t="s">
        <v>1145</v>
      </c>
      <c r="E4238">
        <v>61107</v>
      </c>
      <c r="F4238">
        <v>11.415999999999997</v>
      </c>
      <c r="G4238">
        <v>4</v>
      </c>
      <c r="H4238">
        <v>-18.836400000000005</v>
      </c>
      <c r="I4238">
        <v>0.8</v>
      </c>
    </row>
    <row r="4239" spans="1:9">
      <c r="A4239">
        <v>4238</v>
      </c>
      <c r="B4239" s="16" t="s">
        <v>5089</v>
      </c>
      <c r="C4239" s="16" t="s">
        <v>8296</v>
      </c>
      <c r="D4239" s="16" t="s">
        <v>1063</v>
      </c>
      <c r="E4239">
        <v>19134</v>
      </c>
      <c r="F4239">
        <v>9.4080000000000013</v>
      </c>
      <c r="G4239">
        <v>7</v>
      </c>
      <c r="H4239">
        <v>0.70560000000000045</v>
      </c>
      <c r="I4239">
        <v>0.2</v>
      </c>
    </row>
    <row r="4240" spans="1:9">
      <c r="A4240">
        <v>4239</v>
      </c>
      <c r="B4240" s="16" t="s">
        <v>5947</v>
      </c>
      <c r="C4240" s="16" t="s">
        <v>8455</v>
      </c>
      <c r="D4240" s="16" t="s">
        <v>993</v>
      </c>
      <c r="E4240">
        <v>98105</v>
      </c>
      <c r="F4240">
        <v>19.829999999999998</v>
      </c>
      <c r="G4240">
        <v>1</v>
      </c>
      <c r="H4240">
        <v>5.9489999999999981</v>
      </c>
      <c r="I4240">
        <v>0</v>
      </c>
    </row>
    <row r="4241" spans="1:9">
      <c r="A4241">
        <v>4240</v>
      </c>
      <c r="B4241" s="16" t="s">
        <v>6166</v>
      </c>
      <c r="C4241" s="16" t="s">
        <v>9350</v>
      </c>
      <c r="D4241" s="16" t="s">
        <v>895</v>
      </c>
      <c r="E4241">
        <v>49505</v>
      </c>
      <c r="F4241">
        <v>209.7</v>
      </c>
      <c r="G4241">
        <v>2</v>
      </c>
      <c r="H4241">
        <v>100.65599999999999</v>
      </c>
      <c r="I4241">
        <v>0</v>
      </c>
    </row>
    <row r="4242" spans="1:9">
      <c r="A4242">
        <v>4241</v>
      </c>
      <c r="B4242" s="16" t="s">
        <v>2620</v>
      </c>
      <c r="C4242" s="16" t="s">
        <v>8025</v>
      </c>
      <c r="D4242" s="16" t="s">
        <v>1081</v>
      </c>
      <c r="E4242">
        <v>90004</v>
      </c>
      <c r="F4242">
        <v>43.92</v>
      </c>
      <c r="G4242">
        <v>4</v>
      </c>
      <c r="H4242">
        <v>11.858400000000003</v>
      </c>
      <c r="I4242">
        <v>0</v>
      </c>
    </row>
    <row r="4243" spans="1:9">
      <c r="A4243">
        <v>4242</v>
      </c>
      <c r="B4243" s="16" t="s">
        <v>2620</v>
      </c>
      <c r="C4243" s="16" t="s">
        <v>8616</v>
      </c>
      <c r="D4243" s="16" t="s">
        <v>1081</v>
      </c>
      <c r="E4243">
        <v>90004</v>
      </c>
      <c r="F4243">
        <v>20.231999999999999</v>
      </c>
      <c r="G4243">
        <v>3</v>
      </c>
      <c r="H4243">
        <v>6.5753999999999984</v>
      </c>
      <c r="I4243">
        <v>0.2</v>
      </c>
    </row>
    <row r="4244" spans="1:9">
      <c r="A4244">
        <v>4243</v>
      </c>
      <c r="B4244" s="16" t="s">
        <v>4820</v>
      </c>
      <c r="C4244" s="16" t="s">
        <v>10635</v>
      </c>
      <c r="D4244" s="16" t="s">
        <v>991</v>
      </c>
      <c r="E4244">
        <v>22153</v>
      </c>
      <c r="F4244">
        <v>149.97</v>
      </c>
      <c r="G4244">
        <v>3</v>
      </c>
      <c r="H4244">
        <v>5.9987999999999815</v>
      </c>
      <c r="I4244">
        <v>0</v>
      </c>
    </row>
    <row r="4245" spans="1:9">
      <c r="A4245">
        <v>4244</v>
      </c>
      <c r="B4245" s="16" t="s">
        <v>4820</v>
      </c>
      <c r="C4245" s="16" t="s">
        <v>9439</v>
      </c>
      <c r="D4245" s="16" t="s">
        <v>991</v>
      </c>
      <c r="E4245">
        <v>22153</v>
      </c>
      <c r="F4245">
        <v>27.81</v>
      </c>
      <c r="G4245">
        <v>3</v>
      </c>
      <c r="H4245">
        <v>13.070699999999999</v>
      </c>
      <c r="I4245">
        <v>0</v>
      </c>
    </row>
    <row r="4246" spans="1:9">
      <c r="A4246">
        <v>4245</v>
      </c>
      <c r="B4246" s="16" t="s">
        <v>2666</v>
      </c>
      <c r="C4246" s="16" t="s">
        <v>10235</v>
      </c>
      <c r="D4246" s="16" t="s">
        <v>801</v>
      </c>
      <c r="E4246">
        <v>90036</v>
      </c>
      <c r="F4246">
        <v>66.300000000000011</v>
      </c>
      <c r="G4246">
        <v>3</v>
      </c>
      <c r="H4246">
        <v>8.6190000000000033</v>
      </c>
      <c r="I4246">
        <v>0</v>
      </c>
    </row>
    <row r="4247" spans="1:9">
      <c r="A4247">
        <v>4246</v>
      </c>
      <c r="B4247" s="16" t="s">
        <v>5348</v>
      </c>
      <c r="C4247" s="16" t="s">
        <v>8453</v>
      </c>
      <c r="D4247" s="16" t="s">
        <v>945</v>
      </c>
      <c r="E4247">
        <v>21215</v>
      </c>
      <c r="F4247">
        <v>1.64</v>
      </c>
      <c r="G4247">
        <v>1</v>
      </c>
      <c r="H4247">
        <v>0.73799999999999988</v>
      </c>
      <c r="I4247">
        <v>0</v>
      </c>
    </row>
    <row r="4248" spans="1:9">
      <c r="A4248">
        <v>4247</v>
      </c>
      <c r="B4248" s="16" t="s">
        <v>5348</v>
      </c>
      <c r="C4248" s="16" t="s">
        <v>7533</v>
      </c>
      <c r="D4248" s="16" t="s">
        <v>945</v>
      </c>
      <c r="E4248">
        <v>21215</v>
      </c>
      <c r="F4248">
        <v>1049.2</v>
      </c>
      <c r="G4248">
        <v>5</v>
      </c>
      <c r="H4248">
        <v>272.79200000000003</v>
      </c>
      <c r="I4248">
        <v>0</v>
      </c>
    </row>
    <row r="4249" spans="1:9">
      <c r="A4249">
        <v>4248</v>
      </c>
      <c r="B4249" s="16" t="s">
        <v>5348</v>
      </c>
      <c r="C4249" s="16" t="s">
        <v>7806</v>
      </c>
      <c r="D4249" s="16" t="s">
        <v>945</v>
      </c>
      <c r="E4249">
        <v>21215</v>
      </c>
      <c r="F4249">
        <v>20.9</v>
      </c>
      <c r="G4249">
        <v>5</v>
      </c>
      <c r="H4249">
        <v>7.5239999999999991</v>
      </c>
      <c r="I4249">
        <v>0</v>
      </c>
    </row>
    <row r="4250" spans="1:9">
      <c r="A4250">
        <v>4249</v>
      </c>
      <c r="B4250" s="16" t="s">
        <v>4784</v>
      </c>
      <c r="C4250" s="16" t="s">
        <v>8839</v>
      </c>
      <c r="D4250" s="16" t="s">
        <v>1415</v>
      </c>
      <c r="E4250">
        <v>6824</v>
      </c>
      <c r="F4250">
        <v>88.08</v>
      </c>
      <c r="G4250">
        <v>6</v>
      </c>
      <c r="H4250">
        <v>40.516799999999996</v>
      </c>
      <c r="I4250">
        <v>0</v>
      </c>
    </row>
    <row r="4251" spans="1:9">
      <c r="A4251">
        <v>4250</v>
      </c>
      <c r="B4251" s="16" t="s">
        <v>4784</v>
      </c>
      <c r="C4251" s="16" t="s">
        <v>7486</v>
      </c>
      <c r="D4251" s="16" t="s">
        <v>1415</v>
      </c>
      <c r="E4251">
        <v>6824</v>
      </c>
      <c r="F4251">
        <v>751.92</v>
      </c>
      <c r="G4251">
        <v>4</v>
      </c>
      <c r="H4251">
        <v>150.38400000000001</v>
      </c>
      <c r="I4251">
        <v>0</v>
      </c>
    </row>
    <row r="4252" spans="1:9">
      <c r="A4252">
        <v>4251</v>
      </c>
      <c r="B4252" s="16" t="s">
        <v>2983</v>
      </c>
      <c r="C4252" s="16" t="s">
        <v>7344</v>
      </c>
      <c r="D4252" s="16" t="s">
        <v>199</v>
      </c>
      <c r="E4252">
        <v>10011</v>
      </c>
      <c r="F4252">
        <v>887.10299999999995</v>
      </c>
      <c r="G4252">
        <v>7</v>
      </c>
      <c r="H4252">
        <v>177.42059999999998</v>
      </c>
      <c r="I4252">
        <v>0.1</v>
      </c>
    </row>
    <row r="4253" spans="1:9">
      <c r="A4253">
        <v>4252</v>
      </c>
      <c r="B4253" s="16" t="s">
        <v>3730</v>
      </c>
      <c r="C4253" s="16" t="s">
        <v>10899</v>
      </c>
      <c r="D4253" s="16" t="s">
        <v>1253</v>
      </c>
      <c r="E4253">
        <v>33801</v>
      </c>
      <c r="F4253">
        <v>55.944000000000003</v>
      </c>
      <c r="G4253">
        <v>7</v>
      </c>
      <c r="H4253">
        <v>-13.286700000000002</v>
      </c>
      <c r="I4253">
        <v>0.2</v>
      </c>
    </row>
    <row r="4254" spans="1:9">
      <c r="A4254">
        <v>4253</v>
      </c>
      <c r="B4254" s="16" t="s">
        <v>3730</v>
      </c>
      <c r="C4254" s="16" t="s">
        <v>8327</v>
      </c>
      <c r="D4254" s="16" t="s">
        <v>1253</v>
      </c>
      <c r="E4254">
        <v>33801</v>
      </c>
      <c r="F4254">
        <v>10.688000000000001</v>
      </c>
      <c r="G4254">
        <v>2</v>
      </c>
      <c r="H4254">
        <v>2.271199999999999</v>
      </c>
      <c r="I4254">
        <v>0.2</v>
      </c>
    </row>
    <row r="4255" spans="1:9">
      <c r="A4255">
        <v>4254</v>
      </c>
      <c r="B4255" s="16" t="s">
        <v>3730</v>
      </c>
      <c r="C4255" s="16" t="s">
        <v>10907</v>
      </c>
      <c r="D4255" s="16" t="s">
        <v>1253</v>
      </c>
      <c r="E4255">
        <v>33801</v>
      </c>
      <c r="F4255">
        <v>11.824</v>
      </c>
      <c r="G4255">
        <v>2</v>
      </c>
      <c r="H4255">
        <v>1.0346000000000006</v>
      </c>
      <c r="I4255">
        <v>0.2</v>
      </c>
    </row>
    <row r="4256" spans="1:9">
      <c r="A4256">
        <v>4255</v>
      </c>
      <c r="B4256" s="16" t="s">
        <v>6266</v>
      </c>
      <c r="C4256" s="16" t="s">
        <v>9594</v>
      </c>
      <c r="D4256" s="16" t="s">
        <v>1561</v>
      </c>
      <c r="E4256">
        <v>61032</v>
      </c>
      <c r="F4256">
        <v>63.311999999999998</v>
      </c>
      <c r="G4256">
        <v>3</v>
      </c>
      <c r="H4256">
        <v>20.576399999999996</v>
      </c>
      <c r="I4256">
        <v>0.2</v>
      </c>
    </row>
    <row r="4257" spans="1:9">
      <c r="A4257">
        <v>4256</v>
      </c>
      <c r="B4257" s="16" t="s">
        <v>6266</v>
      </c>
      <c r="C4257" s="16" t="s">
        <v>8540</v>
      </c>
      <c r="D4257" s="16" t="s">
        <v>1561</v>
      </c>
      <c r="E4257">
        <v>61032</v>
      </c>
      <c r="F4257">
        <v>96.783999999999978</v>
      </c>
      <c r="G4257">
        <v>4</v>
      </c>
      <c r="H4257">
        <v>-145.17600000000002</v>
      </c>
      <c r="I4257">
        <v>0.8</v>
      </c>
    </row>
    <row r="4258" spans="1:9">
      <c r="A4258">
        <v>4257</v>
      </c>
      <c r="B4258" s="16" t="s">
        <v>6266</v>
      </c>
      <c r="C4258" s="16" t="s">
        <v>7579</v>
      </c>
      <c r="D4258" s="16" t="s">
        <v>1561</v>
      </c>
      <c r="E4258">
        <v>61032</v>
      </c>
      <c r="F4258">
        <v>10.476000000000001</v>
      </c>
      <c r="G4258">
        <v>3</v>
      </c>
      <c r="H4258">
        <v>-6.8094000000000037</v>
      </c>
      <c r="I4258">
        <v>0.6</v>
      </c>
    </row>
    <row r="4259" spans="1:9">
      <c r="A4259">
        <v>4258</v>
      </c>
      <c r="B4259" s="16" t="s">
        <v>3027</v>
      </c>
      <c r="C4259" s="16" t="s">
        <v>8552</v>
      </c>
      <c r="D4259" s="16" t="s">
        <v>893</v>
      </c>
      <c r="E4259">
        <v>97504</v>
      </c>
      <c r="F4259">
        <v>9.7620000000000005</v>
      </c>
      <c r="G4259">
        <v>2</v>
      </c>
      <c r="H4259">
        <v>-6.833400000000001</v>
      </c>
      <c r="I4259">
        <v>0.7</v>
      </c>
    </row>
    <row r="4260" spans="1:9">
      <c r="A4260">
        <v>4259</v>
      </c>
      <c r="B4260" s="16" t="s">
        <v>4285</v>
      </c>
      <c r="C4260" s="16" t="s">
        <v>7410</v>
      </c>
      <c r="D4260" s="16" t="s">
        <v>1119</v>
      </c>
      <c r="E4260">
        <v>98103</v>
      </c>
      <c r="F4260">
        <v>196.78399999999999</v>
      </c>
      <c r="G4260">
        <v>2</v>
      </c>
      <c r="H4260">
        <v>-22.138200000000012</v>
      </c>
      <c r="I4260">
        <v>0.2</v>
      </c>
    </row>
    <row r="4261" spans="1:9">
      <c r="A4261">
        <v>4260</v>
      </c>
      <c r="B4261" s="16" t="s">
        <v>5364</v>
      </c>
      <c r="C4261" s="16" t="s">
        <v>8988</v>
      </c>
      <c r="D4261" s="16" t="s">
        <v>971</v>
      </c>
      <c r="E4261">
        <v>10035</v>
      </c>
      <c r="F4261">
        <v>47.98</v>
      </c>
      <c r="G4261">
        <v>2</v>
      </c>
      <c r="H4261">
        <v>23.99</v>
      </c>
      <c r="I4261">
        <v>0</v>
      </c>
    </row>
    <row r="4262" spans="1:9">
      <c r="A4262">
        <v>4261</v>
      </c>
      <c r="B4262" s="16" t="s">
        <v>6296</v>
      </c>
      <c r="C4262" s="16" t="s">
        <v>9106</v>
      </c>
      <c r="D4262" s="16" t="s">
        <v>1271</v>
      </c>
      <c r="E4262">
        <v>6824</v>
      </c>
      <c r="F4262">
        <v>13.049999999999999</v>
      </c>
      <c r="G4262">
        <v>5</v>
      </c>
      <c r="H4262">
        <v>6.0029999999999992</v>
      </c>
      <c r="I4262">
        <v>0</v>
      </c>
    </row>
    <row r="4263" spans="1:9">
      <c r="A4263">
        <v>4262</v>
      </c>
      <c r="B4263" s="16" t="s">
        <v>6161</v>
      </c>
      <c r="C4263" s="16" t="s">
        <v>10217</v>
      </c>
      <c r="D4263" s="16" t="s">
        <v>345</v>
      </c>
      <c r="E4263">
        <v>56560</v>
      </c>
      <c r="F4263">
        <v>63.96</v>
      </c>
      <c r="G4263">
        <v>4</v>
      </c>
      <c r="H4263">
        <v>19.827599999999997</v>
      </c>
      <c r="I4263">
        <v>0</v>
      </c>
    </row>
    <row r="4264" spans="1:9">
      <c r="A4264">
        <v>4263</v>
      </c>
      <c r="B4264" s="16" t="s">
        <v>5479</v>
      </c>
      <c r="C4264" s="16" t="s">
        <v>8017</v>
      </c>
      <c r="D4264" s="16" t="s">
        <v>879</v>
      </c>
      <c r="E4264">
        <v>31907</v>
      </c>
      <c r="F4264">
        <v>80.48</v>
      </c>
      <c r="G4264">
        <v>1</v>
      </c>
      <c r="H4264">
        <v>24.143999999999998</v>
      </c>
      <c r="I4264">
        <v>0</v>
      </c>
    </row>
    <row r="4265" spans="1:9">
      <c r="A4265">
        <v>4264</v>
      </c>
      <c r="B4265" s="16" t="s">
        <v>5218</v>
      </c>
      <c r="C4265" s="16" t="s">
        <v>8502</v>
      </c>
      <c r="D4265" s="16" t="s">
        <v>417</v>
      </c>
      <c r="E4265">
        <v>19143</v>
      </c>
      <c r="F4265">
        <v>11.673000000000002</v>
      </c>
      <c r="G4265">
        <v>3</v>
      </c>
      <c r="H4265">
        <v>-7.782</v>
      </c>
      <c r="I4265">
        <v>0.7</v>
      </c>
    </row>
    <row r="4266" spans="1:9">
      <c r="A4266">
        <v>4265</v>
      </c>
      <c r="B4266" s="16" t="s">
        <v>6794</v>
      </c>
      <c r="C4266" s="16" t="s">
        <v>7910</v>
      </c>
      <c r="D4266" s="16" t="s">
        <v>537</v>
      </c>
      <c r="E4266">
        <v>77036</v>
      </c>
      <c r="F4266">
        <v>863.12799999999993</v>
      </c>
      <c r="G4266">
        <v>8</v>
      </c>
      <c r="H4266">
        <v>-160.29520000000008</v>
      </c>
      <c r="I4266">
        <v>0.3</v>
      </c>
    </row>
    <row r="4267" spans="1:9">
      <c r="A4267">
        <v>4266</v>
      </c>
      <c r="B4267" s="16" t="s">
        <v>6794</v>
      </c>
      <c r="C4267" s="16" t="s">
        <v>8849</v>
      </c>
      <c r="D4267" s="16" t="s">
        <v>537</v>
      </c>
      <c r="E4267">
        <v>77036</v>
      </c>
      <c r="F4267">
        <v>3.5639999999999992</v>
      </c>
      <c r="G4267">
        <v>3</v>
      </c>
      <c r="H4267">
        <v>-6.2370000000000019</v>
      </c>
      <c r="I4267">
        <v>0.8</v>
      </c>
    </row>
    <row r="4268" spans="1:9">
      <c r="A4268">
        <v>4267</v>
      </c>
      <c r="B4268" s="16" t="s">
        <v>6794</v>
      </c>
      <c r="C4268" s="16" t="s">
        <v>7225</v>
      </c>
      <c r="D4268" s="16" t="s">
        <v>537</v>
      </c>
      <c r="E4268">
        <v>77036</v>
      </c>
      <c r="F4268">
        <v>956.6647999999999</v>
      </c>
      <c r="G4268">
        <v>7</v>
      </c>
      <c r="H4268">
        <v>-225.09759999999991</v>
      </c>
      <c r="I4268">
        <v>0.32</v>
      </c>
    </row>
    <row r="4269" spans="1:9">
      <c r="A4269">
        <v>4268</v>
      </c>
      <c r="B4269" s="16" t="s">
        <v>6794</v>
      </c>
      <c r="C4269" s="16" t="s">
        <v>8646</v>
      </c>
      <c r="D4269" s="16" t="s">
        <v>537</v>
      </c>
      <c r="E4269">
        <v>77036</v>
      </c>
      <c r="F4269">
        <v>12.587999999999997</v>
      </c>
      <c r="G4269">
        <v>3</v>
      </c>
      <c r="H4269">
        <v>-20.140800000000006</v>
      </c>
      <c r="I4269">
        <v>0.8</v>
      </c>
    </row>
    <row r="4270" spans="1:9">
      <c r="A4270">
        <v>4269</v>
      </c>
      <c r="B4270" s="16" t="s">
        <v>6794</v>
      </c>
      <c r="C4270" s="16" t="s">
        <v>10331</v>
      </c>
      <c r="D4270" s="16" t="s">
        <v>537</v>
      </c>
      <c r="E4270">
        <v>77036</v>
      </c>
      <c r="F4270">
        <v>171.96</v>
      </c>
      <c r="G4270">
        <v>5</v>
      </c>
      <c r="H4270">
        <v>45.139500000000005</v>
      </c>
      <c r="I4270">
        <v>0.2</v>
      </c>
    </row>
    <row r="4271" spans="1:9">
      <c r="A4271">
        <v>4270</v>
      </c>
      <c r="B4271" s="16" t="s">
        <v>7036</v>
      </c>
      <c r="C4271" s="16" t="s">
        <v>7858</v>
      </c>
      <c r="D4271" s="16" t="s">
        <v>111</v>
      </c>
      <c r="E4271">
        <v>98115</v>
      </c>
      <c r="F4271">
        <v>871.4</v>
      </c>
      <c r="G4271">
        <v>4</v>
      </c>
      <c r="H4271">
        <v>148.13799999999992</v>
      </c>
      <c r="I4271">
        <v>0</v>
      </c>
    </row>
    <row r="4272" spans="1:9">
      <c r="A4272">
        <v>4271</v>
      </c>
      <c r="B4272" s="16" t="s">
        <v>3866</v>
      </c>
      <c r="C4272" s="16" t="s">
        <v>7775</v>
      </c>
      <c r="D4272" s="16" t="s">
        <v>1433</v>
      </c>
      <c r="E4272">
        <v>38301</v>
      </c>
      <c r="F4272">
        <v>692.47199999999998</v>
      </c>
      <c r="G4272">
        <v>11</v>
      </c>
      <c r="H4272">
        <v>190.42980000000006</v>
      </c>
      <c r="I4272">
        <v>0.2</v>
      </c>
    </row>
    <row r="4273" spans="1:9">
      <c r="A4273">
        <v>4272</v>
      </c>
      <c r="B4273" s="16" t="s">
        <v>4266</v>
      </c>
      <c r="C4273" s="16" t="s">
        <v>7557</v>
      </c>
      <c r="D4273" s="16" t="s">
        <v>919</v>
      </c>
      <c r="E4273">
        <v>21215</v>
      </c>
      <c r="F4273">
        <v>207.76</v>
      </c>
      <c r="G4273">
        <v>4</v>
      </c>
      <c r="H4273">
        <v>85.181600000000003</v>
      </c>
      <c r="I4273">
        <v>0</v>
      </c>
    </row>
    <row r="4274" spans="1:9">
      <c r="A4274">
        <v>4273</v>
      </c>
      <c r="B4274" s="16" t="s">
        <v>7163</v>
      </c>
      <c r="C4274" s="16" t="s">
        <v>10845</v>
      </c>
      <c r="D4274" s="16" t="s">
        <v>1375</v>
      </c>
      <c r="E4274">
        <v>84107</v>
      </c>
      <c r="F4274">
        <v>71.928000000000011</v>
      </c>
      <c r="G4274">
        <v>9</v>
      </c>
      <c r="H4274">
        <v>6.2936999999999976</v>
      </c>
      <c r="I4274">
        <v>0.2</v>
      </c>
    </row>
    <row r="4275" spans="1:9">
      <c r="A4275">
        <v>4274</v>
      </c>
      <c r="B4275" s="16" t="s">
        <v>7163</v>
      </c>
      <c r="C4275" s="16" t="s">
        <v>8222</v>
      </c>
      <c r="D4275" s="16" t="s">
        <v>1375</v>
      </c>
      <c r="E4275">
        <v>84107</v>
      </c>
      <c r="F4275">
        <v>25.99</v>
      </c>
      <c r="G4275">
        <v>1</v>
      </c>
      <c r="H4275">
        <v>7.5370999999999988</v>
      </c>
      <c r="I4275">
        <v>0</v>
      </c>
    </row>
    <row r="4276" spans="1:9">
      <c r="A4276">
        <v>4275</v>
      </c>
      <c r="B4276" s="16" t="s">
        <v>3564</v>
      </c>
      <c r="C4276" s="16" t="s">
        <v>8824</v>
      </c>
      <c r="D4276" s="16" t="s">
        <v>83</v>
      </c>
      <c r="E4276">
        <v>98105</v>
      </c>
      <c r="F4276">
        <v>3.5920000000000005</v>
      </c>
      <c r="G4276">
        <v>1</v>
      </c>
      <c r="H4276">
        <v>1.1224999999999996</v>
      </c>
      <c r="I4276">
        <v>0.2</v>
      </c>
    </row>
    <row r="4277" spans="1:9">
      <c r="A4277">
        <v>4276</v>
      </c>
      <c r="B4277" s="16" t="s">
        <v>3306</v>
      </c>
      <c r="C4277" s="16" t="s">
        <v>8082</v>
      </c>
      <c r="D4277" s="16" t="s">
        <v>875</v>
      </c>
      <c r="E4277">
        <v>75220</v>
      </c>
      <c r="F4277">
        <v>48.631999999999991</v>
      </c>
      <c r="G4277">
        <v>2</v>
      </c>
      <c r="H4277">
        <v>-121.58000000000004</v>
      </c>
      <c r="I4277">
        <v>0.8</v>
      </c>
    </row>
    <row r="4278" spans="1:9">
      <c r="A4278">
        <v>4277</v>
      </c>
      <c r="B4278" s="16" t="s">
        <v>6028</v>
      </c>
      <c r="C4278" s="16" t="s">
        <v>9769</v>
      </c>
      <c r="D4278" s="16" t="s">
        <v>1161</v>
      </c>
      <c r="E4278">
        <v>98105</v>
      </c>
      <c r="F4278">
        <v>323.10000000000002</v>
      </c>
      <c r="G4278">
        <v>2</v>
      </c>
      <c r="H4278">
        <v>61.38900000000001</v>
      </c>
      <c r="I4278">
        <v>0</v>
      </c>
    </row>
    <row r="4279" spans="1:9">
      <c r="A4279">
        <v>4278</v>
      </c>
      <c r="B4279" s="16" t="s">
        <v>6724</v>
      </c>
      <c r="C4279" s="16" t="s">
        <v>10449</v>
      </c>
      <c r="D4279" s="16" t="s">
        <v>199</v>
      </c>
      <c r="E4279">
        <v>8701</v>
      </c>
      <c r="F4279">
        <v>9099.93</v>
      </c>
      <c r="G4279">
        <v>7</v>
      </c>
      <c r="H4279">
        <v>2365.9817999999996</v>
      </c>
      <c r="I4279">
        <v>0</v>
      </c>
    </row>
    <row r="4280" spans="1:9">
      <c r="A4280">
        <v>4279</v>
      </c>
      <c r="B4280" s="16" t="s">
        <v>6724</v>
      </c>
      <c r="C4280" s="16" t="s">
        <v>7531</v>
      </c>
      <c r="D4280" s="16" t="s">
        <v>199</v>
      </c>
      <c r="E4280">
        <v>8701</v>
      </c>
      <c r="F4280">
        <v>9.9600000000000009</v>
      </c>
      <c r="G4280">
        <v>2</v>
      </c>
      <c r="H4280">
        <v>3.2867999999999995</v>
      </c>
      <c r="I4280">
        <v>0</v>
      </c>
    </row>
    <row r="4281" spans="1:9">
      <c r="A4281">
        <v>4280</v>
      </c>
      <c r="B4281" s="16" t="s">
        <v>6724</v>
      </c>
      <c r="C4281" s="16" t="s">
        <v>8686</v>
      </c>
      <c r="D4281" s="16" t="s">
        <v>199</v>
      </c>
      <c r="E4281">
        <v>8701</v>
      </c>
      <c r="F4281">
        <v>25.299999999999997</v>
      </c>
      <c r="G4281">
        <v>5</v>
      </c>
      <c r="H4281">
        <v>11.890999999999998</v>
      </c>
      <c r="I4281">
        <v>0</v>
      </c>
    </row>
    <row r="4282" spans="1:9">
      <c r="A4282">
        <v>4281</v>
      </c>
      <c r="B4282" s="16" t="s">
        <v>2974</v>
      </c>
      <c r="C4282" s="16" t="s">
        <v>9721</v>
      </c>
      <c r="D4282" s="16" t="s">
        <v>1305</v>
      </c>
      <c r="E4282">
        <v>10011</v>
      </c>
      <c r="F4282">
        <v>11.36</v>
      </c>
      <c r="G4282">
        <v>2</v>
      </c>
      <c r="H4282">
        <v>5.2255999999999991</v>
      </c>
      <c r="I4282">
        <v>0</v>
      </c>
    </row>
    <row r="4283" spans="1:9">
      <c r="A4283">
        <v>4282</v>
      </c>
      <c r="B4283" s="16" t="s">
        <v>2974</v>
      </c>
      <c r="C4283" s="16" t="s">
        <v>7364</v>
      </c>
      <c r="D4283" s="16" t="s">
        <v>1305</v>
      </c>
      <c r="E4283">
        <v>10011</v>
      </c>
      <c r="F4283">
        <v>69.263999999999996</v>
      </c>
      <c r="G4283">
        <v>2</v>
      </c>
      <c r="H4283">
        <v>14.62239999999999</v>
      </c>
      <c r="I4283">
        <v>0.1</v>
      </c>
    </row>
    <row r="4284" spans="1:9">
      <c r="A4284">
        <v>4283</v>
      </c>
      <c r="B4284" s="16" t="s">
        <v>2239</v>
      </c>
      <c r="C4284" s="16" t="s">
        <v>9180</v>
      </c>
      <c r="D4284" s="16" t="s">
        <v>31</v>
      </c>
      <c r="E4284">
        <v>46203</v>
      </c>
      <c r="F4284">
        <v>3.69</v>
      </c>
      <c r="G4284">
        <v>1</v>
      </c>
      <c r="H4284">
        <v>1.7343</v>
      </c>
      <c r="I4284">
        <v>0</v>
      </c>
    </row>
    <row r="4285" spans="1:9">
      <c r="A4285">
        <v>4284</v>
      </c>
      <c r="B4285" s="16" t="s">
        <v>2239</v>
      </c>
      <c r="C4285" s="16" t="s">
        <v>8868</v>
      </c>
      <c r="D4285" s="16" t="s">
        <v>31</v>
      </c>
      <c r="E4285">
        <v>46203</v>
      </c>
      <c r="F4285">
        <v>1103.97</v>
      </c>
      <c r="G4285">
        <v>3</v>
      </c>
      <c r="H4285">
        <v>496.78649999999993</v>
      </c>
      <c r="I4285">
        <v>0</v>
      </c>
    </row>
    <row r="4286" spans="1:9">
      <c r="A4286">
        <v>4285</v>
      </c>
      <c r="B4286" s="16" t="s">
        <v>3082</v>
      </c>
      <c r="C4286" s="16" t="s">
        <v>7289</v>
      </c>
      <c r="D4286" s="16" t="s">
        <v>277</v>
      </c>
      <c r="E4286">
        <v>77642</v>
      </c>
      <c r="F4286">
        <v>246.13279999999997</v>
      </c>
      <c r="G4286">
        <v>2</v>
      </c>
      <c r="H4286">
        <v>-76.011599999999973</v>
      </c>
      <c r="I4286">
        <v>0.32</v>
      </c>
    </row>
    <row r="4287" spans="1:9">
      <c r="A4287">
        <v>4286</v>
      </c>
      <c r="B4287" s="16" t="s">
        <v>3082</v>
      </c>
      <c r="C4287" s="16" t="s">
        <v>9084</v>
      </c>
      <c r="D4287" s="16" t="s">
        <v>277</v>
      </c>
      <c r="E4287">
        <v>77642</v>
      </c>
      <c r="F4287">
        <v>11.696</v>
      </c>
      <c r="G4287">
        <v>2</v>
      </c>
      <c r="H4287">
        <v>3.9473999999999996</v>
      </c>
      <c r="I4287">
        <v>0.2</v>
      </c>
    </row>
    <row r="4288" spans="1:9">
      <c r="A4288">
        <v>4287</v>
      </c>
      <c r="B4288" s="16" t="s">
        <v>3082</v>
      </c>
      <c r="C4288" s="16" t="s">
        <v>10398</v>
      </c>
      <c r="D4288" s="16" t="s">
        <v>277</v>
      </c>
      <c r="E4288">
        <v>77642</v>
      </c>
      <c r="F4288">
        <v>439.99200000000002</v>
      </c>
      <c r="G4288">
        <v>1</v>
      </c>
      <c r="H4288">
        <v>164.99700000000001</v>
      </c>
      <c r="I4288">
        <v>0.2</v>
      </c>
    </row>
    <row r="4289" spans="1:9">
      <c r="A4289">
        <v>4288</v>
      </c>
      <c r="B4289" s="16" t="s">
        <v>5558</v>
      </c>
      <c r="C4289" s="16" t="s">
        <v>9817</v>
      </c>
      <c r="D4289" s="16" t="s">
        <v>549</v>
      </c>
      <c r="E4289">
        <v>37211</v>
      </c>
      <c r="F4289">
        <v>64.784000000000006</v>
      </c>
      <c r="G4289">
        <v>1</v>
      </c>
      <c r="H4289">
        <v>-12.956800000000005</v>
      </c>
      <c r="I4289">
        <v>0.2</v>
      </c>
    </row>
    <row r="4290" spans="1:9">
      <c r="A4290">
        <v>4289</v>
      </c>
      <c r="B4290" s="16" t="s">
        <v>6586</v>
      </c>
      <c r="C4290" s="16" t="s">
        <v>8660</v>
      </c>
      <c r="D4290" s="16" t="s">
        <v>1177</v>
      </c>
      <c r="E4290">
        <v>77095</v>
      </c>
      <c r="F4290">
        <v>33.279999999999994</v>
      </c>
      <c r="G4290">
        <v>5</v>
      </c>
      <c r="H4290">
        <v>-49.92</v>
      </c>
      <c r="I4290">
        <v>0.8</v>
      </c>
    </row>
    <row r="4291" spans="1:9">
      <c r="A4291">
        <v>4290</v>
      </c>
      <c r="B4291" s="16" t="s">
        <v>6586</v>
      </c>
      <c r="C4291" s="16" t="s">
        <v>9511</v>
      </c>
      <c r="D4291" s="16" t="s">
        <v>1177</v>
      </c>
      <c r="E4291">
        <v>77095</v>
      </c>
      <c r="F4291">
        <v>14.088000000000001</v>
      </c>
      <c r="G4291">
        <v>3</v>
      </c>
      <c r="H4291">
        <v>4.9307999999999996</v>
      </c>
      <c r="I4291">
        <v>0.2</v>
      </c>
    </row>
    <row r="4292" spans="1:9">
      <c r="A4292">
        <v>4291</v>
      </c>
      <c r="B4292" s="16" t="s">
        <v>5055</v>
      </c>
      <c r="C4292" s="16" t="s">
        <v>8164</v>
      </c>
      <c r="D4292" s="16" t="s">
        <v>75</v>
      </c>
      <c r="E4292">
        <v>90004</v>
      </c>
      <c r="F4292">
        <v>11.16</v>
      </c>
      <c r="G4292">
        <v>2</v>
      </c>
      <c r="H4292">
        <v>2.7899999999999991</v>
      </c>
      <c r="I4292">
        <v>0</v>
      </c>
    </row>
    <row r="4293" spans="1:9">
      <c r="A4293">
        <v>4292</v>
      </c>
      <c r="B4293" s="16" t="s">
        <v>5055</v>
      </c>
      <c r="C4293" s="16" t="s">
        <v>7932</v>
      </c>
      <c r="D4293" s="16" t="s">
        <v>75</v>
      </c>
      <c r="E4293">
        <v>90004</v>
      </c>
      <c r="F4293">
        <v>896.32799999999997</v>
      </c>
      <c r="G4293">
        <v>9</v>
      </c>
      <c r="H4293">
        <v>22.408199999999994</v>
      </c>
      <c r="I4293">
        <v>0.2</v>
      </c>
    </row>
    <row r="4294" spans="1:9">
      <c r="A4294">
        <v>4293</v>
      </c>
      <c r="B4294" s="16" t="s">
        <v>5055</v>
      </c>
      <c r="C4294" s="16" t="s">
        <v>8029</v>
      </c>
      <c r="D4294" s="16" t="s">
        <v>75</v>
      </c>
      <c r="E4294">
        <v>90004</v>
      </c>
      <c r="F4294">
        <v>189</v>
      </c>
      <c r="G4294">
        <v>1</v>
      </c>
      <c r="H4294">
        <v>68.039999999999992</v>
      </c>
      <c r="I4294">
        <v>0</v>
      </c>
    </row>
    <row r="4295" spans="1:9">
      <c r="A4295">
        <v>4294</v>
      </c>
      <c r="B4295" s="16" t="s">
        <v>5621</v>
      </c>
      <c r="C4295" s="16" t="s">
        <v>10897</v>
      </c>
      <c r="D4295" s="16" t="s">
        <v>531</v>
      </c>
      <c r="E4295">
        <v>19140</v>
      </c>
      <c r="F4295">
        <v>53.981999999999999</v>
      </c>
      <c r="G4295">
        <v>3</v>
      </c>
      <c r="H4295">
        <v>-10.796399999999995</v>
      </c>
      <c r="I4295">
        <v>0.4</v>
      </c>
    </row>
    <row r="4296" spans="1:9">
      <c r="A4296">
        <v>4295</v>
      </c>
      <c r="B4296" s="16" t="s">
        <v>5036</v>
      </c>
      <c r="C4296" s="16" t="s">
        <v>7904</v>
      </c>
      <c r="D4296" s="16" t="s">
        <v>441</v>
      </c>
      <c r="E4296">
        <v>97756</v>
      </c>
      <c r="F4296">
        <v>177.22499999999999</v>
      </c>
      <c r="G4296">
        <v>5</v>
      </c>
      <c r="H4296">
        <v>-120.51299999999998</v>
      </c>
      <c r="I4296">
        <v>0.5</v>
      </c>
    </row>
    <row r="4297" spans="1:9">
      <c r="A4297">
        <v>4296</v>
      </c>
      <c r="B4297" s="16" t="s">
        <v>6376</v>
      </c>
      <c r="C4297" s="16" t="s">
        <v>7573</v>
      </c>
      <c r="D4297" s="16" t="s">
        <v>989</v>
      </c>
      <c r="E4297">
        <v>95610</v>
      </c>
      <c r="F4297">
        <v>129.39000000000001</v>
      </c>
      <c r="G4297">
        <v>3</v>
      </c>
      <c r="H4297">
        <v>54.343800000000009</v>
      </c>
      <c r="I4297">
        <v>0</v>
      </c>
    </row>
    <row r="4298" spans="1:9">
      <c r="A4298">
        <v>4297</v>
      </c>
      <c r="B4298" s="16" t="s">
        <v>5333</v>
      </c>
      <c r="C4298" s="16" t="s">
        <v>9789</v>
      </c>
      <c r="D4298" s="16" t="s">
        <v>1513</v>
      </c>
      <c r="E4298">
        <v>90032</v>
      </c>
      <c r="F4298">
        <v>54.32</v>
      </c>
      <c r="G4298">
        <v>4</v>
      </c>
      <c r="H4298">
        <v>0.54319999999999879</v>
      </c>
      <c r="I4298">
        <v>0</v>
      </c>
    </row>
    <row r="4299" spans="1:9">
      <c r="A4299">
        <v>4298</v>
      </c>
      <c r="B4299" s="16" t="s">
        <v>5589</v>
      </c>
      <c r="C4299" s="16" t="s">
        <v>10637</v>
      </c>
      <c r="D4299" s="16" t="s">
        <v>1195</v>
      </c>
      <c r="E4299">
        <v>32303</v>
      </c>
      <c r="F4299">
        <v>4367.8960000000006</v>
      </c>
      <c r="G4299">
        <v>13</v>
      </c>
      <c r="H4299">
        <v>327.59220000000005</v>
      </c>
      <c r="I4299">
        <v>0.2</v>
      </c>
    </row>
    <row r="4300" spans="1:9">
      <c r="A4300">
        <v>4299</v>
      </c>
      <c r="B4300" s="16" t="s">
        <v>5589</v>
      </c>
      <c r="C4300" s="16" t="s">
        <v>9257</v>
      </c>
      <c r="D4300" s="16" t="s">
        <v>1195</v>
      </c>
      <c r="E4300">
        <v>32303</v>
      </c>
      <c r="F4300">
        <v>49.568000000000005</v>
      </c>
      <c r="G4300">
        <v>2</v>
      </c>
      <c r="H4300">
        <v>15.489999999999997</v>
      </c>
      <c r="I4300">
        <v>0.2</v>
      </c>
    </row>
    <row r="4301" spans="1:9">
      <c r="A4301">
        <v>4300</v>
      </c>
      <c r="B4301" s="16" t="s">
        <v>5589</v>
      </c>
      <c r="C4301" s="16" t="s">
        <v>8098</v>
      </c>
      <c r="D4301" s="16" t="s">
        <v>1195</v>
      </c>
      <c r="E4301">
        <v>32303</v>
      </c>
      <c r="F4301">
        <v>161.376</v>
      </c>
      <c r="G4301">
        <v>6</v>
      </c>
      <c r="H4301">
        <v>12.103199999999994</v>
      </c>
      <c r="I4301">
        <v>0.2</v>
      </c>
    </row>
    <row r="4302" spans="1:9">
      <c r="A4302">
        <v>4301</v>
      </c>
      <c r="B4302" s="16" t="s">
        <v>5589</v>
      </c>
      <c r="C4302" s="16" t="s">
        <v>7609</v>
      </c>
      <c r="D4302" s="16" t="s">
        <v>1195</v>
      </c>
      <c r="E4302">
        <v>32303</v>
      </c>
      <c r="F4302">
        <v>2.7840000000000003</v>
      </c>
      <c r="G4302">
        <v>2</v>
      </c>
      <c r="H4302">
        <v>0.41759999999999986</v>
      </c>
      <c r="I4302">
        <v>0.2</v>
      </c>
    </row>
    <row r="4303" spans="1:9">
      <c r="A4303">
        <v>4302</v>
      </c>
      <c r="B4303" s="16" t="s">
        <v>5589</v>
      </c>
      <c r="C4303" s="16" t="s">
        <v>9237</v>
      </c>
      <c r="D4303" s="16" t="s">
        <v>1195</v>
      </c>
      <c r="E4303">
        <v>32303</v>
      </c>
      <c r="F4303">
        <v>8.7200000000000006</v>
      </c>
      <c r="G4303">
        <v>5</v>
      </c>
      <c r="H4303">
        <v>2.9429999999999992</v>
      </c>
      <c r="I4303">
        <v>0.2</v>
      </c>
    </row>
    <row r="4304" spans="1:9">
      <c r="A4304">
        <v>4303</v>
      </c>
      <c r="B4304" s="16" t="s">
        <v>2476</v>
      </c>
      <c r="C4304" s="16" t="s">
        <v>8335</v>
      </c>
      <c r="D4304" s="16" t="s">
        <v>449</v>
      </c>
      <c r="E4304">
        <v>44107</v>
      </c>
      <c r="F4304">
        <v>3.9119999999999999</v>
      </c>
      <c r="G4304">
        <v>1</v>
      </c>
      <c r="H4304">
        <v>1.0269000000000001</v>
      </c>
      <c r="I4304">
        <v>0.2</v>
      </c>
    </row>
    <row r="4305" spans="1:9">
      <c r="A4305">
        <v>4304</v>
      </c>
      <c r="B4305" s="16" t="s">
        <v>4234</v>
      </c>
      <c r="C4305" s="16" t="s">
        <v>8978</v>
      </c>
      <c r="D4305" s="16" t="s">
        <v>1015</v>
      </c>
      <c r="E4305">
        <v>75056</v>
      </c>
      <c r="F4305">
        <v>59.751999999999995</v>
      </c>
      <c r="G4305">
        <v>7</v>
      </c>
      <c r="H4305">
        <v>19.4194</v>
      </c>
      <c r="I4305">
        <v>0.2</v>
      </c>
    </row>
    <row r="4306" spans="1:9">
      <c r="A4306">
        <v>4305</v>
      </c>
      <c r="B4306" s="16" t="s">
        <v>2916</v>
      </c>
      <c r="C4306" s="16" t="s">
        <v>7527</v>
      </c>
      <c r="D4306" s="16" t="s">
        <v>95</v>
      </c>
      <c r="E4306">
        <v>98105</v>
      </c>
      <c r="F4306">
        <v>63.92</v>
      </c>
      <c r="G4306">
        <v>4</v>
      </c>
      <c r="H4306">
        <v>3.195999999999998</v>
      </c>
      <c r="I4306">
        <v>0</v>
      </c>
    </row>
    <row r="4307" spans="1:9">
      <c r="A4307">
        <v>4306</v>
      </c>
      <c r="B4307" s="16" t="s">
        <v>2916</v>
      </c>
      <c r="C4307" s="16" t="s">
        <v>10583</v>
      </c>
      <c r="D4307" s="16" t="s">
        <v>95</v>
      </c>
      <c r="E4307">
        <v>98105</v>
      </c>
      <c r="F4307">
        <v>383.96000000000004</v>
      </c>
      <c r="G4307">
        <v>5</v>
      </c>
      <c r="H4307">
        <v>38.396000000000015</v>
      </c>
      <c r="I4307">
        <v>0.2</v>
      </c>
    </row>
    <row r="4308" spans="1:9">
      <c r="A4308">
        <v>4307</v>
      </c>
      <c r="B4308" s="16" t="s">
        <v>4851</v>
      </c>
      <c r="C4308" s="16" t="s">
        <v>8702</v>
      </c>
      <c r="D4308" s="16" t="s">
        <v>315</v>
      </c>
      <c r="E4308">
        <v>90032</v>
      </c>
      <c r="F4308">
        <v>7.7520000000000007</v>
      </c>
      <c r="G4308">
        <v>3</v>
      </c>
      <c r="H4308">
        <v>2.8100999999999998</v>
      </c>
      <c r="I4308">
        <v>0.2</v>
      </c>
    </row>
    <row r="4309" spans="1:9">
      <c r="A4309">
        <v>4308</v>
      </c>
      <c r="B4309" s="16" t="s">
        <v>4851</v>
      </c>
      <c r="C4309" s="16" t="s">
        <v>8598</v>
      </c>
      <c r="D4309" s="16" t="s">
        <v>315</v>
      </c>
      <c r="E4309">
        <v>90032</v>
      </c>
      <c r="F4309">
        <v>33.568000000000005</v>
      </c>
      <c r="G4309">
        <v>2</v>
      </c>
      <c r="H4309">
        <v>11.748799999999997</v>
      </c>
      <c r="I4309">
        <v>0.2</v>
      </c>
    </row>
    <row r="4310" spans="1:9">
      <c r="A4310">
        <v>4309</v>
      </c>
      <c r="B4310" s="16" t="s">
        <v>2515</v>
      </c>
      <c r="C4310" s="16" t="s">
        <v>10613</v>
      </c>
      <c r="D4310" s="16" t="s">
        <v>1593</v>
      </c>
      <c r="E4310">
        <v>90045</v>
      </c>
      <c r="F4310">
        <v>666.34400000000005</v>
      </c>
      <c r="G4310">
        <v>7</v>
      </c>
      <c r="H4310">
        <v>66.634399999999971</v>
      </c>
      <c r="I4310">
        <v>0.2</v>
      </c>
    </row>
    <row r="4311" spans="1:9">
      <c r="A4311">
        <v>4310</v>
      </c>
      <c r="B4311" s="16" t="s">
        <v>2515</v>
      </c>
      <c r="C4311" s="16" t="s">
        <v>7894</v>
      </c>
      <c r="D4311" s="16" t="s">
        <v>1593</v>
      </c>
      <c r="E4311">
        <v>90045</v>
      </c>
      <c r="F4311">
        <v>573.72799999999995</v>
      </c>
      <c r="G4311">
        <v>4</v>
      </c>
      <c r="H4311">
        <v>-64.544399999999968</v>
      </c>
      <c r="I4311">
        <v>0.2</v>
      </c>
    </row>
    <row r="4312" spans="1:9">
      <c r="A4312">
        <v>4311</v>
      </c>
      <c r="B4312" s="16" t="s">
        <v>2515</v>
      </c>
      <c r="C4312" s="16" t="s">
        <v>8558</v>
      </c>
      <c r="D4312" s="16" t="s">
        <v>1593</v>
      </c>
      <c r="E4312">
        <v>90045</v>
      </c>
      <c r="F4312">
        <v>21.936000000000003</v>
      </c>
      <c r="G4312">
        <v>3</v>
      </c>
      <c r="H4312">
        <v>8.2259999999999991</v>
      </c>
      <c r="I4312">
        <v>0.2</v>
      </c>
    </row>
    <row r="4313" spans="1:9">
      <c r="A4313">
        <v>4312</v>
      </c>
      <c r="B4313" s="16" t="s">
        <v>2515</v>
      </c>
      <c r="C4313" s="16" t="s">
        <v>9253</v>
      </c>
      <c r="D4313" s="16" t="s">
        <v>1593</v>
      </c>
      <c r="E4313">
        <v>90045</v>
      </c>
      <c r="F4313">
        <v>19.440000000000001</v>
      </c>
      <c r="G4313">
        <v>3</v>
      </c>
      <c r="H4313">
        <v>9.3312000000000008</v>
      </c>
      <c r="I4313">
        <v>0</v>
      </c>
    </row>
    <row r="4314" spans="1:9">
      <c r="A4314">
        <v>4313</v>
      </c>
      <c r="B4314" s="16" t="s">
        <v>2515</v>
      </c>
      <c r="C4314" s="16" t="s">
        <v>10500</v>
      </c>
      <c r="D4314" s="16" t="s">
        <v>1593</v>
      </c>
      <c r="E4314">
        <v>90045</v>
      </c>
      <c r="F4314">
        <v>447.96800000000007</v>
      </c>
      <c r="G4314">
        <v>4</v>
      </c>
      <c r="H4314">
        <v>139.98999999999995</v>
      </c>
      <c r="I4314">
        <v>0.2</v>
      </c>
    </row>
    <row r="4315" spans="1:9">
      <c r="A4315">
        <v>4314</v>
      </c>
      <c r="B4315" s="16" t="s">
        <v>2474</v>
      </c>
      <c r="C4315" s="16" t="s">
        <v>8045</v>
      </c>
      <c r="D4315" s="16" t="s">
        <v>1431</v>
      </c>
      <c r="E4315">
        <v>11561</v>
      </c>
      <c r="F4315">
        <v>16.78</v>
      </c>
      <c r="G4315">
        <v>2</v>
      </c>
      <c r="H4315">
        <v>4.1950000000000003</v>
      </c>
      <c r="I4315">
        <v>0</v>
      </c>
    </row>
    <row r="4316" spans="1:9">
      <c r="A4316">
        <v>4315</v>
      </c>
      <c r="B4316" s="16" t="s">
        <v>3215</v>
      </c>
      <c r="C4316" s="16" t="s">
        <v>8434</v>
      </c>
      <c r="D4316" s="16" t="s">
        <v>39</v>
      </c>
      <c r="E4316">
        <v>90045</v>
      </c>
      <c r="F4316">
        <v>20.96</v>
      </c>
      <c r="G4316">
        <v>2</v>
      </c>
      <c r="H4316">
        <v>5.24</v>
      </c>
      <c r="I4316">
        <v>0</v>
      </c>
    </row>
    <row r="4317" spans="1:9">
      <c r="A4317">
        <v>4316</v>
      </c>
      <c r="B4317" s="16" t="s">
        <v>3215</v>
      </c>
      <c r="C4317" s="16" t="s">
        <v>8845</v>
      </c>
      <c r="D4317" s="16" t="s">
        <v>39</v>
      </c>
      <c r="E4317">
        <v>90045</v>
      </c>
      <c r="F4317">
        <v>88.751999999999995</v>
      </c>
      <c r="G4317">
        <v>3</v>
      </c>
      <c r="H4317">
        <v>27.734999999999996</v>
      </c>
      <c r="I4317">
        <v>0.2</v>
      </c>
    </row>
    <row r="4318" spans="1:9">
      <c r="A4318">
        <v>4317</v>
      </c>
      <c r="B4318" s="16" t="s">
        <v>3215</v>
      </c>
      <c r="C4318" s="16" t="s">
        <v>9901</v>
      </c>
      <c r="D4318" s="16" t="s">
        <v>39</v>
      </c>
      <c r="E4318">
        <v>90045</v>
      </c>
      <c r="F4318">
        <v>304.23</v>
      </c>
      <c r="G4318">
        <v>3</v>
      </c>
      <c r="H4318">
        <v>9.126899999999992</v>
      </c>
      <c r="I4318">
        <v>0</v>
      </c>
    </row>
    <row r="4319" spans="1:9">
      <c r="A4319">
        <v>4318</v>
      </c>
      <c r="B4319" s="16" t="s">
        <v>3487</v>
      </c>
      <c r="C4319" s="16" t="s">
        <v>8936</v>
      </c>
      <c r="D4319" s="16" t="s">
        <v>671</v>
      </c>
      <c r="E4319">
        <v>94110</v>
      </c>
      <c r="F4319">
        <v>167.86</v>
      </c>
      <c r="G4319">
        <v>2</v>
      </c>
      <c r="H4319">
        <v>78.894199999999998</v>
      </c>
      <c r="I4319">
        <v>0</v>
      </c>
    </row>
    <row r="4320" spans="1:9">
      <c r="A4320">
        <v>4319</v>
      </c>
      <c r="B4320" s="16" t="s">
        <v>7086</v>
      </c>
      <c r="C4320" s="16" t="s">
        <v>7499</v>
      </c>
      <c r="D4320" s="16" t="s">
        <v>453</v>
      </c>
      <c r="E4320">
        <v>23223</v>
      </c>
      <c r="F4320">
        <v>82.38</v>
      </c>
      <c r="G4320">
        <v>6</v>
      </c>
      <c r="H4320">
        <v>25.537799999999997</v>
      </c>
      <c r="I4320">
        <v>0</v>
      </c>
    </row>
    <row r="4321" spans="1:9">
      <c r="A4321">
        <v>4320</v>
      </c>
      <c r="B4321" s="16" t="s">
        <v>2818</v>
      </c>
      <c r="C4321" s="16" t="s">
        <v>10899</v>
      </c>
      <c r="D4321" s="16" t="s">
        <v>1419</v>
      </c>
      <c r="E4321">
        <v>87105</v>
      </c>
      <c r="F4321">
        <v>23.976000000000003</v>
      </c>
      <c r="G4321">
        <v>3</v>
      </c>
      <c r="H4321">
        <v>-5.694300000000001</v>
      </c>
      <c r="I4321">
        <v>0.2</v>
      </c>
    </row>
    <row r="4322" spans="1:9">
      <c r="A4322">
        <v>4321</v>
      </c>
      <c r="B4322" s="16" t="s">
        <v>2818</v>
      </c>
      <c r="C4322" s="16" t="s">
        <v>9955</v>
      </c>
      <c r="D4322" s="16" t="s">
        <v>1419</v>
      </c>
      <c r="E4322">
        <v>87105</v>
      </c>
      <c r="F4322">
        <v>33.29</v>
      </c>
      <c r="G4322">
        <v>1</v>
      </c>
      <c r="H4322">
        <v>7.9895999999999994</v>
      </c>
      <c r="I4322">
        <v>0</v>
      </c>
    </row>
    <row r="4323" spans="1:9">
      <c r="A4323">
        <v>4322</v>
      </c>
      <c r="B4323" s="16" t="s">
        <v>6651</v>
      </c>
      <c r="C4323" s="16" t="s">
        <v>8618</v>
      </c>
      <c r="D4323" s="16" t="s">
        <v>857</v>
      </c>
      <c r="E4323">
        <v>44312</v>
      </c>
      <c r="F4323">
        <v>14.952000000000004</v>
      </c>
      <c r="G4323">
        <v>2</v>
      </c>
      <c r="H4323">
        <v>-11.961599999999997</v>
      </c>
      <c r="I4323">
        <v>0.7</v>
      </c>
    </row>
    <row r="4324" spans="1:9">
      <c r="A4324">
        <v>4323</v>
      </c>
      <c r="B4324" s="16" t="s">
        <v>6651</v>
      </c>
      <c r="C4324" s="16" t="s">
        <v>10769</v>
      </c>
      <c r="D4324" s="16" t="s">
        <v>857</v>
      </c>
      <c r="E4324">
        <v>44312</v>
      </c>
      <c r="F4324">
        <v>323.98199999999997</v>
      </c>
      <c r="G4324">
        <v>3</v>
      </c>
      <c r="H4324">
        <v>-80.995500000000021</v>
      </c>
      <c r="I4324">
        <v>0.4</v>
      </c>
    </row>
    <row r="4325" spans="1:9">
      <c r="A4325">
        <v>4324</v>
      </c>
      <c r="B4325" s="16" t="s">
        <v>6651</v>
      </c>
      <c r="C4325" s="16" t="s">
        <v>8666</v>
      </c>
      <c r="D4325" s="16" t="s">
        <v>857</v>
      </c>
      <c r="E4325">
        <v>44312</v>
      </c>
      <c r="F4325">
        <v>2.2860000000000005</v>
      </c>
      <c r="G4325">
        <v>2</v>
      </c>
      <c r="H4325">
        <v>-1.6763999999999997</v>
      </c>
      <c r="I4325">
        <v>0.7</v>
      </c>
    </row>
    <row r="4326" spans="1:9">
      <c r="A4326">
        <v>4325</v>
      </c>
      <c r="B4326" s="16" t="s">
        <v>6651</v>
      </c>
      <c r="C4326" s="16" t="s">
        <v>8479</v>
      </c>
      <c r="D4326" s="16" t="s">
        <v>857</v>
      </c>
      <c r="E4326">
        <v>44312</v>
      </c>
      <c r="F4326">
        <v>14.352000000000002</v>
      </c>
      <c r="G4326">
        <v>3</v>
      </c>
      <c r="H4326">
        <v>0.8969999999999998</v>
      </c>
      <c r="I4326">
        <v>0.2</v>
      </c>
    </row>
    <row r="4327" spans="1:9">
      <c r="A4327">
        <v>4326</v>
      </c>
      <c r="B4327" s="16" t="s">
        <v>6651</v>
      </c>
      <c r="C4327" s="16" t="s">
        <v>10299</v>
      </c>
      <c r="D4327" s="16" t="s">
        <v>857</v>
      </c>
      <c r="E4327">
        <v>44312</v>
      </c>
      <c r="F4327">
        <v>71.975999999999999</v>
      </c>
      <c r="G4327">
        <v>3</v>
      </c>
      <c r="H4327">
        <v>0.89969999999999573</v>
      </c>
      <c r="I4327">
        <v>0.2</v>
      </c>
    </row>
    <row r="4328" spans="1:9">
      <c r="A4328">
        <v>4327</v>
      </c>
      <c r="B4328" s="16" t="s">
        <v>4726</v>
      </c>
      <c r="C4328" s="16" t="s">
        <v>8174</v>
      </c>
      <c r="D4328" s="16" t="s">
        <v>1529</v>
      </c>
      <c r="E4328">
        <v>7060</v>
      </c>
      <c r="F4328">
        <v>9.2099999999999991</v>
      </c>
      <c r="G4328">
        <v>3</v>
      </c>
      <c r="H4328">
        <v>2.3025000000000002</v>
      </c>
      <c r="I4328">
        <v>0</v>
      </c>
    </row>
    <row r="4329" spans="1:9">
      <c r="A4329">
        <v>4328</v>
      </c>
      <c r="B4329" s="16" t="s">
        <v>4726</v>
      </c>
      <c r="C4329" s="16" t="s">
        <v>9218</v>
      </c>
      <c r="D4329" s="16" t="s">
        <v>1529</v>
      </c>
      <c r="E4329">
        <v>7060</v>
      </c>
      <c r="F4329">
        <v>18</v>
      </c>
      <c r="G4329">
        <v>5</v>
      </c>
      <c r="H4329">
        <v>8.2799999999999994</v>
      </c>
      <c r="I4329">
        <v>0</v>
      </c>
    </row>
    <row r="4330" spans="1:9">
      <c r="A4330">
        <v>4329</v>
      </c>
      <c r="B4330" s="16" t="s">
        <v>5363</v>
      </c>
      <c r="C4330" s="16" t="s">
        <v>9336</v>
      </c>
      <c r="D4330" s="16" t="s">
        <v>785</v>
      </c>
      <c r="E4330">
        <v>10011</v>
      </c>
      <c r="F4330">
        <v>42.929999999999993</v>
      </c>
      <c r="G4330">
        <v>9</v>
      </c>
      <c r="H4330">
        <v>19.318499999999997</v>
      </c>
      <c r="I4330">
        <v>0</v>
      </c>
    </row>
    <row r="4331" spans="1:9">
      <c r="A4331">
        <v>4330</v>
      </c>
      <c r="B4331" s="16" t="s">
        <v>5998</v>
      </c>
      <c r="C4331" s="16" t="s">
        <v>9307</v>
      </c>
      <c r="D4331" s="16" t="s">
        <v>1195</v>
      </c>
      <c r="E4331">
        <v>33012</v>
      </c>
      <c r="F4331">
        <v>15.552000000000003</v>
      </c>
      <c r="G4331">
        <v>3</v>
      </c>
      <c r="H4331">
        <v>5.4432</v>
      </c>
      <c r="I4331">
        <v>0.2</v>
      </c>
    </row>
    <row r="4332" spans="1:9">
      <c r="A4332">
        <v>4331</v>
      </c>
      <c r="B4332" s="16" t="s">
        <v>5998</v>
      </c>
      <c r="C4332" s="16" t="s">
        <v>7999</v>
      </c>
      <c r="D4332" s="16" t="s">
        <v>1195</v>
      </c>
      <c r="E4332">
        <v>33012</v>
      </c>
      <c r="F4332">
        <v>17.920000000000002</v>
      </c>
      <c r="G4332">
        <v>5</v>
      </c>
      <c r="H4332">
        <v>1.1200000000000001</v>
      </c>
      <c r="I4332">
        <v>0.2</v>
      </c>
    </row>
    <row r="4333" spans="1:9">
      <c r="A4333">
        <v>4332</v>
      </c>
      <c r="B4333" s="16" t="s">
        <v>5177</v>
      </c>
      <c r="C4333" s="16" t="s">
        <v>10213</v>
      </c>
      <c r="D4333" s="16" t="s">
        <v>1465</v>
      </c>
      <c r="E4333">
        <v>98052</v>
      </c>
      <c r="F4333">
        <v>19.989999999999998</v>
      </c>
      <c r="G4333">
        <v>1</v>
      </c>
      <c r="H4333">
        <v>6.796599999999998</v>
      </c>
      <c r="I4333">
        <v>0</v>
      </c>
    </row>
    <row r="4334" spans="1:9">
      <c r="A4334">
        <v>4333</v>
      </c>
      <c r="B4334" s="16" t="s">
        <v>5177</v>
      </c>
      <c r="C4334" s="16" t="s">
        <v>8760</v>
      </c>
      <c r="D4334" s="16" t="s">
        <v>1465</v>
      </c>
      <c r="E4334">
        <v>98052</v>
      </c>
      <c r="F4334">
        <v>22.92</v>
      </c>
      <c r="G4334">
        <v>5</v>
      </c>
      <c r="H4334">
        <v>8.0219999999999985</v>
      </c>
      <c r="I4334">
        <v>0.2</v>
      </c>
    </row>
    <row r="4335" spans="1:9">
      <c r="A4335">
        <v>4334</v>
      </c>
      <c r="B4335" s="16" t="s">
        <v>3172</v>
      </c>
      <c r="C4335" s="16" t="s">
        <v>10297</v>
      </c>
      <c r="D4335" s="16" t="s">
        <v>1311</v>
      </c>
      <c r="E4335">
        <v>32114</v>
      </c>
      <c r="F4335">
        <v>50.88</v>
      </c>
      <c r="G4335">
        <v>6</v>
      </c>
      <c r="H4335">
        <v>14.628000000000005</v>
      </c>
      <c r="I4335">
        <v>0.2</v>
      </c>
    </row>
    <row r="4336" spans="1:9">
      <c r="A4336">
        <v>4335</v>
      </c>
      <c r="B4336" s="16" t="s">
        <v>3172</v>
      </c>
      <c r="C4336" s="16" t="s">
        <v>8974</v>
      </c>
      <c r="D4336" s="16" t="s">
        <v>1311</v>
      </c>
      <c r="E4336">
        <v>32114</v>
      </c>
      <c r="F4336">
        <v>27.312000000000001</v>
      </c>
      <c r="G4336">
        <v>2</v>
      </c>
      <c r="H4336">
        <v>9.2178000000000004</v>
      </c>
      <c r="I4336">
        <v>0.2</v>
      </c>
    </row>
    <row r="4337" spans="1:9">
      <c r="A4337">
        <v>4336</v>
      </c>
      <c r="B4337" s="16" t="s">
        <v>3721</v>
      </c>
      <c r="C4337" s="16" t="s">
        <v>8961</v>
      </c>
      <c r="D4337" s="16" t="s">
        <v>611</v>
      </c>
      <c r="E4337">
        <v>86442</v>
      </c>
      <c r="F4337">
        <v>7.9200000000000008</v>
      </c>
      <c r="G4337">
        <v>1</v>
      </c>
      <c r="H4337">
        <v>2.7719999999999994</v>
      </c>
      <c r="I4337">
        <v>0.2</v>
      </c>
    </row>
    <row r="4338" spans="1:9">
      <c r="A4338">
        <v>4337</v>
      </c>
      <c r="B4338" s="16" t="s">
        <v>3721</v>
      </c>
      <c r="C4338" s="16" t="s">
        <v>7637</v>
      </c>
      <c r="D4338" s="16" t="s">
        <v>611</v>
      </c>
      <c r="E4338">
        <v>86442</v>
      </c>
      <c r="F4338">
        <v>14.368000000000002</v>
      </c>
      <c r="G4338">
        <v>2</v>
      </c>
      <c r="H4338">
        <v>3.9512</v>
      </c>
      <c r="I4338">
        <v>0.2</v>
      </c>
    </row>
    <row r="4339" spans="1:9">
      <c r="A4339">
        <v>4338</v>
      </c>
      <c r="B4339" s="16" t="s">
        <v>3327</v>
      </c>
      <c r="C4339" s="16" t="s">
        <v>10109</v>
      </c>
      <c r="D4339" s="16" t="s">
        <v>1443</v>
      </c>
      <c r="E4339">
        <v>90049</v>
      </c>
      <c r="F4339">
        <v>107.97</v>
      </c>
      <c r="G4339">
        <v>3</v>
      </c>
      <c r="H4339">
        <v>22.6737</v>
      </c>
      <c r="I4339">
        <v>0</v>
      </c>
    </row>
    <row r="4340" spans="1:9">
      <c r="A4340">
        <v>4339</v>
      </c>
      <c r="B4340" s="16" t="s">
        <v>3327</v>
      </c>
      <c r="C4340" s="16" t="s">
        <v>9291</v>
      </c>
      <c r="D4340" s="16" t="s">
        <v>1443</v>
      </c>
      <c r="E4340">
        <v>90049</v>
      </c>
      <c r="F4340">
        <v>113.82</v>
      </c>
      <c r="G4340">
        <v>3</v>
      </c>
      <c r="H4340">
        <v>53.495399999999989</v>
      </c>
      <c r="I4340">
        <v>0</v>
      </c>
    </row>
    <row r="4341" spans="1:9">
      <c r="A4341">
        <v>4340</v>
      </c>
      <c r="B4341" s="16" t="s">
        <v>5676</v>
      </c>
      <c r="C4341" s="16" t="s">
        <v>9749</v>
      </c>
      <c r="D4341" s="16" t="s">
        <v>401</v>
      </c>
      <c r="E4341">
        <v>37064</v>
      </c>
      <c r="F4341">
        <v>5.1840000000000011</v>
      </c>
      <c r="G4341">
        <v>1</v>
      </c>
      <c r="H4341">
        <v>1.8144</v>
      </c>
      <c r="I4341">
        <v>0.2</v>
      </c>
    </row>
    <row r="4342" spans="1:9">
      <c r="A4342">
        <v>4341</v>
      </c>
      <c r="B4342" s="16" t="s">
        <v>6460</v>
      </c>
      <c r="C4342" s="16" t="s">
        <v>8377</v>
      </c>
      <c r="D4342" s="16" t="s">
        <v>1591</v>
      </c>
      <c r="E4342">
        <v>46368</v>
      </c>
      <c r="F4342">
        <v>16.28</v>
      </c>
      <c r="G4342">
        <v>2</v>
      </c>
      <c r="H4342">
        <v>6.5120000000000005</v>
      </c>
      <c r="I4342">
        <v>0</v>
      </c>
    </row>
    <row r="4343" spans="1:9">
      <c r="A4343">
        <v>4342</v>
      </c>
      <c r="B4343" s="16" t="s">
        <v>5609</v>
      </c>
      <c r="C4343" s="16" t="s">
        <v>9957</v>
      </c>
      <c r="D4343" s="16" t="s">
        <v>625</v>
      </c>
      <c r="E4343">
        <v>22204</v>
      </c>
      <c r="F4343">
        <v>544.38</v>
      </c>
      <c r="G4343">
        <v>3</v>
      </c>
      <c r="H4343">
        <v>157.87019999999993</v>
      </c>
      <c r="I4343">
        <v>0</v>
      </c>
    </row>
    <row r="4344" spans="1:9">
      <c r="A4344">
        <v>4343</v>
      </c>
      <c r="B4344" s="16" t="s">
        <v>5121</v>
      </c>
      <c r="C4344" s="16" t="s">
        <v>8896</v>
      </c>
      <c r="D4344" s="16" t="s">
        <v>1131</v>
      </c>
      <c r="E4344">
        <v>94110</v>
      </c>
      <c r="F4344">
        <v>19.824000000000002</v>
      </c>
      <c r="G4344">
        <v>6</v>
      </c>
      <c r="H4344">
        <v>6.690599999999999</v>
      </c>
      <c r="I4344">
        <v>0.2</v>
      </c>
    </row>
    <row r="4345" spans="1:9">
      <c r="A4345">
        <v>4344</v>
      </c>
      <c r="B4345" s="16" t="s">
        <v>5121</v>
      </c>
      <c r="C4345" s="16" t="s">
        <v>10549</v>
      </c>
      <c r="D4345" s="16" t="s">
        <v>1131</v>
      </c>
      <c r="E4345">
        <v>94110</v>
      </c>
      <c r="F4345">
        <v>657.50400000000002</v>
      </c>
      <c r="G4345">
        <v>6</v>
      </c>
      <c r="H4345">
        <v>-131.50080000000005</v>
      </c>
      <c r="I4345">
        <v>0.2</v>
      </c>
    </row>
    <row r="4346" spans="1:9">
      <c r="A4346">
        <v>4345</v>
      </c>
      <c r="B4346" s="16" t="s">
        <v>5121</v>
      </c>
      <c r="C4346" s="16" t="s">
        <v>10187</v>
      </c>
      <c r="D4346" s="16" t="s">
        <v>1131</v>
      </c>
      <c r="E4346">
        <v>94110</v>
      </c>
      <c r="F4346">
        <v>99.54</v>
      </c>
      <c r="G4346">
        <v>2</v>
      </c>
      <c r="H4346">
        <v>10.949399999999997</v>
      </c>
      <c r="I4346">
        <v>0</v>
      </c>
    </row>
    <row r="4347" spans="1:9">
      <c r="A4347">
        <v>4346</v>
      </c>
      <c r="B4347" s="16" t="s">
        <v>5121</v>
      </c>
      <c r="C4347" s="16" t="s">
        <v>10273</v>
      </c>
      <c r="D4347" s="16" t="s">
        <v>1131</v>
      </c>
      <c r="E4347">
        <v>94110</v>
      </c>
      <c r="F4347">
        <v>199.96</v>
      </c>
      <c r="G4347">
        <v>4</v>
      </c>
      <c r="H4347">
        <v>85.982800000000012</v>
      </c>
      <c r="I4347">
        <v>0</v>
      </c>
    </row>
    <row r="4348" spans="1:9">
      <c r="A4348">
        <v>4347</v>
      </c>
      <c r="B4348" s="16" t="s">
        <v>4218</v>
      </c>
      <c r="C4348" s="16" t="s">
        <v>7354</v>
      </c>
      <c r="D4348" s="16" t="s">
        <v>983</v>
      </c>
      <c r="E4348">
        <v>10801</v>
      </c>
      <c r="F4348">
        <v>631.78200000000004</v>
      </c>
      <c r="G4348">
        <v>2</v>
      </c>
      <c r="H4348">
        <v>140.39599999999993</v>
      </c>
      <c r="I4348">
        <v>0.1</v>
      </c>
    </row>
    <row r="4349" spans="1:9">
      <c r="A4349">
        <v>4348</v>
      </c>
      <c r="B4349" s="16" t="s">
        <v>4218</v>
      </c>
      <c r="C4349" s="16" t="s">
        <v>7790</v>
      </c>
      <c r="D4349" s="16" t="s">
        <v>983</v>
      </c>
      <c r="E4349">
        <v>10801</v>
      </c>
      <c r="F4349">
        <v>60.72</v>
      </c>
      <c r="G4349">
        <v>3</v>
      </c>
      <c r="H4349">
        <v>26.1096</v>
      </c>
      <c r="I4349">
        <v>0</v>
      </c>
    </row>
    <row r="4350" spans="1:9">
      <c r="A4350">
        <v>4349</v>
      </c>
      <c r="B4350" s="16" t="s">
        <v>6390</v>
      </c>
      <c r="C4350" s="16" t="s">
        <v>8835</v>
      </c>
      <c r="D4350" s="16" t="s">
        <v>1013</v>
      </c>
      <c r="E4350">
        <v>85204</v>
      </c>
      <c r="F4350">
        <v>20.724000000000004</v>
      </c>
      <c r="G4350">
        <v>2</v>
      </c>
      <c r="H4350">
        <v>-15.197599999999994</v>
      </c>
      <c r="I4350">
        <v>0.7</v>
      </c>
    </row>
    <row r="4351" spans="1:9">
      <c r="A4351">
        <v>4350</v>
      </c>
      <c r="B4351" s="16" t="s">
        <v>6390</v>
      </c>
      <c r="C4351" s="16" t="s">
        <v>9771</v>
      </c>
      <c r="D4351" s="16" t="s">
        <v>1013</v>
      </c>
      <c r="E4351">
        <v>85204</v>
      </c>
      <c r="F4351">
        <v>415.87200000000007</v>
      </c>
      <c r="G4351">
        <v>8</v>
      </c>
      <c r="H4351">
        <v>-41.587199999999996</v>
      </c>
      <c r="I4351">
        <v>0.2</v>
      </c>
    </row>
    <row r="4352" spans="1:9">
      <c r="A4352">
        <v>4351</v>
      </c>
      <c r="B4352" s="16" t="s">
        <v>6921</v>
      </c>
      <c r="C4352" s="16" t="s">
        <v>9857</v>
      </c>
      <c r="D4352" s="16" t="s">
        <v>699</v>
      </c>
      <c r="E4352">
        <v>43130</v>
      </c>
      <c r="F4352">
        <v>16.768000000000001</v>
      </c>
      <c r="G4352">
        <v>2</v>
      </c>
      <c r="H4352">
        <v>1.4672000000000001</v>
      </c>
      <c r="I4352">
        <v>0.2</v>
      </c>
    </row>
    <row r="4353" spans="1:9">
      <c r="A4353">
        <v>4352</v>
      </c>
      <c r="B4353" s="16" t="s">
        <v>6921</v>
      </c>
      <c r="C4353" s="16" t="s">
        <v>10307</v>
      </c>
      <c r="D4353" s="16" t="s">
        <v>699</v>
      </c>
      <c r="E4353">
        <v>43130</v>
      </c>
      <c r="F4353">
        <v>27.12</v>
      </c>
      <c r="G4353">
        <v>2</v>
      </c>
      <c r="H4353">
        <v>-4.7460000000000013</v>
      </c>
      <c r="I4353">
        <v>0.2</v>
      </c>
    </row>
    <row r="4354" spans="1:9">
      <c r="A4354">
        <v>4353</v>
      </c>
      <c r="B4354" s="16" t="s">
        <v>5171</v>
      </c>
      <c r="C4354" s="16" t="s">
        <v>10795</v>
      </c>
      <c r="D4354" s="16" t="s">
        <v>61</v>
      </c>
      <c r="E4354">
        <v>95207</v>
      </c>
      <c r="F4354">
        <v>95.84</v>
      </c>
      <c r="G4354">
        <v>4</v>
      </c>
      <c r="H4354">
        <v>34.741999999999997</v>
      </c>
      <c r="I4354">
        <v>0.2</v>
      </c>
    </row>
    <row r="4355" spans="1:9">
      <c r="A4355">
        <v>4354</v>
      </c>
      <c r="B4355" s="16" t="s">
        <v>5171</v>
      </c>
      <c r="C4355" s="16" t="s">
        <v>9487</v>
      </c>
      <c r="D4355" s="16" t="s">
        <v>61</v>
      </c>
      <c r="E4355">
        <v>95207</v>
      </c>
      <c r="F4355">
        <v>12.96</v>
      </c>
      <c r="G4355">
        <v>2</v>
      </c>
      <c r="H4355">
        <v>6.2208000000000006</v>
      </c>
      <c r="I4355">
        <v>0</v>
      </c>
    </row>
    <row r="4356" spans="1:9">
      <c r="A4356">
        <v>4355</v>
      </c>
      <c r="B4356" s="16" t="s">
        <v>6069</v>
      </c>
      <c r="C4356" s="16" t="s">
        <v>8854</v>
      </c>
      <c r="D4356" s="16" t="s">
        <v>1063</v>
      </c>
      <c r="E4356">
        <v>28806</v>
      </c>
      <c r="F4356">
        <v>19.008000000000003</v>
      </c>
      <c r="G4356">
        <v>8</v>
      </c>
      <c r="H4356">
        <v>-12.671999999999997</v>
      </c>
      <c r="I4356">
        <v>0.7</v>
      </c>
    </row>
    <row r="4357" spans="1:9">
      <c r="A4357">
        <v>4356</v>
      </c>
      <c r="B4357" s="16" t="s">
        <v>3737</v>
      </c>
      <c r="C4357" s="16" t="s">
        <v>8524</v>
      </c>
      <c r="D4357" s="16" t="s">
        <v>1319</v>
      </c>
      <c r="E4357">
        <v>37042</v>
      </c>
      <c r="F4357">
        <v>1598.0580000000002</v>
      </c>
      <c r="G4357">
        <v>7</v>
      </c>
      <c r="H4357">
        <v>-1065.3719999999998</v>
      </c>
      <c r="I4357">
        <v>0.7</v>
      </c>
    </row>
    <row r="4358" spans="1:9">
      <c r="A4358">
        <v>4357</v>
      </c>
      <c r="B4358" s="16" t="s">
        <v>3737</v>
      </c>
      <c r="C4358" s="16" t="s">
        <v>8402</v>
      </c>
      <c r="D4358" s="16" t="s">
        <v>1319</v>
      </c>
      <c r="E4358">
        <v>37042</v>
      </c>
      <c r="F4358">
        <v>36.96</v>
      </c>
      <c r="G4358">
        <v>4</v>
      </c>
      <c r="H4358">
        <v>12.011999999999999</v>
      </c>
      <c r="I4358">
        <v>0.2</v>
      </c>
    </row>
    <row r="4359" spans="1:9">
      <c r="A4359">
        <v>4358</v>
      </c>
      <c r="B4359" s="16" t="s">
        <v>6250</v>
      </c>
      <c r="C4359" s="16" t="s">
        <v>9467</v>
      </c>
      <c r="D4359" s="16" t="s">
        <v>1257</v>
      </c>
      <c r="E4359">
        <v>60505</v>
      </c>
      <c r="F4359">
        <v>10.368000000000002</v>
      </c>
      <c r="G4359">
        <v>2</v>
      </c>
      <c r="H4359">
        <v>3.6288</v>
      </c>
      <c r="I4359">
        <v>0.2</v>
      </c>
    </row>
    <row r="4360" spans="1:9">
      <c r="A4360">
        <v>4359</v>
      </c>
      <c r="B4360" s="16" t="s">
        <v>6250</v>
      </c>
      <c r="C4360" s="16" t="s">
        <v>7808</v>
      </c>
      <c r="D4360" s="16" t="s">
        <v>1257</v>
      </c>
      <c r="E4360">
        <v>60505</v>
      </c>
      <c r="F4360">
        <v>77.720000000000013</v>
      </c>
      <c r="G4360">
        <v>1</v>
      </c>
      <c r="H4360">
        <v>-66.061999999999998</v>
      </c>
      <c r="I4360">
        <v>0.6</v>
      </c>
    </row>
    <row r="4361" spans="1:9">
      <c r="A4361">
        <v>4360</v>
      </c>
      <c r="B4361" s="16" t="s">
        <v>6250</v>
      </c>
      <c r="C4361" s="16" t="s">
        <v>7448</v>
      </c>
      <c r="D4361" s="16" t="s">
        <v>1257</v>
      </c>
      <c r="E4361">
        <v>60505</v>
      </c>
      <c r="F4361">
        <v>520.46399999999994</v>
      </c>
      <c r="G4361">
        <v>2</v>
      </c>
      <c r="H4361">
        <v>-14.870399999999961</v>
      </c>
      <c r="I4361">
        <v>0.3</v>
      </c>
    </row>
    <row r="4362" spans="1:9">
      <c r="A4362">
        <v>4361</v>
      </c>
      <c r="B4362" s="16" t="s">
        <v>4325</v>
      </c>
      <c r="C4362" s="16" t="s">
        <v>9309</v>
      </c>
      <c r="D4362" s="16" t="s">
        <v>327</v>
      </c>
      <c r="E4362">
        <v>2886</v>
      </c>
      <c r="F4362">
        <v>111.96</v>
      </c>
      <c r="G4362">
        <v>2</v>
      </c>
      <c r="H4362">
        <v>54.860399999999998</v>
      </c>
      <c r="I4362">
        <v>0</v>
      </c>
    </row>
    <row r="4363" spans="1:9">
      <c r="A4363">
        <v>4362</v>
      </c>
      <c r="B4363" s="16" t="s">
        <v>7180</v>
      </c>
      <c r="C4363" s="16" t="s">
        <v>10831</v>
      </c>
      <c r="D4363" s="16" t="s">
        <v>927</v>
      </c>
      <c r="E4363">
        <v>70506</v>
      </c>
      <c r="F4363">
        <v>29.160000000000004</v>
      </c>
      <c r="G4363">
        <v>3</v>
      </c>
      <c r="H4363">
        <v>8.4563999999999986</v>
      </c>
      <c r="I4363">
        <v>0</v>
      </c>
    </row>
    <row r="4364" spans="1:9">
      <c r="A4364">
        <v>4363</v>
      </c>
      <c r="B4364" s="16" t="s">
        <v>5232</v>
      </c>
      <c r="C4364" s="16" t="s">
        <v>8288</v>
      </c>
      <c r="D4364" s="16" t="s">
        <v>1127</v>
      </c>
      <c r="E4364">
        <v>58103</v>
      </c>
      <c r="F4364">
        <v>131.94</v>
      </c>
      <c r="G4364">
        <v>3</v>
      </c>
      <c r="H4364">
        <v>35.623800000000003</v>
      </c>
      <c r="I4364">
        <v>0</v>
      </c>
    </row>
    <row r="4365" spans="1:9">
      <c r="A4365">
        <v>4364</v>
      </c>
      <c r="B4365" s="16" t="s">
        <v>5232</v>
      </c>
      <c r="C4365" s="16" t="s">
        <v>8246</v>
      </c>
      <c r="D4365" s="16" t="s">
        <v>1127</v>
      </c>
      <c r="E4365">
        <v>58103</v>
      </c>
      <c r="F4365">
        <v>25.92</v>
      </c>
      <c r="G4365">
        <v>4</v>
      </c>
      <c r="H4365">
        <v>8.2943999999999996</v>
      </c>
      <c r="I4365">
        <v>0</v>
      </c>
    </row>
    <row r="4366" spans="1:9">
      <c r="A4366">
        <v>4365</v>
      </c>
      <c r="B4366" s="16" t="s">
        <v>5232</v>
      </c>
      <c r="C4366" s="16" t="s">
        <v>9992</v>
      </c>
      <c r="D4366" s="16" t="s">
        <v>1127</v>
      </c>
      <c r="E4366">
        <v>58103</v>
      </c>
      <c r="F4366">
        <v>704.76</v>
      </c>
      <c r="G4366">
        <v>4</v>
      </c>
      <c r="H4366">
        <v>162.09479999999996</v>
      </c>
      <c r="I4366">
        <v>0</v>
      </c>
    </row>
    <row r="4367" spans="1:9">
      <c r="A4367">
        <v>4366</v>
      </c>
      <c r="B4367" s="16" t="s">
        <v>5232</v>
      </c>
      <c r="C4367" s="16" t="s">
        <v>9037</v>
      </c>
      <c r="D4367" s="16" t="s">
        <v>1127</v>
      </c>
      <c r="E4367">
        <v>58103</v>
      </c>
      <c r="F4367">
        <v>7.41</v>
      </c>
      <c r="G4367">
        <v>3</v>
      </c>
      <c r="H4367">
        <v>3.4827000000000004</v>
      </c>
      <c r="I4367">
        <v>0</v>
      </c>
    </row>
    <row r="4368" spans="1:9">
      <c r="A4368">
        <v>4367</v>
      </c>
      <c r="B4368" s="16" t="s">
        <v>5232</v>
      </c>
      <c r="C4368" s="16" t="s">
        <v>8198</v>
      </c>
      <c r="D4368" s="16" t="s">
        <v>1127</v>
      </c>
      <c r="E4368">
        <v>58103</v>
      </c>
      <c r="F4368">
        <v>21.5</v>
      </c>
      <c r="G4368">
        <v>10</v>
      </c>
      <c r="H4368">
        <v>7.094999999999998</v>
      </c>
      <c r="I4368">
        <v>0</v>
      </c>
    </row>
    <row r="4369" spans="1:9">
      <c r="A4369">
        <v>4368</v>
      </c>
      <c r="B4369" s="16" t="s">
        <v>5325</v>
      </c>
      <c r="C4369" s="16" t="s">
        <v>9024</v>
      </c>
      <c r="D4369" s="16" t="s">
        <v>671</v>
      </c>
      <c r="E4369">
        <v>60623</v>
      </c>
      <c r="F4369">
        <v>10.528</v>
      </c>
      <c r="G4369">
        <v>4</v>
      </c>
      <c r="H4369">
        <v>3.2899999999999996</v>
      </c>
      <c r="I4369">
        <v>0.2</v>
      </c>
    </row>
    <row r="4370" spans="1:9">
      <c r="A4370">
        <v>4369</v>
      </c>
      <c r="B4370" s="16" t="s">
        <v>5325</v>
      </c>
      <c r="C4370" s="16" t="s">
        <v>9639</v>
      </c>
      <c r="D4370" s="16" t="s">
        <v>671</v>
      </c>
      <c r="E4370">
        <v>60623</v>
      </c>
      <c r="F4370">
        <v>20.544000000000004</v>
      </c>
      <c r="G4370">
        <v>6</v>
      </c>
      <c r="H4370">
        <v>6.4199999999999964</v>
      </c>
      <c r="I4370">
        <v>0.2</v>
      </c>
    </row>
    <row r="4371" spans="1:9">
      <c r="A4371">
        <v>4370</v>
      </c>
      <c r="B4371" s="16" t="s">
        <v>6908</v>
      </c>
      <c r="C4371" s="16" t="s">
        <v>8646</v>
      </c>
      <c r="D4371" s="16" t="s">
        <v>1081</v>
      </c>
      <c r="E4371">
        <v>46226</v>
      </c>
      <c r="F4371">
        <v>104.9</v>
      </c>
      <c r="G4371">
        <v>5</v>
      </c>
      <c r="H4371">
        <v>50.351999999999997</v>
      </c>
      <c r="I4371">
        <v>0</v>
      </c>
    </row>
    <row r="4372" spans="1:9">
      <c r="A4372">
        <v>4371</v>
      </c>
      <c r="B4372" s="16" t="s">
        <v>6908</v>
      </c>
      <c r="C4372" s="16" t="s">
        <v>8345</v>
      </c>
      <c r="D4372" s="16" t="s">
        <v>1081</v>
      </c>
      <c r="E4372">
        <v>46226</v>
      </c>
      <c r="F4372">
        <v>39.68</v>
      </c>
      <c r="G4372">
        <v>2</v>
      </c>
      <c r="H4372">
        <v>16.268800000000002</v>
      </c>
      <c r="I4372">
        <v>0</v>
      </c>
    </row>
    <row r="4373" spans="1:9">
      <c r="A4373">
        <v>4372</v>
      </c>
      <c r="B4373" s="16" t="s">
        <v>6908</v>
      </c>
      <c r="C4373" s="16" t="s">
        <v>9094</v>
      </c>
      <c r="D4373" s="16" t="s">
        <v>1081</v>
      </c>
      <c r="E4373">
        <v>46226</v>
      </c>
      <c r="F4373">
        <v>51.75</v>
      </c>
      <c r="G4373">
        <v>5</v>
      </c>
      <c r="H4373">
        <v>24.84</v>
      </c>
      <c r="I4373">
        <v>0</v>
      </c>
    </row>
    <row r="4374" spans="1:9">
      <c r="A4374">
        <v>4373</v>
      </c>
      <c r="B4374" s="16" t="s">
        <v>7205</v>
      </c>
      <c r="C4374" s="16" t="s">
        <v>8389</v>
      </c>
      <c r="D4374" s="16" t="s">
        <v>935</v>
      </c>
      <c r="E4374">
        <v>46514</v>
      </c>
      <c r="F4374">
        <v>11.68</v>
      </c>
      <c r="G4374">
        <v>2</v>
      </c>
      <c r="H4374">
        <v>5.4895999999999994</v>
      </c>
      <c r="I4374">
        <v>0</v>
      </c>
    </row>
    <row r="4375" spans="1:9">
      <c r="A4375">
        <v>4374</v>
      </c>
      <c r="B4375" s="16" t="s">
        <v>7205</v>
      </c>
      <c r="C4375" s="16" t="s">
        <v>10253</v>
      </c>
      <c r="D4375" s="16" t="s">
        <v>935</v>
      </c>
      <c r="E4375">
        <v>46514</v>
      </c>
      <c r="F4375">
        <v>159.75</v>
      </c>
      <c r="G4375">
        <v>5</v>
      </c>
      <c r="H4375">
        <v>11.182499999999997</v>
      </c>
      <c r="I4375">
        <v>0</v>
      </c>
    </row>
    <row r="4376" spans="1:9">
      <c r="A4376">
        <v>4375</v>
      </c>
      <c r="B4376" s="16" t="s">
        <v>4807</v>
      </c>
      <c r="C4376" s="16" t="s">
        <v>8096</v>
      </c>
      <c r="D4376" s="16" t="s">
        <v>1387</v>
      </c>
      <c r="E4376">
        <v>44240</v>
      </c>
      <c r="F4376">
        <v>103.96799999999999</v>
      </c>
      <c r="G4376">
        <v>6</v>
      </c>
      <c r="H4376">
        <v>16.894799999999996</v>
      </c>
      <c r="I4376">
        <v>0.2</v>
      </c>
    </row>
    <row r="4377" spans="1:9">
      <c r="A4377">
        <v>4376</v>
      </c>
      <c r="B4377" s="16" t="s">
        <v>2972</v>
      </c>
      <c r="C4377" s="16" t="s">
        <v>7751</v>
      </c>
      <c r="D4377" s="16" t="s">
        <v>191</v>
      </c>
      <c r="E4377">
        <v>91776</v>
      </c>
      <c r="F4377">
        <v>303.25</v>
      </c>
      <c r="G4377">
        <v>5</v>
      </c>
      <c r="H4377">
        <v>63.682499999999997</v>
      </c>
      <c r="I4377">
        <v>0</v>
      </c>
    </row>
    <row r="4378" spans="1:9">
      <c r="A4378">
        <v>4377</v>
      </c>
      <c r="B4378" s="16" t="s">
        <v>2972</v>
      </c>
      <c r="C4378" s="16" t="s">
        <v>8027</v>
      </c>
      <c r="D4378" s="16" t="s">
        <v>191</v>
      </c>
      <c r="E4378">
        <v>91776</v>
      </c>
      <c r="F4378">
        <v>270.71999999999997</v>
      </c>
      <c r="G4378">
        <v>3</v>
      </c>
      <c r="H4378">
        <v>78.508799999999965</v>
      </c>
      <c r="I4378">
        <v>0</v>
      </c>
    </row>
    <row r="4379" spans="1:9">
      <c r="A4379">
        <v>4378</v>
      </c>
      <c r="B4379" s="16" t="s">
        <v>2972</v>
      </c>
      <c r="C4379" s="16" t="s">
        <v>7448</v>
      </c>
      <c r="D4379" s="16" t="s">
        <v>191</v>
      </c>
      <c r="E4379">
        <v>91776</v>
      </c>
      <c r="F4379">
        <v>1487.04</v>
      </c>
      <c r="G4379">
        <v>5</v>
      </c>
      <c r="H4379">
        <v>148.70400000000006</v>
      </c>
      <c r="I4379">
        <v>0.2</v>
      </c>
    </row>
    <row r="4380" spans="1:9">
      <c r="A4380">
        <v>4379</v>
      </c>
      <c r="B4380" s="16" t="s">
        <v>3536</v>
      </c>
      <c r="C4380" s="16" t="s">
        <v>8903</v>
      </c>
      <c r="D4380" s="16" t="s">
        <v>1211</v>
      </c>
      <c r="E4380">
        <v>42420</v>
      </c>
      <c r="F4380">
        <v>17.48</v>
      </c>
      <c r="G4380">
        <v>2</v>
      </c>
      <c r="H4380">
        <v>8.2156000000000002</v>
      </c>
      <c r="I4380">
        <v>0</v>
      </c>
    </row>
    <row r="4381" spans="1:9">
      <c r="A4381">
        <v>4380</v>
      </c>
      <c r="B4381" s="16" t="s">
        <v>3536</v>
      </c>
      <c r="C4381" s="16" t="s">
        <v>8949</v>
      </c>
      <c r="D4381" s="16" t="s">
        <v>1211</v>
      </c>
      <c r="E4381">
        <v>42420</v>
      </c>
      <c r="F4381">
        <v>71.88</v>
      </c>
      <c r="G4381">
        <v>2</v>
      </c>
      <c r="H4381">
        <v>32.345999999999997</v>
      </c>
      <c r="I4381">
        <v>0</v>
      </c>
    </row>
    <row r="4382" spans="1:9">
      <c r="A4382">
        <v>4381</v>
      </c>
      <c r="B4382" s="16" t="s">
        <v>3693</v>
      </c>
      <c r="C4382" s="16" t="s">
        <v>8459</v>
      </c>
      <c r="D4382" s="16" t="s">
        <v>1563</v>
      </c>
      <c r="E4382">
        <v>94110</v>
      </c>
      <c r="F4382">
        <v>60.449999999999996</v>
      </c>
      <c r="G4382">
        <v>3</v>
      </c>
      <c r="H4382">
        <v>16.3215</v>
      </c>
      <c r="I4382">
        <v>0</v>
      </c>
    </row>
    <row r="4383" spans="1:9">
      <c r="A4383">
        <v>4382</v>
      </c>
      <c r="B4383" s="16" t="s">
        <v>3693</v>
      </c>
      <c r="C4383" s="16" t="s">
        <v>7884</v>
      </c>
      <c r="D4383" s="16" t="s">
        <v>1563</v>
      </c>
      <c r="E4383">
        <v>94110</v>
      </c>
      <c r="F4383">
        <v>253.17599999999999</v>
      </c>
      <c r="G4383">
        <v>3</v>
      </c>
      <c r="H4383">
        <v>-31.64700000000002</v>
      </c>
      <c r="I4383">
        <v>0.2</v>
      </c>
    </row>
    <row r="4384" spans="1:9">
      <c r="A4384">
        <v>4383</v>
      </c>
      <c r="B4384" s="16" t="s">
        <v>6598</v>
      </c>
      <c r="C4384" s="16" t="s">
        <v>8526</v>
      </c>
      <c r="D4384" s="16" t="s">
        <v>1337</v>
      </c>
      <c r="E4384">
        <v>60035</v>
      </c>
      <c r="F4384">
        <v>2.879999999999999</v>
      </c>
      <c r="G4384">
        <v>5</v>
      </c>
      <c r="H4384">
        <v>-4.4639999999999995</v>
      </c>
      <c r="I4384">
        <v>0.8</v>
      </c>
    </row>
    <row r="4385" spans="1:9">
      <c r="A4385">
        <v>4384</v>
      </c>
      <c r="B4385" s="16" t="s">
        <v>6598</v>
      </c>
      <c r="C4385" s="16" t="s">
        <v>7305</v>
      </c>
      <c r="D4385" s="16" t="s">
        <v>1337</v>
      </c>
      <c r="E4385">
        <v>60035</v>
      </c>
      <c r="F4385">
        <v>384.94399999999996</v>
      </c>
      <c r="G4385">
        <v>4</v>
      </c>
      <c r="H4385">
        <v>-126.48159999999999</v>
      </c>
      <c r="I4385">
        <v>0.3</v>
      </c>
    </row>
    <row r="4386" spans="1:9">
      <c r="A4386">
        <v>4385</v>
      </c>
      <c r="B4386" s="16" t="s">
        <v>6598</v>
      </c>
      <c r="C4386" s="16" t="s">
        <v>10651</v>
      </c>
      <c r="D4386" s="16" t="s">
        <v>1337</v>
      </c>
      <c r="E4386">
        <v>60035</v>
      </c>
      <c r="F4386">
        <v>153.584</v>
      </c>
      <c r="G4386">
        <v>2</v>
      </c>
      <c r="H4386">
        <v>13.438599999999994</v>
      </c>
      <c r="I4386">
        <v>0.2</v>
      </c>
    </row>
    <row r="4387" spans="1:9">
      <c r="A4387">
        <v>4386</v>
      </c>
      <c r="B4387" s="16" t="s">
        <v>6598</v>
      </c>
      <c r="C4387" s="16" t="s">
        <v>7255</v>
      </c>
      <c r="D4387" s="16" t="s">
        <v>1337</v>
      </c>
      <c r="E4387">
        <v>60035</v>
      </c>
      <c r="F4387">
        <v>913.43000000000006</v>
      </c>
      <c r="G4387">
        <v>5</v>
      </c>
      <c r="H4387">
        <v>-52.195999999999913</v>
      </c>
      <c r="I4387">
        <v>0.3</v>
      </c>
    </row>
    <row r="4388" spans="1:9">
      <c r="A4388">
        <v>4387</v>
      </c>
      <c r="B4388" s="16" t="s">
        <v>4776</v>
      </c>
      <c r="C4388" s="16" t="s">
        <v>8025</v>
      </c>
      <c r="D4388" s="16" t="s">
        <v>163</v>
      </c>
      <c r="E4388">
        <v>94122</v>
      </c>
      <c r="F4388">
        <v>43.92</v>
      </c>
      <c r="G4388">
        <v>4</v>
      </c>
      <c r="H4388">
        <v>11.858400000000003</v>
      </c>
      <c r="I4388">
        <v>0</v>
      </c>
    </row>
    <row r="4389" spans="1:9">
      <c r="A4389">
        <v>4388</v>
      </c>
      <c r="B4389" s="16" t="s">
        <v>4776</v>
      </c>
      <c r="C4389" s="16" t="s">
        <v>8612</v>
      </c>
      <c r="D4389" s="16" t="s">
        <v>163</v>
      </c>
      <c r="E4389">
        <v>94122</v>
      </c>
      <c r="F4389">
        <v>25.031999999999996</v>
      </c>
      <c r="G4389">
        <v>3</v>
      </c>
      <c r="H4389">
        <v>7.822499999999998</v>
      </c>
      <c r="I4389">
        <v>0.2</v>
      </c>
    </row>
    <row r="4390" spans="1:9">
      <c r="A4390">
        <v>4389</v>
      </c>
      <c r="B4390" s="16" t="s">
        <v>5235</v>
      </c>
      <c r="C4390" s="16" t="s">
        <v>9635</v>
      </c>
      <c r="D4390" s="16" t="s">
        <v>271</v>
      </c>
      <c r="E4390">
        <v>10035</v>
      </c>
      <c r="F4390">
        <v>46.76</v>
      </c>
      <c r="G4390">
        <v>7</v>
      </c>
      <c r="H4390">
        <v>22.444800000000001</v>
      </c>
      <c r="I4390">
        <v>0</v>
      </c>
    </row>
    <row r="4391" spans="1:9">
      <c r="A4391">
        <v>4390</v>
      </c>
      <c r="B4391" s="16" t="s">
        <v>5235</v>
      </c>
      <c r="C4391" s="16" t="s">
        <v>7269</v>
      </c>
      <c r="D4391" s="16" t="s">
        <v>271</v>
      </c>
      <c r="E4391">
        <v>10035</v>
      </c>
      <c r="F4391">
        <v>183.96800000000002</v>
      </c>
      <c r="G4391">
        <v>2</v>
      </c>
      <c r="H4391">
        <v>-25.295600000000022</v>
      </c>
      <c r="I4391">
        <v>0.2</v>
      </c>
    </row>
    <row r="4392" spans="1:9">
      <c r="A4392">
        <v>4391</v>
      </c>
      <c r="B4392" s="16" t="s">
        <v>5235</v>
      </c>
      <c r="C4392" s="16" t="s">
        <v>10637</v>
      </c>
      <c r="D4392" s="16" t="s">
        <v>271</v>
      </c>
      <c r="E4392">
        <v>10035</v>
      </c>
      <c r="F4392">
        <v>1259.97</v>
      </c>
      <c r="G4392">
        <v>3</v>
      </c>
      <c r="H4392">
        <v>327.59220000000005</v>
      </c>
      <c r="I4392">
        <v>0</v>
      </c>
    </row>
    <row r="4393" spans="1:9">
      <c r="A4393">
        <v>4392</v>
      </c>
      <c r="B4393" s="16" t="s">
        <v>5235</v>
      </c>
      <c r="C4393" s="16" t="s">
        <v>8457</v>
      </c>
      <c r="D4393" s="16" t="s">
        <v>271</v>
      </c>
      <c r="E4393">
        <v>10035</v>
      </c>
      <c r="F4393">
        <v>68.97</v>
      </c>
      <c r="G4393">
        <v>3</v>
      </c>
      <c r="H4393">
        <v>19.311600000000002</v>
      </c>
      <c r="I4393">
        <v>0</v>
      </c>
    </row>
    <row r="4394" spans="1:9">
      <c r="A4394">
        <v>4393</v>
      </c>
      <c r="B4394" s="16" t="s">
        <v>4028</v>
      </c>
      <c r="C4394" s="16" t="s">
        <v>8288</v>
      </c>
      <c r="D4394" s="16" t="s">
        <v>893</v>
      </c>
      <c r="E4394">
        <v>75081</v>
      </c>
      <c r="F4394">
        <v>70.367999999999995</v>
      </c>
      <c r="G4394">
        <v>2</v>
      </c>
      <c r="H4394">
        <v>6.1572000000000031</v>
      </c>
      <c r="I4394">
        <v>0.2</v>
      </c>
    </row>
    <row r="4395" spans="1:9">
      <c r="A4395">
        <v>4394</v>
      </c>
      <c r="B4395" s="16" t="s">
        <v>4028</v>
      </c>
      <c r="C4395" s="16" t="s">
        <v>10605</v>
      </c>
      <c r="D4395" s="16" t="s">
        <v>893</v>
      </c>
      <c r="E4395">
        <v>75081</v>
      </c>
      <c r="F4395">
        <v>59.960000000000008</v>
      </c>
      <c r="G4395">
        <v>5</v>
      </c>
      <c r="H4395">
        <v>21.735500000000002</v>
      </c>
      <c r="I4395">
        <v>0.2</v>
      </c>
    </row>
    <row r="4396" spans="1:9">
      <c r="A4396">
        <v>4395</v>
      </c>
      <c r="B4396" s="16" t="s">
        <v>2722</v>
      </c>
      <c r="C4396" s="16" t="s">
        <v>9939</v>
      </c>
      <c r="D4396" s="16" t="s">
        <v>1381</v>
      </c>
      <c r="E4396">
        <v>45503</v>
      </c>
      <c r="F4396">
        <v>25.983999999999998</v>
      </c>
      <c r="G4396">
        <v>1</v>
      </c>
      <c r="H4396">
        <v>-5.1968000000000005</v>
      </c>
      <c r="I4396">
        <v>0.2</v>
      </c>
    </row>
    <row r="4397" spans="1:9">
      <c r="A4397">
        <v>4396</v>
      </c>
      <c r="B4397" s="16" t="s">
        <v>2722</v>
      </c>
      <c r="C4397" s="16" t="s">
        <v>8554</v>
      </c>
      <c r="D4397" s="16" t="s">
        <v>1381</v>
      </c>
      <c r="E4397">
        <v>45503</v>
      </c>
      <c r="F4397">
        <v>27.360000000000003</v>
      </c>
      <c r="G4397">
        <v>3</v>
      </c>
      <c r="H4397">
        <v>-21.887999999999991</v>
      </c>
      <c r="I4397">
        <v>0.7</v>
      </c>
    </row>
    <row r="4398" spans="1:9">
      <c r="A4398">
        <v>4397</v>
      </c>
      <c r="B4398" s="16" t="s">
        <v>4650</v>
      </c>
      <c r="C4398" s="16" t="s">
        <v>10737</v>
      </c>
      <c r="D4398" s="16" t="s">
        <v>109</v>
      </c>
      <c r="E4398">
        <v>92024</v>
      </c>
      <c r="F4398">
        <v>361.37600000000003</v>
      </c>
      <c r="G4398">
        <v>2</v>
      </c>
      <c r="H4398">
        <v>27.103200000000001</v>
      </c>
      <c r="I4398">
        <v>0.2</v>
      </c>
    </row>
    <row r="4399" spans="1:9">
      <c r="A4399">
        <v>4398</v>
      </c>
      <c r="B4399" s="16" t="s">
        <v>6481</v>
      </c>
      <c r="C4399" s="16" t="s">
        <v>7410</v>
      </c>
      <c r="D4399" s="16" t="s">
        <v>793</v>
      </c>
      <c r="E4399">
        <v>19120</v>
      </c>
      <c r="F4399">
        <v>172.18599999999998</v>
      </c>
      <c r="G4399">
        <v>2</v>
      </c>
      <c r="H4399">
        <v>-46.736200000000011</v>
      </c>
      <c r="I4399">
        <v>0.3</v>
      </c>
    </row>
    <row r="4400" spans="1:9">
      <c r="A4400">
        <v>4399</v>
      </c>
      <c r="B4400" s="16" t="s">
        <v>6481</v>
      </c>
      <c r="C4400" s="16" t="s">
        <v>7707</v>
      </c>
      <c r="D4400" s="16" t="s">
        <v>793</v>
      </c>
      <c r="E4400">
        <v>19120</v>
      </c>
      <c r="F4400">
        <v>69.00800000000001</v>
      </c>
      <c r="G4400">
        <v>2</v>
      </c>
      <c r="H4400">
        <v>12.0764</v>
      </c>
      <c r="I4400">
        <v>0.2</v>
      </c>
    </row>
    <row r="4401" spans="1:9">
      <c r="A4401">
        <v>4400</v>
      </c>
      <c r="B4401" s="16" t="s">
        <v>4393</v>
      </c>
      <c r="C4401" s="16" t="s">
        <v>8959</v>
      </c>
      <c r="D4401" s="16" t="s">
        <v>611</v>
      </c>
      <c r="E4401">
        <v>21044</v>
      </c>
      <c r="F4401">
        <v>199.89999999999998</v>
      </c>
      <c r="G4401">
        <v>5</v>
      </c>
      <c r="H4401">
        <v>89.954999999999984</v>
      </c>
      <c r="I4401">
        <v>0</v>
      </c>
    </row>
    <row r="4402" spans="1:9">
      <c r="A4402">
        <v>4401</v>
      </c>
      <c r="B4402" s="16" t="s">
        <v>4393</v>
      </c>
      <c r="C4402" s="16" t="s">
        <v>8094</v>
      </c>
      <c r="D4402" s="16" t="s">
        <v>611</v>
      </c>
      <c r="E4402">
        <v>21044</v>
      </c>
      <c r="F4402">
        <v>901.94999999999993</v>
      </c>
      <c r="G4402">
        <v>3</v>
      </c>
      <c r="H4402">
        <v>297.64349999999996</v>
      </c>
      <c r="I4402">
        <v>0</v>
      </c>
    </row>
    <row r="4403" spans="1:9">
      <c r="A4403">
        <v>4402</v>
      </c>
      <c r="B4403" s="16" t="s">
        <v>4393</v>
      </c>
      <c r="C4403" s="16" t="s">
        <v>7808</v>
      </c>
      <c r="D4403" s="16" t="s">
        <v>611</v>
      </c>
      <c r="E4403">
        <v>21044</v>
      </c>
      <c r="F4403">
        <v>971.5</v>
      </c>
      <c r="G4403">
        <v>5</v>
      </c>
      <c r="H4403">
        <v>252.59</v>
      </c>
      <c r="I4403">
        <v>0</v>
      </c>
    </row>
    <row r="4404" spans="1:9">
      <c r="A4404">
        <v>4403</v>
      </c>
      <c r="B4404" s="16" t="s">
        <v>4129</v>
      </c>
      <c r="C4404" s="16" t="s">
        <v>8321</v>
      </c>
      <c r="D4404" s="16" t="s">
        <v>1325</v>
      </c>
      <c r="E4404">
        <v>80906</v>
      </c>
      <c r="F4404">
        <v>11.328000000000001</v>
      </c>
      <c r="G4404">
        <v>2</v>
      </c>
      <c r="H4404">
        <v>2.5488000000000004</v>
      </c>
      <c r="I4404">
        <v>0.2</v>
      </c>
    </row>
    <row r="4405" spans="1:9">
      <c r="A4405">
        <v>4404</v>
      </c>
      <c r="B4405" s="16" t="s">
        <v>2547</v>
      </c>
      <c r="C4405" s="16" t="s">
        <v>8321</v>
      </c>
      <c r="D4405" s="16" t="s">
        <v>357</v>
      </c>
      <c r="E4405">
        <v>10009</v>
      </c>
      <c r="F4405">
        <v>21.240000000000002</v>
      </c>
      <c r="G4405">
        <v>3</v>
      </c>
      <c r="H4405">
        <v>8.071200000000001</v>
      </c>
      <c r="I4405">
        <v>0</v>
      </c>
    </row>
    <row r="4406" spans="1:9">
      <c r="A4406">
        <v>4405</v>
      </c>
      <c r="B4406" s="16" t="s">
        <v>3838</v>
      </c>
      <c r="C4406" s="16" t="s">
        <v>10241</v>
      </c>
      <c r="D4406" s="16" t="s">
        <v>1111</v>
      </c>
      <c r="E4406">
        <v>19140</v>
      </c>
      <c r="F4406">
        <v>34.800000000000004</v>
      </c>
      <c r="G4406">
        <v>3</v>
      </c>
      <c r="H4406">
        <v>2.1749999999999989</v>
      </c>
      <c r="I4406">
        <v>0.2</v>
      </c>
    </row>
    <row r="4407" spans="1:9">
      <c r="A4407">
        <v>4406</v>
      </c>
      <c r="B4407" s="16" t="s">
        <v>3838</v>
      </c>
      <c r="C4407" s="16" t="s">
        <v>9883</v>
      </c>
      <c r="D4407" s="16" t="s">
        <v>1111</v>
      </c>
      <c r="E4407">
        <v>19140</v>
      </c>
      <c r="F4407">
        <v>38.975999999999999</v>
      </c>
      <c r="G4407">
        <v>3</v>
      </c>
      <c r="H4407">
        <v>-2.4359999999999999</v>
      </c>
      <c r="I4407">
        <v>0.2</v>
      </c>
    </row>
    <row r="4408" spans="1:9">
      <c r="A4408">
        <v>4407</v>
      </c>
      <c r="B4408" s="16" t="s">
        <v>3899</v>
      </c>
      <c r="C4408" s="16" t="s">
        <v>9418</v>
      </c>
      <c r="D4408" s="16" t="s">
        <v>147</v>
      </c>
      <c r="E4408">
        <v>47201</v>
      </c>
      <c r="F4408">
        <v>9.08</v>
      </c>
      <c r="G4408">
        <v>2</v>
      </c>
      <c r="H4408">
        <v>4.0859999999999994</v>
      </c>
      <c r="I4408">
        <v>0</v>
      </c>
    </row>
    <row r="4409" spans="1:9">
      <c r="A4409">
        <v>4408</v>
      </c>
      <c r="B4409" s="16" t="s">
        <v>3899</v>
      </c>
      <c r="C4409" s="16" t="s">
        <v>9284</v>
      </c>
      <c r="D4409" s="16" t="s">
        <v>147</v>
      </c>
      <c r="E4409">
        <v>47201</v>
      </c>
      <c r="F4409">
        <v>314.54999999999995</v>
      </c>
      <c r="G4409">
        <v>3</v>
      </c>
      <c r="H4409">
        <v>150.98399999999998</v>
      </c>
      <c r="I4409">
        <v>0</v>
      </c>
    </row>
    <row r="4410" spans="1:9">
      <c r="A4410">
        <v>4409</v>
      </c>
      <c r="B4410" s="16" t="s">
        <v>3899</v>
      </c>
      <c r="C4410" s="16" t="s">
        <v>8516</v>
      </c>
      <c r="D4410" s="16" t="s">
        <v>147</v>
      </c>
      <c r="E4410">
        <v>47201</v>
      </c>
      <c r="F4410">
        <v>4.91</v>
      </c>
      <c r="G4410">
        <v>1</v>
      </c>
      <c r="H4410">
        <v>2.3077000000000001</v>
      </c>
      <c r="I4410">
        <v>0</v>
      </c>
    </row>
    <row r="4411" spans="1:9">
      <c r="A4411">
        <v>4410</v>
      </c>
      <c r="B4411" s="16" t="s">
        <v>6517</v>
      </c>
      <c r="C4411" s="16" t="s">
        <v>9202</v>
      </c>
      <c r="D4411" s="16" t="s">
        <v>1443</v>
      </c>
      <c r="E4411">
        <v>90004</v>
      </c>
      <c r="F4411">
        <v>5.78</v>
      </c>
      <c r="G4411">
        <v>2</v>
      </c>
      <c r="H4411">
        <v>2.7166000000000001</v>
      </c>
      <c r="I4411">
        <v>0</v>
      </c>
    </row>
    <row r="4412" spans="1:9">
      <c r="A4412">
        <v>4411</v>
      </c>
      <c r="B4412" s="16" t="s">
        <v>6517</v>
      </c>
      <c r="C4412" s="16" t="s">
        <v>8280</v>
      </c>
      <c r="D4412" s="16" t="s">
        <v>1443</v>
      </c>
      <c r="E4412">
        <v>90004</v>
      </c>
      <c r="F4412">
        <v>107.94</v>
      </c>
      <c r="G4412">
        <v>6</v>
      </c>
      <c r="H4412">
        <v>30.223200000000002</v>
      </c>
      <c r="I4412">
        <v>0</v>
      </c>
    </row>
    <row r="4413" spans="1:9">
      <c r="A4413">
        <v>4412</v>
      </c>
      <c r="B4413" s="16" t="s">
        <v>2577</v>
      </c>
      <c r="C4413" s="16" t="s">
        <v>9659</v>
      </c>
      <c r="D4413" s="16" t="s">
        <v>1519</v>
      </c>
      <c r="E4413">
        <v>10024</v>
      </c>
      <c r="F4413">
        <v>19.649999999999999</v>
      </c>
      <c r="G4413">
        <v>3</v>
      </c>
      <c r="H4413">
        <v>9.0389999999999997</v>
      </c>
      <c r="I4413">
        <v>0</v>
      </c>
    </row>
    <row r="4414" spans="1:9">
      <c r="A4414">
        <v>4413</v>
      </c>
      <c r="B4414" s="16" t="s">
        <v>2577</v>
      </c>
      <c r="C4414" s="16" t="s">
        <v>10837</v>
      </c>
      <c r="D4414" s="16" t="s">
        <v>1519</v>
      </c>
      <c r="E4414">
        <v>10024</v>
      </c>
      <c r="F4414">
        <v>617.97</v>
      </c>
      <c r="G4414">
        <v>3</v>
      </c>
      <c r="H4414">
        <v>160.6722</v>
      </c>
      <c r="I4414">
        <v>0</v>
      </c>
    </row>
    <row r="4415" spans="1:9">
      <c r="A4415">
        <v>4414</v>
      </c>
      <c r="B4415" s="16" t="s">
        <v>2577</v>
      </c>
      <c r="C4415" s="16" t="s">
        <v>8023</v>
      </c>
      <c r="D4415" s="16" t="s">
        <v>1519</v>
      </c>
      <c r="E4415">
        <v>10024</v>
      </c>
      <c r="F4415">
        <v>59.699999999999996</v>
      </c>
      <c r="G4415">
        <v>3</v>
      </c>
      <c r="H4415">
        <v>26.864999999999995</v>
      </c>
      <c r="I4415">
        <v>0</v>
      </c>
    </row>
    <row r="4416" spans="1:9">
      <c r="A4416">
        <v>4415</v>
      </c>
      <c r="B4416" s="16" t="s">
        <v>5648</v>
      </c>
      <c r="C4416" s="16" t="s">
        <v>8800</v>
      </c>
      <c r="D4416" s="16" t="s">
        <v>735</v>
      </c>
      <c r="E4416">
        <v>1841</v>
      </c>
      <c r="F4416">
        <v>387.99</v>
      </c>
      <c r="G4416">
        <v>1</v>
      </c>
      <c r="H4416">
        <v>182.3553</v>
      </c>
      <c r="I4416">
        <v>0</v>
      </c>
    </row>
    <row r="4417" spans="1:9">
      <c r="A4417">
        <v>4416</v>
      </c>
      <c r="B4417" s="16" t="s">
        <v>2835</v>
      </c>
      <c r="C4417" s="16" t="s">
        <v>10881</v>
      </c>
      <c r="D4417" s="16" t="s">
        <v>45</v>
      </c>
      <c r="E4417">
        <v>94122</v>
      </c>
      <c r="F4417">
        <v>575.91999999999996</v>
      </c>
      <c r="G4417">
        <v>2</v>
      </c>
      <c r="H4417">
        <v>71.989999999999981</v>
      </c>
      <c r="I4417">
        <v>0.2</v>
      </c>
    </row>
    <row r="4418" spans="1:9">
      <c r="A4418">
        <v>4417</v>
      </c>
      <c r="B4418" s="16" t="s">
        <v>2835</v>
      </c>
      <c r="C4418" s="16" t="s">
        <v>9064</v>
      </c>
      <c r="D4418" s="16" t="s">
        <v>45</v>
      </c>
      <c r="E4418">
        <v>94122</v>
      </c>
      <c r="F4418">
        <v>30.4</v>
      </c>
      <c r="G4418">
        <v>5</v>
      </c>
      <c r="H4418">
        <v>15.2</v>
      </c>
      <c r="I4418">
        <v>0</v>
      </c>
    </row>
    <row r="4419" spans="1:9">
      <c r="A4419">
        <v>4418</v>
      </c>
      <c r="B4419" s="16" t="s">
        <v>5261</v>
      </c>
      <c r="C4419" s="16" t="s">
        <v>8718</v>
      </c>
      <c r="D4419" s="16" t="s">
        <v>901</v>
      </c>
      <c r="E4419">
        <v>48205</v>
      </c>
      <c r="F4419">
        <v>478.24</v>
      </c>
      <c r="G4419">
        <v>8</v>
      </c>
      <c r="H4419">
        <v>219.99039999999997</v>
      </c>
      <c r="I4419">
        <v>0</v>
      </c>
    </row>
    <row r="4420" spans="1:9">
      <c r="A4420">
        <v>4419</v>
      </c>
      <c r="B4420" s="16" t="s">
        <v>2905</v>
      </c>
      <c r="C4420" s="16" t="s">
        <v>7757</v>
      </c>
      <c r="D4420" s="16" t="s">
        <v>1009</v>
      </c>
      <c r="E4420">
        <v>45011</v>
      </c>
      <c r="F4420">
        <v>190.84800000000001</v>
      </c>
      <c r="G4420">
        <v>3</v>
      </c>
      <c r="H4420">
        <v>-21.470400000000026</v>
      </c>
      <c r="I4420">
        <v>0.2</v>
      </c>
    </row>
    <row r="4421" spans="1:9">
      <c r="A4421">
        <v>4420</v>
      </c>
      <c r="B4421" s="16" t="s">
        <v>2681</v>
      </c>
      <c r="C4421" s="16" t="s">
        <v>8726</v>
      </c>
      <c r="D4421" s="16" t="s">
        <v>555</v>
      </c>
      <c r="E4421">
        <v>43229</v>
      </c>
      <c r="F4421">
        <v>5.4840000000000009</v>
      </c>
      <c r="G4421">
        <v>4</v>
      </c>
      <c r="H4421">
        <v>-4.0215999999999994</v>
      </c>
      <c r="I4421">
        <v>0.7</v>
      </c>
    </row>
    <row r="4422" spans="1:9">
      <c r="A4422">
        <v>4421</v>
      </c>
      <c r="B4422" s="16" t="s">
        <v>3824</v>
      </c>
      <c r="C4422" s="16" t="s">
        <v>10063</v>
      </c>
      <c r="D4422" s="16" t="s">
        <v>637</v>
      </c>
      <c r="E4422">
        <v>60610</v>
      </c>
      <c r="F4422">
        <v>40.92</v>
      </c>
      <c r="G4422">
        <v>5</v>
      </c>
      <c r="H4422">
        <v>3.0690000000000026</v>
      </c>
      <c r="I4422">
        <v>0.2</v>
      </c>
    </row>
    <row r="4423" spans="1:9">
      <c r="A4423">
        <v>4422</v>
      </c>
      <c r="B4423" s="16" t="s">
        <v>2417</v>
      </c>
      <c r="C4423" s="16" t="s">
        <v>8246</v>
      </c>
      <c r="D4423" s="16" t="s">
        <v>1361</v>
      </c>
      <c r="E4423">
        <v>33063</v>
      </c>
      <c r="F4423">
        <v>15.552000000000003</v>
      </c>
      <c r="G4423">
        <v>3</v>
      </c>
      <c r="H4423">
        <v>2.3327999999999989</v>
      </c>
      <c r="I4423">
        <v>0.2</v>
      </c>
    </row>
    <row r="4424" spans="1:9">
      <c r="A4424">
        <v>4423</v>
      </c>
      <c r="B4424" s="16" t="s">
        <v>6185</v>
      </c>
      <c r="C4424" s="16" t="s">
        <v>8033</v>
      </c>
      <c r="D4424" s="16" t="s">
        <v>1529</v>
      </c>
      <c r="E4424">
        <v>30328</v>
      </c>
      <c r="F4424">
        <v>17.239999999999998</v>
      </c>
      <c r="G4424">
        <v>2</v>
      </c>
      <c r="H4424">
        <v>4.4824000000000002</v>
      </c>
      <c r="I4424">
        <v>0</v>
      </c>
    </row>
    <row r="4425" spans="1:9">
      <c r="A4425">
        <v>4424</v>
      </c>
      <c r="B4425" s="16" t="s">
        <v>6185</v>
      </c>
      <c r="C4425" s="16" t="s">
        <v>7281</v>
      </c>
      <c r="D4425" s="16" t="s">
        <v>1529</v>
      </c>
      <c r="E4425">
        <v>30328</v>
      </c>
      <c r="F4425">
        <v>302.94</v>
      </c>
      <c r="G4425">
        <v>3</v>
      </c>
      <c r="H4425">
        <v>75.735000000000014</v>
      </c>
      <c r="I4425">
        <v>0</v>
      </c>
    </row>
    <row r="4426" spans="1:9">
      <c r="A4426">
        <v>4425</v>
      </c>
      <c r="B4426" s="16" t="s">
        <v>6185</v>
      </c>
      <c r="C4426" s="16" t="s">
        <v>10705</v>
      </c>
      <c r="D4426" s="16" t="s">
        <v>1529</v>
      </c>
      <c r="E4426">
        <v>30328</v>
      </c>
      <c r="F4426">
        <v>34.75</v>
      </c>
      <c r="G4426">
        <v>5</v>
      </c>
      <c r="H4426">
        <v>15.637499999999999</v>
      </c>
      <c r="I4426">
        <v>0</v>
      </c>
    </row>
    <row r="4427" spans="1:9">
      <c r="A4427">
        <v>4426</v>
      </c>
      <c r="B4427" s="16" t="s">
        <v>6185</v>
      </c>
      <c r="C4427" s="16" t="s">
        <v>8512</v>
      </c>
      <c r="D4427" s="16" t="s">
        <v>1529</v>
      </c>
      <c r="E4427">
        <v>30328</v>
      </c>
      <c r="F4427">
        <v>113.94</v>
      </c>
      <c r="G4427">
        <v>6</v>
      </c>
      <c r="H4427">
        <v>54.691199999999995</v>
      </c>
      <c r="I4427">
        <v>0</v>
      </c>
    </row>
    <row r="4428" spans="1:9">
      <c r="A4428">
        <v>4427</v>
      </c>
      <c r="B4428" s="16" t="s">
        <v>6185</v>
      </c>
      <c r="C4428" s="16" t="s">
        <v>10717</v>
      </c>
      <c r="D4428" s="16" t="s">
        <v>1529</v>
      </c>
      <c r="E4428">
        <v>30328</v>
      </c>
      <c r="F4428">
        <v>55.98</v>
      </c>
      <c r="G4428">
        <v>2</v>
      </c>
      <c r="H4428">
        <v>15.674399999999999</v>
      </c>
      <c r="I4428">
        <v>0</v>
      </c>
    </row>
    <row r="4429" spans="1:9">
      <c r="A4429">
        <v>4428</v>
      </c>
      <c r="B4429" s="16" t="s">
        <v>6933</v>
      </c>
      <c r="C4429" s="16" t="s">
        <v>9549</v>
      </c>
      <c r="D4429" s="16" t="s">
        <v>441</v>
      </c>
      <c r="E4429">
        <v>87105</v>
      </c>
      <c r="F4429">
        <v>27.18</v>
      </c>
      <c r="G4429">
        <v>3</v>
      </c>
      <c r="H4429">
        <v>12.231</v>
      </c>
      <c r="I4429">
        <v>0</v>
      </c>
    </row>
    <row r="4430" spans="1:9">
      <c r="A4430">
        <v>4429</v>
      </c>
      <c r="B4430" s="16" t="s">
        <v>5386</v>
      </c>
      <c r="C4430" s="16" t="s">
        <v>7464</v>
      </c>
      <c r="D4430" s="16" t="s">
        <v>357</v>
      </c>
      <c r="E4430">
        <v>74133</v>
      </c>
      <c r="F4430">
        <v>1805.88</v>
      </c>
      <c r="G4430">
        <v>6</v>
      </c>
      <c r="H4430">
        <v>523.70519999999988</v>
      </c>
      <c r="I4430">
        <v>0</v>
      </c>
    </row>
    <row r="4431" spans="1:9">
      <c r="A4431">
        <v>4430</v>
      </c>
      <c r="B4431" s="16" t="s">
        <v>5960</v>
      </c>
      <c r="C4431" s="16" t="s">
        <v>8270</v>
      </c>
      <c r="D4431" s="16" t="s">
        <v>963</v>
      </c>
      <c r="E4431">
        <v>7050</v>
      </c>
      <c r="F4431">
        <v>70.949999999999989</v>
      </c>
      <c r="G4431">
        <v>3</v>
      </c>
      <c r="H4431">
        <v>18.447000000000003</v>
      </c>
      <c r="I4431">
        <v>0</v>
      </c>
    </row>
    <row r="4432" spans="1:9">
      <c r="A4432">
        <v>4431</v>
      </c>
      <c r="B4432" s="16" t="s">
        <v>4976</v>
      </c>
      <c r="C4432" s="16" t="s">
        <v>9040</v>
      </c>
      <c r="D4432" s="16" t="s">
        <v>139</v>
      </c>
      <c r="E4432">
        <v>42420</v>
      </c>
      <c r="F4432">
        <v>20</v>
      </c>
      <c r="G4432">
        <v>4</v>
      </c>
      <c r="H4432">
        <v>9.6</v>
      </c>
      <c r="I4432">
        <v>0</v>
      </c>
    </row>
    <row r="4433" spans="1:9">
      <c r="A4433">
        <v>4432</v>
      </c>
      <c r="B4433" s="16" t="s">
        <v>4976</v>
      </c>
      <c r="C4433" s="16" t="s">
        <v>8274</v>
      </c>
      <c r="D4433" s="16" t="s">
        <v>139</v>
      </c>
      <c r="E4433">
        <v>42420</v>
      </c>
      <c r="F4433">
        <v>7.98</v>
      </c>
      <c r="G4433">
        <v>3</v>
      </c>
      <c r="H4433">
        <v>2.0747999999999998</v>
      </c>
      <c r="I4433">
        <v>0</v>
      </c>
    </row>
    <row r="4434" spans="1:9">
      <c r="A4434">
        <v>4433</v>
      </c>
      <c r="B4434" s="16" t="s">
        <v>4976</v>
      </c>
      <c r="C4434" s="16" t="s">
        <v>7695</v>
      </c>
      <c r="D4434" s="16" t="s">
        <v>139</v>
      </c>
      <c r="E4434">
        <v>42420</v>
      </c>
      <c r="F4434">
        <v>24.1</v>
      </c>
      <c r="G4434">
        <v>5</v>
      </c>
      <c r="H4434">
        <v>9.1580000000000013</v>
      </c>
      <c r="I4434">
        <v>0</v>
      </c>
    </row>
    <row r="4435" spans="1:9">
      <c r="A4435">
        <v>4434</v>
      </c>
      <c r="B4435" s="16" t="s">
        <v>4976</v>
      </c>
      <c r="C4435" s="16" t="s">
        <v>8408</v>
      </c>
      <c r="D4435" s="16" t="s">
        <v>139</v>
      </c>
      <c r="E4435">
        <v>42420</v>
      </c>
      <c r="F4435">
        <v>8.75</v>
      </c>
      <c r="G4435">
        <v>1</v>
      </c>
      <c r="H4435">
        <v>2.6249999999999991</v>
      </c>
      <c r="I4435">
        <v>0</v>
      </c>
    </row>
    <row r="4436" spans="1:9">
      <c r="A4436">
        <v>4435</v>
      </c>
      <c r="B4436" s="16" t="s">
        <v>4976</v>
      </c>
      <c r="C4436" s="16" t="s">
        <v>7922</v>
      </c>
      <c r="D4436" s="16" t="s">
        <v>139</v>
      </c>
      <c r="E4436">
        <v>42420</v>
      </c>
      <c r="F4436">
        <v>842.94</v>
      </c>
      <c r="G4436">
        <v>3</v>
      </c>
      <c r="H4436">
        <v>160.15860000000001</v>
      </c>
      <c r="I4436">
        <v>0</v>
      </c>
    </row>
    <row r="4437" spans="1:9">
      <c r="A4437">
        <v>4436</v>
      </c>
      <c r="B4437" s="16" t="s">
        <v>4893</v>
      </c>
      <c r="C4437" s="16" t="s">
        <v>8481</v>
      </c>
      <c r="D4437" s="16" t="s">
        <v>337</v>
      </c>
      <c r="E4437">
        <v>60653</v>
      </c>
      <c r="F4437">
        <v>2.1819999999999995</v>
      </c>
      <c r="G4437">
        <v>1</v>
      </c>
      <c r="H4437">
        <v>-3.6002999999999998</v>
      </c>
      <c r="I4437">
        <v>0.8</v>
      </c>
    </row>
    <row r="4438" spans="1:9">
      <c r="A4438">
        <v>4437</v>
      </c>
      <c r="B4438" s="16" t="s">
        <v>4893</v>
      </c>
      <c r="C4438" s="16" t="s">
        <v>8362</v>
      </c>
      <c r="D4438" s="16" t="s">
        <v>337</v>
      </c>
      <c r="E4438">
        <v>60653</v>
      </c>
      <c r="F4438">
        <v>27.384</v>
      </c>
      <c r="G4438">
        <v>7</v>
      </c>
      <c r="H4438">
        <v>2.7384000000000022</v>
      </c>
      <c r="I4438">
        <v>0.2</v>
      </c>
    </row>
    <row r="4439" spans="1:9">
      <c r="A4439">
        <v>4438</v>
      </c>
      <c r="B4439" s="16" t="s">
        <v>4893</v>
      </c>
      <c r="C4439" s="16" t="s">
        <v>8062</v>
      </c>
      <c r="D4439" s="16" t="s">
        <v>337</v>
      </c>
      <c r="E4439">
        <v>60653</v>
      </c>
      <c r="F4439">
        <v>26.405999999999992</v>
      </c>
      <c r="G4439">
        <v>3</v>
      </c>
      <c r="H4439">
        <v>-71.296199999999999</v>
      </c>
      <c r="I4439">
        <v>0.8</v>
      </c>
    </row>
    <row r="4440" spans="1:9">
      <c r="A4440">
        <v>4439</v>
      </c>
      <c r="B4440" s="16" t="s">
        <v>4880</v>
      </c>
      <c r="C4440" s="16" t="s">
        <v>9479</v>
      </c>
      <c r="D4440" s="16" t="s">
        <v>1057</v>
      </c>
      <c r="E4440">
        <v>77642</v>
      </c>
      <c r="F4440">
        <v>10.368000000000002</v>
      </c>
      <c r="G4440">
        <v>2</v>
      </c>
      <c r="H4440">
        <v>3.6288</v>
      </c>
      <c r="I4440">
        <v>0.2</v>
      </c>
    </row>
    <row r="4441" spans="1:9">
      <c r="A4441">
        <v>4440</v>
      </c>
      <c r="B4441" s="16" t="s">
        <v>4880</v>
      </c>
      <c r="C4441" s="16" t="s">
        <v>9681</v>
      </c>
      <c r="D4441" s="16" t="s">
        <v>1057</v>
      </c>
      <c r="E4441">
        <v>77642</v>
      </c>
      <c r="F4441">
        <v>23.680000000000003</v>
      </c>
      <c r="G4441">
        <v>4</v>
      </c>
      <c r="H4441">
        <v>7.3999999999999995</v>
      </c>
      <c r="I4441">
        <v>0.2</v>
      </c>
    </row>
    <row r="4442" spans="1:9">
      <c r="A4442">
        <v>4441</v>
      </c>
      <c r="B4442" s="16" t="s">
        <v>6734</v>
      </c>
      <c r="C4442" s="16" t="s">
        <v>10387</v>
      </c>
      <c r="D4442" s="16" t="s">
        <v>465</v>
      </c>
      <c r="E4442">
        <v>48185</v>
      </c>
      <c r="F4442">
        <v>109.95</v>
      </c>
      <c r="G4442">
        <v>1</v>
      </c>
      <c r="H4442">
        <v>36.283500000000004</v>
      </c>
      <c r="I4442">
        <v>0</v>
      </c>
    </row>
    <row r="4443" spans="1:9">
      <c r="A4443">
        <v>4442</v>
      </c>
      <c r="B4443" s="16" t="s">
        <v>6734</v>
      </c>
      <c r="C4443" s="16" t="s">
        <v>9899</v>
      </c>
      <c r="D4443" s="16" t="s">
        <v>465</v>
      </c>
      <c r="E4443">
        <v>48185</v>
      </c>
      <c r="F4443">
        <v>965.84999999999991</v>
      </c>
      <c r="G4443">
        <v>5</v>
      </c>
      <c r="H4443">
        <v>135.21900000000002</v>
      </c>
      <c r="I4443">
        <v>0</v>
      </c>
    </row>
    <row r="4444" spans="1:9">
      <c r="A4444">
        <v>4443</v>
      </c>
      <c r="B4444" s="16" t="s">
        <v>6734</v>
      </c>
      <c r="C4444" s="16" t="s">
        <v>8272</v>
      </c>
      <c r="D4444" s="16" t="s">
        <v>465</v>
      </c>
      <c r="E4444">
        <v>48185</v>
      </c>
      <c r="F4444">
        <v>29.2</v>
      </c>
      <c r="G4444">
        <v>5</v>
      </c>
      <c r="H4444">
        <v>10.511999999999999</v>
      </c>
      <c r="I4444">
        <v>0</v>
      </c>
    </row>
    <row r="4445" spans="1:9">
      <c r="A4445">
        <v>4444</v>
      </c>
      <c r="B4445" s="16" t="s">
        <v>6734</v>
      </c>
      <c r="C4445" s="16" t="s">
        <v>9517</v>
      </c>
      <c r="D4445" s="16" t="s">
        <v>465</v>
      </c>
      <c r="E4445">
        <v>48185</v>
      </c>
      <c r="F4445">
        <v>32.400000000000006</v>
      </c>
      <c r="G4445">
        <v>5</v>
      </c>
      <c r="H4445">
        <v>15.552000000000001</v>
      </c>
      <c r="I4445">
        <v>0</v>
      </c>
    </row>
    <row r="4446" spans="1:9">
      <c r="A4446">
        <v>4445</v>
      </c>
      <c r="B4446" s="16" t="s">
        <v>6501</v>
      </c>
      <c r="C4446" s="16" t="s">
        <v>8992</v>
      </c>
      <c r="D4446" s="16" t="s">
        <v>1447</v>
      </c>
      <c r="E4446">
        <v>47401</v>
      </c>
      <c r="F4446">
        <v>78.349999999999994</v>
      </c>
      <c r="G4446">
        <v>5</v>
      </c>
      <c r="H4446">
        <v>36.824499999999993</v>
      </c>
      <c r="I4446">
        <v>0</v>
      </c>
    </row>
    <row r="4447" spans="1:9">
      <c r="A4447">
        <v>4446</v>
      </c>
      <c r="B4447" s="16" t="s">
        <v>6501</v>
      </c>
      <c r="C4447" s="16" t="s">
        <v>9609</v>
      </c>
      <c r="D4447" s="16" t="s">
        <v>1447</v>
      </c>
      <c r="E4447">
        <v>47401</v>
      </c>
      <c r="F4447">
        <v>31.68</v>
      </c>
      <c r="G4447">
        <v>6</v>
      </c>
      <c r="H4447">
        <v>14.256</v>
      </c>
      <c r="I4447">
        <v>0</v>
      </c>
    </row>
    <row r="4448" spans="1:9">
      <c r="A4448">
        <v>4447</v>
      </c>
      <c r="B4448" s="16" t="s">
        <v>6501</v>
      </c>
      <c r="C4448" s="16" t="s">
        <v>8614</v>
      </c>
      <c r="D4448" s="16" t="s">
        <v>1447</v>
      </c>
      <c r="E4448">
        <v>47401</v>
      </c>
      <c r="F4448">
        <v>29.12</v>
      </c>
      <c r="G4448">
        <v>4</v>
      </c>
      <c r="H4448">
        <v>14.268800000000001</v>
      </c>
      <c r="I4448">
        <v>0</v>
      </c>
    </row>
    <row r="4449" spans="1:9">
      <c r="A4449">
        <v>4448</v>
      </c>
      <c r="B4449" s="16" t="s">
        <v>6501</v>
      </c>
      <c r="C4449" s="16" t="s">
        <v>9811</v>
      </c>
      <c r="D4449" s="16" t="s">
        <v>1447</v>
      </c>
      <c r="E4449">
        <v>47401</v>
      </c>
      <c r="F4449">
        <v>169.45</v>
      </c>
      <c r="G4449">
        <v>5</v>
      </c>
      <c r="H4449">
        <v>42.362499999999997</v>
      </c>
      <c r="I4449">
        <v>0</v>
      </c>
    </row>
    <row r="4450" spans="1:9">
      <c r="A4450">
        <v>4449</v>
      </c>
      <c r="B4450" s="16" t="s">
        <v>3288</v>
      </c>
      <c r="C4450" s="16" t="s">
        <v>7543</v>
      </c>
      <c r="D4450" s="16" t="s">
        <v>969</v>
      </c>
      <c r="E4450">
        <v>90032</v>
      </c>
      <c r="F4450">
        <v>12.56</v>
      </c>
      <c r="G4450">
        <v>2</v>
      </c>
      <c r="H4450">
        <v>4.0191999999999997</v>
      </c>
      <c r="I4450">
        <v>0</v>
      </c>
    </row>
    <row r="4451" spans="1:9">
      <c r="A4451">
        <v>4450</v>
      </c>
      <c r="B4451" s="16" t="s">
        <v>3288</v>
      </c>
      <c r="C4451" s="16" t="s">
        <v>9709</v>
      </c>
      <c r="D4451" s="16" t="s">
        <v>969</v>
      </c>
      <c r="E4451">
        <v>90032</v>
      </c>
      <c r="F4451">
        <v>6.48</v>
      </c>
      <c r="G4451">
        <v>1</v>
      </c>
      <c r="H4451">
        <v>3.1104000000000003</v>
      </c>
      <c r="I4451">
        <v>0</v>
      </c>
    </row>
    <row r="4452" spans="1:9">
      <c r="A4452">
        <v>4451</v>
      </c>
      <c r="B4452" s="16" t="s">
        <v>3288</v>
      </c>
      <c r="C4452" s="16" t="s">
        <v>8900</v>
      </c>
      <c r="D4452" s="16" t="s">
        <v>969</v>
      </c>
      <c r="E4452">
        <v>90032</v>
      </c>
      <c r="F4452">
        <v>186.69</v>
      </c>
      <c r="G4452">
        <v>3</v>
      </c>
      <c r="H4452">
        <v>87.744299999999981</v>
      </c>
      <c r="I4452">
        <v>0</v>
      </c>
    </row>
    <row r="4453" spans="1:9">
      <c r="A4453">
        <v>4452</v>
      </c>
      <c r="B4453" s="16" t="s">
        <v>4631</v>
      </c>
      <c r="C4453" s="16" t="s">
        <v>7505</v>
      </c>
      <c r="D4453" s="16" t="s">
        <v>103</v>
      </c>
      <c r="E4453">
        <v>94109</v>
      </c>
      <c r="F4453">
        <v>25.4</v>
      </c>
      <c r="G4453">
        <v>5</v>
      </c>
      <c r="H4453">
        <v>8.6359999999999992</v>
      </c>
      <c r="I4453">
        <v>0</v>
      </c>
    </row>
    <row r="4454" spans="1:9">
      <c r="A4454">
        <v>4453</v>
      </c>
      <c r="B4454" s="16" t="s">
        <v>4631</v>
      </c>
      <c r="C4454" s="16" t="s">
        <v>8972</v>
      </c>
      <c r="D4454" s="16" t="s">
        <v>103</v>
      </c>
      <c r="E4454">
        <v>94109</v>
      </c>
      <c r="F4454">
        <v>43.96</v>
      </c>
      <c r="G4454">
        <v>2</v>
      </c>
      <c r="H4454">
        <v>20.661200000000001</v>
      </c>
      <c r="I4454">
        <v>0</v>
      </c>
    </row>
    <row r="4455" spans="1:9">
      <c r="A4455">
        <v>4454</v>
      </c>
      <c r="B4455" s="16" t="s">
        <v>4631</v>
      </c>
      <c r="C4455" s="16" t="s">
        <v>7241</v>
      </c>
      <c r="D4455" s="16" t="s">
        <v>103</v>
      </c>
      <c r="E4455">
        <v>94109</v>
      </c>
      <c r="F4455">
        <v>1279.165</v>
      </c>
      <c r="G4455">
        <v>5</v>
      </c>
      <c r="H4455">
        <v>225.73499999999993</v>
      </c>
      <c r="I4455">
        <v>0.15</v>
      </c>
    </row>
    <row r="4456" spans="1:9">
      <c r="A4456">
        <v>4455</v>
      </c>
      <c r="B4456" s="16" t="s">
        <v>4631</v>
      </c>
      <c r="C4456" s="16" t="s">
        <v>9931</v>
      </c>
      <c r="D4456" s="16" t="s">
        <v>103</v>
      </c>
      <c r="E4456">
        <v>94109</v>
      </c>
      <c r="F4456">
        <v>27.92</v>
      </c>
      <c r="G4456">
        <v>4</v>
      </c>
      <c r="H4456">
        <v>0.5583999999999989</v>
      </c>
      <c r="I4456">
        <v>0</v>
      </c>
    </row>
    <row r="4457" spans="1:9">
      <c r="A4457">
        <v>4456</v>
      </c>
      <c r="B4457" s="16" t="s">
        <v>6649</v>
      </c>
      <c r="C4457" s="16" t="s">
        <v>7396</v>
      </c>
      <c r="D4457" s="16" t="s">
        <v>101</v>
      </c>
      <c r="E4457">
        <v>94110</v>
      </c>
      <c r="F4457">
        <v>129.56800000000001</v>
      </c>
      <c r="G4457">
        <v>2</v>
      </c>
      <c r="H4457">
        <v>-12.956799999999994</v>
      </c>
      <c r="I4457">
        <v>0.2</v>
      </c>
    </row>
    <row r="4458" spans="1:9">
      <c r="A4458">
        <v>4457</v>
      </c>
      <c r="B4458" s="16" t="s">
        <v>6649</v>
      </c>
      <c r="C4458" s="16" t="s">
        <v>8742</v>
      </c>
      <c r="D4458" s="16" t="s">
        <v>101</v>
      </c>
      <c r="E4458">
        <v>94110</v>
      </c>
      <c r="F4458">
        <v>6.3680000000000003</v>
      </c>
      <c r="G4458">
        <v>2</v>
      </c>
      <c r="H4458">
        <v>2.1492</v>
      </c>
      <c r="I4458">
        <v>0.2</v>
      </c>
    </row>
    <row r="4459" spans="1:9">
      <c r="A4459">
        <v>4458</v>
      </c>
      <c r="B4459" s="16" t="s">
        <v>5294</v>
      </c>
      <c r="C4459" s="16" t="s">
        <v>9461</v>
      </c>
      <c r="D4459" s="16" t="s">
        <v>1025</v>
      </c>
      <c r="E4459">
        <v>95123</v>
      </c>
      <c r="F4459">
        <v>244.54999999999998</v>
      </c>
      <c r="G4459">
        <v>5</v>
      </c>
      <c r="H4459">
        <v>114.93849999999998</v>
      </c>
      <c r="I4459">
        <v>0</v>
      </c>
    </row>
    <row r="4460" spans="1:9">
      <c r="A4460">
        <v>4459</v>
      </c>
      <c r="B4460" s="16" t="s">
        <v>5130</v>
      </c>
      <c r="C4460" s="16" t="s">
        <v>10069</v>
      </c>
      <c r="D4460" s="16" t="s">
        <v>1363</v>
      </c>
      <c r="E4460">
        <v>80219</v>
      </c>
      <c r="F4460">
        <v>1332.4960000000001</v>
      </c>
      <c r="G4460">
        <v>2</v>
      </c>
      <c r="H4460">
        <v>-299.8116</v>
      </c>
      <c r="I4460">
        <v>0.2</v>
      </c>
    </row>
    <row r="4461" spans="1:9">
      <c r="A4461">
        <v>4460</v>
      </c>
      <c r="B4461" s="16" t="s">
        <v>7041</v>
      </c>
      <c r="C4461" s="16" t="s">
        <v>7629</v>
      </c>
      <c r="D4461" s="16" t="s">
        <v>419</v>
      </c>
      <c r="E4461">
        <v>80013</v>
      </c>
      <c r="F4461">
        <v>32.776000000000003</v>
      </c>
      <c r="G4461">
        <v>1</v>
      </c>
      <c r="H4461">
        <v>3.2776000000000014</v>
      </c>
      <c r="I4461">
        <v>0.2</v>
      </c>
    </row>
    <row r="4462" spans="1:9">
      <c r="A4462">
        <v>4461</v>
      </c>
      <c r="B4462" s="16" t="s">
        <v>7041</v>
      </c>
      <c r="C4462" s="16" t="s">
        <v>9879</v>
      </c>
      <c r="D4462" s="16" t="s">
        <v>419</v>
      </c>
      <c r="E4462">
        <v>80013</v>
      </c>
      <c r="F4462">
        <v>147.184</v>
      </c>
      <c r="G4462">
        <v>2</v>
      </c>
      <c r="H4462">
        <v>-29.436800000000012</v>
      </c>
      <c r="I4462">
        <v>0.2</v>
      </c>
    </row>
    <row r="4463" spans="1:9">
      <c r="A4463">
        <v>4462</v>
      </c>
      <c r="B4463" s="16" t="s">
        <v>7041</v>
      </c>
      <c r="C4463" s="16" t="s">
        <v>10321</v>
      </c>
      <c r="D4463" s="16" t="s">
        <v>419</v>
      </c>
      <c r="E4463">
        <v>80013</v>
      </c>
      <c r="F4463">
        <v>54.384000000000007</v>
      </c>
      <c r="G4463">
        <v>2</v>
      </c>
      <c r="H4463">
        <v>1.359599999999995</v>
      </c>
      <c r="I4463">
        <v>0.2</v>
      </c>
    </row>
    <row r="4464" spans="1:9">
      <c r="A4464">
        <v>4463</v>
      </c>
      <c r="B4464" s="16" t="s">
        <v>7041</v>
      </c>
      <c r="C4464" s="16" t="s">
        <v>8624</v>
      </c>
      <c r="D4464" s="16" t="s">
        <v>419</v>
      </c>
      <c r="E4464">
        <v>80013</v>
      </c>
      <c r="F4464">
        <v>76.77600000000001</v>
      </c>
      <c r="G4464">
        <v>4</v>
      </c>
      <c r="H4464">
        <v>-58.861599999999981</v>
      </c>
      <c r="I4464">
        <v>0.7</v>
      </c>
    </row>
    <row r="4465" spans="1:9">
      <c r="A4465">
        <v>4464</v>
      </c>
      <c r="B4465" s="16" t="s">
        <v>7041</v>
      </c>
      <c r="C4465" s="16" t="s">
        <v>9584</v>
      </c>
      <c r="D4465" s="16" t="s">
        <v>419</v>
      </c>
      <c r="E4465">
        <v>80013</v>
      </c>
      <c r="F4465">
        <v>14.352000000000002</v>
      </c>
      <c r="G4465">
        <v>3</v>
      </c>
      <c r="H4465">
        <v>5.2026000000000003</v>
      </c>
      <c r="I4465">
        <v>0.2</v>
      </c>
    </row>
    <row r="4466" spans="1:9">
      <c r="A4466">
        <v>4465</v>
      </c>
      <c r="B4466" s="16" t="s">
        <v>7041</v>
      </c>
      <c r="C4466" s="16" t="s">
        <v>8003</v>
      </c>
      <c r="D4466" s="16" t="s">
        <v>419</v>
      </c>
      <c r="E4466">
        <v>80013</v>
      </c>
      <c r="F4466">
        <v>209.79200000000003</v>
      </c>
      <c r="G4466">
        <v>2</v>
      </c>
      <c r="H4466">
        <v>26.22399999999999</v>
      </c>
      <c r="I4466">
        <v>0.2</v>
      </c>
    </row>
    <row r="4467" spans="1:9">
      <c r="A4467">
        <v>4466</v>
      </c>
      <c r="B4467" s="16" t="s">
        <v>3832</v>
      </c>
      <c r="C4467" s="16" t="s">
        <v>8896</v>
      </c>
      <c r="D4467" s="16" t="s">
        <v>1167</v>
      </c>
      <c r="E4467">
        <v>83704</v>
      </c>
      <c r="F4467">
        <v>3.3040000000000003</v>
      </c>
      <c r="G4467">
        <v>1</v>
      </c>
      <c r="H4467">
        <v>1.1151</v>
      </c>
      <c r="I4467">
        <v>0.2</v>
      </c>
    </row>
    <row r="4468" spans="1:9">
      <c r="A4468">
        <v>4467</v>
      </c>
      <c r="B4468" s="16" t="s">
        <v>6366</v>
      </c>
      <c r="C4468" s="16" t="s">
        <v>8404</v>
      </c>
      <c r="D4468" s="16" t="s">
        <v>885</v>
      </c>
      <c r="E4468">
        <v>10035</v>
      </c>
      <c r="F4468">
        <v>16.38</v>
      </c>
      <c r="G4468">
        <v>9</v>
      </c>
      <c r="H4468">
        <v>7.3709999999999996</v>
      </c>
      <c r="I4468">
        <v>0</v>
      </c>
    </row>
    <row r="4469" spans="1:9">
      <c r="A4469">
        <v>4468</v>
      </c>
      <c r="B4469" s="16" t="s">
        <v>6366</v>
      </c>
      <c r="C4469" s="16" t="s">
        <v>8955</v>
      </c>
      <c r="D4469" s="16" t="s">
        <v>885</v>
      </c>
      <c r="E4469">
        <v>10035</v>
      </c>
      <c r="F4469">
        <v>167.96</v>
      </c>
      <c r="G4469">
        <v>2</v>
      </c>
      <c r="H4469">
        <v>78.941199999999995</v>
      </c>
      <c r="I4469">
        <v>0</v>
      </c>
    </row>
    <row r="4470" spans="1:9">
      <c r="A4470">
        <v>4469</v>
      </c>
      <c r="B4470" s="16" t="s">
        <v>6366</v>
      </c>
      <c r="C4470" s="16" t="s">
        <v>7225</v>
      </c>
      <c r="D4470" s="16" t="s">
        <v>885</v>
      </c>
      <c r="E4470">
        <v>10035</v>
      </c>
      <c r="F4470">
        <v>321.56799999999998</v>
      </c>
      <c r="G4470">
        <v>2</v>
      </c>
      <c r="H4470">
        <v>-16.078399999999988</v>
      </c>
      <c r="I4470">
        <v>0.2</v>
      </c>
    </row>
    <row r="4471" spans="1:9">
      <c r="A4471">
        <v>4470</v>
      </c>
      <c r="B4471" s="16" t="s">
        <v>6366</v>
      </c>
      <c r="C4471" s="16" t="s">
        <v>9479</v>
      </c>
      <c r="D4471" s="16" t="s">
        <v>885</v>
      </c>
      <c r="E4471">
        <v>10035</v>
      </c>
      <c r="F4471">
        <v>12.96</v>
      </c>
      <c r="G4471">
        <v>2</v>
      </c>
      <c r="H4471">
        <v>6.2208000000000006</v>
      </c>
      <c r="I4471">
        <v>0</v>
      </c>
    </row>
    <row r="4472" spans="1:9">
      <c r="A4472">
        <v>4471</v>
      </c>
      <c r="B4472" s="16" t="s">
        <v>6132</v>
      </c>
      <c r="C4472" s="16" t="s">
        <v>7428</v>
      </c>
      <c r="D4472" s="16" t="s">
        <v>483</v>
      </c>
      <c r="E4472">
        <v>19140</v>
      </c>
      <c r="F4472">
        <v>128.05799999999999</v>
      </c>
      <c r="G4472">
        <v>3</v>
      </c>
      <c r="H4472">
        <v>-23.782199999999996</v>
      </c>
      <c r="I4472">
        <v>0.3</v>
      </c>
    </row>
    <row r="4473" spans="1:9">
      <c r="A4473">
        <v>4472</v>
      </c>
      <c r="B4473" s="16" t="s">
        <v>5418</v>
      </c>
      <c r="C4473" s="16" t="s">
        <v>7436</v>
      </c>
      <c r="D4473" s="16" t="s">
        <v>1039</v>
      </c>
      <c r="E4473">
        <v>44060</v>
      </c>
      <c r="F4473">
        <v>63.686</v>
      </c>
      <c r="G4473">
        <v>1</v>
      </c>
      <c r="H4473">
        <v>-15.466600000000003</v>
      </c>
      <c r="I4473">
        <v>0.3</v>
      </c>
    </row>
    <row r="4474" spans="1:9">
      <c r="A4474">
        <v>4473</v>
      </c>
      <c r="B4474" s="16" t="s">
        <v>5418</v>
      </c>
      <c r="C4474" s="16" t="s">
        <v>10359</v>
      </c>
      <c r="D4474" s="16" t="s">
        <v>1039</v>
      </c>
      <c r="E4474">
        <v>44060</v>
      </c>
      <c r="F4474">
        <v>239.976</v>
      </c>
      <c r="G4474">
        <v>3</v>
      </c>
      <c r="H4474">
        <v>65.993400000000008</v>
      </c>
      <c r="I4474">
        <v>0.2</v>
      </c>
    </row>
    <row r="4475" spans="1:9">
      <c r="A4475">
        <v>4474</v>
      </c>
      <c r="B4475" s="16" t="s">
        <v>5418</v>
      </c>
      <c r="C4475" s="16" t="s">
        <v>7951</v>
      </c>
      <c r="D4475" s="16" t="s">
        <v>1039</v>
      </c>
      <c r="E4475">
        <v>44060</v>
      </c>
      <c r="F4475">
        <v>344.22</v>
      </c>
      <c r="G4475">
        <v>2</v>
      </c>
      <c r="H4475">
        <v>-189.32100000000003</v>
      </c>
      <c r="I4475">
        <v>0.4</v>
      </c>
    </row>
    <row r="4476" spans="1:9">
      <c r="A4476">
        <v>4475</v>
      </c>
      <c r="B4476" s="16" t="s">
        <v>5418</v>
      </c>
      <c r="C4476" s="16" t="s">
        <v>9564</v>
      </c>
      <c r="D4476" s="16" t="s">
        <v>1039</v>
      </c>
      <c r="E4476">
        <v>44060</v>
      </c>
      <c r="F4476">
        <v>15.552000000000003</v>
      </c>
      <c r="G4476">
        <v>3</v>
      </c>
      <c r="H4476">
        <v>5.4432</v>
      </c>
      <c r="I4476">
        <v>0.2</v>
      </c>
    </row>
    <row r="4477" spans="1:9">
      <c r="A4477">
        <v>4476</v>
      </c>
      <c r="B4477" s="16" t="s">
        <v>5418</v>
      </c>
      <c r="C4477" s="16" t="s">
        <v>7815</v>
      </c>
      <c r="D4477" s="16" t="s">
        <v>1039</v>
      </c>
      <c r="E4477">
        <v>44060</v>
      </c>
      <c r="F4477">
        <v>21.248000000000001</v>
      </c>
      <c r="G4477">
        <v>4</v>
      </c>
      <c r="H4477">
        <v>7.436799999999999</v>
      </c>
      <c r="I4477">
        <v>0.2</v>
      </c>
    </row>
    <row r="4478" spans="1:9">
      <c r="A4478">
        <v>4477</v>
      </c>
      <c r="B4478" s="16" t="s">
        <v>5418</v>
      </c>
      <c r="C4478" s="16" t="s">
        <v>9543</v>
      </c>
      <c r="D4478" s="16" t="s">
        <v>1039</v>
      </c>
      <c r="E4478">
        <v>44060</v>
      </c>
      <c r="F4478">
        <v>8.4480000000000004</v>
      </c>
      <c r="G4478">
        <v>2</v>
      </c>
      <c r="H4478">
        <v>2.6399999999999997</v>
      </c>
      <c r="I4478">
        <v>0.2</v>
      </c>
    </row>
    <row r="4479" spans="1:9">
      <c r="A4479">
        <v>4478</v>
      </c>
      <c r="B4479" s="16" t="s">
        <v>5607</v>
      </c>
      <c r="C4479" s="16" t="s">
        <v>9777</v>
      </c>
      <c r="D4479" s="16" t="s">
        <v>233</v>
      </c>
      <c r="E4479">
        <v>73505</v>
      </c>
      <c r="F4479">
        <v>333.09000000000003</v>
      </c>
      <c r="G4479">
        <v>3</v>
      </c>
      <c r="H4479">
        <v>23.316299999999984</v>
      </c>
      <c r="I4479">
        <v>0</v>
      </c>
    </row>
    <row r="4480" spans="1:9">
      <c r="A4480">
        <v>4479</v>
      </c>
      <c r="B4480" s="16" t="s">
        <v>5607</v>
      </c>
      <c r="C4480" s="16" t="s">
        <v>7932</v>
      </c>
      <c r="D4480" s="16" t="s">
        <v>233</v>
      </c>
      <c r="E4480">
        <v>73505</v>
      </c>
      <c r="F4480">
        <v>248.98</v>
      </c>
      <c r="G4480">
        <v>2</v>
      </c>
      <c r="H4480">
        <v>54.775599999999997</v>
      </c>
      <c r="I4480">
        <v>0</v>
      </c>
    </row>
    <row r="4481" spans="1:9">
      <c r="A4481">
        <v>4480</v>
      </c>
      <c r="B4481" s="16" t="s">
        <v>2765</v>
      </c>
      <c r="C4481" s="16" t="s">
        <v>9754</v>
      </c>
      <c r="D4481" s="16" t="s">
        <v>271</v>
      </c>
      <c r="E4481">
        <v>10024</v>
      </c>
      <c r="F4481">
        <v>24.900000000000002</v>
      </c>
      <c r="G4481">
        <v>5</v>
      </c>
      <c r="H4481">
        <v>11.703000000000001</v>
      </c>
      <c r="I4481">
        <v>0</v>
      </c>
    </row>
    <row r="4482" spans="1:9">
      <c r="A4482">
        <v>4481</v>
      </c>
      <c r="B4482" s="16" t="s">
        <v>4036</v>
      </c>
      <c r="C4482" s="16" t="s">
        <v>9033</v>
      </c>
      <c r="D4482" s="16" t="s">
        <v>1595</v>
      </c>
      <c r="E4482">
        <v>90049</v>
      </c>
      <c r="F4482">
        <v>15.260000000000002</v>
      </c>
      <c r="G4482">
        <v>7</v>
      </c>
      <c r="H4482">
        <v>5.0358000000000001</v>
      </c>
      <c r="I4482">
        <v>0</v>
      </c>
    </row>
    <row r="4483" spans="1:9">
      <c r="A4483">
        <v>4482</v>
      </c>
      <c r="B4483" s="16" t="s">
        <v>4036</v>
      </c>
      <c r="C4483" s="16" t="s">
        <v>8096</v>
      </c>
      <c r="D4483" s="16" t="s">
        <v>1595</v>
      </c>
      <c r="E4483">
        <v>90049</v>
      </c>
      <c r="F4483">
        <v>43.32</v>
      </c>
      <c r="G4483">
        <v>2</v>
      </c>
      <c r="H4483">
        <v>14.295599999999997</v>
      </c>
      <c r="I4483">
        <v>0</v>
      </c>
    </row>
    <row r="4484" spans="1:9">
      <c r="A4484">
        <v>4483</v>
      </c>
      <c r="B4484" s="16" t="s">
        <v>4036</v>
      </c>
      <c r="C4484" s="16" t="s">
        <v>8804</v>
      </c>
      <c r="D4484" s="16" t="s">
        <v>1595</v>
      </c>
      <c r="E4484">
        <v>90049</v>
      </c>
      <c r="F4484">
        <v>43.584000000000003</v>
      </c>
      <c r="G4484">
        <v>12</v>
      </c>
      <c r="H4484">
        <v>15.799199999999999</v>
      </c>
      <c r="I4484">
        <v>0.2</v>
      </c>
    </row>
    <row r="4485" spans="1:9">
      <c r="A4485">
        <v>4484</v>
      </c>
      <c r="B4485" s="16" t="s">
        <v>4036</v>
      </c>
      <c r="C4485" s="16" t="s">
        <v>9429</v>
      </c>
      <c r="D4485" s="16" t="s">
        <v>1595</v>
      </c>
      <c r="E4485">
        <v>90049</v>
      </c>
      <c r="F4485">
        <v>116.28</v>
      </c>
      <c r="G4485">
        <v>3</v>
      </c>
      <c r="H4485">
        <v>56.977199999999996</v>
      </c>
      <c r="I4485">
        <v>0</v>
      </c>
    </row>
    <row r="4486" spans="1:9">
      <c r="A4486">
        <v>4485</v>
      </c>
      <c r="B4486" s="16" t="s">
        <v>4036</v>
      </c>
      <c r="C4486" s="16" t="s">
        <v>8656</v>
      </c>
      <c r="D4486" s="16" t="s">
        <v>1595</v>
      </c>
      <c r="E4486">
        <v>90049</v>
      </c>
      <c r="F4486">
        <v>9.2959999999999994</v>
      </c>
      <c r="G4486">
        <v>2</v>
      </c>
      <c r="H4486">
        <v>3.0211999999999994</v>
      </c>
      <c r="I4486">
        <v>0.2</v>
      </c>
    </row>
    <row r="4487" spans="1:9">
      <c r="A4487">
        <v>4486</v>
      </c>
      <c r="B4487" s="16" t="s">
        <v>4036</v>
      </c>
      <c r="C4487" s="16" t="s">
        <v>9289</v>
      </c>
      <c r="D4487" s="16" t="s">
        <v>1595</v>
      </c>
      <c r="E4487">
        <v>90049</v>
      </c>
      <c r="F4487">
        <v>19.440000000000001</v>
      </c>
      <c r="G4487">
        <v>3</v>
      </c>
      <c r="H4487">
        <v>9.3312000000000008</v>
      </c>
      <c r="I4487">
        <v>0</v>
      </c>
    </row>
    <row r="4488" spans="1:9">
      <c r="A4488">
        <v>4487</v>
      </c>
      <c r="B4488" s="16" t="s">
        <v>4036</v>
      </c>
      <c r="C4488" s="16" t="s">
        <v>9711</v>
      </c>
      <c r="D4488" s="16" t="s">
        <v>1595</v>
      </c>
      <c r="E4488">
        <v>90049</v>
      </c>
      <c r="F4488">
        <v>314.54999999999995</v>
      </c>
      <c r="G4488">
        <v>3</v>
      </c>
      <c r="H4488">
        <v>150.98399999999998</v>
      </c>
      <c r="I4488">
        <v>0</v>
      </c>
    </row>
    <row r="4489" spans="1:9">
      <c r="A4489">
        <v>4488</v>
      </c>
      <c r="B4489" s="16" t="s">
        <v>3817</v>
      </c>
      <c r="C4489" s="16" t="s">
        <v>8552</v>
      </c>
      <c r="D4489" s="16" t="s">
        <v>289</v>
      </c>
      <c r="E4489">
        <v>77036</v>
      </c>
      <c r="F4489">
        <v>16.269999999999996</v>
      </c>
      <c r="G4489">
        <v>5</v>
      </c>
      <c r="H4489">
        <v>-25.218500000000006</v>
      </c>
      <c r="I4489">
        <v>0.8</v>
      </c>
    </row>
    <row r="4490" spans="1:9">
      <c r="A4490">
        <v>4489</v>
      </c>
      <c r="B4490" s="16" t="s">
        <v>3817</v>
      </c>
      <c r="C4490" s="16" t="s">
        <v>10075</v>
      </c>
      <c r="D4490" s="16" t="s">
        <v>289</v>
      </c>
      <c r="E4490">
        <v>77036</v>
      </c>
      <c r="F4490">
        <v>69.12</v>
      </c>
      <c r="G4490">
        <v>9</v>
      </c>
      <c r="H4490">
        <v>-14.687999999999999</v>
      </c>
      <c r="I4490">
        <v>0.2</v>
      </c>
    </row>
    <row r="4491" spans="1:9">
      <c r="A4491">
        <v>4490</v>
      </c>
      <c r="B4491" s="16" t="s">
        <v>3817</v>
      </c>
      <c r="C4491" s="16" t="s">
        <v>8784</v>
      </c>
      <c r="D4491" s="16" t="s">
        <v>289</v>
      </c>
      <c r="E4491">
        <v>77036</v>
      </c>
      <c r="F4491">
        <v>4.4699999999999989</v>
      </c>
      <c r="G4491">
        <v>3</v>
      </c>
      <c r="H4491">
        <v>-7.8225000000000016</v>
      </c>
      <c r="I4491">
        <v>0.8</v>
      </c>
    </row>
    <row r="4492" spans="1:9">
      <c r="A4492">
        <v>4491</v>
      </c>
      <c r="B4492" s="16" t="s">
        <v>5133</v>
      </c>
      <c r="C4492" s="16" t="s">
        <v>7866</v>
      </c>
      <c r="D4492" s="16" t="s">
        <v>715</v>
      </c>
      <c r="E4492">
        <v>90032</v>
      </c>
      <c r="F4492">
        <v>418.29599999999994</v>
      </c>
      <c r="G4492">
        <v>3</v>
      </c>
      <c r="H4492">
        <v>5.2287000000000035</v>
      </c>
      <c r="I4492">
        <v>0.2</v>
      </c>
    </row>
    <row r="4493" spans="1:9">
      <c r="A4493">
        <v>4492</v>
      </c>
      <c r="B4493" s="16" t="s">
        <v>2798</v>
      </c>
      <c r="C4493" s="16" t="s">
        <v>10398</v>
      </c>
      <c r="D4493" s="16" t="s">
        <v>779</v>
      </c>
      <c r="E4493">
        <v>43229</v>
      </c>
      <c r="F4493">
        <v>659.98799999999994</v>
      </c>
      <c r="G4493">
        <v>2</v>
      </c>
      <c r="H4493">
        <v>109.99799999999999</v>
      </c>
      <c r="I4493">
        <v>0.4</v>
      </c>
    </row>
    <row r="4494" spans="1:9">
      <c r="A4494">
        <v>4493</v>
      </c>
      <c r="B4494" s="16" t="s">
        <v>2798</v>
      </c>
      <c r="C4494" s="16" t="s">
        <v>7505</v>
      </c>
      <c r="D4494" s="16" t="s">
        <v>779</v>
      </c>
      <c r="E4494">
        <v>43229</v>
      </c>
      <c r="F4494">
        <v>8.1280000000000001</v>
      </c>
      <c r="G4494">
        <v>2</v>
      </c>
      <c r="H4494">
        <v>1.4223999999999997</v>
      </c>
      <c r="I4494">
        <v>0.2</v>
      </c>
    </row>
    <row r="4495" spans="1:9">
      <c r="A4495">
        <v>4494</v>
      </c>
      <c r="B4495" s="16" t="s">
        <v>2798</v>
      </c>
      <c r="C4495" s="16" t="s">
        <v>9479</v>
      </c>
      <c r="D4495" s="16" t="s">
        <v>779</v>
      </c>
      <c r="E4495">
        <v>43229</v>
      </c>
      <c r="F4495">
        <v>36.288000000000011</v>
      </c>
      <c r="G4495">
        <v>7</v>
      </c>
      <c r="H4495">
        <v>12.700800000000001</v>
      </c>
      <c r="I4495">
        <v>0.2</v>
      </c>
    </row>
    <row r="4496" spans="1:9">
      <c r="A4496">
        <v>4495</v>
      </c>
      <c r="B4496" s="16" t="s">
        <v>2798</v>
      </c>
      <c r="C4496" s="16" t="s">
        <v>7313</v>
      </c>
      <c r="D4496" s="16" t="s">
        <v>779</v>
      </c>
      <c r="E4496">
        <v>43229</v>
      </c>
      <c r="F4496">
        <v>909.7199999999998</v>
      </c>
      <c r="G4496">
        <v>6</v>
      </c>
      <c r="H4496">
        <v>-51.983999999999924</v>
      </c>
      <c r="I4496">
        <v>0.3</v>
      </c>
    </row>
    <row r="4497" spans="1:9">
      <c r="A4497">
        <v>4496</v>
      </c>
      <c r="B4497" s="16" t="s">
        <v>5256</v>
      </c>
      <c r="C4497" s="16" t="s">
        <v>7293</v>
      </c>
      <c r="D4497" s="16" t="s">
        <v>371</v>
      </c>
      <c r="E4497">
        <v>90032</v>
      </c>
      <c r="F4497">
        <v>917.92349999999988</v>
      </c>
      <c r="G4497">
        <v>9</v>
      </c>
      <c r="H4497">
        <v>75.593699999999899</v>
      </c>
      <c r="I4497">
        <v>0.15</v>
      </c>
    </row>
    <row r="4498" spans="1:9">
      <c r="A4498">
        <v>4497</v>
      </c>
      <c r="B4498" s="16" t="s">
        <v>5256</v>
      </c>
      <c r="C4498" s="16" t="s">
        <v>9489</v>
      </c>
      <c r="D4498" s="16" t="s">
        <v>371</v>
      </c>
      <c r="E4498">
        <v>90032</v>
      </c>
      <c r="F4498">
        <v>38.880000000000003</v>
      </c>
      <c r="G4498">
        <v>6</v>
      </c>
      <c r="H4498">
        <v>19.051200000000001</v>
      </c>
      <c r="I4498">
        <v>0</v>
      </c>
    </row>
    <row r="4499" spans="1:9">
      <c r="A4499">
        <v>4498</v>
      </c>
      <c r="B4499" s="16" t="s">
        <v>6097</v>
      </c>
      <c r="C4499" s="16" t="s">
        <v>8768</v>
      </c>
      <c r="D4499" s="16" t="s">
        <v>629</v>
      </c>
      <c r="E4499">
        <v>19140</v>
      </c>
      <c r="F4499">
        <v>631.17600000000016</v>
      </c>
      <c r="G4499">
        <v>4</v>
      </c>
      <c r="H4499">
        <v>-462.86239999999998</v>
      </c>
      <c r="I4499">
        <v>0.7</v>
      </c>
    </row>
    <row r="4500" spans="1:9">
      <c r="A4500">
        <v>4499</v>
      </c>
      <c r="B4500" s="16" t="s">
        <v>2247</v>
      </c>
      <c r="C4500" s="16" t="s">
        <v>9613</v>
      </c>
      <c r="D4500" s="16" t="s">
        <v>623</v>
      </c>
      <c r="E4500">
        <v>94110</v>
      </c>
      <c r="F4500">
        <v>12.96</v>
      </c>
      <c r="G4500">
        <v>2</v>
      </c>
      <c r="H4500">
        <v>6.2208000000000006</v>
      </c>
      <c r="I4500">
        <v>0</v>
      </c>
    </row>
    <row r="4501" spans="1:9">
      <c r="A4501">
        <v>4500</v>
      </c>
      <c r="B4501" s="16" t="s">
        <v>4286</v>
      </c>
      <c r="C4501" s="16" t="s">
        <v>9564</v>
      </c>
      <c r="D4501" s="16" t="s">
        <v>577</v>
      </c>
      <c r="E4501">
        <v>93309</v>
      </c>
      <c r="F4501">
        <v>12.96</v>
      </c>
      <c r="G4501">
        <v>2</v>
      </c>
      <c r="H4501">
        <v>6.2208000000000006</v>
      </c>
      <c r="I4501">
        <v>0</v>
      </c>
    </row>
    <row r="4502" spans="1:9">
      <c r="A4502">
        <v>4501</v>
      </c>
      <c r="B4502" s="16" t="s">
        <v>4286</v>
      </c>
      <c r="C4502" s="16" t="s">
        <v>8498</v>
      </c>
      <c r="D4502" s="16" t="s">
        <v>577</v>
      </c>
      <c r="E4502">
        <v>93309</v>
      </c>
      <c r="F4502">
        <v>23.2</v>
      </c>
      <c r="G4502">
        <v>5</v>
      </c>
      <c r="H4502">
        <v>8.1199999999999974</v>
      </c>
      <c r="I4502">
        <v>0.2</v>
      </c>
    </row>
    <row r="4503" spans="1:9">
      <c r="A4503">
        <v>4502</v>
      </c>
      <c r="B4503" s="16" t="s">
        <v>2412</v>
      </c>
      <c r="C4503" s="16" t="s">
        <v>9487</v>
      </c>
      <c r="D4503" s="16" t="s">
        <v>1079</v>
      </c>
      <c r="E4503">
        <v>77095</v>
      </c>
      <c r="F4503">
        <v>25.920000000000005</v>
      </c>
      <c r="G4503">
        <v>5</v>
      </c>
      <c r="H4503">
        <v>9.0719999999999992</v>
      </c>
      <c r="I4503">
        <v>0.2</v>
      </c>
    </row>
    <row r="4504" spans="1:9">
      <c r="A4504">
        <v>4503</v>
      </c>
      <c r="B4504" s="16" t="s">
        <v>2412</v>
      </c>
      <c r="C4504" s="16" t="s">
        <v>9049</v>
      </c>
      <c r="D4504" s="16" t="s">
        <v>1079</v>
      </c>
      <c r="E4504">
        <v>77095</v>
      </c>
      <c r="F4504">
        <v>21.312000000000005</v>
      </c>
      <c r="G4504">
        <v>6</v>
      </c>
      <c r="H4504">
        <v>7.1928000000000001</v>
      </c>
      <c r="I4504">
        <v>0.2</v>
      </c>
    </row>
    <row r="4505" spans="1:9">
      <c r="A4505">
        <v>4504</v>
      </c>
      <c r="B4505" s="16" t="s">
        <v>6480</v>
      </c>
      <c r="C4505" s="16" t="s">
        <v>10563</v>
      </c>
      <c r="D4505" s="16" t="s">
        <v>173</v>
      </c>
      <c r="E4505">
        <v>90045</v>
      </c>
      <c r="F4505">
        <v>173.65600000000003</v>
      </c>
      <c r="G4505">
        <v>7</v>
      </c>
      <c r="H4505">
        <v>17.365599999999993</v>
      </c>
      <c r="I4505">
        <v>0.2</v>
      </c>
    </row>
    <row r="4506" spans="1:9">
      <c r="A4506">
        <v>4505</v>
      </c>
      <c r="B4506" s="16" t="s">
        <v>6480</v>
      </c>
      <c r="C4506" s="16" t="s">
        <v>8001</v>
      </c>
      <c r="D4506" s="16" t="s">
        <v>173</v>
      </c>
      <c r="E4506">
        <v>90045</v>
      </c>
      <c r="F4506">
        <v>361.96</v>
      </c>
      <c r="G4506">
        <v>2</v>
      </c>
      <c r="H4506">
        <v>101.34879999999998</v>
      </c>
      <c r="I4506">
        <v>0</v>
      </c>
    </row>
    <row r="4507" spans="1:9">
      <c r="A4507">
        <v>4506</v>
      </c>
      <c r="B4507" s="16" t="s">
        <v>6480</v>
      </c>
      <c r="C4507" s="16" t="s">
        <v>10369</v>
      </c>
      <c r="D4507" s="16" t="s">
        <v>173</v>
      </c>
      <c r="E4507">
        <v>90045</v>
      </c>
      <c r="F4507">
        <v>62.849999999999994</v>
      </c>
      <c r="G4507">
        <v>3</v>
      </c>
      <c r="H4507">
        <v>13.198499999999999</v>
      </c>
      <c r="I4507">
        <v>0</v>
      </c>
    </row>
    <row r="4508" spans="1:9">
      <c r="A4508">
        <v>4507</v>
      </c>
      <c r="B4508" s="16" t="s">
        <v>6480</v>
      </c>
      <c r="C4508" s="16" t="s">
        <v>10645</v>
      </c>
      <c r="D4508" s="16" t="s">
        <v>173</v>
      </c>
      <c r="E4508">
        <v>90045</v>
      </c>
      <c r="F4508">
        <v>818.37600000000009</v>
      </c>
      <c r="G4508">
        <v>3</v>
      </c>
      <c r="H4508">
        <v>51.148499999999984</v>
      </c>
      <c r="I4508">
        <v>0.2</v>
      </c>
    </row>
    <row r="4509" spans="1:9">
      <c r="A4509">
        <v>4508</v>
      </c>
      <c r="B4509" s="16" t="s">
        <v>6480</v>
      </c>
      <c r="C4509" s="16" t="s">
        <v>9917</v>
      </c>
      <c r="D4509" s="16" t="s">
        <v>173</v>
      </c>
      <c r="E4509">
        <v>90045</v>
      </c>
      <c r="F4509">
        <v>20.34</v>
      </c>
      <c r="G4509">
        <v>1</v>
      </c>
      <c r="H4509">
        <v>0.20339999999999847</v>
      </c>
      <c r="I4509">
        <v>0</v>
      </c>
    </row>
    <row r="4510" spans="1:9">
      <c r="A4510">
        <v>4509</v>
      </c>
      <c r="B4510" s="16" t="s">
        <v>6480</v>
      </c>
      <c r="C4510" s="16" t="s">
        <v>7677</v>
      </c>
      <c r="D4510" s="16" t="s">
        <v>173</v>
      </c>
      <c r="E4510">
        <v>90045</v>
      </c>
      <c r="F4510">
        <v>23.99</v>
      </c>
      <c r="G4510">
        <v>1</v>
      </c>
      <c r="H4510">
        <v>5.5176999999999978</v>
      </c>
      <c r="I4510">
        <v>0</v>
      </c>
    </row>
    <row r="4511" spans="1:9">
      <c r="A4511">
        <v>4510</v>
      </c>
      <c r="B4511" s="16" t="s">
        <v>6334</v>
      </c>
      <c r="C4511" s="16" t="s">
        <v>7870</v>
      </c>
      <c r="D4511" s="16" t="s">
        <v>1589</v>
      </c>
      <c r="E4511">
        <v>90036</v>
      </c>
      <c r="F4511">
        <v>171.28800000000001</v>
      </c>
      <c r="G4511">
        <v>3</v>
      </c>
      <c r="H4511">
        <v>-6.423300000000026</v>
      </c>
      <c r="I4511">
        <v>0.2</v>
      </c>
    </row>
    <row r="4512" spans="1:9">
      <c r="A4512">
        <v>4511</v>
      </c>
      <c r="B4512" s="16" t="s">
        <v>4211</v>
      </c>
      <c r="C4512" s="16" t="s">
        <v>7565</v>
      </c>
      <c r="D4512" s="16" t="s">
        <v>845</v>
      </c>
      <c r="E4512">
        <v>65807</v>
      </c>
      <c r="F4512">
        <v>37.299999999999997</v>
      </c>
      <c r="G4512">
        <v>2</v>
      </c>
      <c r="H4512">
        <v>17.157999999999998</v>
      </c>
      <c r="I4512">
        <v>0</v>
      </c>
    </row>
    <row r="4513" spans="1:9">
      <c r="A4513">
        <v>4512</v>
      </c>
      <c r="B4513" s="16" t="s">
        <v>4211</v>
      </c>
      <c r="C4513" s="16" t="s">
        <v>8608</v>
      </c>
      <c r="D4513" s="16" t="s">
        <v>845</v>
      </c>
      <c r="E4513">
        <v>65807</v>
      </c>
      <c r="F4513">
        <v>81.96</v>
      </c>
      <c r="G4513">
        <v>2</v>
      </c>
      <c r="H4513">
        <v>39.340799999999994</v>
      </c>
      <c r="I4513">
        <v>0</v>
      </c>
    </row>
    <row r="4514" spans="1:9">
      <c r="A4514">
        <v>4513</v>
      </c>
      <c r="B4514" s="16" t="s">
        <v>4198</v>
      </c>
      <c r="C4514" s="16" t="s">
        <v>8684</v>
      </c>
      <c r="D4514" s="16" t="s">
        <v>961</v>
      </c>
      <c r="E4514">
        <v>85023</v>
      </c>
      <c r="F4514">
        <v>54.792000000000009</v>
      </c>
      <c r="G4514">
        <v>6</v>
      </c>
      <c r="H4514">
        <v>-40.180799999999991</v>
      </c>
      <c r="I4514">
        <v>0.7</v>
      </c>
    </row>
    <row r="4515" spans="1:9">
      <c r="A4515">
        <v>4514</v>
      </c>
      <c r="B4515" s="16" t="s">
        <v>4592</v>
      </c>
      <c r="C4515" s="16" t="s">
        <v>9887</v>
      </c>
      <c r="D4515" s="16" t="s">
        <v>249</v>
      </c>
      <c r="E4515">
        <v>77070</v>
      </c>
      <c r="F4515">
        <v>10.784000000000001</v>
      </c>
      <c r="G4515">
        <v>1</v>
      </c>
      <c r="H4515">
        <v>0.8087999999999993</v>
      </c>
      <c r="I4515">
        <v>0.2</v>
      </c>
    </row>
    <row r="4516" spans="1:9">
      <c r="A4516">
        <v>4515</v>
      </c>
      <c r="B4516" s="16" t="s">
        <v>4226</v>
      </c>
      <c r="C4516" s="16" t="s">
        <v>7340</v>
      </c>
      <c r="D4516" s="16" t="s">
        <v>177</v>
      </c>
      <c r="E4516">
        <v>23666</v>
      </c>
      <c r="F4516">
        <v>290.98</v>
      </c>
      <c r="G4516">
        <v>1</v>
      </c>
      <c r="H4516">
        <v>75.654799999999994</v>
      </c>
      <c r="I4516">
        <v>0</v>
      </c>
    </row>
    <row r="4517" spans="1:9">
      <c r="A4517">
        <v>4516</v>
      </c>
      <c r="B4517" s="16" t="s">
        <v>6981</v>
      </c>
      <c r="C4517" s="16" t="s">
        <v>8356</v>
      </c>
      <c r="D4517" s="16" t="s">
        <v>1211</v>
      </c>
      <c r="E4517">
        <v>74133</v>
      </c>
      <c r="F4517">
        <v>36.44</v>
      </c>
      <c r="G4517">
        <v>4</v>
      </c>
      <c r="H4517">
        <v>12.025199999999998</v>
      </c>
      <c r="I4517">
        <v>0</v>
      </c>
    </row>
    <row r="4518" spans="1:9">
      <c r="A4518">
        <v>4517</v>
      </c>
      <c r="B4518" s="16" t="s">
        <v>6787</v>
      </c>
      <c r="C4518" s="16" t="s">
        <v>9340</v>
      </c>
      <c r="D4518" s="16" t="s">
        <v>1291</v>
      </c>
      <c r="E4518">
        <v>98105</v>
      </c>
      <c r="F4518">
        <v>21.400000000000002</v>
      </c>
      <c r="G4518">
        <v>5</v>
      </c>
      <c r="H4518">
        <v>10.058</v>
      </c>
      <c r="I4518">
        <v>0</v>
      </c>
    </row>
    <row r="4519" spans="1:9">
      <c r="A4519">
        <v>4518</v>
      </c>
      <c r="B4519" s="16" t="s">
        <v>6787</v>
      </c>
      <c r="C4519" s="16" t="s">
        <v>8662</v>
      </c>
      <c r="D4519" s="16" t="s">
        <v>1291</v>
      </c>
      <c r="E4519">
        <v>98105</v>
      </c>
      <c r="F4519">
        <v>48.664000000000001</v>
      </c>
      <c r="G4519">
        <v>7</v>
      </c>
      <c r="H4519">
        <v>15.815799999999999</v>
      </c>
      <c r="I4519">
        <v>0.2</v>
      </c>
    </row>
    <row r="4520" spans="1:9">
      <c r="A4520">
        <v>4519</v>
      </c>
      <c r="B4520" s="16" t="s">
        <v>3920</v>
      </c>
      <c r="C4520" s="16" t="s">
        <v>8447</v>
      </c>
      <c r="D4520" s="16" t="s">
        <v>825</v>
      </c>
      <c r="E4520">
        <v>94109</v>
      </c>
      <c r="F4520">
        <v>16.559999999999999</v>
      </c>
      <c r="G4520">
        <v>4</v>
      </c>
      <c r="H4520">
        <v>6.9551999999999996</v>
      </c>
      <c r="I4520">
        <v>0</v>
      </c>
    </row>
    <row r="4521" spans="1:9">
      <c r="A4521">
        <v>4520</v>
      </c>
      <c r="B4521" s="16" t="s">
        <v>5154</v>
      </c>
      <c r="C4521" s="16" t="s">
        <v>9990</v>
      </c>
      <c r="D4521" s="16" t="s">
        <v>1143</v>
      </c>
      <c r="E4521">
        <v>32216</v>
      </c>
      <c r="F4521">
        <v>1347.5200000000002</v>
      </c>
      <c r="G4521">
        <v>8</v>
      </c>
      <c r="H4521">
        <v>84.219999999999857</v>
      </c>
      <c r="I4521">
        <v>0.2</v>
      </c>
    </row>
    <row r="4522" spans="1:9">
      <c r="A4522">
        <v>4521</v>
      </c>
      <c r="B4522" s="16" t="s">
        <v>2322</v>
      </c>
      <c r="C4522" s="16" t="s">
        <v>10171</v>
      </c>
      <c r="D4522" s="16" t="s">
        <v>939</v>
      </c>
      <c r="E4522">
        <v>47374</v>
      </c>
      <c r="F4522">
        <v>62.31</v>
      </c>
      <c r="G4522">
        <v>3</v>
      </c>
      <c r="H4522">
        <v>22.4316</v>
      </c>
      <c r="I4522">
        <v>0</v>
      </c>
    </row>
    <row r="4523" spans="1:9">
      <c r="A4523">
        <v>4522</v>
      </c>
      <c r="B4523" s="16" t="s">
        <v>2322</v>
      </c>
      <c r="C4523" s="16" t="s">
        <v>7505</v>
      </c>
      <c r="D4523" s="16" t="s">
        <v>939</v>
      </c>
      <c r="E4523">
        <v>47374</v>
      </c>
      <c r="F4523">
        <v>20.32</v>
      </c>
      <c r="G4523">
        <v>4</v>
      </c>
      <c r="H4523">
        <v>6.9087999999999994</v>
      </c>
      <c r="I4523">
        <v>0</v>
      </c>
    </row>
    <row r="4524" spans="1:9">
      <c r="A4524">
        <v>4523</v>
      </c>
      <c r="B4524" s="16" t="s">
        <v>5122</v>
      </c>
      <c r="C4524" s="16" t="s">
        <v>9030</v>
      </c>
      <c r="D4524" s="16" t="s">
        <v>163</v>
      </c>
      <c r="E4524">
        <v>80027</v>
      </c>
      <c r="F4524">
        <v>9.4320000000000004</v>
      </c>
      <c r="G4524">
        <v>3</v>
      </c>
      <c r="H4524">
        <v>3.065399999999999</v>
      </c>
      <c r="I4524">
        <v>0.2</v>
      </c>
    </row>
    <row r="4525" spans="1:9">
      <c r="A4525">
        <v>4524</v>
      </c>
      <c r="B4525" s="16" t="s">
        <v>2298</v>
      </c>
      <c r="C4525" s="16" t="s">
        <v>9122</v>
      </c>
      <c r="D4525" s="16" t="s">
        <v>1311</v>
      </c>
      <c r="E4525">
        <v>10024</v>
      </c>
      <c r="F4525">
        <v>34.86</v>
      </c>
      <c r="G4525">
        <v>7</v>
      </c>
      <c r="H4525">
        <v>16.035599999999999</v>
      </c>
      <c r="I4525">
        <v>0</v>
      </c>
    </row>
    <row r="4526" spans="1:9">
      <c r="A4526">
        <v>4525</v>
      </c>
      <c r="B4526" s="16" t="s">
        <v>2298</v>
      </c>
      <c r="C4526" s="16" t="s">
        <v>7786</v>
      </c>
      <c r="D4526" s="16" t="s">
        <v>1311</v>
      </c>
      <c r="E4526">
        <v>10024</v>
      </c>
      <c r="F4526">
        <v>89.34</v>
      </c>
      <c r="G4526">
        <v>6</v>
      </c>
      <c r="H4526">
        <v>24.121800000000004</v>
      </c>
      <c r="I4526">
        <v>0</v>
      </c>
    </row>
    <row r="4527" spans="1:9">
      <c r="A4527">
        <v>4526</v>
      </c>
      <c r="B4527" s="16" t="s">
        <v>6942</v>
      </c>
      <c r="C4527" s="16" t="s">
        <v>10877</v>
      </c>
      <c r="D4527" s="16" t="s">
        <v>195</v>
      </c>
      <c r="E4527">
        <v>13440</v>
      </c>
      <c r="F4527">
        <v>269.98</v>
      </c>
      <c r="G4527">
        <v>2</v>
      </c>
      <c r="H4527">
        <v>67.495000000000005</v>
      </c>
      <c r="I4527">
        <v>0</v>
      </c>
    </row>
    <row r="4528" spans="1:9">
      <c r="A4528">
        <v>4527</v>
      </c>
      <c r="B4528" s="16" t="s">
        <v>6942</v>
      </c>
      <c r="C4528" s="16" t="s">
        <v>9707</v>
      </c>
      <c r="D4528" s="16" t="s">
        <v>195</v>
      </c>
      <c r="E4528">
        <v>13440</v>
      </c>
      <c r="F4528">
        <v>99.9</v>
      </c>
      <c r="G4528">
        <v>5</v>
      </c>
      <c r="H4528">
        <v>47.952000000000005</v>
      </c>
      <c r="I4528">
        <v>0</v>
      </c>
    </row>
    <row r="4529" spans="1:9">
      <c r="A4529">
        <v>4528</v>
      </c>
      <c r="B4529" s="16" t="s">
        <v>6942</v>
      </c>
      <c r="C4529" s="16" t="s">
        <v>7835</v>
      </c>
      <c r="D4529" s="16" t="s">
        <v>195</v>
      </c>
      <c r="E4529">
        <v>13440</v>
      </c>
      <c r="F4529">
        <v>39.08</v>
      </c>
      <c r="G4529">
        <v>4</v>
      </c>
      <c r="H4529">
        <v>14.459599999999998</v>
      </c>
      <c r="I4529">
        <v>0</v>
      </c>
    </row>
    <row r="4530" spans="1:9">
      <c r="A4530">
        <v>4529</v>
      </c>
      <c r="B4530" s="16" t="s">
        <v>6058</v>
      </c>
      <c r="C4530" s="16" t="s">
        <v>10381</v>
      </c>
      <c r="D4530" s="16" t="s">
        <v>1317</v>
      </c>
      <c r="E4530">
        <v>43302</v>
      </c>
      <c r="F4530">
        <v>116.83199999999999</v>
      </c>
      <c r="G4530">
        <v>4</v>
      </c>
      <c r="H4530">
        <v>33.589200000000005</v>
      </c>
      <c r="I4530">
        <v>0.2</v>
      </c>
    </row>
    <row r="4531" spans="1:9">
      <c r="A4531">
        <v>4530</v>
      </c>
      <c r="B4531" s="16" t="s">
        <v>4440</v>
      </c>
      <c r="C4531" s="16" t="s">
        <v>8678</v>
      </c>
      <c r="D4531" s="16" t="s">
        <v>887</v>
      </c>
      <c r="E4531">
        <v>77041</v>
      </c>
      <c r="F4531">
        <v>2.2959999999999994</v>
      </c>
      <c r="G4531">
        <v>2</v>
      </c>
      <c r="H4531">
        <v>-3.9032000000000009</v>
      </c>
      <c r="I4531">
        <v>0.8</v>
      </c>
    </row>
    <row r="4532" spans="1:9">
      <c r="A4532">
        <v>4531</v>
      </c>
      <c r="B4532" s="16" t="s">
        <v>4194</v>
      </c>
      <c r="C4532" s="16" t="s">
        <v>7394</v>
      </c>
      <c r="D4532" s="16" t="s">
        <v>989</v>
      </c>
      <c r="E4532">
        <v>10009</v>
      </c>
      <c r="F4532">
        <v>408.00599999999997</v>
      </c>
      <c r="G4532">
        <v>2</v>
      </c>
      <c r="H4532">
        <v>72.534400000000005</v>
      </c>
      <c r="I4532">
        <v>0.1</v>
      </c>
    </row>
    <row r="4533" spans="1:9">
      <c r="A4533">
        <v>4532</v>
      </c>
      <c r="B4533" s="16" t="s">
        <v>4194</v>
      </c>
      <c r="C4533" s="16" t="s">
        <v>9887</v>
      </c>
      <c r="D4533" s="16" t="s">
        <v>989</v>
      </c>
      <c r="E4533">
        <v>10009</v>
      </c>
      <c r="F4533">
        <v>40.44</v>
      </c>
      <c r="G4533">
        <v>3</v>
      </c>
      <c r="H4533">
        <v>10.514399999999998</v>
      </c>
      <c r="I4533">
        <v>0</v>
      </c>
    </row>
    <row r="4534" spans="1:9">
      <c r="A4534">
        <v>4533</v>
      </c>
      <c r="B4534" s="16" t="s">
        <v>2690</v>
      </c>
      <c r="C4534" s="16" t="s">
        <v>7406</v>
      </c>
      <c r="D4534" s="16" t="s">
        <v>1487</v>
      </c>
      <c r="E4534">
        <v>95336</v>
      </c>
      <c r="F4534">
        <v>122.352</v>
      </c>
      <c r="G4534">
        <v>3</v>
      </c>
      <c r="H4534">
        <v>13.764599999999994</v>
      </c>
      <c r="I4534">
        <v>0.2</v>
      </c>
    </row>
    <row r="4535" spans="1:9">
      <c r="A4535">
        <v>4534</v>
      </c>
      <c r="B4535" s="16" t="s">
        <v>2690</v>
      </c>
      <c r="C4535" s="16" t="s">
        <v>8917</v>
      </c>
      <c r="D4535" s="16" t="s">
        <v>1487</v>
      </c>
      <c r="E4535">
        <v>95336</v>
      </c>
      <c r="F4535">
        <v>15.28</v>
      </c>
      <c r="G4535">
        <v>2</v>
      </c>
      <c r="H4535">
        <v>7.4871999999999996</v>
      </c>
      <c r="I4535">
        <v>0</v>
      </c>
    </row>
    <row r="4536" spans="1:9">
      <c r="A4536">
        <v>4535</v>
      </c>
      <c r="B4536" s="16" t="s">
        <v>3825</v>
      </c>
      <c r="C4536" s="16" t="s">
        <v>9469</v>
      </c>
      <c r="D4536" s="16" t="s">
        <v>1099</v>
      </c>
      <c r="E4536">
        <v>90004</v>
      </c>
      <c r="F4536">
        <v>11.96</v>
      </c>
      <c r="G4536">
        <v>2</v>
      </c>
      <c r="H4536">
        <v>5.8604000000000003</v>
      </c>
      <c r="I4536">
        <v>0</v>
      </c>
    </row>
    <row r="4537" spans="1:9">
      <c r="A4537">
        <v>4536</v>
      </c>
      <c r="B4537" s="16" t="s">
        <v>5769</v>
      </c>
      <c r="C4537" s="16" t="s">
        <v>7713</v>
      </c>
      <c r="D4537" s="16" t="s">
        <v>1575</v>
      </c>
      <c r="E4537">
        <v>98115</v>
      </c>
      <c r="F4537">
        <v>15.84</v>
      </c>
      <c r="G4537">
        <v>3</v>
      </c>
      <c r="H4537">
        <v>4.9103999999999992</v>
      </c>
      <c r="I4537">
        <v>0</v>
      </c>
    </row>
    <row r="4538" spans="1:9">
      <c r="A4538">
        <v>4537</v>
      </c>
      <c r="B4538" s="16" t="s">
        <v>5769</v>
      </c>
      <c r="C4538" s="16" t="s">
        <v>8602</v>
      </c>
      <c r="D4538" s="16" t="s">
        <v>1575</v>
      </c>
      <c r="E4538">
        <v>98115</v>
      </c>
      <c r="F4538">
        <v>86.376000000000005</v>
      </c>
      <c r="G4538">
        <v>3</v>
      </c>
      <c r="H4538">
        <v>30.231600000000007</v>
      </c>
      <c r="I4538">
        <v>0.2</v>
      </c>
    </row>
    <row r="4539" spans="1:9">
      <c r="A4539">
        <v>4538</v>
      </c>
      <c r="B4539" s="16" t="s">
        <v>5769</v>
      </c>
      <c r="C4539" s="16" t="s">
        <v>8385</v>
      </c>
      <c r="D4539" s="16" t="s">
        <v>1575</v>
      </c>
      <c r="E4539">
        <v>98115</v>
      </c>
      <c r="F4539">
        <v>18.240000000000002</v>
      </c>
      <c r="G4539">
        <v>3</v>
      </c>
      <c r="H4539">
        <v>6.2015999999999991</v>
      </c>
      <c r="I4539">
        <v>0</v>
      </c>
    </row>
    <row r="4540" spans="1:9">
      <c r="A4540">
        <v>4539</v>
      </c>
      <c r="B4540" s="16" t="s">
        <v>5769</v>
      </c>
      <c r="C4540" s="16" t="s">
        <v>8468</v>
      </c>
      <c r="D4540" s="16" t="s">
        <v>1575</v>
      </c>
      <c r="E4540">
        <v>98115</v>
      </c>
      <c r="F4540">
        <v>13.12</v>
      </c>
      <c r="G4540">
        <v>4</v>
      </c>
      <c r="H4540">
        <v>4.3295999999999992</v>
      </c>
      <c r="I4540">
        <v>0</v>
      </c>
    </row>
    <row r="4541" spans="1:9">
      <c r="A4541">
        <v>4540</v>
      </c>
      <c r="B4541" s="16" t="s">
        <v>3059</v>
      </c>
      <c r="C4541" s="16" t="s">
        <v>10827</v>
      </c>
      <c r="D4541" s="16" t="s">
        <v>559</v>
      </c>
      <c r="E4541">
        <v>2908</v>
      </c>
      <c r="F4541">
        <v>105.98</v>
      </c>
      <c r="G4541">
        <v>2</v>
      </c>
      <c r="H4541">
        <v>1.0597999999999956</v>
      </c>
      <c r="I4541">
        <v>0</v>
      </c>
    </row>
    <row r="4542" spans="1:9">
      <c r="A4542">
        <v>4541</v>
      </c>
      <c r="B4542" s="16" t="s">
        <v>3059</v>
      </c>
      <c r="C4542" s="16" t="s">
        <v>7941</v>
      </c>
      <c r="D4542" s="16" t="s">
        <v>559</v>
      </c>
      <c r="E4542">
        <v>2908</v>
      </c>
      <c r="F4542">
        <v>493.9199999999999</v>
      </c>
      <c r="G4542">
        <v>7</v>
      </c>
      <c r="H4542">
        <v>-28.22399999999999</v>
      </c>
      <c r="I4542">
        <v>0.3</v>
      </c>
    </row>
    <row r="4543" spans="1:9">
      <c r="A4543">
        <v>4542</v>
      </c>
      <c r="B4543" s="16" t="s">
        <v>7067</v>
      </c>
      <c r="C4543" s="16" t="s">
        <v>8536</v>
      </c>
      <c r="D4543" s="16" t="s">
        <v>1069</v>
      </c>
      <c r="E4543">
        <v>60653</v>
      </c>
      <c r="F4543">
        <v>5.9359999999999991</v>
      </c>
      <c r="G4543">
        <v>7</v>
      </c>
      <c r="H4543">
        <v>-8.9040000000000035</v>
      </c>
      <c r="I4543">
        <v>0.8</v>
      </c>
    </row>
    <row r="4544" spans="1:9">
      <c r="A4544">
        <v>4543</v>
      </c>
      <c r="B4544" s="16" t="s">
        <v>5271</v>
      </c>
      <c r="C4544" s="16" t="s">
        <v>8986</v>
      </c>
      <c r="D4544" s="16" t="s">
        <v>1545</v>
      </c>
      <c r="E4544">
        <v>73120</v>
      </c>
      <c r="F4544">
        <v>325.86</v>
      </c>
      <c r="G4544">
        <v>2</v>
      </c>
      <c r="H4544">
        <v>149.8956</v>
      </c>
      <c r="I4544">
        <v>0</v>
      </c>
    </row>
    <row r="4545" spans="1:9">
      <c r="A4545">
        <v>4544</v>
      </c>
      <c r="B4545" s="16" t="s">
        <v>3341</v>
      </c>
      <c r="C4545" s="16" t="s">
        <v>7462</v>
      </c>
      <c r="D4545" s="16" t="s">
        <v>1297</v>
      </c>
      <c r="E4545">
        <v>60610</v>
      </c>
      <c r="F4545">
        <v>383.60699999999997</v>
      </c>
      <c r="G4545">
        <v>9</v>
      </c>
      <c r="H4545">
        <v>-5.4801000000000215</v>
      </c>
      <c r="I4545">
        <v>0.3</v>
      </c>
    </row>
    <row r="4546" spans="1:9">
      <c r="A4546">
        <v>4545</v>
      </c>
      <c r="B4546" s="16" t="s">
        <v>3341</v>
      </c>
      <c r="C4546" s="16" t="s">
        <v>10809</v>
      </c>
      <c r="D4546" s="16" t="s">
        <v>1297</v>
      </c>
      <c r="E4546">
        <v>60610</v>
      </c>
      <c r="F4546">
        <v>148.47999999999999</v>
      </c>
      <c r="G4546">
        <v>2</v>
      </c>
      <c r="H4546">
        <v>16.703999999999986</v>
      </c>
      <c r="I4546">
        <v>0.2</v>
      </c>
    </row>
    <row r="4547" spans="1:9">
      <c r="A4547">
        <v>4546</v>
      </c>
      <c r="B4547" s="16" t="s">
        <v>3341</v>
      </c>
      <c r="C4547" s="16" t="s">
        <v>10583</v>
      </c>
      <c r="D4547" s="16" t="s">
        <v>1297</v>
      </c>
      <c r="E4547">
        <v>60610</v>
      </c>
      <c r="F4547">
        <v>537.54399999999998</v>
      </c>
      <c r="G4547">
        <v>7</v>
      </c>
      <c r="H4547">
        <v>53.754400000000004</v>
      </c>
      <c r="I4547">
        <v>0.2</v>
      </c>
    </row>
    <row r="4548" spans="1:9">
      <c r="A4548">
        <v>4547</v>
      </c>
      <c r="B4548" s="16" t="s">
        <v>3341</v>
      </c>
      <c r="C4548" s="16" t="s">
        <v>8748</v>
      </c>
      <c r="D4548" s="16" t="s">
        <v>1297</v>
      </c>
      <c r="E4548">
        <v>60610</v>
      </c>
      <c r="F4548">
        <v>1.9279999999999997</v>
      </c>
      <c r="G4548">
        <v>2</v>
      </c>
      <c r="H4548">
        <v>-2.9884000000000004</v>
      </c>
      <c r="I4548">
        <v>0.8</v>
      </c>
    </row>
    <row r="4549" spans="1:9">
      <c r="A4549">
        <v>4548</v>
      </c>
      <c r="B4549" s="16" t="s">
        <v>3341</v>
      </c>
      <c r="C4549" s="16" t="s">
        <v>8360</v>
      </c>
      <c r="D4549" s="16" t="s">
        <v>1297</v>
      </c>
      <c r="E4549">
        <v>60610</v>
      </c>
      <c r="F4549">
        <v>6.911999999999999</v>
      </c>
      <c r="G4549">
        <v>3</v>
      </c>
      <c r="H4549">
        <v>0.69120000000000026</v>
      </c>
      <c r="I4549">
        <v>0.2</v>
      </c>
    </row>
    <row r="4550" spans="1:9">
      <c r="A4550">
        <v>4549</v>
      </c>
      <c r="B4550" s="16" t="s">
        <v>3341</v>
      </c>
      <c r="C4550" s="16" t="s">
        <v>7611</v>
      </c>
      <c r="D4550" s="16" t="s">
        <v>1297</v>
      </c>
      <c r="E4550">
        <v>60610</v>
      </c>
      <c r="F4550">
        <v>7.76</v>
      </c>
      <c r="G4550">
        <v>1</v>
      </c>
      <c r="H4550">
        <v>-2.1340000000000003</v>
      </c>
      <c r="I4550">
        <v>0.6</v>
      </c>
    </row>
    <row r="4551" spans="1:9">
      <c r="A4551">
        <v>4550</v>
      </c>
      <c r="B4551" s="16" t="s">
        <v>3341</v>
      </c>
      <c r="C4551" s="16" t="s">
        <v>10837</v>
      </c>
      <c r="D4551" s="16" t="s">
        <v>1297</v>
      </c>
      <c r="E4551">
        <v>60610</v>
      </c>
      <c r="F4551">
        <v>659.16800000000012</v>
      </c>
      <c r="G4551">
        <v>4</v>
      </c>
      <c r="H4551">
        <v>49.437599999999975</v>
      </c>
      <c r="I4551">
        <v>0.2</v>
      </c>
    </row>
    <row r="4552" spans="1:9">
      <c r="A4552">
        <v>4551</v>
      </c>
      <c r="B4552" s="16" t="s">
        <v>6957</v>
      </c>
      <c r="C4552" s="16" t="s">
        <v>9168</v>
      </c>
      <c r="D4552" s="16" t="s">
        <v>1151</v>
      </c>
      <c r="E4552">
        <v>6040</v>
      </c>
      <c r="F4552">
        <v>5.76</v>
      </c>
      <c r="G4552">
        <v>2</v>
      </c>
      <c r="H4552">
        <v>2.8224</v>
      </c>
      <c r="I4552">
        <v>0</v>
      </c>
    </row>
    <row r="4553" spans="1:9">
      <c r="A4553">
        <v>4552</v>
      </c>
      <c r="B4553" s="16" t="s">
        <v>6549</v>
      </c>
      <c r="C4553" s="16" t="s">
        <v>7912</v>
      </c>
      <c r="D4553" s="16" t="s">
        <v>631</v>
      </c>
      <c r="E4553">
        <v>90049</v>
      </c>
      <c r="F4553">
        <v>351.21600000000001</v>
      </c>
      <c r="G4553">
        <v>3</v>
      </c>
      <c r="H4553">
        <v>4.3901999999999788</v>
      </c>
      <c r="I4553">
        <v>0.2</v>
      </c>
    </row>
    <row r="4554" spans="1:9">
      <c r="A4554">
        <v>4553</v>
      </c>
      <c r="B4554" s="16" t="s">
        <v>6407</v>
      </c>
      <c r="C4554" s="16" t="s">
        <v>7482</v>
      </c>
      <c r="D4554" s="16" t="s">
        <v>747</v>
      </c>
      <c r="E4554">
        <v>94122</v>
      </c>
      <c r="F4554">
        <v>230.28000000000003</v>
      </c>
      <c r="G4554">
        <v>3</v>
      </c>
      <c r="H4554">
        <v>23.027999999999992</v>
      </c>
      <c r="I4554">
        <v>0.2</v>
      </c>
    </row>
    <row r="4555" spans="1:9">
      <c r="A4555">
        <v>4554</v>
      </c>
      <c r="B4555" s="16" t="s">
        <v>6407</v>
      </c>
      <c r="C4555" s="16" t="s">
        <v>9639</v>
      </c>
      <c r="D4555" s="16" t="s">
        <v>747</v>
      </c>
      <c r="E4555">
        <v>94122</v>
      </c>
      <c r="F4555">
        <v>12.84</v>
      </c>
      <c r="G4555">
        <v>3</v>
      </c>
      <c r="H4555">
        <v>5.7779999999999987</v>
      </c>
      <c r="I4555">
        <v>0</v>
      </c>
    </row>
    <row r="4556" spans="1:9">
      <c r="A4556">
        <v>4555</v>
      </c>
      <c r="B4556" s="16" t="s">
        <v>3921</v>
      </c>
      <c r="C4556" s="16" t="s">
        <v>8880</v>
      </c>
      <c r="D4556" s="16" t="s">
        <v>539</v>
      </c>
      <c r="E4556">
        <v>54601</v>
      </c>
      <c r="F4556">
        <v>56.820000000000007</v>
      </c>
      <c r="G4556">
        <v>3</v>
      </c>
      <c r="H4556">
        <v>28.410000000000004</v>
      </c>
      <c r="I4556">
        <v>0</v>
      </c>
    </row>
    <row r="4557" spans="1:9">
      <c r="A4557">
        <v>4556</v>
      </c>
      <c r="B4557" s="16" t="s">
        <v>3391</v>
      </c>
      <c r="C4557" s="16" t="s">
        <v>9058</v>
      </c>
      <c r="D4557" s="16" t="s">
        <v>1411</v>
      </c>
      <c r="E4557">
        <v>29501</v>
      </c>
      <c r="F4557">
        <v>31.56</v>
      </c>
      <c r="G4557">
        <v>4</v>
      </c>
      <c r="H4557">
        <v>14.201999999999998</v>
      </c>
      <c r="I4557">
        <v>0</v>
      </c>
    </row>
    <row r="4558" spans="1:9">
      <c r="A4558">
        <v>4557</v>
      </c>
      <c r="B4558" s="16" t="s">
        <v>3391</v>
      </c>
      <c r="C4558" s="16" t="s">
        <v>9931</v>
      </c>
      <c r="D4558" s="16" t="s">
        <v>1411</v>
      </c>
      <c r="E4558">
        <v>29501</v>
      </c>
      <c r="F4558">
        <v>27.92</v>
      </c>
      <c r="G4558">
        <v>4</v>
      </c>
      <c r="H4558">
        <v>0.5583999999999989</v>
      </c>
      <c r="I4558">
        <v>0</v>
      </c>
    </row>
    <row r="4559" spans="1:9">
      <c r="A4559">
        <v>4558</v>
      </c>
      <c r="B4559" s="16" t="s">
        <v>7002</v>
      </c>
      <c r="C4559" s="16" t="s">
        <v>8808</v>
      </c>
      <c r="D4559" s="16" t="s">
        <v>1131</v>
      </c>
      <c r="E4559">
        <v>85301</v>
      </c>
      <c r="F4559">
        <v>8.5590000000000011</v>
      </c>
      <c r="G4559">
        <v>1</v>
      </c>
      <c r="H4559">
        <v>-6.5618999999999996</v>
      </c>
      <c r="I4559">
        <v>0.7</v>
      </c>
    </row>
    <row r="4560" spans="1:9">
      <c r="A4560">
        <v>4559</v>
      </c>
      <c r="B4560" s="16" t="s">
        <v>2537</v>
      </c>
      <c r="C4560" s="16" t="s">
        <v>8994</v>
      </c>
      <c r="D4560" s="16" t="s">
        <v>259</v>
      </c>
      <c r="E4560">
        <v>79907</v>
      </c>
      <c r="F4560">
        <v>49.568000000000005</v>
      </c>
      <c r="G4560">
        <v>2</v>
      </c>
      <c r="H4560">
        <v>17.968399999999995</v>
      </c>
      <c r="I4560">
        <v>0.2</v>
      </c>
    </row>
    <row r="4561" spans="1:9">
      <c r="A4561">
        <v>4560</v>
      </c>
      <c r="B4561" s="16" t="s">
        <v>2335</v>
      </c>
      <c r="C4561" s="16" t="s">
        <v>7346</v>
      </c>
      <c r="D4561" s="16" t="s">
        <v>531</v>
      </c>
      <c r="E4561">
        <v>78207</v>
      </c>
      <c r="F4561">
        <v>127.869</v>
      </c>
      <c r="G4561">
        <v>3</v>
      </c>
      <c r="H4561">
        <v>-9.1335000000000122</v>
      </c>
      <c r="I4561">
        <v>0.3</v>
      </c>
    </row>
    <row r="4562" spans="1:9">
      <c r="A4562">
        <v>4561</v>
      </c>
      <c r="B4562" s="16" t="s">
        <v>3239</v>
      </c>
      <c r="C4562" s="16" t="s">
        <v>8969</v>
      </c>
      <c r="D4562" s="16" t="s">
        <v>663</v>
      </c>
      <c r="E4562">
        <v>90049</v>
      </c>
      <c r="F4562">
        <v>271.44</v>
      </c>
      <c r="G4562">
        <v>3</v>
      </c>
      <c r="H4562">
        <v>122.148</v>
      </c>
      <c r="I4562">
        <v>0</v>
      </c>
    </row>
    <row r="4563" spans="1:9">
      <c r="A4563">
        <v>4562</v>
      </c>
      <c r="B4563" s="16" t="s">
        <v>3239</v>
      </c>
      <c r="C4563" s="16" t="s">
        <v>10561</v>
      </c>
      <c r="D4563" s="16" t="s">
        <v>663</v>
      </c>
      <c r="E4563">
        <v>90049</v>
      </c>
      <c r="F4563">
        <v>110.352</v>
      </c>
      <c r="G4563">
        <v>3</v>
      </c>
      <c r="H4563">
        <v>8.2763999999999953</v>
      </c>
      <c r="I4563">
        <v>0.2</v>
      </c>
    </row>
    <row r="4564" spans="1:9">
      <c r="A4564">
        <v>4563</v>
      </c>
      <c r="B4564" s="16" t="s">
        <v>3239</v>
      </c>
      <c r="C4564" s="16" t="s">
        <v>7641</v>
      </c>
      <c r="D4564" s="16" t="s">
        <v>663</v>
      </c>
      <c r="E4564">
        <v>90049</v>
      </c>
      <c r="F4564">
        <v>36.4</v>
      </c>
      <c r="G4564">
        <v>5</v>
      </c>
      <c r="H4564">
        <v>13.832000000000001</v>
      </c>
      <c r="I4564">
        <v>0</v>
      </c>
    </row>
    <row r="4565" spans="1:9">
      <c r="A4565">
        <v>4564</v>
      </c>
      <c r="B4565" s="16" t="s">
        <v>5595</v>
      </c>
      <c r="C4565" s="16" t="s">
        <v>7420</v>
      </c>
      <c r="D4565" s="16" t="s">
        <v>1365</v>
      </c>
      <c r="E4565">
        <v>33023</v>
      </c>
      <c r="F4565">
        <v>419.13599999999997</v>
      </c>
      <c r="G4565">
        <v>4</v>
      </c>
      <c r="H4565">
        <v>-57.631200000000035</v>
      </c>
      <c r="I4565">
        <v>0.2</v>
      </c>
    </row>
    <row r="4566" spans="1:9">
      <c r="A4566">
        <v>4565</v>
      </c>
      <c r="B4566" s="16" t="s">
        <v>2215</v>
      </c>
      <c r="C4566" s="16" t="s">
        <v>10022</v>
      </c>
      <c r="D4566" s="16" t="s">
        <v>409</v>
      </c>
      <c r="E4566">
        <v>85204</v>
      </c>
      <c r="F4566">
        <v>100.70400000000001</v>
      </c>
      <c r="G4566">
        <v>6</v>
      </c>
      <c r="H4566">
        <v>-1.2588000000000008</v>
      </c>
      <c r="I4566">
        <v>0.2</v>
      </c>
    </row>
    <row r="4567" spans="1:9">
      <c r="A4567">
        <v>4566</v>
      </c>
      <c r="B4567" s="16" t="s">
        <v>7135</v>
      </c>
      <c r="C4567" s="16" t="s">
        <v>8060</v>
      </c>
      <c r="D4567" s="16" t="s">
        <v>1025</v>
      </c>
      <c r="E4567">
        <v>28314</v>
      </c>
      <c r="F4567">
        <v>45.216000000000001</v>
      </c>
      <c r="G4567">
        <v>3</v>
      </c>
      <c r="H4567">
        <v>4.5215999999999994</v>
      </c>
      <c r="I4567">
        <v>0.2</v>
      </c>
    </row>
    <row r="4568" spans="1:9">
      <c r="A4568">
        <v>4567</v>
      </c>
      <c r="B4568" s="16" t="s">
        <v>7135</v>
      </c>
      <c r="C4568" s="16" t="s">
        <v>8837</v>
      </c>
      <c r="D4568" s="16" t="s">
        <v>1025</v>
      </c>
      <c r="E4568">
        <v>28314</v>
      </c>
      <c r="F4568">
        <v>28.782000000000004</v>
      </c>
      <c r="G4568">
        <v>6</v>
      </c>
      <c r="H4568">
        <v>-21.1068</v>
      </c>
      <c r="I4568">
        <v>0.7</v>
      </c>
    </row>
    <row r="4569" spans="1:9">
      <c r="A4569">
        <v>4568</v>
      </c>
      <c r="B4569" s="16" t="s">
        <v>7135</v>
      </c>
      <c r="C4569" s="16" t="s">
        <v>9463</v>
      </c>
      <c r="D4569" s="16" t="s">
        <v>1025</v>
      </c>
      <c r="E4569">
        <v>28314</v>
      </c>
      <c r="F4569">
        <v>24.448</v>
      </c>
      <c r="G4569">
        <v>4</v>
      </c>
      <c r="H4569">
        <v>8.8623999999999992</v>
      </c>
      <c r="I4569">
        <v>0.2</v>
      </c>
    </row>
    <row r="4570" spans="1:9">
      <c r="A4570">
        <v>4569</v>
      </c>
      <c r="B4570" s="16" t="s">
        <v>3163</v>
      </c>
      <c r="C4570" s="16" t="s">
        <v>8744</v>
      </c>
      <c r="D4570" s="16" t="s">
        <v>503</v>
      </c>
      <c r="E4570">
        <v>77095</v>
      </c>
      <c r="F4570">
        <v>10.475999999999999</v>
      </c>
      <c r="G4570">
        <v>6</v>
      </c>
      <c r="H4570">
        <v>-17.285400000000006</v>
      </c>
      <c r="I4570">
        <v>0.8</v>
      </c>
    </row>
    <row r="4571" spans="1:9">
      <c r="A4571">
        <v>4570</v>
      </c>
      <c r="B4571" s="16" t="s">
        <v>2998</v>
      </c>
      <c r="C4571" s="16" t="s">
        <v>7784</v>
      </c>
      <c r="D4571" s="16" t="s">
        <v>1161</v>
      </c>
      <c r="E4571">
        <v>95123</v>
      </c>
      <c r="F4571">
        <v>76.14</v>
      </c>
      <c r="G4571">
        <v>3</v>
      </c>
      <c r="H4571">
        <v>26.648999999999997</v>
      </c>
      <c r="I4571">
        <v>0</v>
      </c>
    </row>
    <row r="4572" spans="1:9">
      <c r="A4572">
        <v>4571</v>
      </c>
      <c r="B4572" s="16" t="s">
        <v>6661</v>
      </c>
      <c r="C4572" s="16" t="s">
        <v>8321</v>
      </c>
      <c r="D4572" s="16" t="s">
        <v>1141</v>
      </c>
      <c r="E4572">
        <v>67212</v>
      </c>
      <c r="F4572">
        <v>21.240000000000002</v>
      </c>
      <c r="G4572">
        <v>3</v>
      </c>
      <c r="H4572">
        <v>8.071200000000001</v>
      </c>
      <c r="I4572">
        <v>0</v>
      </c>
    </row>
    <row r="4573" spans="1:9">
      <c r="A4573">
        <v>4572</v>
      </c>
      <c r="B4573" s="16" t="s">
        <v>6661</v>
      </c>
      <c r="C4573" s="16" t="s">
        <v>8624</v>
      </c>
      <c r="D4573" s="16" t="s">
        <v>1141</v>
      </c>
      <c r="E4573">
        <v>67212</v>
      </c>
      <c r="F4573">
        <v>127.96</v>
      </c>
      <c r="G4573">
        <v>2</v>
      </c>
      <c r="H4573">
        <v>60.141199999999998</v>
      </c>
      <c r="I4573">
        <v>0</v>
      </c>
    </row>
    <row r="4574" spans="1:9">
      <c r="A4574">
        <v>4573</v>
      </c>
      <c r="B4574" s="16" t="s">
        <v>5537</v>
      </c>
      <c r="C4574" s="16" t="s">
        <v>10414</v>
      </c>
      <c r="D4574" s="16" t="s">
        <v>51</v>
      </c>
      <c r="E4574">
        <v>90036</v>
      </c>
      <c r="F4574">
        <v>479.98400000000004</v>
      </c>
      <c r="G4574">
        <v>2</v>
      </c>
      <c r="H4574">
        <v>89.996999999999986</v>
      </c>
      <c r="I4574">
        <v>0.2</v>
      </c>
    </row>
    <row r="4575" spans="1:9">
      <c r="A4575">
        <v>4574</v>
      </c>
      <c r="B4575" s="16" t="s">
        <v>4505</v>
      </c>
      <c r="C4575" s="16" t="s">
        <v>10697</v>
      </c>
      <c r="D4575" s="16" t="s">
        <v>1035</v>
      </c>
      <c r="E4575">
        <v>49201</v>
      </c>
      <c r="F4575">
        <v>657.93</v>
      </c>
      <c r="G4575">
        <v>7</v>
      </c>
      <c r="H4575">
        <v>184.22039999999998</v>
      </c>
      <c r="I4575">
        <v>0</v>
      </c>
    </row>
    <row r="4576" spans="1:9">
      <c r="A4576">
        <v>4575</v>
      </c>
      <c r="B4576" s="16" t="s">
        <v>4505</v>
      </c>
      <c r="C4576" s="16" t="s">
        <v>7753</v>
      </c>
      <c r="D4576" s="16" t="s">
        <v>1035</v>
      </c>
      <c r="E4576">
        <v>49201</v>
      </c>
      <c r="F4576">
        <v>33.479999999999997</v>
      </c>
      <c r="G4576">
        <v>4</v>
      </c>
      <c r="H4576">
        <v>8.7047999999999988</v>
      </c>
      <c r="I4576">
        <v>0</v>
      </c>
    </row>
    <row r="4577" spans="1:9">
      <c r="A4577">
        <v>4576</v>
      </c>
      <c r="B4577" s="16" t="s">
        <v>4505</v>
      </c>
      <c r="C4577" s="16" t="s">
        <v>8400</v>
      </c>
      <c r="D4577" s="16" t="s">
        <v>1035</v>
      </c>
      <c r="E4577">
        <v>49201</v>
      </c>
      <c r="F4577">
        <v>13.899999999999999</v>
      </c>
      <c r="G4577">
        <v>5</v>
      </c>
      <c r="H4577">
        <v>3.6139999999999994</v>
      </c>
      <c r="I4577">
        <v>0</v>
      </c>
    </row>
    <row r="4578" spans="1:9">
      <c r="A4578">
        <v>4577</v>
      </c>
      <c r="B4578" s="16" t="s">
        <v>4505</v>
      </c>
      <c r="C4578" s="16" t="s">
        <v>9829</v>
      </c>
      <c r="D4578" s="16" t="s">
        <v>1035</v>
      </c>
      <c r="E4578">
        <v>49201</v>
      </c>
      <c r="F4578">
        <v>26.86</v>
      </c>
      <c r="G4578">
        <v>2</v>
      </c>
      <c r="H4578">
        <v>6.7149999999999999</v>
      </c>
      <c r="I4578">
        <v>0</v>
      </c>
    </row>
    <row r="4579" spans="1:9">
      <c r="A4579">
        <v>4578</v>
      </c>
      <c r="B4579" s="16" t="s">
        <v>6448</v>
      </c>
      <c r="C4579" s="16" t="s">
        <v>8884</v>
      </c>
      <c r="D4579" s="16" t="s">
        <v>1363</v>
      </c>
      <c r="E4579">
        <v>83501</v>
      </c>
      <c r="F4579">
        <v>9.5840000000000014</v>
      </c>
      <c r="G4579">
        <v>1</v>
      </c>
      <c r="H4579">
        <v>3.3543999999999996</v>
      </c>
      <c r="I4579">
        <v>0.2</v>
      </c>
    </row>
    <row r="4580" spans="1:9">
      <c r="A4580">
        <v>4579</v>
      </c>
      <c r="B4580" s="16" t="s">
        <v>3141</v>
      </c>
      <c r="C4580" s="16" t="s">
        <v>8620</v>
      </c>
      <c r="D4580" s="16" t="s">
        <v>119</v>
      </c>
      <c r="E4580">
        <v>23666</v>
      </c>
      <c r="F4580">
        <v>113.10000000000001</v>
      </c>
      <c r="G4580">
        <v>3</v>
      </c>
      <c r="H4580">
        <v>56.550000000000004</v>
      </c>
      <c r="I4580">
        <v>0</v>
      </c>
    </row>
    <row r="4581" spans="1:9">
      <c r="A4581">
        <v>4580</v>
      </c>
      <c r="B4581" s="16" t="s">
        <v>6507</v>
      </c>
      <c r="C4581" s="16" t="s">
        <v>9553</v>
      </c>
      <c r="D4581" s="16" t="s">
        <v>22</v>
      </c>
      <c r="E4581">
        <v>10035</v>
      </c>
      <c r="F4581">
        <v>65.78</v>
      </c>
      <c r="G4581">
        <v>11</v>
      </c>
      <c r="H4581">
        <v>32.232199999999999</v>
      </c>
      <c r="I4581">
        <v>0</v>
      </c>
    </row>
    <row r="4582" spans="1:9">
      <c r="A4582">
        <v>4581</v>
      </c>
      <c r="B4582" s="16" t="s">
        <v>3839</v>
      </c>
      <c r="C4582" s="16" t="s">
        <v>10351</v>
      </c>
      <c r="D4582" s="16" t="s">
        <v>71</v>
      </c>
      <c r="E4582">
        <v>39401</v>
      </c>
      <c r="F4582">
        <v>239.70000000000002</v>
      </c>
      <c r="G4582">
        <v>6</v>
      </c>
      <c r="H4582">
        <v>105.46800000000002</v>
      </c>
      <c r="I4582">
        <v>0</v>
      </c>
    </row>
    <row r="4583" spans="1:9">
      <c r="A4583">
        <v>4582</v>
      </c>
      <c r="B4583" s="16" t="s">
        <v>4216</v>
      </c>
      <c r="C4583" s="16" t="s">
        <v>7731</v>
      </c>
      <c r="D4583" s="16" t="s">
        <v>113</v>
      </c>
      <c r="E4583">
        <v>19140</v>
      </c>
      <c r="F4583">
        <v>25.632000000000001</v>
      </c>
      <c r="G4583">
        <v>3</v>
      </c>
      <c r="H4583">
        <v>3.8447999999999967</v>
      </c>
      <c r="I4583">
        <v>0.2</v>
      </c>
    </row>
    <row r="4584" spans="1:9">
      <c r="A4584">
        <v>4583</v>
      </c>
      <c r="B4584" s="16" t="s">
        <v>4239</v>
      </c>
      <c r="C4584" s="16" t="s">
        <v>9180</v>
      </c>
      <c r="D4584" s="16" t="s">
        <v>815</v>
      </c>
      <c r="E4584">
        <v>19140</v>
      </c>
      <c r="F4584">
        <v>23.616</v>
      </c>
      <c r="G4584">
        <v>8</v>
      </c>
      <c r="H4584">
        <v>7.9703999999999997</v>
      </c>
      <c r="I4584">
        <v>0.2</v>
      </c>
    </row>
    <row r="4585" spans="1:9">
      <c r="A4585">
        <v>4584</v>
      </c>
      <c r="B4585" s="16" t="s">
        <v>6703</v>
      </c>
      <c r="C4585" s="16" t="s">
        <v>8180</v>
      </c>
      <c r="D4585" s="16" t="s">
        <v>1539</v>
      </c>
      <c r="E4585">
        <v>90045</v>
      </c>
      <c r="F4585">
        <v>8.26</v>
      </c>
      <c r="G4585">
        <v>2</v>
      </c>
      <c r="H4585">
        <v>3.7995999999999999</v>
      </c>
      <c r="I4585">
        <v>0</v>
      </c>
    </row>
    <row r="4586" spans="1:9">
      <c r="A4586">
        <v>4585</v>
      </c>
      <c r="B4586" s="16" t="s">
        <v>7183</v>
      </c>
      <c r="C4586" s="16" t="s">
        <v>8919</v>
      </c>
      <c r="D4586" s="16" t="s">
        <v>1123</v>
      </c>
      <c r="E4586">
        <v>94526</v>
      </c>
      <c r="F4586">
        <v>76.58</v>
      </c>
      <c r="G4586">
        <v>7</v>
      </c>
      <c r="H4586">
        <v>38.29</v>
      </c>
      <c r="I4586">
        <v>0</v>
      </c>
    </row>
    <row r="4587" spans="1:9">
      <c r="A4587">
        <v>4586</v>
      </c>
      <c r="B4587" s="16" t="s">
        <v>7183</v>
      </c>
      <c r="C4587" s="16" t="s">
        <v>8373</v>
      </c>
      <c r="D4587" s="16" t="s">
        <v>1123</v>
      </c>
      <c r="E4587">
        <v>94526</v>
      </c>
      <c r="F4587">
        <v>8.8000000000000007</v>
      </c>
      <c r="G4587">
        <v>5</v>
      </c>
      <c r="H4587">
        <v>4.2240000000000002</v>
      </c>
      <c r="I4587">
        <v>0</v>
      </c>
    </row>
    <row r="4588" spans="1:9">
      <c r="A4588">
        <v>4587</v>
      </c>
      <c r="B4588" s="16" t="s">
        <v>7183</v>
      </c>
      <c r="C4588" s="16" t="s">
        <v>8788</v>
      </c>
      <c r="D4588" s="16" t="s">
        <v>1123</v>
      </c>
      <c r="E4588">
        <v>94526</v>
      </c>
      <c r="F4588">
        <v>590.35199999999998</v>
      </c>
      <c r="G4588">
        <v>6</v>
      </c>
      <c r="H4588">
        <v>206.62319999999997</v>
      </c>
      <c r="I4588">
        <v>0.2</v>
      </c>
    </row>
    <row r="4589" spans="1:9">
      <c r="A4589">
        <v>4588</v>
      </c>
      <c r="B4589" s="16" t="s">
        <v>7183</v>
      </c>
      <c r="C4589" s="16" t="s">
        <v>9071</v>
      </c>
      <c r="D4589" s="16" t="s">
        <v>1123</v>
      </c>
      <c r="E4589">
        <v>94526</v>
      </c>
      <c r="F4589">
        <v>5.58</v>
      </c>
      <c r="G4589">
        <v>3</v>
      </c>
      <c r="H4589">
        <v>0.16740000000000022</v>
      </c>
      <c r="I4589">
        <v>0</v>
      </c>
    </row>
    <row r="4590" spans="1:9">
      <c r="A4590">
        <v>4589</v>
      </c>
      <c r="B4590" s="16" t="s">
        <v>7183</v>
      </c>
      <c r="C4590" s="16" t="s">
        <v>7673</v>
      </c>
      <c r="D4590" s="16" t="s">
        <v>1123</v>
      </c>
      <c r="E4590">
        <v>94526</v>
      </c>
      <c r="F4590">
        <v>25.02</v>
      </c>
      <c r="G4590">
        <v>3</v>
      </c>
      <c r="H4590">
        <v>10.508400000000002</v>
      </c>
      <c r="I4590">
        <v>0</v>
      </c>
    </row>
    <row r="4591" spans="1:9">
      <c r="A4591">
        <v>4590</v>
      </c>
      <c r="B4591" s="16" t="s">
        <v>7183</v>
      </c>
      <c r="C4591" s="16" t="s">
        <v>9877</v>
      </c>
      <c r="D4591" s="16" t="s">
        <v>1123</v>
      </c>
      <c r="E4591">
        <v>94526</v>
      </c>
      <c r="F4591">
        <v>452.55000000000007</v>
      </c>
      <c r="G4591">
        <v>7</v>
      </c>
      <c r="H4591">
        <v>22.627499999999962</v>
      </c>
      <c r="I4591">
        <v>0</v>
      </c>
    </row>
    <row r="4592" spans="1:9">
      <c r="A4592">
        <v>4591</v>
      </c>
      <c r="B4592" s="16" t="s">
        <v>4361</v>
      </c>
      <c r="C4592" s="16" t="s">
        <v>10041</v>
      </c>
      <c r="D4592" s="16" t="s">
        <v>1099</v>
      </c>
      <c r="E4592">
        <v>90004</v>
      </c>
      <c r="F4592">
        <v>17.760000000000002</v>
      </c>
      <c r="G4592">
        <v>2</v>
      </c>
      <c r="H4592">
        <v>4.9728000000000012</v>
      </c>
      <c r="I4592">
        <v>0</v>
      </c>
    </row>
    <row r="4593" spans="1:9">
      <c r="A4593">
        <v>4592</v>
      </c>
      <c r="B4593" s="16" t="s">
        <v>4361</v>
      </c>
      <c r="C4593" s="16" t="s">
        <v>10711</v>
      </c>
      <c r="D4593" s="16" t="s">
        <v>1099</v>
      </c>
      <c r="E4593">
        <v>90004</v>
      </c>
      <c r="F4593">
        <v>302.38400000000001</v>
      </c>
      <c r="G4593">
        <v>2</v>
      </c>
      <c r="H4593">
        <v>30.238400000000013</v>
      </c>
      <c r="I4593">
        <v>0.2</v>
      </c>
    </row>
    <row r="4594" spans="1:9">
      <c r="A4594">
        <v>4593</v>
      </c>
      <c r="B4594" s="16" t="s">
        <v>4361</v>
      </c>
      <c r="C4594" s="16" t="s">
        <v>7428</v>
      </c>
      <c r="D4594" s="16" t="s">
        <v>1099</v>
      </c>
      <c r="E4594">
        <v>90004</v>
      </c>
      <c r="F4594">
        <v>146.352</v>
      </c>
      <c r="G4594">
        <v>3</v>
      </c>
      <c r="H4594">
        <v>-5.4882000000000062</v>
      </c>
      <c r="I4594">
        <v>0.2</v>
      </c>
    </row>
    <row r="4595" spans="1:9">
      <c r="A4595">
        <v>4594</v>
      </c>
      <c r="B4595" s="16" t="s">
        <v>4361</v>
      </c>
      <c r="C4595" s="16" t="s">
        <v>8134</v>
      </c>
      <c r="D4595" s="16" t="s">
        <v>1099</v>
      </c>
      <c r="E4595">
        <v>90004</v>
      </c>
      <c r="F4595">
        <v>7.9</v>
      </c>
      <c r="G4595">
        <v>2</v>
      </c>
      <c r="H4595">
        <v>2.0540000000000003</v>
      </c>
      <c r="I4595">
        <v>0</v>
      </c>
    </row>
    <row r="4596" spans="1:9">
      <c r="A4596">
        <v>4595</v>
      </c>
      <c r="B4596" s="16" t="s">
        <v>4361</v>
      </c>
      <c r="C4596" s="16" t="s">
        <v>7926</v>
      </c>
      <c r="D4596" s="16" t="s">
        <v>1099</v>
      </c>
      <c r="E4596">
        <v>90004</v>
      </c>
      <c r="F4596">
        <v>902.71199999999999</v>
      </c>
      <c r="G4596">
        <v>3</v>
      </c>
      <c r="H4596">
        <v>33.851700000000051</v>
      </c>
      <c r="I4596">
        <v>0.2</v>
      </c>
    </row>
    <row r="4597" spans="1:9">
      <c r="A4597">
        <v>4596</v>
      </c>
      <c r="B4597" s="16" t="s">
        <v>4361</v>
      </c>
      <c r="C4597" s="16" t="s">
        <v>8280</v>
      </c>
      <c r="D4597" s="16" t="s">
        <v>1099</v>
      </c>
      <c r="E4597">
        <v>90004</v>
      </c>
      <c r="F4597">
        <v>53.97</v>
      </c>
      <c r="G4597">
        <v>3</v>
      </c>
      <c r="H4597">
        <v>15.111600000000001</v>
      </c>
      <c r="I4597">
        <v>0</v>
      </c>
    </row>
    <row r="4598" spans="1:9">
      <c r="A4598">
        <v>4597</v>
      </c>
      <c r="B4598" s="16" t="s">
        <v>4528</v>
      </c>
      <c r="C4598" s="16" t="s">
        <v>8161</v>
      </c>
      <c r="D4598" s="16" t="s">
        <v>1543</v>
      </c>
      <c r="E4598">
        <v>20016</v>
      </c>
      <c r="F4598">
        <v>33.92</v>
      </c>
      <c r="G4598">
        <v>8</v>
      </c>
      <c r="H4598">
        <v>13.2288</v>
      </c>
      <c r="I4598">
        <v>0</v>
      </c>
    </row>
    <row r="4599" spans="1:9">
      <c r="A4599">
        <v>4598</v>
      </c>
      <c r="B4599" s="16" t="s">
        <v>7207</v>
      </c>
      <c r="C4599" s="16" t="s">
        <v>10079</v>
      </c>
      <c r="D4599" s="16" t="s">
        <v>1035</v>
      </c>
      <c r="E4599">
        <v>53209</v>
      </c>
      <c r="F4599">
        <v>21.81</v>
      </c>
      <c r="G4599">
        <v>3</v>
      </c>
      <c r="H4599">
        <v>5.8887000000000009</v>
      </c>
      <c r="I4599">
        <v>0</v>
      </c>
    </row>
    <row r="4600" spans="1:9">
      <c r="A4600">
        <v>4599</v>
      </c>
      <c r="B4600" s="16" t="s">
        <v>7207</v>
      </c>
      <c r="C4600" s="16" t="s">
        <v>8043</v>
      </c>
      <c r="D4600" s="16" t="s">
        <v>1035</v>
      </c>
      <c r="E4600">
        <v>53209</v>
      </c>
      <c r="F4600">
        <v>91.6</v>
      </c>
      <c r="G4600">
        <v>5</v>
      </c>
      <c r="H4600">
        <v>26.563999999999997</v>
      </c>
      <c r="I4600">
        <v>0</v>
      </c>
    </row>
    <row r="4601" spans="1:9">
      <c r="A4601">
        <v>4600</v>
      </c>
      <c r="B4601" s="16" t="s">
        <v>3624</v>
      </c>
      <c r="C4601" s="16" t="s">
        <v>7476</v>
      </c>
      <c r="D4601" s="16" t="s">
        <v>1067</v>
      </c>
      <c r="E4601">
        <v>21215</v>
      </c>
      <c r="F4601">
        <v>150.97999999999999</v>
      </c>
      <c r="G4601">
        <v>1</v>
      </c>
      <c r="H4601">
        <v>43.784199999999984</v>
      </c>
      <c r="I4601">
        <v>0</v>
      </c>
    </row>
    <row r="4602" spans="1:9">
      <c r="A4602">
        <v>4601</v>
      </c>
      <c r="B4602" s="16" t="s">
        <v>3624</v>
      </c>
      <c r="C4602" s="16" t="s">
        <v>8905</v>
      </c>
      <c r="D4602" s="16" t="s">
        <v>1067</v>
      </c>
      <c r="E4602">
        <v>21215</v>
      </c>
      <c r="F4602">
        <v>137.25</v>
      </c>
      <c r="G4602">
        <v>9</v>
      </c>
      <c r="H4602">
        <v>63.134999999999991</v>
      </c>
      <c r="I4602">
        <v>0</v>
      </c>
    </row>
    <row r="4603" spans="1:9">
      <c r="A4603">
        <v>4602</v>
      </c>
      <c r="B4603" s="16" t="s">
        <v>3624</v>
      </c>
      <c r="C4603" s="16" t="s">
        <v>9031</v>
      </c>
      <c r="D4603" s="16" t="s">
        <v>1067</v>
      </c>
      <c r="E4603">
        <v>21215</v>
      </c>
      <c r="F4603">
        <v>11.52</v>
      </c>
      <c r="G4603">
        <v>4</v>
      </c>
      <c r="H4603">
        <v>5.4143999999999997</v>
      </c>
      <c r="I4603">
        <v>0</v>
      </c>
    </row>
    <row r="4604" spans="1:9">
      <c r="A4604">
        <v>4603</v>
      </c>
      <c r="B4604" s="16" t="s">
        <v>6579</v>
      </c>
      <c r="C4604" s="16" t="s">
        <v>9649</v>
      </c>
      <c r="D4604" s="16" t="s">
        <v>173</v>
      </c>
      <c r="E4604">
        <v>28540</v>
      </c>
      <c r="F4604">
        <v>18.272000000000002</v>
      </c>
      <c r="G4604">
        <v>1</v>
      </c>
      <c r="H4604">
        <v>5.9383999999999988</v>
      </c>
      <c r="I4604">
        <v>0.2</v>
      </c>
    </row>
    <row r="4605" spans="1:9">
      <c r="A4605">
        <v>4604</v>
      </c>
      <c r="B4605" s="16" t="s">
        <v>6579</v>
      </c>
      <c r="C4605" s="16" t="s">
        <v>9597</v>
      </c>
      <c r="D4605" s="16" t="s">
        <v>173</v>
      </c>
      <c r="E4605">
        <v>28540</v>
      </c>
      <c r="F4605">
        <v>153.72800000000001</v>
      </c>
      <c r="G4605">
        <v>4</v>
      </c>
      <c r="H4605">
        <v>53.804799999999986</v>
      </c>
      <c r="I4605">
        <v>0.2</v>
      </c>
    </row>
    <row r="4606" spans="1:9">
      <c r="A4606">
        <v>4605</v>
      </c>
      <c r="B4606" s="16" t="s">
        <v>6579</v>
      </c>
      <c r="C4606" s="16" t="s">
        <v>8990</v>
      </c>
      <c r="D4606" s="16" t="s">
        <v>173</v>
      </c>
      <c r="E4606">
        <v>28540</v>
      </c>
      <c r="F4606">
        <v>12.224</v>
      </c>
      <c r="G4606">
        <v>2</v>
      </c>
      <c r="H4606">
        <v>4.4311999999999996</v>
      </c>
      <c r="I4606">
        <v>0.2</v>
      </c>
    </row>
    <row r="4607" spans="1:9">
      <c r="A4607">
        <v>4606</v>
      </c>
      <c r="B4607" s="16" t="s">
        <v>6579</v>
      </c>
      <c r="C4607" s="16" t="s">
        <v>10319</v>
      </c>
      <c r="D4607" s="16" t="s">
        <v>173</v>
      </c>
      <c r="E4607">
        <v>28540</v>
      </c>
      <c r="F4607">
        <v>167.94400000000002</v>
      </c>
      <c r="G4607">
        <v>7</v>
      </c>
      <c r="H4607">
        <v>50.383200000000016</v>
      </c>
      <c r="I4607">
        <v>0.2</v>
      </c>
    </row>
    <row r="4608" spans="1:9">
      <c r="A4608">
        <v>4607</v>
      </c>
      <c r="B4608" s="16" t="s">
        <v>3461</v>
      </c>
      <c r="C4608" s="16" t="s">
        <v>10849</v>
      </c>
      <c r="D4608" s="16" t="s">
        <v>1051</v>
      </c>
      <c r="E4608">
        <v>14609</v>
      </c>
      <c r="F4608">
        <v>45.99</v>
      </c>
      <c r="G4608">
        <v>1</v>
      </c>
      <c r="H4608">
        <v>13.3371</v>
      </c>
      <c r="I4608">
        <v>0</v>
      </c>
    </row>
    <row r="4609" spans="1:9">
      <c r="A4609">
        <v>4608</v>
      </c>
      <c r="B4609" s="16" t="s">
        <v>3461</v>
      </c>
      <c r="C4609" s="16" t="s">
        <v>9871</v>
      </c>
      <c r="D4609" s="16" t="s">
        <v>1051</v>
      </c>
      <c r="E4609">
        <v>14609</v>
      </c>
      <c r="F4609">
        <v>535.41</v>
      </c>
      <c r="G4609">
        <v>3</v>
      </c>
      <c r="H4609">
        <v>160.62299999999993</v>
      </c>
      <c r="I4609">
        <v>0</v>
      </c>
    </row>
    <row r="4610" spans="1:9">
      <c r="A4610">
        <v>4609</v>
      </c>
      <c r="B4610" s="16" t="s">
        <v>3461</v>
      </c>
      <c r="C4610" s="16" t="s">
        <v>8530</v>
      </c>
      <c r="D4610" s="16" t="s">
        <v>1051</v>
      </c>
      <c r="E4610">
        <v>14609</v>
      </c>
      <c r="F4610">
        <v>6.0960000000000001</v>
      </c>
      <c r="G4610">
        <v>2</v>
      </c>
      <c r="H4610">
        <v>2.0573999999999995</v>
      </c>
      <c r="I4610">
        <v>0.2</v>
      </c>
    </row>
    <row r="4611" spans="1:9">
      <c r="A4611">
        <v>4610</v>
      </c>
      <c r="B4611" s="16" t="s">
        <v>3461</v>
      </c>
      <c r="C4611" s="16" t="s">
        <v>9701</v>
      </c>
      <c r="D4611" s="16" t="s">
        <v>1051</v>
      </c>
      <c r="E4611">
        <v>14609</v>
      </c>
      <c r="F4611">
        <v>45.36</v>
      </c>
      <c r="G4611">
        <v>7</v>
      </c>
      <c r="H4611">
        <v>21.772800000000004</v>
      </c>
      <c r="I4611">
        <v>0</v>
      </c>
    </row>
    <row r="4612" spans="1:9">
      <c r="A4612">
        <v>4611</v>
      </c>
      <c r="B4612" s="16" t="s">
        <v>7106</v>
      </c>
      <c r="C4612" s="16" t="s">
        <v>7491</v>
      </c>
      <c r="D4612" s="16" t="s">
        <v>781</v>
      </c>
      <c r="E4612">
        <v>92054</v>
      </c>
      <c r="F4612">
        <v>47.12</v>
      </c>
      <c r="G4612">
        <v>8</v>
      </c>
      <c r="H4612">
        <v>20.732800000000001</v>
      </c>
      <c r="I4612">
        <v>0</v>
      </c>
    </row>
    <row r="4613" spans="1:9">
      <c r="A4613">
        <v>4612</v>
      </c>
      <c r="B4613" s="16" t="s">
        <v>4038</v>
      </c>
      <c r="C4613" s="16" t="s">
        <v>8506</v>
      </c>
      <c r="D4613" s="16" t="s">
        <v>677</v>
      </c>
      <c r="E4613">
        <v>39503</v>
      </c>
      <c r="F4613">
        <v>31.36</v>
      </c>
      <c r="G4613">
        <v>4</v>
      </c>
      <c r="H4613">
        <v>15.68</v>
      </c>
      <c r="I4613">
        <v>0</v>
      </c>
    </row>
    <row r="4614" spans="1:9">
      <c r="A4614">
        <v>4613</v>
      </c>
      <c r="B4614" s="16" t="s">
        <v>7190</v>
      </c>
      <c r="C4614" s="16" t="s">
        <v>8192</v>
      </c>
      <c r="D4614" s="16" t="s">
        <v>537</v>
      </c>
      <c r="E4614">
        <v>32216</v>
      </c>
      <c r="F4614">
        <v>47.616</v>
      </c>
      <c r="G4614">
        <v>3</v>
      </c>
      <c r="H4614">
        <v>3.571200000000001</v>
      </c>
      <c r="I4614">
        <v>0.2</v>
      </c>
    </row>
    <row r="4615" spans="1:9">
      <c r="A4615">
        <v>4614</v>
      </c>
      <c r="B4615" s="16" t="s">
        <v>7190</v>
      </c>
      <c r="C4615" s="16" t="s">
        <v>9511</v>
      </c>
      <c r="D4615" s="16" t="s">
        <v>537</v>
      </c>
      <c r="E4615">
        <v>32216</v>
      </c>
      <c r="F4615">
        <v>23.480000000000004</v>
      </c>
      <c r="G4615">
        <v>5</v>
      </c>
      <c r="H4615">
        <v>8.218</v>
      </c>
      <c r="I4615">
        <v>0.2</v>
      </c>
    </row>
    <row r="4616" spans="1:9">
      <c r="A4616">
        <v>4615</v>
      </c>
      <c r="B4616" s="16" t="s">
        <v>4579</v>
      </c>
      <c r="C4616" s="16" t="s">
        <v>8066</v>
      </c>
      <c r="D4616" s="16" t="s">
        <v>603</v>
      </c>
      <c r="E4616">
        <v>77070</v>
      </c>
      <c r="F4616">
        <v>62.789999999999992</v>
      </c>
      <c r="G4616">
        <v>3</v>
      </c>
      <c r="H4616">
        <v>-166.39350000000002</v>
      </c>
      <c r="I4616">
        <v>0.8</v>
      </c>
    </row>
    <row r="4617" spans="1:9">
      <c r="A4617">
        <v>4616</v>
      </c>
      <c r="B4617" s="16" t="s">
        <v>4579</v>
      </c>
      <c r="C4617" s="16" t="s">
        <v>9046</v>
      </c>
      <c r="D4617" s="16" t="s">
        <v>603</v>
      </c>
      <c r="E4617">
        <v>77070</v>
      </c>
      <c r="F4617">
        <v>28.44</v>
      </c>
      <c r="G4617">
        <v>9</v>
      </c>
      <c r="H4617">
        <v>4.2659999999999973</v>
      </c>
      <c r="I4617">
        <v>0.2</v>
      </c>
    </row>
    <row r="4618" spans="1:9">
      <c r="A4618">
        <v>4617</v>
      </c>
      <c r="B4618" s="16" t="s">
        <v>3787</v>
      </c>
      <c r="C4618" s="16" t="s">
        <v>10107</v>
      </c>
      <c r="D4618" s="16" t="s">
        <v>439</v>
      </c>
      <c r="E4618">
        <v>77095</v>
      </c>
      <c r="F4618">
        <v>134.376</v>
      </c>
      <c r="G4618">
        <v>3</v>
      </c>
      <c r="H4618">
        <v>6.7188000000000088</v>
      </c>
      <c r="I4618">
        <v>0.2</v>
      </c>
    </row>
    <row r="4619" spans="1:9">
      <c r="A4619">
        <v>4618</v>
      </c>
      <c r="B4619" s="16" t="s">
        <v>3229</v>
      </c>
      <c r="C4619" s="16" t="s">
        <v>10725</v>
      </c>
      <c r="D4619" s="16" t="s">
        <v>1553</v>
      </c>
      <c r="E4619">
        <v>2149</v>
      </c>
      <c r="F4619">
        <v>589.9</v>
      </c>
      <c r="G4619">
        <v>2</v>
      </c>
      <c r="H4619">
        <v>147.47500000000002</v>
      </c>
      <c r="I4619">
        <v>0</v>
      </c>
    </row>
    <row r="4620" spans="1:9">
      <c r="A4620">
        <v>4619</v>
      </c>
      <c r="B4620" s="16" t="s">
        <v>3229</v>
      </c>
      <c r="C4620" s="16" t="s">
        <v>7338</v>
      </c>
      <c r="D4620" s="16" t="s">
        <v>1553</v>
      </c>
      <c r="E4620">
        <v>2149</v>
      </c>
      <c r="F4620">
        <v>542.93999999999994</v>
      </c>
      <c r="G4620">
        <v>3</v>
      </c>
      <c r="H4620">
        <v>141.1644</v>
      </c>
      <c r="I4620">
        <v>0</v>
      </c>
    </row>
    <row r="4621" spans="1:9">
      <c r="A4621">
        <v>4620</v>
      </c>
      <c r="B4621" s="16" t="s">
        <v>5908</v>
      </c>
      <c r="C4621" s="16" t="s">
        <v>10396</v>
      </c>
      <c r="D4621" s="16" t="s">
        <v>1305</v>
      </c>
      <c r="E4621">
        <v>90049</v>
      </c>
      <c r="F4621">
        <v>2879.9520000000002</v>
      </c>
      <c r="G4621">
        <v>6</v>
      </c>
      <c r="H4621">
        <v>1007.9831999999999</v>
      </c>
      <c r="I4621">
        <v>0.2</v>
      </c>
    </row>
    <row r="4622" spans="1:9">
      <c r="A4622">
        <v>4621</v>
      </c>
      <c r="B4622" s="16" t="s">
        <v>5908</v>
      </c>
      <c r="C4622" s="16" t="s">
        <v>8620</v>
      </c>
      <c r="D4622" s="16" t="s">
        <v>1305</v>
      </c>
      <c r="E4622">
        <v>90049</v>
      </c>
      <c r="F4622">
        <v>90.480000000000018</v>
      </c>
      <c r="G4622">
        <v>3</v>
      </c>
      <c r="H4622">
        <v>33.93</v>
      </c>
      <c r="I4622">
        <v>0.2</v>
      </c>
    </row>
    <row r="4623" spans="1:9">
      <c r="A4623">
        <v>4622</v>
      </c>
      <c r="B4623" s="16" t="s">
        <v>3797</v>
      </c>
      <c r="C4623" s="16" t="s">
        <v>9859</v>
      </c>
      <c r="D4623" s="16" t="s">
        <v>1477</v>
      </c>
      <c r="E4623">
        <v>19805</v>
      </c>
      <c r="F4623">
        <v>77.55</v>
      </c>
      <c r="G4623">
        <v>5</v>
      </c>
      <c r="H4623">
        <v>21.714000000000002</v>
      </c>
      <c r="I4623">
        <v>0</v>
      </c>
    </row>
    <row r="4624" spans="1:9">
      <c r="A4624">
        <v>4623</v>
      </c>
      <c r="B4624" s="16" t="s">
        <v>5949</v>
      </c>
      <c r="C4624" s="16" t="s">
        <v>10049</v>
      </c>
      <c r="D4624" s="16" t="s">
        <v>1393</v>
      </c>
      <c r="E4624">
        <v>38401</v>
      </c>
      <c r="F4624">
        <v>8.8320000000000007</v>
      </c>
      <c r="G4624">
        <v>3</v>
      </c>
      <c r="H4624">
        <v>-1.9872000000000005</v>
      </c>
      <c r="I4624">
        <v>0.2</v>
      </c>
    </row>
    <row r="4625" spans="1:9">
      <c r="A4625">
        <v>4624</v>
      </c>
      <c r="B4625" s="16" t="s">
        <v>5949</v>
      </c>
      <c r="C4625" s="16" t="s">
        <v>9280</v>
      </c>
      <c r="D4625" s="16" t="s">
        <v>1393</v>
      </c>
      <c r="E4625">
        <v>38401</v>
      </c>
      <c r="F4625">
        <v>177.536</v>
      </c>
      <c r="G4625">
        <v>4</v>
      </c>
      <c r="H4625">
        <v>62.137599999999992</v>
      </c>
      <c r="I4625">
        <v>0.2</v>
      </c>
    </row>
    <row r="4626" spans="1:9">
      <c r="A4626">
        <v>4625</v>
      </c>
      <c r="B4626" s="16" t="s">
        <v>5949</v>
      </c>
      <c r="C4626" s="16" t="s">
        <v>9769</v>
      </c>
      <c r="D4626" s="16" t="s">
        <v>1393</v>
      </c>
      <c r="E4626">
        <v>38401</v>
      </c>
      <c r="F4626">
        <v>258.48</v>
      </c>
      <c r="G4626">
        <v>2</v>
      </c>
      <c r="H4626">
        <v>-3.2309999999999945</v>
      </c>
      <c r="I4626">
        <v>0.2</v>
      </c>
    </row>
    <row r="4627" spans="1:9">
      <c r="A4627">
        <v>4626</v>
      </c>
      <c r="B4627" s="16" t="s">
        <v>5949</v>
      </c>
      <c r="C4627" s="16" t="s">
        <v>7491</v>
      </c>
      <c r="D4627" s="16" t="s">
        <v>1393</v>
      </c>
      <c r="E4627">
        <v>38401</v>
      </c>
      <c r="F4627">
        <v>14.135999999999999</v>
      </c>
      <c r="G4627">
        <v>3</v>
      </c>
      <c r="H4627">
        <v>4.240800000000001</v>
      </c>
      <c r="I4627">
        <v>0.2</v>
      </c>
    </row>
    <row r="4628" spans="1:9">
      <c r="A4628">
        <v>4627</v>
      </c>
      <c r="B4628" s="16" t="s">
        <v>3917</v>
      </c>
      <c r="C4628" s="16" t="s">
        <v>9970</v>
      </c>
      <c r="D4628" s="16" t="s">
        <v>383</v>
      </c>
      <c r="E4628">
        <v>10011</v>
      </c>
      <c r="F4628">
        <v>77.55</v>
      </c>
      <c r="G4628">
        <v>5</v>
      </c>
      <c r="H4628">
        <v>20.163000000000004</v>
      </c>
      <c r="I4628">
        <v>0</v>
      </c>
    </row>
    <row r="4629" spans="1:9">
      <c r="A4629">
        <v>4628</v>
      </c>
      <c r="B4629" s="16" t="s">
        <v>3917</v>
      </c>
      <c r="C4629" s="16" t="s">
        <v>9825</v>
      </c>
      <c r="D4629" s="16" t="s">
        <v>383</v>
      </c>
      <c r="E4629">
        <v>10011</v>
      </c>
      <c r="F4629">
        <v>24.88</v>
      </c>
      <c r="G4629">
        <v>2</v>
      </c>
      <c r="H4629">
        <v>6.9664000000000001</v>
      </c>
      <c r="I4629">
        <v>0</v>
      </c>
    </row>
    <row r="4630" spans="1:9">
      <c r="A4630">
        <v>4629</v>
      </c>
      <c r="B4630" s="16" t="s">
        <v>3917</v>
      </c>
      <c r="C4630" s="16" t="s">
        <v>8387</v>
      </c>
      <c r="D4630" s="16" t="s">
        <v>383</v>
      </c>
      <c r="E4630">
        <v>10011</v>
      </c>
      <c r="F4630">
        <v>140.75</v>
      </c>
      <c r="G4630">
        <v>5</v>
      </c>
      <c r="H4630">
        <v>39.410000000000011</v>
      </c>
      <c r="I4630">
        <v>0</v>
      </c>
    </row>
    <row r="4631" spans="1:9">
      <c r="A4631">
        <v>4630</v>
      </c>
      <c r="B4631" s="16" t="s">
        <v>3917</v>
      </c>
      <c r="C4631" s="16" t="s">
        <v>10004</v>
      </c>
      <c r="D4631" s="16" t="s">
        <v>383</v>
      </c>
      <c r="E4631">
        <v>10011</v>
      </c>
      <c r="F4631">
        <v>36.630000000000003</v>
      </c>
      <c r="G4631">
        <v>3</v>
      </c>
      <c r="H4631">
        <v>9.8901000000000039</v>
      </c>
      <c r="I4631">
        <v>0</v>
      </c>
    </row>
    <row r="4632" spans="1:9">
      <c r="A4632">
        <v>4631</v>
      </c>
      <c r="B4632" s="16" t="s">
        <v>6606</v>
      </c>
      <c r="C4632" s="16" t="s">
        <v>7539</v>
      </c>
      <c r="D4632" s="16" t="s">
        <v>645</v>
      </c>
      <c r="E4632">
        <v>48858</v>
      </c>
      <c r="F4632">
        <v>17.14</v>
      </c>
      <c r="G4632">
        <v>2</v>
      </c>
      <c r="H4632">
        <v>6.1704000000000008</v>
      </c>
      <c r="I4632">
        <v>0</v>
      </c>
    </row>
    <row r="4633" spans="1:9">
      <c r="A4633">
        <v>4632</v>
      </c>
      <c r="B4633" s="16" t="s">
        <v>6364</v>
      </c>
      <c r="C4633" s="16" t="s">
        <v>9114</v>
      </c>
      <c r="D4633" s="16" t="s">
        <v>247</v>
      </c>
      <c r="E4633">
        <v>94122</v>
      </c>
      <c r="F4633">
        <v>51.75</v>
      </c>
      <c r="G4633">
        <v>5</v>
      </c>
      <c r="H4633">
        <v>24.84</v>
      </c>
      <c r="I4633">
        <v>0</v>
      </c>
    </row>
    <row r="4634" spans="1:9">
      <c r="A4634">
        <v>4633</v>
      </c>
      <c r="B4634" s="16" t="s">
        <v>6364</v>
      </c>
      <c r="C4634" s="16" t="s">
        <v>7541</v>
      </c>
      <c r="D4634" s="16" t="s">
        <v>247</v>
      </c>
      <c r="E4634">
        <v>94122</v>
      </c>
      <c r="F4634">
        <v>123.96000000000001</v>
      </c>
      <c r="G4634">
        <v>3</v>
      </c>
      <c r="H4634">
        <v>11.156400000000005</v>
      </c>
      <c r="I4634">
        <v>0</v>
      </c>
    </row>
    <row r="4635" spans="1:9">
      <c r="A4635">
        <v>4634</v>
      </c>
      <c r="B4635" s="16" t="s">
        <v>3394</v>
      </c>
      <c r="C4635" s="16" t="s">
        <v>7285</v>
      </c>
      <c r="D4635" s="16" t="s">
        <v>439</v>
      </c>
      <c r="E4635">
        <v>94122</v>
      </c>
      <c r="F4635">
        <v>586.39800000000002</v>
      </c>
      <c r="G4635">
        <v>6</v>
      </c>
      <c r="H4635">
        <v>34.493999999999971</v>
      </c>
      <c r="I4635">
        <v>0.15</v>
      </c>
    </row>
    <row r="4636" spans="1:9">
      <c r="A4636">
        <v>4635</v>
      </c>
      <c r="B4636" s="16" t="s">
        <v>3394</v>
      </c>
      <c r="C4636" s="16" t="s">
        <v>9817</v>
      </c>
      <c r="D4636" s="16" t="s">
        <v>439</v>
      </c>
      <c r="E4636">
        <v>94122</v>
      </c>
      <c r="F4636">
        <v>80.98</v>
      </c>
      <c r="G4636">
        <v>1</v>
      </c>
      <c r="H4636">
        <v>3.2391999999999967</v>
      </c>
      <c r="I4636">
        <v>0</v>
      </c>
    </row>
    <row r="4637" spans="1:9">
      <c r="A4637">
        <v>4636</v>
      </c>
      <c r="B4637" s="16" t="s">
        <v>5311</v>
      </c>
      <c r="C4637" s="16" t="s">
        <v>9817</v>
      </c>
      <c r="D4637" s="16" t="s">
        <v>201</v>
      </c>
      <c r="E4637">
        <v>94122</v>
      </c>
      <c r="F4637">
        <v>242.94</v>
      </c>
      <c r="G4637">
        <v>3</v>
      </c>
      <c r="H4637">
        <v>9.7175999999999902</v>
      </c>
      <c r="I4637">
        <v>0</v>
      </c>
    </row>
    <row r="4638" spans="1:9">
      <c r="A4638">
        <v>4637</v>
      </c>
      <c r="B4638" s="16" t="s">
        <v>6362</v>
      </c>
      <c r="C4638" s="16" t="s">
        <v>8367</v>
      </c>
      <c r="D4638" s="16" t="s">
        <v>139</v>
      </c>
      <c r="E4638">
        <v>90045</v>
      </c>
      <c r="F4638">
        <v>123.92</v>
      </c>
      <c r="G4638">
        <v>4</v>
      </c>
      <c r="H4638">
        <v>33.458399999999997</v>
      </c>
      <c r="I4638">
        <v>0</v>
      </c>
    </row>
    <row r="4639" spans="1:9">
      <c r="A4639">
        <v>4638</v>
      </c>
      <c r="B4639" s="16" t="s">
        <v>6362</v>
      </c>
      <c r="C4639" s="16" t="s">
        <v>8180</v>
      </c>
      <c r="D4639" s="16" t="s">
        <v>139</v>
      </c>
      <c r="E4639">
        <v>90045</v>
      </c>
      <c r="F4639">
        <v>12.39</v>
      </c>
      <c r="G4639">
        <v>3</v>
      </c>
      <c r="H4639">
        <v>5.6993999999999998</v>
      </c>
      <c r="I4639">
        <v>0</v>
      </c>
    </row>
    <row r="4640" spans="1:9">
      <c r="A4640">
        <v>4639</v>
      </c>
      <c r="B4640" s="16" t="s">
        <v>6362</v>
      </c>
      <c r="C4640" s="16" t="s">
        <v>8270</v>
      </c>
      <c r="D4640" s="16" t="s">
        <v>139</v>
      </c>
      <c r="E4640">
        <v>90045</v>
      </c>
      <c r="F4640">
        <v>47.3</v>
      </c>
      <c r="G4640">
        <v>2</v>
      </c>
      <c r="H4640">
        <v>12.298000000000002</v>
      </c>
      <c r="I4640">
        <v>0</v>
      </c>
    </row>
    <row r="4641" spans="1:9">
      <c r="A4641">
        <v>4640</v>
      </c>
      <c r="B4641" s="16" t="s">
        <v>3939</v>
      </c>
      <c r="C4641" s="16" t="s">
        <v>10402</v>
      </c>
      <c r="D4641" s="16" t="s">
        <v>757</v>
      </c>
      <c r="E4641">
        <v>23602</v>
      </c>
      <c r="F4641">
        <v>1599.92</v>
      </c>
      <c r="G4641">
        <v>8</v>
      </c>
      <c r="H4641">
        <v>751.9624</v>
      </c>
      <c r="I4641">
        <v>0</v>
      </c>
    </row>
    <row r="4642" spans="1:9">
      <c r="A4642">
        <v>4641</v>
      </c>
      <c r="B4642" s="16" t="s">
        <v>3939</v>
      </c>
      <c r="C4642" s="16" t="s">
        <v>8938</v>
      </c>
      <c r="D4642" s="16" t="s">
        <v>757</v>
      </c>
      <c r="E4642">
        <v>23602</v>
      </c>
      <c r="F4642">
        <v>11.09</v>
      </c>
      <c r="G4642">
        <v>1</v>
      </c>
      <c r="H4642">
        <v>5.4340999999999999</v>
      </c>
      <c r="I4642">
        <v>0</v>
      </c>
    </row>
    <row r="4643" spans="1:9">
      <c r="A4643">
        <v>4642</v>
      </c>
      <c r="B4643" s="16" t="s">
        <v>5605</v>
      </c>
      <c r="C4643" s="16" t="s">
        <v>8546</v>
      </c>
      <c r="D4643" s="16" t="s">
        <v>669</v>
      </c>
      <c r="E4643">
        <v>80525</v>
      </c>
      <c r="F4643">
        <v>3.1680000000000006</v>
      </c>
      <c r="G4643">
        <v>4</v>
      </c>
      <c r="H4643">
        <v>-2.5343999999999998</v>
      </c>
      <c r="I4643">
        <v>0.7</v>
      </c>
    </row>
    <row r="4644" spans="1:9">
      <c r="A4644">
        <v>4643</v>
      </c>
      <c r="B4644" s="16" t="s">
        <v>5605</v>
      </c>
      <c r="C4644" s="16" t="s">
        <v>7336</v>
      </c>
      <c r="D4644" s="16" t="s">
        <v>669</v>
      </c>
      <c r="E4644">
        <v>80525</v>
      </c>
      <c r="F4644">
        <v>579.13599999999997</v>
      </c>
      <c r="G4644">
        <v>4</v>
      </c>
      <c r="H4644">
        <v>-28.95679999999993</v>
      </c>
      <c r="I4644">
        <v>0.2</v>
      </c>
    </row>
    <row r="4645" spans="1:9">
      <c r="A4645">
        <v>4644</v>
      </c>
      <c r="B4645" s="16" t="s">
        <v>3627</v>
      </c>
      <c r="C4645" s="16" t="s">
        <v>8648</v>
      </c>
      <c r="D4645" s="16" t="s">
        <v>367</v>
      </c>
      <c r="E4645">
        <v>98105</v>
      </c>
      <c r="F4645">
        <v>6.3680000000000003</v>
      </c>
      <c r="G4645">
        <v>2</v>
      </c>
      <c r="H4645">
        <v>2.1492</v>
      </c>
      <c r="I4645">
        <v>0.2</v>
      </c>
    </row>
    <row r="4646" spans="1:9">
      <c r="A4646">
        <v>4645</v>
      </c>
      <c r="B4646" s="16" t="s">
        <v>3627</v>
      </c>
      <c r="C4646" s="16" t="s">
        <v>10463</v>
      </c>
      <c r="D4646" s="16" t="s">
        <v>367</v>
      </c>
      <c r="E4646">
        <v>98105</v>
      </c>
      <c r="F4646">
        <v>558.4</v>
      </c>
      <c r="G4646">
        <v>2</v>
      </c>
      <c r="H4646">
        <v>41.880000000000024</v>
      </c>
      <c r="I4646">
        <v>0.2</v>
      </c>
    </row>
    <row r="4647" spans="1:9">
      <c r="A4647">
        <v>4646</v>
      </c>
      <c r="B4647" s="16" t="s">
        <v>4569</v>
      </c>
      <c r="C4647" s="16" t="s">
        <v>7318</v>
      </c>
      <c r="D4647" s="16" t="s">
        <v>167</v>
      </c>
      <c r="E4647">
        <v>10011</v>
      </c>
      <c r="F4647">
        <v>145.76400000000001</v>
      </c>
      <c r="G4647">
        <v>2</v>
      </c>
      <c r="H4647">
        <v>-8.0980000000000167</v>
      </c>
      <c r="I4647">
        <v>0.1</v>
      </c>
    </row>
    <row r="4648" spans="1:9">
      <c r="A4648">
        <v>4647</v>
      </c>
      <c r="B4648" s="16" t="s">
        <v>2761</v>
      </c>
      <c r="C4648" s="16" t="s">
        <v>9418</v>
      </c>
      <c r="D4648" s="16" t="s">
        <v>527</v>
      </c>
      <c r="E4648">
        <v>23223</v>
      </c>
      <c r="F4648">
        <v>13.620000000000001</v>
      </c>
      <c r="G4648">
        <v>3</v>
      </c>
      <c r="H4648">
        <v>6.1289999999999996</v>
      </c>
      <c r="I4648">
        <v>0</v>
      </c>
    </row>
    <row r="4649" spans="1:9">
      <c r="A4649">
        <v>4648</v>
      </c>
      <c r="B4649" s="16" t="s">
        <v>4508</v>
      </c>
      <c r="C4649" s="16" t="s">
        <v>7484</v>
      </c>
      <c r="D4649" s="16" t="s">
        <v>463</v>
      </c>
      <c r="E4649">
        <v>10009</v>
      </c>
      <c r="F4649">
        <v>434.64600000000002</v>
      </c>
      <c r="G4649">
        <v>3</v>
      </c>
      <c r="H4649">
        <v>62.782199999999975</v>
      </c>
      <c r="I4649">
        <v>0.1</v>
      </c>
    </row>
    <row r="4650" spans="1:9">
      <c r="A4650">
        <v>4649</v>
      </c>
      <c r="B4650" s="16" t="s">
        <v>5592</v>
      </c>
      <c r="C4650" s="16" t="s">
        <v>9605</v>
      </c>
      <c r="D4650" s="16" t="s">
        <v>893</v>
      </c>
      <c r="E4650">
        <v>98103</v>
      </c>
      <c r="F4650">
        <v>440.18999999999994</v>
      </c>
      <c r="G4650">
        <v>9</v>
      </c>
      <c r="H4650">
        <v>206.88929999999996</v>
      </c>
      <c r="I4650">
        <v>0</v>
      </c>
    </row>
    <row r="4651" spans="1:9">
      <c r="A4651">
        <v>4650</v>
      </c>
      <c r="B4651" s="16" t="s">
        <v>5592</v>
      </c>
      <c r="C4651" s="16" t="s">
        <v>10087</v>
      </c>
      <c r="D4651" s="16" t="s">
        <v>893</v>
      </c>
      <c r="E4651">
        <v>98103</v>
      </c>
      <c r="F4651">
        <v>64.400000000000006</v>
      </c>
      <c r="G4651">
        <v>5</v>
      </c>
      <c r="H4651">
        <v>1.9320000000000004</v>
      </c>
      <c r="I4651">
        <v>0</v>
      </c>
    </row>
    <row r="4652" spans="1:9">
      <c r="A4652">
        <v>4651</v>
      </c>
      <c r="B4652" s="16" t="s">
        <v>6018</v>
      </c>
      <c r="C4652" s="16" t="s">
        <v>9461</v>
      </c>
      <c r="D4652" s="16" t="s">
        <v>33</v>
      </c>
      <c r="E4652">
        <v>94110</v>
      </c>
      <c r="F4652">
        <v>244.54999999999998</v>
      </c>
      <c r="G4652">
        <v>5</v>
      </c>
      <c r="H4652">
        <v>114.93849999999998</v>
      </c>
      <c r="I4652">
        <v>0</v>
      </c>
    </row>
    <row r="4653" spans="1:9">
      <c r="A4653">
        <v>4652</v>
      </c>
      <c r="B4653" s="16" t="s">
        <v>6018</v>
      </c>
      <c r="C4653" s="16" t="s">
        <v>9570</v>
      </c>
      <c r="D4653" s="16" t="s">
        <v>33</v>
      </c>
      <c r="E4653">
        <v>94110</v>
      </c>
      <c r="F4653">
        <v>195.76</v>
      </c>
      <c r="G4653">
        <v>4</v>
      </c>
      <c r="H4653">
        <v>97.88</v>
      </c>
      <c r="I4653">
        <v>0</v>
      </c>
    </row>
    <row r="4654" spans="1:9">
      <c r="A4654">
        <v>4653</v>
      </c>
      <c r="B4654" s="16" t="s">
        <v>5656</v>
      </c>
      <c r="C4654" s="16" t="s">
        <v>9455</v>
      </c>
      <c r="D4654" s="16" t="s">
        <v>603</v>
      </c>
      <c r="E4654">
        <v>8861</v>
      </c>
      <c r="F4654">
        <v>11.76</v>
      </c>
      <c r="G4654">
        <v>2</v>
      </c>
      <c r="H4654">
        <v>5.7623999999999995</v>
      </c>
      <c r="I4654">
        <v>0</v>
      </c>
    </row>
    <row r="4655" spans="1:9">
      <c r="A4655">
        <v>4654</v>
      </c>
      <c r="B4655" s="16" t="s">
        <v>5656</v>
      </c>
      <c r="C4655" s="16" t="s">
        <v>9955</v>
      </c>
      <c r="D4655" s="16" t="s">
        <v>603</v>
      </c>
      <c r="E4655">
        <v>8861</v>
      </c>
      <c r="F4655">
        <v>166.45</v>
      </c>
      <c r="G4655">
        <v>5</v>
      </c>
      <c r="H4655">
        <v>39.947999999999993</v>
      </c>
      <c r="I4655">
        <v>0</v>
      </c>
    </row>
    <row r="4656" spans="1:9">
      <c r="A4656">
        <v>4655</v>
      </c>
      <c r="B4656" s="16" t="s">
        <v>6176</v>
      </c>
      <c r="C4656" s="16" t="s">
        <v>9031</v>
      </c>
      <c r="D4656" s="16" t="s">
        <v>879</v>
      </c>
      <c r="E4656">
        <v>94110</v>
      </c>
      <c r="F4656">
        <v>2.88</v>
      </c>
      <c r="G4656">
        <v>1</v>
      </c>
      <c r="H4656">
        <v>1.3535999999999999</v>
      </c>
      <c r="I4656">
        <v>0</v>
      </c>
    </row>
    <row r="4657" spans="1:9">
      <c r="A4657">
        <v>4656</v>
      </c>
      <c r="B4657" s="16" t="s">
        <v>2908</v>
      </c>
      <c r="C4657" s="16" t="s">
        <v>9968</v>
      </c>
      <c r="D4657" s="16" t="s">
        <v>859</v>
      </c>
      <c r="E4657">
        <v>61032</v>
      </c>
      <c r="F4657">
        <v>45.248000000000005</v>
      </c>
      <c r="G4657">
        <v>2</v>
      </c>
      <c r="H4657">
        <v>3.9591999999999992</v>
      </c>
      <c r="I4657">
        <v>0.2</v>
      </c>
    </row>
    <row r="4658" spans="1:9">
      <c r="A4658">
        <v>4657</v>
      </c>
      <c r="B4658" s="16" t="s">
        <v>3167</v>
      </c>
      <c r="C4658" s="16" t="s">
        <v>8254</v>
      </c>
      <c r="D4658" s="16" t="s">
        <v>1453</v>
      </c>
      <c r="E4658">
        <v>19140</v>
      </c>
      <c r="F4658">
        <v>59.903999999999996</v>
      </c>
      <c r="G4658">
        <v>2</v>
      </c>
      <c r="H4658">
        <v>14.227200000000003</v>
      </c>
      <c r="I4658">
        <v>0.2</v>
      </c>
    </row>
    <row r="4659" spans="1:9">
      <c r="A4659">
        <v>4658</v>
      </c>
      <c r="B4659" s="16" t="s">
        <v>3167</v>
      </c>
      <c r="C4659" s="16" t="s">
        <v>8106</v>
      </c>
      <c r="D4659" s="16" t="s">
        <v>1453</v>
      </c>
      <c r="E4659">
        <v>19140</v>
      </c>
      <c r="F4659">
        <v>23.696000000000002</v>
      </c>
      <c r="G4659">
        <v>2</v>
      </c>
      <c r="H4659">
        <v>6.5164</v>
      </c>
      <c r="I4659">
        <v>0.2</v>
      </c>
    </row>
    <row r="4660" spans="1:9">
      <c r="A4660">
        <v>4659</v>
      </c>
      <c r="B4660" s="16" t="s">
        <v>3167</v>
      </c>
      <c r="C4660" s="16" t="s">
        <v>9505</v>
      </c>
      <c r="D4660" s="16" t="s">
        <v>1453</v>
      </c>
      <c r="E4660">
        <v>19140</v>
      </c>
      <c r="F4660">
        <v>7.9680000000000009</v>
      </c>
      <c r="G4660">
        <v>2</v>
      </c>
      <c r="H4660">
        <v>2.8884000000000007</v>
      </c>
      <c r="I4660">
        <v>0.2</v>
      </c>
    </row>
    <row r="4661" spans="1:9">
      <c r="A4661">
        <v>4660</v>
      </c>
      <c r="B4661" s="16" t="s">
        <v>3167</v>
      </c>
      <c r="C4661" s="16" t="s">
        <v>8116</v>
      </c>
      <c r="D4661" s="16" t="s">
        <v>1453</v>
      </c>
      <c r="E4661">
        <v>19140</v>
      </c>
      <c r="F4661">
        <v>18.2</v>
      </c>
      <c r="G4661">
        <v>7</v>
      </c>
      <c r="H4661">
        <v>2.0474999999999994</v>
      </c>
      <c r="I4661">
        <v>0.2</v>
      </c>
    </row>
    <row r="4662" spans="1:9">
      <c r="A4662">
        <v>4661</v>
      </c>
      <c r="B4662" s="16" t="s">
        <v>3167</v>
      </c>
      <c r="C4662" s="16" t="s">
        <v>10185</v>
      </c>
      <c r="D4662" s="16" t="s">
        <v>1453</v>
      </c>
      <c r="E4662">
        <v>19140</v>
      </c>
      <c r="F4662">
        <v>27.552000000000003</v>
      </c>
      <c r="G4662">
        <v>3</v>
      </c>
      <c r="H4662">
        <v>-0.3444000000000047</v>
      </c>
      <c r="I4662">
        <v>0.2</v>
      </c>
    </row>
    <row r="4663" spans="1:9">
      <c r="A4663">
        <v>4662</v>
      </c>
      <c r="B4663" s="16" t="s">
        <v>3167</v>
      </c>
      <c r="C4663" s="16" t="s">
        <v>7414</v>
      </c>
      <c r="D4663" s="16" t="s">
        <v>1453</v>
      </c>
      <c r="E4663">
        <v>19140</v>
      </c>
      <c r="F4663">
        <v>844.11599999999987</v>
      </c>
      <c r="G4663">
        <v>6</v>
      </c>
      <c r="H4663">
        <v>-36.176400000000001</v>
      </c>
      <c r="I4663">
        <v>0.3</v>
      </c>
    </row>
    <row r="4664" spans="1:9">
      <c r="A4664">
        <v>4663</v>
      </c>
      <c r="B4664" s="16" t="s">
        <v>3167</v>
      </c>
      <c r="C4664" s="16" t="s">
        <v>9795</v>
      </c>
      <c r="D4664" s="16" t="s">
        <v>1453</v>
      </c>
      <c r="E4664">
        <v>19140</v>
      </c>
      <c r="F4664">
        <v>76.75200000000001</v>
      </c>
      <c r="G4664">
        <v>3</v>
      </c>
      <c r="H4664">
        <v>-9.5940000000000012</v>
      </c>
      <c r="I4664">
        <v>0.2</v>
      </c>
    </row>
    <row r="4665" spans="1:9">
      <c r="A4665">
        <v>4664</v>
      </c>
      <c r="B4665" s="16" t="s">
        <v>4069</v>
      </c>
      <c r="C4665" s="16" t="s">
        <v>9154</v>
      </c>
      <c r="D4665" s="16" t="s">
        <v>1195</v>
      </c>
      <c r="E4665">
        <v>32216</v>
      </c>
      <c r="F4665">
        <v>3</v>
      </c>
      <c r="G4665">
        <v>1</v>
      </c>
      <c r="H4665">
        <v>1.0499999999999998</v>
      </c>
      <c r="I4665">
        <v>0.2</v>
      </c>
    </row>
    <row r="4666" spans="1:9">
      <c r="A4666">
        <v>4665</v>
      </c>
      <c r="B4666" s="16" t="s">
        <v>4150</v>
      </c>
      <c r="C4666" s="16" t="s">
        <v>8814</v>
      </c>
      <c r="D4666" s="16" t="s">
        <v>77</v>
      </c>
      <c r="E4666">
        <v>33024</v>
      </c>
      <c r="F4666">
        <v>7.5060000000000002</v>
      </c>
      <c r="G4666">
        <v>9</v>
      </c>
      <c r="H4666">
        <v>-6.0047999999999977</v>
      </c>
      <c r="I4666">
        <v>0.7</v>
      </c>
    </row>
    <row r="4667" spans="1:9">
      <c r="A4667">
        <v>4666</v>
      </c>
      <c r="B4667" s="16" t="s">
        <v>4150</v>
      </c>
      <c r="C4667" s="16" t="s">
        <v>9110</v>
      </c>
      <c r="D4667" s="16" t="s">
        <v>77</v>
      </c>
      <c r="E4667">
        <v>33024</v>
      </c>
      <c r="F4667">
        <v>16.559999999999999</v>
      </c>
      <c r="G4667">
        <v>2</v>
      </c>
      <c r="H4667">
        <v>5.7960000000000003</v>
      </c>
      <c r="I4667">
        <v>0.2</v>
      </c>
    </row>
    <row r="4668" spans="1:9">
      <c r="A4668">
        <v>4667</v>
      </c>
      <c r="B4668" s="16" t="s">
        <v>4156</v>
      </c>
      <c r="C4668" s="16" t="s">
        <v>7495</v>
      </c>
      <c r="D4668" s="16" t="s">
        <v>893</v>
      </c>
      <c r="E4668">
        <v>98115</v>
      </c>
      <c r="F4668">
        <v>79.92</v>
      </c>
      <c r="G4668">
        <v>4</v>
      </c>
      <c r="H4668">
        <v>34.365600000000008</v>
      </c>
      <c r="I4668">
        <v>0</v>
      </c>
    </row>
    <row r="4669" spans="1:9">
      <c r="A4669">
        <v>4668</v>
      </c>
      <c r="B4669" s="16" t="s">
        <v>4156</v>
      </c>
      <c r="C4669" s="16" t="s">
        <v>10239</v>
      </c>
      <c r="D4669" s="16" t="s">
        <v>893</v>
      </c>
      <c r="E4669">
        <v>98115</v>
      </c>
      <c r="F4669">
        <v>69.98</v>
      </c>
      <c r="G4669">
        <v>2</v>
      </c>
      <c r="H4669">
        <v>13.296199999999999</v>
      </c>
      <c r="I4669">
        <v>0</v>
      </c>
    </row>
    <row r="4670" spans="1:9">
      <c r="A4670">
        <v>4669</v>
      </c>
      <c r="B4670" s="16" t="s">
        <v>7075</v>
      </c>
      <c r="C4670" s="16" t="s">
        <v>8712</v>
      </c>
      <c r="D4670" s="16" t="s">
        <v>489</v>
      </c>
      <c r="E4670">
        <v>76106</v>
      </c>
      <c r="F4670">
        <v>11.059999999999999</v>
      </c>
      <c r="G4670">
        <v>10</v>
      </c>
      <c r="H4670">
        <v>-18.802</v>
      </c>
      <c r="I4670">
        <v>0.8</v>
      </c>
    </row>
    <row r="4671" spans="1:9">
      <c r="A4671">
        <v>4670</v>
      </c>
      <c r="B4671" s="16" t="s">
        <v>7075</v>
      </c>
      <c r="C4671" s="16" t="s">
        <v>7233</v>
      </c>
      <c r="D4671" s="16" t="s">
        <v>489</v>
      </c>
      <c r="E4671">
        <v>76106</v>
      </c>
      <c r="F4671">
        <v>623.46479999999997</v>
      </c>
      <c r="G4671">
        <v>7</v>
      </c>
      <c r="H4671">
        <v>-119.19180000000006</v>
      </c>
      <c r="I4671">
        <v>0.32</v>
      </c>
    </row>
    <row r="4672" spans="1:9">
      <c r="A4672">
        <v>4671</v>
      </c>
      <c r="B4672" s="16" t="s">
        <v>7075</v>
      </c>
      <c r="C4672" s="16" t="s">
        <v>9899</v>
      </c>
      <c r="D4672" s="16" t="s">
        <v>489</v>
      </c>
      <c r="E4672">
        <v>76106</v>
      </c>
      <c r="F4672">
        <v>772.68000000000006</v>
      </c>
      <c r="G4672">
        <v>5</v>
      </c>
      <c r="H4672">
        <v>-57.950999999999993</v>
      </c>
      <c r="I4672">
        <v>0.2</v>
      </c>
    </row>
    <row r="4673" spans="1:9">
      <c r="A4673">
        <v>4672</v>
      </c>
      <c r="B4673" s="16" t="s">
        <v>4416</v>
      </c>
      <c r="C4673" s="16" t="s">
        <v>8007</v>
      </c>
      <c r="D4673" s="16" t="s">
        <v>901</v>
      </c>
      <c r="E4673">
        <v>48205</v>
      </c>
      <c r="F4673">
        <v>283.14000000000004</v>
      </c>
      <c r="G4673">
        <v>4</v>
      </c>
      <c r="H4673">
        <v>72.357999999999976</v>
      </c>
      <c r="I4673">
        <v>0.1</v>
      </c>
    </row>
    <row r="4674" spans="1:9">
      <c r="A4674">
        <v>4673</v>
      </c>
      <c r="B4674" s="16" t="s">
        <v>4416</v>
      </c>
      <c r="C4674" s="16" t="s">
        <v>10843</v>
      </c>
      <c r="D4674" s="16" t="s">
        <v>901</v>
      </c>
      <c r="E4674">
        <v>48205</v>
      </c>
      <c r="F4674">
        <v>635.96</v>
      </c>
      <c r="G4674">
        <v>4</v>
      </c>
      <c r="H4674">
        <v>165.34960000000001</v>
      </c>
      <c r="I4674">
        <v>0</v>
      </c>
    </row>
    <row r="4675" spans="1:9">
      <c r="A4675">
        <v>4674</v>
      </c>
      <c r="B4675" s="16" t="s">
        <v>4416</v>
      </c>
      <c r="C4675" s="16" t="s">
        <v>10613</v>
      </c>
      <c r="D4675" s="16" t="s">
        <v>901</v>
      </c>
      <c r="E4675">
        <v>48205</v>
      </c>
      <c r="F4675">
        <v>118.99</v>
      </c>
      <c r="G4675">
        <v>1</v>
      </c>
      <c r="H4675">
        <v>33.3172</v>
      </c>
      <c r="I4675">
        <v>0</v>
      </c>
    </row>
    <row r="4676" spans="1:9">
      <c r="A4676">
        <v>4675</v>
      </c>
      <c r="B4676" s="16" t="s">
        <v>4416</v>
      </c>
      <c r="C4676" s="16" t="s">
        <v>7697</v>
      </c>
      <c r="D4676" s="16" t="s">
        <v>901</v>
      </c>
      <c r="E4676">
        <v>48205</v>
      </c>
      <c r="F4676">
        <v>272.94</v>
      </c>
      <c r="G4676">
        <v>3</v>
      </c>
      <c r="H4676">
        <v>30.023400000000009</v>
      </c>
      <c r="I4676">
        <v>0</v>
      </c>
    </row>
    <row r="4677" spans="1:9">
      <c r="A4677">
        <v>4676</v>
      </c>
      <c r="B4677" s="16" t="s">
        <v>5782</v>
      </c>
      <c r="C4677" s="16" t="s">
        <v>7767</v>
      </c>
      <c r="D4677" s="16" t="s">
        <v>53</v>
      </c>
      <c r="E4677">
        <v>19120</v>
      </c>
      <c r="F4677">
        <v>15.008000000000003</v>
      </c>
      <c r="G4677">
        <v>2</v>
      </c>
      <c r="H4677">
        <v>1.5007999999999999</v>
      </c>
      <c r="I4677">
        <v>0.2</v>
      </c>
    </row>
    <row r="4678" spans="1:9">
      <c r="A4678">
        <v>4677</v>
      </c>
      <c r="B4678" s="16" t="s">
        <v>2388</v>
      </c>
      <c r="C4678" s="16" t="s">
        <v>8610</v>
      </c>
      <c r="D4678" s="16" t="s">
        <v>721</v>
      </c>
      <c r="E4678">
        <v>84321</v>
      </c>
      <c r="F4678">
        <v>33.088000000000001</v>
      </c>
      <c r="G4678">
        <v>4</v>
      </c>
      <c r="H4678">
        <v>11.167199999999999</v>
      </c>
      <c r="I4678">
        <v>0.2</v>
      </c>
    </row>
    <row r="4679" spans="1:9">
      <c r="A4679">
        <v>4678</v>
      </c>
      <c r="B4679" s="16" t="s">
        <v>2388</v>
      </c>
      <c r="C4679" s="16" t="s">
        <v>9817</v>
      </c>
      <c r="D4679" s="16" t="s">
        <v>721</v>
      </c>
      <c r="E4679">
        <v>84321</v>
      </c>
      <c r="F4679">
        <v>80.98</v>
      </c>
      <c r="G4679">
        <v>1</v>
      </c>
      <c r="H4679">
        <v>3.2391999999999967</v>
      </c>
      <c r="I4679">
        <v>0</v>
      </c>
    </row>
    <row r="4680" spans="1:9">
      <c r="A4680">
        <v>4679</v>
      </c>
      <c r="B4680" s="16" t="s">
        <v>2388</v>
      </c>
      <c r="C4680" s="16" t="s">
        <v>10383</v>
      </c>
      <c r="D4680" s="16" t="s">
        <v>721</v>
      </c>
      <c r="E4680">
        <v>84321</v>
      </c>
      <c r="F4680">
        <v>82.800000000000011</v>
      </c>
      <c r="G4680">
        <v>12</v>
      </c>
      <c r="H4680">
        <v>6.6239999999999952</v>
      </c>
      <c r="I4680">
        <v>0</v>
      </c>
    </row>
    <row r="4681" spans="1:9">
      <c r="A4681">
        <v>4680</v>
      </c>
      <c r="B4681" s="16" t="s">
        <v>2388</v>
      </c>
      <c r="C4681" s="16" t="s">
        <v>9959</v>
      </c>
      <c r="D4681" s="16" t="s">
        <v>721</v>
      </c>
      <c r="E4681">
        <v>84321</v>
      </c>
      <c r="F4681">
        <v>21.36</v>
      </c>
      <c r="G4681">
        <v>2</v>
      </c>
      <c r="H4681">
        <v>5.7672000000000008</v>
      </c>
      <c r="I4681">
        <v>0</v>
      </c>
    </row>
    <row r="4682" spans="1:9">
      <c r="A4682">
        <v>4681</v>
      </c>
      <c r="B4682" s="16" t="s">
        <v>2388</v>
      </c>
      <c r="C4682" s="16" t="s">
        <v>8732</v>
      </c>
      <c r="D4682" s="16" t="s">
        <v>721</v>
      </c>
      <c r="E4682">
        <v>84321</v>
      </c>
      <c r="F4682">
        <v>62.048000000000002</v>
      </c>
      <c r="G4682">
        <v>2</v>
      </c>
      <c r="H4682">
        <v>20.165599999999998</v>
      </c>
      <c r="I4682">
        <v>0.2</v>
      </c>
    </row>
    <row r="4683" spans="1:9">
      <c r="A4683">
        <v>4682</v>
      </c>
      <c r="B4683" s="16" t="s">
        <v>4983</v>
      </c>
      <c r="C4683" s="16" t="s">
        <v>9024</v>
      </c>
      <c r="D4683" s="16" t="s">
        <v>1275</v>
      </c>
      <c r="E4683">
        <v>13021</v>
      </c>
      <c r="F4683">
        <v>29.61</v>
      </c>
      <c r="G4683">
        <v>9</v>
      </c>
      <c r="H4683">
        <v>13.324499999999999</v>
      </c>
      <c r="I4683">
        <v>0</v>
      </c>
    </row>
    <row r="4684" spans="1:9">
      <c r="A4684">
        <v>4683</v>
      </c>
      <c r="B4684" s="16" t="s">
        <v>4328</v>
      </c>
      <c r="C4684" s="16" t="s">
        <v>10829</v>
      </c>
      <c r="D4684" s="16" t="s">
        <v>1107</v>
      </c>
      <c r="E4684">
        <v>27604</v>
      </c>
      <c r="F4684">
        <v>863.928</v>
      </c>
      <c r="G4684">
        <v>9</v>
      </c>
      <c r="H4684">
        <v>86.392799999999994</v>
      </c>
      <c r="I4684">
        <v>0.2</v>
      </c>
    </row>
    <row r="4685" spans="1:9">
      <c r="A4685">
        <v>4684</v>
      </c>
      <c r="B4685" s="16" t="s">
        <v>4831</v>
      </c>
      <c r="C4685" s="16" t="s">
        <v>7941</v>
      </c>
      <c r="D4685" s="16" t="s">
        <v>619</v>
      </c>
      <c r="E4685">
        <v>19120</v>
      </c>
      <c r="F4685">
        <v>241.92</v>
      </c>
      <c r="G4685">
        <v>4</v>
      </c>
      <c r="H4685">
        <v>-56.448000000000008</v>
      </c>
      <c r="I4685">
        <v>0.4</v>
      </c>
    </row>
    <row r="4686" spans="1:9">
      <c r="A4686">
        <v>4685</v>
      </c>
      <c r="B4686" s="16" t="s">
        <v>4831</v>
      </c>
      <c r="C4686" s="16" t="s">
        <v>7263</v>
      </c>
      <c r="D4686" s="16" t="s">
        <v>619</v>
      </c>
      <c r="E4686">
        <v>19120</v>
      </c>
      <c r="F4686">
        <v>163.88</v>
      </c>
      <c r="G4686">
        <v>4</v>
      </c>
      <c r="H4686">
        <v>-81.94</v>
      </c>
      <c r="I4686">
        <v>0.5</v>
      </c>
    </row>
    <row r="4687" spans="1:9">
      <c r="A4687">
        <v>4686</v>
      </c>
      <c r="B4687" s="16" t="s">
        <v>4831</v>
      </c>
      <c r="C4687" s="16" t="s">
        <v>8656</v>
      </c>
      <c r="D4687" s="16" t="s">
        <v>619</v>
      </c>
      <c r="E4687">
        <v>19120</v>
      </c>
      <c r="F4687">
        <v>3.4860000000000002</v>
      </c>
      <c r="G4687">
        <v>2</v>
      </c>
      <c r="H4687">
        <v>-2.7887999999999993</v>
      </c>
      <c r="I4687">
        <v>0.7</v>
      </c>
    </row>
    <row r="4688" spans="1:9">
      <c r="A4688">
        <v>4687</v>
      </c>
      <c r="B4688" s="16" t="s">
        <v>4831</v>
      </c>
      <c r="C4688" s="16" t="s">
        <v>8999</v>
      </c>
      <c r="D4688" s="16" t="s">
        <v>619</v>
      </c>
      <c r="E4688">
        <v>19120</v>
      </c>
      <c r="F4688">
        <v>10.584</v>
      </c>
      <c r="G4688">
        <v>7</v>
      </c>
      <c r="H4688">
        <v>-2.3813999999999993</v>
      </c>
      <c r="I4688">
        <v>0.2</v>
      </c>
    </row>
    <row r="4689" spans="1:9">
      <c r="A4689">
        <v>4688</v>
      </c>
      <c r="B4689" s="16" t="s">
        <v>3935</v>
      </c>
      <c r="C4689" s="16" t="s">
        <v>10625</v>
      </c>
      <c r="D4689" s="16" t="s">
        <v>687</v>
      </c>
      <c r="E4689">
        <v>47374</v>
      </c>
      <c r="F4689">
        <v>440.91</v>
      </c>
      <c r="G4689">
        <v>9</v>
      </c>
      <c r="H4689">
        <v>123.45480000000005</v>
      </c>
      <c r="I4689">
        <v>0</v>
      </c>
    </row>
    <row r="4690" spans="1:9">
      <c r="A4690">
        <v>4689</v>
      </c>
      <c r="B4690" s="16" t="s">
        <v>7151</v>
      </c>
      <c r="C4690" s="16" t="s">
        <v>8600</v>
      </c>
      <c r="D4690" s="16" t="s">
        <v>171</v>
      </c>
      <c r="E4690">
        <v>17602</v>
      </c>
      <c r="F4690">
        <v>5.7150000000000016</v>
      </c>
      <c r="G4690">
        <v>5</v>
      </c>
      <c r="H4690">
        <v>-4.7625000000000011</v>
      </c>
      <c r="I4690">
        <v>0.7</v>
      </c>
    </row>
    <row r="4691" spans="1:9">
      <c r="A4691">
        <v>4690</v>
      </c>
      <c r="B4691" s="16" t="s">
        <v>2670</v>
      </c>
      <c r="C4691" s="16" t="s">
        <v>7615</v>
      </c>
      <c r="D4691" s="16" t="s">
        <v>281</v>
      </c>
      <c r="E4691">
        <v>85705</v>
      </c>
      <c r="F4691">
        <v>51.967999999999996</v>
      </c>
      <c r="G4691">
        <v>2</v>
      </c>
      <c r="H4691">
        <v>10.393599999999998</v>
      </c>
      <c r="I4691">
        <v>0.2</v>
      </c>
    </row>
    <row r="4692" spans="1:9">
      <c r="A4692">
        <v>4691</v>
      </c>
      <c r="B4692" s="16" t="s">
        <v>2670</v>
      </c>
      <c r="C4692" s="16" t="s">
        <v>10319</v>
      </c>
      <c r="D4692" s="16" t="s">
        <v>281</v>
      </c>
      <c r="E4692">
        <v>85705</v>
      </c>
      <c r="F4692">
        <v>71.975999999999999</v>
      </c>
      <c r="G4692">
        <v>3</v>
      </c>
      <c r="H4692">
        <v>21.592800000000011</v>
      </c>
      <c r="I4692">
        <v>0.2</v>
      </c>
    </row>
    <row r="4693" spans="1:9">
      <c r="A4693">
        <v>4692</v>
      </c>
      <c r="B4693" s="16" t="s">
        <v>2670</v>
      </c>
      <c r="C4693" s="16" t="s">
        <v>7478</v>
      </c>
      <c r="D4693" s="16" t="s">
        <v>281</v>
      </c>
      <c r="E4693">
        <v>85705</v>
      </c>
      <c r="F4693">
        <v>242.35200000000003</v>
      </c>
      <c r="G4693">
        <v>3</v>
      </c>
      <c r="H4693">
        <v>-42.411600000000035</v>
      </c>
      <c r="I4693">
        <v>0.2</v>
      </c>
    </row>
    <row r="4694" spans="1:9">
      <c r="A4694">
        <v>4693</v>
      </c>
      <c r="B4694" s="16" t="s">
        <v>2670</v>
      </c>
      <c r="C4694" s="16" t="s">
        <v>9280</v>
      </c>
      <c r="D4694" s="16" t="s">
        <v>281</v>
      </c>
      <c r="E4694">
        <v>85705</v>
      </c>
      <c r="F4694">
        <v>221.92000000000002</v>
      </c>
      <c r="G4694">
        <v>5</v>
      </c>
      <c r="H4694">
        <v>77.671999999999983</v>
      </c>
      <c r="I4694">
        <v>0.2</v>
      </c>
    </row>
    <row r="4695" spans="1:9">
      <c r="A4695">
        <v>4694</v>
      </c>
      <c r="B4695" s="16" t="s">
        <v>2670</v>
      </c>
      <c r="C4695" s="16" t="s">
        <v>9609</v>
      </c>
      <c r="D4695" s="16" t="s">
        <v>281</v>
      </c>
      <c r="E4695">
        <v>85705</v>
      </c>
      <c r="F4695">
        <v>8.4480000000000004</v>
      </c>
      <c r="G4695">
        <v>2</v>
      </c>
      <c r="H4695">
        <v>2.6399999999999997</v>
      </c>
      <c r="I4695">
        <v>0.2</v>
      </c>
    </row>
    <row r="4696" spans="1:9">
      <c r="A4696">
        <v>4695</v>
      </c>
      <c r="B4696" s="16" t="s">
        <v>6633</v>
      </c>
      <c r="C4696" s="16" t="s">
        <v>8514</v>
      </c>
      <c r="D4696" s="16" t="s">
        <v>793</v>
      </c>
      <c r="E4696">
        <v>48205</v>
      </c>
      <c r="F4696">
        <v>29.52</v>
      </c>
      <c r="G4696">
        <v>4</v>
      </c>
      <c r="H4696">
        <v>14.4648</v>
      </c>
      <c r="I4696">
        <v>0</v>
      </c>
    </row>
    <row r="4697" spans="1:9">
      <c r="A4697">
        <v>4696</v>
      </c>
      <c r="B4697" s="16" t="s">
        <v>6633</v>
      </c>
      <c r="C4697" s="16" t="s">
        <v>7442</v>
      </c>
      <c r="D4697" s="16" t="s">
        <v>793</v>
      </c>
      <c r="E4697">
        <v>48205</v>
      </c>
      <c r="F4697">
        <v>302.94</v>
      </c>
      <c r="G4697">
        <v>3</v>
      </c>
      <c r="H4697">
        <v>48.470400000000012</v>
      </c>
      <c r="I4697">
        <v>0</v>
      </c>
    </row>
    <row r="4698" spans="1:9">
      <c r="A4698">
        <v>4697</v>
      </c>
      <c r="B4698" s="16" t="s">
        <v>6633</v>
      </c>
      <c r="C4698" s="16" t="s">
        <v>7480</v>
      </c>
      <c r="D4698" s="16" t="s">
        <v>793</v>
      </c>
      <c r="E4698">
        <v>48205</v>
      </c>
      <c r="F4698">
        <v>142.36000000000001</v>
      </c>
      <c r="G4698">
        <v>2</v>
      </c>
      <c r="H4698">
        <v>38.437200000000004</v>
      </c>
      <c r="I4698">
        <v>0</v>
      </c>
    </row>
    <row r="4699" spans="1:9">
      <c r="A4699">
        <v>4698</v>
      </c>
      <c r="B4699" s="16" t="s">
        <v>6633</v>
      </c>
      <c r="C4699" s="16" t="s">
        <v>7438</v>
      </c>
      <c r="D4699" s="16" t="s">
        <v>793</v>
      </c>
      <c r="E4699">
        <v>48205</v>
      </c>
      <c r="F4699">
        <v>546.66</v>
      </c>
      <c r="G4699">
        <v>9</v>
      </c>
      <c r="H4699">
        <v>136.66500000000002</v>
      </c>
      <c r="I4699">
        <v>0</v>
      </c>
    </row>
    <row r="4700" spans="1:9">
      <c r="A4700">
        <v>4699</v>
      </c>
      <c r="B4700" s="16" t="s">
        <v>6633</v>
      </c>
      <c r="C4700" s="16" t="s">
        <v>7643</v>
      </c>
      <c r="D4700" s="16" t="s">
        <v>793</v>
      </c>
      <c r="E4700">
        <v>48205</v>
      </c>
      <c r="F4700">
        <v>212.13</v>
      </c>
      <c r="G4700">
        <v>3</v>
      </c>
      <c r="H4700">
        <v>14.849099999999979</v>
      </c>
      <c r="I4700">
        <v>0</v>
      </c>
    </row>
    <row r="4701" spans="1:9">
      <c r="A4701">
        <v>4700</v>
      </c>
      <c r="B4701" s="16" t="s">
        <v>5799</v>
      </c>
      <c r="C4701" s="16" t="s">
        <v>8379</v>
      </c>
      <c r="D4701" s="16" t="s">
        <v>831</v>
      </c>
      <c r="E4701">
        <v>78745</v>
      </c>
      <c r="F4701">
        <v>5.2480000000000002</v>
      </c>
      <c r="G4701">
        <v>2</v>
      </c>
      <c r="H4701">
        <v>0.59039999999999915</v>
      </c>
      <c r="I4701">
        <v>0.2</v>
      </c>
    </row>
    <row r="4702" spans="1:9">
      <c r="A4702">
        <v>4701</v>
      </c>
      <c r="B4702" s="16" t="s">
        <v>5799</v>
      </c>
      <c r="C4702" s="16" t="s">
        <v>10000</v>
      </c>
      <c r="D4702" s="16" t="s">
        <v>831</v>
      </c>
      <c r="E4702">
        <v>78745</v>
      </c>
      <c r="F4702">
        <v>74.415999999999997</v>
      </c>
      <c r="G4702">
        <v>2</v>
      </c>
      <c r="H4702">
        <v>-14.883200000000002</v>
      </c>
      <c r="I4702">
        <v>0.2</v>
      </c>
    </row>
    <row r="4703" spans="1:9">
      <c r="A4703">
        <v>4702</v>
      </c>
      <c r="B4703" s="16" t="s">
        <v>5799</v>
      </c>
      <c r="C4703" s="16" t="s">
        <v>9639</v>
      </c>
      <c r="D4703" s="16" t="s">
        <v>831</v>
      </c>
      <c r="E4703">
        <v>78745</v>
      </c>
      <c r="F4703">
        <v>6.8480000000000008</v>
      </c>
      <c r="G4703">
        <v>2</v>
      </c>
      <c r="H4703">
        <v>2.1399999999999992</v>
      </c>
      <c r="I4703">
        <v>0.2</v>
      </c>
    </row>
    <row r="4704" spans="1:9">
      <c r="A4704">
        <v>4703</v>
      </c>
      <c r="B4704" s="16" t="s">
        <v>5799</v>
      </c>
      <c r="C4704" s="16" t="s">
        <v>7627</v>
      </c>
      <c r="D4704" s="16" t="s">
        <v>831</v>
      </c>
      <c r="E4704">
        <v>78745</v>
      </c>
      <c r="F4704">
        <v>7.9959999999999996</v>
      </c>
      <c r="G4704">
        <v>1</v>
      </c>
      <c r="H4704">
        <v>-6.9964999999999993</v>
      </c>
      <c r="I4704">
        <v>0.6</v>
      </c>
    </row>
    <row r="4705" spans="1:9">
      <c r="A4705">
        <v>4704</v>
      </c>
      <c r="B4705" s="16" t="s">
        <v>4939</v>
      </c>
      <c r="C4705" s="16" t="s">
        <v>8047</v>
      </c>
      <c r="D4705" s="16" t="s">
        <v>425</v>
      </c>
      <c r="E4705">
        <v>77095</v>
      </c>
      <c r="F4705">
        <v>8.711999999999998</v>
      </c>
      <c r="G4705">
        <v>2</v>
      </c>
      <c r="H4705">
        <v>-19.602000000000007</v>
      </c>
      <c r="I4705">
        <v>0.8</v>
      </c>
    </row>
    <row r="4706" spans="1:9">
      <c r="A4706">
        <v>4705</v>
      </c>
      <c r="B4706" s="16" t="s">
        <v>4804</v>
      </c>
      <c r="C4706" s="16" t="s">
        <v>10031</v>
      </c>
      <c r="D4706" s="16" t="s">
        <v>137</v>
      </c>
      <c r="E4706">
        <v>6708</v>
      </c>
      <c r="F4706">
        <v>65.17</v>
      </c>
      <c r="G4706">
        <v>7</v>
      </c>
      <c r="H4706">
        <v>18.899299999999997</v>
      </c>
      <c r="I4706">
        <v>0</v>
      </c>
    </row>
    <row r="4707" spans="1:9">
      <c r="A4707">
        <v>4706</v>
      </c>
      <c r="B4707" s="16" t="s">
        <v>4804</v>
      </c>
      <c r="C4707" s="16" t="s">
        <v>9150</v>
      </c>
      <c r="D4707" s="16" t="s">
        <v>137</v>
      </c>
      <c r="E4707">
        <v>6708</v>
      </c>
      <c r="F4707">
        <v>14.62</v>
      </c>
      <c r="G4707">
        <v>2</v>
      </c>
      <c r="H4707">
        <v>6.8713999999999995</v>
      </c>
      <c r="I4707">
        <v>0</v>
      </c>
    </row>
    <row r="4708" spans="1:9">
      <c r="A4708">
        <v>4707</v>
      </c>
      <c r="B4708" s="16" t="s">
        <v>4804</v>
      </c>
      <c r="C4708" s="16" t="s">
        <v>7777</v>
      </c>
      <c r="D4708" s="16" t="s">
        <v>137</v>
      </c>
      <c r="E4708">
        <v>6708</v>
      </c>
      <c r="F4708">
        <v>173.24</v>
      </c>
      <c r="G4708">
        <v>4</v>
      </c>
      <c r="H4708">
        <v>17.323999999999984</v>
      </c>
      <c r="I4708">
        <v>0</v>
      </c>
    </row>
    <row r="4709" spans="1:9">
      <c r="A4709">
        <v>4708</v>
      </c>
      <c r="B4709" s="16" t="s">
        <v>5762</v>
      </c>
      <c r="C4709" s="16" t="s">
        <v>8734</v>
      </c>
      <c r="D4709" s="16" t="s">
        <v>1593</v>
      </c>
      <c r="E4709">
        <v>90049</v>
      </c>
      <c r="F4709">
        <v>895.92</v>
      </c>
      <c r="G4709">
        <v>5</v>
      </c>
      <c r="H4709">
        <v>302.37299999999993</v>
      </c>
      <c r="I4709">
        <v>0.2</v>
      </c>
    </row>
    <row r="4710" spans="1:9">
      <c r="A4710">
        <v>4709</v>
      </c>
      <c r="B4710" s="16" t="s">
        <v>5762</v>
      </c>
      <c r="C4710" s="16" t="s">
        <v>9951</v>
      </c>
      <c r="D4710" s="16" t="s">
        <v>1593</v>
      </c>
      <c r="E4710">
        <v>90049</v>
      </c>
      <c r="F4710">
        <v>130.71</v>
      </c>
      <c r="G4710">
        <v>3</v>
      </c>
      <c r="H4710">
        <v>39.212999999999994</v>
      </c>
      <c r="I4710">
        <v>0</v>
      </c>
    </row>
    <row r="4711" spans="1:9">
      <c r="A4711">
        <v>4710</v>
      </c>
      <c r="B4711" s="16" t="s">
        <v>5762</v>
      </c>
      <c r="C4711" s="16" t="s">
        <v>8172</v>
      </c>
      <c r="D4711" s="16" t="s">
        <v>1593</v>
      </c>
      <c r="E4711">
        <v>90049</v>
      </c>
      <c r="F4711">
        <v>11.68</v>
      </c>
      <c r="G4711">
        <v>2</v>
      </c>
      <c r="H4711">
        <v>3.0367999999999995</v>
      </c>
      <c r="I4711">
        <v>0</v>
      </c>
    </row>
    <row r="4712" spans="1:9">
      <c r="A4712">
        <v>4711</v>
      </c>
      <c r="B4712" s="16" t="s">
        <v>5762</v>
      </c>
      <c r="C4712" s="16" t="s">
        <v>10171</v>
      </c>
      <c r="D4712" s="16" t="s">
        <v>1593</v>
      </c>
      <c r="E4712">
        <v>90049</v>
      </c>
      <c r="F4712">
        <v>62.31</v>
      </c>
      <c r="G4712">
        <v>3</v>
      </c>
      <c r="H4712">
        <v>22.4316</v>
      </c>
      <c r="I4712">
        <v>0</v>
      </c>
    </row>
    <row r="4713" spans="1:9">
      <c r="A4713">
        <v>4712</v>
      </c>
      <c r="B4713" s="16" t="s">
        <v>2362</v>
      </c>
      <c r="C4713" s="16" t="s">
        <v>8764</v>
      </c>
      <c r="D4713" s="16" t="s">
        <v>719</v>
      </c>
      <c r="E4713">
        <v>19120</v>
      </c>
      <c r="F4713">
        <v>0.85200000000000009</v>
      </c>
      <c r="G4713">
        <v>1</v>
      </c>
      <c r="H4713">
        <v>-0.59639999999999982</v>
      </c>
      <c r="I4713">
        <v>0.7</v>
      </c>
    </row>
    <row r="4714" spans="1:9">
      <c r="A4714">
        <v>4713</v>
      </c>
      <c r="B4714" s="16" t="s">
        <v>2311</v>
      </c>
      <c r="C4714" s="16" t="s">
        <v>9223</v>
      </c>
      <c r="D4714" s="16" t="s">
        <v>511</v>
      </c>
      <c r="E4714">
        <v>77340</v>
      </c>
      <c r="F4714">
        <v>36.288000000000011</v>
      </c>
      <c r="G4714">
        <v>7</v>
      </c>
      <c r="H4714">
        <v>12.700800000000001</v>
      </c>
      <c r="I4714">
        <v>0.2</v>
      </c>
    </row>
    <row r="4715" spans="1:9">
      <c r="A4715">
        <v>4714</v>
      </c>
      <c r="B4715" s="16" t="s">
        <v>2311</v>
      </c>
      <c r="C4715" s="16" t="s">
        <v>7643</v>
      </c>
      <c r="D4715" s="16" t="s">
        <v>511</v>
      </c>
      <c r="E4715">
        <v>77340</v>
      </c>
      <c r="F4715">
        <v>56.567999999999998</v>
      </c>
      <c r="G4715">
        <v>2</v>
      </c>
      <c r="H4715">
        <v>-74.952600000000004</v>
      </c>
      <c r="I4715">
        <v>0.6</v>
      </c>
    </row>
    <row r="4716" spans="1:9">
      <c r="A4716">
        <v>4715</v>
      </c>
      <c r="B4716" s="16" t="s">
        <v>5430</v>
      </c>
      <c r="C4716" s="16" t="s">
        <v>10707</v>
      </c>
      <c r="D4716" s="16" t="s">
        <v>31</v>
      </c>
      <c r="E4716">
        <v>97206</v>
      </c>
      <c r="F4716">
        <v>344.70400000000001</v>
      </c>
      <c r="G4716">
        <v>2</v>
      </c>
      <c r="H4716">
        <v>38.779199999999989</v>
      </c>
      <c r="I4716">
        <v>0.2</v>
      </c>
    </row>
    <row r="4717" spans="1:9">
      <c r="A4717">
        <v>4716</v>
      </c>
      <c r="B4717" s="16" t="s">
        <v>6599</v>
      </c>
      <c r="C4717" s="16" t="s">
        <v>10577</v>
      </c>
      <c r="D4717" s="16" t="s">
        <v>917</v>
      </c>
      <c r="E4717">
        <v>80027</v>
      </c>
      <c r="F4717">
        <v>201.584</v>
      </c>
      <c r="G4717">
        <v>2</v>
      </c>
      <c r="H4717">
        <v>20.158400000000015</v>
      </c>
      <c r="I4717">
        <v>0.2</v>
      </c>
    </row>
    <row r="4718" spans="1:9">
      <c r="A4718">
        <v>4717</v>
      </c>
      <c r="B4718" s="16" t="s">
        <v>5859</v>
      </c>
      <c r="C4718" s="16" t="s">
        <v>7916</v>
      </c>
      <c r="D4718" s="16" t="s">
        <v>369</v>
      </c>
      <c r="E4718">
        <v>98115</v>
      </c>
      <c r="F4718">
        <v>521.96</v>
      </c>
      <c r="G4718">
        <v>2</v>
      </c>
      <c r="H4718">
        <v>88.733199999999954</v>
      </c>
      <c r="I4718">
        <v>0</v>
      </c>
    </row>
    <row r="4719" spans="1:9">
      <c r="A4719">
        <v>4718</v>
      </c>
      <c r="B4719" s="16" t="s">
        <v>3372</v>
      </c>
      <c r="C4719" s="16" t="s">
        <v>8266</v>
      </c>
      <c r="D4719" s="16" t="s">
        <v>543</v>
      </c>
      <c r="E4719">
        <v>21215</v>
      </c>
      <c r="F4719">
        <v>8.2200000000000006</v>
      </c>
      <c r="G4719">
        <v>3</v>
      </c>
      <c r="H4719">
        <v>2.2194000000000007</v>
      </c>
      <c r="I4719">
        <v>0</v>
      </c>
    </row>
    <row r="4720" spans="1:9">
      <c r="A4720">
        <v>4719</v>
      </c>
      <c r="B4720" s="16" t="s">
        <v>3121</v>
      </c>
      <c r="C4720" s="16" t="s">
        <v>9691</v>
      </c>
      <c r="D4720" s="16" t="s">
        <v>471</v>
      </c>
      <c r="E4720">
        <v>94109</v>
      </c>
      <c r="F4720">
        <v>45.36</v>
      </c>
      <c r="G4720">
        <v>7</v>
      </c>
      <c r="H4720">
        <v>21.772800000000004</v>
      </c>
      <c r="I4720">
        <v>0</v>
      </c>
    </row>
    <row r="4721" spans="1:9">
      <c r="A4721">
        <v>4720</v>
      </c>
      <c r="B4721" s="16" t="s">
        <v>3563</v>
      </c>
      <c r="C4721" s="16" t="s">
        <v>9945</v>
      </c>
      <c r="D4721" s="16" t="s">
        <v>449</v>
      </c>
      <c r="E4721">
        <v>90004</v>
      </c>
      <c r="F4721">
        <v>947.17000000000007</v>
      </c>
      <c r="G4721">
        <v>7</v>
      </c>
      <c r="H4721">
        <v>9.4717000000000837</v>
      </c>
      <c r="I4721">
        <v>0</v>
      </c>
    </row>
    <row r="4722" spans="1:9">
      <c r="A4722">
        <v>4721</v>
      </c>
      <c r="B4722" s="16" t="s">
        <v>3563</v>
      </c>
      <c r="C4722" s="16" t="s">
        <v>9293</v>
      </c>
      <c r="D4722" s="16" t="s">
        <v>449</v>
      </c>
      <c r="E4722">
        <v>90004</v>
      </c>
      <c r="F4722">
        <v>61.96</v>
      </c>
      <c r="G4722">
        <v>2</v>
      </c>
      <c r="H4722">
        <v>27.881999999999998</v>
      </c>
      <c r="I4722">
        <v>0</v>
      </c>
    </row>
    <row r="4723" spans="1:9">
      <c r="A4723">
        <v>4722</v>
      </c>
      <c r="B4723" s="16" t="s">
        <v>2284</v>
      </c>
      <c r="C4723" s="16" t="s">
        <v>7894</v>
      </c>
      <c r="D4723" s="16" t="s">
        <v>1155</v>
      </c>
      <c r="E4723">
        <v>60505</v>
      </c>
      <c r="F4723">
        <v>268.935</v>
      </c>
      <c r="G4723">
        <v>3</v>
      </c>
      <c r="H4723">
        <v>-209.76929999999999</v>
      </c>
      <c r="I4723">
        <v>0.5</v>
      </c>
    </row>
    <row r="4724" spans="1:9">
      <c r="A4724">
        <v>4723</v>
      </c>
      <c r="B4724" s="16" t="s">
        <v>7083</v>
      </c>
      <c r="C4724" s="16" t="s">
        <v>8230</v>
      </c>
      <c r="D4724" s="16" t="s">
        <v>325</v>
      </c>
      <c r="E4724">
        <v>98103</v>
      </c>
      <c r="F4724">
        <v>7.58</v>
      </c>
      <c r="G4724">
        <v>1</v>
      </c>
      <c r="H4724">
        <v>2.9561999999999999</v>
      </c>
      <c r="I4724">
        <v>0</v>
      </c>
    </row>
    <row r="4725" spans="1:9">
      <c r="A4725">
        <v>4724</v>
      </c>
      <c r="B4725" s="16" t="s">
        <v>4825</v>
      </c>
      <c r="C4725" s="16" t="s">
        <v>9198</v>
      </c>
      <c r="D4725" s="16" t="s">
        <v>747</v>
      </c>
      <c r="E4725">
        <v>30605</v>
      </c>
      <c r="F4725">
        <v>14.73</v>
      </c>
      <c r="G4725">
        <v>3</v>
      </c>
      <c r="H4725">
        <v>7.2176999999999998</v>
      </c>
      <c r="I4725">
        <v>0</v>
      </c>
    </row>
    <row r="4726" spans="1:9">
      <c r="A4726">
        <v>4725</v>
      </c>
      <c r="B4726" s="16" t="s">
        <v>4396</v>
      </c>
      <c r="C4726" s="16" t="s">
        <v>8714</v>
      </c>
      <c r="D4726" s="16" t="s">
        <v>921</v>
      </c>
      <c r="E4726">
        <v>32712</v>
      </c>
      <c r="F4726">
        <v>9.8880000000000017</v>
      </c>
      <c r="G4726">
        <v>2</v>
      </c>
      <c r="H4726">
        <v>-6.921599999999998</v>
      </c>
      <c r="I4726">
        <v>0.7</v>
      </c>
    </row>
    <row r="4727" spans="1:9">
      <c r="A4727">
        <v>4726</v>
      </c>
      <c r="B4727" s="16" t="s">
        <v>4396</v>
      </c>
      <c r="C4727" s="16" t="s">
        <v>8009</v>
      </c>
      <c r="D4727" s="16" t="s">
        <v>921</v>
      </c>
      <c r="E4727">
        <v>32712</v>
      </c>
      <c r="F4727">
        <v>671.5440000000001</v>
      </c>
      <c r="G4727">
        <v>3</v>
      </c>
      <c r="H4727">
        <v>50.36579999999995</v>
      </c>
      <c r="I4727">
        <v>0.2</v>
      </c>
    </row>
    <row r="4728" spans="1:9">
      <c r="A4728">
        <v>4727</v>
      </c>
      <c r="B4728" s="16" t="s">
        <v>2434</v>
      </c>
      <c r="C4728" s="16" t="s">
        <v>9972</v>
      </c>
      <c r="D4728" s="16" t="s">
        <v>1105</v>
      </c>
      <c r="E4728">
        <v>10009</v>
      </c>
      <c r="F4728">
        <v>1117.92</v>
      </c>
      <c r="G4728">
        <v>4</v>
      </c>
      <c r="H4728">
        <v>55.895999999999958</v>
      </c>
      <c r="I4728">
        <v>0</v>
      </c>
    </row>
    <row r="4729" spans="1:9">
      <c r="A4729">
        <v>4728</v>
      </c>
      <c r="B4729" s="16" t="s">
        <v>2434</v>
      </c>
      <c r="C4729" s="16" t="s">
        <v>7269</v>
      </c>
      <c r="D4729" s="16" t="s">
        <v>1105</v>
      </c>
      <c r="E4729">
        <v>10009</v>
      </c>
      <c r="F4729">
        <v>275.952</v>
      </c>
      <c r="G4729">
        <v>3</v>
      </c>
      <c r="H4729">
        <v>-37.943400000000025</v>
      </c>
      <c r="I4729">
        <v>0.2</v>
      </c>
    </row>
    <row r="4730" spans="1:9">
      <c r="A4730">
        <v>4729</v>
      </c>
      <c r="B4730" s="16" t="s">
        <v>2480</v>
      </c>
      <c r="C4730" s="16" t="s">
        <v>8778</v>
      </c>
      <c r="D4730" s="16" t="s">
        <v>935</v>
      </c>
      <c r="E4730">
        <v>94110</v>
      </c>
      <c r="F4730">
        <v>123.14399999999999</v>
      </c>
      <c r="G4730">
        <v>7</v>
      </c>
      <c r="H4730">
        <v>46.178999999999988</v>
      </c>
      <c r="I4730">
        <v>0.2</v>
      </c>
    </row>
    <row r="4731" spans="1:9">
      <c r="A4731">
        <v>4730</v>
      </c>
      <c r="B4731" s="16" t="s">
        <v>4283</v>
      </c>
      <c r="C4731" s="16" t="s">
        <v>10129</v>
      </c>
      <c r="D4731" s="16" t="s">
        <v>1473</v>
      </c>
      <c r="E4731">
        <v>75217</v>
      </c>
      <c r="F4731">
        <v>15.576000000000001</v>
      </c>
      <c r="G4731">
        <v>3</v>
      </c>
      <c r="H4731">
        <v>3.3098999999999998</v>
      </c>
      <c r="I4731">
        <v>0.2</v>
      </c>
    </row>
    <row r="4732" spans="1:9">
      <c r="A4732">
        <v>4731</v>
      </c>
      <c r="B4732" s="16" t="s">
        <v>6564</v>
      </c>
      <c r="C4732" s="16" t="s">
        <v>9431</v>
      </c>
      <c r="D4732" s="16" t="s">
        <v>1273</v>
      </c>
      <c r="E4732">
        <v>92105</v>
      </c>
      <c r="F4732">
        <v>212.64</v>
      </c>
      <c r="G4732">
        <v>6</v>
      </c>
      <c r="H4732">
        <v>99.940799999999982</v>
      </c>
      <c r="I4732">
        <v>0</v>
      </c>
    </row>
    <row r="4733" spans="1:9">
      <c r="A4733">
        <v>4732</v>
      </c>
      <c r="B4733" s="16" t="s">
        <v>6564</v>
      </c>
      <c r="C4733" s="16" t="s">
        <v>9416</v>
      </c>
      <c r="D4733" s="16" t="s">
        <v>1273</v>
      </c>
      <c r="E4733">
        <v>92105</v>
      </c>
      <c r="F4733">
        <v>9.870000000000001</v>
      </c>
      <c r="G4733">
        <v>3</v>
      </c>
      <c r="H4733">
        <v>4.5401999999999996</v>
      </c>
      <c r="I4733">
        <v>0</v>
      </c>
    </row>
    <row r="4734" spans="1:9">
      <c r="A4734">
        <v>4733</v>
      </c>
      <c r="B4734" s="16" t="s">
        <v>6564</v>
      </c>
      <c r="C4734" s="16" t="s">
        <v>10289</v>
      </c>
      <c r="D4734" s="16" t="s">
        <v>1273</v>
      </c>
      <c r="E4734">
        <v>92105</v>
      </c>
      <c r="F4734">
        <v>53.25</v>
      </c>
      <c r="G4734">
        <v>3</v>
      </c>
      <c r="H4734">
        <v>20.767499999999998</v>
      </c>
      <c r="I4734">
        <v>0</v>
      </c>
    </row>
    <row r="4735" spans="1:9">
      <c r="A4735">
        <v>4734</v>
      </c>
      <c r="B4735" s="16" t="s">
        <v>6564</v>
      </c>
      <c r="C4735" s="16" t="s">
        <v>7815</v>
      </c>
      <c r="D4735" s="16" t="s">
        <v>1273</v>
      </c>
      <c r="E4735">
        <v>92105</v>
      </c>
      <c r="F4735">
        <v>19.919999999999998</v>
      </c>
      <c r="G4735">
        <v>3</v>
      </c>
      <c r="H4735">
        <v>9.5615999999999985</v>
      </c>
      <c r="I4735">
        <v>0</v>
      </c>
    </row>
    <row r="4736" spans="1:9">
      <c r="A4736">
        <v>4735</v>
      </c>
      <c r="B4736" s="16" t="s">
        <v>4220</v>
      </c>
      <c r="C4736" s="16" t="s">
        <v>7326</v>
      </c>
      <c r="D4736" s="16" t="s">
        <v>495</v>
      </c>
      <c r="E4736">
        <v>10035</v>
      </c>
      <c r="F4736">
        <v>658.74599999999998</v>
      </c>
      <c r="G4736">
        <v>3</v>
      </c>
      <c r="H4736">
        <v>146.38799999999998</v>
      </c>
      <c r="I4736">
        <v>0.1</v>
      </c>
    </row>
    <row r="4737" spans="1:9">
      <c r="A4737">
        <v>4736</v>
      </c>
      <c r="B4737" s="16" t="s">
        <v>3729</v>
      </c>
      <c r="C4737" s="16" t="s">
        <v>8896</v>
      </c>
      <c r="D4737" s="16" t="s">
        <v>1221</v>
      </c>
      <c r="E4737">
        <v>4240</v>
      </c>
      <c r="F4737">
        <v>8.26</v>
      </c>
      <c r="G4737">
        <v>2</v>
      </c>
      <c r="H4737">
        <v>3.8822000000000001</v>
      </c>
      <c r="I4737">
        <v>0</v>
      </c>
    </row>
    <row r="4738" spans="1:9">
      <c r="A4738">
        <v>4737</v>
      </c>
      <c r="B4738" s="16" t="s">
        <v>3729</v>
      </c>
      <c r="C4738" s="16" t="s">
        <v>8710</v>
      </c>
      <c r="D4738" s="16" t="s">
        <v>1221</v>
      </c>
      <c r="E4738">
        <v>4240</v>
      </c>
      <c r="F4738">
        <v>29.84</v>
      </c>
      <c r="G4738">
        <v>2</v>
      </c>
      <c r="H4738">
        <v>13.427999999999997</v>
      </c>
      <c r="I4738">
        <v>0</v>
      </c>
    </row>
    <row r="4739" spans="1:9">
      <c r="A4739">
        <v>4738</v>
      </c>
      <c r="B4739" s="16" t="s">
        <v>3729</v>
      </c>
      <c r="C4739" s="16" t="s">
        <v>10321</v>
      </c>
      <c r="D4739" s="16" t="s">
        <v>1221</v>
      </c>
      <c r="E4739">
        <v>4240</v>
      </c>
      <c r="F4739">
        <v>67.98</v>
      </c>
      <c r="G4739">
        <v>2</v>
      </c>
      <c r="H4739">
        <v>14.955599999999997</v>
      </c>
      <c r="I4739">
        <v>0</v>
      </c>
    </row>
    <row r="4740" spans="1:9">
      <c r="A4740">
        <v>4739</v>
      </c>
      <c r="B4740" s="16" t="s">
        <v>3083</v>
      </c>
      <c r="C4740" s="16" t="s">
        <v>9172</v>
      </c>
      <c r="D4740" s="16" t="s">
        <v>649</v>
      </c>
      <c r="E4740">
        <v>90805</v>
      </c>
      <c r="F4740">
        <v>61.06</v>
      </c>
      <c r="G4740">
        <v>2</v>
      </c>
      <c r="H4740">
        <v>28.087600000000002</v>
      </c>
      <c r="I4740">
        <v>0</v>
      </c>
    </row>
    <row r="4741" spans="1:9">
      <c r="A4741">
        <v>4740</v>
      </c>
      <c r="B4741" s="16" t="s">
        <v>3083</v>
      </c>
      <c r="C4741" s="16" t="s">
        <v>7874</v>
      </c>
      <c r="D4741" s="16" t="s">
        <v>649</v>
      </c>
      <c r="E4741">
        <v>90805</v>
      </c>
      <c r="F4741">
        <v>35.544000000000004</v>
      </c>
      <c r="G4741">
        <v>1</v>
      </c>
      <c r="H4741">
        <v>-0.88860000000000205</v>
      </c>
      <c r="I4741">
        <v>0.2</v>
      </c>
    </row>
    <row r="4742" spans="1:9">
      <c r="A4742">
        <v>4741</v>
      </c>
      <c r="B4742" s="16" t="s">
        <v>6292</v>
      </c>
      <c r="C4742" s="16" t="s">
        <v>9216</v>
      </c>
      <c r="D4742" s="16" t="s">
        <v>329</v>
      </c>
      <c r="E4742">
        <v>98115</v>
      </c>
      <c r="F4742">
        <v>9.9600000000000009</v>
      </c>
      <c r="G4742">
        <v>2</v>
      </c>
      <c r="H4742">
        <v>4.5815999999999999</v>
      </c>
      <c r="I4742">
        <v>0</v>
      </c>
    </row>
    <row r="4743" spans="1:9">
      <c r="A4743">
        <v>4742</v>
      </c>
      <c r="B4743" s="16" t="s">
        <v>6292</v>
      </c>
      <c r="C4743" s="16" t="s">
        <v>8174</v>
      </c>
      <c r="D4743" s="16" t="s">
        <v>329</v>
      </c>
      <c r="E4743">
        <v>98115</v>
      </c>
      <c r="F4743">
        <v>9.2099999999999991</v>
      </c>
      <c r="G4743">
        <v>3</v>
      </c>
      <c r="H4743">
        <v>2.3025000000000002</v>
      </c>
      <c r="I4743">
        <v>0</v>
      </c>
    </row>
    <row r="4744" spans="1:9">
      <c r="A4744">
        <v>4743</v>
      </c>
      <c r="B4744" s="16" t="s">
        <v>6292</v>
      </c>
      <c r="C4744" s="16" t="s">
        <v>10031</v>
      </c>
      <c r="D4744" s="16" t="s">
        <v>329</v>
      </c>
      <c r="E4744">
        <v>98115</v>
      </c>
      <c r="F4744">
        <v>27.93</v>
      </c>
      <c r="G4744">
        <v>3</v>
      </c>
      <c r="H4744">
        <v>8.0996999999999986</v>
      </c>
      <c r="I4744">
        <v>0</v>
      </c>
    </row>
    <row r="4745" spans="1:9">
      <c r="A4745">
        <v>4744</v>
      </c>
      <c r="B4745" s="16" t="s">
        <v>6358</v>
      </c>
      <c r="C4745" s="16" t="s">
        <v>9046</v>
      </c>
      <c r="D4745" s="16" t="s">
        <v>823</v>
      </c>
      <c r="E4745">
        <v>55901</v>
      </c>
      <c r="F4745">
        <v>7.9</v>
      </c>
      <c r="G4745">
        <v>2</v>
      </c>
      <c r="H4745">
        <v>2.5279999999999996</v>
      </c>
      <c r="I4745">
        <v>0</v>
      </c>
    </row>
    <row r="4746" spans="1:9">
      <c r="A4746">
        <v>4745</v>
      </c>
      <c r="B4746" s="16" t="s">
        <v>6358</v>
      </c>
      <c r="C4746" s="16" t="s">
        <v>9827</v>
      </c>
      <c r="D4746" s="16" t="s">
        <v>823</v>
      </c>
      <c r="E4746">
        <v>55901</v>
      </c>
      <c r="F4746">
        <v>221.16</v>
      </c>
      <c r="G4746">
        <v>4</v>
      </c>
      <c r="H4746">
        <v>57.501599999999996</v>
      </c>
      <c r="I4746">
        <v>0</v>
      </c>
    </row>
    <row r="4747" spans="1:9">
      <c r="A4747">
        <v>4746</v>
      </c>
      <c r="B4747" s="16" t="s">
        <v>6358</v>
      </c>
      <c r="C4747" s="16" t="s">
        <v>8560</v>
      </c>
      <c r="D4747" s="16" t="s">
        <v>823</v>
      </c>
      <c r="E4747">
        <v>55901</v>
      </c>
      <c r="F4747">
        <v>127.96</v>
      </c>
      <c r="G4747">
        <v>2</v>
      </c>
      <c r="H4747">
        <v>62.700400000000002</v>
      </c>
      <c r="I4747">
        <v>0</v>
      </c>
    </row>
    <row r="4748" spans="1:9">
      <c r="A4748">
        <v>4747</v>
      </c>
      <c r="B4748" s="16" t="s">
        <v>6358</v>
      </c>
      <c r="C4748" s="16" t="s">
        <v>8566</v>
      </c>
      <c r="D4748" s="16" t="s">
        <v>823</v>
      </c>
      <c r="E4748">
        <v>55901</v>
      </c>
      <c r="F4748">
        <v>18.690000000000001</v>
      </c>
      <c r="G4748">
        <v>3</v>
      </c>
      <c r="H4748">
        <v>9.158100000000001</v>
      </c>
      <c r="I4748">
        <v>0</v>
      </c>
    </row>
    <row r="4749" spans="1:9">
      <c r="A4749">
        <v>4748</v>
      </c>
      <c r="B4749" s="16" t="s">
        <v>4213</v>
      </c>
      <c r="C4749" s="16" t="s">
        <v>10097</v>
      </c>
      <c r="D4749" s="16" t="s">
        <v>1503</v>
      </c>
      <c r="E4749">
        <v>94110</v>
      </c>
      <c r="F4749">
        <v>25.349999999999998</v>
      </c>
      <c r="G4749">
        <v>3</v>
      </c>
      <c r="H4749">
        <v>7.6049999999999978</v>
      </c>
      <c r="I4749">
        <v>0</v>
      </c>
    </row>
    <row r="4750" spans="1:9">
      <c r="A4750">
        <v>4749</v>
      </c>
      <c r="B4750" s="16" t="s">
        <v>4213</v>
      </c>
      <c r="C4750" s="16" t="s">
        <v>7537</v>
      </c>
      <c r="D4750" s="16" t="s">
        <v>1503</v>
      </c>
      <c r="E4750">
        <v>94110</v>
      </c>
      <c r="F4750">
        <v>35.28</v>
      </c>
      <c r="G4750">
        <v>3</v>
      </c>
      <c r="H4750">
        <v>11.995199999999997</v>
      </c>
      <c r="I4750">
        <v>0</v>
      </c>
    </row>
    <row r="4751" spans="1:9">
      <c r="A4751">
        <v>4750</v>
      </c>
      <c r="B4751" s="16" t="s">
        <v>4260</v>
      </c>
      <c r="C4751" s="16" t="s">
        <v>9578</v>
      </c>
      <c r="D4751" s="16" t="s">
        <v>183</v>
      </c>
      <c r="E4751">
        <v>98103</v>
      </c>
      <c r="F4751">
        <v>33.4</v>
      </c>
      <c r="G4751">
        <v>5</v>
      </c>
      <c r="H4751">
        <v>16.032</v>
      </c>
      <c r="I4751">
        <v>0</v>
      </c>
    </row>
    <row r="4752" spans="1:9">
      <c r="A4752">
        <v>4751</v>
      </c>
      <c r="B4752" s="16" t="s">
        <v>4326</v>
      </c>
      <c r="C4752" s="16" t="s">
        <v>10463</v>
      </c>
      <c r="D4752" s="16" t="s">
        <v>481</v>
      </c>
      <c r="E4752">
        <v>99207</v>
      </c>
      <c r="F4752">
        <v>837.59999999999991</v>
      </c>
      <c r="G4752">
        <v>3</v>
      </c>
      <c r="H4752">
        <v>62.82000000000005</v>
      </c>
      <c r="I4752">
        <v>0.2</v>
      </c>
    </row>
    <row r="4753" spans="1:9">
      <c r="A4753">
        <v>4752</v>
      </c>
      <c r="B4753" s="16" t="s">
        <v>4833</v>
      </c>
      <c r="C4753" s="16" t="s">
        <v>10559</v>
      </c>
      <c r="D4753" s="16" t="s">
        <v>531</v>
      </c>
      <c r="E4753">
        <v>37064</v>
      </c>
      <c r="F4753">
        <v>40.68</v>
      </c>
      <c r="G4753">
        <v>3</v>
      </c>
      <c r="H4753">
        <v>-9.153000000000004</v>
      </c>
      <c r="I4753">
        <v>0.2</v>
      </c>
    </row>
    <row r="4754" spans="1:9">
      <c r="A4754">
        <v>4753</v>
      </c>
      <c r="B4754" s="16" t="s">
        <v>5080</v>
      </c>
      <c r="C4754" s="16" t="s">
        <v>7356</v>
      </c>
      <c r="D4754" s="16" t="s">
        <v>551</v>
      </c>
      <c r="E4754">
        <v>38301</v>
      </c>
      <c r="F4754">
        <v>209.56799999999998</v>
      </c>
      <c r="G4754">
        <v>2</v>
      </c>
      <c r="H4754">
        <v>-23.576400000000007</v>
      </c>
      <c r="I4754">
        <v>0.2</v>
      </c>
    </row>
    <row r="4755" spans="1:9">
      <c r="A4755">
        <v>4754</v>
      </c>
      <c r="B4755" s="16" t="s">
        <v>6698</v>
      </c>
      <c r="C4755" s="16" t="s">
        <v>10219</v>
      </c>
      <c r="D4755" s="16" t="s">
        <v>805</v>
      </c>
      <c r="E4755">
        <v>78745</v>
      </c>
      <c r="F4755">
        <v>22.368000000000002</v>
      </c>
      <c r="G4755">
        <v>4</v>
      </c>
      <c r="H4755">
        <v>6.4308000000000014</v>
      </c>
      <c r="I4755">
        <v>0.2</v>
      </c>
    </row>
    <row r="4756" spans="1:9">
      <c r="A4756">
        <v>4755</v>
      </c>
      <c r="B4756" s="16" t="s">
        <v>5530</v>
      </c>
      <c r="C4756" s="16" t="s">
        <v>8508</v>
      </c>
      <c r="D4756" s="16" t="s">
        <v>1399</v>
      </c>
      <c r="E4756">
        <v>33024</v>
      </c>
      <c r="F4756">
        <v>3.8820000000000006</v>
      </c>
      <c r="G4756">
        <v>2</v>
      </c>
      <c r="H4756">
        <v>-2.5880000000000001</v>
      </c>
      <c r="I4756">
        <v>0.7</v>
      </c>
    </row>
    <row r="4757" spans="1:9">
      <c r="A4757">
        <v>4756</v>
      </c>
      <c r="B4757" s="16" t="s">
        <v>5530</v>
      </c>
      <c r="C4757" s="16" t="s">
        <v>9713</v>
      </c>
      <c r="D4757" s="16" t="s">
        <v>1399</v>
      </c>
      <c r="E4757">
        <v>33024</v>
      </c>
      <c r="F4757">
        <v>115.29600000000001</v>
      </c>
      <c r="G4757">
        <v>3</v>
      </c>
      <c r="H4757">
        <v>40.353599999999986</v>
      </c>
      <c r="I4757">
        <v>0.2</v>
      </c>
    </row>
    <row r="4758" spans="1:9">
      <c r="A4758">
        <v>4757</v>
      </c>
      <c r="B4758" s="16" t="s">
        <v>6388</v>
      </c>
      <c r="C4758" s="16" t="s">
        <v>8825</v>
      </c>
      <c r="D4758" s="16" t="s">
        <v>531</v>
      </c>
      <c r="E4758">
        <v>19143</v>
      </c>
      <c r="F4758">
        <v>1.9080000000000004</v>
      </c>
      <c r="G4758">
        <v>2</v>
      </c>
      <c r="H4758">
        <v>-1.5264000000000002</v>
      </c>
      <c r="I4758">
        <v>0.7</v>
      </c>
    </row>
    <row r="4759" spans="1:9">
      <c r="A4759">
        <v>4758</v>
      </c>
      <c r="B4759" s="16" t="s">
        <v>7113</v>
      </c>
      <c r="C4759" s="16" t="s">
        <v>8606</v>
      </c>
      <c r="D4759" s="16" t="s">
        <v>1543</v>
      </c>
      <c r="E4759">
        <v>61832</v>
      </c>
      <c r="F4759">
        <v>43.371999999999993</v>
      </c>
      <c r="G4759">
        <v>7</v>
      </c>
      <c r="H4759">
        <v>-69.395200000000031</v>
      </c>
      <c r="I4759">
        <v>0.8</v>
      </c>
    </row>
    <row r="4760" spans="1:9">
      <c r="A4760">
        <v>4759</v>
      </c>
      <c r="B4760" s="16" t="s">
        <v>2457</v>
      </c>
      <c r="C4760" s="16" t="s">
        <v>10607</v>
      </c>
      <c r="D4760" s="16" t="s">
        <v>1429</v>
      </c>
      <c r="E4760">
        <v>10009</v>
      </c>
      <c r="F4760">
        <v>783.96</v>
      </c>
      <c r="G4760">
        <v>4</v>
      </c>
      <c r="H4760">
        <v>219.50880000000006</v>
      </c>
      <c r="I4760">
        <v>0</v>
      </c>
    </row>
    <row r="4761" spans="1:9">
      <c r="A4761">
        <v>4760</v>
      </c>
      <c r="B4761" s="16" t="s">
        <v>2457</v>
      </c>
      <c r="C4761" s="16" t="s">
        <v>8534</v>
      </c>
      <c r="D4761" s="16" t="s">
        <v>1429</v>
      </c>
      <c r="E4761">
        <v>10009</v>
      </c>
      <c r="F4761">
        <v>48.896000000000001</v>
      </c>
      <c r="G4761">
        <v>2</v>
      </c>
      <c r="H4761">
        <v>18.335999999999999</v>
      </c>
      <c r="I4761">
        <v>0.2</v>
      </c>
    </row>
    <row r="4762" spans="1:9">
      <c r="A4762">
        <v>4761</v>
      </c>
      <c r="B4762" s="16" t="s">
        <v>2457</v>
      </c>
      <c r="C4762" s="16" t="s">
        <v>8786</v>
      </c>
      <c r="D4762" s="16" t="s">
        <v>1429</v>
      </c>
      <c r="E4762">
        <v>10009</v>
      </c>
      <c r="F4762">
        <v>7.8560000000000008</v>
      </c>
      <c r="G4762">
        <v>2</v>
      </c>
      <c r="H4762">
        <v>2.8477999999999994</v>
      </c>
      <c r="I4762">
        <v>0.2</v>
      </c>
    </row>
    <row r="4763" spans="1:9">
      <c r="A4763">
        <v>4762</v>
      </c>
      <c r="B4763" s="16" t="s">
        <v>4175</v>
      </c>
      <c r="C4763" s="16" t="s">
        <v>9180</v>
      </c>
      <c r="D4763" s="16" t="s">
        <v>255</v>
      </c>
      <c r="E4763">
        <v>43229</v>
      </c>
      <c r="F4763">
        <v>5.9039999999999999</v>
      </c>
      <c r="G4763">
        <v>2</v>
      </c>
      <c r="H4763">
        <v>1.9925999999999999</v>
      </c>
      <c r="I4763">
        <v>0.2</v>
      </c>
    </row>
    <row r="4764" spans="1:9">
      <c r="A4764">
        <v>4763</v>
      </c>
      <c r="B4764" s="16" t="s">
        <v>4175</v>
      </c>
      <c r="C4764" s="16" t="s">
        <v>10052</v>
      </c>
      <c r="D4764" s="16" t="s">
        <v>255</v>
      </c>
      <c r="E4764">
        <v>43229</v>
      </c>
      <c r="F4764">
        <v>13.712000000000002</v>
      </c>
      <c r="G4764">
        <v>2</v>
      </c>
      <c r="H4764">
        <v>1.0284</v>
      </c>
      <c r="I4764">
        <v>0.2</v>
      </c>
    </row>
    <row r="4765" spans="1:9">
      <c r="A4765">
        <v>4764</v>
      </c>
      <c r="B4765" s="16" t="s">
        <v>2365</v>
      </c>
      <c r="C4765" s="16" t="s">
        <v>8924</v>
      </c>
      <c r="D4765" s="16" t="s">
        <v>1155</v>
      </c>
      <c r="E4765">
        <v>91911</v>
      </c>
      <c r="F4765">
        <v>182.94</v>
      </c>
      <c r="G4765">
        <v>3</v>
      </c>
      <c r="H4765">
        <v>85.981799999999993</v>
      </c>
      <c r="I4765">
        <v>0</v>
      </c>
    </row>
    <row r="4766" spans="1:9">
      <c r="A4766">
        <v>4765</v>
      </c>
      <c r="B4766" s="16" t="s">
        <v>5486</v>
      </c>
      <c r="C4766" s="16" t="s">
        <v>8276</v>
      </c>
      <c r="D4766" s="16" t="s">
        <v>1191</v>
      </c>
      <c r="E4766">
        <v>94110</v>
      </c>
      <c r="F4766">
        <v>27.76</v>
      </c>
      <c r="G4766">
        <v>4</v>
      </c>
      <c r="H4766">
        <v>9.9936000000000007</v>
      </c>
      <c r="I4766">
        <v>0</v>
      </c>
    </row>
    <row r="4767" spans="1:9">
      <c r="A4767">
        <v>4766</v>
      </c>
      <c r="B4767" s="16" t="s">
        <v>3234</v>
      </c>
      <c r="C4767" s="16" t="s">
        <v>8222</v>
      </c>
      <c r="D4767" s="16" t="s">
        <v>451</v>
      </c>
      <c r="E4767">
        <v>10009</v>
      </c>
      <c r="F4767">
        <v>25.99</v>
      </c>
      <c r="G4767">
        <v>1</v>
      </c>
      <c r="H4767">
        <v>7.5370999999999988</v>
      </c>
      <c r="I4767">
        <v>0</v>
      </c>
    </row>
    <row r="4768" spans="1:9">
      <c r="A4768">
        <v>4767</v>
      </c>
      <c r="B4768" s="16" t="s">
        <v>3303</v>
      </c>
      <c r="C4768" s="16" t="s">
        <v>10251</v>
      </c>
      <c r="D4768" s="16" t="s">
        <v>1167</v>
      </c>
      <c r="E4768">
        <v>78207</v>
      </c>
      <c r="F4768">
        <v>113.52000000000001</v>
      </c>
      <c r="G4768">
        <v>5</v>
      </c>
      <c r="H4768">
        <v>29.798999999999999</v>
      </c>
      <c r="I4768">
        <v>0.2</v>
      </c>
    </row>
    <row r="4769" spans="1:9">
      <c r="A4769">
        <v>4768</v>
      </c>
      <c r="B4769" s="16" t="s">
        <v>3303</v>
      </c>
      <c r="C4769" s="16" t="s">
        <v>10671</v>
      </c>
      <c r="D4769" s="16" t="s">
        <v>1167</v>
      </c>
      <c r="E4769">
        <v>78207</v>
      </c>
      <c r="F4769">
        <v>359.88</v>
      </c>
      <c r="G4769">
        <v>3</v>
      </c>
      <c r="H4769">
        <v>22.492499999999993</v>
      </c>
      <c r="I4769">
        <v>0.2</v>
      </c>
    </row>
    <row r="4770" spans="1:9">
      <c r="A4770">
        <v>4769</v>
      </c>
      <c r="B4770" s="16" t="s">
        <v>6172</v>
      </c>
      <c r="C4770" s="16" t="s">
        <v>9741</v>
      </c>
      <c r="D4770" s="16" t="s">
        <v>263</v>
      </c>
      <c r="E4770">
        <v>28540</v>
      </c>
      <c r="F4770">
        <v>25.344000000000001</v>
      </c>
      <c r="G4770">
        <v>4</v>
      </c>
      <c r="H4770">
        <v>9.1871999999999989</v>
      </c>
      <c r="I4770">
        <v>0.2</v>
      </c>
    </row>
    <row r="4771" spans="1:9">
      <c r="A4771">
        <v>4770</v>
      </c>
      <c r="B4771" s="16" t="s">
        <v>6750</v>
      </c>
      <c r="C4771" s="16" t="s">
        <v>8752</v>
      </c>
      <c r="D4771" s="16" t="s">
        <v>339</v>
      </c>
      <c r="E4771">
        <v>94109</v>
      </c>
      <c r="F4771">
        <v>11.952000000000002</v>
      </c>
      <c r="G4771">
        <v>3</v>
      </c>
      <c r="H4771">
        <v>4.1832000000000003</v>
      </c>
      <c r="I4771">
        <v>0.2</v>
      </c>
    </row>
    <row r="4772" spans="1:9">
      <c r="A4772">
        <v>4771</v>
      </c>
      <c r="B4772" s="16" t="s">
        <v>6750</v>
      </c>
      <c r="C4772" s="16" t="s">
        <v>10045</v>
      </c>
      <c r="D4772" s="16" t="s">
        <v>339</v>
      </c>
      <c r="E4772">
        <v>94109</v>
      </c>
      <c r="F4772">
        <v>6.24</v>
      </c>
      <c r="G4772">
        <v>3</v>
      </c>
      <c r="H4772">
        <v>1.8719999999999997</v>
      </c>
      <c r="I4772">
        <v>0</v>
      </c>
    </row>
    <row r="4773" spans="1:9">
      <c r="A4773">
        <v>4772</v>
      </c>
      <c r="B4773" s="16" t="s">
        <v>6552</v>
      </c>
      <c r="C4773" s="16" t="s">
        <v>10581</v>
      </c>
      <c r="D4773" s="16" t="s">
        <v>77</v>
      </c>
      <c r="E4773">
        <v>85323</v>
      </c>
      <c r="F4773">
        <v>742.33600000000001</v>
      </c>
      <c r="G4773">
        <v>8</v>
      </c>
      <c r="H4773">
        <v>83.512799999999913</v>
      </c>
      <c r="I4773">
        <v>0.2</v>
      </c>
    </row>
    <row r="4774" spans="1:9">
      <c r="A4774">
        <v>4773</v>
      </c>
      <c r="B4774" s="16" t="s">
        <v>5392</v>
      </c>
      <c r="C4774" s="16" t="s">
        <v>7841</v>
      </c>
      <c r="D4774" s="16" t="s">
        <v>333</v>
      </c>
      <c r="E4774">
        <v>60610</v>
      </c>
      <c r="F4774">
        <v>6.4640000000000004</v>
      </c>
      <c r="G4774">
        <v>1</v>
      </c>
      <c r="H4774">
        <v>-4.0400000000000009</v>
      </c>
      <c r="I4774">
        <v>0.6</v>
      </c>
    </row>
    <row r="4775" spans="1:9">
      <c r="A4775">
        <v>4774</v>
      </c>
      <c r="B4775" s="16" t="s">
        <v>5392</v>
      </c>
      <c r="C4775" s="16" t="s">
        <v>9124</v>
      </c>
      <c r="D4775" s="16" t="s">
        <v>333</v>
      </c>
      <c r="E4775">
        <v>60610</v>
      </c>
      <c r="F4775">
        <v>11.52</v>
      </c>
      <c r="G4775">
        <v>5</v>
      </c>
      <c r="H4775">
        <v>4.1760000000000002</v>
      </c>
      <c r="I4775">
        <v>0.2</v>
      </c>
    </row>
    <row r="4776" spans="1:9">
      <c r="A4776">
        <v>4775</v>
      </c>
      <c r="B4776" s="16" t="s">
        <v>5392</v>
      </c>
      <c r="C4776" s="16" t="s">
        <v>10871</v>
      </c>
      <c r="D4776" s="16" t="s">
        <v>333</v>
      </c>
      <c r="E4776">
        <v>60610</v>
      </c>
      <c r="F4776">
        <v>222.38400000000001</v>
      </c>
      <c r="G4776">
        <v>2</v>
      </c>
      <c r="H4776">
        <v>16.678799999999995</v>
      </c>
      <c r="I4776">
        <v>0.2</v>
      </c>
    </row>
    <row r="4777" spans="1:9">
      <c r="A4777">
        <v>4776</v>
      </c>
      <c r="B4777" s="16" t="s">
        <v>5183</v>
      </c>
      <c r="C4777" s="16" t="s">
        <v>8172</v>
      </c>
      <c r="D4777" s="16" t="s">
        <v>521</v>
      </c>
      <c r="E4777">
        <v>92025</v>
      </c>
      <c r="F4777">
        <v>23.36</v>
      </c>
      <c r="G4777">
        <v>4</v>
      </c>
      <c r="H4777">
        <v>6.073599999999999</v>
      </c>
      <c r="I4777">
        <v>0</v>
      </c>
    </row>
    <row r="4778" spans="1:9">
      <c r="A4778">
        <v>4777</v>
      </c>
      <c r="B4778" s="16" t="s">
        <v>3926</v>
      </c>
      <c r="C4778" s="16" t="s">
        <v>9202</v>
      </c>
      <c r="D4778" s="16" t="s">
        <v>383</v>
      </c>
      <c r="E4778">
        <v>11561</v>
      </c>
      <c r="F4778">
        <v>8.67</v>
      </c>
      <c r="G4778">
        <v>3</v>
      </c>
      <c r="H4778">
        <v>4.0749000000000004</v>
      </c>
      <c r="I4778">
        <v>0</v>
      </c>
    </row>
    <row r="4779" spans="1:9">
      <c r="A4779">
        <v>4778</v>
      </c>
      <c r="B4779" s="16" t="s">
        <v>3926</v>
      </c>
      <c r="C4779" s="16" t="s">
        <v>10052</v>
      </c>
      <c r="D4779" s="16" t="s">
        <v>383</v>
      </c>
      <c r="E4779">
        <v>11561</v>
      </c>
      <c r="F4779">
        <v>25.71</v>
      </c>
      <c r="G4779">
        <v>3</v>
      </c>
      <c r="H4779">
        <v>6.6846000000000005</v>
      </c>
      <c r="I4779">
        <v>0</v>
      </c>
    </row>
    <row r="4780" spans="1:9">
      <c r="A4780">
        <v>4779</v>
      </c>
      <c r="B4780" s="16" t="s">
        <v>5649</v>
      </c>
      <c r="C4780" s="16" t="s">
        <v>7997</v>
      </c>
      <c r="D4780" s="16" t="s">
        <v>1225</v>
      </c>
      <c r="E4780">
        <v>19711</v>
      </c>
      <c r="F4780">
        <v>100.94</v>
      </c>
      <c r="G4780">
        <v>7</v>
      </c>
      <c r="H4780">
        <v>33.310199999999995</v>
      </c>
      <c r="I4780">
        <v>0</v>
      </c>
    </row>
    <row r="4781" spans="1:9">
      <c r="A4781">
        <v>4780</v>
      </c>
      <c r="B4781" s="16" t="s">
        <v>2793</v>
      </c>
      <c r="C4781" s="16" t="s">
        <v>7402</v>
      </c>
      <c r="D4781" s="16" t="s">
        <v>1085</v>
      </c>
      <c r="E4781">
        <v>14215</v>
      </c>
      <c r="F4781">
        <v>63.882000000000005</v>
      </c>
      <c r="G4781">
        <v>1</v>
      </c>
      <c r="H4781">
        <v>10.647000000000004</v>
      </c>
      <c r="I4781">
        <v>0.1</v>
      </c>
    </row>
    <row r="4782" spans="1:9">
      <c r="A4782">
        <v>4781</v>
      </c>
      <c r="B4782" s="16" t="s">
        <v>2892</v>
      </c>
      <c r="C4782" s="16" t="s">
        <v>7404</v>
      </c>
      <c r="D4782" s="16" t="s">
        <v>1445</v>
      </c>
      <c r="E4782">
        <v>77070</v>
      </c>
      <c r="F4782">
        <v>683.14399999999989</v>
      </c>
      <c r="G4782">
        <v>4</v>
      </c>
      <c r="H4782">
        <v>0</v>
      </c>
      <c r="I4782">
        <v>0.3</v>
      </c>
    </row>
    <row r="4783" spans="1:9">
      <c r="A4783">
        <v>4782</v>
      </c>
      <c r="B4783" s="16" t="s">
        <v>2892</v>
      </c>
      <c r="C4783" s="16" t="s">
        <v>8500</v>
      </c>
      <c r="D4783" s="16" t="s">
        <v>1445</v>
      </c>
      <c r="E4783">
        <v>77070</v>
      </c>
      <c r="F4783">
        <v>1.4759999999999995</v>
      </c>
      <c r="G4783">
        <v>3</v>
      </c>
      <c r="H4783">
        <v>-2.214</v>
      </c>
      <c r="I4783">
        <v>0.8</v>
      </c>
    </row>
    <row r="4784" spans="1:9">
      <c r="A4784">
        <v>4783</v>
      </c>
      <c r="B4784" s="16" t="s">
        <v>2892</v>
      </c>
      <c r="C4784" s="16" t="s">
        <v>10079</v>
      </c>
      <c r="D4784" s="16" t="s">
        <v>1445</v>
      </c>
      <c r="E4784">
        <v>77070</v>
      </c>
      <c r="F4784">
        <v>40.711999999999996</v>
      </c>
      <c r="G4784">
        <v>7</v>
      </c>
      <c r="H4784">
        <v>3.5623000000000022</v>
      </c>
      <c r="I4784">
        <v>0.2</v>
      </c>
    </row>
    <row r="4785" spans="1:9">
      <c r="A4785">
        <v>4784</v>
      </c>
      <c r="B4785" s="16" t="s">
        <v>7126</v>
      </c>
      <c r="C4785" s="16" t="s">
        <v>9338</v>
      </c>
      <c r="D4785" s="16" t="s">
        <v>625</v>
      </c>
      <c r="E4785">
        <v>67212</v>
      </c>
      <c r="F4785">
        <v>279.89999999999998</v>
      </c>
      <c r="G4785">
        <v>5</v>
      </c>
      <c r="H4785">
        <v>137.15100000000001</v>
      </c>
      <c r="I4785">
        <v>0</v>
      </c>
    </row>
    <row r="4786" spans="1:9">
      <c r="A4786">
        <v>4785</v>
      </c>
      <c r="B4786" s="16" t="s">
        <v>3062</v>
      </c>
      <c r="C4786" s="16" t="s">
        <v>8256</v>
      </c>
      <c r="D4786" s="16" t="s">
        <v>691</v>
      </c>
      <c r="E4786">
        <v>80906</v>
      </c>
      <c r="F4786">
        <v>13.120000000000001</v>
      </c>
      <c r="G4786">
        <v>5</v>
      </c>
      <c r="H4786">
        <v>1.1480000000000006</v>
      </c>
      <c r="I4786">
        <v>0.2</v>
      </c>
    </row>
    <row r="4787" spans="1:9">
      <c r="A4787">
        <v>4786</v>
      </c>
      <c r="B4787" s="16" t="s">
        <v>3062</v>
      </c>
      <c r="C4787" s="16" t="s">
        <v>7279</v>
      </c>
      <c r="D4787" s="16" t="s">
        <v>691</v>
      </c>
      <c r="E4787">
        <v>80906</v>
      </c>
      <c r="F4787">
        <v>69.576000000000008</v>
      </c>
      <c r="G4787">
        <v>4</v>
      </c>
      <c r="H4787">
        <v>-143.79040000000001</v>
      </c>
      <c r="I4787">
        <v>0.7</v>
      </c>
    </row>
    <row r="4788" spans="1:9">
      <c r="A4788">
        <v>4787</v>
      </c>
      <c r="B4788" s="16" t="s">
        <v>3062</v>
      </c>
      <c r="C4788" s="16" t="s">
        <v>8258</v>
      </c>
      <c r="D4788" s="16" t="s">
        <v>691</v>
      </c>
      <c r="E4788">
        <v>80906</v>
      </c>
      <c r="F4788">
        <v>4.2240000000000002</v>
      </c>
      <c r="G4788">
        <v>3</v>
      </c>
      <c r="H4788">
        <v>0.47519999999999984</v>
      </c>
      <c r="I4788">
        <v>0.2</v>
      </c>
    </row>
    <row r="4789" spans="1:9">
      <c r="A4789">
        <v>4788</v>
      </c>
      <c r="B4789" s="16" t="s">
        <v>3062</v>
      </c>
      <c r="C4789" s="16" t="s">
        <v>10347</v>
      </c>
      <c r="D4789" s="16" t="s">
        <v>691</v>
      </c>
      <c r="E4789">
        <v>80906</v>
      </c>
      <c r="F4789">
        <v>58.08</v>
      </c>
      <c r="G4789">
        <v>4</v>
      </c>
      <c r="H4789">
        <v>-6.5339999999999954</v>
      </c>
      <c r="I4789">
        <v>0.2</v>
      </c>
    </row>
    <row r="4790" spans="1:9">
      <c r="A4790">
        <v>4789</v>
      </c>
      <c r="B4790" s="16" t="s">
        <v>3062</v>
      </c>
      <c r="C4790" s="16" t="s">
        <v>7665</v>
      </c>
      <c r="D4790" s="16" t="s">
        <v>691</v>
      </c>
      <c r="E4790">
        <v>80906</v>
      </c>
      <c r="F4790">
        <v>52.416000000000004</v>
      </c>
      <c r="G4790">
        <v>9</v>
      </c>
      <c r="H4790">
        <v>15.069600000000007</v>
      </c>
      <c r="I4790">
        <v>0.2</v>
      </c>
    </row>
    <row r="4791" spans="1:9">
      <c r="A4791">
        <v>4790</v>
      </c>
      <c r="B4791" s="16" t="s">
        <v>3062</v>
      </c>
      <c r="C4791" s="16" t="s">
        <v>7583</v>
      </c>
      <c r="D4791" s="16" t="s">
        <v>691</v>
      </c>
      <c r="E4791">
        <v>80906</v>
      </c>
      <c r="F4791">
        <v>54.920000000000009</v>
      </c>
      <c r="G4791">
        <v>5</v>
      </c>
      <c r="H4791">
        <v>10.983999999999996</v>
      </c>
      <c r="I4791">
        <v>0.2</v>
      </c>
    </row>
    <row r="4792" spans="1:9">
      <c r="A4792">
        <v>4791</v>
      </c>
      <c r="B4792" s="16" t="s">
        <v>3062</v>
      </c>
      <c r="C4792" s="16" t="s">
        <v>7860</v>
      </c>
      <c r="D4792" s="16" t="s">
        <v>691</v>
      </c>
      <c r="E4792">
        <v>80906</v>
      </c>
      <c r="F4792">
        <v>364.95</v>
      </c>
      <c r="G4792">
        <v>5</v>
      </c>
      <c r="H4792">
        <v>-248.16599999999994</v>
      </c>
      <c r="I4792">
        <v>0.5</v>
      </c>
    </row>
    <row r="4793" spans="1:9">
      <c r="A4793">
        <v>4792</v>
      </c>
      <c r="B4793" s="16" t="s">
        <v>3062</v>
      </c>
      <c r="C4793" s="16" t="s">
        <v>9362</v>
      </c>
      <c r="D4793" s="16" t="s">
        <v>691</v>
      </c>
      <c r="E4793">
        <v>80906</v>
      </c>
      <c r="F4793">
        <v>85.055999999999997</v>
      </c>
      <c r="G4793">
        <v>3</v>
      </c>
      <c r="H4793">
        <v>28.706399999999991</v>
      </c>
      <c r="I4793">
        <v>0.2</v>
      </c>
    </row>
    <row r="4794" spans="1:9">
      <c r="A4794">
        <v>4793</v>
      </c>
      <c r="B4794" s="16" t="s">
        <v>3062</v>
      </c>
      <c r="C4794" s="16" t="s">
        <v>9607</v>
      </c>
      <c r="D4794" s="16" t="s">
        <v>691</v>
      </c>
      <c r="E4794">
        <v>80906</v>
      </c>
      <c r="F4794">
        <v>27.695999999999998</v>
      </c>
      <c r="G4794">
        <v>3</v>
      </c>
      <c r="H4794">
        <v>9.6935999999999964</v>
      </c>
      <c r="I4794">
        <v>0.2</v>
      </c>
    </row>
    <row r="4795" spans="1:9">
      <c r="A4795">
        <v>4794</v>
      </c>
      <c r="B4795" s="16" t="s">
        <v>6642</v>
      </c>
      <c r="C4795" s="16" t="s">
        <v>9566</v>
      </c>
      <c r="D4795" s="16" t="s">
        <v>1089</v>
      </c>
      <c r="E4795">
        <v>10011</v>
      </c>
      <c r="F4795">
        <v>24.96</v>
      </c>
      <c r="G4795">
        <v>4</v>
      </c>
      <c r="H4795">
        <v>11.231999999999999</v>
      </c>
      <c r="I4795">
        <v>0</v>
      </c>
    </row>
    <row r="4796" spans="1:9">
      <c r="A4796">
        <v>4795</v>
      </c>
      <c r="B4796" s="16" t="s">
        <v>3595</v>
      </c>
      <c r="C4796" s="16" t="s">
        <v>7573</v>
      </c>
      <c r="D4796" s="16" t="s">
        <v>1115</v>
      </c>
      <c r="E4796">
        <v>90036</v>
      </c>
      <c r="F4796">
        <v>43.13</v>
      </c>
      <c r="G4796">
        <v>1</v>
      </c>
      <c r="H4796">
        <v>18.114600000000003</v>
      </c>
      <c r="I4796">
        <v>0</v>
      </c>
    </row>
    <row r="4797" spans="1:9">
      <c r="A4797">
        <v>4796</v>
      </c>
      <c r="B4797" s="16" t="s">
        <v>3263</v>
      </c>
      <c r="C4797" s="16" t="s">
        <v>8829</v>
      </c>
      <c r="D4797" s="16" t="s">
        <v>361</v>
      </c>
      <c r="E4797">
        <v>30062</v>
      </c>
      <c r="F4797">
        <v>5.64</v>
      </c>
      <c r="G4797">
        <v>3</v>
      </c>
      <c r="H4797">
        <v>2.7071999999999994</v>
      </c>
      <c r="I4797">
        <v>0</v>
      </c>
    </row>
    <row r="4798" spans="1:9">
      <c r="A4798">
        <v>4797</v>
      </c>
      <c r="B4798" s="16" t="s">
        <v>6848</v>
      </c>
      <c r="C4798" s="16" t="s">
        <v>8624</v>
      </c>
      <c r="D4798" s="16" t="s">
        <v>1069</v>
      </c>
      <c r="E4798">
        <v>32216</v>
      </c>
      <c r="F4798">
        <v>57.582000000000008</v>
      </c>
      <c r="G4798">
        <v>3</v>
      </c>
      <c r="H4798">
        <v>-44.146199999999979</v>
      </c>
      <c r="I4798">
        <v>0.7</v>
      </c>
    </row>
    <row r="4799" spans="1:9">
      <c r="A4799">
        <v>4798</v>
      </c>
      <c r="B4799" s="16" t="s">
        <v>6848</v>
      </c>
      <c r="C4799" s="16" t="s">
        <v>9760</v>
      </c>
      <c r="D4799" s="16" t="s">
        <v>1069</v>
      </c>
      <c r="E4799">
        <v>32216</v>
      </c>
      <c r="F4799">
        <v>31.104000000000006</v>
      </c>
      <c r="G4799">
        <v>6</v>
      </c>
      <c r="H4799">
        <v>10.8864</v>
      </c>
      <c r="I4799">
        <v>0.2</v>
      </c>
    </row>
    <row r="4800" spans="1:9">
      <c r="A4800">
        <v>4799</v>
      </c>
      <c r="B4800" s="16" t="s">
        <v>6848</v>
      </c>
      <c r="C4800" s="16" t="s">
        <v>7661</v>
      </c>
      <c r="D4800" s="16" t="s">
        <v>1069</v>
      </c>
      <c r="E4800">
        <v>32216</v>
      </c>
      <c r="F4800">
        <v>30.192</v>
      </c>
      <c r="G4800">
        <v>3</v>
      </c>
      <c r="H4800">
        <v>8.3028000000000031</v>
      </c>
      <c r="I4800">
        <v>0.2</v>
      </c>
    </row>
    <row r="4801" spans="1:9">
      <c r="A4801">
        <v>4800</v>
      </c>
      <c r="B4801" s="16" t="s">
        <v>6848</v>
      </c>
      <c r="C4801" s="16" t="s">
        <v>10839</v>
      </c>
      <c r="D4801" s="16" t="s">
        <v>1069</v>
      </c>
      <c r="E4801">
        <v>32216</v>
      </c>
      <c r="F4801">
        <v>43.6</v>
      </c>
      <c r="G4801">
        <v>5</v>
      </c>
      <c r="H4801">
        <v>4.3600000000000012</v>
      </c>
      <c r="I4801">
        <v>0.2</v>
      </c>
    </row>
    <row r="4802" spans="1:9">
      <c r="A4802">
        <v>4801</v>
      </c>
      <c r="B4802" s="16" t="s">
        <v>6848</v>
      </c>
      <c r="C4802" s="16" t="s">
        <v>8323</v>
      </c>
      <c r="D4802" s="16" t="s">
        <v>1069</v>
      </c>
      <c r="E4802">
        <v>32216</v>
      </c>
      <c r="F4802">
        <v>4.7679999999999998</v>
      </c>
      <c r="G4802">
        <v>2</v>
      </c>
      <c r="H4802">
        <v>0.41720000000000046</v>
      </c>
      <c r="I4802">
        <v>0.2</v>
      </c>
    </row>
    <row r="4803" spans="1:9">
      <c r="A4803">
        <v>4802</v>
      </c>
      <c r="B4803" s="16" t="s">
        <v>6848</v>
      </c>
      <c r="C4803" s="16" t="s">
        <v>8812</v>
      </c>
      <c r="D4803" s="16" t="s">
        <v>1069</v>
      </c>
      <c r="E4803">
        <v>32216</v>
      </c>
      <c r="F4803">
        <v>10.380000000000003</v>
      </c>
      <c r="G4803">
        <v>2</v>
      </c>
      <c r="H4803">
        <v>-7.6119999999999983</v>
      </c>
      <c r="I4803">
        <v>0.7</v>
      </c>
    </row>
    <row r="4804" spans="1:9">
      <c r="A4804">
        <v>4803</v>
      </c>
      <c r="B4804" s="16" t="s">
        <v>6848</v>
      </c>
      <c r="C4804" s="16" t="s">
        <v>8674</v>
      </c>
      <c r="D4804" s="16" t="s">
        <v>1069</v>
      </c>
      <c r="E4804">
        <v>32216</v>
      </c>
      <c r="F4804">
        <v>13.392000000000003</v>
      </c>
      <c r="G4804">
        <v>8</v>
      </c>
      <c r="H4804">
        <v>-9.8207999999999984</v>
      </c>
      <c r="I4804">
        <v>0.7</v>
      </c>
    </row>
    <row r="4805" spans="1:9">
      <c r="A4805">
        <v>4804</v>
      </c>
      <c r="B4805" s="16" t="s">
        <v>5727</v>
      </c>
      <c r="C4805" s="16" t="s">
        <v>10833</v>
      </c>
      <c r="D4805" s="16" t="s">
        <v>1009</v>
      </c>
      <c r="E4805">
        <v>19140</v>
      </c>
      <c r="F4805">
        <v>39.593999999999994</v>
      </c>
      <c r="G4805">
        <v>1</v>
      </c>
      <c r="H4805">
        <v>-7.2589000000000041</v>
      </c>
      <c r="I4805">
        <v>0.4</v>
      </c>
    </row>
    <row r="4806" spans="1:9">
      <c r="A4806">
        <v>4805</v>
      </c>
      <c r="B4806" s="16" t="s">
        <v>5727</v>
      </c>
      <c r="C4806" s="16" t="s">
        <v>7667</v>
      </c>
      <c r="D4806" s="16" t="s">
        <v>1009</v>
      </c>
      <c r="E4806">
        <v>19140</v>
      </c>
      <c r="F4806">
        <v>91.00800000000001</v>
      </c>
      <c r="G4806">
        <v>9</v>
      </c>
      <c r="H4806">
        <v>19.339199999999998</v>
      </c>
      <c r="I4806">
        <v>0.2</v>
      </c>
    </row>
    <row r="4807" spans="1:9">
      <c r="A4807">
        <v>4806</v>
      </c>
      <c r="B4807" s="16" t="s">
        <v>3500</v>
      </c>
      <c r="C4807" s="16" t="s">
        <v>9247</v>
      </c>
      <c r="D4807" s="16" t="s">
        <v>1139</v>
      </c>
      <c r="E4807">
        <v>90008</v>
      </c>
      <c r="F4807">
        <v>37.94</v>
      </c>
      <c r="G4807">
        <v>2</v>
      </c>
      <c r="H4807">
        <v>18.211199999999998</v>
      </c>
      <c r="I4807">
        <v>0</v>
      </c>
    </row>
    <row r="4808" spans="1:9">
      <c r="A4808">
        <v>4807</v>
      </c>
      <c r="B4808" s="16" t="s">
        <v>3500</v>
      </c>
      <c r="C4808" s="16" t="s">
        <v>9275</v>
      </c>
      <c r="D4808" s="16" t="s">
        <v>1139</v>
      </c>
      <c r="E4808">
        <v>90008</v>
      </c>
      <c r="F4808">
        <v>42.800000000000004</v>
      </c>
      <c r="G4808">
        <v>10</v>
      </c>
      <c r="H4808">
        <v>19.259999999999998</v>
      </c>
      <c r="I4808">
        <v>0</v>
      </c>
    </row>
    <row r="4809" spans="1:9">
      <c r="A4809">
        <v>4808</v>
      </c>
      <c r="B4809" s="16" t="s">
        <v>3500</v>
      </c>
      <c r="C4809" s="16" t="s">
        <v>10014</v>
      </c>
      <c r="D4809" s="16" t="s">
        <v>1139</v>
      </c>
      <c r="E4809">
        <v>90008</v>
      </c>
      <c r="F4809">
        <v>33.630000000000003</v>
      </c>
      <c r="G4809">
        <v>3</v>
      </c>
      <c r="H4809">
        <v>10.088999999999999</v>
      </c>
      <c r="I4809">
        <v>0</v>
      </c>
    </row>
    <row r="4810" spans="1:9">
      <c r="A4810">
        <v>4809</v>
      </c>
      <c r="B4810" s="16" t="s">
        <v>2783</v>
      </c>
      <c r="C4810" s="16" t="s">
        <v>8957</v>
      </c>
      <c r="D4810" s="16" t="s">
        <v>1243</v>
      </c>
      <c r="E4810">
        <v>19134</v>
      </c>
      <c r="F4810">
        <v>62.808000000000007</v>
      </c>
      <c r="G4810">
        <v>3</v>
      </c>
      <c r="H4810">
        <v>21.197700000000001</v>
      </c>
      <c r="I4810">
        <v>0.2</v>
      </c>
    </row>
    <row r="4811" spans="1:9">
      <c r="A4811">
        <v>4810</v>
      </c>
      <c r="B4811" s="16" t="s">
        <v>3682</v>
      </c>
      <c r="C4811" s="16" t="s">
        <v>9605</v>
      </c>
      <c r="D4811" s="16" t="s">
        <v>1275</v>
      </c>
      <c r="E4811">
        <v>54703</v>
      </c>
      <c r="F4811">
        <v>195.64</v>
      </c>
      <c r="G4811">
        <v>4</v>
      </c>
      <c r="H4811">
        <v>91.950799999999987</v>
      </c>
      <c r="I4811">
        <v>0</v>
      </c>
    </row>
    <row r="4812" spans="1:9">
      <c r="A4812">
        <v>4811</v>
      </c>
      <c r="B4812" s="16" t="s">
        <v>3682</v>
      </c>
      <c r="C4812" s="16" t="s">
        <v>10863</v>
      </c>
      <c r="D4812" s="16" t="s">
        <v>1275</v>
      </c>
      <c r="E4812">
        <v>54703</v>
      </c>
      <c r="F4812">
        <v>239.9</v>
      </c>
      <c r="G4812">
        <v>2</v>
      </c>
      <c r="H4812">
        <v>71.97</v>
      </c>
      <c r="I4812">
        <v>0</v>
      </c>
    </row>
    <row r="4813" spans="1:9">
      <c r="A4813">
        <v>4812</v>
      </c>
      <c r="B4813" s="16" t="s">
        <v>4231</v>
      </c>
      <c r="C4813" s="16" t="s">
        <v>7338</v>
      </c>
      <c r="D4813" s="16" t="s">
        <v>563</v>
      </c>
      <c r="E4813">
        <v>19134</v>
      </c>
      <c r="F4813">
        <v>380.05799999999994</v>
      </c>
      <c r="G4813">
        <v>3</v>
      </c>
      <c r="H4813">
        <v>-21.717600000000004</v>
      </c>
      <c r="I4813">
        <v>0.3</v>
      </c>
    </row>
    <row r="4814" spans="1:9">
      <c r="A4814">
        <v>4813</v>
      </c>
      <c r="B4814" s="16" t="s">
        <v>4231</v>
      </c>
      <c r="C4814" s="16" t="s">
        <v>10412</v>
      </c>
      <c r="D4814" s="16" t="s">
        <v>563</v>
      </c>
      <c r="E4814">
        <v>19134</v>
      </c>
      <c r="F4814">
        <v>1199.9759999999999</v>
      </c>
      <c r="G4814">
        <v>4</v>
      </c>
      <c r="H4814">
        <v>179.99639999999999</v>
      </c>
      <c r="I4814">
        <v>0.4</v>
      </c>
    </row>
    <row r="4815" spans="1:9">
      <c r="A4815">
        <v>4814</v>
      </c>
      <c r="B4815" s="16" t="s">
        <v>4231</v>
      </c>
      <c r="C4815" s="16" t="s">
        <v>7689</v>
      </c>
      <c r="D4815" s="16" t="s">
        <v>563</v>
      </c>
      <c r="E4815">
        <v>19134</v>
      </c>
      <c r="F4815">
        <v>48.576000000000001</v>
      </c>
      <c r="G4815">
        <v>3</v>
      </c>
      <c r="H4815">
        <v>9.7151999999999941</v>
      </c>
      <c r="I4815">
        <v>0.2</v>
      </c>
    </row>
    <row r="4816" spans="1:9">
      <c r="A4816">
        <v>4815</v>
      </c>
      <c r="B4816" s="16" t="s">
        <v>4074</v>
      </c>
      <c r="C4816" s="16" t="s">
        <v>9561</v>
      </c>
      <c r="D4816" s="16" t="s">
        <v>1563</v>
      </c>
      <c r="E4816">
        <v>90004</v>
      </c>
      <c r="F4816">
        <v>17.940000000000001</v>
      </c>
      <c r="G4816">
        <v>3</v>
      </c>
      <c r="H4816">
        <v>8.0730000000000004</v>
      </c>
      <c r="I4816">
        <v>0</v>
      </c>
    </row>
    <row r="4817" spans="1:9">
      <c r="A4817">
        <v>4816</v>
      </c>
      <c r="B4817" s="16" t="s">
        <v>2680</v>
      </c>
      <c r="C4817" s="16" t="s">
        <v>9729</v>
      </c>
      <c r="D4817" s="16" t="s">
        <v>1041</v>
      </c>
      <c r="E4817">
        <v>19134</v>
      </c>
      <c r="F4817">
        <v>18.264000000000003</v>
      </c>
      <c r="G4817">
        <v>3</v>
      </c>
      <c r="H4817">
        <v>6.1640999999999995</v>
      </c>
      <c r="I4817">
        <v>0.2</v>
      </c>
    </row>
    <row r="4818" spans="1:9">
      <c r="A4818">
        <v>4817</v>
      </c>
      <c r="B4818" s="16" t="s">
        <v>2680</v>
      </c>
      <c r="C4818" s="16" t="s">
        <v>8096</v>
      </c>
      <c r="D4818" s="16" t="s">
        <v>1041</v>
      </c>
      <c r="E4818">
        <v>19134</v>
      </c>
      <c r="F4818">
        <v>34.655999999999999</v>
      </c>
      <c r="G4818">
        <v>2</v>
      </c>
      <c r="H4818">
        <v>5.6315999999999971</v>
      </c>
      <c r="I4818">
        <v>0.2</v>
      </c>
    </row>
    <row r="4819" spans="1:9">
      <c r="A4819">
        <v>4818</v>
      </c>
      <c r="B4819" s="16" t="s">
        <v>2680</v>
      </c>
      <c r="C4819" s="16" t="s">
        <v>8112</v>
      </c>
      <c r="D4819" s="16" t="s">
        <v>1041</v>
      </c>
      <c r="E4819">
        <v>19134</v>
      </c>
      <c r="F4819">
        <v>81.552000000000007</v>
      </c>
      <c r="G4819">
        <v>2</v>
      </c>
      <c r="H4819">
        <v>8.1551999999999971</v>
      </c>
      <c r="I4819">
        <v>0.2</v>
      </c>
    </row>
    <row r="4820" spans="1:9">
      <c r="A4820">
        <v>4819</v>
      </c>
      <c r="B4820" s="16" t="s">
        <v>2680</v>
      </c>
      <c r="C4820" s="16" t="s">
        <v>9861</v>
      </c>
      <c r="D4820" s="16" t="s">
        <v>1041</v>
      </c>
      <c r="E4820">
        <v>19134</v>
      </c>
      <c r="F4820">
        <v>227.13600000000002</v>
      </c>
      <c r="G4820">
        <v>4</v>
      </c>
      <c r="H4820">
        <v>-42.588000000000036</v>
      </c>
      <c r="I4820">
        <v>0.2</v>
      </c>
    </row>
    <row r="4821" spans="1:9">
      <c r="A4821">
        <v>4820</v>
      </c>
      <c r="B4821" s="16" t="s">
        <v>5338</v>
      </c>
      <c r="C4821" s="16" t="s">
        <v>8816</v>
      </c>
      <c r="D4821" s="16" t="s">
        <v>965</v>
      </c>
      <c r="E4821">
        <v>6360</v>
      </c>
      <c r="F4821">
        <v>10.36</v>
      </c>
      <c r="G4821">
        <v>2</v>
      </c>
      <c r="H4821">
        <v>5.0763999999999996</v>
      </c>
      <c r="I4821">
        <v>0</v>
      </c>
    </row>
    <row r="4822" spans="1:9">
      <c r="A4822">
        <v>4821</v>
      </c>
      <c r="B4822" s="16" t="s">
        <v>3529</v>
      </c>
      <c r="C4822" s="16" t="s">
        <v>8078</v>
      </c>
      <c r="D4822" s="16" t="s">
        <v>1231</v>
      </c>
      <c r="E4822">
        <v>78207</v>
      </c>
      <c r="F4822">
        <v>463.24799999999988</v>
      </c>
      <c r="G4822">
        <v>8</v>
      </c>
      <c r="H4822">
        <v>-1181.2824000000003</v>
      </c>
      <c r="I4822">
        <v>0.8</v>
      </c>
    </row>
    <row r="4823" spans="1:9">
      <c r="A4823">
        <v>4822</v>
      </c>
      <c r="B4823" s="16" t="s">
        <v>3529</v>
      </c>
      <c r="C4823" s="16" t="s">
        <v>10249</v>
      </c>
      <c r="D4823" s="16" t="s">
        <v>1231</v>
      </c>
      <c r="E4823">
        <v>78207</v>
      </c>
      <c r="F4823">
        <v>383.952</v>
      </c>
      <c r="G4823">
        <v>6</v>
      </c>
      <c r="H4823">
        <v>47.993999999999971</v>
      </c>
      <c r="I4823">
        <v>0.2</v>
      </c>
    </row>
    <row r="4824" spans="1:9">
      <c r="A4824">
        <v>4823</v>
      </c>
      <c r="B4824" s="16" t="s">
        <v>4431</v>
      </c>
      <c r="C4824" s="16" t="s">
        <v>8618</v>
      </c>
      <c r="D4824" s="16" t="s">
        <v>1157</v>
      </c>
      <c r="E4824">
        <v>85364</v>
      </c>
      <c r="F4824">
        <v>44.856000000000009</v>
      </c>
      <c r="G4824">
        <v>6</v>
      </c>
      <c r="H4824">
        <v>-35.884799999999984</v>
      </c>
      <c r="I4824">
        <v>0.7</v>
      </c>
    </row>
    <row r="4825" spans="1:9">
      <c r="A4825">
        <v>4824</v>
      </c>
      <c r="B4825" s="16" t="s">
        <v>4516</v>
      </c>
      <c r="C4825" s="16" t="s">
        <v>10435</v>
      </c>
      <c r="D4825" s="16" t="s">
        <v>309</v>
      </c>
      <c r="E4825">
        <v>43229</v>
      </c>
      <c r="F4825">
        <v>30.345000000000006</v>
      </c>
      <c r="G4825">
        <v>7</v>
      </c>
      <c r="H4825">
        <v>-24.275999999999996</v>
      </c>
      <c r="I4825">
        <v>0.7</v>
      </c>
    </row>
    <row r="4826" spans="1:9">
      <c r="A4826">
        <v>4825</v>
      </c>
      <c r="B4826" s="16" t="s">
        <v>4516</v>
      </c>
      <c r="C4826" s="16" t="s">
        <v>7438</v>
      </c>
      <c r="D4826" s="16" t="s">
        <v>309</v>
      </c>
      <c r="E4826">
        <v>43229</v>
      </c>
      <c r="F4826">
        <v>127.554</v>
      </c>
      <c r="G4826">
        <v>3</v>
      </c>
      <c r="H4826">
        <v>-9.1109999999999971</v>
      </c>
      <c r="I4826">
        <v>0.3</v>
      </c>
    </row>
    <row r="4827" spans="1:9">
      <c r="A4827">
        <v>4826</v>
      </c>
      <c r="B4827" s="16" t="s">
        <v>4516</v>
      </c>
      <c r="C4827" s="16" t="s">
        <v>7615</v>
      </c>
      <c r="D4827" s="16" t="s">
        <v>309</v>
      </c>
      <c r="E4827">
        <v>43229</v>
      </c>
      <c r="F4827">
        <v>77.951999999999998</v>
      </c>
      <c r="G4827">
        <v>3</v>
      </c>
      <c r="H4827">
        <v>15.590399999999995</v>
      </c>
      <c r="I4827">
        <v>0.2</v>
      </c>
    </row>
    <row r="4828" spans="1:9">
      <c r="A4828">
        <v>4827</v>
      </c>
      <c r="B4828" s="16" t="s">
        <v>7088</v>
      </c>
      <c r="C4828" s="16" t="s">
        <v>8758</v>
      </c>
      <c r="D4828" s="16" t="s">
        <v>763</v>
      </c>
      <c r="E4828">
        <v>90036</v>
      </c>
      <c r="F4828">
        <v>14.016</v>
      </c>
      <c r="G4828">
        <v>4</v>
      </c>
      <c r="H4828">
        <v>4.9055999999999997</v>
      </c>
      <c r="I4828">
        <v>0.2</v>
      </c>
    </row>
    <row r="4829" spans="1:9">
      <c r="A4829">
        <v>4828</v>
      </c>
      <c r="B4829" s="16" t="s">
        <v>2821</v>
      </c>
      <c r="C4829" s="16" t="s">
        <v>9791</v>
      </c>
      <c r="D4829" s="16" t="s">
        <v>701</v>
      </c>
      <c r="E4829">
        <v>40475</v>
      </c>
      <c r="F4829">
        <v>69.52</v>
      </c>
      <c r="G4829">
        <v>2</v>
      </c>
      <c r="H4829">
        <v>19.465600000000002</v>
      </c>
      <c r="I4829">
        <v>0</v>
      </c>
    </row>
    <row r="4830" spans="1:9">
      <c r="A4830">
        <v>4829</v>
      </c>
      <c r="B4830" s="16" t="s">
        <v>2821</v>
      </c>
      <c r="C4830" s="16" t="s">
        <v>8284</v>
      </c>
      <c r="D4830" s="16" t="s">
        <v>701</v>
      </c>
      <c r="E4830">
        <v>40475</v>
      </c>
      <c r="F4830">
        <v>5.64</v>
      </c>
      <c r="G4830">
        <v>3</v>
      </c>
      <c r="H4830">
        <v>1.6355999999999997</v>
      </c>
      <c r="I4830">
        <v>0</v>
      </c>
    </row>
    <row r="4831" spans="1:9">
      <c r="A4831">
        <v>4830</v>
      </c>
      <c r="B4831" s="16" t="s">
        <v>4706</v>
      </c>
      <c r="C4831" s="16" t="s">
        <v>8678</v>
      </c>
      <c r="D4831" s="16" t="s">
        <v>1511</v>
      </c>
      <c r="E4831">
        <v>10035</v>
      </c>
      <c r="F4831">
        <v>13.776000000000002</v>
      </c>
      <c r="G4831">
        <v>3</v>
      </c>
      <c r="H4831">
        <v>4.4771999999999998</v>
      </c>
      <c r="I4831">
        <v>0.2</v>
      </c>
    </row>
    <row r="4832" spans="1:9">
      <c r="A4832">
        <v>4831</v>
      </c>
      <c r="B4832" s="16" t="s">
        <v>2442</v>
      </c>
      <c r="C4832" s="16" t="s">
        <v>8021</v>
      </c>
      <c r="D4832" s="16" t="s">
        <v>997</v>
      </c>
      <c r="E4832">
        <v>54401</v>
      </c>
      <c r="F4832">
        <v>245.88</v>
      </c>
      <c r="G4832">
        <v>6</v>
      </c>
      <c r="H4832">
        <v>68.846399999999988</v>
      </c>
      <c r="I4832">
        <v>0</v>
      </c>
    </row>
    <row r="4833" spans="1:9">
      <c r="A4833">
        <v>4832</v>
      </c>
      <c r="B4833" s="16" t="s">
        <v>2442</v>
      </c>
      <c r="C4833" s="16" t="s">
        <v>10004</v>
      </c>
      <c r="D4833" s="16" t="s">
        <v>997</v>
      </c>
      <c r="E4833">
        <v>54401</v>
      </c>
      <c r="F4833">
        <v>36.630000000000003</v>
      </c>
      <c r="G4833">
        <v>3</v>
      </c>
      <c r="H4833">
        <v>9.8901000000000039</v>
      </c>
      <c r="I4833">
        <v>0</v>
      </c>
    </row>
    <row r="4834" spans="1:9">
      <c r="A4834">
        <v>4833</v>
      </c>
      <c r="B4834" s="16" t="s">
        <v>2442</v>
      </c>
      <c r="C4834" s="16" t="s">
        <v>9909</v>
      </c>
      <c r="D4834" s="16" t="s">
        <v>997</v>
      </c>
      <c r="E4834">
        <v>54401</v>
      </c>
      <c r="F4834">
        <v>22.58</v>
      </c>
      <c r="G4834">
        <v>2</v>
      </c>
      <c r="H4834">
        <v>5.8707999999999991</v>
      </c>
      <c r="I4834">
        <v>0</v>
      </c>
    </row>
    <row r="4835" spans="1:9">
      <c r="A4835">
        <v>4834</v>
      </c>
      <c r="B4835" s="16" t="s">
        <v>2442</v>
      </c>
      <c r="C4835" s="16" t="s">
        <v>8896</v>
      </c>
      <c r="D4835" s="16" t="s">
        <v>997</v>
      </c>
      <c r="E4835">
        <v>54401</v>
      </c>
      <c r="F4835">
        <v>12.39</v>
      </c>
      <c r="G4835">
        <v>3</v>
      </c>
      <c r="H4835">
        <v>5.8232999999999997</v>
      </c>
      <c r="I4835">
        <v>0</v>
      </c>
    </row>
    <row r="4836" spans="1:9">
      <c r="A4836">
        <v>4835</v>
      </c>
      <c r="B4836" s="16" t="s">
        <v>6347</v>
      </c>
      <c r="C4836" s="16" t="s">
        <v>8694</v>
      </c>
      <c r="D4836" s="16" t="s">
        <v>1105</v>
      </c>
      <c r="E4836">
        <v>94110</v>
      </c>
      <c r="F4836">
        <v>39.92</v>
      </c>
      <c r="G4836">
        <v>5</v>
      </c>
      <c r="H4836">
        <v>13.472999999999999</v>
      </c>
      <c r="I4836">
        <v>0.2</v>
      </c>
    </row>
    <row r="4837" spans="1:9">
      <c r="A4837">
        <v>4836</v>
      </c>
      <c r="B4837" s="16" t="s">
        <v>6347</v>
      </c>
      <c r="C4837" s="16" t="s">
        <v>9539</v>
      </c>
      <c r="D4837" s="16" t="s">
        <v>1105</v>
      </c>
      <c r="E4837">
        <v>94110</v>
      </c>
      <c r="F4837">
        <v>61.96</v>
      </c>
      <c r="G4837">
        <v>2</v>
      </c>
      <c r="H4837">
        <v>27.881999999999998</v>
      </c>
      <c r="I4837">
        <v>0</v>
      </c>
    </row>
    <row r="4838" spans="1:9">
      <c r="A4838">
        <v>4837</v>
      </c>
      <c r="B4838" s="16" t="s">
        <v>6347</v>
      </c>
      <c r="C4838" s="16" t="s">
        <v>8566</v>
      </c>
      <c r="D4838" s="16" t="s">
        <v>1105</v>
      </c>
      <c r="E4838">
        <v>94110</v>
      </c>
      <c r="F4838">
        <v>19.936000000000003</v>
      </c>
      <c r="G4838">
        <v>4</v>
      </c>
      <c r="H4838">
        <v>7.2267999999999999</v>
      </c>
      <c r="I4838">
        <v>0.2</v>
      </c>
    </row>
    <row r="4839" spans="1:9">
      <c r="A4839">
        <v>4838</v>
      </c>
      <c r="B4839" s="16" t="s">
        <v>5147</v>
      </c>
      <c r="C4839" s="16" t="s">
        <v>8756</v>
      </c>
      <c r="D4839" s="16" t="s">
        <v>595</v>
      </c>
      <c r="E4839">
        <v>43017</v>
      </c>
      <c r="F4839">
        <v>3.7980000000000005</v>
      </c>
      <c r="G4839">
        <v>2</v>
      </c>
      <c r="H4839">
        <v>-2.6585999999999999</v>
      </c>
      <c r="I4839">
        <v>0.7</v>
      </c>
    </row>
    <row r="4840" spans="1:9">
      <c r="A4840">
        <v>4839</v>
      </c>
      <c r="B4840" s="16" t="s">
        <v>5147</v>
      </c>
      <c r="C4840" s="16" t="s">
        <v>9324</v>
      </c>
      <c r="D4840" s="16" t="s">
        <v>595</v>
      </c>
      <c r="E4840">
        <v>43017</v>
      </c>
      <c r="F4840">
        <v>27.744000000000003</v>
      </c>
      <c r="G4840">
        <v>6</v>
      </c>
      <c r="H4840">
        <v>10.057200000000002</v>
      </c>
      <c r="I4840">
        <v>0.2</v>
      </c>
    </row>
    <row r="4841" spans="1:9">
      <c r="A4841">
        <v>4840</v>
      </c>
      <c r="B4841" s="16" t="s">
        <v>5147</v>
      </c>
      <c r="C4841" s="16" t="s">
        <v>10663</v>
      </c>
      <c r="D4841" s="16" t="s">
        <v>595</v>
      </c>
      <c r="E4841">
        <v>43017</v>
      </c>
      <c r="F4841">
        <v>158.37599999999998</v>
      </c>
      <c r="G4841">
        <v>4</v>
      </c>
      <c r="H4841">
        <v>-34.314799999999991</v>
      </c>
      <c r="I4841">
        <v>0.4</v>
      </c>
    </row>
    <row r="4842" spans="1:9">
      <c r="A4842">
        <v>4841</v>
      </c>
      <c r="B4842" s="16" t="s">
        <v>6081</v>
      </c>
      <c r="C4842" s="16" t="s">
        <v>7535</v>
      </c>
      <c r="D4842" s="16" t="s">
        <v>1355</v>
      </c>
      <c r="E4842">
        <v>42420</v>
      </c>
      <c r="F4842">
        <v>27.58</v>
      </c>
      <c r="G4842">
        <v>2</v>
      </c>
      <c r="H4842">
        <v>11.583600000000001</v>
      </c>
      <c r="I4842">
        <v>0</v>
      </c>
    </row>
    <row r="4843" spans="1:9">
      <c r="A4843">
        <v>4842</v>
      </c>
      <c r="B4843" s="16" t="s">
        <v>4453</v>
      </c>
      <c r="C4843" s="16" t="s">
        <v>8586</v>
      </c>
      <c r="D4843" s="16" t="s">
        <v>1151</v>
      </c>
      <c r="E4843">
        <v>43402</v>
      </c>
      <c r="F4843">
        <v>5.5530000000000008</v>
      </c>
      <c r="G4843">
        <v>3</v>
      </c>
      <c r="H4843">
        <v>-4.0722000000000023</v>
      </c>
      <c r="I4843">
        <v>0.7</v>
      </c>
    </row>
    <row r="4844" spans="1:9">
      <c r="A4844">
        <v>4843</v>
      </c>
      <c r="B4844" s="16" t="s">
        <v>5365</v>
      </c>
      <c r="C4844" s="16" t="s">
        <v>9865</v>
      </c>
      <c r="D4844" s="16" t="s">
        <v>719</v>
      </c>
      <c r="E4844">
        <v>38109</v>
      </c>
      <c r="F4844">
        <v>243.92</v>
      </c>
      <c r="G4844">
        <v>5</v>
      </c>
      <c r="H4844">
        <v>-54.881999999999998</v>
      </c>
      <c r="I4844">
        <v>0.2</v>
      </c>
    </row>
    <row r="4845" spans="1:9">
      <c r="A4845">
        <v>4844</v>
      </c>
      <c r="B4845" s="16" t="s">
        <v>6817</v>
      </c>
      <c r="C4845" s="16" t="s">
        <v>9075</v>
      </c>
      <c r="D4845" s="16" t="s">
        <v>345</v>
      </c>
      <c r="E4845">
        <v>8701</v>
      </c>
      <c r="F4845">
        <v>14.96</v>
      </c>
      <c r="G4845">
        <v>4</v>
      </c>
      <c r="H4845">
        <v>0.2992000000000008</v>
      </c>
      <c r="I4845">
        <v>0</v>
      </c>
    </row>
    <row r="4846" spans="1:9">
      <c r="A4846">
        <v>4845</v>
      </c>
      <c r="B4846" s="16" t="s">
        <v>6459</v>
      </c>
      <c r="C4846" s="16" t="s">
        <v>8824</v>
      </c>
      <c r="D4846" s="16" t="s">
        <v>1017</v>
      </c>
      <c r="E4846">
        <v>90008</v>
      </c>
      <c r="F4846">
        <v>7.1840000000000011</v>
      </c>
      <c r="G4846">
        <v>2</v>
      </c>
      <c r="H4846">
        <v>2.2449999999999992</v>
      </c>
      <c r="I4846">
        <v>0.2</v>
      </c>
    </row>
    <row r="4847" spans="1:9">
      <c r="A4847">
        <v>4846</v>
      </c>
      <c r="B4847" s="16" t="s">
        <v>3311</v>
      </c>
      <c r="C4847" s="16" t="s">
        <v>8758</v>
      </c>
      <c r="D4847" s="16" t="s">
        <v>1059</v>
      </c>
      <c r="E4847">
        <v>14609</v>
      </c>
      <c r="F4847">
        <v>10.512</v>
      </c>
      <c r="G4847">
        <v>3</v>
      </c>
      <c r="H4847">
        <v>3.6791999999999998</v>
      </c>
      <c r="I4847">
        <v>0.2</v>
      </c>
    </row>
    <row r="4848" spans="1:9">
      <c r="A4848">
        <v>4847</v>
      </c>
      <c r="B4848" s="16" t="s">
        <v>2941</v>
      </c>
      <c r="C4848" s="16" t="s">
        <v>10701</v>
      </c>
      <c r="D4848" s="16" t="s">
        <v>631</v>
      </c>
      <c r="E4848">
        <v>97301</v>
      </c>
      <c r="F4848">
        <v>263.96000000000004</v>
      </c>
      <c r="G4848">
        <v>5</v>
      </c>
      <c r="H4848">
        <v>19.796999999999997</v>
      </c>
      <c r="I4848">
        <v>0.2</v>
      </c>
    </row>
    <row r="4849" spans="1:9">
      <c r="A4849">
        <v>4848</v>
      </c>
      <c r="B4849" s="16" t="s">
        <v>2941</v>
      </c>
      <c r="C4849" s="16" t="s">
        <v>8377</v>
      </c>
      <c r="D4849" s="16" t="s">
        <v>631</v>
      </c>
      <c r="E4849">
        <v>97301</v>
      </c>
      <c r="F4849">
        <v>71.632000000000005</v>
      </c>
      <c r="G4849">
        <v>11</v>
      </c>
      <c r="H4849">
        <v>17.908000000000001</v>
      </c>
      <c r="I4849">
        <v>0.2</v>
      </c>
    </row>
    <row r="4850" spans="1:9">
      <c r="A4850">
        <v>4849</v>
      </c>
      <c r="B4850" s="16" t="s">
        <v>2941</v>
      </c>
      <c r="C4850" s="16" t="s">
        <v>8188</v>
      </c>
      <c r="D4850" s="16" t="s">
        <v>631</v>
      </c>
      <c r="E4850">
        <v>97301</v>
      </c>
      <c r="F4850">
        <v>9.3280000000000012</v>
      </c>
      <c r="G4850">
        <v>1</v>
      </c>
      <c r="H4850">
        <v>0.8162000000000007</v>
      </c>
      <c r="I4850">
        <v>0.2</v>
      </c>
    </row>
    <row r="4851" spans="1:9">
      <c r="A4851">
        <v>4850</v>
      </c>
      <c r="B4851" s="16" t="s">
        <v>2306</v>
      </c>
      <c r="C4851" s="16" t="s">
        <v>8347</v>
      </c>
      <c r="D4851" s="16" t="s">
        <v>985</v>
      </c>
      <c r="E4851">
        <v>99301</v>
      </c>
      <c r="F4851">
        <v>5.88</v>
      </c>
      <c r="G4851">
        <v>2</v>
      </c>
      <c r="H4851">
        <v>2.6459999999999999</v>
      </c>
      <c r="I4851">
        <v>0</v>
      </c>
    </row>
    <row r="4852" spans="1:9">
      <c r="A4852">
        <v>4851</v>
      </c>
      <c r="B4852" s="16" t="s">
        <v>2306</v>
      </c>
      <c r="C4852" s="16" t="s">
        <v>7326</v>
      </c>
      <c r="D4852" s="16" t="s">
        <v>985</v>
      </c>
      <c r="E4852">
        <v>99301</v>
      </c>
      <c r="F4852">
        <v>975.92</v>
      </c>
      <c r="G4852">
        <v>5</v>
      </c>
      <c r="H4852">
        <v>121.98999999999992</v>
      </c>
      <c r="I4852">
        <v>0.2</v>
      </c>
    </row>
    <row r="4853" spans="1:9">
      <c r="A4853">
        <v>4852</v>
      </c>
      <c r="B4853" s="16" t="s">
        <v>2306</v>
      </c>
      <c r="C4853" s="16" t="s">
        <v>8178</v>
      </c>
      <c r="D4853" s="16" t="s">
        <v>985</v>
      </c>
      <c r="E4853">
        <v>99301</v>
      </c>
      <c r="F4853">
        <v>303.83999999999997</v>
      </c>
      <c r="G4853">
        <v>8</v>
      </c>
      <c r="H4853">
        <v>91.151999999999958</v>
      </c>
      <c r="I4853">
        <v>0</v>
      </c>
    </row>
    <row r="4854" spans="1:9">
      <c r="A4854">
        <v>4853</v>
      </c>
      <c r="B4854" s="16" t="s">
        <v>2306</v>
      </c>
      <c r="C4854" s="16" t="s">
        <v>9817</v>
      </c>
      <c r="D4854" s="16" t="s">
        <v>985</v>
      </c>
      <c r="E4854">
        <v>99301</v>
      </c>
      <c r="F4854">
        <v>485.88</v>
      </c>
      <c r="G4854">
        <v>6</v>
      </c>
      <c r="H4854">
        <v>19.43519999999998</v>
      </c>
      <c r="I4854">
        <v>0</v>
      </c>
    </row>
    <row r="4855" spans="1:9">
      <c r="A4855">
        <v>4854</v>
      </c>
      <c r="B4855" s="16" t="s">
        <v>2370</v>
      </c>
      <c r="C4855" s="16" t="s">
        <v>7806</v>
      </c>
      <c r="D4855" s="16" t="s">
        <v>969</v>
      </c>
      <c r="E4855">
        <v>94601</v>
      </c>
      <c r="F4855">
        <v>12.54</v>
      </c>
      <c r="G4855">
        <v>3</v>
      </c>
      <c r="H4855">
        <v>4.5144000000000002</v>
      </c>
      <c r="I4855">
        <v>0</v>
      </c>
    </row>
    <row r="4856" spans="1:9">
      <c r="A4856">
        <v>4855</v>
      </c>
      <c r="B4856" s="16" t="s">
        <v>2370</v>
      </c>
      <c r="C4856" s="16" t="s">
        <v>9803</v>
      </c>
      <c r="D4856" s="16" t="s">
        <v>969</v>
      </c>
      <c r="E4856">
        <v>94601</v>
      </c>
      <c r="F4856">
        <v>8.94</v>
      </c>
      <c r="G4856">
        <v>3</v>
      </c>
      <c r="H4856">
        <v>0.62579999999999902</v>
      </c>
      <c r="I4856">
        <v>0</v>
      </c>
    </row>
    <row r="4857" spans="1:9">
      <c r="A4857">
        <v>4856</v>
      </c>
      <c r="B4857" s="16" t="s">
        <v>2370</v>
      </c>
      <c r="C4857" s="16" t="s">
        <v>7601</v>
      </c>
      <c r="D4857" s="16" t="s">
        <v>969</v>
      </c>
      <c r="E4857">
        <v>94601</v>
      </c>
      <c r="F4857">
        <v>9.24</v>
      </c>
      <c r="G4857">
        <v>3</v>
      </c>
      <c r="H4857">
        <v>4.4352</v>
      </c>
      <c r="I4857">
        <v>0</v>
      </c>
    </row>
    <row r="4858" spans="1:9">
      <c r="A4858">
        <v>4857</v>
      </c>
      <c r="B4858" s="16" t="s">
        <v>3498</v>
      </c>
      <c r="C4858" s="16" t="s">
        <v>8754</v>
      </c>
      <c r="D4858" s="16" t="s">
        <v>1235</v>
      </c>
      <c r="E4858">
        <v>90004</v>
      </c>
      <c r="F4858">
        <v>70.00800000000001</v>
      </c>
      <c r="G4858">
        <v>3</v>
      </c>
      <c r="H4858">
        <v>24.502800000000001</v>
      </c>
      <c r="I4858">
        <v>0.2</v>
      </c>
    </row>
    <row r="4859" spans="1:9">
      <c r="A4859">
        <v>4858</v>
      </c>
      <c r="B4859" s="16" t="s">
        <v>3498</v>
      </c>
      <c r="C4859" s="16" t="s">
        <v>7611</v>
      </c>
      <c r="D4859" s="16" t="s">
        <v>1235</v>
      </c>
      <c r="E4859">
        <v>90004</v>
      </c>
      <c r="F4859">
        <v>77.599999999999994</v>
      </c>
      <c r="G4859">
        <v>4</v>
      </c>
      <c r="H4859">
        <v>38.023999999999994</v>
      </c>
      <c r="I4859">
        <v>0</v>
      </c>
    </row>
    <row r="4860" spans="1:9">
      <c r="A4860">
        <v>4859</v>
      </c>
      <c r="B4860" s="16" t="s">
        <v>3498</v>
      </c>
      <c r="C4860" s="16" t="s">
        <v>7833</v>
      </c>
      <c r="D4860" s="16" t="s">
        <v>1235</v>
      </c>
      <c r="E4860">
        <v>90004</v>
      </c>
      <c r="F4860">
        <v>464.84999999999997</v>
      </c>
      <c r="G4860">
        <v>9</v>
      </c>
      <c r="H4860">
        <v>92.969999999999985</v>
      </c>
      <c r="I4860">
        <v>0</v>
      </c>
    </row>
    <row r="4861" spans="1:9">
      <c r="A4861">
        <v>4860</v>
      </c>
      <c r="B4861" s="16" t="s">
        <v>5723</v>
      </c>
      <c r="C4861" s="16" t="s">
        <v>8208</v>
      </c>
      <c r="D4861" s="16" t="s">
        <v>1367</v>
      </c>
      <c r="E4861">
        <v>60302</v>
      </c>
      <c r="F4861">
        <v>10.192000000000002</v>
      </c>
      <c r="G4861">
        <v>7</v>
      </c>
      <c r="H4861">
        <v>1.0192000000000001</v>
      </c>
      <c r="I4861">
        <v>0.2</v>
      </c>
    </row>
    <row r="4862" spans="1:9">
      <c r="A4862">
        <v>4861</v>
      </c>
      <c r="B4862" s="16" t="s">
        <v>3924</v>
      </c>
      <c r="C4862" s="16" t="s">
        <v>8592</v>
      </c>
      <c r="D4862" s="16" t="s">
        <v>631</v>
      </c>
      <c r="E4862">
        <v>7960</v>
      </c>
      <c r="F4862">
        <v>1793.98</v>
      </c>
      <c r="G4862">
        <v>2</v>
      </c>
      <c r="H4862">
        <v>843.17059999999992</v>
      </c>
      <c r="I4862">
        <v>0</v>
      </c>
    </row>
    <row r="4863" spans="1:9">
      <c r="A4863">
        <v>4862</v>
      </c>
      <c r="B4863" s="16" t="s">
        <v>2673</v>
      </c>
      <c r="C4863" s="16" t="s">
        <v>10677</v>
      </c>
      <c r="D4863" s="16" t="s">
        <v>609</v>
      </c>
      <c r="E4863">
        <v>78745</v>
      </c>
      <c r="F4863">
        <v>758.35200000000009</v>
      </c>
      <c r="G4863">
        <v>6</v>
      </c>
      <c r="H4863">
        <v>265.42320000000001</v>
      </c>
      <c r="I4863">
        <v>0.2</v>
      </c>
    </row>
    <row r="4864" spans="1:9">
      <c r="A4864">
        <v>4863</v>
      </c>
      <c r="B4864" s="16" t="s">
        <v>4291</v>
      </c>
      <c r="C4864" s="16" t="s">
        <v>8580</v>
      </c>
      <c r="D4864" s="16" t="s">
        <v>1345</v>
      </c>
      <c r="E4864">
        <v>10011</v>
      </c>
      <c r="F4864">
        <v>20.368000000000002</v>
      </c>
      <c r="G4864">
        <v>1</v>
      </c>
      <c r="H4864">
        <v>7.3834</v>
      </c>
      <c r="I4864">
        <v>0.2</v>
      </c>
    </row>
    <row r="4865" spans="1:9">
      <c r="A4865">
        <v>4864</v>
      </c>
      <c r="B4865" s="16" t="s">
        <v>4291</v>
      </c>
      <c r="C4865" s="16" t="s">
        <v>8806</v>
      </c>
      <c r="D4865" s="16" t="s">
        <v>1345</v>
      </c>
      <c r="E4865">
        <v>10011</v>
      </c>
      <c r="F4865">
        <v>49.847999999999999</v>
      </c>
      <c r="G4865">
        <v>3</v>
      </c>
      <c r="H4865">
        <v>16.823699999999999</v>
      </c>
      <c r="I4865">
        <v>0.2</v>
      </c>
    </row>
    <row r="4866" spans="1:9">
      <c r="A4866">
        <v>4865</v>
      </c>
      <c r="B4866" s="16" t="s">
        <v>6274</v>
      </c>
      <c r="C4866" s="16" t="s">
        <v>10631</v>
      </c>
      <c r="D4866" s="16" t="s">
        <v>1445</v>
      </c>
      <c r="E4866">
        <v>10024</v>
      </c>
      <c r="F4866">
        <v>239.96999999999997</v>
      </c>
      <c r="G4866">
        <v>3</v>
      </c>
      <c r="H4866">
        <v>67.191599999999994</v>
      </c>
      <c r="I4866">
        <v>0</v>
      </c>
    </row>
    <row r="4867" spans="1:9">
      <c r="A4867">
        <v>4866</v>
      </c>
      <c r="B4867" s="16" t="s">
        <v>5454</v>
      </c>
      <c r="C4867" s="16" t="s">
        <v>7350</v>
      </c>
      <c r="D4867" s="16" t="s">
        <v>1491</v>
      </c>
      <c r="E4867">
        <v>98103</v>
      </c>
      <c r="F4867">
        <v>2404.7040000000002</v>
      </c>
      <c r="G4867">
        <v>6</v>
      </c>
      <c r="H4867">
        <v>150.29399999999998</v>
      </c>
      <c r="I4867">
        <v>0.2</v>
      </c>
    </row>
    <row r="4868" spans="1:9">
      <c r="A4868">
        <v>4867</v>
      </c>
      <c r="B4868" s="16" t="s">
        <v>5454</v>
      </c>
      <c r="C4868" s="16" t="s">
        <v>8624</v>
      </c>
      <c r="D4868" s="16" t="s">
        <v>1491</v>
      </c>
      <c r="E4868">
        <v>98103</v>
      </c>
      <c r="F4868">
        <v>563.024</v>
      </c>
      <c r="G4868">
        <v>11</v>
      </c>
      <c r="H4868">
        <v>190.02059999999997</v>
      </c>
      <c r="I4868">
        <v>0.2</v>
      </c>
    </row>
    <row r="4869" spans="1:9">
      <c r="A4869">
        <v>4868</v>
      </c>
      <c r="B4869" s="16" t="s">
        <v>5454</v>
      </c>
      <c r="C4869" s="16" t="s">
        <v>9837</v>
      </c>
      <c r="D4869" s="16" t="s">
        <v>1491</v>
      </c>
      <c r="E4869">
        <v>98103</v>
      </c>
      <c r="F4869">
        <v>344.90999999999997</v>
      </c>
      <c r="G4869">
        <v>3</v>
      </c>
      <c r="H4869">
        <v>10.347300000000004</v>
      </c>
      <c r="I4869">
        <v>0</v>
      </c>
    </row>
    <row r="4870" spans="1:9">
      <c r="A4870">
        <v>4869</v>
      </c>
      <c r="B4870" s="16" t="s">
        <v>5454</v>
      </c>
      <c r="C4870" s="16" t="s">
        <v>9124</v>
      </c>
      <c r="D4870" s="16" t="s">
        <v>1491</v>
      </c>
      <c r="E4870">
        <v>98103</v>
      </c>
      <c r="F4870">
        <v>8.64</v>
      </c>
      <c r="G4870">
        <v>3</v>
      </c>
      <c r="H4870">
        <v>4.2336</v>
      </c>
      <c r="I4870">
        <v>0</v>
      </c>
    </row>
    <row r="4871" spans="1:9">
      <c r="A4871">
        <v>4870</v>
      </c>
      <c r="B4871" s="16" t="s">
        <v>5630</v>
      </c>
      <c r="C4871" s="16" t="s">
        <v>10803</v>
      </c>
      <c r="D4871" s="16" t="s">
        <v>1407</v>
      </c>
      <c r="E4871">
        <v>17602</v>
      </c>
      <c r="F4871">
        <v>89.987999999999985</v>
      </c>
      <c r="G4871">
        <v>2</v>
      </c>
      <c r="H4871">
        <v>-14.998000000000012</v>
      </c>
      <c r="I4871">
        <v>0.4</v>
      </c>
    </row>
    <row r="4872" spans="1:9">
      <c r="A4872">
        <v>4871</v>
      </c>
      <c r="B4872" s="16" t="s">
        <v>5630</v>
      </c>
      <c r="C4872" s="16" t="s">
        <v>9322</v>
      </c>
      <c r="D4872" s="16" t="s">
        <v>1407</v>
      </c>
      <c r="E4872">
        <v>17602</v>
      </c>
      <c r="F4872">
        <v>229.54400000000001</v>
      </c>
      <c r="G4872">
        <v>7</v>
      </c>
      <c r="H4872">
        <v>83.209699999999998</v>
      </c>
      <c r="I4872">
        <v>0.2</v>
      </c>
    </row>
    <row r="4873" spans="1:9">
      <c r="A4873">
        <v>4872</v>
      </c>
      <c r="B4873" s="16" t="s">
        <v>6286</v>
      </c>
      <c r="C4873" s="16" t="s">
        <v>9022</v>
      </c>
      <c r="D4873" s="16" t="s">
        <v>901</v>
      </c>
      <c r="E4873">
        <v>77095</v>
      </c>
      <c r="F4873">
        <v>1.8239999999999998</v>
      </c>
      <c r="G4873">
        <v>2</v>
      </c>
      <c r="H4873">
        <v>0.61559999999999993</v>
      </c>
      <c r="I4873">
        <v>0.2</v>
      </c>
    </row>
    <row r="4874" spans="1:9">
      <c r="A4874">
        <v>4873</v>
      </c>
      <c r="B4874" s="16" t="s">
        <v>6286</v>
      </c>
      <c r="C4874" s="16" t="s">
        <v>8043</v>
      </c>
      <c r="D4874" s="16" t="s">
        <v>901</v>
      </c>
      <c r="E4874">
        <v>77095</v>
      </c>
      <c r="F4874">
        <v>18.319999999999997</v>
      </c>
      <c r="G4874">
        <v>5</v>
      </c>
      <c r="H4874">
        <v>-46.716000000000008</v>
      </c>
      <c r="I4874">
        <v>0.8</v>
      </c>
    </row>
    <row r="4875" spans="1:9">
      <c r="A4875">
        <v>4874</v>
      </c>
      <c r="B4875" s="16" t="s">
        <v>6286</v>
      </c>
      <c r="C4875" s="16" t="s">
        <v>9917</v>
      </c>
      <c r="D4875" s="16" t="s">
        <v>901</v>
      </c>
      <c r="E4875">
        <v>77095</v>
      </c>
      <c r="F4875">
        <v>48.816000000000003</v>
      </c>
      <c r="G4875">
        <v>3</v>
      </c>
      <c r="H4875">
        <v>-11.593800000000005</v>
      </c>
      <c r="I4875">
        <v>0.2</v>
      </c>
    </row>
    <row r="4876" spans="1:9">
      <c r="A4876">
        <v>4875</v>
      </c>
      <c r="B4876" s="16" t="s">
        <v>6286</v>
      </c>
      <c r="C4876" s="16" t="s">
        <v>8642</v>
      </c>
      <c r="D4876" s="16" t="s">
        <v>901</v>
      </c>
      <c r="E4876">
        <v>77095</v>
      </c>
      <c r="F4876">
        <v>1.1879999999999997</v>
      </c>
      <c r="G4876">
        <v>1</v>
      </c>
      <c r="H4876">
        <v>-1.9602000000000008</v>
      </c>
      <c r="I4876">
        <v>0.8</v>
      </c>
    </row>
    <row r="4877" spans="1:9">
      <c r="A4877">
        <v>4876</v>
      </c>
      <c r="B4877" s="16" t="s">
        <v>2605</v>
      </c>
      <c r="C4877" s="16" t="s">
        <v>10169</v>
      </c>
      <c r="D4877" s="16" t="s">
        <v>867</v>
      </c>
      <c r="E4877">
        <v>43229</v>
      </c>
      <c r="F4877">
        <v>119.80000000000001</v>
      </c>
      <c r="G4877">
        <v>5</v>
      </c>
      <c r="H4877">
        <v>29.950000000000003</v>
      </c>
      <c r="I4877">
        <v>0.2</v>
      </c>
    </row>
    <row r="4878" spans="1:9">
      <c r="A4878">
        <v>4877</v>
      </c>
      <c r="B4878" s="16" t="s">
        <v>6520</v>
      </c>
      <c r="C4878" s="16" t="s">
        <v>9793</v>
      </c>
      <c r="D4878" s="16" t="s">
        <v>1369</v>
      </c>
      <c r="E4878">
        <v>27707</v>
      </c>
      <c r="F4878">
        <v>61.567999999999998</v>
      </c>
      <c r="G4878">
        <v>2</v>
      </c>
      <c r="H4878">
        <v>4.6175999999999995</v>
      </c>
      <c r="I4878">
        <v>0.2</v>
      </c>
    </row>
    <row r="4879" spans="1:9">
      <c r="A4879">
        <v>4878</v>
      </c>
      <c r="B4879" s="16" t="s">
        <v>6520</v>
      </c>
      <c r="C4879" s="16" t="s">
        <v>8315</v>
      </c>
      <c r="D4879" s="16" t="s">
        <v>1369</v>
      </c>
      <c r="E4879">
        <v>27707</v>
      </c>
      <c r="F4879">
        <v>6.1920000000000002</v>
      </c>
      <c r="G4879">
        <v>3</v>
      </c>
      <c r="H4879">
        <v>0.46440000000000037</v>
      </c>
      <c r="I4879">
        <v>0.2</v>
      </c>
    </row>
    <row r="4880" spans="1:9">
      <c r="A4880">
        <v>4879</v>
      </c>
      <c r="B4880" s="16" t="s">
        <v>6796</v>
      </c>
      <c r="C4880" s="16" t="s">
        <v>8500</v>
      </c>
      <c r="D4880" s="16" t="s">
        <v>1247</v>
      </c>
      <c r="E4880">
        <v>32503</v>
      </c>
      <c r="F4880">
        <v>2.2140000000000004</v>
      </c>
      <c r="G4880">
        <v>3</v>
      </c>
      <c r="H4880">
        <v>-1.4760000000000004</v>
      </c>
      <c r="I4880">
        <v>0.7</v>
      </c>
    </row>
    <row r="4881" spans="1:9">
      <c r="A4881">
        <v>4880</v>
      </c>
      <c r="B4881" s="16" t="s">
        <v>5870</v>
      </c>
      <c r="C4881" s="16" t="s">
        <v>8995</v>
      </c>
      <c r="D4881" s="16" t="s">
        <v>1505</v>
      </c>
      <c r="E4881">
        <v>42420</v>
      </c>
      <c r="F4881">
        <v>5.32</v>
      </c>
      <c r="G4881">
        <v>2</v>
      </c>
      <c r="H4881">
        <v>2.6068000000000002</v>
      </c>
      <c r="I4881">
        <v>0</v>
      </c>
    </row>
    <row r="4882" spans="1:9">
      <c r="A4882">
        <v>4881</v>
      </c>
      <c r="B4882" s="16" t="s">
        <v>5870</v>
      </c>
      <c r="C4882" s="16" t="s">
        <v>7326</v>
      </c>
      <c r="D4882" s="16" t="s">
        <v>1505</v>
      </c>
      <c r="E4882">
        <v>42420</v>
      </c>
      <c r="F4882">
        <v>975.92</v>
      </c>
      <c r="G4882">
        <v>4</v>
      </c>
      <c r="H4882">
        <v>292.77599999999995</v>
      </c>
      <c r="I4882">
        <v>0</v>
      </c>
    </row>
    <row r="4883" spans="1:9">
      <c r="A4883">
        <v>4882</v>
      </c>
      <c r="B4883" s="16" t="s">
        <v>5870</v>
      </c>
      <c r="C4883" s="16" t="s">
        <v>10337</v>
      </c>
      <c r="D4883" s="16" t="s">
        <v>1505</v>
      </c>
      <c r="E4883">
        <v>42420</v>
      </c>
      <c r="F4883">
        <v>2249.91</v>
      </c>
      <c r="G4883">
        <v>9</v>
      </c>
      <c r="H4883">
        <v>517.47930000000008</v>
      </c>
      <c r="I4883">
        <v>0</v>
      </c>
    </row>
    <row r="4884" spans="1:9">
      <c r="A4884">
        <v>4883</v>
      </c>
      <c r="B4884" s="16" t="s">
        <v>5870</v>
      </c>
      <c r="C4884" s="16" t="s">
        <v>9885</v>
      </c>
      <c r="D4884" s="16" t="s">
        <v>1505</v>
      </c>
      <c r="E4884">
        <v>42420</v>
      </c>
      <c r="F4884">
        <v>59.92</v>
      </c>
      <c r="G4884">
        <v>4</v>
      </c>
      <c r="H4884">
        <v>16.7776</v>
      </c>
      <c r="I4884">
        <v>0</v>
      </c>
    </row>
    <row r="4885" spans="1:9">
      <c r="A4885">
        <v>4884</v>
      </c>
      <c r="B4885" s="16" t="s">
        <v>5091</v>
      </c>
      <c r="C4885" s="16" t="s">
        <v>8796</v>
      </c>
      <c r="D4885" s="16" t="s">
        <v>45</v>
      </c>
      <c r="E4885">
        <v>92804</v>
      </c>
      <c r="F4885">
        <v>171.20000000000002</v>
      </c>
      <c r="G4885">
        <v>5</v>
      </c>
      <c r="H4885">
        <v>64.199999999999989</v>
      </c>
      <c r="I4885">
        <v>0.2</v>
      </c>
    </row>
    <row r="4886" spans="1:9">
      <c r="A4886">
        <v>4885</v>
      </c>
      <c r="B4886" s="16" t="s">
        <v>5091</v>
      </c>
      <c r="C4886" s="16" t="s">
        <v>8296</v>
      </c>
      <c r="D4886" s="16" t="s">
        <v>45</v>
      </c>
      <c r="E4886">
        <v>92804</v>
      </c>
      <c r="F4886">
        <v>3.36</v>
      </c>
      <c r="G4886">
        <v>2</v>
      </c>
      <c r="H4886">
        <v>0.87360000000000015</v>
      </c>
      <c r="I4886">
        <v>0</v>
      </c>
    </row>
    <row r="4887" spans="1:9">
      <c r="A4887">
        <v>4886</v>
      </c>
      <c r="B4887" s="16" t="s">
        <v>2804</v>
      </c>
      <c r="C4887" s="16" t="s">
        <v>9314</v>
      </c>
      <c r="D4887" s="16" t="s">
        <v>1441</v>
      </c>
      <c r="E4887">
        <v>48227</v>
      </c>
      <c r="F4887">
        <v>114.2</v>
      </c>
      <c r="G4887">
        <v>5</v>
      </c>
      <c r="H4887">
        <v>52.531999999999996</v>
      </c>
      <c r="I4887">
        <v>0</v>
      </c>
    </row>
    <row r="4888" spans="1:9">
      <c r="A4888">
        <v>4887</v>
      </c>
      <c r="B4888" s="16" t="s">
        <v>4887</v>
      </c>
      <c r="C4888" s="16" t="s">
        <v>7462</v>
      </c>
      <c r="D4888" s="16" t="s">
        <v>1261</v>
      </c>
      <c r="E4888">
        <v>30062</v>
      </c>
      <c r="F4888">
        <v>182.67000000000002</v>
      </c>
      <c r="G4888">
        <v>3</v>
      </c>
      <c r="H4888">
        <v>52.974299999999992</v>
      </c>
      <c r="I4888">
        <v>0</v>
      </c>
    </row>
    <row r="4889" spans="1:9">
      <c r="A4889">
        <v>4888</v>
      </c>
      <c r="B4889" s="16" t="s">
        <v>4887</v>
      </c>
      <c r="C4889" s="16" t="s">
        <v>10307</v>
      </c>
      <c r="D4889" s="16" t="s">
        <v>1261</v>
      </c>
      <c r="E4889">
        <v>30062</v>
      </c>
      <c r="F4889">
        <v>101.69999999999999</v>
      </c>
      <c r="G4889">
        <v>6</v>
      </c>
      <c r="H4889">
        <v>6.1019999999999968</v>
      </c>
      <c r="I4889">
        <v>0</v>
      </c>
    </row>
    <row r="4890" spans="1:9">
      <c r="A4890">
        <v>4889</v>
      </c>
      <c r="B4890" s="16" t="s">
        <v>4887</v>
      </c>
      <c r="C4890" s="16" t="s">
        <v>10010</v>
      </c>
      <c r="D4890" s="16" t="s">
        <v>1261</v>
      </c>
      <c r="E4890">
        <v>30062</v>
      </c>
      <c r="F4890">
        <v>1126.02</v>
      </c>
      <c r="G4890">
        <v>3</v>
      </c>
      <c r="H4890">
        <v>56.300999999999988</v>
      </c>
      <c r="I4890">
        <v>0</v>
      </c>
    </row>
    <row r="4891" spans="1:9">
      <c r="A4891">
        <v>4890</v>
      </c>
      <c r="B4891" s="16" t="s">
        <v>4887</v>
      </c>
      <c r="C4891" s="16" t="s">
        <v>9990</v>
      </c>
      <c r="D4891" s="16" t="s">
        <v>1261</v>
      </c>
      <c r="E4891">
        <v>30062</v>
      </c>
      <c r="F4891">
        <v>1263.3000000000002</v>
      </c>
      <c r="G4891">
        <v>6</v>
      </c>
      <c r="H4891">
        <v>315.82499999999993</v>
      </c>
      <c r="I4891">
        <v>0</v>
      </c>
    </row>
    <row r="4892" spans="1:9">
      <c r="A4892">
        <v>4891</v>
      </c>
      <c r="B4892" s="16" t="s">
        <v>4450</v>
      </c>
      <c r="C4892" s="16" t="s">
        <v>8242</v>
      </c>
      <c r="D4892" s="16" t="s">
        <v>517</v>
      </c>
      <c r="E4892">
        <v>98103</v>
      </c>
      <c r="F4892">
        <v>8.82</v>
      </c>
      <c r="G4892">
        <v>3</v>
      </c>
      <c r="H4892">
        <v>2.5577999999999994</v>
      </c>
      <c r="I4892">
        <v>0</v>
      </c>
    </row>
    <row r="4893" spans="1:9">
      <c r="A4893">
        <v>4892</v>
      </c>
      <c r="B4893" s="16" t="s">
        <v>4450</v>
      </c>
      <c r="C4893" s="16" t="s">
        <v>9384</v>
      </c>
      <c r="D4893" s="16" t="s">
        <v>517</v>
      </c>
      <c r="E4893">
        <v>98103</v>
      </c>
      <c r="F4893">
        <v>37.94</v>
      </c>
      <c r="G4893">
        <v>2</v>
      </c>
      <c r="H4893">
        <v>18.211199999999998</v>
      </c>
      <c r="I4893">
        <v>0</v>
      </c>
    </row>
    <row r="4894" spans="1:9">
      <c r="A4894">
        <v>4893</v>
      </c>
      <c r="B4894" s="16" t="s">
        <v>4450</v>
      </c>
      <c r="C4894" s="16" t="s">
        <v>8240</v>
      </c>
      <c r="D4894" s="16" t="s">
        <v>517</v>
      </c>
      <c r="E4894">
        <v>98103</v>
      </c>
      <c r="F4894">
        <v>4.2</v>
      </c>
      <c r="G4894">
        <v>2</v>
      </c>
      <c r="H4894">
        <v>1.1760000000000002</v>
      </c>
      <c r="I4894">
        <v>0</v>
      </c>
    </row>
    <row r="4895" spans="1:9">
      <c r="A4895">
        <v>4894</v>
      </c>
      <c r="B4895" s="16" t="s">
        <v>4450</v>
      </c>
      <c r="C4895" s="16" t="s">
        <v>9943</v>
      </c>
      <c r="D4895" s="16" t="s">
        <v>517</v>
      </c>
      <c r="E4895">
        <v>98103</v>
      </c>
      <c r="F4895">
        <v>227.28</v>
      </c>
      <c r="G4895">
        <v>2</v>
      </c>
      <c r="H4895">
        <v>2.2727999999999895</v>
      </c>
      <c r="I4895">
        <v>0</v>
      </c>
    </row>
    <row r="4896" spans="1:9">
      <c r="A4896">
        <v>4895</v>
      </c>
      <c r="B4896" s="16" t="s">
        <v>4450</v>
      </c>
      <c r="C4896" s="16" t="s">
        <v>9705</v>
      </c>
      <c r="D4896" s="16" t="s">
        <v>517</v>
      </c>
      <c r="E4896">
        <v>98103</v>
      </c>
      <c r="F4896">
        <v>47.9</v>
      </c>
      <c r="G4896">
        <v>1</v>
      </c>
      <c r="H4896">
        <v>22.991999999999997</v>
      </c>
      <c r="I4896">
        <v>0</v>
      </c>
    </row>
    <row r="4897" spans="1:9">
      <c r="A4897">
        <v>4896</v>
      </c>
      <c r="B4897" s="16" t="s">
        <v>4450</v>
      </c>
      <c r="C4897" s="16" t="s">
        <v>8994</v>
      </c>
      <c r="D4897" s="16" t="s">
        <v>517</v>
      </c>
      <c r="E4897">
        <v>98103</v>
      </c>
      <c r="F4897">
        <v>61.96</v>
      </c>
      <c r="G4897">
        <v>2</v>
      </c>
      <c r="H4897">
        <v>30.360399999999998</v>
      </c>
      <c r="I4897">
        <v>0</v>
      </c>
    </row>
    <row r="4898" spans="1:9">
      <c r="A4898">
        <v>4897</v>
      </c>
      <c r="B4898" s="16" t="s">
        <v>4450</v>
      </c>
      <c r="C4898" s="16" t="s">
        <v>9972</v>
      </c>
      <c r="D4898" s="16" t="s">
        <v>517</v>
      </c>
      <c r="E4898">
        <v>98103</v>
      </c>
      <c r="F4898">
        <v>1117.92</v>
      </c>
      <c r="G4898">
        <v>4</v>
      </c>
      <c r="H4898">
        <v>55.895999999999958</v>
      </c>
      <c r="I4898">
        <v>0</v>
      </c>
    </row>
    <row r="4899" spans="1:9">
      <c r="A4899">
        <v>4898</v>
      </c>
      <c r="B4899" s="16" t="s">
        <v>6449</v>
      </c>
      <c r="C4899" s="16" t="s">
        <v>7434</v>
      </c>
      <c r="D4899" s="16" t="s">
        <v>105</v>
      </c>
      <c r="E4899">
        <v>44134</v>
      </c>
      <c r="F4899">
        <v>183.37199999999999</v>
      </c>
      <c r="G4899">
        <v>2</v>
      </c>
      <c r="H4899">
        <v>-7.8588000000000022</v>
      </c>
      <c r="I4899">
        <v>0.3</v>
      </c>
    </row>
    <row r="4900" spans="1:9">
      <c r="A4900">
        <v>4899</v>
      </c>
      <c r="B4900" s="16" t="s">
        <v>6449</v>
      </c>
      <c r="C4900" s="16" t="s">
        <v>9505</v>
      </c>
      <c r="D4900" s="16" t="s">
        <v>105</v>
      </c>
      <c r="E4900">
        <v>44134</v>
      </c>
      <c r="F4900">
        <v>7.9680000000000009</v>
      </c>
      <c r="G4900">
        <v>2</v>
      </c>
      <c r="H4900">
        <v>2.8884000000000007</v>
      </c>
      <c r="I4900">
        <v>0.2</v>
      </c>
    </row>
    <row r="4901" spans="1:9">
      <c r="A4901">
        <v>4900</v>
      </c>
      <c r="B4901" s="16" t="s">
        <v>4376</v>
      </c>
      <c r="C4901" s="16" t="s">
        <v>8490</v>
      </c>
      <c r="D4901" s="16" t="s">
        <v>1411</v>
      </c>
      <c r="E4901">
        <v>97030</v>
      </c>
      <c r="F4901">
        <v>26.352000000000004</v>
      </c>
      <c r="G4901">
        <v>8</v>
      </c>
      <c r="H4901">
        <v>-18.446399999999997</v>
      </c>
      <c r="I4901">
        <v>0.7</v>
      </c>
    </row>
    <row r="4902" spans="1:9">
      <c r="A4902">
        <v>4901</v>
      </c>
      <c r="B4902" s="16" t="s">
        <v>5407</v>
      </c>
      <c r="C4902" s="16" t="s">
        <v>9881</v>
      </c>
      <c r="D4902" s="16" t="s">
        <v>323</v>
      </c>
      <c r="E4902">
        <v>92804</v>
      </c>
      <c r="F4902">
        <v>481.32</v>
      </c>
      <c r="G4902">
        <v>4</v>
      </c>
      <c r="H4902">
        <v>125.14319999999998</v>
      </c>
      <c r="I4902">
        <v>0</v>
      </c>
    </row>
    <row r="4903" spans="1:9">
      <c r="A4903">
        <v>4902</v>
      </c>
      <c r="B4903" s="16" t="s">
        <v>5407</v>
      </c>
      <c r="C4903" s="16" t="s">
        <v>10065</v>
      </c>
      <c r="D4903" s="16" t="s">
        <v>323</v>
      </c>
      <c r="E4903">
        <v>92804</v>
      </c>
      <c r="F4903">
        <v>13.98</v>
      </c>
      <c r="G4903">
        <v>1</v>
      </c>
      <c r="H4903">
        <v>3.6348000000000003</v>
      </c>
      <c r="I4903">
        <v>0</v>
      </c>
    </row>
    <row r="4904" spans="1:9">
      <c r="A4904">
        <v>4903</v>
      </c>
      <c r="B4904" s="16" t="s">
        <v>5224</v>
      </c>
      <c r="C4904" s="16" t="s">
        <v>8774</v>
      </c>
      <c r="D4904" s="16" t="s">
        <v>1401</v>
      </c>
      <c r="E4904">
        <v>10035</v>
      </c>
      <c r="F4904">
        <v>25.92</v>
      </c>
      <c r="G4904">
        <v>6</v>
      </c>
      <c r="H4904">
        <v>9.0719999999999992</v>
      </c>
      <c r="I4904">
        <v>0.2</v>
      </c>
    </row>
    <row r="4905" spans="1:9">
      <c r="A4905">
        <v>4904</v>
      </c>
      <c r="B4905" s="16" t="s">
        <v>5224</v>
      </c>
      <c r="C4905" s="16" t="s">
        <v>9172</v>
      </c>
      <c r="D4905" s="16" t="s">
        <v>1401</v>
      </c>
      <c r="E4905">
        <v>10035</v>
      </c>
      <c r="F4905">
        <v>91.59</v>
      </c>
      <c r="G4905">
        <v>3</v>
      </c>
      <c r="H4905">
        <v>42.131399999999999</v>
      </c>
      <c r="I4905">
        <v>0</v>
      </c>
    </row>
    <row r="4906" spans="1:9">
      <c r="A4906">
        <v>4905</v>
      </c>
      <c r="B4906" s="16" t="s">
        <v>6540</v>
      </c>
      <c r="C4906" s="16" t="s">
        <v>7432</v>
      </c>
      <c r="D4906" s="16" t="s">
        <v>1029</v>
      </c>
      <c r="E4906">
        <v>77070</v>
      </c>
      <c r="F4906">
        <v>674.05799999999999</v>
      </c>
      <c r="G4906">
        <v>3</v>
      </c>
      <c r="H4906">
        <v>-19.258800000000008</v>
      </c>
      <c r="I4906">
        <v>0.3</v>
      </c>
    </row>
    <row r="4907" spans="1:9">
      <c r="A4907">
        <v>4906</v>
      </c>
      <c r="B4907" s="16" t="s">
        <v>6497</v>
      </c>
      <c r="C4907" s="16" t="s">
        <v>8760</v>
      </c>
      <c r="D4907" s="16" t="s">
        <v>763</v>
      </c>
      <c r="E4907">
        <v>3301</v>
      </c>
      <c r="F4907">
        <v>22.92</v>
      </c>
      <c r="G4907">
        <v>4</v>
      </c>
      <c r="H4907">
        <v>11.0016</v>
      </c>
      <c r="I4907">
        <v>0</v>
      </c>
    </row>
    <row r="4908" spans="1:9">
      <c r="A4908">
        <v>4907</v>
      </c>
      <c r="B4908" s="16" t="s">
        <v>6497</v>
      </c>
      <c r="C4908" s="16" t="s">
        <v>9867</v>
      </c>
      <c r="D4908" s="16" t="s">
        <v>763</v>
      </c>
      <c r="E4908">
        <v>3301</v>
      </c>
      <c r="F4908">
        <v>269.89999999999998</v>
      </c>
      <c r="G4908">
        <v>5</v>
      </c>
      <c r="H4908">
        <v>16.193999999999988</v>
      </c>
      <c r="I4908">
        <v>0</v>
      </c>
    </row>
    <row r="4909" spans="1:9">
      <c r="A4909">
        <v>4908</v>
      </c>
      <c r="B4909" s="16" t="s">
        <v>2622</v>
      </c>
      <c r="C4909" s="16" t="s">
        <v>8628</v>
      </c>
      <c r="D4909" s="16" t="s">
        <v>1019</v>
      </c>
      <c r="E4909">
        <v>45014</v>
      </c>
      <c r="F4909">
        <v>11.808000000000002</v>
      </c>
      <c r="G4909">
        <v>8</v>
      </c>
      <c r="H4909">
        <v>-8.659200000000002</v>
      </c>
      <c r="I4909">
        <v>0.7</v>
      </c>
    </row>
    <row r="4910" spans="1:9">
      <c r="A4910">
        <v>4909</v>
      </c>
      <c r="B4910" s="16" t="s">
        <v>2622</v>
      </c>
      <c r="C4910" s="16" t="s">
        <v>10895</v>
      </c>
      <c r="D4910" s="16" t="s">
        <v>1019</v>
      </c>
      <c r="E4910">
        <v>45014</v>
      </c>
      <c r="F4910">
        <v>9.5879999999999992</v>
      </c>
      <c r="G4910">
        <v>2</v>
      </c>
      <c r="H4910">
        <v>-2.0773999999999999</v>
      </c>
      <c r="I4910">
        <v>0.4</v>
      </c>
    </row>
    <row r="4911" spans="1:9">
      <c r="A4911">
        <v>4910</v>
      </c>
      <c r="B4911" s="16" t="s">
        <v>5552</v>
      </c>
      <c r="C4911" s="16" t="s">
        <v>8917</v>
      </c>
      <c r="D4911" s="16" t="s">
        <v>245</v>
      </c>
      <c r="E4911">
        <v>37604</v>
      </c>
      <c r="F4911">
        <v>18.335999999999999</v>
      </c>
      <c r="G4911">
        <v>3</v>
      </c>
      <c r="H4911">
        <v>6.6467999999999989</v>
      </c>
      <c r="I4911">
        <v>0.2</v>
      </c>
    </row>
    <row r="4912" spans="1:9">
      <c r="A4912">
        <v>4911</v>
      </c>
      <c r="B4912" s="16" t="s">
        <v>5552</v>
      </c>
      <c r="C4912" s="16" t="s">
        <v>9221</v>
      </c>
      <c r="D4912" s="16" t="s">
        <v>245</v>
      </c>
      <c r="E4912">
        <v>37604</v>
      </c>
      <c r="F4912">
        <v>36.288000000000011</v>
      </c>
      <c r="G4912">
        <v>7</v>
      </c>
      <c r="H4912">
        <v>12.700800000000001</v>
      </c>
      <c r="I4912">
        <v>0.2</v>
      </c>
    </row>
    <row r="4913" spans="1:9">
      <c r="A4913">
        <v>4912</v>
      </c>
      <c r="B4913" s="16" t="s">
        <v>5552</v>
      </c>
      <c r="C4913" s="16" t="s">
        <v>10683</v>
      </c>
      <c r="D4913" s="16" t="s">
        <v>245</v>
      </c>
      <c r="E4913">
        <v>37604</v>
      </c>
      <c r="F4913">
        <v>111.98399999999999</v>
      </c>
      <c r="G4913">
        <v>2</v>
      </c>
      <c r="H4913">
        <v>6.9990000000000059</v>
      </c>
      <c r="I4913">
        <v>0.2</v>
      </c>
    </row>
    <row r="4914" spans="1:9">
      <c r="A4914">
        <v>4913</v>
      </c>
      <c r="B4914" s="16" t="s">
        <v>5552</v>
      </c>
      <c r="C4914" s="16" t="s">
        <v>8648</v>
      </c>
      <c r="D4914" s="16" t="s">
        <v>245</v>
      </c>
      <c r="E4914">
        <v>37604</v>
      </c>
      <c r="F4914">
        <v>5.9700000000000006</v>
      </c>
      <c r="G4914">
        <v>5</v>
      </c>
      <c r="H4914">
        <v>-4.577</v>
      </c>
      <c r="I4914">
        <v>0.7</v>
      </c>
    </row>
    <row r="4915" spans="1:9">
      <c r="A4915">
        <v>4914</v>
      </c>
      <c r="B4915" s="16" t="s">
        <v>5552</v>
      </c>
      <c r="C4915" s="16" t="s">
        <v>8792</v>
      </c>
      <c r="D4915" s="16" t="s">
        <v>245</v>
      </c>
      <c r="E4915">
        <v>37604</v>
      </c>
      <c r="F4915">
        <v>2.508</v>
      </c>
      <c r="G4915">
        <v>2</v>
      </c>
      <c r="H4915">
        <v>-1.8391999999999999</v>
      </c>
      <c r="I4915">
        <v>0.7</v>
      </c>
    </row>
    <row r="4916" spans="1:9">
      <c r="A4916">
        <v>4915</v>
      </c>
      <c r="B4916" s="16" t="s">
        <v>3807</v>
      </c>
      <c r="C4916" s="16" t="s">
        <v>8432</v>
      </c>
      <c r="D4916" s="16" t="s">
        <v>1045</v>
      </c>
      <c r="E4916">
        <v>98105</v>
      </c>
      <c r="F4916">
        <v>35.96</v>
      </c>
      <c r="G4916">
        <v>2</v>
      </c>
      <c r="H4916">
        <v>10.428399999999996</v>
      </c>
      <c r="I4916">
        <v>0</v>
      </c>
    </row>
    <row r="4917" spans="1:9">
      <c r="A4917">
        <v>4916</v>
      </c>
      <c r="B4917" s="16" t="s">
        <v>3807</v>
      </c>
      <c r="C4917" s="16" t="s">
        <v>8566</v>
      </c>
      <c r="D4917" s="16" t="s">
        <v>1045</v>
      </c>
      <c r="E4917">
        <v>98105</v>
      </c>
      <c r="F4917">
        <v>14.952000000000002</v>
      </c>
      <c r="G4917">
        <v>3</v>
      </c>
      <c r="H4917">
        <v>5.4201000000000006</v>
      </c>
      <c r="I4917">
        <v>0.2</v>
      </c>
    </row>
    <row r="4918" spans="1:9">
      <c r="A4918">
        <v>4917</v>
      </c>
      <c r="B4918" s="16" t="s">
        <v>6264</v>
      </c>
      <c r="C4918" s="16" t="s">
        <v>8445</v>
      </c>
      <c r="D4918" s="16" t="s">
        <v>989</v>
      </c>
      <c r="E4918">
        <v>77573</v>
      </c>
      <c r="F4918">
        <v>67.144000000000005</v>
      </c>
      <c r="G4918">
        <v>7</v>
      </c>
      <c r="H4918">
        <v>5.8750999999999962</v>
      </c>
      <c r="I4918">
        <v>0.2</v>
      </c>
    </row>
    <row r="4919" spans="1:9">
      <c r="A4919">
        <v>4918</v>
      </c>
      <c r="B4919" s="16" t="s">
        <v>6264</v>
      </c>
      <c r="C4919" s="16" t="s">
        <v>7366</v>
      </c>
      <c r="D4919" s="16" t="s">
        <v>989</v>
      </c>
      <c r="E4919">
        <v>77573</v>
      </c>
      <c r="F4919">
        <v>254.05799999999999</v>
      </c>
      <c r="G4919">
        <v>3</v>
      </c>
      <c r="H4919">
        <v>-32.664599999999993</v>
      </c>
      <c r="I4919">
        <v>0.3</v>
      </c>
    </row>
    <row r="4920" spans="1:9">
      <c r="A4920">
        <v>4919</v>
      </c>
      <c r="B4920" s="16" t="s">
        <v>4840</v>
      </c>
      <c r="C4920" s="16" t="s">
        <v>7309</v>
      </c>
      <c r="D4920" s="16" t="s">
        <v>227</v>
      </c>
      <c r="E4920">
        <v>20877</v>
      </c>
      <c r="F4920">
        <v>173.94</v>
      </c>
      <c r="G4920">
        <v>3</v>
      </c>
      <c r="H4920">
        <v>38.266800000000003</v>
      </c>
      <c r="I4920">
        <v>0</v>
      </c>
    </row>
    <row r="4921" spans="1:9">
      <c r="A4921">
        <v>4920</v>
      </c>
      <c r="B4921" s="16" t="s">
        <v>4840</v>
      </c>
      <c r="C4921" s="16" t="s">
        <v>10579</v>
      </c>
      <c r="D4921" s="16" t="s">
        <v>227</v>
      </c>
      <c r="E4921">
        <v>20877</v>
      </c>
      <c r="F4921">
        <v>231.98</v>
      </c>
      <c r="G4921">
        <v>2</v>
      </c>
      <c r="H4921">
        <v>67.274199999999979</v>
      </c>
      <c r="I4921">
        <v>0</v>
      </c>
    </row>
    <row r="4922" spans="1:9">
      <c r="A4922">
        <v>4921</v>
      </c>
      <c r="B4922" s="16" t="s">
        <v>5040</v>
      </c>
      <c r="C4922" s="16" t="s">
        <v>8678</v>
      </c>
      <c r="D4922" s="16" t="s">
        <v>1425</v>
      </c>
      <c r="E4922">
        <v>60653</v>
      </c>
      <c r="F4922">
        <v>2.2959999999999994</v>
      </c>
      <c r="G4922">
        <v>2</v>
      </c>
      <c r="H4922">
        <v>-3.9032000000000009</v>
      </c>
      <c r="I4922">
        <v>0.8</v>
      </c>
    </row>
    <row r="4923" spans="1:9">
      <c r="A4923">
        <v>4922</v>
      </c>
      <c r="B4923" s="16" t="s">
        <v>5280</v>
      </c>
      <c r="C4923" s="16" t="s">
        <v>9713</v>
      </c>
      <c r="D4923" s="16" t="s">
        <v>1097</v>
      </c>
      <c r="E4923">
        <v>35810</v>
      </c>
      <c r="F4923">
        <v>96.08</v>
      </c>
      <c r="G4923">
        <v>2</v>
      </c>
      <c r="H4923">
        <v>46.118399999999994</v>
      </c>
      <c r="I4923">
        <v>0</v>
      </c>
    </row>
    <row r="4924" spans="1:9">
      <c r="A4924">
        <v>4923</v>
      </c>
      <c r="B4924" s="16" t="s">
        <v>5280</v>
      </c>
      <c r="C4924" s="16" t="s">
        <v>9056</v>
      </c>
      <c r="D4924" s="16" t="s">
        <v>1097</v>
      </c>
      <c r="E4924">
        <v>35810</v>
      </c>
      <c r="F4924">
        <v>3.62</v>
      </c>
      <c r="G4924">
        <v>2</v>
      </c>
      <c r="H4924">
        <v>1.1945999999999999</v>
      </c>
      <c r="I4924">
        <v>0</v>
      </c>
    </row>
    <row r="4925" spans="1:9">
      <c r="A4925">
        <v>4924</v>
      </c>
      <c r="B4925" s="16" t="s">
        <v>5280</v>
      </c>
      <c r="C4925" s="16" t="s">
        <v>9350</v>
      </c>
      <c r="D4925" s="16" t="s">
        <v>1097</v>
      </c>
      <c r="E4925">
        <v>35810</v>
      </c>
      <c r="F4925">
        <v>629.09999999999991</v>
      </c>
      <c r="G4925">
        <v>6</v>
      </c>
      <c r="H4925">
        <v>301.96799999999996</v>
      </c>
      <c r="I4925">
        <v>0</v>
      </c>
    </row>
    <row r="4926" spans="1:9">
      <c r="A4926">
        <v>4925</v>
      </c>
      <c r="B4926" s="16" t="s">
        <v>5280</v>
      </c>
      <c r="C4926" s="16" t="s">
        <v>10775</v>
      </c>
      <c r="D4926" s="16" t="s">
        <v>1097</v>
      </c>
      <c r="E4926">
        <v>35810</v>
      </c>
      <c r="F4926">
        <v>90.48</v>
      </c>
      <c r="G4926">
        <v>2</v>
      </c>
      <c r="H4926">
        <v>23.524799999999999</v>
      </c>
      <c r="I4926">
        <v>0</v>
      </c>
    </row>
    <row r="4927" spans="1:9">
      <c r="A4927">
        <v>4926</v>
      </c>
      <c r="B4927" s="16" t="s">
        <v>5533</v>
      </c>
      <c r="C4927" s="16" t="s">
        <v>8365</v>
      </c>
      <c r="D4927" s="16" t="s">
        <v>63</v>
      </c>
      <c r="E4927">
        <v>1841</v>
      </c>
      <c r="F4927">
        <v>14.88</v>
      </c>
      <c r="G4927">
        <v>2</v>
      </c>
      <c r="H4927">
        <v>3.7200000000000006</v>
      </c>
      <c r="I4927">
        <v>0</v>
      </c>
    </row>
    <row r="4928" spans="1:9">
      <c r="A4928">
        <v>4927</v>
      </c>
      <c r="B4928" s="16" t="s">
        <v>5345</v>
      </c>
      <c r="C4928" s="16" t="s">
        <v>7918</v>
      </c>
      <c r="D4928" s="16" t="s">
        <v>1015</v>
      </c>
      <c r="E4928">
        <v>60623</v>
      </c>
      <c r="F4928">
        <v>91.275000000000006</v>
      </c>
      <c r="G4928">
        <v>1</v>
      </c>
      <c r="H4928">
        <v>-67.543499999999995</v>
      </c>
      <c r="I4928">
        <v>0.5</v>
      </c>
    </row>
    <row r="4929" spans="1:9">
      <c r="A4929">
        <v>4928</v>
      </c>
      <c r="B4929" s="16" t="s">
        <v>5861</v>
      </c>
      <c r="C4929" s="16" t="s">
        <v>9479</v>
      </c>
      <c r="D4929" s="16" t="s">
        <v>41</v>
      </c>
      <c r="E4929">
        <v>6824</v>
      </c>
      <c r="F4929">
        <v>19.440000000000001</v>
      </c>
      <c r="G4929">
        <v>3</v>
      </c>
      <c r="H4929">
        <v>9.3312000000000008</v>
      </c>
      <c r="I4929">
        <v>0</v>
      </c>
    </row>
    <row r="4930" spans="1:9">
      <c r="A4930">
        <v>4929</v>
      </c>
      <c r="B4930" s="16" t="s">
        <v>5861</v>
      </c>
      <c r="C4930" s="16" t="s">
        <v>7316</v>
      </c>
      <c r="D4930" s="16" t="s">
        <v>41</v>
      </c>
      <c r="E4930">
        <v>6824</v>
      </c>
      <c r="F4930">
        <v>897.15000000000009</v>
      </c>
      <c r="G4930">
        <v>3</v>
      </c>
      <c r="H4930">
        <v>251.20200000000003</v>
      </c>
      <c r="I4930">
        <v>0</v>
      </c>
    </row>
    <row r="4931" spans="1:9">
      <c r="A4931">
        <v>4930</v>
      </c>
      <c r="B4931" s="16" t="s">
        <v>6482</v>
      </c>
      <c r="C4931" s="16" t="s">
        <v>8200</v>
      </c>
      <c r="D4931" s="16" t="s">
        <v>861</v>
      </c>
      <c r="E4931">
        <v>10009</v>
      </c>
      <c r="F4931">
        <v>57.75</v>
      </c>
      <c r="G4931">
        <v>5</v>
      </c>
      <c r="H4931">
        <v>16.170000000000002</v>
      </c>
      <c r="I4931">
        <v>0</v>
      </c>
    </row>
    <row r="4932" spans="1:9">
      <c r="A4932">
        <v>4931</v>
      </c>
      <c r="B4932" s="16" t="s">
        <v>6482</v>
      </c>
      <c r="C4932" s="16" t="s">
        <v>9277</v>
      </c>
      <c r="D4932" s="16" t="s">
        <v>861</v>
      </c>
      <c r="E4932">
        <v>10009</v>
      </c>
      <c r="F4932">
        <v>14.940000000000001</v>
      </c>
      <c r="G4932">
        <v>3</v>
      </c>
      <c r="H4932">
        <v>7.0218000000000007</v>
      </c>
      <c r="I4932">
        <v>0</v>
      </c>
    </row>
    <row r="4933" spans="1:9">
      <c r="A4933">
        <v>4932</v>
      </c>
      <c r="B4933" s="16" t="s">
        <v>5872</v>
      </c>
      <c r="C4933" s="16" t="s">
        <v>8252</v>
      </c>
      <c r="D4933" s="16" t="s">
        <v>577</v>
      </c>
      <c r="E4933">
        <v>98103</v>
      </c>
      <c r="F4933">
        <v>23.1</v>
      </c>
      <c r="G4933">
        <v>2</v>
      </c>
      <c r="H4933">
        <v>6.93</v>
      </c>
      <c r="I4933">
        <v>0</v>
      </c>
    </row>
    <row r="4934" spans="1:9">
      <c r="A4934">
        <v>4933</v>
      </c>
      <c r="B4934" s="16" t="s">
        <v>3093</v>
      </c>
      <c r="C4934" s="16" t="s">
        <v>8992</v>
      </c>
      <c r="D4934" s="16" t="s">
        <v>1601</v>
      </c>
      <c r="E4934">
        <v>80013</v>
      </c>
      <c r="F4934">
        <v>12.536000000000001</v>
      </c>
      <c r="G4934">
        <v>1</v>
      </c>
      <c r="H4934">
        <v>4.2308999999999983</v>
      </c>
      <c r="I4934">
        <v>0.2</v>
      </c>
    </row>
    <row r="4935" spans="1:9">
      <c r="A4935">
        <v>4934</v>
      </c>
      <c r="B4935" s="16" t="s">
        <v>3093</v>
      </c>
      <c r="C4935" s="16" t="s">
        <v>8650</v>
      </c>
      <c r="D4935" s="16" t="s">
        <v>1601</v>
      </c>
      <c r="E4935">
        <v>80013</v>
      </c>
      <c r="F4935">
        <v>1.0800000000000003</v>
      </c>
      <c r="G4935">
        <v>2</v>
      </c>
      <c r="H4935">
        <v>-0.79200000000000004</v>
      </c>
      <c r="I4935">
        <v>0.7</v>
      </c>
    </row>
    <row r="4936" spans="1:9">
      <c r="A4936">
        <v>4935</v>
      </c>
      <c r="B4936" s="16" t="s">
        <v>3093</v>
      </c>
      <c r="C4936" s="16" t="s">
        <v>9055</v>
      </c>
      <c r="D4936" s="16" t="s">
        <v>1601</v>
      </c>
      <c r="E4936">
        <v>80013</v>
      </c>
      <c r="F4936">
        <v>4.5120000000000005</v>
      </c>
      <c r="G4936">
        <v>3</v>
      </c>
      <c r="H4936">
        <v>0.84599999999999964</v>
      </c>
      <c r="I4936">
        <v>0.2</v>
      </c>
    </row>
    <row r="4937" spans="1:9">
      <c r="A4937">
        <v>4936</v>
      </c>
      <c r="B4937" s="16" t="s">
        <v>3731</v>
      </c>
      <c r="C4937" s="16" t="s">
        <v>10799</v>
      </c>
      <c r="D4937" s="16" t="s">
        <v>855</v>
      </c>
      <c r="E4937">
        <v>84043</v>
      </c>
      <c r="F4937">
        <v>16.776000000000003</v>
      </c>
      <c r="G4937">
        <v>3</v>
      </c>
      <c r="H4937">
        <v>1.6776</v>
      </c>
      <c r="I4937">
        <v>0.2</v>
      </c>
    </row>
    <row r="4938" spans="1:9">
      <c r="A4938">
        <v>4937</v>
      </c>
      <c r="B4938" s="16" t="s">
        <v>6016</v>
      </c>
      <c r="C4938" s="16" t="s">
        <v>8878</v>
      </c>
      <c r="D4938" s="16" t="s">
        <v>467</v>
      </c>
      <c r="E4938">
        <v>35401</v>
      </c>
      <c r="F4938">
        <v>33.74</v>
      </c>
      <c r="G4938">
        <v>7</v>
      </c>
      <c r="H4938">
        <v>15.5204</v>
      </c>
      <c r="I4938">
        <v>0</v>
      </c>
    </row>
    <row r="4939" spans="1:9">
      <c r="A4939">
        <v>4938</v>
      </c>
      <c r="B4939" s="16" t="s">
        <v>2870</v>
      </c>
      <c r="C4939" s="16" t="s">
        <v>9773</v>
      </c>
      <c r="D4939" s="16" t="s">
        <v>231</v>
      </c>
      <c r="E4939">
        <v>94109</v>
      </c>
      <c r="F4939">
        <v>1325.8500000000001</v>
      </c>
      <c r="G4939">
        <v>5</v>
      </c>
      <c r="H4939">
        <v>238.65299999999991</v>
      </c>
      <c r="I4939">
        <v>0</v>
      </c>
    </row>
    <row r="4940" spans="1:9">
      <c r="A4940">
        <v>4939</v>
      </c>
      <c r="B4940" s="16" t="s">
        <v>2870</v>
      </c>
      <c r="C4940" s="16" t="s">
        <v>7267</v>
      </c>
      <c r="D4940" s="16" t="s">
        <v>231</v>
      </c>
      <c r="E4940">
        <v>94109</v>
      </c>
      <c r="F4940">
        <v>333.99899999999997</v>
      </c>
      <c r="G4940">
        <v>3</v>
      </c>
      <c r="H4940">
        <v>3.9294000000000082</v>
      </c>
      <c r="I4940">
        <v>0.15</v>
      </c>
    </row>
    <row r="4941" spans="1:9">
      <c r="A4941">
        <v>4940</v>
      </c>
      <c r="B4941" s="16" t="s">
        <v>2870</v>
      </c>
      <c r="C4941" s="16" t="s">
        <v>8383</v>
      </c>
      <c r="D4941" s="16" t="s">
        <v>231</v>
      </c>
      <c r="E4941">
        <v>94109</v>
      </c>
      <c r="F4941">
        <v>19.899999999999999</v>
      </c>
      <c r="G4941">
        <v>5</v>
      </c>
      <c r="H4941">
        <v>6.5669999999999984</v>
      </c>
      <c r="I4941">
        <v>0</v>
      </c>
    </row>
    <row r="4942" spans="1:9">
      <c r="A4942">
        <v>4941</v>
      </c>
      <c r="B4942" s="16" t="s">
        <v>3749</v>
      </c>
      <c r="C4942" s="16" t="s">
        <v>7360</v>
      </c>
      <c r="D4942" s="16" t="s">
        <v>695</v>
      </c>
      <c r="E4942">
        <v>19805</v>
      </c>
      <c r="F4942">
        <v>1268.82</v>
      </c>
      <c r="G4942">
        <v>9</v>
      </c>
      <c r="H4942">
        <v>266.45219999999989</v>
      </c>
      <c r="I4942">
        <v>0</v>
      </c>
    </row>
    <row r="4943" spans="1:9">
      <c r="A4943">
        <v>4942</v>
      </c>
      <c r="B4943" s="16" t="s">
        <v>3749</v>
      </c>
      <c r="C4943" s="16" t="s">
        <v>7257</v>
      </c>
      <c r="D4943" s="16" t="s">
        <v>695</v>
      </c>
      <c r="E4943">
        <v>19805</v>
      </c>
      <c r="F4943">
        <v>283.92</v>
      </c>
      <c r="G4943">
        <v>4</v>
      </c>
      <c r="H4943">
        <v>82.336799999999982</v>
      </c>
      <c r="I4943">
        <v>0</v>
      </c>
    </row>
    <row r="4944" spans="1:9">
      <c r="A4944">
        <v>4943</v>
      </c>
      <c r="B4944" s="16" t="s">
        <v>3749</v>
      </c>
      <c r="C4944" s="16" t="s">
        <v>8218</v>
      </c>
      <c r="D4944" s="16" t="s">
        <v>695</v>
      </c>
      <c r="E4944">
        <v>19805</v>
      </c>
      <c r="F4944">
        <v>5.68</v>
      </c>
      <c r="G4944">
        <v>2</v>
      </c>
      <c r="H4944">
        <v>1.7607999999999997</v>
      </c>
      <c r="I4944">
        <v>0</v>
      </c>
    </row>
    <row r="4945" spans="1:9">
      <c r="A4945">
        <v>4944</v>
      </c>
      <c r="B4945" s="16" t="s">
        <v>5145</v>
      </c>
      <c r="C4945" s="16" t="s">
        <v>10010</v>
      </c>
      <c r="D4945" s="16" t="s">
        <v>961</v>
      </c>
      <c r="E4945">
        <v>47905</v>
      </c>
      <c r="F4945">
        <v>375.34</v>
      </c>
      <c r="G4945">
        <v>1</v>
      </c>
      <c r="H4945">
        <v>18.766999999999996</v>
      </c>
      <c r="I4945">
        <v>0</v>
      </c>
    </row>
    <row r="4946" spans="1:9">
      <c r="A4946">
        <v>4945</v>
      </c>
      <c r="B4946" s="16" t="s">
        <v>4693</v>
      </c>
      <c r="C4946" s="16" t="s">
        <v>9713</v>
      </c>
      <c r="D4946" s="16" t="s">
        <v>813</v>
      </c>
      <c r="E4946">
        <v>90278</v>
      </c>
      <c r="F4946">
        <v>96.08</v>
      </c>
      <c r="G4946">
        <v>2</v>
      </c>
      <c r="H4946">
        <v>46.118399999999994</v>
      </c>
      <c r="I4946">
        <v>0</v>
      </c>
    </row>
    <row r="4947" spans="1:9">
      <c r="A4947">
        <v>4946</v>
      </c>
      <c r="B4947" s="16" t="s">
        <v>4693</v>
      </c>
      <c r="C4947" s="16" t="s">
        <v>8486</v>
      </c>
      <c r="D4947" s="16" t="s">
        <v>813</v>
      </c>
      <c r="E4947">
        <v>90278</v>
      </c>
      <c r="F4947">
        <v>11.68</v>
      </c>
      <c r="G4947">
        <v>2</v>
      </c>
      <c r="H4947">
        <v>3.9419999999999993</v>
      </c>
      <c r="I4947">
        <v>0.2</v>
      </c>
    </row>
    <row r="4948" spans="1:9">
      <c r="A4948">
        <v>4947</v>
      </c>
      <c r="B4948" s="16" t="s">
        <v>4693</v>
      </c>
      <c r="C4948" s="16" t="s">
        <v>9008</v>
      </c>
      <c r="D4948" s="16" t="s">
        <v>813</v>
      </c>
      <c r="E4948">
        <v>90278</v>
      </c>
      <c r="F4948">
        <v>4.3600000000000003</v>
      </c>
      <c r="G4948">
        <v>2</v>
      </c>
      <c r="H4948">
        <v>1.7876000000000003</v>
      </c>
      <c r="I4948">
        <v>0</v>
      </c>
    </row>
    <row r="4949" spans="1:9">
      <c r="A4949">
        <v>4948</v>
      </c>
      <c r="B4949" s="16" t="s">
        <v>2228</v>
      </c>
      <c r="C4949" s="16" t="s">
        <v>9150</v>
      </c>
      <c r="D4949" s="16" t="s">
        <v>817</v>
      </c>
      <c r="E4949">
        <v>98115</v>
      </c>
      <c r="F4949">
        <v>29.24</v>
      </c>
      <c r="G4949">
        <v>4</v>
      </c>
      <c r="H4949">
        <v>13.742799999999999</v>
      </c>
      <c r="I4949">
        <v>0</v>
      </c>
    </row>
    <row r="4950" spans="1:9">
      <c r="A4950">
        <v>4949</v>
      </c>
      <c r="B4950" s="16" t="s">
        <v>5152</v>
      </c>
      <c r="C4950" s="16" t="s">
        <v>8646</v>
      </c>
      <c r="D4950" s="16" t="s">
        <v>193</v>
      </c>
      <c r="E4950">
        <v>90045</v>
      </c>
      <c r="F4950">
        <v>117.48800000000001</v>
      </c>
      <c r="G4950">
        <v>7</v>
      </c>
      <c r="H4950">
        <v>41.120799999999988</v>
      </c>
      <c r="I4950">
        <v>0.2</v>
      </c>
    </row>
    <row r="4951" spans="1:9">
      <c r="A4951">
        <v>4950</v>
      </c>
      <c r="B4951" s="16" t="s">
        <v>5152</v>
      </c>
      <c r="C4951" s="16" t="s">
        <v>7543</v>
      </c>
      <c r="D4951" s="16" t="s">
        <v>193</v>
      </c>
      <c r="E4951">
        <v>90045</v>
      </c>
      <c r="F4951">
        <v>18.84</v>
      </c>
      <c r="G4951">
        <v>3</v>
      </c>
      <c r="H4951">
        <v>6.0287999999999995</v>
      </c>
      <c r="I4951">
        <v>0</v>
      </c>
    </row>
    <row r="4952" spans="1:9">
      <c r="A4952">
        <v>4951</v>
      </c>
      <c r="B4952" s="16" t="s">
        <v>4299</v>
      </c>
      <c r="C4952" s="16" t="s">
        <v>8447</v>
      </c>
      <c r="D4952" s="16" t="s">
        <v>459</v>
      </c>
      <c r="E4952">
        <v>10009</v>
      </c>
      <c r="F4952">
        <v>12.419999999999998</v>
      </c>
      <c r="G4952">
        <v>3</v>
      </c>
      <c r="H4952">
        <v>5.2164000000000001</v>
      </c>
      <c r="I4952">
        <v>0</v>
      </c>
    </row>
    <row r="4953" spans="1:9">
      <c r="A4953">
        <v>4952</v>
      </c>
      <c r="B4953" s="16" t="s">
        <v>3586</v>
      </c>
      <c r="C4953" s="16" t="s">
        <v>9269</v>
      </c>
      <c r="D4953" s="16" t="s">
        <v>1137</v>
      </c>
      <c r="E4953">
        <v>48073</v>
      </c>
      <c r="F4953">
        <v>12.96</v>
      </c>
      <c r="G4953">
        <v>2</v>
      </c>
      <c r="H4953">
        <v>6.2208000000000006</v>
      </c>
      <c r="I4953">
        <v>0</v>
      </c>
    </row>
    <row r="4954" spans="1:9">
      <c r="A4954">
        <v>4953</v>
      </c>
      <c r="B4954" s="16" t="s">
        <v>5353</v>
      </c>
      <c r="C4954" s="16" t="s">
        <v>8080</v>
      </c>
      <c r="D4954" s="16" t="s">
        <v>47</v>
      </c>
      <c r="E4954">
        <v>94109</v>
      </c>
      <c r="F4954">
        <v>69.48</v>
      </c>
      <c r="G4954">
        <v>1</v>
      </c>
      <c r="H4954">
        <v>20.843999999999994</v>
      </c>
      <c r="I4954">
        <v>0</v>
      </c>
    </row>
    <row r="4955" spans="1:9">
      <c r="A4955">
        <v>4954</v>
      </c>
      <c r="B4955" s="16" t="s">
        <v>3712</v>
      </c>
      <c r="C4955" s="16" t="s">
        <v>10643</v>
      </c>
      <c r="D4955" s="16" t="s">
        <v>1079</v>
      </c>
      <c r="E4955">
        <v>10009</v>
      </c>
      <c r="F4955">
        <v>85.9</v>
      </c>
      <c r="G4955">
        <v>2</v>
      </c>
      <c r="H4955">
        <v>2.5769999999999982</v>
      </c>
      <c r="I4955">
        <v>0</v>
      </c>
    </row>
    <row r="4956" spans="1:9">
      <c r="A4956">
        <v>4955</v>
      </c>
      <c r="B4956" s="16" t="s">
        <v>2906</v>
      </c>
      <c r="C4956" s="16" t="s">
        <v>8315</v>
      </c>
      <c r="D4956" s="16" t="s">
        <v>1509</v>
      </c>
      <c r="E4956">
        <v>89031</v>
      </c>
      <c r="F4956">
        <v>18.060000000000002</v>
      </c>
      <c r="G4956">
        <v>7</v>
      </c>
      <c r="H4956">
        <v>4.6956000000000007</v>
      </c>
      <c r="I4956">
        <v>0</v>
      </c>
    </row>
    <row r="4957" spans="1:9">
      <c r="A4957">
        <v>4956</v>
      </c>
      <c r="B4957" s="16" t="s">
        <v>2906</v>
      </c>
      <c r="C4957" s="16" t="s">
        <v>9633</v>
      </c>
      <c r="D4957" s="16" t="s">
        <v>1509</v>
      </c>
      <c r="E4957">
        <v>89031</v>
      </c>
      <c r="F4957">
        <v>79.14</v>
      </c>
      <c r="G4957">
        <v>3</v>
      </c>
      <c r="H4957">
        <v>36.404399999999995</v>
      </c>
      <c r="I4957">
        <v>0</v>
      </c>
    </row>
    <row r="4958" spans="1:9">
      <c r="A4958">
        <v>4957</v>
      </c>
      <c r="B4958" s="16" t="s">
        <v>2906</v>
      </c>
      <c r="C4958" s="16" t="s">
        <v>7683</v>
      </c>
      <c r="D4958" s="16" t="s">
        <v>1509</v>
      </c>
      <c r="E4958">
        <v>89031</v>
      </c>
      <c r="F4958">
        <v>37.4</v>
      </c>
      <c r="G4958">
        <v>2</v>
      </c>
      <c r="H4958">
        <v>14.212</v>
      </c>
      <c r="I4958">
        <v>0</v>
      </c>
    </row>
    <row r="4959" spans="1:9">
      <c r="A4959">
        <v>4958</v>
      </c>
      <c r="B4959" s="16" t="s">
        <v>3358</v>
      </c>
      <c r="C4959" s="16" t="s">
        <v>8590</v>
      </c>
      <c r="D4959" s="16" t="s">
        <v>779</v>
      </c>
      <c r="E4959">
        <v>75007</v>
      </c>
      <c r="F4959">
        <v>2.5119999999999996</v>
      </c>
      <c r="G4959">
        <v>2</v>
      </c>
      <c r="H4959">
        <v>-4.3960000000000026</v>
      </c>
      <c r="I4959">
        <v>0.8</v>
      </c>
    </row>
    <row r="4960" spans="1:9">
      <c r="A4960">
        <v>4959</v>
      </c>
      <c r="B4960" s="16" t="s">
        <v>3358</v>
      </c>
      <c r="C4960" s="16" t="s">
        <v>9063</v>
      </c>
      <c r="D4960" s="16" t="s">
        <v>779</v>
      </c>
      <c r="E4960">
        <v>75007</v>
      </c>
      <c r="F4960">
        <v>18.864000000000001</v>
      </c>
      <c r="G4960">
        <v>9</v>
      </c>
      <c r="H4960">
        <v>6.1307999999999998</v>
      </c>
      <c r="I4960">
        <v>0.2</v>
      </c>
    </row>
    <row r="4961" spans="1:9">
      <c r="A4961">
        <v>4960</v>
      </c>
      <c r="B4961" s="16" t="s">
        <v>4938</v>
      </c>
      <c r="C4961" s="16" t="s">
        <v>10801</v>
      </c>
      <c r="D4961" s="16" t="s">
        <v>1551</v>
      </c>
      <c r="E4961">
        <v>90008</v>
      </c>
      <c r="F4961">
        <v>61.192</v>
      </c>
      <c r="G4961">
        <v>1</v>
      </c>
      <c r="H4961">
        <v>6.1192000000000011</v>
      </c>
      <c r="I4961">
        <v>0.2</v>
      </c>
    </row>
    <row r="4962" spans="1:9">
      <c r="A4962">
        <v>4961</v>
      </c>
      <c r="B4962" s="16" t="s">
        <v>4938</v>
      </c>
      <c r="C4962" s="16" t="s">
        <v>8088</v>
      </c>
      <c r="D4962" s="16" t="s">
        <v>1551</v>
      </c>
      <c r="E4962">
        <v>90008</v>
      </c>
      <c r="F4962">
        <v>67.84</v>
      </c>
      <c r="G4962">
        <v>1</v>
      </c>
      <c r="H4962">
        <v>18.316800000000001</v>
      </c>
      <c r="I4962">
        <v>0</v>
      </c>
    </row>
    <row r="4963" spans="1:9">
      <c r="A4963">
        <v>4962</v>
      </c>
      <c r="B4963" s="16" t="s">
        <v>2865</v>
      </c>
      <c r="C4963" s="16" t="s">
        <v>7462</v>
      </c>
      <c r="D4963" s="16" t="s">
        <v>17</v>
      </c>
      <c r="E4963">
        <v>98103</v>
      </c>
      <c r="F4963">
        <v>48.712000000000003</v>
      </c>
      <c r="G4963">
        <v>1</v>
      </c>
      <c r="H4963">
        <v>5.4800999999999966</v>
      </c>
      <c r="I4963">
        <v>0.2</v>
      </c>
    </row>
    <row r="4964" spans="1:9">
      <c r="A4964">
        <v>4963</v>
      </c>
      <c r="B4964" s="16" t="s">
        <v>2865</v>
      </c>
      <c r="C4964" s="16" t="s">
        <v>8250</v>
      </c>
      <c r="D4964" s="16" t="s">
        <v>17</v>
      </c>
      <c r="E4964">
        <v>98103</v>
      </c>
      <c r="F4964">
        <v>17.940000000000001</v>
      </c>
      <c r="G4964">
        <v>3</v>
      </c>
      <c r="H4964">
        <v>4.6644000000000005</v>
      </c>
      <c r="I4964">
        <v>0</v>
      </c>
    </row>
    <row r="4965" spans="1:9">
      <c r="A4965">
        <v>4964</v>
      </c>
      <c r="B4965" s="16" t="s">
        <v>2865</v>
      </c>
      <c r="C4965" s="16" t="s">
        <v>9919</v>
      </c>
      <c r="D4965" s="16" t="s">
        <v>17</v>
      </c>
      <c r="E4965">
        <v>98103</v>
      </c>
      <c r="F4965">
        <v>242.94</v>
      </c>
      <c r="G4965">
        <v>3</v>
      </c>
      <c r="H4965">
        <v>4.8588000000000164</v>
      </c>
      <c r="I4965">
        <v>0</v>
      </c>
    </row>
    <row r="4966" spans="1:9">
      <c r="A4966">
        <v>4965</v>
      </c>
      <c r="B4966" s="16" t="s">
        <v>4540</v>
      </c>
      <c r="C4966" s="16" t="s">
        <v>8508</v>
      </c>
      <c r="D4966" s="16" t="s">
        <v>415</v>
      </c>
      <c r="E4966">
        <v>33311</v>
      </c>
      <c r="F4966">
        <v>7.7640000000000011</v>
      </c>
      <c r="G4966">
        <v>4</v>
      </c>
      <c r="H4966">
        <v>-5.1760000000000002</v>
      </c>
      <c r="I4966">
        <v>0.7</v>
      </c>
    </row>
    <row r="4967" spans="1:9">
      <c r="A4967">
        <v>4966</v>
      </c>
      <c r="B4967" s="16" t="s">
        <v>3120</v>
      </c>
      <c r="C4967" s="16" t="s">
        <v>10685</v>
      </c>
      <c r="D4967" s="16" t="s">
        <v>381</v>
      </c>
      <c r="E4967">
        <v>38401</v>
      </c>
      <c r="F4967">
        <v>467.03999999999996</v>
      </c>
      <c r="G4967">
        <v>4</v>
      </c>
      <c r="H4967">
        <v>58.379999999999939</v>
      </c>
      <c r="I4967">
        <v>0.2</v>
      </c>
    </row>
    <row r="4968" spans="1:9">
      <c r="A4968">
        <v>4967</v>
      </c>
      <c r="B4968" s="16" t="s">
        <v>3295</v>
      </c>
      <c r="C4968" s="16" t="s">
        <v>10643</v>
      </c>
      <c r="D4968" s="16" t="s">
        <v>211</v>
      </c>
      <c r="E4968">
        <v>2908</v>
      </c>
      <c r="F4968">
        <v>128.85000000000002</v>
      </c>
      <c r="G4968">
        <v>3</v>
      </c>
      <c r="H4968">
        <v>3.8654999999999973</v>
      </c>
      <c r="I4968">
        <v>0</v>
      </c>
    </row>
    <row r="4969" spans="1:9">
      <c r="A4969">
        <v>4968</v>
      </c>
      <c r="B4969" s="16" t="s">
        <v>3295</v>
      </c>
      <c r="C4969" s="16" t="s">
        <v>9386</v>
      </c>
      <c r="D4969" s="16" t="s">
        <v>211</v>
      </c>
      <c r="E4969">
        <v>2908</v>
      </c>
      <c r="F4969">
        <v>8.4</v>
      </c>
      <c r="G4969">
        <v>2</v>
      </c>
      <c r="H4969">
        <v>4.1159999999999997</v>
      </c>
      <c r="I4969">
        <v>0</v>
      </c>
    </row>
    <row r="4970" spans="1:9">
      <c r="A4970">
        <v>4969</v>
      </c>
      <c r="B4970" s="16" t="s">
        <v>3295</v>
      </c>
      <c r="C4970" s="16" t="s">
        <v>10359</v>
      </c>
      <c r="D4970" s="16" t="s">
        <v>211</v>
      </c>
      <c r="E4970">
        <v>2908</v>
      </c>
      <c r="F4970">
        <v>199.98</v>
      </c>
      <c r="G4970">
        <v>2</v>
      </c>
      <c r="H4970">
        <v>83.991600000000005</v>
      </c>
      <c r="I4970">
        <v>0</v>
      </c>
    </row>
    <row r="4971" spans="1:9">
      <c r="A4971">
        <v>4970</v>
      </c>
      <c r="B4971" s="16" t="s">
        <v>3295</v>
      </c>
      <c r="C4971" s="16" t="s">
        <v>7372</v>
      </c>
      <c r="D4971" s="16" t="s">
        <v>211</v>
      </c>
      <c r="E4971">
        <v>2908</v>
      </c>
      <c r="F4971">
        <v>110.98</v>
      </c>
      <c r="G4971">
        <v>1</v>
      </c>
      <c r="H4971">
        <v>15.537199999999999</v>
      </c>
      <c r="I4971">
        <v>0</v>
      </c>
    </row>
    <row r="4972" spans="1:9">
      <c r="A4972">
        <v>4971</v>
      </c>
      <c r="B4972" s="16" t="s">
        <v>6865</v>
      </c>
      <c r="C4972" s="16" t="s">
        <v>7328</v>
      </c>
      <c r="D4972" s="16" t="s">
        <v>889</v>
      </c>
      <c r="E4972">
        <v>32216</v>
      </c>
      <c r="F4972">
        <v>207.98400000000004</v>
      </c>
      <c r="G4972">
        <v>2</v>
      </c>
      <c r="H4972">
        <v>-28.597800000000007</v>
      </c>
      <c r="I4972">
        <v>0.2</v>
      </c>
    </row>
    <row r="4973" spans="1:9">
      <c r="A4973">
        <v>4972</v>
      </c>
      <c r="B4973" s="16" t="s">
        <v>6865</v>
      </c>
      <c r="C4973" s="16" t="s">
        <v>9527</v>
      </c>
      <c r="D4973" s="16" t="s">
        <v>889</v>
      </c>
      <c r="E4973">
        <v>32216</v>
      </c>
      <c r="F4973">
        <v>36.112000000000002</v>
      </c>
      <c r="G4973">
        <v>2</v>
      </c>
      <c r="H4973">
        <v>12.639200000000001</v>
      </c>
      <c r="I4973">
        <v>0.2</v>
      </c>
    </row>
    <row r="4974" spans="1:9">
      <c r="A4974">
        <v>4973</v>
      </c>
      <c r="B4974" s="16" t="s">
        <v>6865</v>
      </c>
      <c r="C4974" s="16" t="s">
        <v>7794</v>
      </c>
      <c r="D4974" s="16" t="s">
        <v>889</v>
      </c>
      <c r="E4974">
        <v>32216</v>
      </c>
      <c r="F4974">
        <v>35.568000000000005</v>
      </c>
      <c r="G4974">
        <v>2</v>
      </c>
      <c r="H4974">
        <v>5.7797999999999963</v>
      </c>
      <c r="I4974">
        <v>0.2</v>
      </c>
    </row>
    <row r="4975" spans="1:9">
      <c r="A4975">
        <v>4974</v>
      </c>
      <c r="B4975" s="16" t="s">
        <v>6865</v>
      </c>
      <c r="C4975" s="16" t="s">
        <v>9683</v>
      </c>
      <c r="D4975" s="16" t="s">
        <v>889</v>
      </c>
      <c r="E4975">
        <v>32216</v>
      </c>
      <c r="F4975">
        <v>88.768000000000001</v>
      </c>
      <c r="G4975">
        <v>2</v>
      </c>
      <c r="H4975">
        <v>31.068799999999996</v>
      </c>
      <c r="I4975">
        <v>0.2</v>
      </c>
    </row>
    <row r="4976" spans="1:9">
      <c r="A4976">
        <v>4975</v>
      </c>
      <c r="B4976" s="16" t="s">
        <v>4919</v>
      </c>
      <c r="C4976" s="16" t="s">
        <v>9509</v>
      </c>
      <c r="D4976" s="16" t="s">
        <v>1221</v>
      </c>
      <c r="E4976">
        <v>92054</v>
      </c>
      <c r="F4976">
        <v>12.9</v>
      </c>
      <c r="G4976">
        <v>2</v>
      </c>
      <c r="H4976">
        <v>6.3209999999999997</v>
      </c>
      <c r="I4976">
        <v>0</v>
      </c>
    </row>
    <row r="4977" spans="1:9">
      <c r="A4977">
        <v>4976</v>
      </c>
      <c r="B4977" s="16" t="s">
        <v>3556</v>
      </c>
      <c r="C4977" s="16" t="s">
        <v>10295</v>
      </c>
      <c r="D4977" s="16" t="s">
        <v>843</v>
      </c>
      <c r="E4977">
        <v>32216</v>
      </c>
      <c r="F4977">
        <v>717.12000000000012</v>
      </c>
      <c r="G4977">
        <v>9</v>
      </c>
      <c r="H4977">
        <v>152.38799999999992</v>
      </c>
      <c r="I4977">
        <v>0.2</v>
      </c>
    </row>
    <row r="4978" spans="1:9">
      <c r="A4978">
        <v>4977</v>
      </c>
      <c r="B4978" s="16" t="s">
        <v>3848</v>
      </c>
      <c r="C4978" s="16" t="s">
        <v>8556</v>
      </c>
      <c r="D4978" s="16" t="s">
        <v>45</v>
      </c>
      <c r="E4978">
        <v>10024</v>
      </c>
      <c r="F4978">
        <v>21.36</v>
      </c>
      <c r="G4978">
        <v>5</v>
      </c>
      <c r="H4978">
        <v>7.2089999999999996</v>
      </c>
      <c r="I4978">
        <v>0.2</v>
      </c>
    </row>
    <row r="4979" spans="1:9">
      <c r="A4979">
        <v>4978</v>
      </c>
      <c r="B4979" s="16" t="s">
        <v>3848</v>
      </c>
      <c r="C4979" s="16" t="s">
        <v>8792</v>
      </c>
      <c r="D4979" s="16" t="s">
        <v>45</v>
      </c>
      <c r="E4979">
        <v>10024</v>
      </c>
      <c r="F4979">
        <v>6.6879999999999997</v>
      </c>
      <c r="G4979">
        <v>2</v>
      </c>
      <c r="H4979">
        <v>2.3407999999999998</v>
      </c>
      <c r="I4979">
        <v>0.2</v>
      </c>
    </row>
    <row r="4980" spans="1:9">
      <c r="A4980">
        <v>4979</v>
      </c>
      <c r="B4980" s="16" t="s">
        <v>3848</v>
      </c>
      <c r="C4980" s="16" t="s">
        <v>10627</v>
      </c>
      <c r="D4980" s="16" t="s">
        <v>45</v>
      </c>
      <c r="E4980">
        <v>10024</v>
      </c>
      <c r="F4980">
        <v>773.94</v>
      </c>
      <c r="G4980">
        <v>6</v>
      </c>
      <c r="H4980">
        <v>224.4426</v>
      </c>
      <c r="I4980">
        <v>0</v>
      </c>
    </row>
    <row r="4981" spans="1:9">
      <c r="A4981">
        <v>4980</v>
      </c>
      <c r="B4981" s="16" t="s">
        <v>6792</v>
      </c>
      <c r="C4981" s="16" t="s">
        <v>10052</v>
      </c>
      <c r="D4981" s="16" t="s">
        <v>1299</v>
      </c>
      <c r="E4981">
        <v>60610</v>
      </c>
      <c r="F4981">
        <v>20.568000000000001</v>
      </c>
      <c r="G4981">
        <v>3</v>
      </c>
      <c r="H4981">
        <v>1.5426000000000002</v>
      </c>
      <c r="I4981">
        <v>0.2</v>
      </c>
    </row>
    <row r="4982" spans="1:9">
      <c r="A4982">
        <v>4981</v>
      </c>
      <c r="B4982" s="16" t="s">
        <v>6792</v>
      </c>
      <c r="C4982" s="16" t="s">
        <v>8130</v>
      </c>
      <c r="D4982" s="16" t="s">
        <v>1299</v>
      </c>
      <c r="E4982">
        <v>60610</v>
      </c>
      <c r="F4982">
        <v>4.355999999999999</v>
      </c>
      <c r="G4982">
        <v>2</v>
      </c>
      <c r="H4982">
        <v>-11.761200000000002</v>
      </c>
      <c r="I4982">
        <v>0.8</v>
      </c>
    </row>
    <row r="4983" spans="1:9">
      <c r="A4983">
        <v>4982</v>
      </c>
      <c r="B4983" s="16" t="s">
        <v>6792</v>
      </c>
      <c r="C4983" s="16" t="s">
        <v>10113</v>
      </c>
      <c r="D4983" s="16" t="s">
        <v>1299</v>
      </c>
      <c r="E4983">
        <v>60610</v>
      </c>
      <c r="F4983">
        <v>19.040000000000003</v>
      </c>
      <c r="G4983">
        <v>4</v>
      </c>
      <c r="H4983">
        <v>-1.4279999999999999</v>
      </c>
      <c r="I4983">
        <v>0.2</v>
      </c>
    </row>
    <row r="4984" spans="1:9">
      <c r="A4984">
        <v>4983</v>
      </c>
      <c r="B4984" s="16" t="s">
        <v>2903</v>
      </c>
      <c r="C4984" s="16" t="s">
        <v>9106</v>
      </c>
      <c r="D4984" s="16" t="s">
        <v>27</v>
      </c>
      <c r="E4984">
        <v>92646</v>
      </c>
      <c r="F4984">
        <v>5.22</v>
      </c>
      <c r="G4984">
        <v>2</v>
      </c>
      <c r="H4984">
        <v>2.4011999999999998</v>
      </c>
      <c r="I4984">
        <v>0</v>
      </c>
    </row>
    <row r="4985" spans="1:9">
      <c r="A4985">
        <v>4984</v>
      </c>
      <c r="B4985" s="16" t="s">
        <v>4048</v>
      </c>
      <c r="C4985" s="16" t="s">
        <v>9968</v>
      </c>
      <c r="D4985" s="16" t="s">
        <v>691</v>
      </c>
      <c r="E4985">
        <v>92105</v>
      </c>
      <c r="F4985">
        <v>84.84</v>
      </c>
      <c r="G4985">
        <v>3</v>
      </c>
      <c r="H4985">
        <v>22.9068</v>
      </c>
      <c r="I4985">
        <v>0</v>
      </c>
    </row>
    <row r="4986" spans="1:9">
      <c r="A4986">
        <v>4985</v>
      </c>
      <c r="B4986" s="16" t="s">
        <v>3793</v>
      </c>
      <c r="C4986" s="16" t="s">
        <v>9056</v>
      </c>
      <c r="D4986" s="16" t="s">
        <v>383</v>
      </c>
      <c r="E4986">
        <v>37211</v>
      </c>
      <c r="F4986">
        <v>7.2400000000000011</v>
      </c>
      <c r="G4986">
        <v>5</v>
      </c>
      <c r="H4986">
        <v>1.1764999999999992</v>
      </c>
      <c r="I4986">
        <v>0.2</v>
      </c>
    </row>
    <row r="4987" spans="1:9">
      <c r="A4987">
        <v>4986</v>
      </c>
      <c r="B4987" s="16" t="s">
        <v>2507</v>
      </c>
      <c r="C4987" s="16" t="s">
        <v>9112</v>
      </c>
      <c r="D4987" s="16" t="s">
        <v>69</v>
      </c>
      <c r="E4987">
        <v>10009</v>
      </c>
      <c r="F4987">
        <v>14.399999999999999</v>
      </c>
      <c r="G4987">
        <v>5</v>
      </c>
      <c r="H4987">
        <v>7.056</v>
      </c>
      <c r="I4987">
        <v>0</v>
      </c>
    </row>
    <row r="4988" spans="1:9">
      <c r="A4988">
        <v>4987</v>
      </c>
      <c r="B4988" s="16" t="s">
        <v>4660</v>
      </c>
      <c r="C4988" s="16" t="s">
        <v>9623</v>
      </c>
      <c r="D4988" s="16" t="s">
        <v>375</v>
      </c>
      <c r="E4988">
        <v>80906</v>
      </c>
      <c r="F4988">
        <v>15.552000000000003</v>
      </c>
      <c r="G4988">
        <v>3</v>
      </c>
      <c r="H4988">
        <v>5.4432</v>
      </c>
      <c r="I4988">
        <v>0.2</v>
      </c>
    </row>
    <row r="4989" spans="1:9">
      <c r="A4989">
        <v>4988</v>
      </c>
      <c r="B4989" s="16" t="s">
        <v>4660</v>
      </c>
      <c r="C4989" s="16" t="s">
        <v>7458</v>
      </c>
      <c r="D4989" s="16" t="s">
        <v>375</v>
      </c>
      <c r="E4989">
        <v>80906</v>
      </c>
      <c r="F4989">
        <v>1325.76</v>
      </c>
      <c r="G4989">
        <v>6</v>
      </c>
      <c r="H4989">
        <v>149.14799999999991</v>
      </c>
      <c r="I4989">
        <v>0.2</v>
      </c>
    </row>
    <row r="4990" spans="1:9">
      <c r="A4990">
        <v>4989</v>
      </c>
      <c r="B4990" s="16" t="s">
        <v>4660</v>
      </c>
      <c r="C4990" s="16" t="s">
        <v>8816</v>
      </c>
      <c r="D4990" s="16" t="s">
        <v>375</v>
      </c>
      <c r="E4990">
        <v>80906</v>
      </c>
      <c r="F4990">
        <v>3.1080000000000001</v>
      </c>
      <c r="G4990">
        <v>2</v>
      </c>
      <c r="H4990">
        <v>-2.1755999999999993</v>
      </c>
      <c r="I4990">
        <v>0.7</v>
      </c>
    </row>
    <row r="4991" spans="1:9">
      <c r="A4991">
        <v>4990</v>
      </c>
      <c r="B4991" s="16" t="s">
        <v>5161</v>
      </c>
      <c r="C4991" s="16" t="s">
        <v>8814</v>
      </c>
      <c r="D4991" s="16" t="s">
        <v>141</v>
      </c>
      <c r="E4991">
        <v>94110</v>
      </c>
      <c r="F4991">
        <v>6.6719999999999988</v>
      </c>
      <c r="G4991">
        <v>3</v>
      </c>
      <c r="H4991">
        <v>2.1683999999999997</v>
      </c>
      <c r="I4991">
        <v>0.2</v>
      </c>
    </row>
    <row r="4992" spans="1:9">
      <c r="A4992">
        <v>4991</v>
      </c>
      <c r="B4992" s="16" t="s">
        <v>5161</v>
      </c>
      <c r="C4992" s="16" t="s">
        <v>10707</v>
      </c>
      <c r="D4992" s="16" t="s">
        <v>141</v>
      </c>
      <c r="E4992">
        <v>94110</v>
      </c>
      <c r="F4992">
        <v>689.40800000000002</v>
      </c>
      <c r="G4992">
        <v>4</v>
      </c>
      <c r="H4992">
        <v>77.558399999999978</v>
      </c>
      <c r="I4992">
        <v>0.2</v>
      </c>
    </row>
    <row r="4993" spans="1:9">
      <c r="A4993">
        <v>4992</v>
      </c>
      <c r="B4993" s="16" t="s">
        <v>7028</v>
      </c>
      <c r="C4993" s="16" t="s">
        <v>8574</v>
      </c>
      <c r="D4993" s="16" t="s">
        <v>677</v>
      </c>
      <c r="E4993">
        <v>60653</v>
      </c>
      <c r="F4993">
        <v>1889.9899999999998</v>
      </c>
      <c r="G4993">
        <v>5</v>
      </c>
      <c r="H4993">
        <v>-2929.4845000000005</v>
      </c>
      <c r="I4993">
        <v>0.8</v>
      </c>
    </row>
    <row r="4994" spans="1:9">
      <c r="A4994">
        <v>4993</v>
      </c>
      <c r="B4994" s="16" t="s">
        <v>3694</v>
      </c>
      <c r="C4994" s="16" t="s">
        <v>8903</v>
      </c>
      <c r="D4994" s="16" t="s">
        <v>1301</v>
      </c>
      <c r="E4994">
        <v>38109</v>
      </c>
      <c r="F4994">
        <v>55.936000000000007</v>
      </c>
      <c r="G4994">
        <v>8</v>
      </c>
      <c r="H4994">
        <v>18.878399999999999</v>
      </c>
      <c r="I4994">
        <v>0.2</v>
      </c>
    </row>
    <row r="4995" spans="1:9">
      <c r="A4995">
        <v>4994</v>
      </c>
      <c r="B4995" s="16" t="s">
        <v>3694</v>
      </c>
      <c r="C4995" s="16" t="s">
        <v>9188</v>
      </c>
      <c r="D4995" s="16" t="s">
        <v>1301</v>
      </c>
      <c r="E4995">
        <v>38109</v>
      </c>
      <c r="F4995">
        <v>18.431999999999999</v>
      </c>
      <c r="G4995">
        <v>8</v>
      </c>
      <c r="H4995">
        <v>5.9903999999999984</v>
      </c>
      <c r="I4995">
        <v>0.2</v>
      </c>
    </row>
    <row r="4996" spans="1:9">
      <c r="A4996">
        <v>4995</v>
      </c>
      <c r="B4996" s="16" t="s">
        <v>3694</v>
      </c>
      <c r="C4996" s="16" t="s">
        <v>7505</v>
      </c>
      <c r="D4996" s="16" t="s">
        <v>1301</v>
      </c>
      <c r="E4996">
        <v>38109</v>
      </c>
      <c r="F4996">
        <v>20.32</v>
      </c>
      <c r="G4996">
        <v>5</v>
      </c>
      <c r="H4996">
        <v>3.5559999999999992</v>
      </c>
      <c r="I4996">
        <v>0.2</v>
      </c>
    </row>
    <row r="4997" spans="1:9">
      <c r="A4997">
        <v>4996</v>
      </c>
      <c r="B4997" s="16" t="s">
        <v>2598</v>
      </c>
      <c r="C4997" s="16" t="s">
        <v>8552</v>
      </c>
      <c r="D4997" s="16" t="s">
        <v>1353</v>
      </c>
      <c r="E4997">
        <v>10011</v>
      </c>
      <c r="F4997">
        <v>52.064</v>
      </c>
      <c r="G4997">
        <v>4</v>
      </c>
      <c r="H4997">
        <v>18.873199999999997</v>
      </c>
      <c r="I4997">
        <v>0.2</v>
      </c>
    </row>
    <row r="4998" spans="1:9">
      <c r="A4998">
        <v>4997</v>
      </c>
      <c r="B4998" s="16" t="s">
        <v>6113</v>
      </c>
      <c r="C4998" s="16" t="s">
        <v>7989</v>
      </c>
      <c r="D4998" s="16" t="s">
        <v>855</v>
      </c>
      <c r="E4998">
        <v>27604</v>
      </c>
      <c r="F4998">
        <v>48.783999999999999</v>
      </c>
      <c r="G4998">
        <v>1</v>
      </c>
      <c r="H4998">
        <v>3.6587999999999976</v>
      </c>
      <c r="I4998">
        <v>0.2</v>
      </c>
    </row>
    <row r="4999" spans="1:9">
      <c r="A4999">
        <v>4998</v>
      </c>
      <c r="B4999" s="16" t="s">
        <v>6113</v>
      </c>
      <c r="C4999" s="16" t="s">
        <v>8481</v>
      </c>
      <c r="D4999" s="16" t="s">
        <v>855</v>
      </c>
      <c r="E4999">
        <v>27604</v>
      </c>
      <c r="F4999">
        <v>13.092000000000002</v>
      </c>
      <c r="G4999">
        <v>4</v>
      </c>
      <c r="H4999">
        <v>-10.037199999999999</v>
      </c>
      <c r="I4999">
        <v>0.7</v>
      </c>
    </row>
    <row r="5000" spans="1:9">
      <c r="A5000">
        <v>4999</v>
      </c>
      <c r="B5000" s="16" t="s">
        <v>4351</v>
      </c>
      <c r="C5000" s="16" t="s">
        <v>10855</v>
      </c>
      <c r="D5000" s="16" t="s">
        <v>1355</v>
      </c>
      <c r="E5000">
        <v>90045</v>
      </c>
      <c r="F5000">
        <v>109.59200000000001</v>
      </c>
      <c r="G5000">
        <v>1</v>
      </c>
      <c r="H5000">
        <v>8.2194000000000003</v>
      </c>
      <c r="I5000">
        <v>0.2</v>
      </c>
    </row>
    <row r="5001" spans="1:9">
      <c r="A5001">
        <v>5000</v>
      </c>
      <c r="B5001" s="16" t="s">
        <v>4351</v>
      </c>
      <c r="C5001" s="16" t="s">
        <v>9563</v>
      </c>
      <c r="D5001" s="16" t="s">
        <v>1355</v>
      </c>
      <c r="E5001">
        <v>90045</v>
      </c>
      <c r="F5001">
        <v>56.7</v>
      </c>
      <c r="G5001">
        <v>5</v>
      </c>
      <c r="H5001">
        <v>27.782999999999998</v>
      </c>
      <c r="I5001">
        <v>0</v>
      </c>
    </row>
    <row r="5002" spans="1:9">
      <c r="A5002">
        <v>5001</v>
      </c>
      <c r="B5002" s="16" t="s">
        <v>6190</v>
      </c>
      <c r="C5002" s="16" t="s">
        <v>10139</v>
      </c>
      <c r="D5002" s="16" t="s">
        <v>25</v>
      </c>
      <c r="E5002">
        <v>90004</v>
      </c>
      <c r="F5002">
        <v>79.989999999999995</v>
      </c>
      <c r="G5002">
        <v>1</v>
      </c>
      <c r="H5002">
        <v>28.796399999999998</v>
      </c>
      <c r="I5002">
        <v>0</v>
      </c>
    </row>
    <row r="5003" spans="1:9">
      <c r="A5003">
        <v>5002</v>
      </c>
      <c r="B5003" s="16" t="s">
        <v>4454</v>
      </c>
      <c r="C5003" s="16" t="s">
        <v>10037</v>
      </c>
      <c r="D5003" s="16" t="s">
        <v>565</v>
      </c>
      <c r="E5003">
        <v>23602</v>
      </c>
      <c r="F5003">
        <v>69.5</v>
      </c>
      <c r="G5003">
        <v>5</v>
      </c>
      <c r="H5003">
        <v>20.154999999999994</v>
      </c>
      <c r="I5003">
        <v>0</v>
      </c>
    </row>
    <row r="5004" spans="1:9">
      <c r="A5004">
        <v>5003</v>
      </c>
      <c r="B5004" s="16" t="s">
        <v>4454</v>
      </c>
      <c r="C5004" s="16" t="s">
        <v>9705</v>
      </c>
      <c r="D5004" s="16" t="s">
        <v>565</v>
      </c>
      <c r="E5004">
        <v>23602</v>
      </c>
      <c r="F5004">
        <v>191.6</v>
      </c>
      <c r="G5004">
        <v>4</v>
      </c>
      <c r="H5004">
        <v>91.967999999999989</v>
      </c>
      <c r="I5004">
        <v>0</v>
      </c>
    </row>
    <row r="5005" spans="1:9">
      <c r="A5005">
        <v>5004</v>
      </c>
      <c r="B5005" s="16" t="s">
        <v>4750</v>
      </c>
      <c r="C5005" s="16" t="s">
        <v>9239</v>
      </c>
      <c r="D5005" s="16" t="s">
        <v>345</v>
      </c>
      <c r="E5005">
        <v>90032</v>
      </c>
      <c r="F5005">
        <v>10.56</v>
      </c>
      <c r="G5005">
        <v>2</v>
      </c>
      <c r="H5005">
        <v>5.0688000000000004</v>
      </c>
      <c r="I5005">
        <v>0</v>
      </c>
    </row>
    <row r="5006" spans="1:9">
      <c r="A5006">
        <v>5005</v>
      </c>
      <c r="B5006" s="16" t="s">
        <v>2857</v>
      </c>
      <c r="C5006" s="16" t="s">
        <v>10253</v>
      </c>
      <c r="D5006" s="16" t="s">
        <v>1483</v>
      </c>
      <c r="E5006">
        <v>39212</v>
      </c>
      <c r="F5006">
        <v>47.79</v>
      </c>
      <c r="G5006">
        <v>3</v>
      </c>
      <c r="H5006">
        <v>16.2486</v>
      </c>
      <c r="I5006">
        <v>0</v>
      </c>
    </row>
    <row r="5007" spans="1:9">
      <c r="A5007">
        <v>5006</v>
      </c>
      <c r="B5007" s="16" t="s">
        <v>3777</v>
      </c>
      <c r="C5007" s="16" t="s">
        <v>9962</v>
      </c>
      <c r="D5007" s="16" t="s">
        <v>1441</v>
      </c>
      <c r="E5007">
        <v>47374</v>
      </c>
      <c r="F5007">
        <v>714.30000000000007</v>
      </c>
      <c r="G5007">
        <v>5</v>
      </c>
      <c r="H5007">
        <v>207.14699999999993</v>
      </c>
      <c r="I5007">
        <v>0</v>
      </c>
    </row>
    <row r="5008" spans="1:9">
      <c r="A5008">
        <v>5007</v>
      </c>
      <c r="B5008" s="16" t="s">
        <v>3898</v>
      </c>
      <c r="C5008" s="16" t="s">
        <v>10423</v>
      </c>
      <c r="D5008" s="16" t="s">
        <v>447</v>
      </c>
      <c r="E5008">
        <v>10035</v>
      </c>
      <c r="F5008">
        <v>2321.9</v>
      </c>
      <c r="G5008">
        <v>2</v>
      </c>
      <c r="H5008">
        <v>1114.5119999999999</v>
      </c>
      <c r="I5008">
        <v>0</v>
      </c>
    </row>
    <row r="5009" spans="1:9">
      <c r="A5009">
        <v>5008</v>
      </c>
      <c r="B5009" s="16" t="s">
        <v>3898</v>
      </c>
      <c r="C5009" s="16" t="s">
        <v>9875</v>
      </c>
      <c r="D5009" s="16" t="s">
        <v>447</v>
      </c>
      <c r="E5009">
        <v>10035</v>
      </c>
      <c r="F5009">
        <v>17.940000000000001</v>
      </c>
      <c r="G5009">
        <v>3</v>
      </c>
      <c r="H5009">
        <v>3.0497999999999985</v>
      </c>
      <c r="I5009">
        <v>0</v>
      </c>
    </row>
    <row r="5010" spans="1:9">
      <c r="A5010">
        <v>5009</v>
      </c>
      <c r="B5010" s="16" t="s">
        <v>3040</v>
      </c>
      <c r="C5010" s="16" t="s">
        <v>8882</v>
      </c>
      <c r="D5010" s="16" t="s">
        <v>953</v>
      </c>
      <c r="E5010">
        <v>19134</v>
      </c>
      <c r="F5010">
        <v>9.5220000000000002</v>
      </c>
      <c r="G5010">
        <v>1</v>
      </c>
      <c r="H5010">
        <v>-6.9827999999999975</v>
      </c>
      <c r="I5010">
        <v>0.7</v>
      </c>
    </row>
    <row r="5011" spans="1:9">
      <c r="A5011">
        <v>5010</v>
      </c>
      <c r="B5011" s="16" t="s">
        <v>3040</v>
      </c>
      <c r="C5011" s="16" t="s">
        <v>10757</v>
      </c>
      <c r="D5011" s="16" t="s">
        <v>953</v>
      </c>
      <c r="E5011">
        <v>19134</v>
      </c>
      <c r="F5011">
        <v>791.96399999999994</v>
      </c>
      <c r="G5011">
        <v>6</v>
      </c>
      <c r="H5011">
        <v>-131.9940000000002</v>
      </c>
      <c r="I5011">
        <v>0.4</v>
      </c>
    </row>
    <row r="5012" spans="1:9">
      <c r="A5012">
        <v>5011</v>
      </c>
      <c r="B5012" s="16" t="s">
        <v>3040</v>
      </c>
      <c r="C5012" s="16" t="s">
        <v>8548</v>
      </c>
      <c r="D5012" s="16" t="s">
        <v>953</v>
      </c>
      <c r="E5012">
        <v>19134</v>
      </c>
      <c r="F5012">
        <v>4.9230000000000009</v>
      </c>
      <c r="G5012">
        <v>3</v>
      </c>
      <c r="H5012">
        <v>-3.9383999999999997</v>
      </c>
      <c r="I5012">
        <v>0.7</v>
      </c>
    </row>
    <row r="5013" spans="1:9">
      <c r="A5013">
        <v>5012</v>
      </c>
      <c r="B5013" s="16" t="s">
        <v>7096</v>
      </c>
      <c r="C5013" s="16" t="s">
        <v>7303</v>
      </c>
      <c r="D5013" s="16" t="s">
        <v>1531</v>
      </c>
      <c r="E5013">
        <v>85023</v>
      </c>
      <c r="F5013">
        <v>209.97900000000001</v>
      </c>
      <c r="G5013">
        <v>7</v>
      </c>
      <c r="H5013">
        <v>-356.96429999999998</v>
      </c>
      <c r="I5013">
        <v>0.7</v>
      </c>
    </row>
    <row r="5014" spans="1:9">
      <c r="A5014">
        <v>5013</v>
      </c>
      <c r="B5014" s="16" t="s">
        <v>7170</v>
      </c>
      <c r="C5014" s="16" t="s">
        <v>8620</v>
      </c>
      <c r="D5014" s="16" t="s">
        <v>1395</v>
      </c>
      <c r="E5014">
        <v>44105</v>
      </c>
      <c r="F5014">
        <v>33.930000000000007</v>
      </c>
      <c r="G5014">
        <v>3</v>
      </c>
      <c r="H5014">
        <v>-22.619999999999997</v>
      </c>
      <c r="I5014">
        <v>0.7</v>
      </c>
    </row>
    <row r="5015" spans="1:9">
      <c r="A5015">
        <v>5014</v>
      </c>
      <c r="B5015" s="16" t="s">
        <v>7170</v>
      </c>
      <c r="C5015" s="16" t="s">
        <v>9779</v>
      </c>
      <c r="D5015" s="16" t="s">
        <v>1395</v>
      </c>
      <c r="E5015">
        <v>44105</v>
      </c>
      <c r="F5015">
        <v>222.32000000000005</v>
      </c>
      <c r="G5015">
        <v>7</v>
      </c>
      <c r="H5015">
        <v>25.010999999999967</v>
      </c>
      <c r="I5015">
        <v>0.2</v>
      </c>
    </row>
    <row r="5016" spans="1:9">
      <c r="A5016">
        <v>5015</v>
      </c>
      <c r="B5016" s="16" t="s">
        <v>7170</v>
      </c>
      <c r="C5016" s="16" t="s">
        <v>10873</v>
      </c>
      <c r="D5016" s="16" t="s">
        <v>1395</v>
      </c>
      <c r="E5016">
        <v>44105</v>
      </c>
      <c r="F5016">
        <v>210.56400000000002</v>
      </c>
      <c r="G5016">
        <v>6</v>
      </c>
      <c r="H5016">
        <v>-52.640999999999991</v>
      </c>
      <c r="I5016">
        <v>0.4</v>
      </c>
    </row>
    <row r="5017" spans="1:9">
      <c r="A5017">
        <v>5016</v>
      </c>
      <c r="B5017" s="16" t="s">
        <v>2830</v>
      </c>
      <c r="C5017" s="16" t="s">
        <v>7701</v>
      </c>
      <c r="D5017" s="16" t="s">
        <v>1495</v>
      </c>
      <c r="E5017">
        <v>43615</v>
      </c>
      <c r="F5017">
        <v>35.168000000000006</v>
      </c>
      <c r="G5017">
        <v>7</v>
      </c>
      <c r="H5017">
        <v>9.6712000000000025</v>
      </c>
      <c r="I5017">
        <v>0.2</v>
      </c>
    </row>
    <row r="5018" spans="1:9">
      <c r="A5018">
        <v>5017</v>
      </c>
      <c r="B5018" s="16" t="s">
        <v>2830</v>
      </c>
      <c r="C5018" s="16" t="s">
        <v>10747</v>
      </c>
      <c r="D5018" s="16" t="s">
        <v>1495</v>
      </c>
      <c r="E5018">
        <v>43615</v>
      </c>
      <c r="F5018">
        <v>1502.376</v>
      </c>
      <c r="G5018">
        <v>4</v>
      </c>
      <c r="H5018">
        <v>-250.39600000000019</v>
      </c>
      <c r="I5018">
        <v>0.4</v>
      </c>
    </row>
    <row r="5019" spans="1:9">
      <c r="A5019">
        <v>5018</v>
      </c>
      <c r="B5019" s="16" t="s">
        <v>2541</v>
      </c>
      <c r="C5019" s="16" t="s">
        <v>7669</v>
      </c>
      <c r="D5019" s="16" t="s">
        <v>1403</v>
      </c>
      <c r="E5019">
        <v>90008</v>
      </c>
      <c r="F5019">
        <v>10.11</v>
      </c>
      <c r="G5019">
        <v>3</v>
      </c>
      <c r="H5019">
        <v>3.2351999999999994</v>
      </c>
      <c r="I5019">
        <v>0</v>
      </c>
    </row>
    <row r="5020" spans="1:9">
      <c r="A5020">
        <v>5019</v>
      </c>
      <c r="B5020" s="16" t="s">
        <v>2541</v>
      </c>
      <c r="C5020" s="16" t="s">
        <v>10325</v>
      </c>
      <c r="D5020" s="16" t="s">
        <v>1403</v>
      </c>
      <c r="E5020">
        <v>90008</v>
      </c>
      <c r="F5020">
        <v>772.47</v>
      </c>
      <c r="G5020">
        <v>3</v>
      </c>
      <c r="H5020">
        <v>146.76929999999993</v>
      </c>
      <c r="I5020">
        <v>0</v>
      </c>
    </row>
    <row r="5021" spans="1:9">
      <c r="A5021">
        <v>5020</v>
      </c>
      <c r="B5021" s="16" t="s">
        <v>2541</v>
      </c>
      <c r="C5021" s="16" t="s">
        <v>10063</v>
      </c>
      <c r="D5021" s="16" t="s">
        <v>1403</v>
      </c>
      <c r="E5021">
        <v>90008</v>
      </c>
      <c r="F5021">
        <v>20.46</v>
      </c>
      <c r="G5021">
        <v>2</v>
      </c>
      <c r="H5021">
        <v>5.3196000000000012</v>
      </c>
      <c r="I5021">
        <v>0</v>
      </c>
    </row>
    <row r="5022" spans="1:9">
      <c r="A5022">
        <v>5021</v>
      </c>
      <c r="B5022" s="16" t="s">
        <v>5730</v>
      </c>
      <c r="C5022" s="16" t="s">
        <v>10073</v>
      </c>
      <c r="D5022" s="16" t="s">
        <v>1017</v>
      </c>
      <c r="E5022">
        <v>10011</v>
      </c>
      <c r="F5022">
        <v>347.58</v>
      </c>
      <c r="G5022">
        <v>3</v>
      </c>
      <c r="H5022">
        <v>17.378999999999976</v>
      </c>
      <c r="I5022">
        <v>0</v>
      </c>
    </row>
    <row r="5023" spans="1:9">
      <c r="A5023">
        <v>5022</v>
      </c>
      <c r="B5023" s="16" t="s">
        <v>4422</v>
      </c>
      <c r="C5023" s="16" t="s">
        <v>10181</v>
      </c>
      <c r="D5023" s="16" t="s">
        <v>745</v>
      </c>
      <c r="E5023">
        <v>92037</v>
      </c>
      <c r="F5023">
        <v>72.64</v>
      </c>
      <c r="G5023">
        <v>2</v>
      </c>
      <c r="H5023">
        <v>21.791999999999994</v>
      </c>
      <c r="I5023">
        <v>0</v>
      </c>
    </row>
    <row r="5024" spans="1:9">
      <c r="A5024">
        <v>5023</v>
      </c>
      <c r="B5024" s="16" t="s">
        <v>4422</v>
      </c>
      <c r="C5024" s="16" t="s">
        <v>10325</v>
      </c>
      <c r="D5024" s="16" t="s">
        <v>745</v>
      </c>
      <c r="E5024">
        <v>92037</v>
      </c>
      <c r="F5024">
        <v>772.47</v>
      </c>
      <c r="G5024">
        <v>3</v>
      </c>
      <c r="H5024">
        <v>146.76929999999993</v>
      </c>
      <c r="I5024">
        <v>0</v>
      </c>
    </row>
    <row r="5025" spans="1:9">
      <c r="A5025">
        <v>5024</v>
      </c>
      <c r="B5025" s="16" t="s">
        <v>4422</v>
      </c>
      <c r="C5025" s="16" t="s">
        <v>7755</v>
      </c>
      <c r="D5025" s="16" t="s">
        <v>745</v>
      </c>
      <c r="E5025">
        <v>92037</v>
      </c>
      <c r="F5025">
        <v>39.92</v>
      </c>
      <c r="G5025">
        <v>4</v>
      </c>
      <c r="H5025">
        <v>11.177600000000002</v>
      </c>
      <c r="I5025">
        <v>0</v>
      </c>
    </row>
    <row r="5026" spans="1:9">
      <c r="A5026">
        <v>5025</v>
      </c>
      <c r="B5026" s="16" t="s">
        <v>7061</v>
      </c>
      <c r="C5026" s="16" t="s">
        <v>8888</v>
      </c>
      <c r="D5026" s="16" t="s">
        <v>1313</v>
      </c>
      <c r="E5026">
        <v>73120</v>
      </c>
      <c r="F5026">
        <v>33.479999999999997</v>
      </c>
      <c r="G5026">
        <v>2</v>
      </c>
      <c r="H5026">
        <v>16.405199999999997</v>
      </c>
      <c r="I5026">
        <v>0</v>
      </c>
    </row>
    <row r="5027" spans="1:9">
      <c r="A5027">
        <v>5026</v>
      </c>
      <c r="B5027" s="16" t="s">
        <v>7061</v>
      </c>
      <c r="C5027" s="16" t="s">
        <v>10781</v>
      </c>
      <c r="D5027" s="16" t="s">
        <v>1313</v>
      </c>
      <c r="E5027">
        <v>73120</v>
      </c>
      <c r="F5027">
        <v>461.97</v>
      </c>
      <c r="G5027">
        <v>3</v>
      </c>
      <c r="H5027">
        <v>133.97129999999996</v>
      </c>
      <c r="I5027">
        <v>0</v>
      </c>
    </row>
    <row r="5028" spans="1:9">
      <c r="A5028">
        <v>5027</v>
      </c>
      <c r="B5028" s="16" t="s">
        <v>7061</v>
      </c>
      <c r="C5028" s="16" t="s">
        <v>8058</v>
      </c>
      <c r="D5028" s="16" t="s">
        <v>1313</v>
      </c>
      <c r="E5028">
        <v>73120</v>
      </c>
      <c r="F5028">
        <v>137.62</v>
      </c>
      <c r="G5028">
        <v>2</v>
      </c>
      <c r="H5028">
        <v>60.552800000000005</v>
      </c>
      <c r="I5028">
        <v>0</v>
      </c>
    </row>
    <row r="5029" spans="1:9">
      <c r="A5029">
        <v>5028</v>
      </c>
      <c r="B5029" s="16" t="s">
        <v>7061</v>
      </c>
      <c r="C5029" s="16" t="s">
        <v>7468</v>
      </c>
      <c r="D5029" s="16" t="s">
        <v>1313</v>
      </c>
      <c r="E5029">
        <v>73120</v>
      </c>
      <c r="F5029">
        <v>302.67</v>
      </c>
      <c r="G5029">
        <v>3</v>
      </c>
      <c r="H5029">
        <v>72.640799999999999</v>
      </c>
      <c r="I5029">
        <v>0</v>
      </c>
    </row>
    <row r="5030" spans="1:9">
      <c r="A5030">
        <v>5029</v>
      </c>
      <c r="B5030" s="16" t="s">
        <v>2807</v>
      </c>
      <c r="C5030" s="16" t="s">
        <v>10193</v>
      </c>
      <c r="D5030" s="16" t="s">
        <v>321</v>
      </c>
      <c r="E5030">
        <v>60653</v>
      </c>
      <c r="F5030">
        <v>239.976</v>
      </c>
      <c r="G5030">
        <v>3</v>
      </c>
      <c r="H5030">
        <v>53.994600000000005</v>
      </c>
      <c r="I5030">
        <v>0.2</v>
      </c>
    </row>
    <row r="5031" spans="1:9">
      <c r="A5031">
        <v>5030</v>
      </c>
      <c r="B5031" s="16" t="s">
        <v>5778</v>
      </c>
      <c r="C5031" s="16" t="s">
        <v>8234</v>
      </c>
      <c r="D5031" s="16" t="s">
        <v>1585</v>
      </c>
      <c r="E5031">
        <v>94109</v>
      </c>
      <c r="F5031">
        <v>8.34</v>
      </c>
      <c r="G5031">
        <v>3</v>
      </c>
      <c r="H5031">
        <v>2.1683999999999997</v>
      </c>
      <c r="I5031">
        <v>0</v>
      </c>
    </row>
    <row r="5032" spans="1:9">
      <c r="A5032">
        <v>5031</v>
      </c>
      <c r="B5032" s="16" t="s">
        <v>5778</v>
      </c>
      <c r="C5032" s="16" t="s">
        <v>10052</v>
      </c>
      <c r="D5032" s="16" t="s">
        <v>1585</v>
      </c>
      <c r="E5032">
        <v>94109</v>
      </c>
      <c r="F5032">
        <v>8.57</v>
      </c>
      <c r="G5032">
        <v>1</v>
      </c>
      <c r="H5032">
        <v>2.2282000000000002</v>
      </c>
      <c r="I5032">
        <v>0</v>
      </c>
    </row>
    <row r="5033" spans="1:9">
      <c r="A5033">
        <v>5032</v>
      </c>
      <c r="B5033" s="16" t="s">
        <v>5778</v>
      </c>
      <c r="C5033" s="16" t="s">
        <v>8690</v>
      </c>
      <c r="D5033" s="16" t="s">
        <v>1585</v>
      </c>
      <c r="E5033">
        <v>94109</v>
      </c>
      <c r="F5033">
        <v>119.61600000000001</v>
      </c>
      <c r="G5033">
        <v>8</v>
      </c>
      <c r="H5033">
        <v>40.370399999999997</v>
      </c>
      <c r="I5033">
        <v>0.2</v>
      </c>
    </row>
    <row r="5034" spans="1:9">
      <c r="A5034">
        <v>5033</v>
      </c>
      <c r="B5034" s="16" t="s">
        <v>4752</v>
      </c>
      <c r="C5034" s="16" t="s">
        <v>7446</v>
      </c>
      <c r="D5034" s="16" t="s">
        <v>223</v>
      </c>
      <c r="E5034">
        <v>8360</v>
      </c>
      <c r="F5034">
        <v>212.94</v>
      </c>
      <c r="G5034">
        <v>3</v>
      </c>
      <c r="H5034">
        <v>25.552800000000005</v>
      </c>
      <c r="I5034">
        <v>0</v>
      </c>
    </row>
    <row r="5035" spans="1:9">
      <c r="A5035">
        <v>5034</v>
      </c>
      <c r="B5035" s="16" t="s">
        <v>4752</v>
      </c>
      <c r="C5035" s="16" t="s">
        <v>8086</v>
      </c>
      <c r="D5035" s="16" t="s">
        <v>223</v>
      </c>
      <c r="E5035">
        <v>8360</v>
      </c>
      <c r="F5035">
        <v>26.49</v>
      </c>
      <c r="G5035">
        <v>1</v>
      </c>
      <c r="H5035">
        <v>7.4172000000000011</v>
      </c>
      <c r="I5035">
        <v>0</v>
      </c>
    </row>
    <row r="5036" spans="1:9">
      <c r="A5036">
        <v>5035</v>
      </c>
      <c r="B5036" s="16" t="s">
        <v>3053</v>
      </c>
      <c r="C5036" s="16" t="s">
        <v>7305</v>
      </c>
      <c r="D5036" s="16" t="s">
        <v>651</v>
      </c>
      <c r="E5036">
        <v>53209</v>
      </c>
      <c r="F5036">
        <v>687.4</v>
      </c>
      <c r="G5036">
        <v>5</v>
      </c>
      <c r="H5036">
        <v>48.117999999999981</v>
      </c>
      <c r="I5036">
        <v>0</v>
      </c>
    </row>
    <row r="5037" spans="1:9">
      <c r="A5037">
        <v>5036</v>
      </c>
      <c r="B5037" s="16" t="s">
        <v>3004</v>
      </c>
      <c r="C5037" s="16" t="s">
        <v>7858</v>
      </c>
      <c r="D5037" s="16" t="s">
        <v>1383</v>
      </c>
      <c r="E5037">
        <v>98115</v>
      </c>
      <c r="F5037">
        <v>653.54999999999995</v>
      </c>
      <c r="G5037">
        <v>3</v>
      </c>
      <c r="H5037">
        <v>111.10349999999994</v>
      </c>
      <c r="I5037">
        <v>0</v>
      </c>
    </row>
    <row r="5038" spans="1:9">
      <c r="A5038">
        <v>5037</v>
      </c>
      <c r="B5038" s="16" t="s">
        <v>3004</v>
      </c>
      <c r="C5038" s="16" t="s">
        <v>10307</v>
      </c>
      <c r="D5038" s="16" t="s">
        <v>1383</v>
      </c>
      <c r="E5038">
        <v>98115</v>
      </c>
      <c r="F5038">
        <v>33.9</v>
      </c>
      <c r="G5038">
        <v>2</v>
      </c>
      <c r="H5038">
        <v>2.0339999999999989</v>
      </c>
      <c r="I5038">
        <v>0</v>
      </c>
    </row>
    <row r="5039" spans="1:9">
      <c r="A5039">
        <v>5038</v>
      </c>
      <c r="B5039" s="16" t="s">
        <v>5828</v>
      </c>
      <c r="C5039" s="16" t="s">
        <v>10315</v>
      </c>
      <c r="D5039" s="16" t="s">
        <v>535</v>
      </c>
      <c r="E5039">
        <v>60540</v>
      </c>
      <c r="F5039">
        <v>239.96000000000004</v>
      </c>
      <c r="G5039">
        <v>5</v>
      </c>
      <c r="H5039">
        <v>83.98599999999999</v>
      </c>
      <c r="I5039">
        <v>0.2</v>
      </c>
    </row>
    <row r="5040" spans="1:9">
      <c r="A5040">
        <v>5039</v>
      </c>
      <c r="B5040" s="16" t="s">
        <v>3483</v>
      </c>
      <c r="C5040" s="16" t="s">
        <v>7870</v>
      </c>
      <c r="D5040" s="16" t="s">
        <v>1531</v>
      </c>
      <c r="E5040">
        <v>19805</v>
      </c>
      <c r="F5040">
        <v>199.83600000000001</v>
      </c>
      <c r="G5040">
        <v>4</v>
      </c>
      <c r="H5040">
        <v>-37.112400000000036</v>
      </c>
      <c r="I5040">
        <v>0.3</v>
      </c>
    </row>
    <row r="5041" spans="1:9">
      <c r="A5041">
        <v>5040</v>
      </c>
      <c r="B5041" s="16" t="s">
        <v>3483</v>
      </c>
      <c r="C5041" s="16" t="s">
        <v>10673</v>
      </c>
      <c r="D5041" s="16" t="s">
        <v>1531</v>
      </c>
      <c r="E5041">
        <v>19805</v>
      </c>
      <c r="F5041">
        <v>716</v>
      </c>
      <c r="G5041">
        <v>2</v>
      </c>
      <c r="H5041">
        <v>193.32000000000005</v>
      </c>
      <c r="I5041">
        <v>0</v>
      </c>
    </row>
    <row r="5042" spans="1:9">
      <c r="A5042">
        <v>5041</v>
      </c>
      <c r="B5042" s="16" t="s">
        <v>3483</v>
      </c>
      <c r="C5042" s="16" t="s">
        <v>8856</v>
      </c>
      <c r="D5042" s="16" t="s">
        <v>1531</v>
      </c>
      <c r="E5042">
        <v>19805</v>
      </c>
      <c r="F5042">
        <v>221.06</v>
      </c>
      <c r="G5042">
        <v>7</v>
      </c>
      <c r="H5042">
        <v>103.89819999999997</v>
      </c>
      <c r="I5042">
        <v>0</v>
      </c>
    </row>
    <row r="5043" spans="1:9">
      <c r="A5043">
        <v>5042</v>
      </c>
      <c r="B5043" s="16" t="s">
        <v>4810</v>
      </c>
      <c r="C5043" s="16" t="s">
        <v>9527</v>
      </c>
      <c r="D5043" s="16" t="s">
        <v>131</v>
      </c>
      <c r="E5043">
        <v>90036</v>
      </c>
      <c r="F5043">
        <v>67.710000000000008</v>
      </c>
      <c r="G5043">
        <v>3</v>
      </c>
      <c r="H5043">
        <v>32.500799999999998</v>
      </c>
      <c r="I5043">
        <v>0</v>
      </c>
    </row>
    <row r="5044" spans="1:9">
      <c r="A5044">
        <v>5043</v>
      </c>
      <c r="B5044" s="16" t="s">
        <v>4810</v>
      </c>
      <c r="C5044" s="16" t="s">
        <v>7971</v>
      </c>
      <c r="D5044" s="16" t="s">
        <v>131</v>
      </c>
      <c r="E5044">
        <v>90036</v>
      </c>
      <c r="F5044">
        <v>129.91999999999999</v>
      </c>
      <c r="G5044">
        <v>4</v>
      </c>
      <c r="H5044">
        <v>38.975999999999985</v>
      </c>
      <c r="I5044">
        <v>0</v>
      </c>
    </row>
    <row r="5045" spans="1:9">
      <c r="A5045">
        <v>5044</v>
      </c>
      <c r="B5045" s="16" t="s">
        <v>4810</v>
      </c>
      <c r="C5045" s="16" t="s">
        <v>7557</v>
      </c>
      <c r="D5045" s="16" t="s">
        <v>131</v>
      </c>
      <c r="E5045">
        <v>90036</v>
      </c>
      <c r="F5045">
        <v>467.46</v>
      </c>
      <c r="G5045">
        <v>9</v>
      </c>
      <c r="H5045">
        <v>191.65860000000001</v>
      </c>
      <c r="I5045">
        <v>0</v>
      </c>
    </row>
    <row r="5046" spans="1:9">
      <c r="A5046">
        <v>5045</v>
      </c>
      <c r="B5046" s="16" t="s">
        <v>4810</v>
      </c>
      <c r="C5046" s="16" t="s">
        <v>9390</v>
      </c>
      <c r="D5046" s="16" t="s">
        <v>131</v>
      </c>
      <c r="E5046">
        <v>90036</v>
      </c>
      <c r="F5046">
        <v>61.4</v>
      </c>
      <c r="G5046">
        <v>5</v>
      </c>
      <c r="H5046">
        <v>28.857999999999997</v>
      </c>
      <c r="I5046">
        <v>0</v>
      </c>
    </row>
    <row r="5047" spans="1:9">
      <c r="A5047">
        <v>5046</v>
      </c>
      <c r="B5047" s="16" t="s">
        <v>4810</v>
      </c>
      <c r="C5047" s="16" t="s">
        <v>9873</v>
      </c>
      <c r="D5047" s="16" t="s">
        <v>131</v>
      </c>
      <c r="E5047">
        <v>90036</v>
      </c>
      <c r="F5047">
        <v>720.76</v>
      </c>
      <c r="G5047">
        <v>4</v>
      </c>
      <c r="H5047">
        <v>187.39760000000001</v>
      </c>
      <c r="I5047">
        <v>0</v>
      </c>
    </row>
    <row r="5048" spans="1:9">
      <c r="A5048">
        <v>5047</v>
      </c>
      <c r="B5048" s="16" t="s">
        <v>4810</v>
      </c>
      <c r="C5048" s="16" t="s">
        <v>8874</v>
      </c>
      <c r="D5048" s="16" t="s">
        <v>131</v>
      </c>
      <c r="E5048">
        <v>90036</v>
      </c>
      <c r="F5048">
        <v>5.1840000000000011</v>
      </c>
      <c r="G5048">
        <v>3</v>
      </c>
      <c r="H5048">
        <v>1.8143999999999996</v>
      </c>
      <c r="I5048">
        <v>0.2</v>
      </c>
    </row>
    <row r="5049" spans="1:9">
      <c r="A5049">
        <v>5048</v>
      </c>
      <c r="B5049" s="16" t="s">
        <v>4810</v>
      </c>
      <c r="C5049" s="16" t="s">
        <v>8238</v>
      </c>
      <c r="D5049" s="16" t="s">
        <v>131</v>
      </c>
      <c r="E5049">
        <v>90036</v>
      </c>
      <c r="F5049">
        <v>14.7</v>
      </c>
      <c r="G5049">
        <v>5</v>
      </c>
      <c r="H5049">
        <v>3.9690000000000003</v>
      </c>
      <c r="I5049">
        <v>0</v>
      </c>
    </row>
    <row r="5050" spans="1:9">
      <c r="A5050">
        <v>5049</v>
      </c>
      <c r="B5050" s="16" t="s">
        <v>6402</v>
      </c>
      <c r="C5050" s="16" t="s">
        <v>8656</v>
      </c>
      <c r="D5050" s="16" t="s">
        <v>491</v>
      </c>
      <c r="E5050">
        <v>60610</v>
      </c>
      <c r="F5050">
        <v>8.1339999999999986</v>
      </c>
      <c r="G5050">
        <v>7</v>
      </c>
      <c r="H5050">
        <v>-13.827800000000003</v>
      </c>
      <c r="I5050">
        <v>0.8</v>
      </c>
    </row>
    <row r="5051" spans="1:9">
      <c r="A5051">
        <v>5050</v>
      </c>
      <c r="B5051" s="16" t="s">
        <v>6402</v>
      </c>
      <c r="C5051" s="16" t="s">
        <v>10385</v>
      </c>
      <c r="D5051" s="16" t="s">
        <v>491</v>
      </c>
      <c r="E5051">
        <v>60610</v>
      </c>
      <c r="F5051">
        <v>79.984000000000009</v>
      </c>
      <c r="G5051">
        <v>2</v>
      </c>
      <c r="H5051">
        <v>13.997199999999999</v>
      </c>
      <c r="I5051">
        <v>0.2</v>
      </c>
    </row>
    <row r="5052" spans="1:9">
      <c r="A5052">
        <v>5051</v>
      </c>
      <c r="B5052" s="16" t="s">
        <v>3671</v>
      </c>
      <c r="C5052" s="16" t="s">
        <v>9439</v>
      </c>
      <c r="D5052" s="16" t="s">
        <v>25</v>
      </c>
      <c r="E5052">
        <v>98198</v>
      </c>
      <c r="F5052">
        <v>18.54</v>
      </c>
      <c r="G5052">
        <v>2</v>
      </c>
      <c r="H5052">
        <v>8.7137999999999991</v>
      </c>
      <c r="I5052">
        <v>0</v>
      </c>
    </row>
    <row r="5053" spans="1:9">
      <c r="A5053">
        <v>5052</v>
      </c>
      <c r="B5053" s="16" t="s">
        <v>3458</v>
      </c>
      <c r="C5053" s="16" t="s">
        <v>8905</v>
      </c>
      <c r="D5053" s="16" t="s">
        <v>847</v>
      </c>
      <c r="E5053">
        <v>19140</v>
      </c>
      <c r="F5053">
        <v>24.400000000000002</v>
      </c>
      <c r="G5053">
        <v>2</v>
      </c>
      <c r="H5053">
        <v>7.9299999999999971</v>
      </c>
      <c r="I5053">
        <v>0.2</v>
      </c>
    </row>
    <row r="5054" spans="1:9">
      <c r="A5054">
        <v>5053</v>
      </c>
      <c r="B5054" s="16" t="s">
        <v>7022</v>
      </c>
      <c r="C5054" s="16" t="s">
        <v>9595</v>
      </c>
      <c r="D5054" s="16" t="s">
        <v>785</v>
      </c>
      <c r="E5054">
        <v>30318</v>
      </c>
      <c r="F5054">
        <v>195.64</v>
      </c>
      <c r="G5054">
        <v>4</v>
      </c>
      <c r="H5054">
        <v>91.950799999999987</v>
      </c>
      <c r="I5054">
        <v>0</v>
      </c>
    </row>
    <row r="5055" spans="1:9">
      <c r="A5055">
        <v>5054</v>
      </c>
      <c r="B5055" s="16" t="s">
        <v>3542</v>
      </c>
      <c r="C5055" s="16" t="s">
        <v>10295</v>
      </c>
      <c r="D5055" s="16" t="s">
        <v>79</v>
      </c>
      <c r="E5055">
        <v>75217</v>
      </c>
      <c r="F5055">
        <v>398.40000000000003</v>
      </c>
      <c r="G5055">
        <v>5</v>
      </c>
      <c r="H5055">
        <v>84.659999999999982</v>
      </c>
      <c r="I5055">
        <v>0.2</v>
      </c>
    </row>
    <row r="5056" spans="1:9">
      <c r="A5056">
        <v>5055</v>
      </c>
      <c r="B5056" s="16" t="s">
        <v>3542</v>
      </c>
      <c r="C5056" s="16" t="s">
        <v>8242</v>
      </c>
      <c r="D5056" s="16" t="s">
        <v>79</v>
      </c>
      <c r="E5056">
        <v>75217</v>
      </c>
      <c r="F5056">
        <v>7.0559999999999992</v>
      </c>
      <c r="G5056">
        <v>3</v>
      </c>
      <c r="H5056">
        <v>0.79379999999999962</v>
      </c>
      <c r="I5056">
        <v>0.2</v>
      </c>
    </row>
    <row r="5057" spans="1:9">
      <c r="A5057">
        <v>5056</v>
      </c>
      <c r="B5057" s="16" t="s">
        <v>3542</v>
      </c>
      <c r="C5057" s="16" t="s">
        <v>7271</v>
      </c>
      <c r="D5057" s="16" t="s">
        <v>79</v>
      </c>
      <c r="E5057">
        <v>75217</v>
      </c>
      <c r="F5057">
        <v>1352.3975999999998</v>
      </c>
      <c r="G5057">
        <v>9</v>
      </c>
      <c r="H5057">
        <v>-437.5404000000002</v>
      </c>
      <c r="I5057">
        <v>0.32</v>
      </c>
    </row>
    <row r="5058" spans="1:9">
      <c r="A5058">
        <v>5057</v>
      </c>
      <c r="B5058" s="16" t="s">
        <v>3810</v>
      </c>
      <c r="C5058" s="16" t="s">
        <v>9543</v>
      </c>
      <c r="D5058" s="16" t="s">
        <v>1151</v>
      </c>
      <c r="E5058">
        <v>92553</v>
      </c>
      <c r="F5058">
        <v>26.400000000000002</v>
      </c>
      <c r="G5058">
        <v>5</v>
      </c>
      <c r="H5058">
        <v>11.879999999999999</v>
      </c>
      <c r="I5058">
        <v>0</v>
      </c>
    </row>
    <row r="5059" spans="1:9">
      <c r="A5059">
        <v>5058</v>
      </c>
      <c r="B5059" s="16" t="s">
        <v>3810</v>
      </c>
      <c r="C5059" s="16" t="s">
        <v>9931</v>
      </c>
      <c r="D5059" s="16" t="s">
        <v>1151</v>
      </c>
      <c r="E5059">
        <v>92553</v>
      </c>
      <c r="F5059">
        <v>41.88</v>
      </c>
      <c r="G5059">
        <v>6</v>
      </c>
      <c r="H5059">
        <v>0.83759999999999835</v>
      </c>
      <c r="I5059">
        <v>0</v>
      </c>
    </row>
    <row r="5060" spans="1:9">
      <c r="A5060">
        <v>5059</v>
      </c>
      <c r="B5060" s="16" t="s">
        <v>4222</v>
      </c>
      <c r="C5060" s="16" t="s">
        <v>8845</v>
      </c>
      <c r="D5060" s="16" t="s">
        <v>275</v>
      </c>
      <c r="E5060">
        <v>19140</v>
      </c>
      <c r="F5060">
        <v>99.846000000000004</v>
      </c>
      <c r="G5060">
        <v>9</v>
      </c>
      <c r="H5060">
        <v>-83.204999999999984</v>
      </c>
      <c r="I5060">
        <v>0.7</v>
      </c>
    </row>
    <row r="5061" spans="1:9">
      <c r="A5061">
        <v>5060</v>
      </c>
      <c r="B5061" s="16" t="s">
        <v>4041</v>
      </c>
      <c r="C5061" s="16" t="s">
        <v>10585</v>
      </c>
      <c r="D5061" s="16" t="s">
        <v>1499</v>
      </c>
      <c r="E5061">
        <v>40324</v>
      </c>
      <c r="F5061">
        <v>699.98</v>
      </c>
      <c r="G5061">
        <v>2</v>
      </c>
      <c r="H5061">
        <v>195.99440000000004</v>
      </c>
      <c r="I5061">
        <v>0</v>
      </c>
    </row>
    <row r="5062" spans="1:9">
      <c r="A5062">
        <v>5061</v>
      </c>
      <c r="B5062" s="16" t="s">
        <v>4041</v>
      </c>
      <c r="C5062" s="16" t="s">
        <v>9771</v>
      </c>
      <c r="D5062" s="16" t="s">
        <v>1499</v>
      </c>
      <c r="E5062">
        <v>40324</v>
      </c>
      <c r="F5062">
        <v>584.82000000000005</v>
      </c>
      <c r="G5062">
        <v>9</v>
      </c>
      <c r="H5062">
        <v>70.178400000000025</v>
      </c>
      <c r="I5062">
        <v>0</v>
      </c>
    </row>
    <row r="5063" spans="1:9">
      <c r="A5063">
        <v>5062</v>
      </c>
      <c r="B5063" s="16" t="s">
        <v>3488</v>
      </c>
      <c r="C5063" s="16" t="s">
        <v>8778</v>
      </c>
      <c r="D5063" s="16" t="s">
        <v>405</v>
      </c>
      <c r="E5063">
        <v>55407</v>
      </c>
      <c r="F5063">
        <v>43.98</v>
      </c>
      <c r="G5063">
        <v>2</v>
      </c>
      <c r="H5063">
        <v>21.99</v>
      </c>
      <c r="I5063">
        <v>0</v>
      </c>
    </row>
    <row r="5064" spans="1:9">
      <c r="A5064">
        <v>5063</v>
      </c>
      <c r="B5064" s="16" t="s">
        <v>3488</v>
      </c>
      <c r="C5064" s="16" t="s">
        <v>10577</v>
      </c>
      <c r="D5064" s="16" t="s">
        <v>405</v>
      </c>
      <c r="E5064">
        <v>55407</v>
      </c>
      <c r="F5064">
        <v>377.96999999999997</v>
      </c>
      <c r="G5064">
        <v>3</v>
      </c>
      <c r="H5064">
        <v>105.83160000000002</v>
      </c>
      <c r="I5064">
        <v>0</v>
      </c>
    </row>
    <row r="5065" spans="1:9">
      <c r="A5065">
        <v>5064</v>
      </c>
      <c r="B5065" s="16" t="s">
        <v>3488</v>
      </c>
      <c r="C5065" s="16" t="s">
        <v>7541</v>
      </c>
      <c r="D5065" s="16" t="s">
        <v>405</v>
      </c>
      <c r="E5065">
        <v>55407</v>
      </c>
      <c r="F5065">
        <v>123.96000000000001</v>
      </c>
      <c r="G5065">
        <v>3</v>
      </c>
      <c r="H5065">
        <v>11.156400000000005</v>
      </c>
      <c r="I5065">
        <v>0</v>
      </c>
    </row>
    <row r="5066" spans="1:9">
      <c r="A5066">
        <v>5065</v>
      </c>
      <c r="B5066" s="16" t="s">
        <v>5450</v>
      </c>
      <c r="C5066" s="16" t="s">
        <v>10911</v>
      </c>
      <c r="D5066" s="16" t="s">
        <v>317</v>
      </c>
      <c r="E5066">
        <v>19805</v>
      </c>
      <c r="F5066">
        <v>391.98</v>
      </c>
      <c r="G5066">
        <v>2</v>
      </c>
      <c r="H5066">
        <v>113.67419999999998</v>
      </c>
      <c r="I5066">
        <v>0</v>
      </c>
    </row>
    <row r="5067" spans="1:9">
      <c r="A5067">
        <v>5066</v>
      </c>
      <c r="B5067" s="16" t="s">
        <v>5837</v>
      </c>
      <c r="C5067" s="16" t="s">
        <v>10215</v>
      </c>
      <c r="D5067" s="16" t="s">
        <v>1399</v>
      </c>
      <c r="E5067">
        <v>27217</v>
      </c>
      <c r="F5067">
        <v>383.97600000000006</v>
      </c>
      <c r="G5067">
        <v>3</v>
      </c>
      <c r="H5067">
        <v>81.59490000000001</v>
      </c>
      <c r="I5067">
        <v>0.2</v>
      </c>
    </row>
    <row r="5068" spans="1:9">
      <c r="A5068">
        <v>5067</v>
      </c>
      <c r="B5068" s="16" t="s">
        <v>5837</v>
      </c>
      <c r="C5068" s="16" t="s">
        <v>7888</v>
      </c>
      <c r="D5068" s="16" t="s">
        <v>1399</v>
      </c>
      <c r="E5068">
        <v>27217</v>
      </c>
      <c r="F5068">
        <v>1781.6819999999998</v>
      </c>
      <c r="G5068">
        <v>7</v>
      </c>
      <c r="H5068">
        <v>-653.28340000000003</v>
      </c>
      <c r="I5068">
        <v>0.4</v>
      </c>
    </row>
    <row r="5069" spans="1:9">
      <c r="A5069">
        <v>5068</v>
      </c>
      <c r="B5069" s="16" t="s">
        <v>6212</v>
      </c>
      <c r="C5069" s="16" t="s">
        <v>8381</v>
      </c>
      <c r="D5069" s="16" t="s">
        <v>1541</v>
      </c>
      <c r="E5069">
        <v>90008</v>
      </c>
      <c r="F5069">
        <v>21.400000000000002</v>
      </c>
      <c r="G5069">
        <v>5</v>
      </c>
      <c r="H5069">
        <v>6.2059999999999977</v>
      </c>
      <c r="I5069">
        <v>0</v>
      </c>
    </row>
    <row r="5070" spans="1:9">
      <c r="A5070">
        <v>5069</v>
      </c>
      <c r="B5070" s="16" t="s">
        <v>2493</v>
      </c>
      <c r="C5070" s="16" t="s">
        <v>10398</v>
      </c>
      <c r="D5070" s="16" t="s">
        <v>1023</v>
      </c>
      <c r="E5070">
        <v>48183</v>
      </c>
      <c r="F5070">
        <v>549.99</v>
      </c>
      <c r="G5070">
        <v>1</v>
      </c>
      <c r="H5070">
        <v>274.995</v>
      </c>
      <c r="I5070">
        <v>0</v>
      </c>
    </row>
    <row r="5071" spans="1:9">
      <c r="A5071">
        <v>5070</v>
      </c>
      <c r="B5071" s="16" t="s">
        <v>2493</v>
      </c>
      <c r="C5071" s="16" t="s">
        <v>8070</v>
      </c>
      <c r="D5071" s="16" t="s">
        <v>1023</v>
      </c>
      <c r="E5071">
        <v>48183</v>
      </c>
      <c r="F5071">
        <v>167.535</v>
      </c>
      <c r="G5071">
        <v>3</v>
      </c>
      <c r="H5071">
        <v>37.229999999999983</v>
      </c>
      <c r="I5071">
        <v>0.1</v>
      </c>
    </row>
    <row r="5072" spans="1:9">
      <c r="A5072">
        <v>5071</v>
      </c>
      <c r="B5072" s="16" t="s">
        <v>2493</v>
      </c>
      <c r="C5072" s="16" t="s">
        <v>8940</v>
      </c>
      <c r="D5072" s="16" t="s">
        <v>1023</v>
      </c>
      <c r="E5072">
        <v>48183</v>
      </c>
      <c r="F5072">
        <v>38.339999999999996</v>
      </c>
      <c r="G5072">
        <v>3</v>
      </c>
      <c r="H5072">
        <v>17.253</v>
      </c>
      <c r="I5072">
        <v>0</v>
      </c>
    </row>
    <row r="5073" spans="1:9">
      <c r="A5073">
        <v>5072</v>
      </c>
      <c r="B5073" s="16" t="s">
        <v>2493</v>
      </c>
      <c r="C5073" s="16" t="s">
        <v>7637</v>
      </c>
      <c r="D5073" s="16" t="s">
        <v>1023</v>
      </c>
      <c r="E5073">
        <v>48183</v>
      </c>
      <c r="F5073">
        <v>53.88</v>
      </c>
      <c r="G5073">
        <v>6</v>
      </c>
      <c r="H5073">
        <v>22.629600000000003</v>
      </c>
      <c r="I5073">
        <v>0</v>
      </c>
    </row>
    <row r="5074" spans="1:9">
      <c r="A5074">
        <v>5073</v>
      </c>
      <c r="B5074" s="16" t="s">
        <v>2493</v>
      </c>
      <c r="C5074" s="16" t="s">
        <v>10615</v>
      </c>
      <c r="D5074" s="16" t="s">
        <v>1023</v>
      </c>
      <c r="E5074">
        <v>48183</v>
      </c>
      <c r="F5074">
        <v>299.98</v>
      </c>
      <c r="G5074">
        <v>2</v>
      </c>
      <c r="H5074">
        <v>83.994400000000013</v>
      </c>
      <c r="I5074">
        <v>0</v>
      </c>
    </row>
    <row r="5075" spans="1:9">
      <c r="A5075">
        <v>5074</v>
      </c>
      <c r="B5075" s="16" t="s">
        <v>3606</v>
      </c>
      <c r="C5075" s="16" t="s">
        <v>9809</v>
      </c>
      <c r="D5075" s="16" t="s">
        <v>841</v>
      </c>
      <c r="E5075">
        <v>94109</v>
      </c>
      <c r="F5075">
        <v>62.8</v>
      </c>
      <c r="G5075">
        <v>4</v>
      </c>
      <c r="H5075">
        <v>15.700000000000003</v>
      </c>
      <c r="I5075">
        <v>0</v>
      </c>
    </row>
    <row r="5076" spans="1:9">
      <c r="A5076">
        <v>5075</v>
      </c>
      <c r="B5076" s="16" t="s">
        <v>6020</v>
      </c>
      <c r="C5076" s="16" t="s">
        <v>8662</v>
      </c>
      <c r="D5076" s="16" t="s">
        <v>1093</v>
      </c>
      <c r="E5076">
        <v>90049</v>
      </c>
      <c r="F5076">
        <v>13.904</v>
      </c>
      <c r="G5076">
        <v>2</v>
      </c>
      <c r="H5076">
        <v>4.5187999999999997</v>
      </c>
      <c r="I5076">
        <v>0.2</v>
      </c>
    </row>
    <row r="5077" spans="1:9">
      <c r="A5077">
        <v>5076</v>
      </c>
      <c r="B5077" s="16" t="s">
        <v>2632</v>
      </c>
      <c r="C5077" s="16" t="s">
        <v>7878</v>
      </c>
      <c r="D5077" s="16" t="s">
        <v>1397</v>
      </c>
      <c r="E5077">
        <v>77070</v>
      </c>
      <c r="F5077">
        <v>744.09999999999991</v>
      </c>
      <c r="G5077">
        <v>5</v>
      </c>
      <c r="H5077">
        <v>-95.670000000000044</v>
      </c>
      <c r="I5077">
        <v>0.3</v>
      </c>
    </row>
    <row r="5078" spans="1:9">
      <c r="A5078">
        <v>5077</v>
      </c>
      <c r="B5078" s="16" t="s">
        <v>2632</v>
      </c>
      <c r="C5078" s="16" t="s">
        <v>10014</v>
      </c>
      <c r="D5078" s="16" t="s">
        <v>1397</v>
      </c>
      <c r="E5078">
        <v>77070</v>
      </c>
      <c r="F5078">
        <v>44.840000000000011</v>
      </c>
      <c r="G5078">
        <v>5</v>
      </c>
      <c r="H5078">
        <v>5.6049999999999951</v>
      </c>
      <c r="I5078">
        <v>0.2</v>
      </c>
    </row>
    <row r="5079" spans="1:9">
      <c r="A5079">
        <v>5078</v>
      </c>
      <c r="B5079" s="16" t="s">
        <v>2632</v>
      </c>
      <c r="C5079" s="16" t="s">
        <v>7951</v>
      </c>
      <c r="D5079" s="16" t="s">
        <v>1397</v>
      </c>
      <c r="E5079">
        <v>77070</v>
      </c>
      <c r="F5079">
        <v>401.59000000000003</v>
      </c>
      <c r="G5079">
        <v>2</v>
      </c>
      <c r="H5079">
        <v>-131.95100000000002</v>
      </c>
      <c r="I5079">
        <v>0.3</v>
      </c>
    </row>
    <row r="5080" spans="1:9">
      <c r="A5080">
        <v>5079</v>
      </c>
      <c r="B5080" s="16" t="s">
        <v>5860</v>
      </c>
      <c r="C5080" s="16" t="s">
        <v>8724</v>
      </c>
      <c r="D5080" s="16" t="s">
        <v>287</v>
      </c>
      <c r="E5080">
        <v>53209</v>
      </c>
      <c r="F5080">
        <v>18.240000000000002</v>
      </c>
      <c r="G5080">
        <v>3</v>
      </c>
      <c r="H5080">
        <v>8.5727999999999991</v>
      </c>
      <c r="I5080">
        <v>0</v>
      </c>
    </row>
    <row r="5081" spans="1:9">
      <c r="A5081">
        <v>5080</v>
      </c>
      <c r="B5081" s="16" t="s">
        <v>7076</v>
      </c>
      <c r="C5081" s="16" t="s">
        <v>7251</v>
      </c>
      <c r="D5081" s="16" t="s">
        <v>217</v>
      </c>
      <c r="E5081">
        <v>94122</v>
      </c>
      <c r="F5081">
        <v>359.49899999999997</v>
      </c>
      <c r="G5081">
        <v>3</v>
      </c>
      <c r="H5081">
        <v>-29.605799999999981</v>
      </c>
      <c r="I5081">
        <v>0.15</v>
      </c>
    </row>
    <row r="5082" spans="1:9">
      <c r="A5082">
        <v>5081</v>
      </c>
      <c r="B5082" s="16" t="s">
        <v>7076</v>
      </c>
      <c r="C5082" s="16" t="s">
        <v>9857</v>
      </c>
      <c r="D5082" s="16" t="s">
        <v>217</v>
      </c>
      <c r="E5082">
        <v>94122</v>
      </c>
      <c r="F5082">
        <v>10.48</v>
      </c>
      <c r="G5082">
        <v>1</v>
      </c>
      <c r="H5082">
        <v>2.8296000000000001</v>
      </c>
      <c r="I5082">
        <v>0</v>
      </c>
    </row>
    <row r="5083" spans="1:9">
      <c r="A5083">
        <v>5082</v>
      </c>
      <c r="B5083" s="16" t="s">
        <v>6630</v>
      </c>
      <c r="C5083" s="16" t="s">
        <v>9623</v>
      </c>
      <c r="D5083" s="16" t="s">
        <v>767</v>
      </c>
      <c r="E5083">
        <v>44105</v>
      </c>
      <c r="F5083">
        <v>20.736000000000004</v>
      </c>
      <c r="G5083">
        <v>4</v>
      </c>
      <c r="H5083">
        <v>7.2576000000000001</v>
      </c>
      <c r="I5083">
        <v>0.2</v>
      </c>
    </row>
    <row r="5084" spans="1:9">
      <c r="A5084">
        <v>5083</v>
      </c>
      <c r="B5084" s="16" t="s">
        <v>4751</v>
      </c>
      <c r="C5084" s="16" t="s">
        <v>10341</v>
      </c>
      <c r="D5084" s="16" t="s">
        <v>759</v>
      </c>
      <c r="E5084">
        <v>28110</v>
      </c>
      <c r="F5084">
        <v>35.167999999999999</v>
      </c>
      <c r="G5084">
        <v>4</v>
      </c>
      <c r="H5084">
        <v>8.3524000000000012</v>
      </c>
      <c r="I5084">
        <v>0.2</v>
      </c>
    </row>
    <row r="5085" spans="1:9">
      <c r="A5085">
        <v>5084</v>
      </c>
      <c r="B5085" s="16" t="s">
        <v>4751</v>
      </c>
      <c r="C5085" s="16" t="s">
        <v>9295</v>
      </c>
      <c r="D5085" s="16" t="s">
        <v>759</v>
      </c>
      <c r="E5085">
        <v>28110</v>
      </c>
      <c r="F5085">
        <v>64.704000000000008</v>
      </c>
      <c r="G5085">
        <v>3</v>
      </c>
      <c r="H5085">
        <v>23.455199999999998</v>
      </c>
      <c r="I5085">
        <v>0.2</v>
      </c>
    </row>
    <row r="5086" spans="1:9">
      <c r="A5086">
        <v>5085</v>
      </c>
      <c r="B5086" s="16" t="s">
        <v>4019</v>
      </c>
      <c r="C5086" s="16" t="s">
        <v>9637</v>
      </c>
      <c r="D5086" s="16" t="s">
        <v>1379</v>
      </c>
      <c r="E5086">
        <v>1852</v>
      </c>
      <c r="F5086">
        <v>105.52</v>
      </c>
      <c r="G5086">
        <v>4</v>
      </c>
      <c r="H5086">
        <v>48.539199999999994</v>
      </c>
      <c r="I5086">
        <v>0</v>
      </c>
    </row>
    <row r="5087" spans="1:9">
      <c r="A5087">
        <v>5086</v>
      </c>
      <c r="B5087" s="16" t="s">
        <v>3591</v>
      </c>
      <c r="C5087" s="16" t="s">
        <v>8570</v>
      </c>
      <c r="D5087" s="16" t="s">
        <v>991</v>
      </c>
      <c r="E5087">
        <v>75081</v>
      </c>
      <c r="F5087">
        <v>5.7919999999999989</v>
      </c>
      <c r="G5087">
        <v>2</v>
      </c>
      <c r="H5087">
        <v>-9.5568000000000026</v>
      </c>
      <c r="I5087">
        <v>0.8</v>
      </c>
    </row>
    <row r="5088" spans="1:9">
      <c r="A5088">
        <v>5087</v>
      </c>
      <c r="B5088" s="16" t="s">
        <v>3108</v>
      </c>
      <c r="C5088" s="16" t="s">
        <v>10587</v>
      </c>
      <c r="D5088" s="16" t="s">
        <v>867</v>
      </c>
      <c r="E5088">
        <v>19120</v>
      </c>
      <c r="F5088">
        <v>466.15799999999996</v>
      </c>
      <c r="G5088">
        <v>7</v>
      </c>
      <c r="H5088">
        <v>-93.231599999999958</v>
      </c>
      <c r="I5088">
        <v>0.4</v>
      </c>
    </row>
    <row r="5089" spans="1:9">
      <c r="A5089">
        <v>5088</v>
      </c>
      <c r="B5089" s="16" t="s">
        <v>3108</v>
      </c>
      <c r="C5089" s="16" t="s">
        <v>10159</v>
      </c>
      <c r="D5089" s="16" t="s">
        <v>867</v>
      </c>
      <c r="E5089">
        <v>19120</v>
      </c>
      <c r="F5089">
        <v>10.312000000000001</v>
      </c>
      <c r="G5089">
        <v>1</v>
      </c>
      <c r="H5089">
        <v>-1.2890000000000006</v>
      </c>
      <c r="I5089">
        <v>0.2</v>
      </c>
    </row>
    <row r="5090" spans="1:9">
      <c r="A5090">
        <v>5089</v>
      </c>
      <c r="B5090" s="16" t="s">
        <v>3108</v>
      </c>
      <c r="C5090" s="16" t="s">
        <v>8764</v>
      </c>
      <c r="D5090" s="16" t="s">
        <v>867</v>
      </c>
      <c r="E5090">
        <v>19120</v>
      </c>
      <c r="F5090">
        <v>2.556</v>
      </c>
      <c r="G5090">
        <v>3</v>
      </c>
      <c r="H5090">
        <v>-1.7892000000000001</v>
      </c>
      <c r="I5090">
        <v>0.7</v>
      </c>
    </row>
    <row r="5091" spans="1:9">
      <c r="A5091">
        <v>5090</v>
      </c>
      <c r="B5091" s="16" t="s">
        <v>5658</v>
      </c>
      <c r="C5091" s="16" t="s">
        <v>9435</v>
      </c>
      <c r="D5091" s="16" t="s">
        <v>663</v>
      </c>
      <c r="E5091">
        <v>80538</v>
      </c>
      <c r="F5091">
        <v>7.9680000000000009</v>
      </c>
      <c r="G5091">
        <v>2</v>
      </c>
      <c r="H5091">
        <v>2.8884000000000007</v>
      </c>
      <c r="I5091">
        <v>0.2</v>
      </c>
    </row>
    <row r="5092" spans="1:9">
      <c r="A5092">
        <v>5091</v>
      </c>
      <c r="B5092" s="16" t="s">
        <v>5658</v>
      </c>
      <c r="C5092" s="16" t="s">
        <v>8915</v>
      </c>
      <c r="D5092" s="16" t="s">
        <v>663</v>
      </c>
      <c r="E5092">
        <v>80538</v>
      </c>
      <c r="F5092">
        <v>8.7840000000000007</v>
      </c>
      <c r="G5092">
        <v>1</v>
      </c>
      <c r="H5092">
        <v>3.1842000000000001</v>
      </c>
      <c r="I5092">
        <v>0.2</v>
      </c>
    </row>
    <row r="5093" spans="1:9">
      <c r="A5093">
        <v>5092</v>
      </c>
      <c r="B5093" s="16" t="s">
        <v>6128</v>
      </c>
      <c r="C5093" s="16" t="s">
        <v>9061</v>
      </c>
      <c r="D5093" s="16" t="s">
        <v>759</v>
      </c>
      <c r="E5093">
        <v>80538</v>
      </c>
      <c r="F5093">
        <v>3.024</v>
      </c>
      <c r="G5093">
        <v>3</v>
      </c>
      <c r="H5093">
        <v>-0.6048</v>
      </c>
      <c r="I5093">
        <v>0.2</v>
      </c>
    </row>
    <row r="5094" spans="1:9">
      <c r="A5094">
        <v>5093</v>
      </c>
      <c r="B5094" s="16" t="s">
        <v>3242</v>
      </c>
      <c r="C5094" s="16" t="s">
        <v>10012</v>
      </c>
      <c r="D5094" s="16" t="s">
        <v>907</v>
      </c>
      <c r="E5094">
        <v>2895</v>
      </c>
      <c r="F5094">
        <v>51.449999999999996</v>
      </c>
      <c r="G5094">
        <v>3</v>
      </c>
      <c r="H5094">
        <v>13.891499999999999</v>
      </c>
      <c r="I5094">
        <v>0</v>
      </c>
    </row>
    <row r="5095" spans="1:9">
      <c r="A5095">
        <v>5094</v>
      </c>
      <c r="B5095" s="16" t="s">
        <v>6487</v>
      </c>
      <c r="C5095" s="16" t="s">
        <v>8132</v>
      </c>
      <c r="D5095" s="16" t="s">
        <v>185</v>
      </c>
      <c r="E5095">
        <v>60610</v>
      </c>
      <c r="F5095">
        <v>14.015999999999996</v>
      </c>
      <c r="G5095">
        <v>4</v>
      </c>
      <c r="H5095">
        <v>-31.536000000000001</v>
      </c>
      <c r="I5095">
        <v>0.8</v>
      </c>
    </row>
    <row r="5096" spans="1:9">
      <c r="A5096">
        <v>5095</v>
      </c>
      <c r="B5096" s="16" t="s">
        <v>6487</v>
      </c>
      <c r="C5096" s="16" t="s">
        <v>7938</v>
      </c>
      <c r="D5096" s="16" t="s">
        <v>185</v>
      </c>
      <c r="E5096">
        <v>60610</v>
      </c>
      <c r="F5096">
        <v>214.95000000000002</v>
      </c>
      <c r="G5096">
        <v>5</v>
      </c>
      <c r="H5096">
        <v>-120.37200000000003</v>
      </c>
      <c r="I5096">
        <v>0.5</v>
      </c>
    </row>
    <row r="5097" spans="1:9">
      <c r="A5097">
        <v>5096</v>
      </c>
      <c r="B5097" s="16" t="s">
        <v>6487</v>
      </c>
      <c r="C5097" s="16" t="s">
        <v>10567</v>
      </c>
      <c r="D5097" s="16" t="s">
        <v>185</v>
      </c>
      <c r="E5097">
        <v>60610</v>
      </c>
      <c r="F5097">
        <v>35.04</v>
      </c>
      <c r="G5097">
        <v>4</v>
      </c>
      <c r="H5097">
        <v>-7.0080000000000044</v>
      </c>
      <c r="I5097">
        <v>0.2</v>
      </c>
    </row>
    <row r="5098" spans="1:9">
      <c r="A5098">
        <v>5097</v>
      </c>
      <c r="B5098" s="16" t="s">
        <v>6487</v>
      </c>
      <c r="C5098" s="16" t="s">
        <v>7637</v>
      </c>
      <c r="D5098" s="16" t="s">
        <v>185</v>
      </c>
      <c r="E5098">
        <v>60610</v>
      </c>
      <c r="F5098">
        <v>10.776000000000002</v>
      </c>
      <c r="G5098">
        <v>3</v>
      </c>
      <c r="H5098">
        <v>-4.8491999999999997</v>
      </c>
      <c r="I5098">
        <v>0.6</v>
      </c>
    </row>
    <row r="5099" spans="1:9">
      <c r="A5099">
        <v>5098</v>
      </c>
      <c r="B5099" s="16" t="s">
        <v>6487</v>
      </c>
      <c r="C5099" s="16" t="s">
        <v>8892</v>
      </c>
      <c r="D5099" s="16" t="s">
        <v>185</v>
      </c>
      <c r="E5099">
        <v>60610</v>
      </c>
      <c r="F5099">
        <v>4.5999999999999988</v>
      </c>
      <c r="G5099">
        <v>2</v>
      </c>
      <c r="H5099">
        <v>-8.0500000000000025</v>
      </c>
      <c r="I5099">
        <v>0.8</v>
      </c>
    </row>
    <row r="5100" spans="1:9">
      <c r="A5100">
        <v>5099</v>
      </c>
      <c r="B5100" s="16" t="s">
        <v>6487</v>
      </c>
      <c r="C5100" s="16" t="s">
        <v>9929</v>
      </c>
      <c r="D5100" s="16" t="s">
        <v>185</v>
      </c>
      <c r="E5100">
        <v>60610</v>
      </c>
      <c r="F5100">
        <v>35.167999999999999</v>
      </c>
      <c r="G5100">
        <v>2</v>
      </c>
      <c r="H5100">
        <v>-8.3524000000000012</v>
      </c>
      <c r="I5100">
        <v>0.2</v>
      </c>
    </row>
    <row r="5101" spans="1:9">
      <c r="A5101">
        <v>5100</v>
      </c>
      <c r="B5101" s="16" t="s">
        <v>3551</v>
      </c>
      <c r="C5101" s="16" t="s">
        <v>8668</v>
      </c>
      <c r="D5101" s="16" t="s">
        <v>1185</v>
      </c>
      <c r="E5101">
        <v>93309</v>
      </c>
      <c r="F5101">
        <v>19.152000000000001</v>
      </c>
      <c r="G5101">
        <v>3</v>
      </c>
      <c r="H5101">
        <v>6.4638000000000009</v>
      </c>
      <c r="I5101">
        <v>0.2</v>
      </c>
    </row>
    <row r="5102" spans="1:9">
      <c r="A5102">
        <v>5101</v>
      </c>
      <c r="B5102" s="16" t="s">
        <v>2886</v>
      </c>
      <c r="C5102" s="16" t="s">
        <v>8400</v>
      </c>
      <c r="D5102" s="16" t="s">
        <v>117</v>
      </c>
      <c r="E5102">
        <v>75217</v>
      </c>
      <c r="F5102">
        <v>4.4479999999999995</v>
      </c>
      <c r="G5102">
        <v>2</v>
      </c>
      <c r="H5102">
        <v>0.3335999999999999</v>
      </c>
      <c r="I5102">
        <v>0.2</v>
      </c>
    </row>
    <row r="5103" spans="1:9">
      <c r="A5103">
        <v>5102</v>
      </c>
      <c r="B5103" s="16" t="s">
        <v>2886</v>
      </c>
      <c r="C5103" s="16" t="s">
        <v>9501</v>
      </c>
      <c r="D5103" s="16" t="s">
        <v>117</v>
      </c>
      <c r="E5103">
        <v>75217</v>
      </c>
      <c r="F5103">
        <v>5.1840000000000011</v>
      </c>
      <c r="G5103">
        <v>1</v>
      </c>
      <c r="H5103">
        <v>1.8792</v>
      </c>
      <c r="I5103">
        <v>0.2</v>
      </c>
    </row>
    <row r="5104" spans="1:9">
      <c r="A5104">
        <v>5103</v>
      </c>
      <c r="B5104" s="16" t="s">
        <v>2886</v>
      </c>
      <c r="C5104" s="16" t="s">
        <v>9523</v>
      </c>
      <c r="D5104" s="16" t="s">
        <v>117</v>
      </c>
      <c r="E5104">
        <v>75217</v>
      </c>
      <c r="F5104">
        <v>15.552000000000003</v>
      </c>
      <c r="G5104">
        <v>3</v>
      </c>
      <c r="H5104">
        <v>5.4432</v>
      </c>
      <c r="I5104">
        <v>0.2</v>
      </c>
    </row>
    <row r="5105" spans="1:9">
      <c r="A5105">
        <v>5104</v>
      </c>
      <c r="B5105" s="16" t="s">
        <v>3870</v>
      </c>
      <c r="C5105" s="16" t="s">
        <v>9471</v>
      </c>
      <c r="D5105" s="16" t="s">
        <v>615</v>
      </c>
      <c r="E5105">
        <v>19140</v>
      </c>
      <c r="F5105">
        <v>40.032000000000004</v>
      </c>
      <c r="G5105">
        <v>6</v>
      </c>
      <c r="H5105">
        <v>12.509999999999993</v>
      </c>
      <c r="I5105">
        <v>0.2</v>
      </c>
    </row>
    <row r="5106" spans="1:9">
      <c r="A5106">
        <v>5105</v>
      </c>
      <c r="B5106" s="16" t="s">
        <v>3870</v>
      </c>
      <c r="C5106" s="16" t="s">
        <v>10363</v>
      </c>
      <c r="D5106" s="16" t="s">
        <v>615</v>
      </c>
      <c r="E5106">
        <v>19140</v>
      </c>
      <c r="F5106">
        <v>16.776000000000003</v>
      </c>
      <c r="G5106">
        <v>3</v>
      </c>
      <c r="H5106">
        <v>5.0327999999999999</v>
      </c>
      <c r="I5106">
        <v>0.2</v>
      </c>
    </row>
    <row r="5107" spans="1:9">
      <c r="A5107">
        <v>5106</v>
      </c>
      <c r="B5107" s="16" t="s">
        <v>2409</v>
      </c>
      <c r="C5107" s="16" t="s">
        <v>7398</v>
      </c>
      <c r="D5107" s="16" t="s">
        <v>255</v>
      </c>
      <c r="E5107">
        <v>32725</v>
      </c>
      <c r="F5107">
        <v>186.304</v>
      </c>
      <c r="G5107">
        <v>4</v>
      </c>
      <c r="H5107">
        <v>13.972799999999999</v>
      </c>
      <c r="I5107">
        <v>0.2</v>
      </c>
    </row>
    <row r="5108" spans="1:9">
      <c r="A5108">
        <v>5107</v>
      </c>
      <c r="B5108" s="16" t="s">
        <v>3626</v>
      </c>
      <c r="C5108" s="16" t="s">
        <v>10135</v>
      </c>
      <c r="D5108" s="16" t="s">
        <v>1163</v>
      </c>
      <c r="E5108">
        <v>31907</v>
      </c>
      <c r="F5108">
        <v>66.36</v>
      </c>
      <c r="G5108">
        <v>4</v>
      </c>
      <c r="H5108">
        <v>23.225999999999999</v>
      </c>
      <c r="I5108">
        <v>0</v>
      </c>
    </row>
    <row r="5109" spans="1:9">
      <c r="A5109">
        <v>5108</v>
      </c>
      <c r="B5109" s="16" t="s">
        <v>5644</v>
      </c>
      <c r="C5109" s="16" t="s">
        <v>8435</v>
      </c>
      <c r="D5109" s="16" t="s">
        <v>1185</v>
      </c>
      <c r="E5109">
        <v>37211</v>
      </c>
      <c r="F5109">
        <v>42.047999999999995</v>
      </c>
      <c r="G5109">
        <v>9</v>
      </c>
      <c r="H5109">
        <v>5.2559999999999985</v>
      </c>
      <c r="I5109">
        <v>0.2</v>
      </c>
    </row>
    <row r="5110" spans="1:9">
      <c r="A5110">
        <v>5109</v>
      </c>
      <c r="B5110" s="16" t="s">
        <v>5644</v>
      </c>
      <c r="C5110" s="16" t="s">
        <v>8294</v>
      </c>
      <c r="D5110" s="16" t="s">
        <v>1185</v>
      </c>
      <c r="E5110">
        <v>37211</v>
      </c>
      <c r="F5110">
        <v>67.92</v>
      </c>
      <c r="G5110">
        <v>5</v>
      </c>
      <c r="H5110">
        <v>6.7920000000000016</v>
      </c>
      <c r="I5110">
        <v>0.2</v>
      </c>
    </row>
    <row r="5111" spans="1:9">
      <c r="A5111">
        <v>5110</v>
      </c>
      <c r="B5111" s="16" t="s">
        <v>2667</v>
      </c>
      <c r="C5111" s="16" t="s">
        <v>8919</v>
      </c>
      <c r="D5111" s="16" t="s">
        <v>517</v>
      </c>
      <c r="E5111">
        <v>19134</v>
      </c>
      <c r="F5111">
        <v>52.512</v>
      </c>
      <c r="G5111">
        <v>6</v>
      </c>
      <c r="H5111">
        <v>19.692</v>
      </c>
      <c r="I5111">
        <v>0.2</v>
      </c>
    </row>
    <row r="5112" spans="1:9">
      <c r="A5112">
        <v>5111</v>
      </c>
      <c r="B5112" s="16" t="s">
        <v>2667</v>
      </c>
      <c r="C5112" s="16" t="s">
        <v>9974</v>
      </c>
      <c r="D5112" s="16" t="s">
        <v>517</v>
      </c>
      <c r="E5112">
        <v>19134</v>
      </c>
      <c r="F5112">
        <v>186.91200000000001</v>
      </c>
      <c r="G5112">
        <v>6</v>
      </c>
      <c r="H5112">
        <v>-35.046000000000028</v>
      </c>
      <c r="I5112">
        <v>0.2</v>
      </c>
    </row>
    <row r="5113" spans="1:9">
      <c r="A5113">
        <v>5112</v>
      </c>
      <c r="B5113" s="16" t="s">
        <v>2667</v>
      </c>
      <c r="C5113" s="16" t="s">
        <v>9582</v>
      </c>
      <c r="D5113" s="16" t="s">
        <v>517</v>
      </c>
      <c r="E5113">
        <v>19134</v>
      </c>
      <c r="F5113">
        <v>10.048000000000002</v>
      </c>
      <c r="G5113">
        <v>4</v>
      </c>
      <c r="H5113">
        <v>3.1399999999999988</v>
      </c>
      <c r="I5113">
        <v>0.2</v>
      </c>
    </row>
    <row r="5114" spans="1:9">
      <c r="A5114">
        <v>5113</v>
      </c>
      <c r="B5114" s="16" t="s">
        <v>3695</v>
      </c>
      <c r="C5114" s="16" t="s">
        <v>7559</v>
      </c>
      <c r="D5114" s="16" t="s">
        <v>669</v>
      </c>
      <c r="E5114">
        <v>60610</v>
      </c>
      <c r="F5114">
        <v>17.496000000000002</v>
      </c>
      <c r="G5114">
        <v>9</v>
      </c>
      <c r="H5114">
        <v>-7.4357999999999969</v>
      </c>
      <c r="I5114">
        <v>0.6</v>
      </c>
    </row>
    <row r="5115" spans="1:9">
      <c r="A5115">
        <v>5114</v>
      </c>
      <c r="B5115" s="16" t="s">
        <v>4642</v>
      </c>
      <c r="C5115" s="16" t="s">
        <v>9667</v>
      </c>
      <c r="D5115" s="16" t="s">
        <v>37</v>
      </c>
      <c r="E5115">
        <v>75220</v>
      </c>
      <c r="F5115">
        <v>15.552000000000003</v>
      </c>
      <c r="G5115">
        <v>3</v>
      </c>
      <c r="H5115">
        <v>5.4432</v>
      </c>
      <c r="I5115">
        <v>0.2</v>
      </c>
    </row>
    <row r="5116" spans="1:9">
      <c r="A5116">
        <v>5115</v>
      </c>
      <c r="B5116" s="16" t="s">
        <v>4684</v>
      </c>
      <c r="C5116" s="16" t="s">
        <v>8824</v>
      </c>
      <c r="D5116" s="16" t="s">
        <v>997</v>
      </c>
      <c r="E5116">
        <v>88220</v>
      </c>
      <c r="F5116">
        <v>10.776000000000002</v>
      </c>
      <c r="G5116">
        <v>3</v>
      </c>
      <c r="H5116">
        <v>3.3674999999999984</v>
      </c>
      <c r="I5116">
        <v>0.2</v>
      </c>
    </row>
    <row r="5117" spans="1:9">
      <c r="A5117">
        <v>5116</v>
      </c>
      <c r="B5117" s="16" t="s">
        <v>5517</v>
      </c>
      <c r="C5117" s="16" t="s">
        <v>9194</v>
      </c>
      <c r="D5117" s="16" t="s">
        <v>491</v>
      </c>
      <c r="E5117">
        <v>19134</v>
      </c>
      <c r="F5117">
        <v>3.3040000000000003</v>
      </c>
      <c r="G5117">
        <v>1</v>
      </c>
      <c r="H5117">
        <v>1.0737999999999999</v>
      </c>
      <c r="I5117">
        <v>0.2</v>
      </c>
    </row>
    <row r="5118" spans="1:9">
      <c r="A5118">
        <v>5117</v>
      </c>
      <c r="B5118" s="16" t="s">
        <v>6082</v>
      </c>
      <c r="C5118" s="16" t="s">
        <v>9964</v>
      </c>
      <c r="D5118" s="16" t="s">
        <v>1057</v>
      </c>
      <c r="E5118">
        <v>10009</v>
      </c>
      <c r="F5118">
        <v>35.479999999999997</v>
      </c>
      <c r="G5118">
        <v>1</v>
      </c>
      <c r="H5118">
        <v>0</v>
      </c>
      <c r="I5118">
        <v>0</v>
      </c>
    </row>
    <row r="5119" spans="1:9">
      <c r="A5119">
        <v>5118</v>
      </c>
      <c r="B5119" s="16" t="s">
        <v>3349</v>
      </c>
      <c r="C5119" s="16" t="s">
        <v>9073</v>
      </c>
      <c r="D5119" s="16" t="s">
        <v>615</v>
      </c>
      <c r="E5119">
        <v>11572</v>
      </c>
      <c r="F5119">
        <v>34.44</v>
      </c>
      <c r="G5119">
        <v>3</v>
      </c>
      <c r="H5119">
        <v>16.186799999999998</v>
      </c>
      <c r="I5119">
        <v>0</v>
      </c>
    </row>
    <row r="5120" spans="1:9">
      <c r="A5120">
        <v>5119</v>
      </c>
      <c r="B5120" s="16" t="s">
        <v>3349</v>
      </c>
      <c r="C5120" s="16" t="s">
        <v>10481</v>
      </c>
      <c r="D5120" s="16" t="s">
        <v>615</v>
      </c>
      <c r="E5120">
        <v>11572</v>
      </c>
      <c r="F5120">
        <v>629.92999999999995</v>
      </c>
      <c r="G5120">
        <v>7</v>
      </c>
      <c r="H5120">
        <v>296.06709999999998</v>
      </c>
      <c r="I5120">
        <v>0</v>
      </c>
    </row>
    <row r="5121" spans="1:9">
      <c r="A5121">
        <v>5120</v>
      </c>
      <c r="B5121" s="16" t="s">
        <v>3349</v>
      </c>
      <c r="C5121" s="16" t="s">
        <v>8490</v>
      </c>
      <c r="D5121" s="16" t="s">
        <v>615</v>
      </c>
      <c r="E5121">
        <v>11572</v>
      </c>
      <c r="F5121">
        <v>79.056000000000012</v>
      </c>
      <c r="G5121">
        <v>9</v>
      </c>
      <c r="H5121">
        <v>28.657800000000002</v>
      </c>
      <c r="I5121">
        <v>0.2</v>
      </c>
    </row>
    <row r="5122" spans="1:9">
      <c r="A5122">
        <v>5121</v>
      </c>
      <c r="B5122" s="16" t="s">
        <v>2787</v>
      </c>
      <c r="C5122" s="16" t="s">
        <v>10000</v>
      </c>
      <c r="D5122" s="16" t="s">
        <v>893</v>
      </c>
      <c r="E5122">
        <v>70506</v>
      </c>
      <c r="F5122">
        <v>232.54999999999998</v>
      </c>
      <c r="G5122">
        <v>5</v>
      </c>
      <c r="H5122">
        <v>9.3019999999999925</v>
      </c>
      <c r="I5122">
        <v>0</v>
      </c>
    </row>
    <row r="5123" spans="1:9">
      <c r="A5123">
        <v>5122</v>
      </c>
      <c r="B5123" s="16" t="s">
        <v>2787</v>
      </c>
      <c r="C5123" s="16" t="s">
        <v>10273</v>
      </c>
      <c r="D5123" s="16" t="s">
        <v>893</v>
      </c>
      <c r="E5123">
        <v>70506</v>
      </c>
      <c r="F5123">
        <v>99.98</v>
      </c>
      <c r="G5123">
        <v>2</v>
      </c>
      <c r="H5123">
        <v>42.991400000000006</v>
      </c>
      <c r="I5123">
        <v>0</v>
      </c>
    </row>
    <row r="5124" spans="1:9">
      <c r="A5124">
        <v>5123</v>
      </c>
      <c r="B5124" s="16" t="s">
        <v>2787</v>
      </c>
      <c r="C5124" s="16" t="s">
        <v>9651</v>
      </c>
      <c r="D5124" s="16" t="s">
        <v>893</v>
      </c>
      <c r="E5124">
        <v>70506</v>
      </c>
      <c r="F5124">
        <v>19.440000000000001</v>
      </c>
      <c r="G5124">
        <v>3</v>
      </c>
      <c r="H5124">
        <v>9.3312000000000008</v>
      </c>
      <c r="I5124">
        <v>0</v>
      </c>
    </row>
    <row r="5125" spans="1:9">
      <c r="A5125">
        <v>5124</v>
      </c>
      <c r="B5125" s="16" t="s">
        <v>2787</v>
      </c>
      <c r="C5125" s="16" t="s">
        <v>9501</v>
      </c>
      <c r="D5125" s="16" t="s">
        <v>893</v>
      </c>
      <c r="E5125">
        <v>70506</v>
      </c>
      <c r="F5125">
        <v>12.96</v>
      </c>
      <c r="G5125">
        <v>2</v>
      </c>
      <c r="H5125">
        <v>6.3504000000000005</v>
      </c>
      <c r="I5125">
        <v>0</v>
      </c>
    </row>
    <row r="5126" spans="1:9">
      <c r="A5126">
        <v>5125</v>
      </c>
      <c r="B5126" s="16" t="s">
        <v>2909</v>
      </c>
      <c r="C5126" s="16" t="s">
        <v>7862</v>
      </c>
      <c r="D5126" s="16" t="s">
        <v>417</v>
      </c>
      <c r="E5126">
        <v>10009</v>
      </c>
      <c r="F5126">
        <v>464.29200000000003</v>
      </c>
      <c r="G5126">
        <v>9</v>
      </c>
      <c r="H5126">
        <v>-108.33479999999997</v>
      </c>
      <c r="I5126">
        <v>0.4</v>
      </c>
    </row>
    <row r="5127" spans="1:9">
      <c r="A5127">
        <v>5126</v>
      </c>
      <c r="B5127" s="16" t="s">
        <v>2909</v>
      </c>
      <c r="C5127" s="16" t="s">
        <v>8912</v>
      </c>
      <c r="D5127" s="16" t="s">
        <v>417</v>
      </c>
      <c r="E5127">
        <v>10009</v>
      </c>
      <c r="F5127">
        <v>68.459999999999994</v>
      </c>
      <c r="G5127">
        <v>7</v>
      </c>
      <c r="H5127">
        <v>31.491599999999995</v>
      </c>
      <c r="I5127">
        <v>0</v>
      </c>
    </row>
    <row r="5128" spans="1:9">
      <c r="A5128">
        <v>5127</v>
      </c>
      <c r="B5128" s="16" t="s">
        <v>2909</v>
      </c>
      <c r="C5128" s="16" t="s">
        <v>10520</v>
      </c>
      <c r="D5128" s="16" t="s">
        <v>417</v>
      </c>
      <c r="E5128">
        <v>10009</v>
      </c>
      <c r="F5128">
        <v>2799.96</v>
      </c>
      <c r="G5128">
        <v>4</v>
      </c>
      <c r="H5128">
        <v>1371.9803999999999</v>
      </c>
      <c r="I5128">
        <v>0</v>
      </c>
    </row>
    <row r="5129" spans="1:9">
      <c r="A5129">
        <v>5128</v>
      </c>
      <c r="B5129" s="16" t="s">
        <v>2909</v>
      </c>
      <c r="C5129" s="16" t="s">
        <v>8094</v>
      </c>
      <c r="D5129" s="16" t="s">
        <v>417</v>
      </c>
      <c r="E5129">
        <v>10009</v>
      </c>
      <c r="F5129">
        <v>601.29999999999995</v>
      </c>
      <c r="G5129">
        <v>2</v>
      </c>
      <c r="H5129">
        <v>198.42899999999997</v>
      </c>
      <c r="I5129">
        <v>0</v>
      </c>
    </row>
    <row r="5130" spans="1:9">
      <c r="A5130">
        <v>5129</v>
      </c>
      <c r="B5130" s="16" t="s">
        <v>2909</v>
      </c>
      <c r="C5130" s="16" t="s">
        <v>10647</v>
      </c>
      <c r="D5130" s="16" t="s">
        <v>417</v>
      </c>
      <c r="E5130">
        <v>10009</v>
      </c>
      <c r="F5130">
        <v>16.989999999999998</v>
      </c>
      <c r="G5130">
        <v>1</v>
      </c>
      <c r="H5130">
        <v>4.4173999999999989</v>
      </c>
      <c r="I5130">
        <v>0</v>
      </c>
    </row>
    <row r="5131" spans="1:9">
      <c r="A5131">
        <v>5130</v>
      </c>
      <c r="B5131" s="16" t="s">
        <v>2909</v>
      </c>
      <c r="C5131" s="16" t="s">
        <v>10583</v>
      </c>
      <c r="D5131" s="16" t="s">
        <v>417</v>
      </c>
      <c r="E5131">
        <v>10009</v>
      </c>
      <c r="F5131">
        <v>287.96999999999997</v>
      </c>
      <c r="G5131">
        <v>3</v>
      </c>
      <c r="H5131">
        <v>80.631600000000006</v>
      </c>
      <c r="I5131">
        <v>0</v>
      </c>
    </row>
    <row r="5132" spans="1:9">
      <c r="A5132">
        <v>5131</v>
      </c>
      <c r="B5132" s="16" t="s">
        <v>2909</v>
      </c>
      <c r="C5132" s="16" t="s">
        <v>9251</v>
      </c>
      <c r="D5132" s="16" t="s">
        <v>417</v>
      </c>
      <c r="E5132">
        <v>10009</v>
      </c>
      <c r="F5132">
        <v>44.820000000000007</v>
      </c>
      <c r="G5132">
        <v>9</v>
      </c>
      <c r="H5132">
        <v>21.065400000000004</v>
      </c>
      <c r="I5132">
        <v>0</v>
      </c>
    </row>
    <row r="5133" spans="1:9">
      <c r="A5133">
        <v>5132</v>
      </c>
      <c r="B5133" s="16" t="s">
        <v>5940</v>
      </c>
      <c r="C5133" s="16" t="s">
        <v>7667</v>
      </c>
      <c r="D5133" s="16" t="s">
        <v>175</v>
      </c>
      <c r="E5133">
        <v>92804</v>
      </c>
      <c r="F5133">
        <v>101.12</v>
      </c>
      <c r="G5133">
        <v>8</v>
      </c>
      <c r="H5133">
        <v>37.414400000000001</v>
      </c>
      <c r="I5133">
        <v>0</v>
      </c>
    </row>
    <row r="5134" spans="1:9">
      <c r="A5134">
        <v>5133</v>
      </c>
      <c r="B5134" s="16" t="s">
        <v>3305</v>
      </c>
      <c r="C5134" s="16" t="s">
        <v>10675</v>
      </c>
      <c r="D5134" s="16" t="s">
        <v>537</v>
      </c>
      <c r="E5134">
        <v>32725</v>
      </c>
      <c r="F5134">
        <v>107.97600000000001</v>
      </c>
      <c r="G5134">
        <v>3</v>
      </c>
      <c r="H5134">
        <v>37.791599999999988</v>
      </c>
      <c r="I5134">
        <v>0.2</v>
      </c>
    </row>
    <row r="5135" spans="1:9">
      <c r="A5135">
        <v>5134</v>
      </c>
      <c r="B5135" s="16" t="s">
        <v>6106</v>
      </c>
      <c r="C5135" s="16" t="s">
        <v>8045</v>
      </c>
      <c r="D5135" s="16" t="s">
        <v>583</v>
      </c>
      <c r="E5135">
        <v>10009</v>
      </c>
      <c r="F5135">
        <v>58.730000000000004</v>
      </c>
      <c r="G5135">
        <v>7</v>
      </c>
      <c r="H5135">
        <v>14.682500000000001</v>
      </c>
      <c r="I5135">
        <v>0</v>
      </c>
    </row>
    <row r="5136" spans="1:9">
      <c r="A5136">
        <v>5135</v>
      </c>
      <c r="B5136" s="16" t="s">
        <v>6106</v>
      </c>
      <c r="C5136" s="16" t="s">
        <v>8754</v>
      </c>
      <c r="D5136" s="16" t="s">
        <v>583</v>
      </c>
      <c r="E5136">
        <v>10009</v>
      </c>
      <c r="F5136">
        <v>93.344000000000008</v>
      </c>
      <c r="G5136">
        <v>4</v>
      </c>
      <c r="H5136">
        <v>32.670400000000001</v>
      </c>
      <c r="I5136">
        <v>0.2</v>
      </c>
    </row>
    <row r="5137" spans="1:9">
      <c r="A5137">
        <v>5136</v>
      </c>
      <c r="B5137" s="16" t="s">
        <v>4692</v>
      </c>
      <c r="C5137" s="16" t="s">
        <v>9051</v>
      </c>
      <c r="D5137" s="16" t="s">
        <v>51</v>
      </c>
      <c r="E5137">
        <v>98103</v>
      </c>
      <c r="F5137">
        <v>17.05</v>
      </c>
      <c r="G5137">
        <v>5</v>
      </c>
      <c r="H5137">
        <v>8.1840000000000011</v>
      </c>
      <c r="I5137">
        <v>0</v>
      </c>
    </row>
    <row r="5138" spans="1:9">
      <c r="A5138">
        <v>5137</v>
      </c>
      <c r="B5138" s="16" t="s">
        <v>3622</v>
      </c>
      <c r="C5138" s="16" t="s">
        <v>8686</v>
      </c>
      <c r="D5138" s="16" t="s">
        <v>1279</v>
      </c>
      <c r="E5138">
        <v>92105</v>
      </c>
      <c r="F5138">
        <v>8.0960000000000001</v>
      </c>
      <c r="G5138">
        <v>2</v>
      </c>
      <c r="H5138">
        <v>2.7323999999999993</v>
      </c>
      <c r="I5138">
        <v>0.2</v>
      </c>
    </row>
    <row r="5139" spans="1:9">
      <c r="A5139">
        <v>5138</v>
      </c>
      <c r="B5139" s="16" t="s">
        <v>4348</v>
      </c>
      <c r="C5139" s="16" t="s">
        <v>7711</v>
      </c>
      <c r="D5139" s="16" t="s">
        <v>1539</v>
      </c>
      <c r="E5139">
        <v>73120</v>
      </c>
      <c r="F5139">
        <v>30.36</v>
      </c>
      <c r="G5139">
        <v>4</v>
      </c>
      <c r="H5139">
        <v>13.0548</v>
      </c>
      <c r="I5139">
        <v>0</v>
      </c>
    </row>
    <row r="5140" spans="1:9">
      <c r="A5140">
        <v>5139</v>
      </c>
      <c r="B5140" s="16" t="s">
        <v>5574</v>
      </c>
      <c r="C5140" s="16" t="s">
        <v>8932</v>
      </c>
      <c r="D5140" s="16" t="s">
        <v>811</v>
      </c>
      <c r="E5140">
        <v>10550</v>
      </c>
      <c r="F5140">
        <v>23.34</v>
      </c>
      <c r="G5140">
        <v>3</v>
      </c>
      <c r="H5140">
        <v>10.969799999999999</v>
      </c>
      <c r="I5140">
        <v>0</v>
      </c>
    </row>
    <row r="5141" spans="1:9">
      <c r="A5141">
        <v>5140</v>
      </c>
      <c r="B5141" s="16" t="s">
        <v>5574</v>
      </c>
      <c r="C5141" s="16" t="s">
        <v>9762</v>
      </c>
      <c r="D5141" s="16" t="s">
        <v>811</v>
      </c>
      <c r="E5141">
        <v>10550</v>
      </c>
      <c r="F5141">
        <v>51.550000000000004</v>
      </c>
      <c r="G5141">
        <v>5</v>
      </c>
      <c r="H5141">
        <v>24.2285</v>
      </c>
      <c r="I5141">
        <v>0</v>
      </c>
    </row>
    <row r="5142" spans="1:9">
      <c r="A5142">
        <v>5141</v>
      </c>
      <c r="B5142" s="16" t="s">
        <v>3723</v>
      </c>
      <c r="C5142" s="16" t="s">
        <v>10209</v>
      </c>
      <c r="D5142" s="16" t="s">
        <v>1409</v>
      </c>
      <c r="E5142">
        <v>94109</v>
      </c>
      <c r="F5142">
        <v>119.9</v>
      </c>
      <c r="G5142">
        <v>2</v>
      </c>
      <c r="H5142">
        <v>43.164000000000001</v>
      </c>
      <c r="I5142">
        <v>0</v>
      </c>
    </row>
    <row r="5143" spans="1:9">
      <c r="A5143">
        <v>5142</v>
      </c>
      <c r="B5143" s="16" t="s">
        <v>4066</v>
      </c>
      <c r="C5143" s="16" t="s">
        <v>7326</v>
      </c>
      <c r="D5143" s="16" t="s">
        <v>591</v>
      </c>
      <c r="E5143">
        <v>10009</v>
      </c>
      <c r="F5143">
        <v>1317.492</v>
      </c>
      <c r="G5143">
        <v>6</v>
      </c>
      <c r="H5143">
        <v>292.77599999999995</v>
      </c>
      <c r="I5143">
        <v>0.1</v>
      </c>
    </row>
    <row r="5144" spans="1:9">
      <c r="A5144">
        <v>5143</v>
      </c>
      <c r="B5144" s="16" t="s">
        <v>4066</v>
      </c>
      <c r="C5144" s="16" t="s">
        <v>10039</v>
      </c>
      <c r="D5144" s="16" t="s">
        <v>591</v>
      </c>
      <c r="E5144">
        <v>10009</v>
      </c>
      <c r="F5144">
        <v>63.84</v>
      </c>
      <c r="G5144">
        <v>8</v>
      </c>
      <c r="H5144">
        <v>18.513599999999997</v>
      </c>
      <c r="I5144">
        <v>0</v>
      </c>
    </row>
    <row r="5145" spans="1:9">
      <c r="A5145">
        <v>5144</v>
      </c>
      <c r="B5145" s="16" t="s">
        <v>4066</v>
      </c>
      <c r="C5145" s="16" t="s">
        <v>8824</v>
      </c>
      <c r="D5145" s="16" t="s">
        <v>591</v>
      </c>
      <c r="E5145">
        <v>10009</v>
      </c>
      <c r="F5145">
        <v>3.5920000000000005</v>
      </c>
      <c r="G5145">
        <v>1</v>
      </c>
      <c r="H5145">
        <v>1.1224999999999996</v>
      </c>
      <c r="I5145">
        <v>0.2</v>
      </c>
    </row>
    <row r="5146" spans="1:9">
      <c r="A5146">
        <v>5145</v>
      </c>
      <c r="B5146" s="16" t="s">
        <v>6224</v>
      </c>
      <c r="C5146" s="16" t="s">
        <v>7707</v>
      </c>
      <c r="D5146" s="16" t="s">
        <v>793</v>
      </c>
      <c r="E5146">
        <v>90045</v>
      </c>
      <c r="F5146">
        <v>86.26</v>
      </c>
      <c r="G5146">
        <v>2</v>
      </c>
      <c r="H5146">
        <v>29.328400000000002</v>
      </c>
      <c r="I5146">
        <v>0</v>
      </c>
    </row>
    <row r="5147" spans="1:9">
      <c r="A5147">
        <v>5146</v>
      </c>
      <c r="B5147" s="16" t="s">
        <v>6224</v>
      </c>
      <c r="C5147" s="16" t="s">
        <v>9791</v>
      </c>
      <c r="D5147" s="16" t="s">
        <v>793</v>
      </c>
      <c r="E5147">
        <v>90045</v>
      </c>
      <c r="F5147">
        <v>139.04</v>
      </c>
      <c r="G5147">
        <v>4</v>
      </c>
      <c r="H5147">
        <v>38.931200000000004</v>
      </c>
      <c r="I5147">
        <v>0</v>
      </c>
    </row>
    <row r="5148" spans="1:9">
      <c r="A5148">
        <v>5147</v>
      </c>
      <c r="B5148" s="16" t="s">
        <v>6224</v>
      </c>
      <c r="C5148" s="16" t="s">
        <v>7981</v>
      </c>
      <c r="D5148" s="16" t="s">
        <v>793</v>
      </c>
      <c r="E5148">
        <v>90045</v>
      </c>
      <c r="F5148">
        <v>46.8</v>
      </c>
      <c r="G5148">
        <v>4</v>
      </c>
      <c r="H5148">
        <v>16.38</v>
      </c>
      <c r="I5148">
        <v>0</v>
      </c>
    </row>
    <row r="5149" spans="1:9">
      <c r="A5149">
        <v>5148</v>
      </c>
      <c r="B5149" s="16" t="s">
        <v>5581</v>
      </c>
      <c r="C5149" s="16" t="s">
        <v>7603</v>
      </c>
      <c r="D5149" s="16" t="s">
        <v>705</v>
      </c>
      <c r="E5149">
        <v>85224</v>
      </c>
      <c r="F5149">
        <v>8.5440000000000005</v>
      </c>
      <c r="G5149">
        <v>4</v>
      </c>
      <c r="H5149">
        <v>1.9223999999999997</v>
      </c>
      <c r="I5149">
        <v>0.2</v>
      </c>
    </row>
    <row r="5150" spans="1:9">
      <c r="A5150">
        <v>5149</v>
      </c>
      <c r="B5150" s="16" t="s">
        <v>5581</v>
      </c>
      <c r="C5150" s="16" t="s">
        <v>7354</v>
      </c>
      <c r="D5150" s="16" t="s">
        <v>705</v>
      </c>
      <c r="E5150">
        <v>85224</v>
      </c>
      <c r="F5150">
        <v>842.37600000000009</v>
      </c>
      <c r="G5150">
        <v>3</v>
      </c>
      <c r="H5150">
        <v>105.29699999999988</v>
      </c>
      <c r="I5150">
        <v>0.2</v>
      </c>
    </row>
    <row r="5151" spans="1:9">
      <c r="A5151">
        <v>5150</v>
      </c>
      <c r="B5151" s="16" t="s">
        <v>2710</v>
      </c>
      <c r="C5151" s="16" t="s">
        <v>10653</v>
      </c>
      <c r="D5151" s="16" t="s">
        <v>703</v>
      </c>
      <c r="E5151">
        <v>11561</v>
      </c>
      <c r="F5151">
        <v>1214.8499999999999</v>
      </c>
      <c r="G5151">
        <v>3</v>
      </c>
      <c r="H5151">
        <v>352.30649999999997</v>
      </c>
      <c r="I5151">
        <v>0</v>
      </c>
    </row>
    <row r="5152" spans="1:9">
      <c r="A5152">
        <v>5151</v>
      </c>
      <c r="B5152" s="16" t="s">
        <v>5507</v>
      </c>
      <c r="C5152" s="16" t="s">
        <v>9811</v>
      </c>
      <c r="D5152" s="16" t="s">
        <v>1345</v>
      </c>
      <c r="E5152">
        <v>94109</v>
      </c>
      <c r="F5152">
        <v>67.78</v>
      </c>
      <c r="G5152">
        <v>2</v>
      </c>
      <c r="H5152">
        <v>16.945</v>
      </c>
      <c r="I5152">
        <v>0</v>
      </c>
    </row>
    <row r="5153" spans="1:9">
      <c r="A5153">
        <v>5152</v>
      </c>
      <c r="B5153" s="16" t="s">
        <v>6392</v>
      </c>
      <c r="C5153" s="16" t="s">
        <v>9921</v>
      </c>
      <c r="D5153" s="16" t="s">
        <v>975</v>
      </c>
      <c r="E5153">
        <v>59601</v>
      </c>
      <c r="F5153">
        <v>39.900000000000006</v>
      </c>
      <c r="G5153">
        <v>5</v>
      </c>
      <c r="H5153">
        <v>10.373999999999999</v>
      </c>
      <c r="I5153">
        <v>0</v>
      </c>
    </row>
    <row r="5154" spans="1:9">
      <c r="A5154">
        <v>5153</v>
      </c>
      <c r="B5154" s="16" t="s">
        <v>6447</v>
      </c>
      <c r="C5154" s="16" t="s">
        <v>8862</v>
      </c>
      <c r="D5154" s="16" t="s">
        <v>263</v>
      </c>
      <c r="E5154">
        <v>10011</v>
      </c>
      <c r="F5154">
        <v>2.6880000000000002</v>
      </c>
      <c r="G5154">
        <v>1</v>
      </c>
      <c r="H5154">
        <v>0.83999999999999975</v>
      </c>
      <c r="I5154">
        <v>0.2</v>
      </c>
    </row>
    <row r="5155" spans="1:9">
      <c r="A5155">
        <v>5154</v>
      </c>
      <c r="B5155" s="16" t="s">
        <v>6447</v>
      </c>
      <c r="C5155" s="16" t="s">
        <v>8220</v>
      </c>
      <c r="D5155" s="16" t="s">
        <v>263</v>
      </c>
      <c r="E5155">
        <v>10011</v>
      </c>
      <c r="F5155">
        <v>6.6000000000000005</v>
      </c>
      <c r="G5155">
        <v>3</v>
      </c>
      <c r="H5155">
        <v>2.9040000000000008</v>
      </c>
      <c r="I5155">
        <v>0</v>
      </c>
    </row>
    <row r="5156" spans="1:9">
      <c r="A5156">
        <v>5155</v>
      </c>
      <c r="B5156" s="16" t="s">
        <v>6603</v>
      </c>
      <c r="C5156" s="16" t="s">
        <v>8670</v>
      </c>
      <c r="D5156" s="16" t="s">
        <v>891</v>
      </c>
      <c r="E5156">
        <v>63122</v>
      </c>
      <c r="F5156">
        <v>28.4</v>
      </c>
      <c r="G5156">
        <v>4</v>
      </c>
      <c r="H5156">
        <v>13.063999999999998</v>
      </c>
      <c r="I5156">
        <v>0</v>
      </c>
    </row>
    <row r="5157" spans="1:9">
      <c r="A5157">
        <v>5156</v>
      </c>
      <c r="B5157" s="16" t="s">
        <v>6603</v>
      </c>
      <c r="C5157" s="16" t="s">
        <v>7517</v>
      </c>
      <c r="D5157" s="16" t="s">
        <v>891</v>
      </c>
      <c r="E5157">
        <v>63122</v>
      </c>
      <c r="F5157">
        <v>212.94</v>
      </c>
      <c r="G5157">
        <v>3</v>
      </c>
      <c r="H5157">
        <v>34.070399999999999</v>
      </c>
      <c r="I5157">
        <v>0</v>
      </c>
    </row>
    <row r="5158" spans="1:9">
      <c r="A5158">
        <v>5157</v>
      </c>
      <c r="B5158" s="16" t="s">
        <v>6260</v>
      </c>
      <c r="C5158" s="16" t="s">
        <v>10747</v>
      </c>
      <c r="D5158" s="16" t="s">
        <v>603</v>
      </c>
      <c r="E5158">
        <v>60653</v>
      </c>
      <c r="F5158">
        <v>1001.5840000000001</v>
      </c>
      <c r="G5158">
        <v>2</v>
      </c>
      <c r="H5158">
        <v>125.19799999999992</v>
      </c>
      <c r="I5158">
        <v>0.2</v>
      </c>
    </row>
    <row r="5159" spans="1:9">
      <c r="A5159">
        <v>5158</v>
      </c>
      <c r="B5159" s="16" t="s">
        <v>6260</v>
      </c>
      <c r="C5159" s="16" t="s">
        <v>7320</v>
      </c>
      <c r="D5159" s="16" t="s">
        <v>603</v>
      </c>
      <c r="E5159">
        <v>60653</v>
      </c>
      <c r="F5159">
        <v>569.05799999999999</v>
      </c>
      <c r="G5159">
        <v>3</v>
      </c>
      <c r="H5159">
        <v>-178.84680000000006</v>
      </c>
      <c r="I5159">
        <v>0.3</v>
      </c>
    </row>
    <row r="5160" spans="1:9">
      <c r="A5160">
        <v>5159</v>
      </c>
      <c r="B5160" s="16" t="s">
        <v>6260</v>
      </c>
      <c r="C5160" s="16" t="s">
        <v>7761</v>
      </c>
      <c r="D5160" s="16" t="s">
        <v>603</v>
      </c>
      <c r="E5160">
        <v>60653</v>
      </c>
      <c r="F5160">
        <v>14.224000000000002</v>
      </c>
      <c r="G5160">
        <v>2</v>
      </c>
      <c r="H5160">
        <v>-10.312400000000004</v>
      </c>
      <c r="I5160">
        <v>0.6</v>
      </c>
    </row>
    <row r="5161" spans="1:9">
      <c r="A5161">
        <v>5160</v>
      </c>
      <c r="B5161" s="16" t="s">
        <v>3743</v>
      </c>
      <c r="C5161" s="16" t="s">
        <v>10663</v>
      </c>
      <c r="D5161" s="16" t="s">
        <v>83</v>
      </c>
      <c r="E5161">
        <v>85345</v>
      </c>
      <c r="F5161">
        <v>105.584</v>
      </c>
      <c r="G5161">
        <v>2</v>
      </c>
      <c r="H5161">
        <v>9.2386000000000053</v>
      </c>
      <c r="I5161">
        <v>0.2</v>
      </c>
    </row>
    <row r="5162" spans="1:9">
      <c r="A5162">
        <v>5161</v>
      </c>
      <c r="B5162" s="16" t="s">
        <v>3743</v>
      </c>
      <c r="C5162" s="16" t="s">
        <v>10643</v>
      </c>
      <c r="D5162" s="16" t="s">
        <v>83</v>
      </c>
      <c r="E5162">
        <v>85345</v>
      </c>
      <c r="F5162">
        <v>68.720000000000013</v>
      </c>
      <c r="G5162">
        <v>2</v>
      </c>
      <c r="H5162">
        <v>-14.603000000000005</v>
      </c>
      <c r="I5162">
        <v>0.2</v>
      </c>
    </row>
    <row r="5163" spans="1:9">
      <c r="A5163">
        <v>5162</v>
      </c>
      <c r="B5163" s="16" t="s">
        <v>2349</v>
      </c>
      <c r="C5163" s="16" t="s">
        <v>7265</v>
      </c>
      <c r="D5163" s="16" t="s">
        <v>1539</v>
      </c>
      <c r="E5163">
        <v>98103</v>
      </c>
      <c r="F5163">
        <v>1367.84</v>
      </c>
      <c r="G5163">
        <v>8</v>
      </c>
      <c r="H5163">
        <v>259.88959999999997</v>
      </c>
      <c r="I5163">
        <v>0</v>
      </c>
    </row>
    <row r="5164" spans="1:9">
      <c r="A5164">
        <v>5163</v>
      </c>
      <c r="B5164" s="16" t="s">
        <v>4141</v>
      </c>
      <c r="C5164" s="16" t="s">
        <v>7342</v>
      </c>
      <c r="D5164" s="16" t="s">
        <v>143</v>
      </c>
      <c r="E5164">
        <v>48180</v>
      </c>
      <c r="F5164">
        <v>301.95999999999998</v>
      </c>
      <c r="G5164">
        <v>2</v>
      </c>
      <c r="H5164">
        <v>33.215599999999995</v>
      </c>
      <c r="I5164">
        <v>0</v>
      </c>
    </row>
    <row r="5165" spans="1:9">
      <c r="A5165">
        <v>5164</v>
      </c>
      <c r="B5165" s="16" t="s">
        <v>3802</v>
      </c>
      <c r="C5165" s="16" t="s">
        <v>7446</v>
      </c>
      <c r="D5165" s="16" t="s">
        <v>1377</v>
      </c>
      <c r="E5165">
        <v>91104</v>
      </c>
      <c r="F5165">
        <v>170.35200000000003</v>
      </c>
      <c r="G5165">
        <v>3</v>
      </c>
      <c r="H5165">
        <v>-17.035200000000003</v>
      </c>
      <c r="I5165">
        <v>0.2</v>
      </c>
    </row>
    <row r="5166" spans="1:9">
      <c r="A5166">
        <v>5165</v>
      </c>
      <c r="B5166" s="16" t="s">
        <v>2454</v>
      </c>
      <c r="C5166" s="16" t="s">
        <v>8228</v>
      </c>
      <c r="D5166" s="16" t="s">
        <v>1351</v>
      </c>
      <c r="E5166">
        <v>48640</v>
      </c>
      <c r="F5166">
        <v>3.9</v>
      </c>
      <c r="G5166">
        <v>2</v>
      </c>
      <c r="H5166">
        <v>1.5209999999999999</v>
      </c>
      <c r="I5166">
        <v>0</v>
      </c>
    </row>
    <row r="5167" spans="1:9">
      <c r="A5167">
        <v>5166</v>
      </c>
      <c r="B5167" s="16" t="s">
        <v>2454</v>
      </c>
      <c r="C5167" s="16" t="s">
        <v>9235</v>
      </c>
      <c r="D5167" s="16" t="s">
        <v>1351</v>
      </c>
      <c r="E5167">
        <v>48640</v>
      </c>
      <c r="F5167">
        <v>12.84</v>
      </c>
      <c r="G5167">
        <v>3</v>
      </c>
      <c r="H5167">
        <v>5.7779999999999987</v>
      </c>
      <c r="I5167">
        <v>0</v>
      </c>
    </row>
    <row r="5168" spans="1:9">
      <c r="A5168">
        <v>5167</v>
      </c>
      <c r="B5168" s="16" t="s">
        <v>2454</v>
      </c>
      <c r="C5168" s="16" t="s">
        <v>9531</v>
      </c>
      <c r="D5168" s="16" t="s">
        <v>1351</v>
      </c>
      <c r="E5168">
        <v>48640</v>
      </c>
      <c r="F5168">
        <v>15.84</v>
      </c>
      <c r="G5168">
        <v>3</v>
      </c>
      <c r="H5168">
        <v>7.1280000000000001</v>
      </c>
      <c r="I5168">
        <v>0</v>
      </c>
    </row>
    <row r="5169" spans="1:9">
      <c r="A5169">
        <v>5168</v>
      </c>
      <c r="B5169" s="16" t="s">
        <v>2454</v>
      </c>
      <c r="C5169" s="16" t="s">
        <v>7486</v>
      </c>
      <c r="D5169" s="16" t="s">
        <v>1351</v>
      </c>
      <c r="E5169">
        <v>48640</v>
      </c>
      <c r="F5169">
        <v>563.93999999999994</v>
      </c>
      <c r="G5169">
        <v>3</v>
      </c>
      <c r="H5169">
        <v>112.78800000000001</v>
      </c>
      <c r="I5169">
        <v>0</v>
      </c>
    </row>
    <row r="5170" spans="1:9">
      <c r="A5170">
        <v>5169</v>
      </c>
      <c r="B5170" s="16" t="s">
        <v>2454</v>
      </c>
      <c r="C5170" s="16" t="s">
        <v>10022</v>
      </c>
      <c r="D5170" s="16" t="s">
        <v>1351</v>
      </c>
      <c r="E5170">
        <v>48640</v>
      </c>
      <c r="F5170">
        <v>62.94</v>
      </c>
      <c r="G5170">
        <v>3</v>
      </c>
      <c r="H5170">
        <v>11.958600000000001</v>
      </c>
      <c r="I5170">
        <v>0</v>
      </c>
    </row>
    <row r="5171" spans="1:9">
      <c r="A5171">
        <v>5170</v>
      </c>
      <c r="B5171" s="16" t="s">
        <v>2454</v>
      </c>
      <c r="C5171" s="16" t="s">
        <v>9871</v>
      </c>
      <c r="D5171" s="16" t="s">
        <v>1351</v>
      </c>
      <c r="E5171">
        <v>48640</v>
      </c>
      <c r="F5171">
        <v>535.41</v>
      </c>
      <c r="G5171">
        <v>3</v>
      </c>
      <c r="H5171">
        <v>160.62299999999993</v>
      </c>
      <c r="I5171">
        <v>0</v>
      </c>
    </row>
    <row r="5172" spans="1:9">
      <c r="A5172">
        <v>5171</v>
      </c>
      <c r="B5172" s="16" t="s">
        <v>4250</v>
      </c>
      <c r="C5172" s="16" t="s">
        <v>7376</v>
      </c>
      <c r="D5172" s="16" t="s">
        <v>919</v>
      </c>
      <c r="E5172">
        <v>48205</v>
      </c>
      <c r="F5172">
        <v>3504.9</v>
      </c>
      <c r="G5172">
        <v>5</v>
      </c>
      <c r="H5172">
        <v>700.98000000000013</v>
      </c>
      <c r="I5172">
        <v>0</v>
      </c>
    </row>
    <row r="5173" spans="1:9">
      <c r="A5173">
        <v>5172</v>
      </c>
      <c r="B5173" s="16" t="s">
        <v>4250</v>
      </c>
      <c r="C5173" s="16" t="s">
        <v>9441</v>
      </c>
      <c r="D5173" s="16" t="s">
        <v>919</v>
      </c>
      <c r="E5173">
        <v>48205</v>
      </c>
      <c r="F5173">
        <v>144.12</v>
      </c>
      <c r="G5173">
        <v>3</v>
      </c>
      <c r="H5173">
        <v>69.177599999999984</v>
      </c>
      <c r="I5173">
        <v>0</v>
      </c>
    </row>
    <row r="5174" spans="1:9">
      <c r="A5174">
        <v>5173</v>
      </c>
      <c r="B5174" s="16" t="s">
        <v>4250</v>
      </c>
      <c r="C5174" s="16" t="s">
        <v>9350</v>
      </c>
      <c r="D5174" s="16" t="s">
        <v>919</v>
      </c>
      <c r="E5174">
        <v>48205</v>
      </c>
      <c r="F5174">
        <v>314.54999999999995</v>
      </c>
      <c r="G5174">
        <v>3</v>
      </c>
      <c r="H5174">
        <v>150.98399999999998</v>
      </c>
      <c r="I5174">
        <v>0</v>
      </c>
    </row>
    <row r="5175" spans="1:9">
      <c r="A5175">
        <v>5174</v>
      </c>
      <c r="B5175" s="16" t="s">
        <v>3099</v>
      </c>
      <c r="C5175" s="16" t="s">
        <v>8319</v>
      </c>
      <c r="D5175" s="16" t="s">
        <v>593</v>
      </c>
      <c r="E5175">
        <v>81001</v>
      </c>
      <c r="F5175">
        <v>3.4079999999999999</v>
      </c>
      <c r="G5175">
        <v>1</v>
      </c>
      <c r="H5175">
        <v>0.89459999999999995</v>
      </c>
      <c r="I5175">
        <v>0.2</v>
      </c>
    </row>
    <row r="5176" spans="1:9">
      <c r="A5176">
        <v>5175</v>
      </c>
      <c r="B5176" s="16" t="s">
        <v>5141</v>
      </c>
      <c r="C5176" s="16" t="s">
        <v>8706</v>
      </c>
      <c r="D5176" s="16" t="s">
        <v>317</v>
      </c>
      <c r="E5176">
        <v>76706</v>
      </c>
      <c r="F5176">
        <v>2.0719999999999996</v>
      </c>
      <c r="G5176">
        <v>2</v>
      </c>
      <c r="H5176">
        <v>-3.5224000000000011</v>
      </c>
      <c r="I5176">
        <v>0.8</v>
      </c>
    </row>
    <row r="5177" spans="1:9">
      <c r="A5177">
        <v>5176</v>
      </c>
      <c r="B5177" s="16" t="s">
        <v>5141</v>
      </c>
      <c r="C5177" s="16" t="s">
        <v>7299</v>
      </c>
      <c r="D5177" s="16" t="s">
        <v>317</v>
      </c>
      <c r="E5177">
        <v>76706</v>
      </c>
      <c r="F5177">
        <v>328.39919999999995</v>
      </c>
      <c r="G5177">
        <v>3</v>
      </c>
      <c r="H5177">
        <v>-91.758599999999973</v>
      </c>
      <c r="I5177">
        <v>0.32</v>
      </c>
    </row>
    <row r="5178" spans="1:9">
      <c r="A5178">
        <v>5177</v>
      </c>
      <c r="B5178" s="16" t="s">
        <v>4654</v>
      </c>
      <c r="C5178" s="16" t="s">
        <v>8660</v>
      </c>
      <c r="D5178" s="16" t="s">
        <v>813</v>
      </c>
      <c r="E5178">
        <v>94109</v>
      </c>
      <c r="F5178">
        <v>53.248000000000005</v>
      </c>
      <c r="G5178">
        <v>2</v>
      </c>
      <c r="H5178">
        <v>19.968</v>
      </c>
      <c r="I5178">
        <v>0.2</v>
      </c>
    </row>
    <row r="5179" spans="1:9">
      <c r="A5179">
        <v>5178</v>
      </c>
      <c r="B5179" s="16" t="s">
        <v>4251</v>
      </c>
      <c r="C5179" s="16" t="s">
        <v>8894</v>
      </c>
      <c r="D5179" s="16" t="s">
        <v>123</v>
      </c>
      <c r="E5179">
        <v>10024</v>
      </c>
      <c r="F5179">
        <v>4.9920000000000009</v>
      </c>
      <c r="G5179">
        <v>3</v>
      </c>
      <c r="H5179">
        <v>1.6848000000000001</v>
      </c>
      <c r="I5179">
        <v>0.2</v>
      </c>
    </row>
    <row r="5180" spans="1:9">
      <c r="A5180">
        <v>5179</v>
      </c>
      <c r="B5180" s="16" t="s">
        <v>6593</v>
      </c>
      <c r="C5180" s="16" t="s">
        <v>7849</v>
      </c>
      <c r="D5180" s="16" t="s">
        <v>203</v>
      </c>
      <c r="E5180">
        <v>90036</v>
      </c>
      <c r="F5180">
        <v>37.68</v>
      </c>
      <c r="G5180">
        <v>2</v>
      </c>
      <c r="H5180">
        <v>15.825600000000001</v>
      </c>
      <c r="I5180">
        <v>0</v>
      </c>
    </row>
    <row r="5181" spans="1:9">
      <c r="A5181">
        <v>5180</v>
      </c>
      <c r="B5181" s="16" t="s">
        <v>6593</v>
      </c>
      <c r="C5181" s="16" t="s">
        <v>10821</v>
      </c>
      <c r="D5181" s="16" t="s">
        <v>203</v>
      </c>
      <c r="E5181">
        <v>90036</v>
      </c>
      <c r="F5181">
        <v>258.57600000000002</v>
      </c>
      <c r="G5181">
        <v>2</v>
      </c>
      <c r="H5181">
        <v>19.393200000000007</v>
      </c>
      <c r="I5181">
        <v>0.2</v>
      </c>
    </row>
    <row r="5182" spans="1:9">
      <c r="A5182">
        <v>5181</v>
      </c>
      <c r="B5182" s="16" t="s">
        <v>6593</v>
      </c>
      <c r="C5182" s="16" t="s">
        <v>8159</v>
      </c>
      <c r="D5182" s="16" t="s">
        <v>203</v>
      </c>
      <c r="E5182">
        <v>90036</v>
      </c>
      <c r="F5182">
        <v>75.84</v>
      </c>
      <c r="G5182">
        <v>2</v>
      </c>
      <c r="H5182">
        <v>29.577600000000004</v>
      </c>
      <c r="I5182">
        <v>0</v>
      </c>
    </row>
    <row r="5183" spans="1:9">
      <c r="A5183">
        <v>5182</v>
      </c>
      <c r="B5183" s="16" t="s">
        <v>5194</v>
      </c>
      <c r="C5183" s="16" t="s">
        <v>9651</v>
      </c>
      <c r="D5183" s="16" t="s">
        <v>483</v>
      </c>
      <c r="E5183">
        <v>2895</v>
      </c>
      <c r="F5183">
        <v>45.36</v>
      </c>
      <c r="G5183">
        <v>7</v>
      </c>
      <c r="H5183">
        <v>21.772800000000004</v>
      </c>
      <c r="I5183">
        <v>0</v>
      </c>
    </row>
    <row r="5184" spans="1:9">
      <c r="A5184">
        <v>5183</v>
      </c>
      <c r="B5184" s="16" t="s">
        <v>5194</v>
      </c>
      <c r="C5184" s="16" t="s">
        <v>8782</v>
      </c>
      <c r="D5184" s="16" t="s">
        <v>483</v>
      </c>
      <c r="E5184">
        <v>2895</v>
      </c>
      <c r="F5184">
        <v>45.78</v>
      </c>
      <c r="G5184">
        <v>3</v>
      </c>
      <c r="H5184">
        <v>22.89</v>
      </c>
      <c r="I5184">
        <v>0</v>
      </c>
    </row>
    <row r="5185" spans="1:9">
      <c r="A5185">
        <v>5184</v>
      </c>
      <c r="B5185" s="16" t="s">
        <v>6271</v>
      </c>
      <c r="C5185" s="16" t="s">
        <v>9829</v>
      </c>
      <c r="D5185" s="16" t="s">
        <v>107</v>
      </c>
      <c r="E5185">
        <v>31907</v>
      </c>
      <c r="F5185">
        <v>40.29</v>
      </c>
      <c r="G5185">
        <v>3</v>
      </c>
      <c r="H5185">
        <v>10.0725</v>
      </c>
      <c r="I5185">
        <v>0</v>
      </c>
    </row>
    <row r="5186" spans="1:9">
      <c r="A5186">
        <v>5185</v>
      </c>
      <c r="B5186" s="16" t="s">
        <v>6271</v>
      </c>
      <c r="C5186" s="16" t="s">
        <v>8712</v>
      </c>
      <c r="D5186" s="16" t="s">
        <v>107</v>
      </c>
      <c r="E5186">
        <v>31907</v>
      </c>
      <c r="F5186">
        <v>38.71</v>
      </c>
      <c r="G5186">
        <v>7</v>
      </c>
      <c r="H5186">
        <v>17.8066</v>
      </c>
      <c r="I5186">
        <v>0</v>
      </c>
    </row>
    <row r="5187" spans="1:9">
      <c r="A5187">
        <v>5186</v>
      </c>
      <c r="B5187" s="16" t="s">
        <v>3453</v>
      </c>
      <c r="C5187" s="16" t="s">
        <v>10010</v>
      </c>
      <c r="D5187" s="16" t="s">
        <v>787</v>
      </c>
      <c r="E5187">
        <v>32216</v>
      </c>
      <c r="F5187">
        <v>1801.6320000000001</v>
      </c>
      <c r="G5187">
        <v>6</v>
      </c>
      <c r="H5187">
        <v>-337.80600000000004</v>
      </c>
      <c r="I5187">
        <v>0.2</v>
      </c>
    </row>
    <row r="5188" spans="1:9">
      <c r="A5188">
        <v>5187</v>
      </c>
      <c r="B5188" s="16" t="s">
        <v>6665</v>
      </c>
      <c r="C5188" s="16" t="s">
        <v>10761</v>
      </c>
      <c r="D5188" s="16" t="s">
        <v>565</v>
      </c>
      <c r="E5188">
        <v>19140</v>
      </c>
      <c r="F5188">
        <v>748.75200000000007</v>
      </c>
      <c r="G5188">
        <v>8</v>
      </c>
      <c r="H5188">
        <v>-162.22960000000006</v>
      </c>
      <c r="I5188">
        <v>0.4</v>
      </c>
    </row>
    <row r="5189" spans="1:9">
      <c r="A5189">
        <v>5188</v>
      </c>
      <c r="B5189" s="16" t="s">
        <v>3208</v>
      </c>
      <c r="C5189" s="16" t="s">
        <v>10173</v>
      </c>
      <c r="D5189" s="16" t="s">
        <v>1601</v>
      </c>
      <c r="E5189">
        <v>47201</v>
      </c>
      <c r="F5189">
        <v>199.96</v>
      </c>
      <c r="G5189">
        <v>4</v>
      </c>
      <c r="H5189">
        <v>15.996799999999979</v>
      </c>
      <c r="I5189">
        <v>0</v>
      </c>
    </row>
    <row r="5190" spans="1:9">
      <c r="A5190">
        <v>5189</v>
      </c>
      <c r="B5190" s="16" t="s">
        <v>3208</v>
      </c>
      <c r="C5190" s="16" t="s">
        <v>7313</v>
      </c>
      <c r="D5190" s="16" t="s">
        <v>1601</v>
      </c>
      <c r="E5190">
        <v>47201</v>
      </c>
      <c r="F5190">
        <v>1516.2</v>
      </c>
      <c r="G5190">
        <v>7</v>
      </c>
      <c r="H5190">
        <v>394.21199999999999</v>
      </c>
      <c r="I5190">
        <v>0</v>
      </c>
    </row>
    <row r="5191" spans="1:9">
      <c r="A5191">
        <v>5190</v>
      </c>
      <c r="B5191" s="16" t="s">
        <v>7087</v>
      </c>
      <c r="C5191" s="16" t="s">
        <v>10377</v>
      </c>
      <c r="D5191" s="16" t="s">
        <v>1595</v>
      </c>
      <c r="E5191">
        <v>77506</v>
      </c>
      <c r="F5191">
        <v>167.95200000000003</v>
      </c>
      <c r="G5191">
        <v>6</v>
      </c>
      <c r="H5191">
        <v>-27.292200000000001</v>
      </c>
      <c r="I5191">
        <v>0.2</v>
      </c>
    </row>
    <row r="5192" spans="1:9">
      <c r="A5192">
        <v>5191</v>
      </c>
      <c r="B5192" s="16" t="s">
        <v>7087</v>
      </c>
      <c r="C5192" s="16" t="s">
        <v>8387</v>
      </c>
      <c r="D5192" s="16" t="s">
        <v>1595</v>
      </c>
      <c r="E5192">
        <v>77506</v>
      </c>
      <c r="F5192">
        <v>45.04</v>
      </c>
      <c r="G5192">
        <v>2</v>
      </c>
      <c r="H5192">
        <v>4.5040000000000031</v>
      </c>
      <c r="I5192">
        <v>0.2</v>
      </c>
    </row>
    <row r="5193" spans="1:9">
      <c r="A5193">
        <v>5192</v>
      </c>
      <c r="B5193" s="16" t="s">
        <v>7107</v>
      </c>
      <c r="C5193" s="16" t="s">
        <v>8971</v>
      </c>
      <c r="D5193" s="16" t="s">
        <v>413</v>
      </c>
      <c r="E5193">
        <v>94122</v>
      </c>
      <c r="F5193">
        <v>23.16</v>
      </c>
      <c r="G5193">
        <v>2</v>
      </c>
      <c r="H5193">
        <v>11.58</v>
      </c>
      <c r="I5193">
        <v>0</v>
      </c>
    </row>
    <row r="5194" spans="1:9">
      <c r="A5194">
        <v>5193</v>
      </c>
      <c r="B5194" s="16" t="s">
        <v>2222</v>
      </c>
      <c r="C5194" s="16" t="s">
        <v>7757</v>
      </c>
      <c r="D5194" s="16" t="s">
        <v>315</v>
      </c>
      <c r="E5194">
        <v>29203</v>
      </c>
      <c r="F5194">
        <v>397.59999999999997</v>
      </c>
      <c r="G5194">
        <v>5</v>
      </c>
      <c r="H5194">
        <v>43.735999999999962</v>
      </c>
      <c r="I5194">
        <v>0</v>
      </c>
    </row>
    <row r="5195" spans="1:9">
      <c r="A5195">
        <v>5194</v>
      </c>
      <c r="B5195" s="16" t="s">
        <v>2222</v>
      </c>
      <c r="C5195" s="16" t="s">
        <v>9390</v>
      </c>
      <c r="D5195" s="16" t="s">
        <v>315</v>
      </c>
      <c r="E5195">
        <v>29203</v>
      </c>
      <c r="F5195">
        <v>85.96</v>
      </c>
      <c r="G5195">
        <v>7</v>
      </c>
      <c r="H5195">
        <v>40.401199999999996</v>
      </c>
      <c r="I5195">
        <v>0</v>
      </c>
    </row>
    <row r="5196" spans="1:9">
      <c r="A5196">
        <v>5195</v>
      </c>
      <c r="B5196" s="16" t="s">
        <v>2222</v>
      </c>
      <c r="C5196" s="16" t="s">
        <v>8468</v>
      </c>
      <c r="D5196" s="16" t="s">
        <v>315</v>
      </c>
      <c r="E5196">
        <v>29203</v>
      </c>
      <c r="F5196">
        <v>13.12</v>
      </c>
      <c r="G5196">
        <v>4</v>
      </c>
      <c r="H5196">
        <v>4.3295999999999992</v>
      </c>
      <c r="I5196">
        <v>0</v>
      </c>
    </row>
    <row r="5197" spans="1:9">
      <c r="A5197">
        <v>5196</v>
      </c>
      <c r="B5197" s="16" t="s">
        <v>2222</v>
      </c>
      <c r="C5197" s="16" t="s">
        <v>8510</v>
      </c>
      <c r="D5197" s="16" t="s">
        <v>315</v>
      </c>
      <c r="E5197">
        <v>29203</v>
      </c>
      <c r="F5197">
        <v>45.660000000000004</v>
      </c>
      <c r="G5197">
        <v>3</v>
      </c>
      <c r="H5197">
        <v>22.3734</v>
      </c>
      <c r="I5197">
        <v>0</v>
      </c>
    </row>
    <row r="5198" spans="1:9">
      <c r="A5198">
        <v>5197</v>
      </c>
      <c r="B5198" s="16" t="s">
        <v>2898</v>
      </c>
      <c r="C5198" s="16" t="s">
        <v>8922</v>
      </c>
      <c r="D5198" s="16" t="s">
        <v>131</v>
      </c>
      <c r="E5198">
        <v>98031</v>
      </c>
      <c r="F5198">
        <v>158.13</v>
      </c>
      <c r="G5198">
        <v>3</v>
      </c>
      <c r="H5198">
        <v>77.483699999999999</v>
      </c>
      <c r="I5198">
        <v>0</v>
      </c>
    </row>
    <row r="5199" spans="1:9">
      <c r="A5199">
        <v>5198</v>
      </c>
      <c r="B5199" s="16" t="s">
        <v>2898</v>
      </c>
      <c r="C5199" s="16" t="s">
        <v>10839</v>
      </c>
      <c r="D5199" s="16" t="s">
        <v>131</v>
      </c>
      <c r="E5199">
        <v>98031</v>
      </c>
      <c r="F5199">
        <v>43.6</v>
      </c>
      <c r="G5199">
        <v>5</v>
      </c>
      <c r="H5199">
        <v>4.3600000000000012</v>
      </c>
      <c r="I5199">
        <v>0.2</v>
      </c>
    </row>
    <row r="5200" spans="1:9">
      <c r="A5200">
        <v>5199</v>
      </c>
      <c r="B5200" s="16" t="s">
        <v>3959</v>
      </c>
      <c r="C5200" s="16" t="s">
        <v>10026</v>
      </c>
      <c r="D5200" s="16" t="s">
        <v>59</v>
      </c>
      <c r="E5200">
        <v>78664</v>
      </c>
      <c r="F5200">
        <v>3930.0720000000001</v>
      </c>
      <c r="G5200">
        <v>3</v>
      </c>
      <c r="H5200">
        <v>-786.01440000000025</v>
      </c>
      <c r="I5200">
        <v>0.2</v>
      </c>
    </row>
    <row r="5201" spans="1:9">
      <c r="A5201">
        <v>5200</v>
      </c>
      <c r="B5201" s="16" t="s">
        <v>3959</v>
      </c>
      <c r="C5201" s="16" t="s">
        <v>9031</v>
      </c>
      <c r="D5201" s="16" t="s">
        <v>59</v>
      </c>
      <c r="E5201">
        <v>78664</v>
      </c>
      <c r="F5201">
        <v>2.3039999999999998</v>
      </c>
      <c r="G5201">
        <v>1</v>
      </c>
      <c r="H5201">
        <v>0.77759999999999996</v>
      </c>
      <c r="I5201">
        <v>0.2</v>
      </c>
    </row>
    <row r="5202" spans="1:9">
      <c r="A5202">
        <v>5201</v>
      </c>
      <c r="B5202" s="16" t="s">
        <v>3959</v>
      </c>
      <c r="C5202" s="16" t="s">
        <v>10601</v>
      </c>
      <c r="D5202" s="16" t="s">
        <v>59</v>
      </c>
      <c r="E5202">
        <v>78664</v>
      </c>
      <c r="F5202">
        <v>431.97600000000006</v>
      </c>
      <c r="G5202">
        <v>3</v>
      </c>
      <c r="H5202">
        <v>32.398200000000017</v>
      </c>
      <c r="I5202">
        <v>0.2</v>
      </c>
    </row>
    <row r="5203" spans="1:9">
      <c r="A5203">
        <v>5202</v>
      </c>
      <c r="B5203" s="16" t="s">
        <v>3959</v>
      </c>
      <c r="C5203" s="16" t="s">
        <v>10271</v>
      </c>
      <c r="D5203" s="16" t="s">
        <v>59</v>
      </c>
      <c r="E5203">
        <v>78664</v>
      </c>
      <c r="F5203">
        <v>41.720000000000006</v>
      </c>
      <c r="G5203">
        <v>7</v>
      </c>
      <c r="H5203">
        <v>5.7364999999999977</v>
      </c>
      <c r="I5203">
        <v>0.2</v>
      </c>
    </row>
    <row r="5204" spans="1:9">
      <c r="A5204">
        <v>5203</v>
      </c>
      <c r="B5204" s="16" t="s">
        <v>3561</v>
      </c>
      <c r="C5204" s="16" t="s">
        <v>7786</v>
      </c>
      <c r="D5204" s="16" t="s">
        <v>1275</v>
      </c>
      <c r="E5204">
        <v>94601</v>
      </c>
      <c r="F5204">
        <v>104.23</v>
      </c>
      <c r="G5204">
        <v>7</v>
      </c>
      <c r="H5204">
        <v>28.142100000000006</v>
      </c>
      <c r="I5204">
        <v>0</v>
      </c>
    </row>
    <row r="5205" spans="1:9">
      <c r="A5205">
        <v>5204</v>
      </c>
      <c r="B5205" s="16" t="s">
        <v>3561</v>
      </c>
      <c r="C5205" s="16" t="s">
        <v>9978</v>
      </c>
      <c r="D5205" s="16" t="s">
        <v>1275</v>
      </c>
      <c r="E5205">
        <v>94601</v>
      </c>
      <c r="F5205">
        <v>70.260000000000005</v>
      </c>
      <c r="G5205">
        <v>3</v>
      </c>
      <c r="H5205">
        <v>18.970199999999998</v>
      </c>
      <c r="I5205">
        <v>0</v>
      </c>
    </row>
    <row r="5206" spans="1:9">
      <c r="A5206">
        <v>5205</v>
      </c>
      <c r="B5206" s="16" t="s">
        <v>3028</v>
      </c>
      <c r="C5206" s="16" t="s">
        <v>8461</v>
      </c>
      <c r="D5206" s="16" t="s">
        <v>1483</v>
      </c>
      <c r="E5206">
        <v>13021</v>
      </c>
      <c r="F5206">
        <v>9.26</v>
      </c>
      <c r="G5206">
        <v>2</v>
      </c>
      <c r="H5206">
        <v>3.0557999999999996</v>
      </c>
      <c r="I5206">
        <v>0</v>
      </c>
    </row>
    <row r="5207" spans="1:9">
      <c r="A5207">
        <v>5206</v>
      </c>
      <c r="B5207" s="16" t="s">
        <v>3028</v>
      </c>
      <c r="C5207" s="16" t="s">
        <v>9891</v>
      </c>
      <c r="D5207" s="16" t="s">
        <v>1483</v>
      </c>
      <c r="E5207">
        <v>13021</v>
      </c>
      <c r="F5207">
        <v>105.98</v>
      </c>
      <c r="G5207">
        <v>2</v>
      </c>
      <c r="H5207">
        <v>4.2391999999999967</v>
      </c>
      <c r="I5207">
        <v>0</v>
      </c>
    </row>
    <row r="5208" spans="1:9">
      <c r="A5208">
        <v>5207</v>
      </c>
      <c r="B5208" s="16" t="s">
        <v>3028</v>
      </c>
      <c r="C5208" s="16" t="s">
        <v>9010</v>
      </c>
      <c r="D5208" s="16" t="s">
        <v>1483</v>
      </c>
      <c r="E5208">
        <v>13021</v>
      </c>
      <c r="F5208">
        <v>1.24</v>
      </c>
      <c r="G5208">
        <v>1</v>
      </c>
      <c r="H5208">
        <v>0.58279999999999998</v>
      </c>
      <c r="I5208">
        <v>0</v>
      </c>
    </row>
    <row r="5209" spans="1:9">
      <c r="A5209">
        <v>5208</v>
      </c>
      <c r="B5209" s="16" t="s">
        <v>3028</v>
      </c>
      <c r="C5209" s="16" t="s">
        <v>9136</v>
      </c>
      <c r="D5209" s="16" t="s">
        <v>1483</v>
      </c>
      <c r="E5209">
        <v>13021</v>
      </c>
      <c r="F5209">
        <v>20.7</v>
      </c>
      <c r="G5209">
        <v>2</v>
      </c>
      <c r="H5209">
        <v>9.9359999999999999</v>
      </c>
      <c r="I5209">
        <v>0</v>
      </c>
    </row>
    <row r="5210" spans="1:9">
      <c r="A5210">
        <v>5209</v>
      </c>
      <c r="B5210" s="16" t="s">
        <v>3028</v>
      </c>
      <c r="C5210" s="16" t="s">
        <v>9529</v>
      </c>
      <c r="D5210" s="16" t="s">
        <v>1483</v>
      </c>
      <c r="E5210">
        <v>13021</v>
      </c>
      <c r="F5210">
        <v>28.900000000000002</v>
      </c>
      <c r="G5210">
        <v>5</v>
      </c>
      <c r="H5210">
        <v>14.161000000000001</v>
      </c>
      <c r="I5210">
        <v>0</v>
      </c>
    </row>
    <row r="5211" spans="1:9">
      <c r="A5211">
        <v>5210</v>
      </c>
      <c r="B5211" s="16" t="s">
        <v>3028</v>
      </c>
      <c r="C5211" s="16" t="s">
        <v>8942</v>
      </c>
      <c r="D5211" s="16" t="s">
        <v>1483</v>
      </c>
      <c r="E5211">
        <v>13021</v>
      </c>
      <c r="F5211">
        <v>27.18</v>
      </c>
      <c r="G5211">
        <v>1</v>
      </c>
      <c r="H5211">
        <v>12.7746</v>
      </c>
      <c r="I5211">
        <v>0</v>
      </c>
    </row>
    <row r="5212" spans="1:9">
      <c r="A5212">
        <v>5211</v>
      </c>
      <c r="B5212" s="16" t="s">
        <v>3755</v>
      </c>
      <c r="C5212" s="16" t="s">
        <v>9941</v>
      </c>
      <c r="D5212" s="16" t="s">
        <v>1597</v>
      </c>
      <c r="E5212">
        <v>19711</v>
      </c>
      <c r="F5212">
        <v>465.18</v>
      </c>
      <c r="G5212">
        <v>3</v>
      </c>
      <c r="H5212">
        <v>120.94680000000001</v>
      </c>
      <c r="I5212">
        <v>0</v>
      </c>
    </row>
    <row r="5213" spans="1:9">
      <c r="A5213">
        <v>5212</v>
      </c>
      <c r="B5213" s="16" t="s">
        <v>3403</v>
      </c>
      <c r="C5213" s="16" t="s">
        <v>10004</v>
      </c>
      <c r="D5213" s="16" t="s">
        <v>117</v>
      </c>
      <c r="E5213">
        <v>10024</v>
      </c>
      <c r="F5213">
        <v>36.630000000000003</v>
      </c>
      <c r="G5213">
        <v>3</v>
      </c>
      <c r="H5213">
        <v>9.8901000000000039</v>
      </c>
      <c r="I5213">
        <v>0</v>
      </c>
    </row>
    <row r="5214" spans="1:9">
      <c r="A5214">
        <v>5213</v>
      </c>
      <c r="B5214" s="16" t="s">
        <v>4605</v>
      </c>
      <c r="C5214" s="16" t="s">
        <v>10012</v>
      </c>
      <c r="D5214" s="16" t="s">
        <v>341</v>
      </c>
      <c r="E5214">
        <v>92374</v>
      </c>
      <c r="F5214">
        <v>51.449999999999996</v>
      </c>
      <c r="G5214">
        <v>3</v>
      </c>
      <c r="H5214">
        <v>13.891499999999999</v>
      </c>
      <c r="I5214">
        <v>0</v>
      </c>
    </row>
    <row r="5215" spans="1:9">
      <c r="A5215">
        <v>5214</v>
      </c>
      <c r="B5215" s="16" t="s">
        <v>4605</v>
      </c>
      <c r="C5215" s="16" t="s">
        <v>9088</v>
      </c>
      <c r="D5215" s="16" t="s">
        <v>341</v>
      </c>
      <c r="E5215">
        <v>92374</v>
      </c>
      <c r="F5215">
        <v>7.83</v>
      </c>
      <c r="G5215">
        <v>3</v>
      </c>
      <c r="H5215">
        <v>3.6017999999999999</v>
      </c>
      <c r="I5215">
        <v>0</v>
      </c>
    </row>
    <row r="5216" spans="1:9">
      <c r="A5216">
        <v>5215</v>
      </c>
      <c r="B5216" s="16" t="s">
        <v>4605</v>
      </c>
      <c r="C5216" s="16" t="s">
        <v>8321</v>
      </c>
      <c r="D5216" s="16" t="s">
        <v>341</v>
      </c>
      <c r="E5216">
        <v>92374</v>
      </c>
      <c r="F5216">
        <v>35.4</v>
      </c>
      <c r="G5216">
        <v>5</v>
      </c>
      <c r="H5216">
        <v>13.452000000000002</v>
      </c>
      <c r="I5216">
        <v>0</v>
      </c>
    </row>
    <row r="5217" spans="1:9">
      <c r="A5217">
        <v>5216</v>
      </c>
      <c r="B5217" s="16" t="s">
        <v>4605</v>
      </c>
      <c r="C5217" s="16" t="s">
        <v>9424</v>
      </c>
      <c r="D5217" s="16" t="s">
        <v>341</v>
      </c>
      <c r="E5217">
        <v>92374</v>
      </c>
      <c r="F5217">
        <v>29.900000000000002</v>
      </c>
      <c r="G5217">
        <v>5</v>
      </c>
      <c r="H5217">
        <v>13.454999999999998</v>
      </c>
      <c r="I5217">
        <v>0</v>
      </c>
    </row>
    <row r="5218" spans="1:9">
      <c r="A5218">
        <v>5217</v>
      </c>
      <c r="B5218" s="16" t="s">
        <v>7168</v>
      </c>
      <c r="C5218" s="16" t="s">
        <v>8903</v>
      </c>
      <c r="D5218" s="16" t="s">
        <v>815</v>
      </c>
      <c r="E5218">
        <v>48066</v>
      </c>
      <c r="F5218">
        <v>17.48</v>
      </c>
      <c r="G5218">
        <v>2</v>
      </c>
      <c r="H5218">
        <v>8.2156000000000002</v>
      </c>
      <c r="I5218">
        <v>0</v>
      </c>
    </row>
    <row r="5219" spans="1:9">
      <c r="A5219">
        <v>5218</v>
      </c>
      <c r="B5219" s="16" t="s">
        <v>5696</v>
      </c>
      <c r="C5219" s="16" t="s">
        <v>9513</v>
      </c>
      <c r="D5219" s="16" t="s">
        <v>1167</v>
      </c>
      <c r="E5219">
        <v>90049</v>
      </c>
      <c r="F5219">
        <v>79.14</v>
      </c>
      <c r="G5219">
        <v>3</v>
      </c>
      <c r="H5219">
        <v>36.404399999999995</v>
      </c>
      <c r="I5219">
        <v>0</v>
      </c>
    </row>
    <row r="5220" spans="1:9">
      <c r="A5220">
        <v>5219</v>
      </c>
      <c r="B5220" s="16" t="s">
        <v>6336</v>
      </c>
      <c r="C5220" s="16" t="s">
        <v>8278</v>
      </c>
      <c r="D5220" s="16" t="s">
        <v>939</v>
      </c>
      <c r="E5220">
        <v>10011</v>
      </c>
      <c r="F5220">
        <v>8.4</v>
      </c>
      <c r="G5220">
        <v>5</v>
      </c>
      <c r="H5220">
        <v>4.2</v>
      </c>
      <c r="I5220">
        <v>0</v>
      </c>
    </row>
    <row r="5221" spans="1:9">
      <c r="A5221">
        <v>5220</v>
      </c>
      <c r="B5221" s="16" t="s">
        <v>5917</v>
      </c>
      <c r="C5221" s="16" t="s">
        <v>7480</v>
      </c>
      <c r="D5221" s="16" t="s">
        <v>385</v>
      </c>
      <c r="E5221">
        <v>48205</v>
      </c>
      <c r="F5221">
        <v>498.26000000000005</v>
      </c>
      <c r="G5221">
        <v>7</v>
      </c>
      <c r="H5221">
        <v>134.53020000000001</v>
      </c>
      <c r="I5221">
        <v>0</v>
      </c>
    </row>
    <row r="5222" spans="1:9">
      <c r="A5222">
        <v>5221</v>
      </c>
      <c r="B5222" s="16" t="s">
        <v>2692</v>
      </c>
      <c r="C5222" s="16" t="s">
        <v>7223</v>
      </c>
      <c r="D5222" s="16" t="s">
        <v>1405</v>
      </c>
      <c r="E5222">
        <v>48234</v>
      </c>
      <c r="F5222">
        <v>212.94</v>
      </c>
      <c r="G5222">
        <v>3</v>
      </c>
      <c r="H5222">
        <v>57.4938</v>
      </c>
      <c r="I5222">
        <v>0</v>
      </c>
    </row>
    <row r="5223" spans="1:9">
      <c r="A5223">
        <v>5222</v>
      </c>
      <c r="B5223" s="16" t="s">
        <v>5336</v>
      </c>
      <c r="C5223" s="16" t="s">
        <v>8005</v>
      </c>
      <c r="D5223" s="16" t="s">
        <v>1209</v>
      </c>
      <c r="E5223">
        <v>65807</v>
      </c>
      <c r="F5223">
        <v>706.86</v>
      </c>
      <c r="G5223">
        <v>7</v>
      </c>
      <c r="H5223">
        <v>197.92079999999999</v>
      </c>
      <c r="I5223">
        <v>0</v>
      </c>
    </row>
    <row r="5224" spans="1:9">
      <c r="A5224">
        <v>5223</v>
      </c>
      <c r="B5224" s="16" t="s">
        <v>5336</v>
      </c>
      <c r="C5224" s="16" t="s">
        <v>10813</v>
      </c>
      <c r="D5224" s="16" t="s">
        <v>1209</v>
      </c>
      <c r="E5224">
        <v>65807</v>
      </c>
      <c r="F5224">
        <v>114.94999999999999</v>
      </c>
      <c r="G5224">
        <v>5</v>
      </c>
      <c r="H5224">
        <v>2.2990000000000066</v>
      </c>
      <c r="I5224">
        <v>0</v>
      </c>
    </row>
    <row r="5225" spans="1:9">
      <c r="A5225">
        <v>5224</v>
      </c>
      <c r="B5225" s="16" t="s">
        <v>5336</v>
      </c>
      <c r="C5225" s="16" t="s">
        <v>8586</v>
      </c>
      <c r="D5225" s="16" t="s">
        <v>1209</v>
      </c>
      <c r="E5225">
        <v>65807</v>
      </c>
      <c r="F5225">
        <v>43.19</v>
      </c>
      <c r="G5225">
        <v>7</v>
      </c>
      <c r="H5225">
        <v>20.731199999999998</v>
      </c>
      <c r="I5225">
        <v>0</v>
      </c>
    </row>
    <row r="5226" spans="1:9">
      <c r="A5226">
        <v>5225</v>
      </c>
      <c r="B5226" s="16" t="s">
        <v>6969</v>
      </c>
      <c r="C5226" s="16" t="s">
        <v>9683</v>
      </c>
      <c r="D5226" s="16" t="s">
        <v>797</v>
      </c>
      <c r="E5226">
        <v>90036</v>
      </c>
      <c r="F5226">
        <v>166.44</v>
      </c>
      <c r="G5226">
        <v>3</v>
      </c>
      <c r="H5226">
        <v>79.891199999999998</v>
      </c>
      <c r="I5226">
        <v>0</v>
      </c>
    </row>
    <row r="5227" spans="1:9">
      <c r="A5227">
        <v>5226</v>
      </c>
      <c r="B5227" s="16" t="s">
        <v>4210</v>
      </c>
      <c r="C5227" s="16" t="s">
        <v>8604</v>
      </c>
      <c r="D5227" s="16" t="s">
        <v>29</v>
      </c>
      <c r="E5227">
        <v>10011</v>
      </c>
      <c r="F5227">
        <v>36.56</v>
      </c>
      <c r="G5227">
        <v>5</v>
      </c>
      <c r="H5227">
        <v>12.795999999999999</v>
      </c>
      <c r="I5227">
        <v>0.2</v>
      </c>
    </row>
    <row r="5228" spans="1:9">
      <c r="A5228">
        <v>5227</v>
      </c>
      <c r="B5228" s="16" t="s">
        <v>4210</v>
      </c>
      <c r="C5228" s="16" t="s">
        <v>8732</v>
      </c>
      <c r="D5228" s="16" t="s">
        <v>29</v>
      </c>
      <c r="E5228">
        <v>10011</v>
      </c>
      <c r="F5228">
        <v>186.14400000000001</v>
      </c>
      <c r="G5228">
        <v>6</v>
      </c>
      <c r="H5228">
        <v>60.496799999999993</v>
      </c>
      <c r="I5228">
        <v>0.2</v>
      </c>
    </row>
    <row r="5229" spans="1:9">
      <c r="A5229">
        <v>5228</v>
      </c>
      <c r="B5229" s="16" t="s">
        <v>4210</v>
      </c>
      <c r="C5229" s="16" t="s">
        <v>7271</v>
      </c>
      <c r="D5229" s="16" t="s">
        <v>29</v>
      </c>
      <c r="E5229">
        <v>10011</v>
      </c>
      <c r="F5229">
        <v>353.56799999999998</v>
      </c>
      <c r="G5229">
        <v>2</v>
      </c>
      <c r="H5229">
        <v>-44.196000000000026</v>
      </c>
      <c r="I5229">
        <v>0.2</v>
      </c>
    </row>
    <row r="5230" spans="1:9">
      <c r="A5230">
        <v>5229</v>
      </c>
      <c r="B5230" s="16" t="s">
        <v>6500</v>
      </c>
      <c r="C5230" s="16" t="s">
        <v>9356</v>
      </c>
      <c r="D5230" s="16" t="s">
        <v>945</v>
      </c>
      <c r="E5230">
        <v>94109</v>
      </c>
      <c r="F5230">
        <v>81.98</v>
      </c>
      <c r="G5230">
        <v>2</v>
      </c>
      <c r="H5230">
        <v>40.170200000000001</v>
      </c>
      <c r="I5230">
        <v>0</v>
      </c>
    </row>
    <row r="5231" spans="1:9">
      <c r="A5231">
        <v>5230</v>
      </c>
      <c r="B5231" s="16" t="s">
        <v>5497</v>
      </c>
      <c r="C5231" s="16" t="s">
        <v>8604</v>
      </c>
      <c r="D5231" s="16" t="s">
        <v>1459</v>
      </c>
      <c r="E5231">
        <v>93727</v>
      </c>
      <c r="F5231">
        <v>14.624000000000002</v>
      </c>
      <c r="G5231">
        <v>2</v>
      </c>
      <c r="H5231">
        <v>5.1183999999999994</v>
      </c>
      <c r="I5231">
        <v>0.2</v>
      </c>
    </row>
    <row r="5232" spans="1:9">
      <c r="A5232">
        <v>5231</v>
      </c>
      <c r="B5232" s="16" t="s">
        <v>5497</v>
      </c>
      <c r="C5232" s="16" t="s">
        <v>7866</v>
      </c>
      <c r="D5232" s="16" t="s">
        <v>1459</v>
      </c>
      <c r="E5232">
        <v>93727</v>
      </c>
      <c r="F5232">
        <v>697.16</v>
      </c>
      <c r="G5232">
        <v>5</v>
      </c>
      <c r="H5232">
        <v>8.7144999999999868</v>
      </c>
      <c r="I5232">
        <v>0.2</v>
      </c>
    </row>
    <row r="5233" spans="1:9">
      <c r="A5233">
        <v>5232</v>
      </c>
      <c r="B5233" s="16" t="s">
        <v>5497</v>
      </c>
      <c r="C5233" s="16" t="s">
        <v>7569</v>
      </c>
      <c r="D5233" s="16" t="s">
        <v>1459</v>
      </c>
      <c r="E5233">
        <v>93727</v>
      </c>
      <c r="F5233">
        <v>30.93</v>
      </c>
      <c r="G5233">
        <v>1</v>
      </c>
      <c r="H5233">
        <v>12.6813</v>
      </c>
      <c r="I5233">
        <v>0</v>
      </c>
    </row>
    <row r="5234" spans="1:9">
      <c r="A5234">
        <v>5233</v>
      </c>
      <c r="B5234" s="16" t="s">
        <v>5497</v>
      </c>
      <c r="C5234" s="16" t="s">
        <v>8516</v>
      </c>
      <c r="D5234" s="16" t="s">
        <v>1459</v>
      </c>
      <c r="E5234">
        <v>93727</v>
      </c>
      <c r="F5234">
        <v>27.496000000000002</v>
      </c>
      <c r="G5234">
        <v>7</v>
      </c>
      <c r="H5234">
        <v>9.2798999999999996</v>
      </c>
      <c r="I5234">
        <v>0.2</v>
      </c>
    </row>
    <row r="5235" spans="1:9">
      <c r="A5235">
        <v>5234</v>
      </c>
      <c r="B5235" s="16" t="s">
        <v>2394</v>
      </c>
      <c r="C5235" s="16" t="s">
        <v>7468</v>
      </c>
      <c r="D5235" s="16" t="s">
        <v>975</v>
      </c>
      <c r="E5235">
        <v>71854</v>
      </c>
      <c r="F5235">
        <v>605.34</v>
      </c>
      <c r="G5235">
        <v>6</v>
      </c>
      <c r="H5235">
        <v>145.2816</v>
      </c>
      <c r="I5235">
        <v>0</v>
      </c>
    </row>
    <row r="5236" spans="1:9">
      <c r="A5236">
        <v>5235</v>
      </c>
      <c r="B5236" s="16" t="s">
        <v>5623</v>
      </c>
      <c r="C5236" s="16" t="s">
        <v>7880</v>
      </c>
      <c r="D5236" s="16" t="s">
        <v>1545</v>
      </c>
      <c r="E5236">
        <v>94110</v>
      </c>
      <c r="F5236">
        <v>210.00800000000001</v>
      </c>
      <c r="G5236">
        <v>1</v>
      </c>
      <c r="H5236">
        <v>2.625099999999982</v>
      </c>
      <c r="I5236">
        <v>0.2</v>
      </c>
    </row>
    <row r="5237" spans="1:9">
      <c r="A5237">
        <v>5236</v>
      </c>
      <c r="B5237" s="16" t="s">
        <v>4065</v>
      </c>
      <c r="C5237" s="16" t="s">
        <v>8043</v>
      </c>
      <c r="D5237" s="16" t="s">
        <v>1517</v>
      </c>
      <c r="E5237">
        <v>46203</v>
      </c>
      <c r="F5237">
        <v>54.96</v>
      </c>
      <c r="G5237">
        <v>3</v>
      </c>
      <c r="H5237">
        <v>15.938399999999998</v>
      </c>
      <c r="I5237">
        <v>0</v>
      </c>
    </row>
    <row r="5238" spans="1:9">
      <c r="A5238">
        <v>5237</v>
      </c>
      <c r="B5238" s="16" t="s">
        <v>2968</v>
      </c>
      <c r="C5238" s="16" t="s">
        <v>7843</v>
      </c>
      <c r="D5238" s="16" t="s">
        <v>507</v>
      </c>
      <c r="E5238">
        <v>21044</v>
      </c>
      <c r="F5238">
        <v>164.22</v>
      </c>
      <c r="G5238">
        <v>3</v>
      </c>
      <c r="H5238">
        <v>50.908200000000001</v>
      </c>
      <c r="I5238">
        <v>0</v>
      </c>
    </row>
    <row r="5239" spans="1:9">
      <c r="A5239">
        <v>5238</v>
      </c>
      <c r="B5239" s="16" t="s">
        <v>2968</v>
      </c>
      <c r="C5239" s="16" t="s">
        <v>7227</v>
      </c>
      <c r="D5239" s="16" t="s">
        <v>507</v>
      </c>
      <c r="E5239">
        <v>21044</v>
      </c>
      <c r="F5239">
        <v>362.94</v>
      </c>
      <c r="G5239">
        <v>3</v>
      </c>
      <c r="H5239">
        <v>36.293999999999997</v>
      </c>
      <c r="I5239">
        <v>0</v>
      </c>
    </row>
    <row r="5240" spans="1:9">
      <c r="A5240">
        <v>5239</v>
      </c>
      <c r="B5240" s="16" t="s">
        <v>2968</v>
      </c>
      <c r="C5240" s="16" t="s">
        <v>10319</v>
      </c>
      <c r="D5240" s="16" t="s">
        <v>507</v>
      </c>
      <c r="E5240">
        <v>21044</v>
      </c>
      <c r="F5240">
        <v>59.98</v>
      </c>
      <c r="G5240">
        <v>2</v>
      </c>
      <c r="H5240">
        <v>26.391200000000005</v>
      </c>
      <c r="I5240">
        <v>0</v>
      </c>
    </row>
    <row r="5241" spans="1:9">
      <c r="A5241">
        <v>5240</v>
      </c>
      <c r="B5241" s="16" t="s">
        <v>4157</v>
      </c>
      <c r="C5241" s="16" t="s">
        <v>10002</v>
      </c>
      <c r="D5241" s="16" t="s">
        <v>563</v>
      </c>
      <c r="E5241">
        <v>95123</v>
      </c>
      <c r="F5241">
        <v>332.94</v>
      </c>
      <c r="G5241">
        <v>3</v>
      </c>
      <c r="H5241">
        <v>6.6587999999999994</v>
      </c>
      <c r="I5241">
        <v>0</v>
      </c>
    </row>
    <row r="5242" spans="1:9">
      <c r="A5242">
        <v>5241</v>
      </c>
      <c r="B5242" s="16" t="s">
        <v>4157</v>
      </c>
      <c r="C5242" s="16" t="s">
        <v>8618</v>
      </c>
      <c r="D5242" s="16" t="s">
        <v>563</v>
      </c>
      <c r="E5242">
        <v>95123</v>
      </c>
      <c r="F5242">
        <v>39.872000000000007</v>
      </c>
      <c r="G5242">
        <v>2</v>
      </c>
      <c r="H5242">
        <v>12.958399999999999</v>
      </c>
      <c r="I5242">
        <v>0.2</v>
      </c>
    </row>
    <row r="5243" spans="1:9">
      <c r="A5243">
        <v>5242</v>
      </c>
      <c r="B5243" s="16" t="s">
        <v>4058</v>
      </c>
      <c r="C5243" s="16" t="s">
        <v>10093</v>
      </c>
      <c r="D5243" s="16" t="s">
        <v>259</v>
      </c>
      <c r="E5243">
        <v>98115</v>
      </c>
      <c r="F5243">
        <v>13.68</v>
      </c>
      <c r="G5243">
        <v>2</v>
      </c>
      <c r="H5243">
        <v>3.6936</v>
      </c>
      <c r="I5243">
        <v>0</v>
      </c>
    </row>
    <row r="5244" spans="1:9">
      <c r="A5244">
        <v>5243</v>
      </c>
      <c r="B5244" s="16" t="s">
        <v>5936</v>
      </c>
      <c r="C5244" s="16" t="s">
        <v>8712</v>
      </c>
      <c r="D5244" s="16" t="s">
        <v>663</v>
      </c>
      <c r="E5244">
        <v>75007</v>
      </c>
      <c r="F5244">
        <v>3.3179999999999996</v>
      </c>
      <c r="G5244">
        <v>3</v>
      </c>
      <c r="H5244">
        <v>-5.6406000000000018</v>
      </c>
      <c r="I5244">
        <v>0.8</v>
      </c>
    </row>
    <row r="5245" spans="1:9">
      <c r="A5245">
        <v>5244</v>
      </c>
      <c r="B5245" s="16" t="s">
        <v>4665</v>
      </c>
      <c r="C5245" s="16" t="s">
        <v>8780</v>
      </c>
      <c r="D5245" s="16" t="s">
        <v>865</v>
      </c>
      <c r="E5245">
        <v>22204</v>
      </c>
      <c r="F5245">
        <v>10.44</v>
      </c>
      <c r="G5245">
        <v>1</v>
      </c>
      <c r="H5245">
        <v>4.8023999999999996</v>
      </c>
      <c r="I5245">
        <v>0</v>
      </c>
    </row>
    <row r="5246" spans="1:9">
      <c r="A5246">
        <v>5245</v>
      </c>
      <c r="B5246" s="16" t="s">
        <v>4770</v>
      </c>
      <c r="C5246" s="16" t="s">
        <v>7876</v>
      </c>
      <c r="D5246" s="16" t="s">
        <v>153</v>
      </c>
      <c r="E5246">
        <v>90032</v>
      </c>
      <c r="F5246">
        <v>136.46400000000003</v>
      </c>
      <c r="G5246">
        <v>2</v>
      </c>
      <c r="H5246">
        <v>15.352199999999989</v>
      </c>
      <c r="I5246">
        <v>0.2</v>
      </c>
    </row>
    <row r="5247" spans="1:9">
      <c r="A5247">
        <v>5246</v>
      </c>
      <c r="B5247" s="16" t="s">
        <v>4770</v>
      </c>
      <c r="C5247" s="16" t="s">
        <v>10681</v>
      </c>
      <c r="D5247" s="16" t="s">
        <v>153</v>
      </c>
      <c r="E5247">
        <v>90032</v>
      </c>
      <c r="F5247">
        <v>333.57600000000002</v>
      </c>
      <c r="G5247">
        <v>3</v>
      </c>
      <c r="H5247">
        <v>33.357600000000019</v>
      </c>
      <c r="I5247">
        <v>0.2</v>
      </c>
    </row>
    <row r="5248" spans="1:9">
      <c r="A5248">
        <v>5247</v>
      </c>
      <c r="B5248" s="16" t="s">
        <v>4770</v>
      </c>
      <c r="C5248" s="16" t="s">
        <v>8506</v>
      </c>
      <c r="D5248" s="16" t="s">
        <v>153</v>
      </c>
      <c r="E5248">
        <v>90032</v>
      </c>
      <c r="F5248">
        <v>12.544</v>
      </c>
      <c r="G5248">
        <v>2</v>
      </c>
      <c r="H5248">
        <v>4.7039999999999997</v>
      </c>
      <c r="I5248">
        <v>0.2</v>
      </c>
    </row>
    <row r="5249" spans="1:9">
      <c r="A5249">
        <v>5248</v>
      </c>
      <c r="B5249" s="16" t="s">
        <v>6701</v>
      </c>
      <c r="C5249" s="16" t="s">
        <v>7987</v>
      </c>
      <c r="D5249" s="16" t="s">
        <v>781</v>
      </c>
      <c r="E5249">
        <v>60423</v>
      </c>
      <c r="F5249">
        <v>20.767999999999997</v>
      </c>
      <c r="G5249">
        <v>8</v>
      </c>
      <c r="H5249">
        <v>-52.958400000000012</v>
      </c>
      <c r="I5249">
        <v>0.8</v>
      </c>
    </row>
    <row r="5250" spans="1:9">
      <c r="A5250">
        <v>5249</v>
      </c>
      <c r="B5250" s="16" t="s">
        <v>6975</v>
      </c>
      <c r="C5250" s="16" t="s">
        <v>10241</v>
      </c>
      <c r="D5250" s="16" t="s">
        <v>569</v>
      </c>
      <c r="E5250">
        <v>98105</v>
      </c>
      <c r="F5250">
        <v>43.5</v>
      </c>
      <c r="G5250">
        <v>3</v>
      </c>
      <c r="H5250">
        <v>10.875</v>
      </c>
      <c r="I5250">
        <v>0</v>
      </c>
    </row>
    <row r="5251" spans="1:9">
      <c r="A5251">
        <v>5250</v>
      </c>
      <c r="B5251" s="16" t="s">
        <v>3088</v>
      </c>
      <c r="C5251" s="16" t="s">
        <v>9030</v>
      </c>
      <c r="D5251" s="16" t="s">
        <v>213</v>
      </c>
      <c r="E5251">
        <v>19143</v>
      </c>
      <c r="F5251">
        <v>12.576000000000001</v>
      </c>
      <c r="G5251">
        <v>4</v>
      </c>
      <c r="H5251">
        <v>4.0871999999999993</v>
      </c>
      <c r="I5251">
        <v>0.2</v>
      </c>
    </row>
    <row r="5252" spans="1:9">
      <c r="A5252">
        <v>5251</v>
      </c>
      <c r="B5252" s="16" t="s">
        <v>6917</v>
      </c>
      <c r="C5252" s="16" t="s">
        <v>10173</v>
      </c>
      <c r="D5252" s="16" t="s">
        <v>555</v>
      </c>
      <c r="E5252">
        <v>31907</v>
      </c>
      <c r="F5252">
        <v>249.95000000000002</v>
      </c>
      <c r="G5252">
        <v>5</v>
      </c>
      <c r="H5252">
        <v>19.995999999999974</v>
      </c>
      <c r="I5252">
        <v>0</v>
      </c>
    </row>
    <row r="5253" spans="1:9">
      <c r="A5253">
        <v>5252</v>
      </c>
      <c r="B5253" s="16" t="s">
        <v>6917</v>
      </c>
      <c r="C5253" s="16" t="s">
        <v>9717</v>
      </c>
      <c r="D5253" s="16" t="s">
        <v>555</v>
      </c>
      <c r="E5253">
        <v>31907</v>
      </c>
      <c r="F5253">
        <v>49.12</v>
      </c>
      <c r="G5253">
        <v>4</v>
      </c>
      <c r="H5253">
        <v>23.086399999999998</v>
      </c>
      <c r="I5253">
        <v>0</v>
      </c>
    </row>
    <row r="5254" spans="1:9">
      <c r="A5254">
        <v>5253</v>
      </c>
      <c r="B5254" s="16" t="s">
        <v>3424</v>
      </c>
      <c r="C5254" s="16" t="s">
        <v>7965</v>
      </c>
      <c r="D5254" s="16" t="s">
        <v>1511</v>
      </c>
      <c r="E5254">
        <v>23464</v>
      </c>
      <c r="F5254">
        <v>182.91</v>
      </c>
      <c r="G5254">
        <v>3</v>
      </c>
      <c r="H5254">
        <v>53.043899999999979</v>
      </c>
      <c r="I5254">
        <v>0</v>
      </c>
    </row>
    <row r="5255" spans="1:9">
      <c r="A5255">
        <v>5254</v>
      </c>
      <c r="B5255" s="16" t="s">
        <v>6465</v>
      </c>
      <c r="C5255" s="16" t="s">
        <v>8833</v>
      </c>
      <c r="D5255" s="16" t="s">
        <v>1173</v>
      </c>
      <c r="E5255">
        <v>98198</v>
      </c>
      <c r="F5255">
        <v>107.64800000000001</v>
      </c>
      <c r="G5255">
        <v>2</v>
      </c>
      <c r="H5255">
        <v>33.639999999999986</v>
      </c>
      <c r="I5255">
        <v>0.2</v>
      </c>
    </row>
    <row r="5256" spans="1:9">
      <c r="A5256">
        <v>5255</v>
      </c>
      <c r="B5256" s="16" t="s">
        <v>3326</v>
      </c>
      <c r="C5256" s="16" t="s">
        <v>7402</v>
      </c>
      <c r="D5256" s="16" t="s">
        <v>43</v>
      </c>
      <c r="E5256">
        <v>18018</v>
      </c>
      <c r="F5256">
        <v>99.372</v>
      </c>
      <c r="G5256">
        <v>2</v>
      </c>
      <c r="H5256">
        <v>-7.0979999999999919</v>
      </c>
      <c r="I5256">
        <v>0.3</v>
      </c>
    </row>
    <row r="5257" spans="1:9">
      <c r="A5257">
        <v>5256</v>
      </c>
      <c r="B5257" s="16" t="s">
        <v>3326</v>
      </c>
      <c r="C5257" s="16" t="s">
        <v>7719</v>
      </c>
      <c r="D5257" s="16" t="s">
        <v>43</v>
      </c>
      <c r="E5257">
        <v>18018</v>
      </c>
      <c r="F5257">
        <v>33.568000000000005</v>
      </c>
      <c r="G5257">
        <v>2</v>
      </c>
      <c r="H5257">
        <v>-5.4548000000000041</v>
      </c>
      <c r="I5257">
        <v>0.2</v>
      </c>
    </row>
    <row r="5258" spans="1:9">
      <c r="A5258">
        <v>5257</v>
      </c>
      <c r="B5258" s="16" t="s">
        <v>4366</v>
      </c>
      <c r="C5258" s="16" t="s">
        <v>9609</v>
      </c>
      <c r="D5258" s="16" t="s">
        <v>301</v>
      </c>
      <c r="E5258">
        <v>73120</v>
      </c>
      <c r="F5258">
        <v>10.56</v>
      </c>
      <c r="G5258">
        <v>2</v>
      </c>
      <c r="H5258">
        <v>4.7519999999999998</v>
      </c>
      <c r="I5258">
        <v>0</v>
      </c>
    </row>
    <row r="5259" spans="1:9">
      <c r="A5259">
        <v>5258</v>
      </c>
      <c r="B5259" s="16" t="s">
        <v>6988</v>
      </c>
      <c r="C5259" s="16" t="s">
        <v>9745</v>
      </c>
      <c r="D5259" s="16" t="s">
        <v>457</v>
      </c>
      <c r="E5259">
        <v>91730</v>
      </c>
      <c r="F5259">
        <v>38.880000000000003</v>
      </c>
      <c r="G5259">
        <v>6</v>
      </c>
      <c r="H5259">
        <v>18.662400000000002</v>
      </c>
      <c r="I5259">
        <v>0</v>
      </c>
    </row>
    <row r="5260" spans="1:9">
      <c r="A5260">
        <v>5259</v>
      </c>
      <c r="B5260" s="16" t="s">
        <v>6993</v>
      </c>
      <c r="C5260" s="16" t="s">
        <v>9433</v>
      </c>
      <c r="D5260" s="16" t="s">
        <v>1595</v>
      </c>
      <c r="E5260">
        <v>90032</v>
      </c>
      <c r="F5260">
        <v>35.200000000000003</v>
      </c>
      <c r="G5260">
        <v>5</v>
      </c>
      <c r="H5260">
        <v>16.543999999999997</v>
      </c>
      <c r="I5260">
        <v>0</v>
      </c>
    </row>
    <row r="5261" spans="1:9">
      <c r="A5261">
        <v>5260</v>
      </c>
      <c r="B5261" s="16" t="s">
        <v>6167</v>
      </c>
      <c r="C5261" s="16" t="s">
        <v>9247</v>
      </c>
      <c r="D5261" s="16" t="s">
        <v>1023</v>
      </c>
      <c r="E5261">
        <v>19120</v>
      </c>
      <c r="F5261">
        <v>45.527999999999999</v>
      </c>
      <c r="G5261">
        <v>3</v>
      </c>
      <c r="H5261">
        <v>15.934799999999997</v>
      </c>
      <c r="I5261">
        <v>0.2</v>
      </c>
    </row>
    <row r="5262" spans="1:9">
      <c r="A5262">
        <v>5261</v>
      </c>
      <c r="B5262" s="16" t="s">
        <v>2272</v>
      </c>
      <c r="C5262" s="16" t="s">
        <v>10595</v>
      </c>
      <c r="D5262" s="16" t="s">
        <v>1353</v>
      </c>
      <c r="E5262">
        <v>77036</v>
      </c>
      <c r="F5262">
        <v>196.77600000000001</v>
      </c>
      <c r="G5262">
        <v>3</v>
      </c>
      <c r="H5262">
        <v>14.758199999999995</v>
      </c>
      <c r="I5262">
        <v>0.2</v>
      </c>
    </row>
    <row r="5263" spans="1:9">
      <c r="A5263">
        <v>5262</v>
      </c>
      <c r="B5263" s="16" t="s">
        <v>2272</v>
      </c>
      <c r="C5263" s="16" t="s">
        <v>8486</v>
      </c>
      <c r="D5263" s="16" t="s">
        <v>1353</v>
      </c>
      <c r="E5263">
        <v>77036</v>
      </c>
      <c r="F5263">
        <v>2.9199999999999995</v>
      </c>
      <c r="G5263">
        <v>2</v>
      </c>
      <c r="H5263">
        <v>-4.8180000000000005</v>
      </c>
      <c r="I5263">
        <v>0.8</v>
      </c>
    </row>
    <row r="5264" spans="1:9">
      <c r="A5264">
        <v>5263</v>
      </c>
      <c r="B5264" s="16" t="s">
        <v>2272</v>
      </c>
      <c r="C5264" s="16" t="s">
        <v>7943</v>
      </c>
      <c r="D5264" s="16" t="s">
        <v>1353</v>
      </c>
      <c r="E5264">
        <v>77036</v>
      </c>
      <c r="F5264">
        <v>200.79500000000002</v>
      </c>
      <c r="G5264">
        <v>1</v>
      </c>
      <c r="H5264">
        <v>-22.948000000000008</v>
      </c>
      <c r="I5264">
        <v>0.3</v>
      </c>
    </row>
    <row r="5265" spans="1:9">
      <c r="A5265">
        <v>5264</v>
      </c>
      <c r="B5265" s="16" t="s">
        <v>2272</v>
      </c>
      <c r="C5265" s="16" t="s">
        <v>10265</v>
      </c>
      <c r="D5265" s="16" t="s">
        <v>1353</v>
      </c>
      <c r="E5265">
        <v>77036</v>
      </c>
      <c r="F5265">
        <v>46.688000000000002</v>
      </c>
      <c r="G5265">
        <v>4</v>
      </c>
      <c r="H5265">
        <v>-2.9180000000000028</v>
      </c>
      <c r="I5265">
        <v>0.2</v>
      </c>
    </row>
    <row r="5266" spans="1:9">
      <c r="A5266">
        <v>5265</v>
      </c>
      <c r="B5266" s="16" t="s">
        <v>2272</v>
      </c>
      <c r="C5266" s="16" t="s">
        <v>8356</v>
      </c>
      <c r="D5266" s="16" t="s">
        <v>1353</v>
      </c>
      <c r="E5266">
        <v>77036</v>
      </c>
      <c r="F5266">
        <v>21.864000000000001</v>
      </c>
      <c r="G5266">
        <v>3</v>
      </c>
      <c r="H5266">
        <v>3.5528999999999984</v>
      </c>
      <c r="I5266">
        <v>0.2</v>
      </c>
    </row>
    <row r="5267" spans="1:9">
      <c r="A5267">
        <v>5266</v>
      </c>
      <c r="B5267" s="16" t="s">
        <v>5957</v>
      </c>
      <c r="C5267" s="16" t="s">
        <v>9455</v>
      </c>
      <c r="D5267" s="16" t="s">
        <v>261</v>
      </c>
      <c r="E5267">
        <v>98103</v>
      </c>
      <c r="F5267">
        <v>11.76</v>
      </c>
      <c r="G5267">
        <v>2</v>
      </c>
      <c r="H5267">
        <v>5.7623999999999995</v>
      </c>
      <c r="I5267">
        <v>0</v>
      </c>
    </row>
    <row r="5268" spans="1:9">
      <c r="A5268">
        <v>5267</v>
      </c>
      <c r="B5268" s="16" t="s">
        <v>5957</v>
      </c>
      <c r="C5268" s="16" t="s">
        <v>9677</v>
      </c>
      <c r="D5268" s="16" t="s">
        <v>261</v>
      </c>
      <c r="E5268">
        <v>98103</v>
      </c>
      <c r="F5268">
        <v>167.94</v>
      </c>
      <c r="G5268">
        <v>3</v>
      </c>
      <c r="H5268">
        <v>82.290599999999998</v>
      </c>
      <c r="I5268">
        <v>0</v>
      </c>
    </row>
    <row r="5269" spans="1:9">
      <c r="A5269">
        <v>5268</v>
      </c>
      <c r="B5269" s="16" t="s">
        <v>5957</v>
      </c>
      <c r="C5269" s="16" t="s">
        <v>8039</v>
      </c>
      <c r="D5269" s="16" t="s">
        <v>261</v>
      </c>
      <c r="E5269">
        <v>98103</v>
      </c>
      <c r="F5269">
        <v>3.89</v>
      </c>
      <c r="G5269">
        <v>1</v>
      </c>
      <c r="H5269">
        <v>1.0114000000000001</v>
      </c>
      <c r="I5269">
        <v>0</v>
      </c>
    </row>
    <row r="5270" spans="1:9">
      <c r="A5270">
        <v>5269</v>
      </c>
      <c r="B5270" s="16" t="s">
        <v>6990</v>
      </c>
      <c r="C5270" s="16" t="s">
        <v>10493</v>
      </c>
      <c r="D5270" s="16" t="s">
        <v>1097</v>
      </c>
      <c r="E5270">
        <v>10701</v>
      </c>
      <c r="F5270">
        <v>52.44</v>
      </c>
      <c r="G5270">
        <v>4</v>
      </c>
      <c r="H5270">
        <v>24.122399999999995</v>
      </c>
      <c r="I5270">
        <v>0</v>
      </c>
    </row>
    <row r="5271" spans="1:9">
      <c r="A5271">
        <v>5270</v>
      </c>
      <c r="B5271" s="16" t="s">
        <v>5886</v>
      </c>
      <c r="C5271" s="16" t="s">
        <v>7511</v>
      </c>
      <c r="D5271" s="16" t="s">
        <v>285</v>
      </c>
      <c r="E5271">
        <v>94110</v>
      </c>
      <c r="F5271">
        <v>32.36</v>
      </c>
      <c r="G5271">
        <v>4</v>
      </c>
      <c r="H5271">
        <v>11.6496</v>
      </c>
      <c r="I5271">
        <v>0</v>
      </c>
    </row>
    <row r="5272" spans="1:9">
      <c r="A5272">
        <v>5271</v>
      </c>
      <c r="B5272" s="16" t="s">
        <v>5886</v>
      </c>
      <c r="C5272" s="16" t="s">
        <v>8143</v>
      </c>
      <c r="D5272" s="16" t="s">
        <v>285</v>
      </c>
      <c r="E5272">
        <v>94110</v>
      </c>
      <c r="F5272">
        <v>406.59999999999997</v>
      </c>
      <c r="G5272">
        <v>5</v>
      </c>
      <c r="H5272">
        <v>113.84799999999998</v>
      </c>
      <c r="I5272">
        <v>0</v>
      </c>
    </row>
    <row r="5273" spans="1:9">
      <c r="A5273">
        <v>5272</v>
      </c>
      <c r="B5273" s="16" t="s">
        <v>5521</v>
      </c>
      <c r="C5273" s="16" t="s">
        <v>7587</v>
      </c>
      <c r="D5273" s="16" t="s">
        <v>701</v>
      </c>
      <c r="E5273">
        <v>90008</v>
      </c>
      <c r="F5273">
        <v>27.92</v>
      </c>
      <c r="G5273">
        <v>4</v>
      </c>
      <c r="H5273">
        <v>8.0967999999999982</v>
      </c>
      <c r="I5273">
        <v>0</v>
      </c>
    </row>
    <row r="5274" spans="1:9">
      <c r="A5274">
        <v>5273</v>
      </c>
      <c r="B5274" s="16" t="s">
        <v>5521</v>
      </c>
      <c r="C5274" s="16" t="s">
        <v>7870</v>
      </c>
      <c r="D5274" s="16" t="s">
        <v>701</v>
      </c>
      <c r="E5274">
        <v>90008</v>
      </c>
      <c r="F5274">
        <v>399.67200000000003</v>
      </c>
      <c r="G5274">
        <v>7</v>
      </c>
      <c r="H5274">
        <v>-14.987700000000061</v>
      </c>
      <c r="I5274">
        <v>0.2</v>
      </c>
    </row>
    <row r="5275" spans="1:9">
      <c r="A5275">
        <v>5274</v>
      </c>
      <c r="B5275" s="16" t="s">
        <v>6883</v>
      </c>
      <c r="C5275" s="16" t="s">
        <v>8496</v>
      </c>
      <c r="D5275" s="16" t="s">
        <v>1223</v>
      </c>
      <c r="E5275">
        <v>33142</v>
      </c>
      <c r="F5275">
        <v>3.7440000000000007</v>
      </c>
      <c r="G5275">
        <v>4</v>
      </c>
      <c r="H5275">
        <v>-2.6207999999999991</v>
      </c>
      <c r="I5275">
        <v>0.7</v>
      </c>
    </row>
    <row r="5276" spans="1:9">
      <c r="A5276">
        <v>5275</v>
      </c>
      <c r="B5276" s="16" t="s">
        <v>3820</v>
      </c>
      <c r="C5276" s="16" t="s">
        <v>7332</v>
      </c>
      <c r="D5276" s="16" t="s">
        <v>1453</v>
      </c>
      <c r="E5276">
        <v>5408</v>
      </c>
      <c r="F5276">
        <v>715.2</v>
      </c>
      <c r="G5276">
        <v>3</v>
      </c>
      <c r="H5276">
        <v>178.79999999999998</v>
      </c>
      <c r="I5276">
        <v>0</v>
      </c>
    </row>
    <row r="5277" spans="1:9">
      <c r="A5277">
        <v>5276</v>
      </c>
      <c r="B5277" s="16" t="s">
        <v>5952</v>
      </c>
      <c r="C5277" s="16" t="s">
        <v>10351</v>
      </c>
      <c r="D5277" s="16" t="s">
        <v>889</v>
      </c>
      <c r="E5277">
        <v>72701</v>
      </c>
      <c r="F5277">
        <v>159.80000000000001</v>
      </c>
      <c r="G5277">
        <v>4</v>
      </c>
      <c r="H5277">
        <v>70.312000000000012</v>
      </c>
      <c r="I5277">
        <v>0</v>
      </c>
    </row>
    <row r="5278" spans="1:9">
      <c r="A5278">
        <v>5277</v>
      </c>
      <c r="B5278" s="16" t="s">
        <v>5952</v>
      </c>
      <c r="C5278" s="16" t="s">
        <v>10283</v>
      </c>
      <c r="D5278" s="16" t="s">
        <v>889</v>
      </c>
      <c r="E5278">
        <v>72701</v>
      </c>
      <c r="F5278">
        <v>44.75</v>
      </c>
      <c r="G5278">
        <v>5</v>
      </c>
      <c r="H5278">
        <v>8.5024999999999942</v>
      </c>
      <c r="I5278">
        <v>0</v>
      </c>
    </row>
    <row r="5279" spans="1:9">
      <c r="A5279">
        <v>5278</v>
      </c>
      <c r="B5279" s="16" t="s">
        <v>2375</v>
      </c>
      <c r="C5279" s="16" t="s">
        <v>7472</v>
      </c>
      <c r="D5279" s="16" t="s">
        <v>167</v>
      </c>
      <c r="E5279">
        <v>79762</v>
      </c>
      <c r="F5279">
        <v>340.11599999999999</v>
      </c>
      <c r="G5279">
        <v>6</v>
      </c>
      <c r="H5279">
        <v>-9.717599999999976</v>
      </c>
      <c r="I5279">
        <v>0.3</v>
      </c>
    </row>
    <row r="5280" spans="1:9">
      <c r="A5280">
        <v>5279</v>
      </c>
      <c r="B5280" s="16" t="s">
        <v>2897</v>
      </c>
      <c r="C5280" s="16" t="s">
        <v>9633</v>
      </c>
      <c r="D5280" s="16" t="s">
        <v>1195</v>
      </c>
      <c r="E5280">
        <v>23464</v>
      </c>
      <c r="F5280">
        <v>105.52</v>
      </c>
      <c r="G5280">
        <v>4</v>
      </c>
      <c r="H5280">
        <v>48.539199999999994</v>
      </c>
      <c r="I5280">
        <v>0</v>
      </c>
    </row>
    <row r="5281" spans="1:9">
      <c r="A5281">
        <v>5280</v>
      </c>
      <c r="B5281" s="16" t="s">
        <v>6937</v>
      </c>
      <c r="C5281" s="16" t="s">
        <v>10225</v>
      </c>
      <c r="D5281" s="16" t="s">
        <v>107</v>
      </c>
      <c r="E5281">
        <v>53209</v>
      </c>
      <c r="F5281">
        <v>13.48</v>
      </c>
      <c r="G5281">
        <v>1</v>
      </c>
      <c r="H5281">
        <v>1.8872</v>
      </c>
      <c r="I5281">
        <v>0</v>
      </c>
    </row>
    <row r="5282" spans="1:9">
      <c r="A5282">
        <v>5281</v>
      </c>
      <c r="B5282" s="16" t="s">
        <v>6054</v>
      </c>
      <c r="C5282" s="16" t="s">
        <v>9897</v>
      </c>
      <c r="D5282" s="16" t="s">
        <v>443</v>
      </c>
      <c r="E5282">
        <v>48234</v>
      </c>
      <c r="F5282">
        <v>85.52</v>
      </c>
      <c r="G5282">
        <v>2</v>
      </c>
      <c r="H5282">
        <v>22.235199999999999</v>
      </c>
      <c r="I5282">
        <v>0</v>
      </c>
    </row>
    <row r="5283" spans="1:9">
      <c r="A5283">
        <v>5282</v>
      </c>
      <c r="B5283" s="16" t="s">
        <v>3071</v>
      </c>
      <c r="C5283" s="16" t="s">
        <v>7601</v>
      </c>
      <c r="D5283" s="16" t="s">
        <v>1463</v>
      </c>
      <c r="E5283">
        <v>55901</v>
      </c>
      <c r="F5283">
        <v>6.16</v>
      </c>
      <c r="G5283">
        <v>2</v>
      </c>
      <c r="H5283">
        <v>2.9567999999999999</v>
      </c>
      <c r="I5283">
        <v>0</v>
      </c>
    </row>
    <row r="5284" spans="1:9">
      <c r="A5284">
        <v>5283</v>
      </c>
      <c r="B5284" s="16" t="s">
        <v>3071</v>
      </c>
      <c r="C5284" s="16" t="s">
        <v>9477</v>
      </c>
      <c r="D5284" s="16" t="s">
        <v>1463</v>
      </c>
      <c r="E5284">
        <v>55901</v>
      </c>
      <c r="F5284">
        <v>36.839999999999996</v>
      </c>
      <c r="G5284">
        <v>3</v>
      </c>
      <c r="H5284">
        <v>17.314799999999998</v>
      </c>
      <c r="I5284">
        <v>0</v>
      </c>
    </row>
    <row r="5285" spans="1:9">
      <c r="A5285">
        <v>5284</v>
      </c>
      <c r="B5285" s="16" t="s">
        <v>2615</v>
      </c>
      <c r="C5285" s="16" t="s">
        <v>9949</v>
      </c>
      <c r="D5285" s="16" t="s">
        <v>495</v>
      </c>
      <c r="E5285">
        <v>98105</v>
      </c>
      <c r="F5285">
        <v>15.84</v>
      </c>
      <c r="G5285">
        <v>3</v>
      </c>
      <c r="H5285">
        <v>0</v>
      </c>
      <c r="I5285">
        <v>0</v>
      </c>
    </row>
    <row r="5286" spans="1:9">
      <c r="A5286">
        <v>5285</v>
      </c>
      <c r="B5286" s="16" t="s">
        <v>2615</v>
      </c>
      <c r="C5286" s="16" t="s">
        <v>9142</v>
      </c>
      <c r="D5286" s="16" t="s">
        <v>495</v>
      </c>
      <c r="E5286">
        <v>98105</v>
      </c>
      <c r="F5286">
        <v>44.400000000000006</v>
      </c>
      <c r="G5286">
        <v>3</v>
      </c>
      <c r="H5286">
        <v>22.200000000000003</v>
      </c>
      <c r="I5286">
        <v>0</v>
      </c>
    </row>
    <row r="5287" spans="1:9">
      <c r="A5287">
        <v>5286</v>
      </c>
      <c r="B5287" s="16" t="s">
        <v>5134</v>
      </c>
      <c r="C5287" s="16" t="s">
        <v>8946</v>
      </c>
      <c r="D5287" s="16" t="s">
        <v>951</v>
      </c>
      <c r="E5287">
        <v>80027</v>
      </c>
      <c r="F5287">
        <v>21.240000000000002</v>
      </c>
      <c r="G5287">
        <v>9</v>
      </c>
      <c r="H5287">
        <v>7.4339999999999993</v>
      </c>
      <c r="I5287">
        <v>0.2</v>
      </c>
    </row>
    <row r="5288" spans="1:9">
      <c r="A5288">
        <v>5287</v>
      </c>
      <c r="B5288" s="16" t="s">
        <v>5134</v>
      </c>
      <c r="C5288" s="16" t="s">
        <v>8742</v>
      </c>
      <c r="D5288" s="16" t="s">
        <v>951</v>
      </c>
      <c r="E5288">
        <v>80027</v>
      </c>
      <c r="F5288">
        <v>9.5520000000000014</v>
      </c>
      <c r="G5288">
        <v>8</v>
      </c>
      <c r="H5288">
        <v>-7.3231999999999999</v>
      </c>
      <c r="I5288">
        <v>0.7</v>
      </c>
    </row>
    <row r="5289" spans="1:9">
      <c r="A5289">
        <v>5288</v>
      </c>
      <c r="B5289" s="16" t="s">
        <v>5134</v>
      </c>
      <c r="C5289" s="16" t="s">
        <v>7303</v>
      </c>
      <c r="D5289" s="16" t="s">
        <v>951</v>
      </c>
      <c r="E5289">
        <v>80027</v>
      </c>
      <c r="F5289">
        <v>89.991000000000014</v>
      </c>
      <c r="G5289">
        <v>3</v>
      </c>
      <c r="H5289">
        <v>-152.9847</v>
      </c>
      <c r="I5289">
        <v>0.7</v>
      </c>
    </row>
    <row r="5290" spans="1:9">
      <c r="A5290">
        <v>5289</v>
      </c>
      <c r="B5290" s="16" t="s">
        <v>7090</v>
      </c>
      <c r="C5290" s="16" t="s">
        <v>9322</v>
      </c>
      <c r="D5290" s="16" t="s">
        <v>41</v>
      </c>
      <c r="E5290">
        <v>94122</v>
      </c>
      <c r="F5290">
        <v>163.96</v>
      </c>
      <c r="G5290">
        <v>4</v>
      </c>
      <c r="H5290">
        <v>80.340400000000002</v>
      </c>
      <c r="I5290">
        <v>0</v>
      </c>
    </row>
    <row r="5291" spans="1:9">
      <c r="A5291">
        <v>5290</v>
      </c>
      <c r="B5291" s="16" t="s">
        <v>2751</v>
      </c>
      <c r="C5291" s="16" t="s">
        <v>9515</v>
      </c>
      <c r="D5291" s="16" t="s">
        <v>877</v>
      </c>
      <c r="E5291">
        <v>77036</v>
      </c>
      <c r="F5291">
        <v>17.904</v>
      </c>
      <c r="G5291">
        <v>2</v>
      </c>
      <c r="H5291">
        <v>6.2664</v>
      </c>
      <c r="I5291">
        <v>0.2</v>
      </c>
    </row>
    <row r="5292" spans="1:9">
      <c r="A5292">
        <v>5291</v>
      </c>
      <c r="B5292" s="16" t="s">
        <v>2751</v>
      </c>
      <c r="C5292" s="16" t="s">
        <v>7458</v>
      </c>
      <c r="D5292" s="16" t="s">
        <v>877</v>
      </c>
      <c r="E5292">
        <v>77036</v>
      </c>
      <c r="F5292">
        <v>966.69999999999982</v>
      </c>
      <c r="G5292">
        <v>5</v>
      </c>
      <c r="H5292">
        <v>-13.810000000000116</v>
      </c>
      <c r="I5292">
        <v>0.3</v>
      </c>
    </row>
    <row r="5293" spans="1:9">
      <c r="A5293">
        <v>5292</v>
      </c>
      <c r="B5293" s="16" t="s">
        <v>2751</v>
      </c>
      <c r="C5293" s="16" t="s">
        <v>9291</v>
      </c>
      <c r="D5293" s="16" t="s">
        <v>877</v>
      </c>
      <c r="E5293">
        <v>77036</v>
      </c>
      <c r="F5293">
        <v>182.11199999999999</v>
      </c>
      <c r="G5293">
        <v>6</v>
      </c>
      <c r="H5293">
        <v>61.46279999999998</v>
      </c>
      <c r="I5293">
        <v>0.2</v>
      </c>
    </row>
    <row r="5294" spans="1:9">
      <c r="A5294">
        <v>5293</v>
      </c>
      <c r="B5294" s="16" t="s">
        <v>6025</v>
      </c>
      <c r="C5294" s="16" t="s">
        <v>10018</v>
      </c>
      <c r="D5294" s="16" t="s">
        <v>1217</v>
      </c>
      <c r="E5294">
        <v>33180</v>
      </c>
      <c r="F5294">
        <v>4.4640000000000004</v>
      </c>
      <c r="G5294">
        <v>1</v>
      </c>
      <c r="H5294">
        <v>0.33479999999999999</v>
      </c>
      <c r="I5294">
        <v>0.2</v>
      </c>
    </row>
    <row r="5295" spans="1:9">
      <c r="A5295">
        <v>5294</v>
      </c>
      <c r="B5295" s="16" t="s">
        <v>3144</v>
      </c>
      <c r="C5295" s="16" t="s">
        <v>7938</v>
      </c>
      <c r="D5295" s="16" t="s">
        <v>1095</v>
      </c>
      <c r="E5295">
        <v>44256</v>
      </c>
      <c r="F5295">
        <v>51.588000000000001</v>
      </c>
      <c r="G5295">
        <v>1</v>
      </c>
      <c r="H5295">
        <v>-15.476400000000005</v>
      </c>
      <c r="I5295">
        <v>0.4</v>
      </c>
    </row>
    <row r="5296" spans="1:9">
      <c r="A5296">
        <v>5295</v>
      </c>
      <c r="B5296" s="16" t="s">
        <v>5901</v>
      </c>
      <c r="C5296" s="16" t="s">
        <v>9090</v>
      </c>
      <c r="D5296" s="16" t="s">
        <v>197</v>
      </c>
      <c r="E5296">
        <v>55113</v>
      </c>
      <c r="F5296">
        <v>50.4</v>
      </c>
      <c r="G5296">
        <v>8</v>
      </c>
      <c r="H5296">
        <v>23.183999999999997</v>
      </c>
      <c r="I5296">
        <v>0</v>
      </c>
    </row>
    <row r="5297" spans="1:9">
      <c r="A5297">
        <v>5296</v>
      </c>
      <c r="B5297" s="16" t="s">
        <v>5839</v>
      </c>
      <c r="C5297" s="16" t="s">
        <v>9338</v>
      </c>
      <c r="D5297" s="16" t="s">
        <v>415</v>
      </c>
      <c r="E5297">
        <v>77041</v>
      </c>
      <c r="F5297">
        <v>89.567999999999998</v>
      </c>
      <c r="G5297">
        <v>2</v>
      </c>
      <c r="H5297">
        <v>32.468400000000003</v>
      </c>
      <c r="I5297">
        <v>0.2</v>
      </c>
    </row>
    <row r="5298" spans="1:9">
      <c r="A5298">
        <v>5297</v>
      </c>
      <c r="B5298" s="16" t="s">
        <v>5196</v>
      </c>
      <c r="C5298" s="16" t="s">
        <v>7786</v>
      </c>
      <c r="D5298" s="16" t="s">
        <v>1545</v>
      </c>
      <c r="E5298">
        <v>10701</v>
      </c>
      <c r="F5298">
        <v>14.89</v>
      </c>
      <c r="G5298">
        <v>1</v>
      </c>
      <c r="H5298">
        <v>4.0203000000000007</v>
      </c>
      <c r="I5298">
        <v>0</v>
      </c>
    </row>
    <row r="5299" spans="1:9">
      <c r="A5299">
        <v>5298</v>
      </c>
      <c r="B5299" s="16" t="s">
        <v>5196</v>
      </c>
      <c r="C5299" s="16" t="s">
        <v>10755</v>
      </c>
      <c r="D5299" s="16" t="s">
        <v>1545</v>
      </c>
      <c r="E5299">
        <v>10701</v>
      </c>
      <c r="F5299">
        <v>543.91999999999996</v>
      </c>
      <c r="G5299">
        <v>8</v>
      </c>
      <c r="H5299">
        <v>135.98000000000002</v>
      </c>
      <c r="I5299">
        <v>0</v>
      </c>
    </row>
    <row r="5300" spans="1:9">
      <c r="A5300">
        <v>5299</v>
      </c>
      <c r="B5300" s="16" t="s">
        <v>4001</v>
      </c>
      <c r="C5300" s="16" t="s">
        <v>8926</v>
      </c>
      <c r="D5300" s="16" t="s">
        <v>421</v>
      </c>
      <c r="E5300">
        <v>92037</v>
      </c>
      <c r="F5300">
        <v>4.08</v>
      </c>
      <c r="G5300">
        <v>2</v>
      </c>
      <c r="H5300">
        <v>1.9175999999999997</v>
      </c>
      <c r="I5300">
        <v>0</v>
      </c>
    </row>
    <row r="5301" spans="1:9">
      <c r="A5301">
        <v>5300</v>
      </c>
      <c r="B5301" s="16" t="s">
        <v>4001</v>
      </c>
      <c r="C5301" s="16" t="s">
        <v>9162</v>
      </c>
      <c r="D5301" s="16" t="s">
        <v>421</v>
      </c>
      <c r="E5301">
        <v>92037</v>
      </c>
      <c r="F5301">
        <v>18.899999999999999</v>
      </c>
      <c r="G5301">
        <v>3</v>
      </c>
      <c r="H5301">
        <v>8.6939999999999991</v>
      </c>
      <c r="I5301">
        <v>0</v>
      </c>
    </row>
    <row r="5302" spans="1:9">
      <c r="A5302">
        <v>5301</v>
      </c>
      <c r="B5302" s="16" t="s">
        <v>4120</v>
      </c>
      <c r="C5302" s="16" t="s">
        <v>7908</v>
      </c>
      <c r="D5302" s="16" t="s">
        <v>109</v>
      </c>
      <c r="E5302">
        <v>22153</v>
      </c>
      <c r="F5302">
        <v>2275.5</v>
      </c>
      <c r="G5302">
        <v>10</v>
      </c>
      <c r="H5302">
        <v>386.83499999999981</v>
      </c>
      <c r="I5302">
        <v>0</v>
      </c>
    </row>
    <row r="5303" spans="1:9">
      <c r="A5303">
        <v>5302</v>
      </c>
      <c r="B5303" s="16" t="s">
        <v>4120</v>
      </c>
      <c r="C5303" s="16" t="s">
        <v>10281</v>
      </c>
      <c r="D5303" s="16" t="s">
        <v>109</v>
      </c>
      <c r="E5303">
        <v>22153</v>
      </c>
      <c r="F5303">
        <v>1979.6999999999998</v>
      </c>
      <c r="G5303">
        <v>6</v>
      </c>
      <c r="H5303">
        <v>653.30099999999982</v>
      </c>
      <c r="I5303">
        <v>0</v>
      </c>
    </row>
    <row r="5304" spans="1:9">
      <c r="A5304">
        <v>5303</v>
      </c>
      <c r="B5304" s="16" t="s">
        <v>4120</v>
      </c>
      <c r="C5304" s="16" t="s">
        <v>9114</v>
      </c>
      <c r="D5304" s="16" t="s">
        <v>109</v>
      </c>
      <c r="E5304">
        <v>22153</v>
      </c>
      <c r="F5304">
        <v>62.099999999999994</v>
      </c>
      <c r="G5304">
        <v>6</v>
      </c>
      <c r="H5304">
        <v>29.808</v>
      </c>
      <c r="I5304">
        <v>0</v>
      </c>
    </row>
    <row r="5305" spans="1:9">
      <c r="A5305">
        <v>5304</v>
      </c>
      <c r="B5305" s="16" t="s">
        <v>6484</v>
      </c>
      <c r="C5305" s="16" t="s">
        <v>7374</v>
      </c>
      <c r="D5305" s="16" t="s">
        <v>39</v>
      </c>
      <c r="E5305">
        <v>62521</v>
      </c>
      <c r="F5305">
        <v>37.295999999999999</v>
      </c>
      <c r="G5305">
        <v>2</v>
      </c>
      <c r="H5305">
        <v>-1.0656000000000017</v>
      </c>
      <c r="I5305">
        <v>0.3</v>
      </c>
    </row>
    <row r="5306" spans="1:9">
      <c r="A5306">
        <v>5305</v>
      </c>
      <c r="B5306" s="16" t="s">
        <v>6550</v>
      </c>
      <c r="C5306" s="16" t="s">
        <v>7591</v>
      </c>
      <c r="D5306" s="16" t="s">
        <v>807</v>
      </c>
      <c r="E5306">
        <v>75043</v>
      </c>
      <c r="F5306">
        <v>8.5440000000000005</v>
      </c>
      <c r="G5306">
        <v>2</v>
      </c>
      <c r="H5306">
        <v>-7.4759999999999991</v>
      </c>
      <c r="I5306">
        <v>0.6</v>
      </c>
    </row>
    <row r="5307" spans="1:9">
      <c r="A5307">
        <v>5306</v>
      </c>
      <c r="B5307" s="16" t="s">
        <v>6914</v>
      </c>
      <c r="C5307" s="16" t="s">
        <v>7535</v>
      </c>
      <c r="D5307" s="16" t="s">
        <v>183</v>
      </c>
      <c r="E5307">
        <v>11572</v>
      </c>
      <c r="F5307">
        <v>68.949999999999989</v>
      </c>
      <c r="G5307">
        <v>5</v>
      </c>
      <c r="H5307">
        <v>28.959000000000003</v>
      </c>
      <c r="I5307">
        <v>0</v>
      </c>
    </row>
    <row r="5308" spans="1:9">
      <c r="A5308">
        <v>5307</v>
      </c>
      <c r="B5308" s="16" t="s">
        <v>6914</v>
      </c>
      <c r="C5308" s="16" t="s">
        <v>9767</v>
      </c>
      <c r="D5308" s="16" t="s">
        <v>183</v>
      </c>
      <c r="E5308">
        <v>11572</v>
      </c>
      <c r="F5308">
        <v>296.37</v>
      </c>
      <c r="G5308">
        <v>3</v>
      </c>
      <c r="H5308">
        <v>80.019899999999993</v>
      </c>
      <c r="I5308">
        <v>0</v>
      </c>
    </row>
    <row r="5309" spans="1:9">
      <c r="A5309">
        <v>5308</v>
      </c>
      <c r="B5309" s="16" t="s">
        <v>6914</v>
      </c>
      <c r="C5309" s="16" t="s">
        <v>10745</v>
      </c>
      <c r="D5309" s="16" t="s">
        <v>183</v>
      </c>
      <c r="E5309">
        <v>11572</v>
      </c>
      <c r="F5309">
        <v>39.979999999999997</v>
      </c>
      <c r="G5309">
        <v>2</v>
      </c>
      <c r="H5309">
        <v>1.9989999999999952</v>
      </c>
      <c r="I5309">
        <v>0</v>
      </c>
    </row>
    <row r="5310" spans="1:9">
      <c r="A5310">
        <v>5309</v>
      </c>
      <c r="B5310" s="16" t="s">
        <v>5627</v>
      </c>
      <c r="C5310" s="16" t="s">
        <v>7436</v>
      </c>
      <c r="D5310" s="16" t="s">
        <v>1137</v>
      </c>
      <c r="E5310">
        <v>77095</v>
      </c>
      <c r="F5310">
        <v>191.05799999999999</v>
      </c>
      <c r="G5310">
        <v>3</v>
      </c>
      <c r="H5310">
        <v>-46.399800000000013</v>
      </c>
      <c r="I5310">
        <v>0.3</v>
      </c>
    </row>
    <row r="5311" spans="1:9">
      <c r="A5311">
        <v>5310</v>
      </c>
      <c r="B5311" s="16" t="s">
        <v>5627</v>
      </c>
      <c r="C5311" s="16" t="s">
        <v>8416</v>
      </c>
      <c r="D5311" s="16" t="s">
        <v>1137</v>
      </c>
      <c r="E5311">
        <v>77095</v>
      </c>
      <c r="F5311">
        <v>13.040000000000001</v>
      </c>
      <c r="G5311">
        <v>5</v>
      </c>
      <c r="H5311">
        <v>3.9120000000000004</v>
      </c>
      <c r="I5311">
        <v>0.2</v>
      </c>
    </row>
    <row r="5312" spans="1:9">
      <c r="A5312">
        <v>5311</v>
      </c>
      <c r="B5312" s="16" t="s">
        <v>5627</v>
      </c>
      <c r="C5312" s="16" t="s">
        <v>8762</v>
      </c>
      <c r="D5312" s="16" t="s">
        <v>1137</v>
      </c>
      <c r="E5312">
        <v>77095</v>
      </c>
      <c r="F5312">
        <v>1525.1879999999996</v>
      </c>
      <c r="G5312">
        <v>6</v>
      </c>
      <c r="H5312">
        <v>-2287.7820000000002</v>
      </c>
      <c r="I5312">
        <v>0.8</v>
      </c>
    </row>
    <row r="5313" spans="1:9">
      <c r="A5313">
        <v>5312</v>
      </c>
      <c r="B5313" s="16" t="s">
        <v>4258</v>
      </c>
      <c r="C5313" s="16" t="s">
        <v>9210</v>
      </c>
      <c r="D5313" s="16" t="s">
        <v>1437</v>
      </c>
      <c r="E5313">
        <v>27834</v>
      </c>
      <c r="F5313">
        <v>9.2159999999999993</v>
      </c>
      <c r="G5313">
        <v>4</v>
      </c>
      <c r="H5313">
        <v>3.3408000000000002</v>
      </c>
      <c r="I5313">
        <v>0.2</v>
      </c>
    </row>
    <row r="5314" spans="1:9">
      <c r="A5314">
        <v>5313</v>
      </c>
      <c r="B5314" s="16" t="s">
        <v>4258</v>
      </c>
      <c r="C5314" s="16" t="s">
        <v>10067</v>
      </c>
      <c r="D5314" s="16" t="s">
        <v>1437</v>
      </c>
      <c r="E5314">
        <v>27834</v>
      </c>
      <c r="F5314">
        <v>28.048000000000002</v>
      </c>
      <c r="G5314">
        <v>2</v>
      </c>
      <c r="H5314">
        <v>3.5059999999999967</v>
      </c>
      <c r="I5314">
        <v>0.2</v>
      </c>
    </row>
    <row r="5315" spans="1:9">
      <c r="A5315">
        <v>5314</v>
      </c>
      <c r="B5315" s="16" t="s">
        <v>5760</v>
      </c>
      <c r="C5315" s="16" t="s">
        <v>7507</v>
      </c>
      <c r="D5315" s="16" t="s">
        <v>483</v>
      </c>
      <c r="E5315">
        <v>94110</v>
      </c>
      <c r="F5315">
        <v>64.959999999999994</v>
      </c>
      <c r="G5315">
        <v>2</v>
      </c>
      <c r="H5315">
        <v>21.436799999999998</v>
      </c>
      <c r="I5315">
        <v>0</v>
      </c>
    </row>
    <row r="5316" spans="1:9">
      <c r="A5316">
        <v>5315</v>
      </c>
      <c r="B5316" s="16" t="s">
        <v>5760</v>
      </c>
      <c r="C5316" s="16" t="s">
        <v>8917</v>
      </c>
      <c r="D5316" s="16" t="s">
        <v>483</v>
      </c>
      <c r="E5316">
        <v>94110</v>
      </c>
      <c r="F5316">
        <v>30.56</v>
      </c>
      <c r="G5316">
        <v>4</v>
      </c>
      <c r="H5316">
        <v>14.974399999999999</v>
      </c>
      <c r="I5316">
        <v>0</v>
      </c>
    </row>
    <row r="5317" spans="1:9">
      <c r="A5317">
        <v>5316</v>
      </c>
      <c r="B5317" s="16" t="s">
        <v>4735</v>
      </c>
      <c r="C5317" s="16" t="s">
        <v>7386</v>
      </c>
      <c r="D5317" s="16" t="s">
        <v>397</v>
      </c>
      <c r="E5317">
        <v>27405</v>
      </c>
      <c r="F5317">
        <v>187.05600000000001</v>
      </c>
      <c r="G5317">
        <v>9</v>
      </c>
      <c r="H5317">
        <v>11.69100000000001</v>
      </c>
      <c r="I5317">
        <v>0.2</v>
      </c>
    </row>
    <row r="5318" spans="1:9">
      <c r="A5318">
        <v>5317</v>
      </c>
      <c r="B5318" s="16" t="s">
        <v>7178</v>
      </c>
      <c r="C5318" s="16" t="s">
        <v>7657</v>
      </c>
      <c r="D5318" s="16" t="s">
        <v>447</v>
      </c>
      <c r="E5318">
        <v>37918</v>
      </c>
      <c r="F5318">
        <v>11.808</v>
      </c>
      <c r="G5318">
        <v>2</v>
      </c>
      <c r="H5318">
        <v>1.3283999999999985</v>
      </c>
      <c r="I5318">
        <v>0.2</v>
      </c>
    </row>
    <row r="5319" spans="1:9">
      <c r="A5319">
        <v>5318</v>
      </c>
      <c r="B5319" s="16" t="s">
        <v>7178</v>
      </c>
      <c r="C5319" s="16" t="s">
        <v>7837</v>
      </c>
      <c r="D5319" s="16" t="s">
        <v>447</v>
      </c>
      <c r="E5319">
        <v>37918</v>
      </c>
      <c r="F5319">
        <v>9.6560000000000006</v>
      </c>
      <c r="G5319">
        <v>1</v>
      </c>
      <c r="H5319">
        <v>1.5691000000000002</v>
      </c>
      <c r="I5319">
        <v>0.2</v>
      </c>
    </row>
    <row r="5320" spans="1:9">
      <c r="A5320">
        <v>5319</v>
      </c>
      <c r="B5320" s="16" t="s">
        <v>7178</v>
      </c>
      <c r="C5320" s="16" t="s">
        <v>9599</v>
      </c>
      <c r="D5320" s="16" t="s">
        <v>447</v>
      </c>
      <c r="E5320">
        <v>37918</v>
      </c>
      <c r="F5320">
        <v>20.736000000000004</v>
      </c>
      <c r="G5320">
        <v>4</v>
      </c>
      <c r="H5320">
        <v>7.2576000000000001</v>
      </c>
      <c r="I5320">
        <v>0.2</v>
      </c>
    </row>
    <row r="5321" spans="1:9">
      <c r="A5321">
        <v>5320</v>
      </c>
      <c r="B5321" s="16" t="s">
        <v>7178</v>
      </c>
      <c r="C5321" s="16" t="s">
        <v>8554</v>
      </c>
      <c r="D5321" s="16" t="s">
        <v>447</v>
      </c>
      <c r="E5321">
        <v>37918</v>
      </c>
      <c r="F5321">
        <v>27.360000000000003</v>
      </c>
      <c r="G5321">
        <v>3</v>
      </c>
      <c r="H5321">
        <v>-21.887999999999991</v>
      </c>
      <c r="I5321">
        <v>0.7</v>
      </c>
    </row>
    <row r="5322" spans="1:9">
      <c r="A5322">
        <v>5321</v>
      </c>
      <c r="B5322" s="16" t="s">
        <v>7178</v>
      </c>
      <c r="C5322" s="16" t="s">
        <v>7851</v>
      </c>
      <c r="D5322" s="16" t="s">
        <v>447</v>
      </c>
      <c r="E5322">
        <v>37918</v>
      </c>
      <c r="F5322">
        <v>2314.116</v>
      </c>
      <c r="G5322">
        <v>7</v>
      </c>
      <c r="H5322">
        <v>-1002.7836000000001</v>
      </c>
      <c r="I5322">
        <v>0.4</v>
      </c>
    </row>
    <row r="5323" spans="1:9">
      <c r="A5323">
        <v>5322</v>
      </c>
      <c r="B5323" s="16" t="s">
        <v>7178</v>
      </c>
      <c r="C5323" s="16" t="s">
        <v>8808</v>
      </c>
      <c r="D5323" s="16" t="s">
        <v>447</v>
      </c>
      <c r="E5323">
        <v>37918</v>
      </c>
      <c r="F5323">
        <v>34.236000000000004</v>
      </c>
      <c r="G5323">
        <v>4</v>
      </c>
      <c r="H5323">
        <v>-26.247599999999998</v>
      </c>
      <c r="I5323">
        <v>0.7</v>
      </c>
    </row>
    <row r="5324" spans="1:9">
      <c r="A5324">
        <v>5323</v>
      </c>
      <c r="B5324" s="16" t="s">
        <v>7178</v>
      </c>
      <c r="C5324" s="16" t="s">
        <v>7749</v>
      </c>
      <c r="D5324" s="16" t="s">
        <v>447</v>
      </c>
      <c r="E5324">
        <v>37918</v>
      </c>
      <c r="F5324">
        <v>19.760000000000002</v>
      </c>
      <c r="G5324">
        <v>2</v>
      </c>
      <c r="H5324">
        <v>5.9279999999999999</v>
      </c>
      <c r="I5324">
        <v>0.2</v>
      </c>
    </row>
    <row r="5325" spans="1:9">
      <c r="A5325">
        <v>5324</v>
      </c>
      <c r="B5325" s="16" t="s">
        <v>5692</v>
      </c>
      <c r="C5325" s="16" t="s">
        <v>9685</v>
      </c>
      <c r="D5325" s="16" t="s">
        <v>1483</v>
      </c>
      <c r="E5325">
        <v>68801</v>
      </c>
      <c r="F5325">
        <v>15.96</v>
      </c>
      <c r="G5325">
        <v>2</v>
      </c>
      <c r="H5325">
        <v>7.98</v>
      </c>
      <c r="I5325">
        <v>0</v>
      </c>
    </row>
    <row r="5326" spans="1:9">
      <c r="A5326">
        <v>5325</v>
      </c>
      <c r="B5326" s="16" t="s">
        <v>3246</v>
      </c>
      <c r="C5326" s="16" t="s">
        <v>8396</v>
      </c>
      <c r="D5326" s="16" t="s">
        <v>1557</v>
      </c>
      <c r="E5326">
        <v>90712</v>
      </c>
      <c r="F5326">
        <v>16.899999999999999</v>
      </c>
      <c r="G5326">
        <v>5</v>
      </c>
      <c r="H5326">
        <v>6.2530000000000001</v>
      </c>
      <c r="I5326">
        <v>0</v>
      </c>
    </row>
    <row r="5327" spans="1:9">
      <c r="A5327">
        <v>5326</v>
      </c>
      <c r="B5327" s="16" t="s">
        <v>3246</v>
      </c>
      <c r="C5327" s="16" t="s">
        <v>7806</v>
      </c>
      <c r="D5327" s="16" t="s">
        <v>1557</v>
      </c>
      <c r="E5327">
        <v>90712</v>
      </c>
      <c r="F5327">
        <v>25.08</v>
      </c>
      <c r="G5327">
        <v>6</v>
      </c>
      <c r="H5327">
        <v>9.0288000000000004</v>
      </c>
      <c r="I5327">
        <v>0</v>
      </c>
    </row>
    <row r="5328" spans="1:9">
      <c r="A5328">
        <v>5327</v>
      </c>
      <c r="B5328" s="16" t="s">
        <v>3692</v>
      </c>
      <c r="C5328" s="16" t="s">
        <v>8358</v>
      </c>
      <c r="D5328" s="16" t="s">
        <v>1383</v>
      </c>
      <c r="E5328">
        <v>1841</v>
      </c>
      <c r="F5328">
        <v>6.68</v>
      </c>
      <c r="G5328">
        <v>2</v>
      </c>
      <c r="H5328">
        <v>2.0039999999999996</v>
      </c>
      <c r="I5328">
        <v>0</v>
      </c>
    </row>
    <row r="5329" spans="1:9">
      <c r="A5329">
        <v>5328</v>
      </c>
      <c r="B5329" s="16" t="s">
        <v>2580</v>
      </c>
      <c r="C5329" s="16" t="s">
        <v>9487</v>
      </c>
      <c r="D5329" s="16" t="s">
        <v>979</v>
      </c>
      <c r="E5329">
        <v>90049</v>
      </c>
      <c r="F5329">
        <v>19.440000000000001</v>
      </c>
      <c r="G5329">
        <v>3</v>
      </c>
      <c r="H5329">
        <v>9.3312000000000008</v>
      </c>
      <c r="I5329">
        <v>0</v>
      </c>
    </row>
    <row r="5330" spans="1:9">
      <c r="A5330">
        <v>5329</v>
      </c>
      <c r="B5330" s="16" t="s">
        <v>3257</v>
      </c>
      <c r="C5330" s="16" t="s">
        <v>10557</v>
      </c>
      <c r="D5330" s="16" t="s">
        <v>1107</v>
      </c>
      <c r="E5330">
        <v>77036</v>
      </c>
      <c r="F5330">
        <v>31.92</v>
      </c>
      <c r="G5330">
        <v>2</v>
      </c>
      <c r="H5330">
        <v>2.3939999999999984</v>
      </c>
      <c r="I5330">
        <v>0.2</v>
      </c>
    </row>
    <row r="5331" spans="1:9">
      <c r="A5331">
        <v>5330</v>
      </c>
      <c r="B5331" s="16" t="s">
        <v>4077</v>
      </c>
      <c r="C5331" s="16" t="s">
        <v>8598</v>
      </c>
      <c r="D5331" s="16" t="s">
        <v>233</v>
      </c>
      <c r="E5331">
        <v>10035</v>
      </c>
      <c r="F5331">
        <v>33.568000000000005</v>
      </c>
      <c r="G5331">
        <v>2</v>
      </c>
      <c r="H5331">
        <v>11.748799999999997</v>
      </c>
      <c r="I5331">
        <v>0.2</v>
      </c>
    </row>
    <row r="5332" spans="1:9">
      <c r="A5332">
        <v>5331</v>
      </c>
      <c r="B5332" s="16" t="s">
        <v>4253</v>
      </c>
      <c r="C5332" s="16" t="s">
        <v>7831</v>
      </c>
      <c r="D5332" s="16" t="s">
        <v>321</v>
      </c>
      <c r="E5332">
        <v>10011</v>
      </c>
      <c r="F5332">
        <v>63.94</v>
      </c>
      <c r="G5332">
        <v>1</v>
      </c>
      <c r="H5332">
        <v>24.936599999999999</v>
      </c>
      <c r="I5332">
        <v>0</v>
      </c>
    </row>
    <row r="5333" spans="1:9">
      <c r="A5333">
        <v>5332</v>
      </c>
      <c r="B5333" s="16" t="s">
        <v>4253</v>
      </c>
      <c r="C5333" s="16" t="s">
        <v>8594</v>
      </c>
      <c r="D5333" s="16" t="s">
        <v>321</v>
      </c>
      <c r="E5333">
        <v>10011</v>
      </c>
      <c r="F5333">
        <v>60.600000000000009</v>
      </c>
      <c r="G5333">
        <v>5</v>
      </c>
      <c r="H5333">
        <v>20.452499999999997</v>
      </c>
      <c r="I5333">
        <v>0.2</v>
      </c>
    </row>
    <row r="5334" spans="1:9">
      <c r="A5334">
        <v>5333</v>
      </c>
      <c r="B5334" s="16" t="s">
        <v>4253</v>
      </c>
      <c r="C5334" s="16" t="s">
        <v>10059</v>
      </c>
      <c r="D5334" s="16" t="s">
        <v>321</v>
      </c>
      <c r="E5334">
        <v>10011</v>
      </c>
      <c r="F5334">
        <v>22.72</v>
      </c>
      <c r="G5334">
        <v>4</v>
      </c>
      <c r="H5334">
        <v>6.5887999999999991</v>
      </c>
      <c r="I5334">
        <v>0</v>
      </c>
    </row>
    <row r="5335" spans="1:9">
      <c r="A5335">
        <v>5334</v>
      </c>
      <c r="B5335" s="16" t="s">
        <v>2244</v>
      </c>
      <c r="C5335" s="16" t="s">
        <v>7603</v>
      </c>
      <c r="D5335" s="16" t="s">
        <v>857</v>
      </c>
      <c r="E5335">
        <v>19711</v>
      </c>
      <c r="F5335">
        <v>10.68</v>
      </c>
      <c r="G5335">
        <v>4</v>
      </c>
      <c r="H5335">
        <v>4.0583999999999998</v>
      </c>
      <c r="I5335">
        <v>0</v>
      </c>
    </row>
    <row r="5336" spans="1:9">
      <c r="A5336">
        <v>5335</v>
      </c>
      <c r="B5336" s="16" t="s">
        <v>2244</v>
      </c>
      <c r="C5336" s="16" t="s">
        <v>9499</v>
      </c>
      <c r="D5336" s="16" t="s">
        <v>857</v>
      </c>
      <c r="E5336">
        <v>19711</v>
      </c>
      <c r="F5336">
        <v>17.34</v>
      </c>
      <c r="G5336">
        <v>3</v>
      </c>
      <c r="H5336">
        <v>8.4966000000000008</v>
      </c>
      <c r="I5336">
        <v>0</v>
      </c>
    </row>
    <row r="5337" spans="1:9">
      <c r="A5337">
        <v>5336</v>
      </c>
      <c r="B5337" s="16" t="s">
        <v>2244</v>
      </c>
      <c r="C5337" s="16" t="s">
        <v>9547</v>
      </c>
      <c r="D5337" s="16" t="s">
        <v>857</v>
      </c>
      <c r="E5337">
        <v>19711</v>
      </c>
      <c r="F5337">
        <v>3.38</v>
      </c>
      <c r="G5337">
        <v>1</v>
      </c>
      <c r="H5337">
        <v>1.5547999999999997</v>
      </c>
      <c r="I5337">
        <v>0</v>
      </c>
    </row>
    <row r="5338" spans="1:9">
      <c r="A5338">
        <v>5337</v>
      </c>
      <c r="B5338" s="16" t="s">
        <v>3889</v>
      </c>
      <c r="C5338" s="16" t="s">
        <v>8616</v>
      </c>
      <c r="D5338" s="16" t="s">
        <v>1083</v>
      </c>
      <c r="E5338">
        <v>98105</v>
      </c>
      <c r="F5338">
        <v>26.975999999999999</v>
      </c>
      <c r="G5338">
        <v>4</v>
      </c>
      <c r="H5338">
        <v>8.767199999999999</v>
      </c>
      <c r="I5338">
        <v>0.2</v>
      </c>
    </row>
    <row r="5339" spans="1:9">
      <c r="A5339">
        <v>5338</v>
      </c>
      <c r="B5339" s="16" t="s">
        <v>5236</v>
      </c>
      <c r="C5339" s="16" t="s">
        <v>9229</v>
      </c>
      <c r="D5339" s="16" t="s">
        <v>121</v>
      </c>
      <c r="E5339">
        <v>85254</v>
      </c>
      <c r="F5339">
        <v>307.77600000000001</v>
      </c>
      <c r="G5339">
        <v>7</v>
      </c>
      <c r="H5339">
        <v>111.5688</v>
      </c>
      <c r="I5339">
        <v>0.2</v>
      </c>
    </row>
    <row r="5340" spans="1:9">
      <c r="A5340">
        <v>5339</v>
      </c>
      <c r="B5340" s="16" t="s">
        <v>3619</v>
      </c>
      <c r="C5340" s="16" t="s">
        <v>9933</v>
      </c>
      <c r="D5340" s="16" t="s">
        <v>477</v>
      </c>
      <c r="E5340">
        <v>11572</v>
      </c>
      <c r="F5340">
        <v>244.54999999999998</v>
      </c>
      <c r="G5340">
        <v>5</v>
      </c>
      <c r="H5340">
        <v>4.8910000000000053</v>
      </c>
      <c r="I5340">
        <v>0</v>
      </c>
    </row>
    <row r="5341" spans="1:9">
      <c r="A5341">
        <v>5340</v>
      </c>
      <c r="B5341" s="16" t="s">
        <v>3619</v>
      </c>
      <c r="C5341" s="16" t="s">
        <v>8926</v>
      </c>
      <c r="D5341" s="16" t="s">
        <v>477</v>
      </c>
      <c r="E5341">
        <v>11572</v>
      </c>
      <c r="F5341">
        <v>12.24</v>
      </c>
      <c r="G5341">
        <v>6</v>
      </c>
      <c r="H5341">
        <v>5.7527999999999988</v>
      </c>
      <c r="I5341">
        <v>0</v>
      </c>
    </row>
    <row r="5342" spans="1:9">
      <c r="A5342">
        <v>5341</v>
      </c>
      <c r="B5342" s="16" t="s">
        <v>3619</v>
      </c>
      <c r="C5342" s="16" t="s">
        <v>10219</v>
      </c>
      <c r="D5342" s="16" t="s">
        <v>477</v>
      </c>
      <c r="E5342">
        <v>11572</v>
      </c>
      <c r="F5342">
        <v>13.98</v>
      </c>
      <c r="G5342">
        <v>2</v>
      </c>
      <c r="H5342">
        <v>6.011400000000001</v>
      </c>
      <c r="I5342">
        <v>0</v>
      </c>
    </row>
    <row r="5343" spans="1:9">
      <c r="A5343">
        <v>5342</v>
      </c>
      <c r="B5343" s="16" t="s">
        <v>3619</v>
      </c>
      <c r="C5343" s="16" t="s">
        <v>10261</v>
      </c>
      <c r="D5343" s="16" t="s">
        <v>477</v>
      </c>
      <c r="E5343">
        <v>11572</v>
      </c>
      <c r="F5343">
        <v>899.95</v>
      </c>
      <c r="G5343">
        <v>5</v>
      </c>
      <c r="H5343">
        <v>53.996999999999957</v>
      </c>
      <c r="I5343">
        <v>0</v>
      </c>
    </row>
    <row r="5344" spans="1:9">
      <c r="A5344">
        <v>5343</v>
      </c>
      <c r="B5344" s="16" t="s">
        <v>6555</v>
      </c>
      <c r="C5344" s="16" t="s">
        <v>8926</v>
      </c>
      <c r="D5344" s="16" t="s">
        <v>725</v>
      </c>
      <c r="E5344">
        <v>75220</v>
      </c>
      <c r="F5344">
        <v>1.6320000000000001</v>
      </c>
      <c r="G5344">
        <v>1</v>
      </c>
      <c r="H5344">
        <v>0.55079999999999985</v>
      </c>
      <c r="I5344">
        <v>0.2</v>
      </c>
    </row>
    <row r="5345" spans="1:9">
      <c r="A5345">
        <v>5344</v>
      </c>
      <c r="B5345" s="16" t="s">
        <v>6555</v>
      </c>
      <c r="C5345" s="16" t="s">
        <v>10905</v>
      </c>
      <c r="D5345" s="16" t="s">
        <v>725</v>
      </c>
      <c r="E5345">
        <v>75220</v>
      </c>
      <c r="F5345">
        <v>267.95999999999998</v>
      </c>
      <c r="G5345">
        <v>5</v>
      </c>
      <c r="H5345">
        <v>16.747500000000016</v>
      </c>
      <c r="I5345">
        <v>0.2</v>
      </c>
    </row>
    <row r="5346" spans="1:9">
      <c r="A5346">
        <v>5345</v>
      </c>
      <c r="B5346" s="16" t="s">
        <v>3165</v>
      </c>
      <c r="C5346" s="16" t="s">
        <v>10253</v>
      </c>
      <c r="D5346" s="16" t="s">
        <v>1401</v>
      </c>
      <c r="E5346">
        <v>14609</v>
      </c>
      <c r="F5346">
        <v>31.95</v>
      </c>
      <c r="G5346">
        <v>1</v>
      </c>
      <c r="H5346">
        <v>2.2364999999999995</v>
      </c>
      <c r="I5346">
        <v>0</v>
      </c>
    </row>
    <row r="5347" spans="1:9">
      <c r="A5347">
        <v>5346</v>
      </c>
      <c r="B5347" s="16" t="s">
        <v>5190</v>
      </c>
      <c r="C5347" s="16" t="s">
        <v>9957</v>
      </c>
      <c r="D5347" s="16" t="s">
        <v>1445</v>
      </c>
      <c r="E5347">
        <v>90045</v>
      </c>
      <c r="F5347">
        <v>725.84</v>
      </c>
      <c r="G5347">
        <v>4</v>
      </c>
      <c r="H5347">
        <v>210.4935999999999</v>
      </c>
      <c r="I5347">
        <v>0</v>
      </c>
    </row>
    <row r="5348" spans="1:9">
      <c r="A5348">
        <v>5347</v>
      </c>
      <c r="B5348" s="16" t="s">
        <v>5190</v>
      </c>
      <c r="C5348" s="16" t="s">
        <v>8804</v>
      </c>
      <c r="D5348" s="16" t="s">
        <v>1445</v>
      </c>
      <c r="E5348">
        <v>90045</v>
      </c>
      <c r="F5348">
        <v>10.896000000000001</v>
      </c>
      <c r="G5348">
        <v>3</v>
      </c>
      <c r="H5348">
        <v>3.9497999999999998</v>
      </c>
      <c r="I5348">
        <v>0.2</v>
      </c>
    </row>
    <row r="5349" spans="1:9">
      <c r="A5349">
        <v>5348</v>
      </c>
      <c r="B5349" s="16" t="s">
        <v>5190</v>
      </c>
      <c r="C5349" s="16" t="s">
        <v>8556</v>
      </c>
      <c r="D5349" s="16" t="s">
        <v>1445</v>
      </c>
      <c r="E5349">
        <v>90045</v>
      </c>
      <c r="F5349">
        <v>8.5440000000000005</v>
      </c>
      <c r="G5349">
        <v>2</v>
      </c>
      <c r="H5349">
        <v>2.8835999999999995</v>
      </c>
      <c r="I5349">
        <v>0.2</v>
      </c>
    </row>
    <row r="5350" spans="1:9">
      <c r="A5350">
        <v>5349</v>
      </c>
      <c r="B5350" s="16" t="s">
        <v>3662</v>
      </c>
      <c r="C5350" s="16" t="s">
        <v>8776</v>
      </c>
      <c r="D5350" s="16" t="s">
        <v>315</v>
      </c>
      <c r="E5350">
        <v>55125</v>
      </c>
      <c r="F5350">
        <v>32.339999999999996</v>
      </c>
      <c r="G5350">
        <v>3</v>
      </c>
      <c r="H5350">
        <v>15.523199999999999</v>
      </c>
      <c r="I5350">
        <v>0</v>
      </c>
    </row>
    <row r="5351" spans="1:9">
      <c r="A5351">
        <v>5350</v>
      </c>
      <c r="B5351" s="16" t="s">
        <v>3662</v>
      </c>
      <c r="C5351" s="16" t="s">
        <v>9685</v>
      </c>
      <c r="D5351" s="16" t="s">
        <v>315</v>
      </c>
      <c r="E5351">
        <v>55125</v>
      </c>
      <c r="F5351">
        <v>39.900000000000006</v>
      </c>
      <c r="G5351">
        <v>5</v>
      </c>
      <c r="H5351">
        <v>19.950000000000003</v>
      </c>
      <c r="I5351">
        <v>0</v>
      </c>
    </row>
    <row r="5352" spans="1:9">
      <c r="A5352">
        <v>5351</v>
      </c>
      <c r="B5352" s="16" t="s">
        <v>6935</v>
      </c>
      <c r="C5352" s="16" t="s">
        <v>9354</v>
      </c>
      <c r="D5352" s="16" t="s">
        <v>935</v>
      </c>
      <c r="E5352">
        <v>60068</v>
      </c>
      <c r="F5352">
        <v>143.85600000000002</v>
      </c>
      <c r="G5352">
        <v>9</v>
      </c>
      <c r="H5352">
        <v>48.551399999999994</v>
      </c>
      <c r="I5352">
        <v>0.2</v>
      </c>
    </row>
    <row r="5353" spans="1:9">
      <c r="A5353">
        <v>5352</v>
      </c>
      <c r="B5353" s="16" t="s">
        <v>4267</v>
      </c>
      <c r="C5353" s="16" t="s">
        <v>9737</v>
      </c>
      <c r="D5353" s="16" t="s">
        <v>1599</v>
      </c>
      <c r="E5353">
        <v>75217</v>
      </c>
      <c r="F5353">
        <v>41.92</v>
      </c>
      <c r="G5353">
        <v>4</v>
      </c>
      <c r="H5353">
        <v>15.195999999999998</v>
      </c>
      <c r="I5353">
        <v>0.2</v>
      </c>
    </row>
    <row r="5354" spans="1:9">
      <c r="A5354">
        <v>5353</v>
      </c>
      <c r="B5354" s="16" t="s">
        <v>4267</v>
      </c>
      <c r="C5354" s="16" t="s">
        <v>10727</v>
      </c>
      <c r="D5354" s="16" t="s">
        <v>1599</v>
      </c>
      <c r="E5354">
        <v>75217</v>
      </c>
      <c r="F5354">
        <v>329.58400000000006</v>
      </c>
      <c r="G5354">
        <v>2</v>
      </c>
      <c r="H5354">
        <v>37.078199999999981</v>
      </c>
      <c r="I5354">
        <v>0.2</v>
      </c>
    </row>
    <row r="5355" spans="1:9">
      <c r="A5355">
        <v>5354</v>
      </c>
      <c r="B5355" s="16" t="s">
        <v>6711</v>
      </c>
      <c r="C5355" s="16" t="s">
        <v>8481</v>
      </c>
      <c r="D5355" s="16" t="s">
        <v>381</v>
      </c>
      <c r="E5355">
        <v>71203</v>
      </c>
      <c r="F5355">
        <v>87.28</v>
      </c>
      <c r="G5355">
        <v>8</v>
      </c>
      <c r="H5355">
        <v>41.021599999999999</v>
      </c>
      <c r="I5355">
        <v>0</v>
      </c>
    </row>
    <row r="5356" spans="1:9">
      <c r="A5356">
        <v>5355</v>
      </c>
      <c r="B5356" s="16" t="s">
        <v>2374</v>
      </c>
      <c r="C5356" s="16" t="s">
        <v>7398</v>
      </c>
      <c r="D5356" s="16" t="s">
        <v>20</v>
      </c>
      <c r="E5356">
        <v>90004</v>
      </c>
      <c r="F5356">
        <v>279.45600000000002</v>
      </c>
      <c r="G5356">
        <v>6</v>
      </c>
      <c r="H5356">
        <v>20.959199999999996</v>
      </c>
      <c r="I5356">
        <v>0.2</v>
      </c>
    </row>
    <row r="5357" spans="1:9">
      <c r="A5357">
        <v>5356</v>
      </c>
      <c r="B5357" s="16" t="s">
        <v>2374</v>
      </c>
      <c r="C5357" s="16" t="s">
        <v>9590</v>
      </c>
      <c r="D5357" s="16" t="s">
        <v>20</v>
      </c>
      <c r="E5357">
        <v>90004</v>
      </c>
      <c r="F5357">
        <v>8</v>
      </c>
      <c r="G5357">
        <v>2</v>
      </c>
      <c r="H5357">
        <v>3.84</v>
      </c>
      <c r="I5357">
        <v>0</v>
      </c>
    </row>
    <row r="5358" spans="1:9">
      <c r="A5358">
        <v>5357</v>
      </c>
      <c r="B5358" s="16" t="s">
        <v>4487</v>
      </c>
      <c r="C5358" s="16" t="s">
        <v>8730</v>
      </c>
      <c r="D5358" s="16" t="s">
        <v>89</v>
      </c>
      <c r="E5358">
        <v>94109</v>
      </c>
      <c r="F5358">
        <v>27.240000000000002</v>
      </c>
      <c r="G5358">
        <v>5</v>
      </c>
      <c r="H5358">
        <v>9.5339999999999971</v>
      </c>
      <c r="I5358">
        <v>0.2</v>
      </c>
    </row>
    <row r="5359" spans="1:9">
      <c r="A5359">
        <v>5358</v>
      </c>
      <c r="B5359" s="16" t="s">
        <v>2795</v>
      </c>
      <c r="C5359" s="16" t="s">
        <v>10353</v>
      </c>
      <c r="D5359" s="16" t="s">
        <v>1427</v>
      </c>
      <c r="E5359">
        <v>94122</v>
      </c>
      <c r="F5359">
        <v>16.36</v>
      </c>
      <c r="G5359">
        <v>1</v>
      </c>
      <c r="H5359">
        <v>1.6359999999999992</v>
      </c>
      <c r="I5359">
        <v>0</v>
      </c>
    </row>
    <row r="5360" spans="1:9">
      <c r="A5360">
        <v>5359</v>
      </c>
      <c r="B5360" s="16" t="s">
        <v>2795</v>
      </c>
      <c r="C5360" s="16" t="s">
        <v>9783</v>
      </c>
      <c r="D5360" s="16" t="s">
        <v>1427</v>
      </c>
      <c r="E5360">
        <v>94122</v>
      </c>
      <c r="F5360">
        <v>15.78</v>
      </c>
      <c r="G5360">
        <v>2</v>
      </c>
      <c r="H5360">
        <v>0.63119999999999798</v>
      </c>
      <c r="I5360">
        <v>0</v>
      </c>
    </row>
    <row r="5361" spans="1:9">
      <c r="A5361">
        <v>5360</v>
      </c>
      <c r="B5361" s="16" t="s">
        <v>2795</v>
      </c>
      <c r="C5361" s="16" t="s">
        <v>8457</v>
      </c>
      <c r="D5361" s="16" t="s">
        <v>1427</v>
      </c>
      <c r="E5361">
        <v>94122</v>
      </c>
      <c r="F5361">
        <v>45.98</v>
      </c>
      <c r="G5361">
        <v>2</v>
      </c>
      <c r="H5361">
        <v>12.874400000000001</v>
      </c>
      <c r="I5361">
        <v>0</v>
      </c>
    </row>
    <row r="5362" spans="1:9">
      <c r="A5362">
        <v>5361</v>
      </c>
      <c r="B5362" s="16" t="s">
        <v>7044</v>
      </c>
      <c r="C5362" s="16" t="s">
        <v>7275</v>
      </c>
      <c r="D5362" s="16" t="s">
        <v>493</v>
      </c>
      <c r="E5362">
        <v>28314</v>
      </c>
      <c r="F5362">
        <v>198.27200000000002</v>
      </c>
      <c r="G5362">
        <v>8</v>
      </c>
      <c r="H5362">
        <v>-32.219200000000022</v>
      </c>
      <c r="I5362">
        <v>0.2</v>
      </c>
    </row>
    <row r="5363" spans="1:9">
      <c r="A5363">
        <v>5362</v>
      </c>
      <c r="B5363" s="16" t="s">
        <v>5022</v>
      </c>
      <c r="C5363" s="16" t="s">
        <v>9873</v>
      </c>
      <c r="D5363" s="16" t="s">
        <v>1165</v>
      </c>
      <c r="E5363">
        <v>75217</v>
      </c>
      <c r="F5363">
        <v>720.7600000000001</v>
      </c>
      <c r="G5363">
        <v>5</v>
      </c>
      <c r="H5363">
        <v>54.056999999999988</v>
      </c>
      <c r="I5363">
        <v>0.2</v>
      </c>
    </row>
    <row r="5364" spans="1:9">
      <c r="A5364">
        <v>5363</v>
      </c>
      <c r="B5364" s="16" t="s">
        <v>4240</v>
      </c>
      <c r="C5364" s="16" t="s">
        <v>7537</v>
      </c>
      <c r="D5364" s="16" t="s">
        <v>271</v>
      </c>
      <c r="E5364">
        <v>67212</v>
      </c>
      <c r="F5364">
        <v>70.56</v>
      </c>
      <c r="G5364">
        <v>6</v>
      </c>
      <c r="H5364">
        <v>23.990399999999994</v>
      </c>
      <c r="I5364">
        <v>0</v>
      </c>
    </row>
    <row r="5365" spans="1:9">
      <c r="A5365">
        <v>5364</v>
      </c>
      <c r="B5365" s="16" t="s">
        <v>4240</v>
      </c>
      <c r="C5365" s="16" t="s">
        <v>8021</v>
      </c>
      <c r="D5365" s="16" t="s">
        <v>271</v>
      </c>
      <c r="E5365">
        <v>67212</v>
      </c>
      <c r="F5365">
        <v>81.96</v>
      </c>
      <c r="G5365">
        <v>2</v>
      </c>
      <c r="H5365">
        <v>22.948799999999999</v>
      </c>
      <c r="I5365">
        <v>0</v>
      </c>
    </row>
    <row r="5366" spans="1:9">
      <c r="A5366">
        <v>5365</v>
      </c>
      <c r="B5366" s="16" t="s">
        <v>2483</v>
      </c>
      <c r="C5366" s="16" t="s">
        <v>7995</v>
      </c>
      <c r="D5366" s="16" t="s">
        <v>441</v>
      </c>
      <c r="E5366">
        <v>97477</v>
      </c>
      <c r="F5366">
        <v>64.864000000000004</v>
      </c>
      <c r="G5366">
        <v>4</v>
      </c>
      <c r="H5366">
        <v>6.4864000000000033</v>
      </c>
      <c r="I5366">
        <v>0.2</v>
      </c>
    </row>
    <row r="5367" spans="1:9">
      <c r="A5367">
        <v>5366</v>
      </c>
      <c r="B5367" s="16" t="s">
        <v>4013</v>
      </c>
      <c r="C5367" s="16" t="s">
        <v>10879</v>
      </c>
      <c r="D5367" s="16" t="s">
        <v>547</v>
      </c>
      <c r="E5367">
        <v>77041</v>
      </c>
      <c r="F5367">
        <v>151.19200000000001</v>
      </c>
      <c r="G5367">
        <v>1</v>
      </c>
      <c r="H5367">
        <v>13.229299999999995</v>
      </c>
      <c r="I5367">
        <v>0.2</v>
      </c>
    </row>
    <row r="5368" spans="1:9">
      <c r="A5368">
        <v>5367</v>
      </c>
      <c r="B5368" s="16" t="s">
        <v>6156</v>
      </c>
      <c r="C5368" s="16" t="s">
        <v>10779</v>
      </c>
      <c r="D5368" s="16" t="s">
        <v>193</v>
      </c>
      <c r="E5368">
        <v>98103</v>
      </c>
      <c r="F5368">
        <v>88.77600000000001</v>
      </c>
      <c r="G5368">
        <v>3</v>
      </c>
      <c r="H5368">
        <v>7.7679000000000009</v>
      </c>
      <c r="I5368">
        <v>0.2</v>
      </c>
    </row>
    <row r="5369" spans="1:9">
      <c r="A5369">
        <v>5368</v>
      </c>
      <c r="B5369" s="16" t="s">
        <v>6156</v>
      </c>
      <c r="C5369" s="16" t="s">
        <v>9214</v>
      </c>
      <c r="D5369" s="16" t="s">
        <v>193</v>
      </c>
      <c r="E5369">
        <v>98103</v>
      </c>
      <c r="F5369">
        <v>11.56</v>
      </c>
      <c r="G5369">
        <v>4</v>
      </c>
      <c r="H5369">
        <v>5.4332000000000003</v>
      </c>
      <c r="I5369">
        <v>0</v>
      </c>
    </row>
    <row r="5370" spans="1:9">
      <c r="A5370">
        <v>5369</v>
      </c>
      <c r="B5370" s="16" t="s">
        <v>6156</v>
      </c>
      <c r="C5370" s="16" t="s">
        <v>9849</v>
      </c>
      <c r="D5370" s="16" t="s">
        <v>193</v>
      </c>
      <c r="E5370">
        <v>98103</v>
      </c>
      <c r="F5370">
        <v>15.58</v>
      </c>
      <c r="G5370">
        <v>1</v>
      </c>
      <c r="H5370">
        <v>3.8949999999999996</v>
      </c>
      <c r="I5370">
        <v>0</v>
      </c>
    </row>
    <row r="5371" spans="1:9">
      <c r="A5371">
        <v>5370</v>
      </c>
      <c r="B5371" s="16" t="s">
        <v>5955</v>
      </c>
      <c r="C5371" s="16" t="s">
        <v>9611</v>
      </c>
      <c r="D5371" s="16" t="s">
        <v>899</v>
      </c>
      <c r="E5371">
        <v>44312</v>
      </c>
      <c r="F5371">
        <v>85.055999999999997</v>
      </c>
      <c r="G5371">
        <v>3</v>
      </c>
      <c r="H5371">
        <v>28.706399999999991</v>
      </c>
      <c r="I5371">
        <v>0.2</v>
      </c>
    </row>
    <row r="5372" spans="1:9">
      <c r="A5372">
        <v>5371</v>
      </c>
      <c r="B5372" s="16" t="s">
        <v>7089</v>
      </c>
      <c r="C5372" s="16" t="s">
        <v>7823</v>
      </c>
      <c r="D5372" s="16" t="s">
        <v>1163</v>
      </c>
      <c r="E5372">
        <v>48237</v>
      </c>
      <c r="F5372">
        <v>273.95999999999998</v>
      </c>
      <c r="G5372">
        <v>2</v>
      </c>
      <c r="H5372">
        <v>71.229600000000005</v>
      </c>
      <c r="I5372">
        <v>0</v>
      </c>
    </row>
    <row r="5373" spans="1:9">
      <c r="A5373">
        <v>5372</v>
      </c>
      <c r="B5373" s="16" t="s">
        <v>7089</v>
      </c>
      <c r="C5373" s="16" t="s">
        <v>7802</v>
      </c>
      <c r="D5373" s="16" t="s">
        <v>1163</v>
      </c>
      <c r="E5373">
        <v>48237</v>
      </c>
      <c r="F5373">
        <v>306.89999999999998</v>
      </c>
      <c r="G5373">
        <v>3</v>
      </c>
      <c r="H5373">
        <v>79.793999999999997</v>
      </c>
      <c r="I5373">
        <v>0</v>
      </c>
    </row>
    <row r="5374" spans="1:9">
      <c r="A5374">
        <v>5373</v>
      </c>
      <c r="B5374" s="16" t="s">
        <v>3237</v>
      </c>
      <c r="C5374" s="16" t="s">
        <v>9601</v>
      </c>
      <c r="D5374" s="16" t="s">
        <v>83</v>
      </c>
      <c r="E5374">
        <v>77041</v>
      </c>
      <c r="F5374">
        <v>15.552000000000003</v>
      </c>
      <c r="G5374">
        <v>3</v>
      </c>
      <c r="H5374">
        <v>5.4432</v>
      </c>
      <c r="I5374">
        <v>0.2</v>
      </c>
    </row>
    <row r="5375" spans="1:9">
      <c r="A5375">
        <v>5374</v>
      </c>
      <c r="B5375" s="16" t="s">
        <v>3237</v>
      </c>
      <c r="C5375" s="16" t="s">
        <v>7904</v>
      </c>
      <c r="D5375" s="16" t="s">
        <v>83</v>
      </c>
      <c r="E5375">
        <v>77041</v>
      </c>
      <c r="F5375">
        <v>347.36099999999999</v>
      </c>
      <c r="G5375">
        <v>7</v>
      </c>
      <c r="H5375">
        <v>-69.472199999999958</v>
      </c>
      <c r="I5375">
        <v>0.3</v>
      </c>
    </row>
    <row r="5376" spans="1:9">
      <c r="A5376">
        <v>5375</v>
      </c>
      <c r="B5376" s="16" t="s">
        <v>3237</v>
      </c>
      <c r="C5376" s="16" t="s">
        <v>9362</v>
      </c>
      <c r="D5376" s="16" t="s">
        <v>83</v>
      </c>
      <c r="E5376">
        <v>77041</v>
      </c>
      <c r="F5376">
        <v>10.368000000000002</v>
      </c>
      <c r="G5376">
        <v>2</v>
      </c>
      <c r="H5376">
        <v>3.6288</v>
      </c>
      <c r="I5376">
        <v>0.2</v>
      </c>
    </row>
    <row r="5377" spans="1:9">
      <c r="A5377">
        <v>5376</v>
      </c>
      <c r="B5377" s="16" t="s">
        <v>5685</v>
      </c>
      <c r="C5377" s="16" t="s">
        <v>10353</v>
      </c>
      <c r="D5377" s="16" t="s">
        <v>1329</v>
      </c>
      <c r="E5377">
        <v>98103</v>
      </c>
      <c r="F5377">
        <v>98.16</v>
      </c>
      <c r="G5377">
        <v>6</v>
      </c>
      <c r="H5377">
        <v>9.8159999999999954</v>
      </c>
      <c r="I5377">
        <v>0</v>
      </c>
    </row>
    <row r="5378" spans="1:9">
      <c r="A5378">
        <v>5377</v>
      </c>
      <c r="B5378" s="16" t="s">
        <v>5685</v>
      </c>
      <c r="C5378" s="16" t="s">
        <v>8434</v>
      </c>
      <c r="D5378" s="16" t="s">
        <v>1329</v>
      </c>
      <c r="E5378">
        <v>98103</v>
      </c>
      <c r="F5378">
        <v>31.44</v>
      </c>
      <c r="G5378">
        <v>3</v>
      </c>
      <c r="H5378">
        <v>7.86</v>
      </c>
      <c r="I5378">
        <v>0</v>
      </c>
    </row>
    <row r="5379" spans="1:9">
      <c r="A5379">
        <v>5378</v>
      </c>
      <c r="B5379" s="16" t="s">
        <v>2509</v>
      </c>
      <c r="C5379" s="16" t="s">
        <v>8900</v>
      </c>
      <c r="D5379" s="16" t="s">
        <v>1169</v>
      </c>
      <c r="E5379">
        <v>19134</v>
      </c>
      <c r="F5379">
        <v>348.488</v>
      </c>
      <c r="G5379">
        <v>7</v>
      </c>
      <c r="H5379">
        <v>117.61469999999996</v>
      </c>
      <c r="I5379">
        <v>0.2</v>
      </c>
    </row>
    <row r="5380" spans="1:9">
      <c r="A5380">
        <v>5379</v>
      </c>
      <c r="B5380" s="16" t="s">
        <v>2509</v>
      </c>
      <c r="C5380" s="16" t="s">
        <v>9867</v>
      </c>
      <c r="D5380" s="16" t="s">
        <v>1169</v>
      </c>
      <c r="E5380">
        <v>19134</v>
      </c>
      <c r="F5380">
        <v>172.73599999999999</v>
      </c>
      <c r="G5380">
        <v>4</v>
      </c>
      <c r="H5380">
        <v>-30.228800000000007</v>
      </c>
      <c r="I5380">
        <v>0.2</v>
      </c>
    </row>
    <row r="5381" spans="1:9">
      <c r="A5381">
        <v>5380</v>
      </c>
      <c r="B5381" s="16" t="s">
        <v>4452</v>
      </c>
      <c r="C5381" s="16" t="s">
        <v>9303</v>
      </c>
      <c r="D5381" s="16" t="s">
        <v>759</v>
      </c>
      <c r="E5381">
        <v>90045</v>
      </c>
      <c r="F5381">
        <v>15.54</v>
      </c>
      <c r="G5381">
        <v>3</v>
      </c>
      <c r="H5381">
        <v>7.6145999999999994</v>
      </c>
      <c r="I5381">
        <v>0</v>
      </c>
    </row>
    <row r="5382" spans="1:9">
      <c r="A5382">
        <v>5381</v>
      </c>
      <c r="B5382" s="16" t="s">
        <v>4452</v>
      </c>
      <c r="C5382" s="16" t="s">
        <v>10429</v>
      </c>
      <c r="D5382" s="16" t="s">
        <v>759</v>
      </c>
      <c r="E5382">
        <v>90045</v>
      </c>
      <c r="F5382">
        <v>105.55199999999999</v>
      </c>
      <c r="G5382">
        <v>6</v>
      </c>
      <c r="H5382">
        <v>35.623799999999996</v>
      </c>
      <c r="I5382">
        <v>0.2</v>
      </c>
    </row>
    <row r="5383" spans="1:9">
      <c r="A5383">
        <v>5382</v>
      </c>
      <c r="B5383" s="16" t="s">
        <v>4656</v>
      </c>
      <c r="C5383" s="16" t="s">
        <v>9459</v>
      </c>
      <c r="D5383" s="16" t="s">
        <v>485</v>
      </c>
      <c r="E5383">
        <v>77070</v>
      </c>
      <c r="F5383">
        <v>25.920000000000005</v>
      </c>
      <c r="G5383">
        <v>5</v>
      </c>
      <c r="H5383">
        <v>9.0719999999999992</v>
      </c>
      <c r="I5383">
        <v>0.2</v>
      </c>
    </row>
    <row r="5384" spans="1:9">
      <c r="A5384">
        <v>5383</v>
      </c>
      <c r="B5384" s="16" t="s">
        <v>4656</v>
      </c>
      <c r="C5384" s="16" t="s">
        <v>9037</v>
      </c>
      <c r="D5384" s="16" t="s">
        <v>485</v>
      </c>
      <c r="E5384">
        <v>77070</v>
      </c>
      <c r="F5384">
        <v>15.808000000000002</v>
      </c>
      <c r="G5384">
        <v>8</v>
      </c>
      <c r="H5384">
        <v>5.3352000000000004</v>
      </c>
      <c r="I5384">
        <v>0.2</v>
      </c>
    </row>
    <row r="5385" spans="1:9">
      <c r="A5385">
        <v>5384</v>
      </c>
      <c r="B5385" s="16" t="s">
        <v>4656</v>
      </c>
      <c r="C5385" s="16" t="s">
        <v>9489</v>
      </c>
      <c r="D5385" s="16" t="s">
        <v>485</v>
      </c>
      <c r="E5385">
        <v>77070</v>
      </c>
      <c r="F5385">
        <v>10.368000000000002</v>
      </c>
      <c r="G5385">
        <v>2</v>
      </c>
      <c r="H5385">
        <v>3.7584</v>
      </c>
      <c r="I5385">
        <v>0.2</v>
      </c>
    </row>
    <row r="5386" spans="1:9">
      <c r="A5386">
        <v>5385</v>
      </c>
      <c r="B5386" s="16" t="s">
        <v>6226</v>
      </c>
      <c r="C5386" s="16" t="s">
        <v>10667</v>
      </c>
      <c r="D5386" s="16" t="s">
        <v>311</v>
      </c>
      <c r="E5386">
        <v>19143</v>
      </c>
      <c r="F5386">
        <v>358.2</v>
      </c>
      <c r="G5386">
        <v>3</v>
      </c>
      <c r="H5386">
        <v>41.79000000000002</v>
      </c>
      <c r="I5386">
        <v>0.4</v>
      </c>
    </row>
    <row r="5387" spans="1:9">
      <c r="A5387">
        <v>5386</v>
      </c>
      <c r="B5387" s="16" t="s">
        <v>6226</v>
      </c>
      <c r="C5387" s="16" t="s">
        <v>10593</v>
      </c>
      <c r="D5387" s="16" t="s">
        <v>311</v>
      </c>
      <c r="E5387">
        <v>19143</v>
      </c>
      <c r="F5387">
        <v>545.91599999999994</v>
      </c>
      <c r="G5387">
        <v>14</v>
      </c>
      <c r="H5387">
        <v>72.788800000000037</v>
      </c>
      <c r="I5387">
        <v>0.4</v>
      </c>
    </row>
    <row r="5388" spans="1:9">
      <c r="A5388">
        <v>5387</v>
      </c>
      <c r="B5388" s="16" t="s">
        <v>6056</v>
      </c>
      <c r="C5388" s="16" t="s">
        <v>8544</v>
      </c>
      <c r="D5388" s="16" t="s">
        <v>645</v>
      </c>
      <c r="E5388">
        <v>72756</v>
      </c>
      <c r="F5388">
        <v>40.410000000000004</v>
      </c>
      <c r="G5388">
        <v>9</v>
      </c>
      <c r="H5388">
        <v>18.5886</v>
      </c>
      <c r="I5388">
        <v>0</v>
      </c>
    </row>
    <row r="5389" spans="1:9">
      <c r="A5389">
        <v>5388</v>
      </c>
      <c r="B5389" s="16" t="s">
        <v>6294</v>
      </c>
      <c r="C5389" s="16" t="s">
        <v>10683</v>
      </c>
      <c r="D5389" s="16" t="s">
        <v>389</v>
      </c>
      <c r="E5389">
        <v>90045</v>
      </c>
      <c r="F5389">
        <v>167.976</v>
      </c>
      <c r="G5389">
        <v>3</v>
      </c>
      <c r="H5389">
        <v>10.498500000000007</v>
      </c>
      <c r="I5389">
        <v>0.2</v>
      </c>
    </row>
    <row r="5390" spans="1:9">
      <c r="A5390">
        <v>5389</v>
      </c>
      <c r="B5390" s="16" t="s">
        <v>6294</v>
      </c>
      <c r="C5390" s="16" t="s">
        <v>10381</v>
      </c>
      <c r="D5390" s="16" t="s">
        <v>389</v>
      </c>
      <c r="E5390">
        <v>90045</v>
      </c>
      <c r="F5390">
        <v>109.53</v>
      </c>
      <c r="G5390">
        <v>3</v>
      </c>
      <c r="H5390">
        <v>47.097900000000003</v>
      </c>
      <c r="I5390">
        <v>0</v>
      </c>
    </row>
    <row r="5391" spans="1:9">
      <c r="A5391">
        <v>5390</v>
      </c>
      <c r="B5391" s="16" t="s">
        <v>6294</v>
      </c>
      <c r="C5391" s="16" t="s">
        <v>9198</v>
      </c>
      <c r="D5391" s="16" t="s">
        <v>389</v>
      </c>
      <c r="E5391">
        <v>90045</v>
      </c>
      <c r="F5391">
        <v>9.82</v>
      </c>
      <c r="G5391">
        <v>2</v>
      </c>
      <c r="H5391">
        <v>4.8117999999999999</v>
      </c>
      <c r="I5391">
        <v>0</v>
      </c>
    </row>
    <row r="5392" spans="1:9">
      <c r="A5392">
        <v>5391</v>
      </c>
      <c r="B5392" s="16" t="s">
        <v>6281</v>
      </c>
      <c r="C5392" s="16" t="s">
        <v>8490</v>
      </c>
      <c r="D5392" s="16" t="s">
        <v>1153</v>
      </c>
      <c r="E5392">
        <v>98105</v>
      </c>
      <c r="F5392">
        <v>26.352000000000004</v>
      </c>
      <c r="G5392">
        <v>3</v>
      </c>
      <c r="H5392">
        <v>9.5525999999999982</v>
      </c>
      <c r="I5392">
        <v>0.2</v>
      </c>
    </row>
    <row r="5393" spans="1:9">
      <c r="A5393">
        <v>5392</v>
      </c>
      <c r="B5393" s="16" t="s">
        <v>6451</v>
      </c>
      <c r="C5393" s="16" t="s">
        <v>9154</v>
      </c>
      <c r="D5393" s="16" t="s">
        <v>623</v>
      </c>
      <c r="E5393">
        <v>19805</v>
      </c>
      <c r="F5393">
        <v>22.5</v>
      </c>
      <c r="G5393">
        <v>6</v>
      </c>
      <c r="H5393">
        <v>10.799999999999999</v>
      </c>
      <c r="I5393">
        <v>0</v>
      </c>
    </row>
    <row r="5394" spans="1:9">
      <c r="A5394">
        <v>5393</v>
      </c>
      <c r="B5394" s="16" t="s">
        <v>6451</v>
      </c>
      <c r="C5394" s="16" t="s">
        <v>9122</v>
      </c>
      <c r="D5394" s="16" t="s">
        <v>623</v>
      </c>
      <c r="E5394">
        <v>19805</v>
      </c>
      <c r="F5394">
        <v>9.9600000000000009</v>
      </c>
      <c r="G5394">
        <v>2</v>
      </c>
      <c r="H5394">
        <v>4.5815999999999999</v>
      </c>
      <c r="I5394">
        <v>0</v>
      </c>
    </row>
    <row r="5395" spans="1:9">
      <c r="A5395">
        <v>5394</v>
      </c>
      <c r="B5395" s="16" t="s">
        <v>6451</v>
      </c>
      <c r="C5395" s="16" t="s">
        <v>8684</v>
      </c>
      <c r="D5395" s="16" t="s">
        <v>623</v>
      </c>
      <c r="E5395">
        <v>19805</v>
      </c>
      <c r="F5395">
        <v>213.08</v>
      </c>
      <c r="G5395">
        <v>7</v>
      </c>
      <c r="H5395">
        <v>102.2784</v>
      </c>
      <c r="I5395">
        <v>0</v>
      </c>
    </row>
    <row r="5396" spans="1:9">
      <c r="A5396">
        <v>5395</v>
      </c>
      <c r="B5396" s="16" t="s">
        <v>6451</v>
      </c>
      <c r="C5396" s="16" t="s">
        <v>7219</v>
      </c>
      <c r="D5396" s="16" t="s">
        <v>623</v>
      </c>
      <c r="E5396">
        <v>19805</v>
      </c>
      <c r="F5396">
        <v>1025.8799999999999</v>
      </c>
      <c r="G5396">
        <v>6</v>
      </c>
      <c r="H5396">
        <v>235.95240000000001</v>
      </c>
      <c r="I5396">
        <v>0</v>
      </c>
    </row>
    <row r="5397" spans="1:9">
      <c r="A5397">
        <v>5396</v>
      </c>
      <c r="B5397" s="16" t="s">
        <v>2270</v>
      </c>
      <c r="C5397" s="16" t="s">
        <v>9582</v>
      </c>
      <c r="D5397" s="16" t="s">
        <v>789</v>
      </c>
      <c r="E5397">
        <v>84604</v>
      </c>
      <c r="F5397">
        <v>21.98</v>
      </c>
      <c r="G5397">
        <v>7</v>
      </c>
      <c r="H5397">
        <v>9.8909999999999982</v>
      </c>
      <c r="I5397">
        <v>0</v>
      </c>
    </row>
    <row r="5398" spans="1:9">
      <c r="A5398">
        <v>5397</v>
      </c>
      <c r="B5398" s="16" t="s">
        <v>6842</v>
      </c>
      <c r="C5398" s="16" t="s">
        <v>7667</v>
      </c>
      <c r="D5398" s="16" t="s">
        <v>515</v>
      </c>
      <c r="E5398">
        <v>94110</v>
      </c>
      <c r="F5398">
        <v>63.2</v>
      </c>
      <c r="G5398">
        <v>5</v>
      </c>
      <c r="H5398">
        <v>23.384</v>
      </c>
      <c r="I5398">
        <v>0</v>
      </c>
    </row>
    <row r="5399" spans="1:9">
      <c r="A5399">
        <v>5398</v>
      </c>
      <c r="B5399" s="16" t="s">
        <v>4596</v>
      </c>
      <c r="C5399" s="16" t="s">
        <v>8116</v>
      </c>
      <c r="D5399" s="16" t="s">
        <v>1029</v>
      </c>
      <c r="E5399">
        <v>90004</v>
      </c>
      <c r="F5399">
        <v>39</v>
      </c>
      <c r="G5399">
        <v>12</v>
      </c>
      <c r="H5399">
        <v>11.309999999999999</v>
      </c>
      <c r="I5399">
        <v>0</v>
      </c>
    </row>
    <row r="5400" spans="1:9">
      <c r="A5400">
        <v>5399</v>
      </c>
      <c r="B5400" s="16" t="s">
        <v>4889</v>
      </c>
      <c r="C5400" s="16" t="s">
        <v>8702</v>
      </c>
      <c r="D5400" s="16" t="s">
        <v>237</v>
      </c>
      <c r="E5400">
        <v>43130</v>
      </c>
      <c r="F5400">
        <v>2.907</v>
      </c>
      <c r="G5400">
        <v>3</v>
      </c>
      <c r="H5400">
        <v>-2.0348999999999995</v>
      </c>
      <c r="I5400">
        <v>0.7</v>
      </c>
    </row>
    <row r="5401" spans="1:9">
      <c r="A5401">
        <v>5400</v>
      </c>
      <c r="B5401" s="16" t="s">
        <v>4176</v>
      </c>
      <c r="C5401" s="16" t="s">
        <v>7239</v>
      </c>
      <c r="D5401" s="16" t="s">
        <v>681</v>
      </c>
      <c r="E5401">
        <v>90004</v>
      </c>
      <c r="F5401">
        <v>556.66499999999996</v>
      </c>
      <c r="G5401">
        <v>5</v>
      </c>
      <c r="H5401">
        <v>6.5490000000000208</v>
      </c>
      <c r="I5401">
        <v>0.15</v>
      </c>
    </row>
    <row r="5402" spans="1:9">
      <c r="A5402">
        <v>5401</v>
      </c>
      <c r="B5402" s="16" t="s">
        <v>5646</v>
      </c>
      <c r="C5402" s="16" t="s">
        <v>10109</v>
      </c>
      <c r="D5402" s="16" t="s">
        <v>1117</v>
      </c>
      <c r="E5402">
        <v>98103</v>
      </c>
      <c r="F5402">
        <v>71.98</v>
      </c>
      <c r="G5402">
        <v>2</v>
      </c>
      <c r="H5402">
        <v>15.1158</v>
      </c>
      <c r="I5402">
        <v>0</v>
      </c>
    </row>
    <row r="5403" spans="1:9">
      <c r="A5403">
        <v>5402</v>
      </c>
      <c r="B5403" s="16" t="s">
        <v>5646</v>
      </c>
      <c r="C5403" s="16" t="s">
        <v>10117</v>
      </c>
      <c r="D5403" s="16" t="s">
        <v>1117</v>
      </c>
      <c r="E5403">
        <v>98103</v>
      </c>
      <c r="F5403">
        <v>79.98</v>
      </c>
      <c r="G5403">
        <v>2</v>
      </c>
      <c r="H5403">
        <v>26.3934</v>
      </c>
      <c r="I5403">
        <v>0</v>
      </c>
    </row>
    <row r="5404" spans="1:9">
      <c r="A5404">
        <v>5403</v>
      </c>
      <c r="B5404" s="16" t="s">
        <v>5473</v>
      </c>
      <c r="C5404" s="16" t="s">
        <v>8798</v>
      </c>
      <c r="D5404" s="16" t="s">
        <v>43</v>
      </c>
      <c r="E5404">
        <v>10024</v>
      </c>
      <c r="F5404">
        <v>24.672000000000001</v>
      </c>
      <c r="G5404">
        <v>4</v>
      </c>
      <c r="H5404">
        <v>7.71</v>
      </c>
      <c r="I5404">
        <v>0.2</v>
      </c>
    </row>
    <row r="5405" spans="1:9">
      <c r="A5405">
        <v>5404</v>
      </c>
      <c r="B5405" s="16" t="s">
        <v>5473</v>
      </c>
      <c r="C5405" s="16" t="s">
        <v>8494</v>
      </c>
      <c r="D5405" s="16" t="s">
        <v>43</v>
      </c>
      <c r="E5405">
        <v>10024</v>
      </c>
      <c r="F5405">
        <v>3.7439999999999998</v>
      </c>
      <c r="G5405">
        <v>1</v>
      </c>
      <c r="H5405">
        <v>1.3104</v>
      </c>
      <c r="I5405">
        <v>0.2</v>
      </c>
    </row>
    <row r="5406" spans="1:9">
      <c r="A5406">
        <v>5405</v>
      </c>
      <c r="B5406" s="16" t="s">
        <v>6828</v>
      </c>
      <c r="C5406" s="16" t="s">
        <v>10723</v>
      </c>
      <c r="D5406" s="16" t="s">
        <v>1557</v>
      </c>
      <c r="E5406">
        <v>90045</v>
      </c>
      <c r="F5406">
        <v>445.96000000000004</v>
      </c>
      <c r="G5406">
        <v>5</v>
      </c>
      <c r="H5406">
        <v>55.744999999999948</v>
      </c>
      <c r="I5406">
        <v>0.2</v>
      </c>
    </row>
    <row r="5407" spans="1:9">
      <c r="A5407">
        <v>5406</v>
      </c>
      <c r="B5407" s="16" t="s">
        <v>6828</v>
      </c>
      <c r="C5407" s="16" t="s">
        <v>10303</v>
      </c>
      <c r="D5407" s="16" t="s">
        <v>1557</v>
      </c>
      <c r="E5407">
        <v>90045</v>
      </c>
      <c r="F5407">
        <v>36.24</v>
      </c>
      <c r="G5407">
        <v>1</v>
      </c>
      <c r="H5407">
        <v>15.220800000000001</v>
      </c>
      <c r="I5407">
        <v>0</v>
      </c>
    </row>
    <row r="5408" spans="1:9">
      <c r="A5408">
        <v>5407</v>
      </c>
      <c r="B5408" s="16" t="s">
        <v>6828</v>
      </c>
      <c r="C5408" s="16" t="s">
        <v>9026</v>
      </c>
      <c r="D5408" s="16" t="s">
        <v>1557</v>
      </c>
      <c r="E5408">
        <v>90045</v>
      </c>
      <c r="F5408">
        <v>10.649999999999999</v>
      </c>
      <c r="G5408">
        <v>3</v>
      </c>
      <c r="H5408">
        <v>5.0054999999999996</v>
      </c>
      <c r="I5408">
        <v>0</v>
      </c>
    </row>
    <row r="5409" spans="1:9">
      <c r="A5409">
        <v>5408</v>
      </c>
      <c r="B5409" s="16" t="s">
        <v>5197</v>
      </c>
      <c r="C5409" s="16" t="s">
        <v>9584</v>
      </c>
      <c r="D5409" s="16" t="s">
        <v>461</v>
      </c>
      <c r="E5409">
        <v>94109</v>
      </c>
      <c r="F5409">
        <v>87.92</v>
      </c>
      <c r="G5409">
        <v>4</v>
      </c>
      <c r="H5409">
        <v>40.443199999999997</v>
      </c>
      <c r="I5409">
        <v>0</v>
      </c>
    </row>
    <row r="5410" spans="1:9">
      <c r="A5410">
        <v>5409</v>
      </c>
      <c r="B5410" s="16" t="s">
        <v>5197</v>
      </c>
      <c r="C5410" s="16" t="s">
        <v>8716</v>
      </c>
      <c r="D5410" s="16" t="s">
        <v>461</v>
      </c>
      <c r="E5410">
        <v>94109</v>
      </c>
      <c r="F5410">
        <v>22.424000000000003</v>
      </c>
      <c r="G5410">
        <v>1</v>
      </c>
      <c r="H5410">
        <v>8.4089999999999989</v>
      </c>
      <c r="I5410">
        <v>0.2</v>
      </c>
    </row>
    <row r="5411" spans="1:9">
      <c r="A5411">
        <v>5410</v>
      </c>
      <c r="B5411" s="16" t="s">
        <v>5197</v>
      </c>
      <c r="C5411" s="16" t="s">
        <v>8620</v>
      </c>
      <c r="D5411" s="16" t="s">
        <v>461</v>
      </c>
      <c r="E5411">
        <v>94109</v>
      </c>
      <c r="F5411">
        <v>90.480000000000018</v>
      </c>
      <c r="G5411">
        <v>3</v>
      </c>
      <c r="H5411">
        <v>33.93</v>
      </c>
      <c r="I5411">
        <v>0.2</v>
      </c>
    </row>
    <row r="5412" spans="1:9">
      <c r="A5412">
        <v>5411</v>
      </c>
      <c r="B5412" s="16" t="s">
        <v>5197</v>
      </c>
      <c r="C5412" s="16" t="s">
        <v>9897</v>
      </c>
      <c r="D5412" s="16" t="s">
        <v>461</v>
      </c>
      <c r="E5412">
        <v>94109</v>
      </c>
      <c r="F5412">
        <v>42.76</v>
      </c>
      <c r="G5412">
        <v>1</v>
      </c>
      <c r="H5412">
        <v>11.117599999999999</v>
      </c>
      <c r="I5412">
        <v>0</v>
      </c>
    </row>
    <row r="5413" spans="1:9">
      <c r="A5413">
        <v>5412</v>
      </c>
      <c r="B5413" s="16" t="s">
        <v>6329</v>
      </c>
      <c r="C5413" s="16" t="s">
        <v>8650</v>
      </c>
      <c r="D5413" s="16" t="s">
        <v>1547</v>
      </c>
      <c r="E5413">
        <v>88101</v>
      </c>
      <c r="F5413">
        <v>10.080000000000002</v>
      </c>
      <c r="G5413">
        <v>7</v>
      </c>
      <c r="H5413">
        <v>3.5279999999999996</v>
      </c>
      <c r="I5413">
        <v>0.2</v>
      </c>
    </row>
    <row r="5414" spans="1:9">
      <c r="A5414">
        <v>5413</v>
      </c>
      <c r="B5414" s="16" t="s">
        <v>6329</v>
      </c>
      <c r="C5414" s="16" t="s">
        <v>10389</v>
      </c>
      <c r="D5414" s="16" t="s">
        <v>1547</v>
      </c>
      <c r="E5414">
        <v>88101</v>
      </c>
      <c r="F5414">
        <v>101.34</v>
      </c>
      <c r="G5414">
        <v>3</v>
      </c>
      <c r="H5414">
        <v>8.1071999999999917</v>
      </c>
      <c r="I5414">
        <v>0</v>
      </c>
    </row>
    <row r="5415" spans="1:9">
      <c r="A5415">
        <v>5414</v>
      </c>
      <c r="B5415" s="16" t="s">
        <v>4721</v>
      </c>
      <c r="C5415" s="16" t="s">
        <v>10789</v>
      </c>
      <c r="D5415" s="16" t="s">
        <v>1563</v>
      </c>
      <c r="E5415">
        <v>67212</v>
      </c>
      <c r="F5415">
        <v>224.75</v>
      </c>
      <c r="G5415">
        <v>5</v>
      </c>
      <c r="H5415">
        <v>62.929999999999993</v>
      </c>
      <c r="I5415">
        <v>0</v>
      </c>
    </row>
    <row r="5416" spans="1:9">
      <c r="A5416">
        <v>5415</v>
      </c>
      <c r="B5416" s="16" t="s">
        <v>7040</v>
      </c>
      <c r="C5416" s="16" t="s">
        <v>7989</v>
      </c>
      <c r="D5416" s="16" t="s">
        <v>931</v>
      </c>
      <c r="E5416">
        <v>60653</v>
      </c>
      <c r="F5416">
        <v>73.175999999999974</v>
      </c>
      <c r="G5416">
        <v>6</v>
      </c>
      <c r="H5416">
        <v>-197.57520000000002</v>
      </c>
      <c r="I5416">
        <v>0.8</v>
      </c>
    </row>
    <row r="5417" spans="1:9">
      <c r="A5417">
        <v>5416</v>
      </c>
      <c r="B5417" s="16" t="s">
        <v>7040</v>
      </c>
      <c r="C5417" s="16" t="s">
        <v>9749</v>
      </c>
      <c r="D5417" s="16" t="s">
        <v>931</v>
      </c>
      <c r="E5417">
        <v>60653</v>
      </c>
      <c r="F5417">
        <v>20.736000000000004</v>
      </c>
      <c r="G5417">
        <v>4</v>
      </c>
      <c r="H5417">
        <v>7.2576000000000001</v>
      </c>
      <c r="I5417">
        <v>0.2</v>
      </c>
    </row>
    <row r="5418" spans="1:9">
      <c r="A5418">
        <v>5417</v>
      </c>
      <c r="B5418" s="16" t="s">
        <v>7040</v>
      </c>
      <c r="C5418" s="16" t="s">
        <v>10859</v>
      </c>
      <c r="D5418" s="16" t="s">
        <v>931</v>
      </c>
      <c r="E5418">
        <v>60653</v>
      </c>
      <c r="F5418">
        <v>39.984000000000002</v>
      </c>
      <c r="G5418">
        <v>2</v>
      </c>
      <c r="H5418">
        <v>-8.9963999999999995</v>
      </c>
      <c r="I5418">
        <v>0.2</v>
      </c>
    </row>
    <row r="5419" spans="1:9">
      <c r="A5419">
        <v>5418</v>
      </c>
      <c r="B5419" s="16" t="s">
        <v>2601</v>
      </c>
      <c r="C5419" s="16" t="s">
        <v>8820</v>
      </c>
      <c r="D5419" s="16" t="s">
        <v>65</v>
      </c>
      <c r="E5419">
        <v>68104</v>
      </c>
      <c r="F5419">
        <v>15.36</v>
      </c>
      <c r="G5419">
        <v>2</v>
      </c>
      <c r="H5419">
        <v>7.68</v>
      </c>
      <c r="I5419">
        <v>0</v>
      </c>
    </row>
    <row r="5420" spans="1:9">
      <c r="A5420">
        <v>5419</v>
      </c>
      <c r="B5420" s="16" t="s">
        <v>3139</v>
      </c>
      <c r="C5420" s="16" t="s">
        <v>9735</v>
      </c>
      <c r="D5420" s="16" t="s">
        <v>777</v>
      </c>
      <c r="E5420">
        <v>77041</v>
      </c>
      <c r="F5420">
        <v>36.288000000000011</v>
      </c>
      <c r="G5420">
        <v>7</v>
      </c>
      <c r="H5420">
        <v>12.700800000000001</v>
      </c>
      <c r="I5420">
        <v>0.2</v>
      </c>
    </row>
    <row r="5421" spans="1:9">
      <c r="A5421">
        <v>5420</v>
      </c>
      <c r="B5421" s="16" t="s">
        <v>3139</v>
      </c>
      <c r="C5421" s="16" t="s">
        <v>10697</v>
      </c>
      <c r="D5421" s="16" t="s">
        <v>777</v>
      </c>
      <c r="E5421">
        <v>77041</v>
      </c>
      <c r="F5421">
        <v>150.38399999999999</v>
      </c>
      <c r="G5421">
        <v>2</v>
      </c>
      <c r="H5421">
        <v>15.038400000000003</v>
      </c>
      <c r="I5421">
        <v>0.2</v>
      </c>
    </row>
    <row r="5422" spans="1:9">
      <c r="A5422">
        <v>5421</v>
      </c>
      <c r="B5422" s="16" t="s">
        <v>6858</v>
      </c>
      <c r="C5422" s="16" t="s">
        <v>10761</v>
      </c>
      <c r="D5422" s="16" t="s">
        <v>275</v>
      </c>
      <c r="E5422">
        <v>19134</v>
      </c>
      <c r="F5422">
        <v>280.78200000000004</v>
      </c>
      <c r="G5422">
        <v>3</v>
      </c>
      <c r="H5422">
        <v>-60.836100000000016</v>
      </c>
      <c r="I5422">
        <v>0.4</v>
      </c>
    </row>
    <row r="5423" spans="1:9">
      <c r="A5423">
        <v>5422</v>
      </c>
      <c r="B5423" s="16" t="s">
        <v>6858</v>
      </c>
      <c r="C5423" s="16" t="s">
        <v>10301</v>
      </c>
      <c r="D5423" s="16" t="s">
        <v>275</v>
      </c>
      <c r="E5423">
        <v>19134</v>
      </c>
      <c r="F5423">
        <v>31.983999999999998</v>
      </c>
      <c r="G5423">
        <v>2</v>
      </c>
      <c r="H5423">
        <v>1.1993999999999998</v>
      </c>
      <c r="I5423">
        <v>0.2</v>
      </c>
    </row>
    <row r="5424" spans="1:9">
      <c r="A5424">
        <v>5423</v>
      </c>
      <c r="B5424" s="16" t="s">
        <v>6899</v>
      </c>
      <c r="C5424" s="16" t="s">
        <v>8494</v>
      </c>
      <c r="D5424" s="16" t="s">
        <v>1245</v>
      </c>
      <c r="E5424">
        <v>90045</v>
      </c>
      <c r="F5424">
        <v>11.231999999999999</v>
      </c>
      <c r="G5424">
        <v>3</v>
      </c>
      <c r="H5424">
        <v>3.9312000000000005</v>
      </c>
      <c r="I5424">
        <v>0.2</v>
      </c>
    </row>
    <row r="5425" spans="1:9">
      <c r="A5425">
        <v>5424</v>
      </c>
      <c r="B5425" s="16" t="s">
        <v>5071</v>
      </c>
      <c r="C5425" s="16" t="s">
        <v>9368</v>
      </c>
      <c r="D5425" s="16" t="s">
        <v>1193</v>
      </c>
      <c r="E5425">
        <v>40475</v>
      </c>
      <c r="F5425">
        <v>26.400000000000002</v>
      </c>
      <c r="G5425">
        <v>5</v>
      </c>
      <c r="H5425">
        <v>11.879999999999999</v>
      </c>
      <c r="I5425">
        <v>0</v>
      </c>
    </row>
    <row r="5426" spans="1:9">
      <c r="A5426">
        <v>5425</v>
      </c>
      <c r="B5426" s="16" t="s">
        <v>7023</v>
      </c>
      <c r="C5426" s="16" t="s">
        <v>8258</v>
      </c>
      <c r="D5426" s="16" t="s">
        <v>747</v>
      </c>
      <c r="E5426">
        <v>6708</v>
      </c>
      <c r="F5426">
        <v>3.52</v>
      </c>
      <c r="G5426">
        <v>2</v>
      </c>
      <c r="H5426">
        <v>1.0207999999999999</v>
      </c>
      <c r="I5426">
        <v>0</v>
      </c>
    </row>
    <row r="5427" spans="1:9">
      <c r="A5427">
        <v>5426</v>
      </c>
      <c r="B5427" s="16" t="s">
        <v>4729</v>
      </c>
      <c r="C5427" s="16" t="s">
        <v>10327</v>
      </c>
      <c r="D5427" s="16" t="s">
        <v>1151</v>
      </c>
      <c r="E5427">
        <v>90045</v>
      </c>
      <c r="F5427">
        <v>1649.95</v>
      </c>
      <c r="G5427">
        <v>5</v>
      </c>
      <c r="H5427">
        <v>659.98</v>
      </c>
      <c r="I5427">
        <v>0</v>
      </c>
    </row>
    <row r="5428" spans="1:9">
      <c r="A5428">
        <v>5427</v>
      </c>
      <c r="B5428" s="16" t="s">
        <v>4729</v>
      </c>
      <c r="C5428" s="16" t="s">
        <v>7565</v>
      </c>
      <c r="D5428" s="16" t="s">
        <v>1151</v>
      </c>
      <c r="E5428">
        <v>90045</v>
      </c>
      <c r="F5428">
        <v>111.89999999999999</v>
      </c>
      <c r="G5428">
        <v>6</v>
      </c>
      <c r="H5428">
        <v>51.47399999999999</v>
      </c>
      <c r="I5428">
        <v>0</v>
      </c>
    </row>
    <row r="5429" spans="1:9">
      <c r="A5429">
        <v>5428</v>
      </c>
      <c r="B5429" s="16" t="s">
        <v>6727</v>
      </c>
      <c r="C5429" s="16" t="s">
        <v>7295</v>
      </c>
      <c r="D5429" s="16" t="s">
        <v>987</v>
      </c>
      <c r="E5429">
        <v>90036</v>
      </c>
      <c r="F5429">
        <v>599.16499999999996</v>
      </c>
      <c r="G5429">
        <v>5</v>
      </c>
      <c r="H5429">
        <v>35.245000000000005</v>
      </c>
      <c r="I5429">
        <v>0.15</v>
      </c>
    </row>
    <row r="5430" spans="1:9">
      <c r="A5430">
        <v>5429</v>
      </c>
      <c r="B5430" s="16" t="s">
        <v>4100</v>
      </c>
      <c r="C5430" s="16" t="s">
        <v>9970</v>
      </c>
      <c r="D5430" s="16" t="s">
        <v>1353</v>
      </c>
      <c r="E5430">
        <v>94122</v>
      </c>
      <c r="F5430">
        <v>46.53</v>
      </c>
      <c r="G5430">
        <v>3</v>
      </c>
      <c r="H5430">
        <v>12.097800000000001</v>
      </c>
      <c r="I5430">
        <v>0</v>
      </c>
    </row>
    <row r="5431" spans="1:9">
      <c r="A5431">
        <v>5430</v>
      </c>
      <c r="B5431" s="16" t="s">
        <v>2649</v>
      </c>
      <c r="C5431" s="16" t="s">
        <v>7627</v>
      </c>
      <c r="D5431" s="16" t="s">
        <v>1199</v>
      </c>
      <c r="E5431">
        <v>33710</v>
      </c>
      <c r="F5431">
        <v>31.983999999999998</v>
      </c>
      <c r="G5431">
        <v>2</v>
      </c>
      <c r="H5431">
        <v>1.9989999999999979</v>
      </c>
      <c r="I5431">
        <v>0.2</v>
      </c>
    </row>
    <row r="5432" spans="1:9">
      <c r="A5432">
        <v>5431</v>
      </c>
      <c r="B5432" s="16" t="s">
        <v>5337</v>
      </c>
      <c r="C5432" s="16" t="s">
        <v>8005</v>
      </c>
      <c r="D5432" s="16" t="s">
        <v>581</v>
      </c>
      <c r="E5432">
        <v>44107</v>
      </c>
      <c r="F5432">
        <v>161.56800000000001</v>
      </c>
      <c r="G5432">
        <v>2</v>
      </c>
      <c r="H5432">
        <v>16.156799999999997</v>
      </c>
      <c r="I5432">
        <v>0.2</v>
      </c>
    </row>
    <row r="5433" spans="1:9">
      <c r="A5433">
        <v>5432</v>
      </c>
      <c r="B5433" s="16" t="s">
        <v>5337</v>
      </c>
      <c r="C5433" s="16" t="s">
        <v>9501</v>
      </c>
      <c r="D5433" s="16" t="s">
        <v>581</v>
      </c>
      <c r="E5433">
        <v>44107</v>
      </c>
      <c r="F5433">
        <v>4.0640000000000001</v>
      </c>
      <c r="G5433">
        <v>1</v>
      </c>
      <c r="H5433">
        <v>1.3715999999999999</v>
      </c>
      <c r="I5433">
        <v>0.2</v>
      </c>
    </row>
    <row r="5434" spans="1:9">
      <c r="A5434">
        <v>5433</v>
      </c>
      <c r="B5434" s="16" t="s">
        <v>5337</v>
      </c>
      <c r="C5434" s="16" t="s">
        <v>8706</v>
      </c>
      <c r="D5434" s="16" t="s">
        <v>581</v>
      </c>
      <c r="E5434">
        <v>44107</v>
      </c>
      <c r="F5434">
        <v>6.2160000000000002</v>
      </c>
      <c r="G5434">
        <v>4</v>
      </c>
      <c r="H5434">
        <v>-4.9727999999999994</v>
      </c>
      <c r="I5434">
        <v>0.7</v>
      </c>
    </row>
    <row r="5435" spans="1:9">
      <c r="A5435">
        <v>5434</v>
      </c>
      <c r="B5435" s="16" t="s">
        <v>5598</v>
      </c>
      <c r="C5435" s="16" t="s">
        <v>8170</v>
      </c>
      <c r="D5435" s="16" t="s">
        <v>915</v>
      </c>
      <c r="E5435">
        <v>85224</v>
      </c>
      <c r="F5435">
        <v>8.895999999999999</v>
      </c>
      <c r="G5435">
        <v>4</v>
      </c>
      <c r="H5435">
        <v>0.66719999999999979</v>
      </c>
      <c r="I5435">
        <v>0.2</v>
      </c>
    </row>
    <row r="5436" spans="1:9">
      <c r="A5436">
        <v>5435</v>
      </c>
      <c r="B5436" s="16" t="s">
        <v>3789</v>
      </c>
      <c r="C5436" s="16" t="s">
        <v>7983</v>
      </c>
      <c r="D5436" s="16" t="s">
        <v>1305</v>
      </c>
      <c r="E5436">
        <v>90008</v>
      </c>
      <c r="F5436">
        <v>1640.6999999999998</v>
      </c>
      <c r="G5436">
        <v>5</v>
      </c>
      <c r="H5436">
        <v>459.39599999999996</v>
      </c>
      <c r="I5436">
        <v>0</v>
      </c>
    </row>
    <row r="5437" spans="1:9">
      <c r="A5437">
        <v>5436</v>
      </c>
      <c r="B5437" s="16" t="s">
        <v>3789</v>
      </c>
      <c r="C5437" s="16" t="s">
        <v>10145</v>
      </c>
      <c r="D5437" s="16" t="s">
        <v>1305</v>
      </c>
      <c r="E5437">
        <v>90008</v>
      </c>
      <c r="F5437">
        <v>270</v>
      </c>
      <c r="G5437">
        <v>3</v>
      </c>
      <c r="H5437">
        <v>97.199999999999989</v>
      </c>
      <c r="I5437">
        <v>0</v>
      </c>
    </row>
    <row r="5438" spans="1:9">
      <c r="A5438">
        <v>5437</v>
      </c>
      <c r="B5438" s="16" t="s">
        <v>2243</v>
      </c>
      <c r="C5438" s="16" t="s">
        <v>7595</v>
      </c>
      <c r="D5438" s="16" t="s">
        <v>485</v>
      </c>
      <c r="E5438">
        <v>32137</v>
      </c>
      <c r="F5438">
        <v>19.52</v>
      </c>
      <c r="G5438">
        <v>2</v>
      </c>
      <c r="H5438">
        <v>5.3680000000000012</v>
      </c>
      <c r="I5438">
        <v>0.2</v>
      </c>
    </row>
    <row r="5439" spans="1:9">
      <c r="A5439">
        <v>5438</v>
      </c>
      <c r="B5439" s="16" t="s">
        <v>2243</v>
      </c>
      <c r="C5439" s="16" t="s">
        <v>8636</v>
      </c>
      <c r="D5439" s="16" t="s">
        <v>485</v>
      </c>
      <c r="E5439">
        <v>32137</v>
      </c>
      <c r="F5439">
        <v>9.8100000000000023</v>
      </c>
      <c r="G5439">
        <v>5</v>
      </c>
      <c r="H5439">
        <v>-6.8669999999999973</v>
      </c>
      <c r="I5439">
        <v>0.7</v>
      </c>
    </row>
    <row r="5440" spans="1:9">
      <c r="A5440">
        <v>5439</v>
      </c>
      <c r="B5440" s="16" t="s">
        <v>2243</v>
      </c>
      <c r="C5440" s="16" t="s">
        <v>7715</v>
      </c>
      <c r="D5440" s="16" t="s">
        <v>485</v>
      </c>
      <c r="E5440">
        <v>32137</v>
      </c>
      <c r="F5440">
        <v>213.21600000000001</v>
      </c>
      <c r="G5440">
        <v>3</v>
      </c>
      <c r="H5440">
        <v>15.991199999999992</v>
      </c>
      <c r="I5440">
        <v>0.2</v>
      </c>
    </row>
    <row r="5441" spans="1:9">
      <c r="A5441">
        <v>5440</v>
      </c>
      <c r="B5441" s="16" t="s">
        <v>4953</v>
      </c>
      <c r="C5441" s="16" t="s">
        <v>8868</v>
      </c>
      <c r="D5441" s="16" t="s">
        <v>573</v>
      </c>
      <c r="E5441">
        <v>10035</v>
      </c>
      <c r="F5441">
        <v>588.78399999999999</v>
      </c>
      <c r="G5441">
        <v>2</v>
      </c>
      <c r="H5441">
        <v>183.99499999999998</v>
      </c>
      <c r="I5441">
        <v>0.2</v>
      </c>
    </row>
    <row r="5442" spans="1:9">
      <c r="A5442">
        <v>5441</v>
      </c>
      <c r="B5442" s="16" t="s">
        <v>7149</v>
      </c>
      <c r="C5442" s="16" t="s">
        <v>8315</v>
      </c>
      <c r="D5442" s="16" t="s">
        <v>1521</v>
      </c>
      <c r="E5442">
        <v>33458</v>
      </c>
      <c r="F5442">
        <v>2.0640000000000001</v>
      </c>
      <c r="G5442">
        <v>1</v>
      </c>
      <c r="H5442">
        <v>0.15480000000000005</v>
      </c>
      <c r="I5442">
        <v>0.2</v>
      </c>
    </row>
    <row r="5443" spans="1:9">
      <c r="A5443">
        <v>5442</v>
      </c>
      <c r="B5443" s="16" t="s">
        <v>6116</v>
      </c>
      <c r="C5443" s="16" t="s">
        <v>9344</v>
      </c>
      <c r="D5443" s="16" t="s">
        <v>131</v>
      </c>
      <c r="E5443">
        <v>85301</v>
      </c>
      <c r="F5443">
        <v>6.3680000000000003</v>
      </c>
      <c r="G5443">
        <v>2</v>
      </c>
      <c r="H5443">
        <v>2.3879999999999999</v>
      </c>
      <c r="I5443">
        <v>0.2</v>
      </c>
    </row>
    <row r="5444" spans="1:9">
      <c r="A5444">
        <v>5443</v>
      </c>
      <c r="B5444" s="16" t="s">
        <v>3643</v>
      </c>
      <c r="C5444" s="16" t="s">
        <v>10295</v>
      </c>
      <c r="D5444" s="16" t="s">
        <v>753</v>
      </c>
      <c r="E5444">
        <v>10035</v>
      </c>
      <c r="F5444">
        <v>99.6</v>
      </c>
      <c r="G5444">
        <v>1</v>
      </c>
      <c r="H5444">
        <v>36.851999999999997</v>
      </c>
      <c r="I5444">
        <v>0</v>
      </c>
    </row>
    <row r="5445" spans="1:9">
      <c r="A5445">
        <v>5444</v>
      </c>
      <c r="B5445" s="16" t="s">
        <v>3643</v>
      </c>
      <c r="C5445" s="16" t="s">
        <v>8640</v>
      </c>
      <c r="D5445" s="16" t="s">
        <v>753</v>
      </c>
      <c r="E5445">
        <v>10035</v>
      </c>
      <c r="F5445">
        <v>62.296000000000006</v>
      </c>
      <c r="G5445">
        <v>13</v>
      </c>
      <c r="H5445">
        <v>21.024899999999999</v>
      </c>
      <c r="I5445">
        <v>0.2</v>
      </c>
    </row>
    <row r="5446" spans="1:9">
      <c r="A5446">
        <v>5445</v>
      </c>
      <c r="B5446" s="16" t="s">
        <v>3643</v>
      </c>
      <c r="C5446" s="16" t="s">
        <v>8194</v>
      </c>
      <c r="D5446" s="16" t="s">
        <v>753</v>
      </c>
      <c r="E5446">
        <v>10035</v>
      </c>
      <c r="F5446">
        <v>10.709999999999999</v>
      </c>
      <c r="G5446">
        <v>3</v>
      </c>
      <c r="H5446">
        <v>2.7845999999999997</v>
      </c>
      <c r="I5446">
        <v>0</v>
      </c>
    </row>
    <row r="5447" spans="1:9">
      <c r="A5447">
        <v>5446</v>
      </c>
      <c r="B5447" s="16" t="s">
        <v>4335</v>
      </c>
      <c r="C5447" s="16" t="s">
        <v>8957</v>
      </c>
      <c r="D5447" s="16" t="s">
        <v>195</v>
      </c>
      <c r="E5447">
        <v>77041</v>
      </c>
      <c r="F5447">
        <v>20.936000000000003</v>
      </c>
      <c r="G5447">
        <v>1</v>
      </c>
      <c r="H5447">
        <v>7.0659000000000001</v>
      </c>
      <c r="I5447">
        <v>0.2</v>
      </c>
    </row>
    <row r="5448" spans="1:9">
      <c r="A5448">
        <v>5447</v>
      </c>
      <c r="B5448" s="16" t="s">
        <v>6783</v>
      </c>
      <c r="C5448" s="16" t="s">
        <v>10805</v>
      </c>
      <c r="D5448" s="16" t="s">
        <v>399</v>
      </c>
      <c r="E5448">
        <v>10035</v>
      </c>
      <c r="F5448">
        <v>33</v>
      </c>
      <c r="G5448">
        <v>6</v>
      </c>
      <c r="H5448">
        <v>8.25</v>
      </c>
      <c r="I5448">
        <v>0</v>
      </c>
    </row>
    <row r="5449" spans="1:9">
      <c r="A5449">
        <v>5448</v>
      </c>
      <c r="B5449" s="16" t="s">
        <v>6783</v>
      </c>
      <c r="C5449" s="16" t="s">
        <v>10267</v>
      </c>
      <c r="D5449" s="16" t="s">
        <v>399</v>
      </c>
      <c r="E5449">
        <v>10035</v>
      </c>
      <c r="F5449">
        <v>249.95000000000002</v>
      </c>
      <c r="G5449">
        <v>5</v>
      </c>
      <c r="H5449">
        <v>87.482499999999987</v>
      </c>
      <c r="I5449">
        <v>0</v>
      </c>
    </row>
    <row r="5450" spans="1:9">
      <c r="A5450">
        <v>5449</v>
      </c>
      <c r="B5450" s="16" t="s">
        <v>6441</v>
      </c>
      <c r="C5450" s="16" t="s">
        <v>10029</v>
      </c>
      <c r="D5450" s="16" t="s">
        <v>1533</v>
      </c>
      <c r="E5450">
        <v>66062</v>
      </c>
      <c r="F5450">
        <v>357.93</v>
      </c>
      <c r="G5450">
        <v>3</v>
      </c>
      <c r="H5450">
        <v>7.158600000000007</v>
      </c>
      <c r="I5450">
        <v>0</v>
      </c>
    </row>
    <row r="5451" spans="1:9">
      <c r="A5451">
        <v>5450</v>
      </c>
      <c r="B5451" s="16" t="s">
        <v>6441</v>
      </c>
      <c r="C5451" s="16" t="s">
        <v>10185</v>
      </c>
      <c r="D5451" s="16" t="s">
        <v>1533</v>
      </c>
      <c r="E5451">
        <v>66062</v>
      </c>
      <c r="F5451">
        <v>57.400000000000006</v>
      </c>
      <c r="G5451">
        <v>5</v>
      </c>
      <c r="H5451">
        <v>10.905999999999993</v>
      </c>
      <c r="I5451">
        <v>0</v>
      </c>
    </row>
    <row r="5452" spans="1:9">
      <c r="A5452">
        <v>5451</v>
      </c>
      <c r="B5452" s="16" t="s">
        <v>6441</v>
      </c>
      <c r="C5452" s="16" t="s">
        <v>8860</v>
      </c>
      <c r="D5452" s="16" t="s">
        <v>1533</v>
      </c>
      <c r="E5452">
        <v>66062</v>
      </c>
      <c r="F5452">
        <v>331.96</v>
      </c>
      <c r="G5452">
        <v>2</v>
      </c>
      <c r="H5452">
        <v>149.38199999999998</v>
      </c>
      <c r="I5452">
        <v>0</v>
      </c>
    </row>
    <row r="5453" spans="1:9">
      <c r="A5453">
        <v>5452</v>
      </c>
      <c r="B5453" s="16" t="s">
        <v>6441</v>
      </c>
      <c r="C5453" s="16" t="s">
        <v>7733</v>
      </c>
      <c r="D5453" s="16" t="s">
        <v>1533</v>
      </c>
      <c r="E5453">
        <v>66062</v>
      </c>
      <c r="F5453">
        <v>40.56</v>
      </c>
      <c r="G5453">
        <v>2</v>
      </c>
      <c r="H5453">
        <v>12.979199999999999</v>
      </c>
      <c r="I5453">
        <v>0</v>
      </c>
    </row>
    <row r="5454" spans="1:9">
      <c r="A5454">
        <v>5453</v>
      </c>
      <c r="B5454" s="16" t="s">
        <v>4530</v>
      </c>
      <c r="C5454" s="16" t="s">
        <v>10083</v>
      </c>
      <c r="D5454" s="16" t="s">
        <v>909</v>
      </c>
      <c r="E5454">
        <v>89431</v>
      </c>
      <c r="F5454">
        <v>86.199999999999989</v>
      </c>
      <c r="G5454">
        <v>5</v>
      </c>
      <c r="H5454">
        <v>24.997999999999987</v>
      </c>
      <c r="I5454">
        <v>0</v>
      </c>
    </row>
    <row r="5455" spans="1:9">
      <c r="A5455">
        <v>5454</v>
      </c>
      <c r="B5455" s="16" t="s">
        <v>6965</v>
      </c>
      <c r="C5455" s="16" t="s">
        <v>9741</v>
      </c>
      <c r="D5455" s="16" t="s">
        <v>1193</v>
      </c>
      <c r="E5455">
        <v>61107</v>
      </c>
      <c r="F5455">
        <v>38.016000000000005</v>
      </c>
      <c r="G5455">
        <v>6</v>
      </c>
      <c r="H5455">
        <v>13.780799999999996</v>
      </c>
      <c r="I5455">
        <v>0.2</v>
      </c>
    </row>
    <row r="5456" spans="1:9">
      <c r="A5456">
        <v>5455</v>
      </c>
      <c r="B5456" s="16" t="s">
        <v>6213</v>
      </c>
      <c r="C5456" s="16" t="s">
        <v>9857</v>
      </c>
      <c r="D5456" s="16" t="s">
        <v>1029</v>
      </c>
      <c r="E5456">
        <v>19143</v>
      </c>
      <c r="F5456">
        <v>8.3840000000000003</v>
      </c>
      <c r="G5456">
        <v>1</v>
      </c>
      <c r="H5456">
        <v>0.73360000000000003</v>
      </c>
      <c r="I5456">
        <v>0.2</v>
      </c>
    </row>
    <row r="5457" spans="1:9">
      <c r="A5457">
        <v>5456</v>
      </c>
      <c r="B5457" s="16" t="s">
        <v>6213</v>
      </c>
      <c r="C5457" s="16" t="s">
        <v>8349</v>
      </c>
      <c r="D5457" s="16" t="s">
        <v>1029</v>
      </c>
      <c r="E5457">
        <v>19143</v>
      </c>
      <c r="F5457">
        <v>6.8480000000000008</v>
      </c>
      <c r="G5457">
        <v>2</v>
      </c>
      <c r="H5457">
        <v>0.77039999999999909</v>
      </c>
      <c r="I5457">
        <v>0.2</v>
      </c>
    </row>
    <row r="5458" spans="1:9">
      <c r="A5458">
        <v>5457</v>
      </c>
      <c r="B5458" s="16" t="s">
        <v>5614</v>
      </c>
      <c r="C5458" s="16" t="s">
        <v>9002</v>
      </c>
      <c r="D5458" s="16" t="s">
        <v>251</v>
      </c>
      <c r="E5458">
        <v>98026</v>
      </c>
      <c r="F5458">
        <v>19.600000000000001</v>
      </c>
      <c r="G5458">
        <v>5</v>
      </c>
      <c r="H5458">
        <v>9.6039999999999992</v>
      </c>
      <c r="I5458">
        <v>0</v>
      </c>
    </row>
    <row r="5459" spans="1:9">
      <c r="A5459">
        <v>5458</v>
      </c>
      <c r="B5459" s="16" t="s">
        <v>5614</v>
      </c>
      <c r="C5459" s="16" t="s">
        <v>7798</v>
      </c>
      <c r="D5459" s="16" t="s">
        <v>251</v>
      </c>
      <c r="E5459">
        <v>98026</v>
      </c>
      <c r="F5459">
        <v>68.459999999999994</v>
      </c>
      <c r="G5459">
        <v>2</v>
      </c>
      <c r="H5459">
        <v>20.537999999999997</v>
      </c>
      <c r="I5459">
        <v>0</v>
      </c>
    </row>
    <row r="5460" spans="1:9">
      <c r="A5460">
        <v>5459</v>
      </c>
      <c r="B5460" s="16" t="s">
        <v>5316</v>
      </c>
      <c r="C5460" s="16" t="s">
        <v>8814</v>
      </c>
      <c r="D5460" s="16" t="s">
        <v>1225</v>
      </c>
      <c r="E5460">
        <v>94122</v>
      </c>
      <c r="F5460">
        <v>13.343999999999998</v>
      </c>
      <c r="G5460">
        <v>6</v>
      </c>
      <c r="H5460">
        <v>4.3367999999999993</v>
      </c>
      <c r="I5460">
        <v>0.2</v>
      </c>
    </row>
    <row r="5461" spans="1:9">
      <c r="A5461">
        <v>5460</v>
      </c>
      <c r="B5461" s="16" t="s">
        <v>5316</v>
      </c>
      <c r="C5461" s="16" t="s">
        <v>7882</v>
      </c>
      <c r="D5461" s="16" t="s">
        <v>1225</v>
      </c>
      <c r="E5461">
        <v>94122</v>
      </c>
      <c r="F5461">
        <v>1478.2719999999999</v>
      </c>
      <c r="G5461">
        <v>8</v>
      </c>
      <c r="H5461">
        <v>92.392000000000053</v>
      </c>
      <c r="I5461">
        <v>0.2</v>
      </c>
    </row>
    <row r="5462" spans="1:9">
      <c r="A5462">
        <v>5461</v>
      </c>
      <c r="B5462" s="16" t="s">
        <v>6409</v>
      </c>
      <c r="C5462" s="16" t="s">
        <v>9917</v>
      </c>
      <c r="D5462" s="16" t="s">
        <v>1509</v>
      </c>
      <c r="E5462">
        <v>28806</v>
      </c>
      <c r="F5462">
        <v>16.272000000000002</v>
      </c>
      <c r="G5462">
        <v>1</v>
      </c>
      <c r="H5462">
        <v>-3.864600000000002</v>
      </c>
      <c r="I5462">
        <v>0.2</v>
      </c>
    </row>
    <row r="5463" spans="1:9">
      <c r="A5463">
        <v>5462</v>
      </c>
      <c r="B5463" s="16" t="s">
        <v>5035</v>
      </c>
      <c r="C5463" s="16" t="s">
        <v>7601</v>
      </c>
      <c r="D5463" s="16" t="s">
        <v>247</v>
      </c>
      <c r="E5463">
        <v>90032</v>
      </c>
      <c r="F5463">
        <v>9.24</v>
      </c>
      <c r="G5463">
        <v>3</v>
      </c>
      <c r="H5463">
        <v>4.4352</v>
      </c>
      <c r="I5463">
        <v>0</v>
      </c>
    </row>
    <row r="5464" spans="1:9">
      <c r="A5464">
        <v>5463</v>
      </c>
      <c r="B5464" s="16" t="s">
        <v>2754</v>
      </c>
      <c r="C5464" s="16" t="s">
        <v>8776</v>
      </c>
      <c r="D5464" s="16" t="s">
        <v>1527</v>
      </c>
      <c r="E5464">
        <v>85254</v>
      </c>
      <c r="F5464">
        <v>32.340000000000003</v>
      </c>
      <c r="G5464">
        <v>10</v>
      </c>
      <c r="H5464">
        <v>-23.716000000000001</v>
      </c>
      <c r="I5464">
        <v>0.7</v>
      </c>
    </row>
    <row r="5465" spans="1:9">
      <c r="A5465">
        <v>5464</v>
      </c>
      <c r="B5465" s="16" t="s">
        <v>2754</v>
      </c>
      <c r="C5465" s="16" t="s">
        <v>9318</v>
      </c>
      <c r="D5465" s="16" t="s">
        <v>1527</v>
      </c>
      <c r="E5465">
        <v>85254</v>
      </c>
      <c r="F5465">
        <v>56.064</v>
      </c>
      <c r="G5465">
        <v>4</v>
      </c>
      <c r="H5465">
        <v>19.622399999999999</v>
      </c>
      <c r="I5465">
        <v>0.2</v>
      </c>
    </row>
    <row r="5466" spans="1:9">
      <c r="A5466">
        <v>5465</v>
      </c>
      <c r="B5466" s="16" t="s">
        <v>2754</v>
      </c>
      <c r="C5466" s="16" t="s">
        <v>8942</v>
      </c>
      <c r="D5466" s="16" t="s">
        <v>1527</v>
      </c>
      <c r="E5466">
        <v>85254</v>
      </c>
      <c r="F5466">
        <v>108.72</v>
      </c>
      <c r="G5466">
        <v>5</v>
      </c>
      <c r="H5466">
        <v>36.692999999999998</v>
      </c>
      <c r="I5466">
        <v>0.2</v>
      </c>
    </row>
    <row r="5467" spans="1:9">
      <c r="A5467">
        <v>5466</v>
      </c>
      <c r="B5467" s="16" t="s">
        <v>2754</v>
      </c>
      <c r="C5467" s="16" t="s">
        <v>7245</v>
      </c>
      <c r="D5467" s="16" t="s">
        <v>1527</v>
      </c>
      <c r="E5467">
        <v>85254</v>
      </c>
      <c r="F5467">
        <v>181.47000000000003</v>
      </c>
      <c r="G5467">
        <v>5</v>
      </c>
      <c r="H5467">
        <v>-320.59699999999998</v>
      </c>
      <c r="I5467">
        <v>0.7</v>
      </c>
    </row>
    <row r="5468" spans="1:9">
      <c r="A5468">
        <v>5467</v>
      </c>
      <c r="B5468" s="16" t="s">
        <v>2302</v>
      </c>
      <c r="C5468" s="16" t="s">
        <v>9286</v>
      </c>
      <c r="D5468" s="16" t="s">
        <v>1419</v>
      </c>
      <c r="E5468">
        <v>77095</v>
      </c>
      <c r="F5468">
        <v>16.176000000000002</v>
      </c>
      <c r="G5468">
        <v>3</v>
      </c>
      <c r="H5468">
        <v>6.0659999999999989</v>
      </c>
      <c r="I5468">
        <v>0.2</v>
      </c>
    </row>
    <row r="5469" spans="1:9">
      <c r="A5469">
        <v>5468</v>
      </c>
      <c r="B5469" s="16" t="s">
        <v>4245</v>
      </c>
      <c r="C5469" s="16" t="s">
        <v>7406</v>
      </c>
      <c r="D5469" s="16" t="s">
        <v>443</v>
      </c>
      <c r="E5469">
        <v>94109</v>
      </c>
      <c r="F5469">
        <v>122.352</v>
      </c>
      <c r="G5469">
        <v>3</v>
      </c>
      <c r="H5469">
        <v>13.764599999999994</v>
      </c>
      <c r="I5469">
        <v>0.2</v>
      </c>
    </row>
    <row r="5470" spans="1:9">
      <c r="A5470">
        <v>5469</v>
      </c>
      <c r="B5470" s="16" t="s">
        <v>2599</v>
      </c>
      <c r="C5470" s="16" t="s">
        <v>7326</v>
      </c>
      <c r="D5470" s="16" t="s">
        <v>853</v>
      </c>
      <c r="E5470">
        <v>92105</v>
      </c>
      <c r="F5470">
        <v>585.55200000000002</v>
      </c>
      <c r="G5470">
        <v>3</v>
      </c>
      <c r="H5470">
        <v>73.19399999999996</v>
      </c>
      <c r="I5470">
        <v>0.2</v>
      </c>
    </row>
    <row r="5471" spans="1:9">
      <c r="A5471">
        <v>5470</v>
      </c>
      <c r="B5471" s="16" t="s">
        <v>2599</v>
      </c>
      <c r="C5471" s="16" t="s">
        <v>9749</v>
      </c>
      <c r="D5471" s="16" t="s">
        <v>853</v>
      </c>
      <c r="E5471">
        <v>92105</v>
      </c>
      <c r="F5471">
        <v>19.440000000000001</v>
      </c>
      <c r="G5471">
        <v>3</v>
      </c>
      <c r="H5471">
        <v>9.3312000000000008</v>
      </c>
      <c r="I5471">
        <v>0</v>
      </c>
    </row>
    <row r="5472" spans="1:9">
      <c r="A5472">
        <v>5471</v>
      </c>
      <c r="B5472" s="16" t="s">
        <v>4805</v>
      </c>
      <c r="C5472" s="16" t="s">
        <v>8120</v>
      </c>
      <c r="D5472" s="16" t="s">
        <v>841</v>
      </c>
      <c r="E5472">
        <v>45011</v>
      </c>
      <c r="F5472">
        <v>123.92000000000002</v>
      </c>
      <c r="G5472">
        <v>5</v>
      </c>
      <c r="H5472">
        <v>9.2939999999999969</v>
      </c>
      <c r="I5472">
        <v>0.2</v>
      </c>
    </row>
    <row r="5473" spans="1:9">
      <c r="A5473">
        <v>5472</v>
      </c>
      <c r="B5473" s="16" t="s">
        <v>5320</v>
      </c>
      <c r="C5473" s="16" t="s">
        <v>7521</v>
      </c>
      <c r="D5473" s="16" t="s">
        <v>1547</v>
      </c>
      <c r="E5473">
        <v>80134</v>
      </c>
      <c r="F5473">
        <v>13.360000000000001</v>
      </c>
      <c r="G5473">
        <v>5</v>
      </c>
      <c r="H5473">
        <v>4.0080000000000009</v>
      </c>
      <c r="I5473">
        <v>0.2</v>
      </c>
    </row>
    <row r="5474" spans="1:9">
      <c r="A5474">
        <v>5473</v>
      </c>
      <c r="B5474" s="16" t="s">
        <v>5320</v>
      </c>
      <c r="C5474" s="16" t="s">
        <v>9933</v>
      </c>
      <c r="D5474" s="16" t="s">
        <v>1547</v>
      </c>
      <c r="E5474">
        <v>80134</v>
      </c>
      <c r="F5474">
        <v>78.256</v>
      </c>
      <c r="G5474">
        <v>2</v>
      </c>
      <c r="H5474">
        <v>-17.607599999999998</v>
      </c>
      <c r="I5474">
        <v>0.2</v>
      </c>
    </row>
    <row r="5475" spans="1:9">
      <c r="A5475">
        <v>5474</v>
      </c>
      <c r="B5475" s="16" t="s">
        <v>5320</v>
      </c>
      <c r="C5475" s="16" t="s">
        <v>7221</v>
      </c>
      <c r="D5475" s="16" t="s">
        <v>1547</v>
      </c>
      <c r="E5475">
        <v>80134</v>
      </c>
      <c r="F5475">
        <v>102.01800000000001</v>
      </c>
      <c r="G5475">
        <v>7</v>
      </c>
      <c r="H5475">
        <v>-183.6323999999999</v>
      </c>
      <c r="I5475">
        <v>0.7</v>
      </c>
    </row>
    <row r="5476" spans="1:9">
      <c r="A5476">
        <v>5475</v>
      </c>
      <c r="B5476" s="16" t="s">
        <v>5433</v>
      </c>
      <c r="C5476" s="16" t="s">
        <v>10010</v>
      </c>
      <c r="D5476" s="16" t="s">
        <v>1599</v>
      </c>
      <c r="E5476">
        <v>68025</v>
      </c>
      <c r="F5476">
        <v>750.68</v>
      </c>
      <c r="G5476">
        <v>2</v>
      </c>
      <c r="H5476">
        <v>37.533999999999992</v>
      </c>
      <c r="I5476">
        <v>0</v>
      </c>
    </row>
    <row r="5477" spans="1:9">
      <c r="A5477">
        <v>5476</v>
      </c>
      <c r="B5477" s="16" t="s">
        <v>6386</v>
      </c>
      <c r="C5477" s="16" t="s">
        <v>9142</v>
      </c>
      <c r="D5477" s="16" t="s">
        <v>447</v>
      </c>
      <c r="E5477">
        <v>55369</v>
      </c>
      <c r="F5477">
        <v>44.400000000000006</v>
      </c>
      <c r="G5477">
        <v>3</v>
      </c>
      <c r="H5477">
        <v>22.200000000000003</v>
      </c>
      <c r="I5477">
        <v>0</v>
      </c>
    </row>
    <row r="5478" spans="1:9">
      <c r="A5478">
        <v>5477</v>
      </c>
      <c r="B5478" s="16" t="s">
        <v>6386</v>
      </c>
      <c r="C5478" s="16" t="s">
        <v>9853</v>
      </c>
      <c r="D5478" s="16" t="s">
        <v>447</v>
      </c>
      <c r="E5478">
        <v>55369</v>
      </c>
      <c r="F5478">
        <v>84.55</v>
      </c>
      <c r="G5478">
        <v>5</v>
      </c>
      <c r="H5478">
        <v>22.828499999999998</v>
      </c>
      <c r="I5478">
        <v>0</v>
      </c>
    </row>
    <row r="5479" spans="1:9">
      <c r="A5479">
        <v>5478</v>
      </c>
      <c r="B5479" s="16" t="s">
        <v>6386</v>
      </c>
      <c r="C5479" s="16" t="s">
        <v>9584</v>
      </c>
      <c r="D5479" s="16" t="s">
        <v>447</v>
      </c>
      <c r="E5479">
        <v>55369</v>
      </c>
      <c r="F5479">
        <v>17.940000000000001</v>
      </c>
      <c r="G5479">
        <v>3</v>
      </c>
      <c r="H5479">
        <v>8.7906000000000013</v>
      </c>
      <c r="I5479">
        <v>0</v>
      </c>
    </row>
    <row r="5480" spans="1:9">
      <c r="A5480">
        <v>5479</v>
      </c>
      <c r="B5480" s="16" t="s">
        <v>4230</v>
      </c>
      <c r="C5480" s="16" t="s">
        <v>8664</v>
      </c>
      <c r="D5480" s="16" t="s">
        <v>1415</v>
      </c>
      <c r="E5480">
        <v>19711</v>
      </c>
      <c r="F5480">
        <v>128.39999999999998</v>
      </c>
      <c r="G5480">
        <v>3</v>
      </c>
      <c r="H5480">
        <v>62.915999999999997</v>
      </c>
      <c r="I5480">
        <v>0</v>
      </c>
    </row>
    <row r="5481" spans="1:9">
      <c r="A5481">
        <v>5480</v>
      </c>
      <c r="B5481" s="16" t="s">
        <v>2224</v>
      </c>
      <c r="C5481" s="16" t="s">
        <v>8566</v>
      </c>
      <c r="D5481" s="16" t="s">
        <v>847</v>
      </c>
      <c r="E5481">
        <v>33180</v>
      </c>
      <c r="F5481">
        <v>1.8690000000000004</v>
      </c>
      <c r="G5481">
        <v>1</v>
      </c>
      <c r="H5481">
        <v>-1.3082999999999996</v>
      </c>
      <c r="I5481">
        <v>0.7</v>
      </c>
    </row>
    <row r="5482" spans="1:9">
      <c r="A5482">
        <v>5481</v>
      </c>
      <c r="B5482" s="16" t="s">
        <v>5124</v>
      </c>
      <c r="C5482" s="16" t="s">
        <v>10627</v>
      </c>
      <c r="D5482" s="16" t="s">
        <v>315</v>
      </c>
      <c r="E5482">
        <v>92105</v>
      </c>
      <c r="F5482">
        <v>103.19200000000001</v>
      </c>
      <c r="G5482">
        <v>1</v>
      </c>
      <c r="H5482">
        <v>11.609099999999998</v>
      </c>
      <c r="I5482">
        <v>0.2</v>
      </c>
    </row>
    <row r="5483" spans="1:9">
      <c r="A5483">
        <v>5482</v>
      </c>
      <c r="B5483" s="16" t="s">
        <v>5124</v>
      </c>
      <c r="C5483" s="16" t="s">
        <v>10233</v>
      </c>
      <c r="D5483" s="16" t="s">
        <v>315</v>
      </c>
      <c r="E5483">
        <v>92105</v>
      </c>
      <c r="F5483">
        <v>36</v>
      </c>
      <c r="G5483">
        <v>2</v>
      </c>
      <c r="H5483">
        <v>6.4799999999999969</v>
      </c>
      <c r="I5483">
        <v>0</v>
      </c>
    </row>
    <row r="5484" spans="1:9">
      <c r="A5484">
        <v>5483</v>
      </c>
      <c r="B5484" s="16" t="s">
        <v>5124</v>
      </c>
      <c r="C5484" s="16" t="s">
        <v>10315</v>
      </c>
      <c r="D5484" s="16" t="s">
        <v>315</v>
      </c>
      <c r="E5484">
        <v>92105</v>
      </c>
      <c r="F5484">
        <v>239.96</v>
      </c>
      <c r="G5484">
        <v>4</v>
      </c>
      <c r="H5484">
        <v>115.1808</v>
      </c>
      <c r="I5484">
        <v>0</v>
      </c>
    </row>
    <row r="5485" spans="1:9">
      <c r="A5485">
        <v>5484</v>
      </c>
      <c r="B5485" s="16" t="s">
        <v>5124</v>
      </c>
      <c r="C5485" s="16" t="s">
        <v>9917</v>
      </c>
      <c r="D5485" s="16" t="s">
        <v>315</v>
      </c>
      <c r="E5485">
        <v>92105</v>
      </c>
      <c r="F5485">
        <v>40.68</v>
      </c>
      <c r="G5485">
        <v>2</v>
      </c>
      <c r="H5485">
        <v>0.40679999999999694</v>
      </c>
      <c r="I5485">
        <v>0</v>
      </c>
    </row>
    <row r="5486" spans="1:9">
      <c r="A5486">
        <v>5485</v>
      </c>
      <c r="B5486" s="16" t="s">
        <v>5986</v>
      </c>
      <c r="C5486" s="16" t="s">
        <v>7378</v>
      </c>
      <c r="D5486" s="16" t="s">
        <v>531</v>
      </c>
      <c r="E5486">
        <v>33142</v>
      </c>
      <c r="F5486">
        <v>419.13599999999997</v>
      </c>
      <c r="G5486">
        <v>4</v>
      </c>
      <c r="H5486">
        <v>-68.1096</v>
      </c>
      <c r="I5486">
        <v>0.2</v>
      </c>
    </row>
    <row r="5487" spans="1:9">
      <c r="A5487">
        <v>5486</v>
      </c>
      <c r="B5487" s="16" t="s">
        <v>2300</v>
      </c>
      <c r="C5487" s="16" t="s">
        <v>8912</v>
      </c>
      <c r="D5487" s="16" t="s">
        <v>1235</v>
      </c>
      <c r="E5487">
        <v>33178</v>
      </c>
      <c r="F5487">
        <v>23.472000000000001</v>
      </c>
      <c r="G5487">
        <v>3</v>
      </c>
      <c r="H5487">
        <v>7.6283999999999974</v>
      </c>
      <c r="I5487">
        <v>0.2</v>
      </c>
    </row>
    <row r="5488" spans="1:9">
      <c r="A5488">
        <v>5487</v>
      </c>
      <c r="B5488" s="16" t="s">
        <v>3753</v>
      </c>
      <c r="C5488" s="16" t="s">
        <v>8824</v>
      </c>
      <c r="D5488" s="16" t="s">
        <v>1091</v>
      </c>
      <c r="E5488">
        <v>78207</v>
      </c>
      <c r="F5488">
        <v>3.5919999999999992</v>
      </c>
      <c r="G5488">
        <v>4</v>
      </c>
      <c r="H5488">
        <v>-6.2860000000000031</v>
      </c>
      <c r="I5488">
        <v>0.8</v>
      </c>
    </row>
    <row r="5489" spans="1:9">
      <c r="A5489">
        <v>5488</v>
      </c>
      <c r="B5489" s="16" t="s">
        <v>5693</v>
      </c>
      <c r="C5489" s="16" t="s">
        <v>10899</v>
      </c>
      <c r="D5489" s="16" t="s">
        <v>153</v>
      </c>
      <c r="E5489">
        <v>32216</v>
      </c>
      <c r="F5489">
        <v>23.976000000000003</v>
      </c>
      <c r="G5489">
        <v>3</v>
      </c>
      <c r="H5489">
        <v>-5.694300000000001</v>
      </c>
      <c r="I5489">
        <v>0.2</v>
      </c>
    </row>
    <row r="5490" spans="1:9">
      <c r="A5490">
        <v>5489</v>
      </c>
      <c r="B5490" s="16" t="s">
        <v>5693</v>
      </c>
      <c r="C5490" s="16" t="s">
        <v>9088</v>
      </c>
      <c r="D5490" s="16" t="s">
        <v>153</v>
      </c>
      <c r="E5490">
        <v>32216</v>
      </c>
      <c r="F5490">
        <v>6.2640000000000002</v>
      </c>
      <c r="G5490">
        <v>3</v>
      </c>
      <c r="H5490">
        <v>2.0358000000000001</v>
      </c>
      <c r="I5490">
        <v>0.2</v>
      </c>
    </row>
    <row r="5491" spans="1:9">
      <c r="A5491">
        <v>5490</v>
      </c>
      <c r="B5491" s="16" t="s">
        <v>5693</v>
      </c>
      <c r="C5491" s="16" t="s">
        <v>8055</v>
      </c>
      <c r="D5491" s="16" t="s">
        <v>153</v>
      </c>
      <c r="E5491">
        <v>32216</v>
      </c>
      <c r="F5491">
        <v>20.808</v>
      </c>
      <c r="G5491">
        <v>3</v>
      </c>
      <c r="H5491">
        <v>1.8207000000000013</v>
      </c>
      <c r="I5491">
        <v>0.2</v>
      </c>
    </row>
    <row r="5492" spans="1:9">
      <c r="A5492">
        <v>5491</v>
      </c>
      <c r="B5492" s="16" t="s">
        <v>5693</v>
      </c>
      <c r="C5492" s="16" t="s">
        <v>7436</v>
      </c>
      <c r="D5492" s="16" t="s">
        <v>153</v>
      </c>
      <c r="E5492">
        <v>32216</v>
      </c>
      <c r="F5492">
        <v>218.35200000000003</v>
      </c>
      <c r="G5492">
        <v>3</v>
      </c>
      <c r="H5492">
        <v>-19.105800000000016</v>
      </c>
      <c r="I5492">
        <v>0.2</v>
      </c>
    </row>
    <row r="5493" spans="1:9">
      <c r="A5493">
        <v>5492</v>
      </c>
      <c r="B5493" s="16" t="s">
        <v>6288</v>
      </c>
      <c r="C5493" s="16" t="s">
        <v>9801</v>
      </c>
      <c r="D5493" s="16" t="s">
        <v>351</v>
      </c>
      <c r="E5493">
        <v>77070</v>
      </c>
      <c r="F5493">
        <v>18.16</v>
      </c>
      <c r="G5493">
        <v>2</v>
      </c>
      <c r="H5493">
        <v>1.8160000000000016</v>
      </c>
      <c r="I5493">
        <v>0.2</v>
      </c>
    </row>
    <row r="5494" spans="1:9">
      <c r="A5494">
        <v>5493</v>
      </c>
      <c r="B5494" s="16" t="s">
        <v>2274</v>
      </c>
      <c r="C5494" s="16" t="s">
        <v>10049</v>
      </c>
      <c r="D5494" s="16" t="s">
        <v>505</v>
      </c>
      <c r="E5494">
        <v>94122</v>
      </c>
      <c r="F5494">
        <v>7.36</v>
      </c>
      <c r="G5494">
        <v>2</v>
      </c>
      <c r="H5494">
        <v>0.14719999999999978</v>
      </c>
      <c r="I5494">
        <v>0</v>
      </c>
    </row>
    <row r="5495" spans="1:9">
      <c r="A5495">
        <v>5494</v>
      </c>
      <c r="B5495" s="16" t="s">
        <v>2274</v>
      </c>
      <c r="C5495" s="16" t="s">
        <v>9136</v>
      </c>
      <c r="D5495" s="16" t="s">
        <v>505</v>
      </c>
      <c r="E5495">
        <v>94122</v>
      </c>
      <c r="F5495">
        <v>41.4</v>
      </c>
      <c r="G5495">
        <v>4</v>
      </c>
      <c r="H5495">
        <v>19.872</v>
      </c>
      <c r="I5495">
        <v>0</v>
      </c>
    </row>
    <row r="5496" spans="1:9">
      <c r="A5496">
        <v>5495</v>
      </c>
      <c r="B5496" s="16" t="s">
        <v>2274</v>
      </c>
      <c r="C5496" s="16" t="s">
        <v>7217</v>
      </c>
      <c r="D5496" s="16" t="s">
        <v>505</v>
      </c>
      <c r="E5496">
        <v>94122</v>
      </c>
      <c r="F5496">
        <v>411.33199999999999</v>
      </c>
      <c r="G5496">
        <v>4</v>
      </c>
      <c r="H5496">
        <v>-4.8391999999999769</v>
      </c>
      <c r="I5496">
        <v>0.15</v>
      </c>
    </row>
    <row r="5497" spans="1:9">
      <c r="A5497">
        <v>5496</v>
      </c>
      <c r="B5497" s="16" t="s">
        <v>3189</v>
      </c>
      <c r="C5497" s="16" t="s">
        <v>8584</v>
      </c>
      <c r="D5497" s="16" t="s">
        <v>1407</v>
      </c>
      <c r="E5497">
        <v>19140</v>
      </c>
      <c r="F5497">
        <v>7.6560000000000006</v>
      </c>
      <c r="G5497">
        <v>4</v>
      </c>
      <c r="H5497">
        <v>-6.1247999999999987</v>
      </c>
      <c r="I5497">
        <v>0.7</v>
      </c>
    </row>
    <row r="5498" spans="1:9">
      <c r="A5498">
        <v>5497</v>
      </c>
      <c r="B5498" s="16" t="s">
        <v>5350</v>
      </c>
      <c r="C5498" s="16" t="s">
        <v>10351</v>
      </c>
      <c r="D5498" s="16" t="s">
        <v>685</v>
      </c>
      <c r="E5498">
        <v>43302</v>
      </c>
      <c r="F5498">
        <v>63.920000000000009</v>
      </c>
      <c r="G5498">
        <v>2</v>
      </c>
      <c r="H5498">
        <v>19.176000000000002</v>
      </c>
      <c r="I5498">
        <v>0.2</v>
      </c>
    </row>
    <row r="5499" spans="1:9">
      <c r="A5499">
        <v>5498</v>
      </c>
      <c r="B5499" s="16" t="s">
        <v>6293</v>
      </c>
      <c r="C5499" s="16" t="s">
        <v>8232</v>
      </c>
      <c r="D5499" s="16" t="s">
        <v>1089</v>
      </c>
      <c r="E5499">
        <v>10024</v>
      </c>
      <c r="F5499">
        <v>6.56</v>
      </c>
      <c r="G5499">
        <v>2</v>
      </c>
      <c r="H5499">
        <v>1.9023999999999992</v>
      </c>
      <c r="I5499">
        <v>0</v>
      </c>
    </row>
    <row r="5500" spans="1:9">
      <c r="A5500">
        <v>5499</v>
      </c>
      <c r="B5500" s="16" t="s">
        <v>6293</v>
      </c>
      <c r="C5500" s="16" t="s">
        <v>9102</v>
      </c>
      <c r="D5500" s="16" t="s">
        <v>1089</v>
      </c>
      <c r="E5500">
        <v>10024</v>
      </c>
      <c r="F5500">
        <v>7.83</v>
      </c>
      <c r="G5500">
        <v>3</v>
      </c>
      <c r="H5500">
        <v>3.6017999999999999</v>
      </c>
      <c r="I5500">
        <v>0</v>
      </c>
    </row>
    <row r="5501" spans="1:9">
      <c r="A5501">
        <v>5500</v>
      </c>
      <c r="B5501" s="16" t="s">
        <v>6293</v>
      </c>
      <c r="C5501" s="16" t="s">
        <v>10369</v>
      </c>
      <c r="D5501" s="16" t="s">
        <v>1089</v>
      </c>
      <c r="E5501">
        <v>10024</v>
      </c>
      <c r="F5501">
        <v>41.9</v>
      </c>
      <c r="G5501">
        <v>2</v>
      </c>
      <c r="H5501">
        <v>8.7989999999999995</v>
      </c>
      <c r="I5501">
        <v>0</v>
      </c>
    </row>
    <row r="5502" spans="1:9">
      <c r="A5502">
        <v>5501</v>
      </c>
      <c r="B5502" s="16" t="s">
        <v>6293</v>
      </c>
      <c r="C5502" s="16" t="s">
        <v>7382</v>
      </c>
      <c r="D5502" s="16" t="s">
        <v>1089</v>
      </c>
      <c r="E5502">
        <v>10024</v>
      </c>
      <c r="F5502">
        <v>664.14599999999996</v>
      </c>
      <c r="G5502">
        <v>6</v>
      </c>
      <c r="H5502">
        <v>88.552800000000005</v>
      </c>
      <c r="I5502">
        <v>0.1</v>
      </c>
    </row>
    <row r="5503" spans="1:9">
      <c r="A5503">
        <v>5502</v>
      </c>
      <c r="B5503" s="16" t="s">
        <v>6293</v>
      </c>
      <c r="C5503" s="16" t="s">
        <v>9725</v>
      </c>
      <c r="D5503" s="16" t="s">
        <v>1089</v>
      </c>
      <c r="E5503">
        <v>10024</v>
      </c>
      <c r="F5503">
        <v>8.9600000000000009</v>
      </c>
      <c r="G5503">
        <v>2</v>
      </c>
      <c r="H5503">
        <v>4.3904000000000005</v>
      </c>
      <c r="I5503">
        <v>0</v>
      </c>
    </row>
    <row r="5504" spans="1:9">
      <c r="A5504">
        <v>5503</v>
      </c>
      <c r="B5504" s="16" t="s">
        <v>5564</v>
      </c>
      <c r="C5504" s="16" t="s">
        <v>7607</v>
      </c>
      <c r="D5504" s="16" t="s">
        <v>1497</v>
      </c>
      <c r="E5504">
        <v>19140</v>
      </c>
      <c r="F5504">
        <v>3.3119999999999998</v>
      </c>
      <c r="G5504">
        <v>1</v>
      </c>
      <c r="H5504">
        <v>0.66239999999999977</v>
      </c>
      <c r="I5504">
        <v>0.2</v>
      </c>
    </row>
    <row r="5505" spans="1:9">
      <c r="A5505">
        <v>5504</v>
      </c>
      <c r="B5505" s="16" t="s">
        <v>5564</v>
      </c>
      <c r="C5505" s="16" t="s">
        <v>8045</v>
      </c>
      <c r="D5505" s="16" t="s">
        <v>1497</v>
      </c>
      <c r="E5505">
        <v>19140</v>
      </c>
      <c r="F5505">
        <v>20.136000000000003</v>
      </c>
      <c r="G5505">
        <v>3</v>
      </c>
      <c r="H5505">
        <v>1.2584999999999997</v>
      </c>
      <c r="I5505">
        <v>0.2</v>
      </c>
    </row>
    <row r="5506" spans="1:9">
      <c r="A5506">
        <v>5505</v>
      </c>
      <c r="B5506" s="16" t="s">
        <v>5564</v>
      </c>
      <c r="C5506" s="16" t="s">
        <v>8976</v>
      </c>
      <c r="D5506" s="16" t="s">
        <v>1497</v>
      </c>
      <c r="E5506">
        <v>19140</v>
      </c>
      <c r="F5506">
        <v>8.8559999999999999</v>
      </c>
      <c r="G5506">
        <v>3</v>
      </c>
      <c r="H5506">
        <v>2.8781999999999992</v>
      </c>
      <c r="I5506">
        <v>0.2</v>
      </c>
    </row>
    <row r="5507" spans="1:9">
      <c r="A5507">
        <v>5506</v>
      </c>
      <c r="B5507" s="16" t="s">
        <v>5564</v>
      </c>
      <c r="C5507" s="16" t="s">
        <v>10673</v>
      </c>
      <c r="D5507" s="16" t="s">
        <v>1497</v>
      </c>
      <c r="E5507">
        <v>19140</v>
      </c>
      <c r="F5507">
        <v>859.19999999999993</v>
      </c>
      <c r="G5507">
        <v>4</v>
      </c>
      <c r="H5507">
        <v>-186.15999999999997</v>
      </c>
      <c r="I5507">
        <v>0.4</v>
      </c>
    </row>
    <row r="5508" spans="1:9">
      <c r="A5508">
        <v>5507</v>
      </c>
      <c r="B5508" s="16" t="s">
        <v>6894</v>
      </c>
      <c r="C5508" s="16" t="s">
        <v>9243</v>
      </c>
      <c r="D5508" s="16" t="s">
        <v>781</v>
      </c>
      <c r="E5508">
        <v>90036</v>
      </c>
      <c r="F5508">
        <v>61.96</v>
      </c>
      <c r="G5508">
        <v>2</v>
      </c>
      <c r="H5508">
        <v>27.881999999999998</v>
      </c>
      <c r="I5508">
        <v>0</v>
      </c>
    </row>
    <row r="5509" spans="1:9">
      <c r="A5509">
        <v>5508</v>
      </c>
      <c r="B5509" s="16" t="s">
        <v>4678</v>
      </c>
      <c r="C5509" s="16" t="s">
        <v>8951</v>
      </c>
      <c r="D5509" s="16" t="s">
        <v>1191</v>
      </c>
      <c r="E5509">
        <v>30080</v>
      </c>
      <c r="F5509">
        <v>17.920000000000002</v>
      </c>
      <c r="G5509">
        <v>4</v>
      </c>
      <c r="H5509">
        <v>8.6016000000000012</v>
      </c>
      <c r="I5509">
        <v>0</v>
      </c>
    </row>
    <row r="5510" spans="1:9">
      <c r="A5510">
        <v>5509</v>
      </c>
      <c r="B5510" s="16" t="s">
        <v>3881</v>
      </c>
      <c r="C5510" s="16" t="s">
        <v>7593</v>
      </c>
      <c r="D5510" s="16" t="s">
        <v>989</v>
      </c>
      <c r="E5510">
        <v>94122</v>
      </c>
      <c r="F5510">
        <v>145.9</v>
      </c>
      <c r="G5510">
        <v>5</v>
      </c>
      <c r="H5510">
        <v>62.736999999999995</v>
      </c>
      <c r="I5510">
        <v>0</v>
      </c>
    </row>
    <row r="5511" spans="1:9">
      <c r="A5511">
        <v>5510</v>
      </c>
      <c r="B5511" s="16" t="s">
        <v>7145</v>
      </c>
      <c r="C5511" s="16" t="s">
        <v>9431</v>
      </c>
      <c r="D5511" s="16" t="s">
        <v>817</v>
      </c>
      <c r="E5511">
        <v>60653</v>
      </c>
      <c r="F5511">
        <v>56.704000000000001</v>
      </c>
      <c r="G5511">
        <v>2</v>
      </c>
      <c r="H5511">
        <v>19.137599999999992</v>
      </c>
      <c r="I5511">
        <v>0.2</v>
      </c>
    </row>
    <row r="5512" spans="1:9">
      <c r="A5512">
        <v>5511</v>
      </c>
      <c r="B5512" s="16" t="s">
        <v>7145</v>
      </c>
      <c r="C5512" s="16" t="s">
        <v>10705</v>
      </c>
      <c r="D5512" s="16" t="s">
        <v>817</v>
      </c>
      <c r="E5512">
        <v>60653</v>
      </c>
      <c r="F5512">
        <v>11.120000000000001</v>
      </c>
      <c r="G5512">
        <v>2</v>
      </c>
      <c r="H5512">
        <v>3.4749999999999996</v>
      </c>
      <c r="I5512">
        <v>0.2</v>
      </c>
    </row>
    <row r="5513" spans="1:9">
      <c r="A5513">
        <v>5512</v>
      </c>
      <c r="B5513" s="16" t="s">
        <v>6478</v>
      </c>
      <c r="C5513" s="16" t="s">
        <v>9245</v>
      </c>
      <c r="D5513" s="16" t="s">
        <v>739</v>
      </c>
      <c r="E5513">
        <v>97504</v>
      </c>
      <c r="F5513">
        <v>32.896000000000001</v>
      </c>
      <c r="G5513">
        <v>4</v>
      </c>
      <c r="H5513">
        <v>11.102399999999996</v>
      </c>
      <c r="I5513">
        <v>0.2</v>
      </c>
    </row>
    <row r="5514" spans="1:9">
      <c r="A5514">
        <v>5513</v>
      </c>
      <c r="B5514" s="16" t="s">
        <v>6478</v>
      </c>
      <c r="C5514" s="16" t="s">
        <v>9231</v>
      </c>
      <c r="D5514" s="16" t="s">
        <v>739</v>
      </c>
      <c r="E5514">
        <v>97504</v>
      </c>
      <c r="F5514">
        <v>22.776000000000003</v>
      </c>
      <c r="G5514">
        <v>3</v>
      </c>
      <c r="H5514">
        <v>7.6868999999999996</v>
      </c>
      <c r="I5514">
        <v>0.2</v>
      </c>
    </row>
    <row r="5515" spans="1:9">
      <c r="A5515">
        <v>5514</v>
      </c>
      <c r="B5515" s="16" t="s">
        <v>3044</v>
      </c>
      <c r="C5515" s="16" t="s">
        <v>10669</v>
      </c>
      <c r="D5515" s="16" t="s">
        <v>519</v>
      </c>
      <c r="E5515">
        <v>10009</v>
      </c>
      <c r="F5515">
        <v>239.96999999999997</v>
      </c>
      <c r="G5515">
        <v>3</v>
      </c>
      <c r="H5515">
        <v>2.3996999999999815</v>
      </c>
      <c r="I5515">
        <v>0</v>
      </c>
    </row>
    <row r="5516" spans="1:9">
      <c r="A5516">
        <v>5515</v>
      </c>
      <c r="B5516" s="16" t="s">
        <v>3044</v>
      </c>
      <c r="C5516" s="16" t="s">
        <v>8147</v>
      </c>
      <c r="D5516" s="16" t="s">
        <v>519</v>
      </c>
      <c r="E5516">
        <v>10009</v>
      </c>
      <c r="F5516">
        <v>160.32</v>
      </c>
      <c r="G5516">
        <v>2</v>
      </c>
      <c r="H5516">
        <v>44.889600000000002</v>
      </c>
      <c r="I5516">
        <v>0</v>
      </c>
    </row>
    <row r="5517" spans="1:9">
      <c r="A5517">
        <v>5516</v>
      </c>
      <c r="B5517" s="16" t="s">
        <v>3044</v>
      </c>
      <c r="C5517" s="16" t="s">
        <v>10643</v>
      </c>
      <c r="D5517" s="16" t="s">
        <v>519</v>
      </c>
      <c r="E5517">
        <v>10009</v>
      </c>
      <c r="F5517">
        <v>128.85000000000002</v>
      </c>
      <c r="G5517">
        <v>3</v>
      </c>
      <c r="H5517">
        <v>3.8654999999999973</v>
      </c>
      <c r="I5517">
        <v>0</v>
      </c>
    </row>
    <row r="5518" spans="1:9">
      <c r="A5518">
        <v>5517</v>
      </c>
      <c r="B5518" s="16" t="s">
        <v>6814</v>
      </c>
      <c r="C5518" s="16" t="s">
        <v>10327</v>
      </c>
      <c r="D5518" s="16" t="s">
        <v>849</v>
      </c>
      <c r="E5518">
        <v>35810</v>
      </c>
      <c r="F5518">
        <v>1319.96</v>
      </c>
      <c r="G5518">
        <v>4</v>
      </c>
      <c r="H5518">
        <v>527.98400000000004</v>
      </c>
      <c r="I5518">
        <v>0</v>
      </c>
    </row>
    <row r="5519" spans="1:9">
      <c r="A5519">
        <v>5518</v>
      </c>
      <c r="B5519" s="16" t="s">
        <v>5346</v>
      </c>
      <c r="C5519" s="16" t="s">
        <v>7466</v>
      </c>
      <c r="D5519" s="16" t="s">
        <v>1079</v>
      </c>
      <c r="E5519">
        <v>19134</v>
      </c>
      <c r="F5519">
        <v>239.95999999999998</v>
      </c>
      <c r="G5519">
        <v>10</v>
      </c>
      <c r="H5519">
        <v>-10.283999999999992</v>
      </c>
      <c r="I5519">
        <v>0.3</v>
      </c>
    </row>
    <row r="5520" spans="1:9">
      <c r="A5520">
        <v>5519</v>
      </c>
      <c r="B5520" s="16" t="s">
        <v>5346</v>
      </c>
      <c r="C5520" s="16" t="s">
        <v>7798</v>
      </c>
      <c r="D5520" s="16" t="s">
        <v>1079</v>
      </c>
      <c r="E5520">
        <v>19134</v>
      </c>
      <c r="F5520">
        <v>54.768000000000001</v>
      </c>
      <c r="G5520">
        <v>2</v>
      </c>
      <c r="H5520">
        <v>6.8459999999999965</v>
      </c>
      <c r="I5520">
        <v>0.2</v>
      </c>
    </row>
    <row r="5521" spans="1:9">
      <c r="A5521">
        <v>5520</v>
      </c>
      <c r="B5521" s="16" t="s">
        <v>5346</v>
      </c>
      <c r="C5521" s="16" t="s">
        <v>8202</v>
      </c>
      <c r="D5521" s="16" t="s">
        <v>1079</v>
      </c>
      <c r="E5521">
        <v>19134</v>
      </c>
      <c r="F5521">
        <v>13.392000000000001</v>
      </c>
      <c r="G5521">
        <v>3</v>
      </c>
      <c r="H5521">
        <v>3.1806000000000005</v>
      </c>
      <c r="I5521">
        <v>0.2</v>
      </c>
    </row>
    <row r="5522" spans="1:9">
      <c r="A5522">
        <v>5521</v>
      </c>
      <c r="B5522" s="16" t="s">
        <v>5346</v>
      </c>
      <c r="C5522" s="16" t="s">
        <v>9553</v>
      </c>
      <c r="D5522" s="16" t="s">
        <v>1079</v>
      </c>
      <c r="E5522">
        <v>19134</v>
      </c>
      <c r="F5522">
        <v>23.92</v>
      </c>
      <c r="G5522">
        <v>5</v>
      </c>
      <c r="H5522">
        <v>8.6709999999999994</v>
      </c>
      <c r="I5522">
        <v>0.2</v>
      </c>
    </row>
    <row r="5523" spans="1:9">
      <c r="A5523">
        <v>5522</v>
      </c>
      <c r="B5523" s="16" t="s">
        <v>5346</v>
      </c>
      <c r="C5523" s="16" t="s">
        <v>10133</v>
      </c>
      <c r="D5523" s="16" t="s">
        <v>1079</v>
      </c>
      <c r="E5523">
        <v>19134</v>
      </c>
      <c r="F5523">
        <v>255.96799999999999</v>
      </c>
      <c r="G5523">
        <v>4</v>
      </c>
      <c r="H5523">
        <v>-28.796399999999984</v>
      </c>
      <c r="I5523">
        <v>0.2</v>
      </c>
    </row>
    <row r="5524" spans="1:9">
      <c r="A5524">
        <v>5523</v>
      </c>
      <c r="B5524" s="16" t="s">
        <v>4062</v>
      </c>
      <c r="C5524" s="16" t="s">
        <v>8544</v>
      </c>
      <c r="D5524" s="16" t="s">
        <v>309</v>
      </c>
      <c r="E5524">
        <v>95051</v>
      </c>
      <c r="F5524">
        <v>21.552000000000003</v>
      </c>
      <c r="G5524">
        <v>6</v>
      </c>
      <c r="H5524">
        <v>7.0043999999999977</v>
      </c>
      <c r="I5524">
        <v>0.2</v>
      </c>
    </row>
    <row r="5525" spans="1:9">
      <c r="A5525">
        <v>5524</v>
      </c>
      <c r="B5525" s="16" t="s">
        <v>4062</v>
      </c>
      <c r="C5525" s="16" t="s">
        <v>8155</v>
      </c>
      <c r="D5525" s="16" t="s">
        <v>309</v>
      </c>
      <c r="E5525">
        <v>95051</v>
      </c>
      <c r="F5525">
        <v>58.24</v>
      </c>
      <c r="G5525">
        <v>4</v>
      </c>
      <c r="H5525">
        <v>15.724800000000002</v>
      </c>
      <c r="I5525">
        <v>0</v>
      </c>
    </row>
    <row r="5526" spans="1:9">
      <c r="A5526">
        <v>5525</v>
      </c>
      <c r="B5526" s="16" t="s">
        <v>4630</v>
      </c>
      <c r="C5526" s="16" t="s">
        <v>9310</v>
      </c>
      <c r="D5526" s="16" t="s">
        <v>1365</v>
      </c>
      <c r="E5526">
        <v>90805</v>
      </c>
      <c r="F5526">
        <v>80.28</v>
      </c>
      <c r="G5526">
        <v>12</v>
      </c>
      <c r="H5526">
        <v>36.928799999999995</v>
      </c>
      <c r="I5526">
        <v>0</v>
      </c>
    </row>
    <row r="5527" spans="1:9">
      <c r="A5527">
        <v>5526</v>
      </c>
      <c r="B5527" s="16" t="s">
        <v>6086</v>
      </c>
      <c r="C5527" s="16" t="s">
        <v>8335</v>
      </c>
      <c r="D5527" s="16" t="s">
        <v>553</v>
      </c>
      <c r="E5527">
        <v>90008</v>
      </c>
      <c r="F5527">
        <v>9.7799999999999994</v>
      </c>
      <c r="G5527">
        <v>2</v>
      </c>
      <c r="H5527">
        <v>4.0098000000000003</v>
      </c>
      <c r="I5527">
        <v>0</v>
      </c>
    </row>
    <row r="5528" spans="1:9">
      <c r="A5528">
        <v>5527</v>
      </c>
      <c r="B5528" s="16" t="s">
        <v>6333</v>
      </c>
      <c r="C5528" s="16" t="s">
        <v>9042</v>
      </c>
      <c r="D5528" s="16" t="s">
        <v>1067</v>
      </c>
      <c r="E5528">
        <v>93101</v>
      </c>
      <c r="F5528">
        <v>1.81</v>
      </c>
      <c r="G5528">
        <v>1</v>
      </c>
      <c r="H5528">
        <v>0.65159999999999996</v>
      </c>
      <c r="I5528">
        <v>0</v>
      </c>
    </row>
    <row r="5529" spans="1:9">
      <c r="A5529">
        <v>5528</v>
      </c>
      <c r="B5529" s="16" t="s">
        <v>3554</v>
      </c>
      <c r="C5529" s="16" t="s">
        <v>9625</v>
      </c>
      <c r="D5529" s="16" t="s">
        <v>51</v>
      </c>
      <c r="E5529">
        <v>10009</v>
      </c>
      <c r="F5529">
        <v>37.94</v>
      </c>
      <c r="G5529">
        <v>2</v>
      </c>
      <c r="H5529">
        <v>18.211199999999998</v>
      </c>
      <c r="I5529">
        <v>0</v>
      </c>
    </row>
    <row r="5530" spans="1:9">
      <c r="A5530">
        <v>5529</v>
      </c>
      <c r="B5530" s="16" t="s">
        <v>3492</v>
      </c>
      <c r="C5530" s="16" t="s">
        <v>10547</v>
      </c>
      <c r="D5530" s="16" t="s">
        <v>1383</v>
      </c>
      <c r="E5530">
        <v>32216</v>
      </c>
      <c r="F5530">
        <v>79.959999999999994</v>
      </c>
      <c r="G5530">
        <v>5</v>
      </c>
      <c r="H5530">
        <v>27.985999999999994</v>
      </c>
      <c r="I5530">
        <v>0.2</v>
      </c>
    </row>
    <row r="5531" spans="1:9">
      <c r="A5531">
        <v>5530</v>
      </c>
      <c r="B5531" s="16" t="s">
        <v>5732</v>
      </c>
      <c r="C5531" s="16" t="s">
        <v>9713</v>
      </c>
      <c r="D5531" s="16" t="s">
        <v>1529</v>
      </c>
      <c r="E5531">
        <v>75104</v>
      </c>
      <c r="F5531">
        <v>115.29600000000001</v>
      </c>
      <c r="G5531">
        <v>3</v>
      </c>
      <c r="H5531">
        <v>40.353599999999986</v>
      </c>
      <c r="I5531">
        <v>0.2</v>
      </c>
    </row>
    <row r="5532" spans="1:9">
      <c r="A5532">
        <v>5531</v>
      </c>
      <c r="B5532" s="16" t="s">
        <v>6209</v>
      </c>
      <c r="C5532" s="16" t="s">
        <v>10669</v>
      </c>
      <c r="D5532" s="16" t="s">
        <v>827</v>
      </c>
      <c r="E5532">
        <v>68104</v>
      </c>
      <c r="F5532">
        <v>2479.96</v>
      </c>
      <c r="G5532">
        <v>4</v>
      </c>
      <c r="H5532">
        <v>743.98799999999983</v>
      </c>
      <c r="I5532">
        <v>0</v>
      </c>
    </row>
    <row r="5533" spans="1:9">
      <c r="A5533">
        <v>5532</v>
      </c>
      <c r="B5533" s="16" t="s">
        <v>6912</v>
      </c>
      <c r="C5533" s="16" t="s">
        <v>10161</v>
      </c>
      <c r="D5533" s="16" t="s">
        <v>361</v>
      </c>
      <c r="E5533">
        <v>72209</v>
      </c>
      <c r="F5533">
        <v>179.94</v>
      </c>
      <c r="G5533">
        <v>6</v>
      </c>
      <c r="H5533">
        <v>75.57480000000001</v>
      </c>
      <c r="I5533">
        <v>0</v>
      </c>
    </row>
    <row r="5534" spans="1:9">
      <c r="A5534">
        <v>5533</v>
      </c>
      <c r="B5534" s="16" t="s">
        <v>6912</v>
      </c>
      <c r="C5534" s="16" t="s">
        <v>10283</v>
      </c>
      <c r="D5534" s="16" t="s">
        <v>361</v>
      </c>
      <c r="E5534">
        <v>72209</v>
      </c>
      <c r="F5534">
        <v>26.849999999999998</v>
      </c>
      <c r="G5534">
        <v>3</v>
      </c>
      <c r="H5534">
        <v>5.101499999999997</v>
      </c>
      <c r="I5534">
        <v>0</v>
      </c>
    </row>
    <row r="5535" spans="1:9">
      <c r="A5535">
        <v>5534</v>
      </c>
      <c r="B5535" s="16" t="s">
        <v>6912</v>
      </c>
      <c r="C5535" s="16" t="s">
        <v>10293</v>
      </c>
      <c r="D5535" s="16" t="s">
        <v>361</v>
      </c>
      <c r="E5535">
        <v>72209</v>
      </c>
      <c r="F5535">
        <v>323.37</v>
      </c>
      <c r="G5535">
        <v>3</v>
      </c>
      <c r="H5535">
        <v>129.34800000000001</v>
      </c>
      <c r="I5535">
        <v>0</v>
      </c>
    </row>
    <row r="5536" spans="1:9">
      <c r="A5536">
        <v>5535</v>
      </c>
      <c r="B5536" s="16" t="s">
        <v>6912</v>
      </c>
      <c r="C5536" s="16" t="s">
        <v>9241</v>
      </c>
      <c r="D5536" s="16" t="s">
        <v>361</v>
      </c>
      <c r="E5536">
        <v>72209</v>
      </c>
      <c r="F5536">
        <v>59.94</v>
      </c>
      <c r="G5536">
        <v>3</v>
      </c>
      <c r="H5536">
        <v>28.171799999999998</v>
      </c>
      <c r="I5536">
        <v>0</v>
      </c>
    </row>
    <row r="5537" spans="1:9">
      <c r="A5537">
        <v>5536</v>
      </c>
      <c r="B5537" s="16" t="s">
        <v>6912</v>
      </c>
      <c r="C5537" s="16" t="s">
        <v>8626</v>
      </c>
      <c r="D5537" s="16" t="s">
        <v>361</v>
      </c>
      <c r="E5537">
        <v>72209</v>
      </c>
      <c r="F5537">
        <v>64.14</v>
      </c>
      <c r="G5537">
        <v>3</v>
      </c>
      <c r="H5537">
        <v>30.787199999999999</v>
      </c>
      <c r="I5537">
        <v>0</v>
      </c>
    </row>
    <row r="5538" spans="1:9">
      <c r="A5538">
        <v>5537</v>
      </c>
      <c r="B5538" s="16" t="s">
        <v>6912</v>
      </c>
      <c r="C5538" s="16" t="s">
        <v>8528</v>
      </c>
      <c r="D5538" s="16" t="s">
        <v>361</v>
      </c>
      <c r="E5538">
        <v>72209</v>
      </c>
      <c r="F5538">
        <v>11.67</v>
      </c>
      <c r="G5538">
        <v>3</v>
      </c>
      <c r="H5538">
        <v>5.6015999999999995</v>
      </c>
      <c r="I5538">
        <v>0</v>
      </c>
    </row>
    <row r="5539" spans="1:9">
      <c r="A5539">
        <v>5538</v>
      </c>
      <c r="B5539" s="16" t="s">
        <v>6912</v>
      </c>
      <c r="C5539" s="16" t="s">
        <v>9406</v>
      </c>
      <c r="D5539" s="16" t="s">
        <v>361</v>
      </c>
      <c r="E5539">
        <v>72209</v>
      </c>
      <c r="F5539">
        <v>12.96</v>
      </c>
      <c r="G5539">
        <v>2</v>
      </c>
      <c r="H5539">
        <v>6.2208000000000006</v>
      </c>
      <c r="I5539">
        <v>0</v>
      </c>
    </row>
    <row r="5540" spans="1:9">
      <c r="A5540">
        <v>5539</v>
      </c>
      <c r="B5540" s="16" t="s">
        <v>3264</v>
      </c>
      <c r="C5540" s="16" t="s">
        <v>8656</v>
      </c>
      <c r="D5540" s="16" t="s">
        <v>1427</v>
      </c>
      <c r="E5540">
        <v>68701</v>
      </c>
      <c r="F5540">
        <v>17.43</v>
      </c>
      <c r="G5540">
        <v>3</v>
      </c>
      <c r="H5540">
        <v>8.0177999999999994</v>
      </c>
      <c r="I5540">
        <v>0</v>
      </c>
    </row>
    <row r="5541" spans="1:9">
      <c r="A5541">
        <v>5540</v>
      </c>
      <c r="B5541" s="16" t="s">
        <v>7137</v>
      </c>
      <c r="C5541" s="16" t="s">
        <v>7328</v>
      </c>
      <c r="D5541" s="16" t="s">
        <v>923</v>
      </c>
      <c r="E5541">
        <v>60653</v>
      </c>
      <c r="F5541">
        <v>181.98599999999999</v>
      </c>
      <c r="G5541">
        <v>2</v>
      </c>
      <c r="H5541">
        <v>-54.595799999999997</v>
      </c>
      <c r="I5541">
        <v>0.3</v>
      </c>
    </row>
    <row r="5542" spans="1:9">
      <c r="A5542">
        <v>5541</v>
      </c>
      <c r="B5542" s="16" t="s">
        <v>7137</v>
      </c>
      <c r="C5542" s="16" t="s">
        <v>8742</v>
      </c>
      <c r="D5542" s="16" t="s">
        <v>923</v>
      </c>
      <c r="E5542">
        <v>60653</v>
      </c>
      <c r="F5542">
        <v>1.5919999999999996</v>
      </c>
      <c r="G5542">
        <v>2</v>
      </c>
      <c r="H5542">
        <v>-2.6268000000000002</v>
      </c>
      <c r="I5542">
        <v>0.8</v>
      </c>
    </row>
    <row r="5543" spans="1:9">
      <c r="A5543">
        <v>5542</v>
      </c>
      <c r="B5543" s="16" t="s">
        <v>7137</v>
      </c>
      <c r="C5543" s="16" t="s">
        <v>10031</v>
      </c>
      <c r="D5543" s="16" t="s">
        <v>923</v>
      </c>
      <c r="E5543">
        <v>60653</v>
      </c>
      <c r="F5543">
        <v>22.344000000000001</v>
      </c>
      <c r="G5543">
        <v>3</v>
      </c>
      <c r="H5543">
        <v>2.5136999999999983</v>
      </c>
      <c r="I5543">
        <v>0.2</v>
      </c>
    </row>
    <row r="5544" spans="1:9">
      <c r="A5544">
        <v>5543</v>
      </c>
      <c r="B5544" s="16" t="s">
        <v>4445</v>
      </c>
      <c r="C5544" s="16" t="s">
        <v>7864</v>
      </c>
      <c r="D5544" s="16" t="s">
        <v>559</v>
      </c>
      <c r="E5544">
        <v>85705</v>
      </c>
      <c r="F5544">
        <v>455.97</v>
      </c>
      <c r="G5544">
        <v>6</v>
      </c>
      <c r="H5544">
        <v>-218.86559999999997</v>
      </c>
      <c r="I5544">
        <v>0.5</v>
      </c>
    </row>
    <row r="5545" spans="1:9">
      <c r="A5545">
        <v>5544</v>
      </c>
      <c r="B5545" s="16" t="s">
        <v>4445</v>
      </c>
      <c r="C5545" s="16" t="s">
        <v>8498</v>
      </c>
      <c r="D5545" s="16" t="s">
        <v>559</v>
      </c>
      <c r="E5545">
        <v>85705</v>
      </c>
      <c r="F5545">
        <v>10.440000000000001</v>
      </c>
      <c r="G5545">
        <v>6</v>
      </c>
      <c r="H5545">
        <v>-7.6559999999999988</v>
      </c>
      <c r="I5545">
        <v>0.7</v>
      </c>
    </row>
    <row r="5546" spans="1:9">
      <c r="A5546">
        <v>5545</v>
      </c>
      <c r="B5546" s="16" t="s">
        <v>4445</v>
      </c>
      <c r="C5546" s="16" t="s">
        <v>8662</v>
      </c>
      <c r="D5546" s="16" t="s">
        <v>559</v>
      </c>
      <c r="E5546">
        <v>85705</v>
      </c>
      <c r="F5546">
        <v>5.2140000000000004</v>
      </c>
      <c r="G5546">
        <v>2</v>
      </c>
      <c r="H5546">
        <v>-4.1711999999999989</v>
      </c>
      <c r="I5546">
        <v>0.7</v>
      </c>
    </row>
    <row r="5547" spans="1:9">
      <c r="A5547">
        <v>5546</v>
      </c>
      <c r="B5547" s="16" t="s">
        <v>5069</v>
      </c>
      <c r="C5547" s="16" t="s">
        <v>9887</v>
      </c>
      <c r="D5547" s="16" t="s">
        <v>1067</v>
      </c>
      <c r="E5547">
        <v>3301</v>
      </c>
      <c r="F5547">
        <v>67.400000000000006</v>
      </c>
      <c r="G5547">
        <v>5</v>
      </c>
      <c r="H5547">
        <v>17.523999999999997</v>
      </c>
      <c r="I5547">
        <v>0</v>
      </c>
    </row>
    <row r="5548" spans="1:9">
      <c r="A5548">
        <v>5547</v>
      </c>
      <c r="B5548" s="16" t="s">
        <v>6019</v>
      </c>
      <c r="C5548" s="16" t="s">
        <v>7661</v>
      </c>
      <c r="D5548" s="16" t="s">
        <v>841</v>
      </c>
      <c r="E5548">
        <v>84020</v>
      </c>
      <c r="F5548">
        <v>25.16</v>
      </c>
      <c r="G5548">
        <v>2</v>
      </c>
      <c r="H5548">
        <v>10.567200000000001</v>
      </c>
      <c r="I5548">
        <v>0</v>
      </c>
    </row>
    <row r="5549" spans="1:9">
      <c r="A5549">
        <v>5548</v>
      </c>
      <c r="B5549" s="16" t="s">
        <v>6019</v>
      </c>
      <c r="C5549" s="16" t="s">
        <v>10763</v>
      </c>
      <c r="D5549" s="16" t="s">
        <v>841</v>
      </c>
      <c r="E5549">
        <v>84020</v>
      </c>
      <c r="F5549">
        <v>126.56</v>
      </c>
      <c r="G5549">
        <v>4</v>
      </c>
      <c r="H5549">
        <v>47.459999999999994</v>
      </c>
      <c r="I5549">
        <v>0.2</v>
      </c>
    </row>
    <row r="5550" spans="1:9">
      <c r="A5550">
        <v>5549</v>
      </c>
      <c r="B5550" s="16" t="s">
        <v>2899</v>
      </c>
      <c r="C5550" s="16" t="s">
        <v>8155</v>
      </c>
      <c r="D5550" s="16" t="s">
        <v>1411</v>
      </c>
      <c r="E5550">
        <v>94109</v>
      </c>
      <c r="F5550">
        <v>43.68</v>
      </c>
      <c r="G5550">
        <v>3</v>
      </c>
      <c r="H5550">
        <v>11.793600000000001</v>
      </c>
      <c r="I5550">
        <v>0</v>
      </c>
    </row>
    <row r="5551" spans="1:9">
      <c r="A5551">
        <v>5550</v>
      </c>
      <c r="B5551" s="16" t="s">
        <v>2899</v>
      </c>
      <c r="C5551" s="16" t="s">
        <v>10309</v>
      </c>
      <c r="D5551" s="16" t="s">
        <v>1411</v>
      </c>
      <c r="E5551">
        <v>94109</v>
      </c>
      <c r="F5551">
        <v>139.92999999999998</v>
      </c>
      <c r="G5551">
        <v>7</v>
      </c>
      <c r="H5551">
        <v>34.982499999999987</v>
      </c>
      <c r="I5551">
        <v>0</v>
      </c>
    </row>
    <row r="5552" spans="1:9">
      <c r="A5552">
        <v>5551</v>
      </c>
      <c r="B5552" s="16" t="s">
        <v>6535</v>
      </c>
      <c r="C5552" s="16" t="s">
        <v>8358</v>
      </c>
      <c r="D5552" s="16" t="s">
        <v>411</v>
      </c>
      <c r="E5552">
        <v>77036</v>
      </c>
      <c r="F5552">
        <v>2.6720000000000002</v>
      </c>
      <c r="G5552">
        <v>1</v>
      </c>
      <c r="H5552">
        <v>0.33399999999999974</v>
      </c>
      <c r="I5552">
        <v>0.2</v>
      </c>
    </row>
    <row r="5553" spans="1:9">
      <c r="A5553">
        <v>5552</v>
      </c>
      <c r="B5553" s="16" t="s">
        <v>6535</v>
      </c>
      <c r="C5553" s="16" t="s">
        <v>10033</v>
      </c>
      <c r="D5553" s="16" t="s">
        <v>411</v>
      </c>
      <c r="E5553">
        <v>77036</v>
      </c>
      <c r="F5553">
        <v>16.656000000000002</v>
      </c>
      <c r="G5553">
        <v>6</v>
      </c>
      <c r="H5553">
        <v>-3.123000000000002</v>
      </c>
      <c r="I5553">
        <v>0.2</v>
      </c>
    </row>
    <row r="5554" spans="1:9">
      <c r="A5554">
        <v>5553</v>
      </c>
      <c r="B5554" s="16" t="s">
        <v>6535</v>
      </c>
      <c r="C5554" s="16" t="s">
        <v>10325</v>
      </c>
      <c r="D5554" s="16" t="s">
        <v>411</v>
      </c>
      <c r="E5554">
        <v>77036</v>
      </c>
      <c r="F5554">
        <v>79.512000000000015</v>
      </c>
      <c r="G5554">
        <v>3</v>
      </c>
      <c r="H5554">
        <v>20.8719</v>
      </c>
      <c r="I5554">
        <v>0.2</v>
      </c>
    </row>
    <row r="5555" spans="1:9">
      <c r="A5555">
        <v>5554</v>
      </c>
      <c r="B5555" s="16" t="s">
        <v>6535</v>
      </c>
      <c r="C5555" s="16" t="s">
        <v>9689</v>
      </c>
      <c r="D5555" s="16" t="s">
        <v>411</v>
      </c>
      <c r="E5555">
        <v>77036</v>
      </c>
      <c r="F5555">
        <v>36.288000000000011</v>
      </c>
      <c r="G5555">
        <v>7</v>
      </c>
      <c r="H5555">
        <v>12.700800000000001</v>
      </c>
      <c r="I5555">
        <v>0.2</v>
      </c>
    </row>
    <row r="5556" spans="1:9">
      <c r="A5556">
        <v>5555</v>
      </c>
      <c r="B5556" s="16" t="s">
        <v>6535</v>
      </c>
      <c r="C5556" s="16" t="s">
        <v>7303</v>
      </c>
      <c r="D5556" s="16" t="s">
        <v>411</v>
      </c>
      <c r="E5556">
        <v>77036</v>
      </c>
      <c r="F5556">
        <v>67.993199999999987</v>
      </c>
      <c r="G5556">
        <v>1</v>
      </c>
      <c r="H5556">
        <v>-12.998700000000007</v>
      </c>
      <c r="I5556">
        <v>0.32</v>
      </c>
    </row>
    <row r="5557" spans="1:9">
      <c r="A5557">
        <v>5556</v>
      </c>
      <c r="B5557" s="16" t="s">
        <v>5307</v>
      </c>
      <c r="C5557" s="16" t="s">
        <v>7703</v>
      </c>
      <c r="D5557" s="16" t="s">
        <v>711</v>
      </c>
      <c r="E5557">
        <v>36116</v>
      </c>
      <c r="F5557">
        <v>10.16</v>
      </c>
      <c r="G5557">
        <v>2</v>
      </c>
      <c r="H5557">
        <v>3.4543999999999997</v>
      </c>
      <c r="I5557">
        <v>0</v>
      </c>
    </row>
    <row r="5558" spans="1:9">
      <c r="A5558">
        <v>5557</v>
      </c>
      <c r="B5558" s="16" t="s">
        <v>3324</v>
      </c>
      <c r="C5558" s="16" t="s">
        <v>7765</v>
      </c>
      <c r="D5558" s="16" t="s">
        <v>881</v>
      </c>
      <c r="E5558">
        <v>39212</v>
      </c>
      <c r="F5558">
        <v>6.16</v>
      </c>
      <c r="G5558">
        <v>2</v>
      </c>
      <c r="H5558">
        <v>1.9711999999999996</v>
      </c>
      <c r="I5558">
        <v>0</v>
      </c>
    </row>
    <row r="5559" spans="1:9">
      <c r="A5559">
        <v>5558</v>
      </c>
      <c r="B5559" s="16" t="s">
        <v>3324</v>
      </c>
      <c r="C5559" s="16" t="s">
        <v>8387</v>
      </c>
      <c r="D5559" s="16" t="s">
        <v>881</v>
      </c>
      <c r="E5559">
        <v>39212</v>
      </c>
      <c r="F5559">
        <v>56.3</v>
      </c>
      <c r="G5559">
        <v>2</v>
      </c>
      <c r="H5559">
        <v>15.764000000000003</v>
      </c>
      <c r="I5559">
        <v>0</v>
      </c>
    </row>
    <row r="5560" spans="1:9">
      <c r="A5560">
        <v>5559</v>
      </c>
      <c r="B5560" s="16" t="s">
        <v>6581</v>
      </c>
      <c r="C5560" s="16" t="s">
        <v>9225</v>
      </c>
      <c r="D5560" s="16" t="s">
        <v>695</v>
      </c>
      <c r="E5560">
        <v>89031</v>
      </c>
      <c r="F5560">
        <v>6.48</v>
      </c>
      <c r="G5560">
        <v>1</v>
      </c>
      <c r="H5560">
        <v>3.1104000000000003</v>
      </c>
      <c r="I5560">
        <v>0</v>
      </c>
    </row>
    <row r="5561" spans="1:9">
      <c r="A5561">
        <v>5560</v>
      </c>
      <c r="B5561" s="16" t="s">
        <v>6581</v>
      </c>
      <c r="C5561" s="16" t="s">
        <v>9773</v>
      </c>
      <c r="D5561" s="16" t="s">
        <v>695</v>
      </c>
      <c r="E5561">
        <v>89031</v>
      </c>
      <c r="F5561">
        <v>1325.8500000000001</v>
      </c>
      <c r="G5561">
        <v>5</v>
      </c>
      <c r="H5561">
        <v>238.65299999999991</v>
      </c>
      <c r="I5561">
        <v>0</v>
      </c>
    </row>
    <row r="5562" spans="1:9">
      <c r="A5562">
        <v>5561</v>
      </c>
      <c r="B5562" s="16" t="s">
        <v>6581</v>
      </c>
      <c r="C5562" s="16" t="s">
        <v>9216</v>
      </c>
      <c r="D5562" s="16" t="s">
        <v>695</v>
      </c>
      <c r="E5562">
        <v>89031</v>
      </c>
      <c r="F5562">
        <v>14.940000000000001</v>
      </c>
      <c r="G5562">
        <v>3</v>
      </c>
      <c r="H5562">
        <v>6.8723999999999998</v>
      </c>
      <c r="I5562">
        <v>0</v>
      </c>
    </row>
    <row r="5563" spans="1:9">
      <c r="A5563">
        <v>5562</v>
      </c>
      <c r="B5563" s="16" t="s">
        <v>5672</v>
      </c>
      <c r="C5563" s="16" t="s">
        <v>8578</v>
      </c>
      <c r="D5563" s="16" t="s">
        <v>763</v>
      </c>
      <c r="E5563">
        <v>30318</v>
      </c>
      <c r="F5563">
        <v>34.54</v>
      </c>
      <c r="G5563">
        <v>1</v>
      </c>
      <c r="H5563">
        <v>17.27</v>
      </c>
      <c r="I5563">
        <v>0</v>
      </c>
    </row>
    <row r="5564" spans="1:9">
      <c r="A5564">
        <v>5563</v>
      </c>
      <c r="B5564" s="16" t="s">
        <v>5672</v>
      </c>
      <c r="C5564" s="16" t="s">
        <v>10396</v>
      </c>
      <c r="D5564" s="16" t="s">
        <v>763</v>
      </c>
      <c r="E5564">
        <v>30318</v>
      </c>
      <c r="F5564">
        <v>2999.95</v>
      </c>
      <c r="G5564">
        <v>5</v>
      </c>
      <c r="H5564">
        <v>1439.9760000000001</v>
      </c>
      <c r="I5564">
        <v>0</v>
      </c>
    </row>
    <row r="5565" spans="1:9">
      <c r="A5565">
        <v>5564</v>
      </c>
      <c r="B5565" s="16" t="s">
        <v>5672</v>
      </c>
      <c r="C5565" s="16" t="s">
        <v>8520</v>
      </c>
      <c r="D5565" s="16" t="s">
        <v>763</v>
      </c>
      <c r="E5565">
        <v>30318</v>
      </c>
      <c r="F5565">
        <v>64.12</v>
      </c>
      <c r="G5565">
        <v>4</v>
      </c>
      <c r="H5565">
        <v>30.7776</v>
      </c>
      <c r="I5565">
        <v>0</v>
      </c>
    </row>
    <row r="5566" spans="1:9">
      <c r="A5566">
        <v>5565</v>
      </c>
      <c r="B5566" s="16" t="s">
        <v>6152</v>
      </c>
      <c r="C5566" s="16" t="s">
        <v>8204</v>
      </c>
      <c r="D5566" s="16" t="s">
        <v>1437</v>
      </c>
      <c r="E5566">
        <v>60610</v>
      </c>
      <c r="F5566">
        <v>19.456000000000003</v>
      </c>
      <c r="G5566">
        <v>4</v>
      </c>
      <c r="H5566">
        <v>2.188799999999997</v>
      </c>
      <c r="I5566">
        <v>0.2</v>
      </c>
    </row>
    <row r="5567" spans="1:9">
      <c r="A5567">
        <v>5566</v>
      </c>
      <c r="B5567" s="16" t="s">
        <v>6152</v>
      </c>
      <c r="C5567" s="16" t="s">
        <v>10467</v>
      </c>
      <c r="D5567" s="16" t="s">
        <v>1437</v>
      </c>
      <c r="E5567">
        <v>60610</v>
      </c>
      <c r="F5567">
        <v>209.98599999999999</v>
      </c>
      <c r="G5567">
        <v>2</v>
      </c>
      <c r="H5567">
        <v>8.9993999999999801</v>
      </c>
      <c r="I5567">
        <v>0.3</v>
      </c>
    </row>
    <row r="5568" spans="1:9">
      <c r="A5568">
        <v>5567</v>
      </c>
      <c r="B5568" s="16" t="s">
        <v>6152</v>
      </c>
      <c r="C5568" s="16" t="s">
        <v>8365</v>
      </c>
      <c r="D5568" s="16" t="s">
        <v>1437</v>
      </c>
      <c r="E5568">
        <v>60610</v>
      </c>
      <c r="F5568">
        <v>29.760000000000005</v>
      </c>
      <c r="G5568">
        <v>5</v>
      </c>
      <c r="H5568">
        <v>1.8599999999999994</v>
      </c>
      <c r="I5568">
        <v>0.2</v>
      </c>
    </row>
    <row r="5569" spans="1:9">
      <c r="A5569">
        <v>5568</v>
      </c>
      <c r="B5569" s="16" t="s">
        <v>6152</v>
      </c>
      <c r="C5569" s="16" t="s">
        <v>7430</v>
      </c>
      <c r="D5569" s="16" t="s">
        <v>1437</v>
      </c>
      <c r="E5569">
        <v>60610</v>
      </c>
      <c r="F5569">
        <v>89.768000000000001</v>
      </c>
      <c r="G5569">
        <v>1</v>
      </c>
      <c r="H5569">
        <v>-2.5647999999999982</v>
      </c>
      <c r="I5569">
        <v>0.3</v>
      </c>
    </row>
    <row r="5570" spans="1:9">
      <c r="A5570">
        <v>5569</v>
      </c>
      <c r="B5570" s="16" t="s">
        <v>6152</v>
      </c>
      <c r="C5570" s="16" t="s">
        <v>10396</v>
      </c>
      <c r="D5570" s="16" t="s">
        <v>1437</v>
      </c>
      <c r="E5570">
        <v>60610</v>
      </c>
      <c r="F5570">
        <v>959.98400000000004</v>
      </c>
      <c r="G5570">
        <v>2</v>
      </c>
      <c r="H5570">
        <v>335.99440000000004</v>
      </c>
      <c r="I5570">
        <v>0.2</v>
      </c>
    </row>
    <row r="5571" spans="1:9">
      <c r="A5571">
        <v>5570</v>
      </c>
      <c r="B5571" s="16" t="s">
        <v>6152</v>
      </c>
      <c r="C5571" s="16" t="s">
        <v>9465</v>
      </c>
      <c r="D5571" s="16" t="s">
        <v>1437</v>
      </c>
      <c r="E5571">
        <v>60610</v>
      </c>
      <c r="F5571">
        <v>15.552000000000003</v>
      </c>
      <c r="G5571">
        <v>3</v>
      </c>
      <c r="H5571">
        <v>5.6375999999999999</v>
      </c>
      <c r="I5571">
        <v>0.2</v>
      </c>
    </row>
    <row r="5572" spans="1:9">
      <c r="A5572">
        <v>5571</v>
      </c>
      <c r="B5572" s="16" t="s">
        <v>6152</v>
      </c>
      <c r="C5572" s="16" t="s">
        <v>10643</v>
      </c>
      <c r="D5572" s="16" t="s">
        <v>1437</v>
      </c>
      <c r="E5572">
        <v>60610</v>
      </c>
      <c r="F5572">
        <v>34.360000000000007</v>
      </c>
      <c r="G5572">
        <v>1</v>
      </c>
      <c r="H5572">
        <v>-7.3015000000000025</v>
      </c>
      <c r="I5572">
        <v>0.2</v>
      </c>
    </row>
    <row r="5573" spans="1:9">
      <c r="A5573">
        <v>5572</v>
      </c>
      <c r="B5573" s="16" t="s">
        <v>2801</v>
      </c>
      <c r="C5573" s="16" t="s">
        <v>9356</v>
      </c>
      <c r="D5573" s="16" t="s">
        <v>553</v>
      </c>
      <c r="E5573">
        <v>43229</v>
      </c>
      <c r="F5573">
        <v>98.376000000000005</v>
      </c>
      <c r="G5573">
        <v>3</v>
      </c>
      <c r="H5573">
        <v>35.661300000000004</v>
      </c>
      <c r="I5573">
        <v>0.2</v>
      </c>
    </row>
    <row r="5574" spans="1:9">
      <c r="A5574">
        <v>5573</v>
      </c>
      <c r="B5574" s="16" t="s">
        <v>2801</v>
      </c>
      <c r="C5574" s="16" t="s">
        <v>8790</v>
      </c>
      <c r="D5574" s="16" t="s">
        <v>553</v>
      </c>
      <c r="E5574">
        <v>43229</v>
      </c>
      <c r="F5574">
        <v>29.940000000000005</v>
      </c>
      <c r="G5574">
        <v>4</v>
      </c>
      <c r="H5574">
        <v>-23.952000000000005</v>
      </c>
      <c r="I5574">
        <v>0.7</v>
      </c>
    </row>
    <row r="5575" spans="1:9">
      <c r="A5575">
        <v>5574</v>
      </c>
      <c r="B5575" s="16" t="s">
        <v>2801</v>
      </c>
      <c r="C5575" s="16" t="s">
        <v>9586</v>
      </c>
      <c r="D5575" s="16" t="s">
        <v>553</v>
      </c>
      <c r="E5575">
        <v>43229</v>
      </c>
      <c r="F5575">
        <v>17.472000000000001</v>
      </c>
      <c r="G5575">
        <v>3</v>
      </c>
      <c r="H5575">
        <v>5.6783999999999981</v>
      </c>
      <c r="I5575">
        <v>0.2</v>
      </c>
    </row>
    <row r="5576" spans="1:9">
      <c r="A5576">
        <v>5575</v>
      </c>
      <c r="B5576" s="16" t="s">
        <v>2801</v>
      </c>
      <c r="C5576" s="16" t="s">
        <v>10679</v>
      </c>
      <c r="D5576" s="16" t="s">
        <v>553</v>
      </c>
      <c r="E5576">
        <v>43229</v>
      </c>
      <c r="F5576">
        <v>36.738</v>
      </c>
      <c r="G5576">
        <v>1</v>
      </c>
      <c r="H5576">
        <v>-9.1845000000000034</v>
      </c>
      <c r="I5576">
        <v>0.4</v>
      </c>
    </row>
    <row r="5577" spans="1:9">
      <c r="A5577">
        <v>5576</v>
      </c>
      <c r="B5577" s="16" t="s">
        <v>2801</v>
      </c>
      <c r="C5577" s="16" t="s">
        <v>10671</v>
      </c>
      <c r="D5577" s="16" t="s">
        <v>553</v>
      </c>
      <c r="E5577">
        <v>43229</v>
      </c>
      <c r="F5577">
        <v>179.93999999999997</v>
      </c>
      <c r="G5577">
        <v>2</v>
      </c>
      <c r="H5577">
        <v>-44.984999999999999</v>
      </c>
      <c r="I5577">
        <v>0.4</v>
      </c>
    </row>
    <row r="5578" spans="1:9">
      <c r="A5578">
        <v>5577</v>
      </c>
      <c r="B5578" s="16" t="s">
        <v>4466</v>
      </c>
      <c r="C5578" s="16" t="s">
        <v>7837</v>
      </c>
      <c r="D5578" s="16" t="s">
        <v>1327</v>
      </c>
      <c r="E5578">
        <v>91104</v>
      </c>
      <c r="F5578">
        <v>383.64</v>
      </c>
      <c r="G5578">
        <v>6</v>
      </c>
      <c r="H5578">
        <v>122.76479999999999</v>
      </c>
      <c r="I5578">
        <v>0</v>
      </c>
    </row>
    <row r="5579" spans="1:9">
      <c r="A5579">
        <v>5578</v>
      </c>
      <c r="B5579" s="16" t="s">
        <v>4466</v>
      </c>
      <c r="C5579" s="16" t="s">
        <v>8060</v>
      </c>
      <c r="D5579" s="16" t="s">
        <v>1327</v>
      </c>
      <c r="E5579">
        <v>91104</v>
      </c>
      <c r="F5579">
        <v>56.519999999999996</v>
      </c>
      <c r="G5579">
        <v>3</v>
      </c>
      <c r="H5579">
        <v>15.8256</v>
      </c>
      <c r="I5579">
        <v>0</v>
      </c>
    </row>
    <row r="5580" spans="1:9">
      <c r="A5580">
        <v>5579</v>
      </c>
      <c r="B5580" s="16" t="s">
        <v>5753</v>
      </c>
      <c r="C5580" s="16" t="s">
        <v>8412</v>
      </c>
      <c r="D5580" s="16" t="s">
        <v>955</v>
      </c>
      <c r="E5580">
        <v>90004</v>
      </c>
      <c r="F5580">
        <v>6.56</v>
      </c>
      <c r="G5580">
        <v>2</v>
      </c>
      <c r="H5580">
        <v>1.9023999999999992</v>
      </c>
      <c r="I5580">
        <v>0</v>
      </c>
    </row>
    <row r="5581" spans="1:9">
      <c r="A5581">
        <v>5580</v>
      </c>
      <c r="B5581" s="16" t="s">
        <v>5753</v>
      </c>
      <c r="C5581" s="16" t="s">
        <v>7440</v>
      </c>
      <c r="D5581" s="16" t="s">
        <v>955</v>
      </c>
      <c r="E5581">
        <v>90004</v>
      </c>
      <c r="F5581">
        <v>243.92</v>
      </c>
      <c r="G5581">
        <v>5</v>
      </c>
      <c r="H5581">
        <v>-15.245000000000005</v>
      </c>
      <c r="I5581">
        <v>0.2</v>
      </c>
    </row>
    <row r="5582" spans="1:9">
      <c r="A5582">
        <v>5581</v>
      </c>
      <c r="B5582" s="16" t="s">
        <v>5753</v>
      </c>
      <c r="C5582" s="16" t="s">
        <v>9239</v>
      </c>
      <c r="D5582" s="16" t="s">
        <v>955</v>
      </c>
      <c r="E5582">
        <v>90004</v>
      </c>
      <c r="F5582">
        <v>47.52</v>
      </c>
      <c r="G5582">
        <v>9</v>
      </c>
      <c r="H5582">
        <v>22.809600000000003</v>
      </c>
      <c r="I5582">
        <v>0</v>
      </c>
    </row>
    <row r="5583" spans="1:9">
      <c r="A5583">
        <v>5582</v>
      </c>
      <c r="B5583" s="16" t="s">
        <v>6279</v>
      </c>
      <c r="C5583" s="16" t="s">
        <v>7495</v>
      </c>
      <c r="D5583" s="16" t="s">
        <v>1211</v>
      </c>
      <c r="E5583">
        <v>20735</v>
      </c>
      <c r="F5583">
        <v>19.98</v>
      </c>
      <c r="G5583">
        <v>1</v>
      </c>
      <c r="H5583">
        <v>8.5914000000000019</v>
      </c>
      <c r="I5583">
        <v>0</v>
      </c>
    </row>
    <row r="5584" spans="1:9">
      <c r="A5584">
        <v>5583</v>
      </c>
      <c r="B5584" s="16" t="s">
        <v>4852</v>
      </c>
      <c r="C5584" s="16" t="s">
        <v>8186</v>
      </c>
      <c r="D5584" s="16" t="s">
        <v>1211</v>
      </c>
      <c r="E5584">
        <v>10024</v>
      </c>
      <c r="F5584">
        <v>8</v>
      </c>
      <c r="G5584">
        <v>5</v>
      </c>
      <c r="H5584">
        <v>3.4400000000000008</v>
      </c>
      <c r="I5584">
        <v>0</v>
      </c>
    </row>
    <row r="5585" spans="1:9">
      <c r="A5585">
        <v>5584</v>
      </c>
      <c r="B5585" s="16" t="s">
        <v>2411</v>
      </c>
      <c r="C5585" s="16" t="s">
        <v>7765</v>
      </c>
      <c r="D5585" s="16" t="s">
        <v>719</v>
      </c>
      <c r="E5585">
        <v>92037</v>
      </c>
      <c r="F5585">
        <v>6.16</v>
      </c>
      <c r="G5585">
        <v>2</v>
      </c>
      <c r="H5585">
        <v>1.9711999999999996</v>
      </c>
      <c r="I5585">
        <v>0</v>
      </c>
    </row>
    <row r="5586" spans="1:9">
      <c r="A5586">
        <v>5585</v>
      </c>
      <c r="B5586" s="16" t="s">
        <v>5120</v>
      </c>
      <c r="C5586" s="16" t="s">
        <v>9905</v>
      </c>
      <c r="D5586" s="16" t="s">
        <v>1577</v>
      </c>
      <c r="E5586">
        <v>10011</v>
      </c>
      <c r="F5586">
        <v>83.56</v>
      </c>
      <c r="G5586">
        <v>4</v>
      </c>
      <c r="H5586">
        <v>1.6711999999999989</v>
      </c>
      <c r="I5586">
        <v>0</v>
      </c>
    </row>
    <row r="5587" spans="1:9">
      <c r="A5587">
        <v>5586</v>
      </c>
      <c r="B5587" s="16" t="s">
        <v>5120</v>
      </c>
      <c r="C5587" s="16" t="s">
        <v>10639</v>
      </c>
      <c r="D5587" s="16" t="s">
        <v>1577</v>
      </c>
      <c r="E5587">
        <v>10011</v>
      </c>
      <c r="F5587">
        <v>546.06000000000006</v>
      </c>
      <c r="G5587">
        <v>3</v>
      </c>
      <c r="H5587">
        <v>163.81799999999998</v>
      </c>
      <c r="I5587">
        <v>0</v>
      </c>
    </row>
    <row r="5588" spans="1:9">
      <c r="A5588">
        <v>5587</v>
      </c>
      <c r="B5588" s="16" t="s">
        <v>5120</v>
      </c>
      <c r="C5588" s="16" t="s">
        <v>9895</v>
      </c>
      <c r="D5588" s="16" t="s">
        <v>1577</v>
      </c>
      <c r="E5588">
        <v>10011</v>
      </c>
      <c r="F5588">
        <v>269.49</v>
      </c>
      <c r="G5588">
        <v>3</v>
      </c>
      <c r="H5588">
        <v>5.3897999999999939</v>
      </c>
      <c r="I5588">
        <v>0</v>
      </c>
    </row>
    <row r="5589" spans="1:9">
      <c r="A5589">
        <v>5588</v>
      </c>
      <c r="B5589" s="16" t="s">
        <v>3666</v>
      </c>
      <c r="C5589" s="16" t="s">
        <v>9033</v>
      </c>
      <c r="D5589" s="16" t="s">
        <v>645</v>
      </c>
      <c r="E5589">
        <v>93534</v>
      </c>
      <c r="F5589">
        <v>10.9</v>
      </c>
      <c r="G5589">
        <v>5</v>
      </c>
      <c r="H5589">
        <v>3.5970000000000004</v>
      </c>
      <c r="I5589">
        <v>0</v>
      </c>
    </row>
    <row r="5590" spans="1:9">
      <c r="A5590">
        <v>5589</v>
      </c>
      <c r="B5590" s="16" t="s">
        <v>2984</v>
      </c>
      <c r="C5590" s="16" t="s">
        <v>8632</v>
      </c>
      <c r="D5590" s="16" t="s">
        <v>567</v>
      </c>
      <c r="E5590">
        <v>59405</v>
      </c>
      <c r="F5590">
        <v>6.0960000000000001</v>
      </c>
      <c r="G5590">
        <v>2</v>
      </c>
      <c r="H5590">
        <v>2.2098</v>
      </c>
      <c r="I5590">
        <v>0.2</v>
      </c>
    </row>
    <row r="5591" spans="1:9">
      <c r="A5591">
        <v>5590</v>
      </c>
      <c r="B5591" s="16" t="s">
        <v>4140</v>
      </c>
      <c r="C5591" s="16" t="s">
        <v>9801</v>
      </c>
      <c r="D5591" s="16" t="s">
        <v>497</v>
      </c>
      <c r="E5591">
        <v>94110</v>
      </c>
      <c r="F5591">
        <v>34.049999999999997</v>
      </c>
      <c r="G5591">
        <v>3</v>
      </c>
      <c r="H5591">
        <v>9.5340000000000025</v>
      </c>
      <c r="I5591">
        <v>0</v>
      </c>
    </row>
    <row r="5592" spans="1:9">
      <c r="A5592">
        <v>5591</v>
      </c>
      <c r="B5592" s="16" t="s">
        <v>4140</v>
      </c>
      <c r="C5592" s="16" t="s">
        <v>9992</v>
      </c>
      <c r="D5592" s="16" t="s">
        <v>497</v>
      </c>
      <c r="E5592">
        <v>94110</v>
      </c>
      <c r="F5592">
        <v>352.38</v>
      </c>
      <c r="G5592">
        <v>2</v>
      </c>
      <c r="H5592">
        <v>81.047399999999982</v>
      </c>
      <c r="I5592">
        <v>0</v>
      </c>
    </row>
    <row r="5593" spans="1:9">
      <c r="A5593">
        <v>5592</v>
      </c>
      <c r="B5593" s="16" t="s">
        <v>2943</v>
      </c>
      <c r="C5593" s="16" t="s">
        <v>7410</v>
      </c>
      <c r="D5593" s="16" t="s">
        <v>1001</v>
      </c>
      <c r="E5593">
        <v>8701</v>
      </c>
      <c r="F5593">
        <v>245.98</v>
      </c>
      <c r="G5593">
        <v>2</v>
      </c>
      <c r="H5593">
        <v>27.057799999999986</v>
      </c>
      <c r="I5593">
        <v>0</v>
      </c>
    </row>
    <row r="5594" spans="1:9">
      <c r="A5594">
        <v>5593</v>
      </c>
      <c r="B5594" s="16" t="s">
        <v>2943</v>
      </c>
      <c r="C5594" s="16" t="s">
        <v>8880</v>
      </c>
      <c r="D5594" s="16" t="s">
        <v>1001</v>
      </c>
      <c r="E5594">
        <v>8701</v>
      </c>
      <c r="F5594">
        <v>18.940000000000001</v>
      </c>
      <c r="G5594">
        <v>1</v>
      </c>
      <c r="H5594">
        <v>9.4700000000000006</v>
      </c>
      <c r="I5594">
        <v>0</v>
      </c>
    </row>
    <row r="5595" spans="1:9">
      <c r="A5595">
        <v>5594</v>
      </c>
      <c r="B5595" s="16" t="s">
        <v>6960</v>
      </c>
      <c r="C5595" s="16" t="s">
        <v>8808</v>
      </c>
      <c r="D5595" s="16" t="s">
        <v>739</v>
      </c>
      <c r="E5595">
        <v>44105</v>
      </c>
      <c r="F5595">
        <v>59.913000000000011</v>
      </c>
      <c r="G5595">
        <v>7</v>
      </c>
      <c r="H5595">
        <v>-45.933299999999988</v>
      </c>
      <c r="I5595">
        <v>0.7</v>
      </c>
    </row>
    <row r="5596" spans="1:9">
      <c r="A5596">
        <v>5595</v>
      </c>
      <c r="B5596" s="16" t="s">
        <v>6199</v>
      </c>
      <c r="C5596" s="16" t="s">
        <v>10607</v>
      </c>
      <c r="D5596" s="16" t="s">
        <v>163</v>
      </c>
      <c r="E5596">
        <v>1841</v>
      </c>
      <c r="F5596">
        <v>391.98</v>
      </c>
      <c r="G5596">
        <v>2</v>
      </c>
      <c r="H5596">
        <v>109.75440000000003</v>
      </c>
      <c r="I5596">
        <v>0</v>
      </c>
    </row>
    <row r="5597" spans="1:9">
      <c r="A5597">
        <v>5596</v>
      </c>
      <c r="B5597" s="16" t="s">
        <v>6199</v>
      </c>
      <c r="C5597" s="16" t="s">
        <v>10685</v>
      </c>
      <c r="D5597" s="16" t="s">
        <v>163</v>
      </c>
      <c r="E5597">
        <v>1841</v>
      </c>
      <c r="F5597">
        <v>437.84999999999997</v>
      </c>
      <c r="G5597">
        <v>3</v>
      </c>
      <c r="H5597">
        <v>131.35499999999996</v>
      </c>
      <c r="I5597">
        <v>0</v>
      </c>
    </row>
    <row r="5598" spans="1:9">
      <c r="A5598">
        <v>5597</v>
      </c>
      <c r="B5598" s="16" t="s">
        <v>3785</v>
      </c>
      <c r="C5598" s="16" t="s">
        <v>8700</v>
      </c>
      <c r="D5598" s="16" t="s">
        <v>1373</v>
      </c>
      <c r="E5598">
        <v>3301</v>
      </c>
      <c r="F5598">
        <v>68.62</v>
      </c>
      <c r="G5598">
        <v>2</v>
      </c>
      <c r="H5598">
        <v>32.251400000000004</v>
      </c>
      <c r="I5598">
        <v>0</v>
      </c>
    </row>
    <row r="5599" spans="1:9">
      <c r="A5599">
        <v>5598</v>
      </c>
      <c r="B5599" s="16" t="s">
        <v>6021</v>
      </c>
      <c r="C5599" s="16" t="s">
        <v>10043</v>
      </c>
      <c r="D5599" s="16" t="s">
        <v>1453</v>
      </c>
      <c r="E5599">
        <v>21215</v>
      </c>
      <c r="F5599">
        <v>25.02</v>
      </c>
      <c r="G5599">
        <v>3</v>
      </c>
      <c r="H5599">
        <v>6.5052000000000003</v>
      </c>
      <c r="I5599">
        <v>0</v>
      </c>
    </row>
    <row r="5600" spans="1:9">
      <c r="A5600">
        <v>5599</v>
      </c>
      <c r="B5600" s="16" t="s">
        <v>6021</v>
      </c>
      <c r="C5600" s="16" t="s">
        <v>8194</v>
      </c>
      <c r="D5600" s="16" t="s">
        <v>1453</v>
      </c>
      <c r="E5600">
        <v>21215</v>
      </c>
      <c r="F5600">
        <v>10.709999999999999</v>
      </c>
      <c r="G5600">
        <v>3</v>
      </c>
      <c r="H5600">
        <v>2.7845999999999997</v>
      </c>
      <c r="I5600">
        <v>0</v>
      </c>
    </row>
    <row r="5601" spans="1:9">
      <c r="A5601">
        <v>5600</v>
      </c>
      <c r="B5601" s="16" t="s">
        <v>2315</v>
      </c>
      <c r="C5601" s="16" t="s">
        <v>8426</v>
      </c>
      <c r="D5601" s="16" t="s">
        <v>473</v>
      </c>
      <c r="E5601">
        <v>43229</v>
      </c>
      <c r="F5601">
        <v>55.984000000000009</v>
      </c>
      <c r="G5601">
        <v>2</v>
      </c>
      <c r="H5601">
        <v>4.1987999999999985</v>
      </c>
      <c r="I5601">
        <v>0.2</v>
      </c>
    </row>
    <row r="5602" spans="1:9">
      <c r="A5602">
        <v>5601</v>
      </c>
      <c r="B5602" s="16" t="s">
        <v>2315</v>
      </c>
      <c r="C5602" s="16" t="s">
        <v>8982</v>
      </c>
      <c r="D5602" s="16" t="s">
        <v>473</v>
      </c>
      <c r="E5602">
        <v>43229</v>
      </c>
      <c r="F5602">
        <v>14.480000000000002</v>
      </c>
      <c r="G5602">
        <v>5</v>
      </c>
      <c r="H5602">
        <v>4.8869999999999987</v>
      </c>
      <c r="I5602">
        <v>0.2</v>
      </c>
    </row>
    <row r="5603" spans="1:9">
      <c r="A5603">
        <v>5602</v>
      </c>
      <c r="B5603" s="16" t="s">
        <v>2315</v>
      </c>
      <c r="C5603" s="16" t="s">
        <v>10277</v>
      </c>
      <c r="D5603" s="16" t="s">
        <v>473</v>
      </c>
      <c r="E5603">
        <v>43229</v>
      </c>
      <c r="F5603">
        <v>142.488</v>
      </c>
      <c r="G5603">
        <v>3</v>
      </c>
      <c r="H5603">
        <v>-3.5622000000000043</v>
      </c>
      <c r="I5603">
        <v>0.2</v>
      </c>
    </row>
    <row r="5604" spans="1:9">
      <c r="A5604">
        <v>5603</v>
      </c>
      <c r="B5604" s="16" t="s">
        <v>4179</v>
      </c>
      <c r="C5604" s="16" t="s">
        <v>9976</v>
      </c>
      <c r="D5604" s="16" t="s">
        <v>1529</v>
      </c>
      <c r="E5604">
        <v>77041</v>
      </c>
      <c r="F5604">
        <v>14.16</v>
      </c>
      <c r="G5604">
        <v>1</v>
      </c>
      <c r="H5604">
        <v>1.0620000000000003</v>
      </c>
      <c r="I5604">
        <v>0.2</v>
      </c>
    </row>
    <row r="5605" spans="1:9">
      <c r="A5605">
        <v>5604</v>
      </c>
      <c r="B5605" s="16" t="s">
        <v>4179</v>
      </c>
      <c r="C5605" s="16" t="s">
        <v>9707</v>
      </c>
      <c r="D5605" s="16" t="s">
        <v>1529</v>
      </c>
      <c r="E5605">
        <v>77041</v>
      </c>
      <c r="F5605">
        <v>79.920000000000016</v>
      </c>
      <c r="G5605">
        <v>5</v>
      </c>
      <c r="H5605">
        <v>27.972000000000001</v>
      </c>
      <c r="I5605">
        <v>0.2</v>
      </c>
    </row>
    <row r="5606" spans="1:9">
      <c r="A5606">
        <v>5605</v>
      </c>
      <c r="B5606" s="16" t="s">
        <v>3562</v>
      </c>
      <c r="C5606" s="16" t="s">
        <v>8788</v>
      </c>
      <c r="D5606" s="16" t="s">
        <v>201</v>
      </c>
      <c r="E5606">
        <v>10011</v>
      </c>
      <c r="F5606">
        <v>590.35199999999998</v>
      </c>
      <c r="G5606">
        <v>6</v>
      </c>
      <c r="H5606">
        <v>206.62319999999997</v>
      </c>
      <c r="I5606">
        <v>0.2</v>
      </c>
    </row>
    <row r="5607" spans="1:9">
      <c r="A5607">
        <v>5606</v>
      </c>
      <c r="B5607" s="16" t="s">
        <v>4438</v>
      </c>
      <c r="C5607" s="16" t="s">
        <v>7591</v>
      </c>
      <c r="D5607" s="16" t="s">
        <v>577</v>
      </c>
      <c r="E5607">
        <v>27405</v>
      </c>
      <c r="F5607">
        <v>17.088000000000001</v>
      </c>
      <c r="G5607">
        <v>2</v>
      </c>
      <c r="H5607">
        <v>1.0679999999999996</v>
      </c>
      <c r="I5607">
        <v>0.2</v>
      </c>
    </row>
    <row r="5608" spans="1:9">
      <c r="A5608">
        <v>5607</v>
      </c>
      <c r="B5608" s="16" t="s">
        <v>4438</v>
      </c>
      <c r="C5608" s="16" t="s">
        <v>7410</v>
      </c>
      <c r="D5608" s="16" t="s">
        <v>577</v>
      </c>
      <c r="E5608">
        <v>27405</v>
      </c>
      <c r="F5608">
        <v>98.391999999999996</v>
      </c>
      <c r="G5608">
        <v>1</v>
      </c>
      <c r="H5608">
        <v>-11.069100000000006</v>
      </c>
      <c r="I5608">
        <v>0.2</v>
      </c>
    </row>
    <row r="5609" spans="1:9">
      <c r="A5609">
        <v>5608</v>
      </c>
      <c r="B5609" s="16" t="s">
        <v>5116</v>
      </c>
      <c r="C5609" s="16" t="s">
        <v>8260</v>
      </c>
      <c r="D5609" s="16" t="s">
        <v>793</v>
      </c>
      <c r="E5609">
        <v>10024</v>
      </c>
      <c r="F5609">
        <v>11.05</v>
      </c>
      <c r="G5609">
        <v>5</v>
      </c>
      <c r="H5609">
        <v>2.9835000000000003</v>
      </c>
      <c r="I5609">
        <v>0</v>
      </c>
    </row>
    <row r="5610" spans="1:9">
      <c r="A5610">
        <v>5609</v>
      </c>
      <c r="B5610" s="16" t="s">
        <v>3883</v>
      </c>
      <c r="C5610" s="16" t="s">
        <v>8039</v>
      </c>
      <c r="D5610" s="16" t="s">
        <v>133</v>
      </c>
      <c r="E5610">
        <v>94109</v>
      </c>
      <c r="F5610">
        <v>7.78</v>
      </c>
      <c r="G5610">
        <v>2</v>
      </c>
      <c r="H5610">
        <v>2.0228000000000002</v>
      </c>
      <c r="I5610">
        <v>0</v>
      </c>
    </row>
    <row r="5611" spans="1:9">
      <c r="A5611">
        <v>5610</v>
      </c>
      <c r="B5611" s="16" t="s">
        <v>5330</v>
      </c>
      <c r="C5611" s="16" t="s">
        <v>10281</v>
      </c>
      <c r="D5611" s="16" t="s">
        <v>155</v>
      </c>
      <c r="E5611">
        <v>71203</v>
      </c>
      <c r="F5611">
        <v>659.9</v>
      </c>
      <c r="G5611">
        <v>2</v>
      </c>
      <c r="H5611">
        <v>217.76699999999994</v>
      </c>
      <c r="I5611">
        <v>0</v>
      </c>
    </row>
    <row r="5612" spans="1:9">
      <c r="A5612">
        <v>5611</v>
      </c>
      <c r="B5612" s="16" t="s">
        <v>3610</v>
      </c>
      <c r="C5612" s="16" t="s">
        <v>10235</v>
      </c>
      <c r="D5612" s="16" t="s">
        <v>989</v>
      </c>
      <c r="E5612">
        <v>45231</v>
      </c>
      <c r="F5612">
        <v>53.040000000000006</v>
      </c>
      <c r="G5612">
        <v>3</v>
      </c>
      <c r="H5612">
        <v>-4.6409999999999982</v>
      </c>
      <c r="I5612">
        <v>0.2</v>
      </c>
    </row>
    <row r="5613" spans="1:9">
      <c r="A5613">
        <v>5612</v>
      </c>
      <c r="B5613" s="16" t="s">
        <v>5409</v>
      </c>
      <c r="C5613" s="16" t="s">
        <v>10221</v>
      </c>
      <c r="D5613" s="16" t="s">
        <v>673</v>
      </c>
      <c r="E5613">
        <v>98105</v>
      </c>
      <c r="F5613">
        <v>843.9</v>
      </c>
      <c r="G5613">
        <v>2</v>
      </c>
      <c r="H5613">
        <v>371.31600000000003</v>
      </c>
      <c r="I5613">
        <v>0</v>
      </c>
    </row>
    <row r="5614" spans="1:9">
      <c r="A5614">
        <v>5613</v>
      </c>
      <c r="B5614" s="16" t="s">
        <v>5409</v>
      </c>
      <c r="C5614" s="16" t="s">
        <v>10231</v>
      </c>
      <c r="D5614" s="16" t="s">
        <v>673</v>
      </c>
      <c r="E5614">
        <v>98105</v>
      </c>
      <c r="F5614">
        <v>1496.16</v>
      </c>
      <c r="G5614">
        <v>9</v>
      </c>
      <c r="H5614">
        <v>224.42400000000006</v>
      </c>
      <c r="I5614">
        <v>0</v>
      </c>
    </row>
    <row r="5615" spans="1:9">
      <c r="A5615">
        <v>5614</v>
      </c>
      <c r="B5615" s="16" t="s">
        <v>4636</v>
      </c>
      <c r="C5615" s="16" t="s">
        <v>9994</v>
      </c>
      <c r="D5615" s="16" t="s">
        <v>31</v>
      </c>
      <c r="E5615">
        <v>10011</v>
      </c>
      <c r="F5615">
        <v>117.96</v>
      </c>
      <c r="G5615">
        <v>2</v>
      </c>
      <c r="H5615">
        <v>5.8979999999999961</v>
      </c>
      <c r="I5615">
        <v>0</v>
      </c>
    </row>
    <row r="5616" spans="1:9">
      <c r="A5616">
        <v>5615</v>
      </c>
      <c r="B5616" s="16" t="s">
        <v>4796</v>
      </c>
      <c r="C5616" s="16" t="s">
        <v>8319</v>
      </c>
      <c r="D5616" s="16" t="s">
        <v>743</v>
      </c>
      <c r="E5616">
        <v>10035</v>
      </c>
      <c r="F5616">
        <v>21.299999999999997</v>
      </c>
      <c r="G5616">
        <v>5</v>
      </c>
      <c r="H5616">
        <v>8.7330000000000005</v>
      </c>
      <c r="I5616">
        <v>0</v>
      </c>
    </row>
    <row r="5617" spans="1:9">
      <c r="A5617">
        <v>5616</v>
      </c>
      <c r="B5617" s="16" t="s">
        <v>4796</v>
      </c>
      <c r="C5617" s="16" t="s">
        <v>8049</v>
      </c>
      <c r="D5617" s="16" t="s">
        <v>743</v>
      </c>
      <c r="E5617">
        <v>10035</v>
      </c>
      <c r="F5617">
        <v>1040.8</v>
      </c>
      <c r="G5617">
        <v>5</v>
      </c>
      <c r="H5617">
        <v>281.01600000000008</v>
      </c>
      <c r="I5617">
        <v>0</v>
      </c>
    </row>
    <row r="5618" spans="1:9">
      <c r="A5618">
        <v>5617</v>
      </c>
      <c r="B5618" s="16" t="s">
        <v>4796</v>
      </c>
      <c r="C5618" s="16" t="s">
        <v>8290</v>
      </c>
      <c r="D5618" s="16" t="s">
        <v>743</v>
      </c>
      <c r="E5618">
        <v>10035</v>
      </c>
      <c r="F5618">
        <v>29.339999999999996</v>
      </c>
      <c r="G5618">
        <v>6</v>
      </c>
      <c r="H5618">
        <v>7.9218000000000002</v>
      </c>
      <c r="I5618">
        <v>0</v>
      </c>
    </row>
    <row r="5619" spans="1:9">
      <c r="A5619">
        <v>5618</v>
      </c>
      <c r="B5619" s="16" t="s">
        <v>5518</v>
      </c>
      <c r="C5619" s="16" t="s">
        <v>7595</v>
      </c>
      <c r="D5619" s="16" t="s">
        <v>421</v>
      </c>
      <c r="E5619">
        <v>38109</v>
      </c>
      <c r="F5619">
        <v>19.52</v>
      </c>
      <c r="G5619">
        <v>2</v>
      </c>
      <c r="H5619">
        <v>5.3680000000000012</v>
      </c>
      <c r="I5619">
        <v>0.2</v>
      </c>
    </row>
    <row r="5620" spans="1:9">
      <c r="A5620">
        <v>5619</v>
      </c>
      <c r="B5620" s="16" t="s">
        <v>3022</v>
      </c>
      <c r="C5620" s="16" t="s">
        <v>10002</v>
      </c>
      <c r="D5620" s="16" t="s">
        <v>307</v>
      </c>
      <c r="E5620">
        <v>92105</v>
      </c>
      <c r="F5620">
        <v>443.92</v>
      </c>
      <c r="G5620">
        <v>4</v>
      </c>
      <c r="H5620">
        <v>8.8783999999999992</v>
      </c>
      <c r="I5620">
        <v>0</v>
      </c>
    </row>
    <row r="5621" spans="1:9">
      <c r="A5621">
        <v>5620</v>
      </c>
      <c r="B5621" s="16" t="s">
        <v>6775</v>
      </c>
      <c r="C5621" s="16" t="s">
        <v>10207</v>
      </c>
      <c r="D5621" s="16" t="s">
        <v>1441</v>
      </c>
      <c r="E5621">
        <v>54601</v>
      </c>
      <c r="F5621">
        <v>499.95</v>
      </c>
      <c r="G5621">
        <v>5</v>
      </c>
      <c r="H5621">
        <v>174.98249999999999</v>
      </c>
      <c r="I5621">
        <v>0</v>
      </c>
    </row>
    <row r="5622" spans="1:9">
      <c r="A5622">
        <v>5621</v>
      </c>
      <c r="B5622" s="16" t="s">
        <v>6775</v>
      </c>
      <c r="C5622" s="16" t="s">
        <v>8206</v>
      </c>
      <c r="D5622" s="16" t="s">
        <v>1441</v>
      </c>
      <c r="E5622">
        <v>54601</v>
      </c>
      <c r="F5622">
        <v>3.04</v>
      </c>
      <c r="G5622">
        <v>1</v>
      </c>
      <c r="H5622">
        <v>1.0335999999999999</v>
      </c>
      <c r="I5622">
        <v>0</v>
      </c>
    </row>
    <row r="5623" spans="1:9">
      <c r="A5623">
        <v>5622</v>
      </c>
      <c r="B5623" s="16" t="s">
        <v>6775</v>
      </c>
      <c r="C5623" s="16" t="s">
        <v>7456</v>
      </c>
      <c r="D5623" s="16" t="s">
        <v>1441</v>
      </c>
      <c r="E5623">
        <v>54601</v>
      </c>
      <c r="F5623">
        <v>201.96</v>
      </c>
      <c r="G5623">
        <v>2</v>
      </c>
      <c r="H5623">
        <v>50.490000000000009</v>
      </c>
      <c r="I5623">
        <v>0</v>
      </c>
    </row>
    <row r="5624" spans="1:9">
      <c r="A5624">
        <v>5623</v>
      </c>
      <c r="B5624" s="16" t="s">
        <v>6775</v>
      </c>
      <c r="C5624" s="16" t="s">
        <v>7547</v>
      </c>
      <c r="D5624" s="16" t="s">
        <v>1441</v>
      </c>
      <c r="E5624">
        <v>54601</v>
      </c>
      <c r="F5624">
        <v>68.64</v>
      </c>
      <c r="G5624">
        <v>11</v>
      </c>
      <c r="H5624">
        <v>17.160000000000004</v>
      </c>
      <c r="I5624">
        <v>0</v>
      </c>
    </row>
    <row r="5625" spans="1:9">
      <c r="A5625">
        <v>5624</v>
      </c>
      <c r="B5625" s="16" t="s">
        <v>4236</v>
      </c>
      <c r="C5625" s="16" t="s">
        <v>10285</v>
      </c>
      <c r="D5625" s="16" t="s">
        <v>1583</v>
      </c>
      <c r="E5625">
        <v>90032</v>
      </c>
      <c r="F5625">
        <v>100</v>
      </c>
      <c r="G5625">
        <v>4</v>
      </c>
      <c r="H5625">
        <v>21</v>
      </c>
      <c r="I5625">
        <v>0</v>
      </c>
    </row>
    <row r="5626" spans="1:9">
      <c r="A5626">
        <v>5625</v>
      </c>
      <c r="B5626" s="16" t="s">
        <v>4236</v>
      </c>
      <c r="C5626" s="16" t="s">
        <v>10261</v>
      </c>
      <c r="D5626" s="16" t="s">
        <v>1583</v>
      </c>
      <c r="E5626">
        <v>90032</v>
      </c>
      <c r="F5626">
        <v>359.98</v>
      </c>
      <c r="G5626">
        <v>2</v>
      </c>
      <c r="H5626">
        <v>21.598799999999983</v>
      </c>
      <c r="I5626">
        <v>0</v>
      </c>
    </row>
    <row r="5627" spans="1:9">
      <c r="A5627">
        <v>5626</v>
      </c>
      <c r="B5627" s="16" t="s">
        <v>2526</v>
      </c>
      <c r="C5627" s="16" t="s">
        <v>7601</v>
      </c>
      <c r="D5627" s="16" t="s">
        <v>1209</v>
      </c>
      <c r="E5627">
        <v>98115</v>
      </c>
      <c r="F5627">
        <v>6.16</v>
      </c>
      <c r="G5627">
        <v>2</v>
      </c>
      <c r="H5627">
        <v>2.9567999999999999</v>
      </c>
      <c r="I5627">
        <v>0</v>
      </c>
    </row>
    <row r="5628" spans="1:9">
      <c r="A5628">
        <v>5627</v>
      </c>
      <c r="B5628" s="16" t="s">
        <v>2526</v>
      </c>
      <c r="C5628" s="16" t="s">
        <v>7916</v>
      </c>
      <c r="D5628" s="16" t="s">
        <v>1209</v>
      </c>
      <c r="E5628">
        <v>98115</v>
      </c>
      <c r="F5628">
        <v>2348.8200000000002</v>
      </c>
      <c r="G5628">
        <v>9</v>
      </c>
      <c r="H5628">
        <v>399.29939999999976</v>
      </c>
      <c r="I5628">
        <v>0</v>
      </c>
    </row>
    <row r="5629" spans="1:9">
      <c r="A5629">
        <v>5628</v>
      </c>
      <c r="B5629" s="16" t="s">
        <v>5981</v>
      </c>
      <c r="C5629" s="16" t="s">
        <v>9214</v>
      </c>
      <c r="D5629" s="16" t="s">
        <v>399</v>
      </c>
      <c r="E5629">
        <v>33180</v>
      </c>
      <c r="F5629">
        <v>13.872000000000002</v>
      </c>
      <c r="G5629">
        <v>6</v>
      </c>
      <c r="H5629">
        <v>4.6818000000000008</v>
      </c>
      <c r="I5629">
        <v>0.2</v>
      </c>
    </row>
    <row r="5630" spans="1:9">
      <c r="A5630">
        <v>5629</v>
      </c>
      <c r="B5630" s="16" t="s">
        <v>5981</v>
      </c>
      <c r="C5630" s="16" t="s">
        <v>7358</v>
      </c>
      <c r="D5630" s="16" t="s">
        <v>399</v>
      </c>
      <c r="E5630">
        <v>33180</v>
      </c>
      <c r="F5630">
        <v>273.55200000000002</v>
      </c>
      <c r="G5630">
        <v>3</v>
      </c>
      <c r="H5630">
        <v>-13.677599999999998</v>
      </c>
      <c r="I5630">
        <v>0.2</v>
      </c>
    </row>
    <row r="5631" spans="1:9">
      <c r="A5631">
        <v>5630</v>
      </c>
      <c r="B5631" s="16" t="s">
        <v>6837</v>
      </c>
      <c r="C5631" s="16" t="s">
        <v>7900</v>
      </c>
      <c r="D5631" s="16" t="s">
        <v>1277</v>
      </c>
      <c r="E5631">
        <v>19143</v>
      </c>
      <c r="F5631">
        <v>815.29199999999992</v>
      </c>
      <c r="G5631">
        <v>9</v>
      </c>
      <c r="H5631">
        <v>-339.7050000000001</v>
      </c>
      <c r="I5631">
        <v>0.4</v>
      </c>
    </row>
    <row r="5632" spans="1:9">
      <c r="A5632">
        <v>5631</v>
      </c>
      <c r="B5632" s="16" t="s">
        <v>2543</v>
      </c>
      <c r="C5632" s="16" t="s">
        <v>10177</v>
      </c>
      <c r="D5632" s="16" t="s">
        <v>1133</v>
      </c>
      <c r="E5632">
        <v>23320</v>
      </c>
      <c r="F5632">
        <v>234.45000000000002</v>
      </c>
      <c r="G5632">
        <v>3</v>
      </c>
      <c r="H5632">
        <v>103.15800000000003</v>
      </c>
      <c r="I5632">
        <v>0</v>
      </c>
    </row>
    <row r="5633" spans="1:9">
      <c r="A5633">
        <v>5632</v>
      </c>
      <c r="B5633" s="16" t="s">
        <v>2543</v>
      </c>
      <c r="C5633" s="16" t="s">
        <v>7930</v>
      </c>
      <c r="D5633" s="16" t="s">
        <v>1133</v>
      </c>
      <c r="E5633">
        <v>23320</v>
      </c>
      <c r="F5633">
        <v>1256.22</v>
      </c>
      <c r="G5633">
        <v>6</v>
      </c>
      <c r="H5633">
        <v>75.37319999999994</v>
      </c>
      <c r="I5633">
        <v>0</v>
      </c>
    </row>
    <row r="5634" spans="1:9">
      <c r="A5634">
        <v>5633</v>
      </c>
      <c r="B5634" s="16" t="s">
        <v>2543</v>
      </c>
      <c r="C5634" s="16" t="s">
        <v>8744</v>
      </c>
      <c r="D5634" s="16" t="s">
        <v>1133</v>
      </c>
      <c r="E5634">
        <v>23320</v>
      </c>
      <c r="F5634">
        <v>17.46</v>
      </c>
      <c r="G5634">
        <v>2</v>
      </c>
      <c r="H5634">
        <v>8.2061999999999991</v>
      </c>
      <c r="I5634">
        <v>0</v>
      </c>
    </row>
    <row r="5635" spans="1:9">
      <c r="A5635">
        <v>5634</v>
      </c>
      <c r="B5635" s="16" t="s">
        <v>3930</v>
      </c>
      <c r="C5635" s="16" t="s">
        <v>8829</v>
      </c>
      <c r="D5635" s="16" t="s">
        <v>359</v>
      </c>
      <c r="E5635">
        <v>10009</v>
      </c>
      <c r="F5635">
        <v>10.528</v>
      </c>
      <c r="G5635">
        <v>7</v>
      </c>
      <c r="H5635">
        <v>3.6847999999999987</v>
      </c>
      <c r="I5635">
        <v>0.2</v>
      </c>
    </row>
    <row r="5636" spans="1:9">
      <c r="A5636">
        <v>5635</v>
      </c>
      <c r="B5636" s="16" t="s">
        <v>3459</v>
      </c>
      <c r="C5636" s="16" t="s">
        <v>8534</v>
      </c>
      <c r="D5636" s="16" t="s">
        <v>1437</v>
      </c>
      <c r="E5636">
        <v>48104</v>
      </c>
      <c r="F5636">
        <v>152.79999999999998</v>
      </c>
      <c r="G5636">
        <v>5</v>
      </c>
      <c r="H5636">
        <v>76.399999999999991</v>
      </c>
      <c r="I5636">
        <v>0</v>
      </c>
    </row>
    <row r="5637" spans="1:9">
      <c r="A5637">
        <v>5636</v>
      </c>
      <c r="B5637" s="16" t="s">
        <v>5470</v>
      </c>
      <c r="C5637" s="16" t="s">
        <v>8672</v>
      </c>
      <c r="D5637" s="16" t="s">
        <v>1355</v>
      </c>
      <c r="E5637">
        <v>91941</v>
      </c>
      <c r="F5637">
        <v>82.56</v>
      </c>
      <c r="G5637">
        <v>5</v>
      </c>
      <c r="H5637">
        <v>28.896000000000001</v>
      </c>
      <c r="I5637">
        <v>0.2</v>
      </c>
    </row>
    <row r="5638" spans="1:9">
      <c r="A5638">
        <v>5637</v>
      </c>
      <c r="B5638" s="16" t="s">
        <v>5470</v>
      </c>
      <c r="C5638" s="16" t="s">
        <v>10127</v>
      </c>
      <c r="D5638" s="16" t="s">
        <v>1355</v>
      </c>
      <c r="E5638">
        <v>91941</v>
      </c>
      <c r="F5638">
        <v>284.96999999999997</v>
      </c>
      <c r="G5638">
        <v>3</v>
      </c>
      <c r="H5638">
        <v>85.490999999999957</v>
      </c>
      <c r="I5638">
        <v>0</v>
      </c>
    </row>
    <row r="5639" spans="1:9">
      <c r="A5639">
        <v>5638</v>
      </c>
      <c r="B5639" s="16" t="s">
        <v>5265</v>
      </c>
      <c r="C5639" s="16" t="s">
        <v>7804</v>
      </c>
      <c r="D5639" s="16" t="s">
        <v>1087</v>
      </c>
      <c r="E5639">
        <v>48126</v>
      </c>
      <c r="F5639">
        <v>60.84</v>
      </c>
      <c r="G5639">
        <v>3</v>
      </c>
      <c r="H5639">
        <v>23.119199999999999</v>
      </c>
      <c r="I5639">
        <v>0</v>
      </c>
    </row>
    <row r="5640" spans="1:9">
      <c r="A5640">
        <v>5639</v>
      </c>
      <c r="B5640" s="16" t="s">
        <v>2847</v>
      </c>
      <c r="C5640" s="16" t="s">
        <v>7458</v>
      </c>
      <c r="D5640" s="16" t="s">
        <v>607</v>
      </c>
      <c r="E5640">
        <v>92024</v>
      </c>
      <c r="F5640">
        <v>1325.76</v>
      </c>
      <c r="G5640">
        <v>6</v>
      </c>
      <c r="H5640">
        <v>149.14799999999991</v>
      </c>
      <c r="I5640">
        <v>0.2</v>
      </c>
    </row>
    <row r="5641" spans="1:9">
      <c r="A5641">
        <v>5640</v>
      </c>
      <c r="B5641" s="16" t="s">
        <v>2847</v>
      </c>
      <c r="C5641" s="16" t="s">
        <v>7332</v>
      </c>
      <c r="D5641" s="16" t="s">
        <v>607</v>
      </c>
      <c r="E5641">
        <v>92024</v>
      </c>
      <c r="F5641">
        <v>572.16000000000008</v>
      </c>
      <c r="G5641">
        <v>3</v>
      </c>
      <c r="H5641">
        <v>35.759999999999962</v>
      </c>
      <c r="I5641">
        <v>0.2</v>
      </c>
    </row>
    <row r="5642" spans="1:9">
      <c r="A5642">
        <v>5641</v>
      </c>
      <c r="B5642" s="16" t="s">
        <v>2768</v>
      </c>
      <c r="C5642" s="16" t="s">
        <v>9590</v>
      </c>
      <c r="D5642" s="16" t="s">
        <v>767</v>
      </c>
      <c r="E5642">
        <v>44107</v>
      </c>
      <c r="F5642">
        <v>28.8</v>
      </c>
      <c r="G5642">
        <v>9</v>
      </c>
      <c r="H5642">
        <v>10.080000000000002</v>
      </c>
      <c r="I5642">
        <v>0.2</v>
      </c>
    </row>
    <row r="5643" spans="1:9">
      <c r="A5643">
        <v>5642</v>
      </c>
      <c r="B5643" s="16" t="s">
        <v>5140</v>
      </c>
      <c r="C5643" s="16" t="s">
        <v>8170</v>
      </c>
      <c r="D5643" s="16" t="s">
        <v>75</v>
      </c>
      <c r="E5643">
        <v>6450</v>
      </c>
      <c r="F5643">
        <v>11.12</v>
      </c>
      <c r="G5643">
        <v>4</v>
      </c>
      <c r="H5643">
        <v>2.8911999999999995</v>
      </c>
      <c r="I5643">
        <v>0</v>
      </c>
    </row>
    <row r="5644" spans="1:9">
      <c r="A5644">
        <v>5643</v>
      </c>
      <c r="B5644" s="16" t="s">
        <v>4331</v>
      </c>
      <c r="C5644" s="16" t="s">
        <v>7723</v>
      </c>
      <c r="D5644" s="16" t="s">
        <v>403</v>
      </c>
      <c r="E5644">
        <v>31907</v>
      </c>
      <c r="F5644">
        <v>7.04</v>
      </c>
      <c r="G5644">
        <v>4</v>
      </c>
      <c r="H5644">
        <v>3.0976000000000004</v>
      </c>
      <c r="I5644">
        <v>0</v>
      </c>
    </row>
    <row r="5645" spans="1:9">
      <c r="A5645">
        <v>5644</v>
      </c>
      <c r="B5645" s="16" t="s">
        <v>3863</v>
      </c>
      <c r="C5645" s="16" t="s">
        <v>8984</v>
      </c>
      <c r="D5645" s="16" t="s">
        <v>109</v>
      </c>
      <c r="E5645">
        <v>30076</v>
      </c>
      <c r="F5645">
        <v>17.940000000000001</v>
      </c>
      <c r="G5645">
        <v>3</v>
      </c>
      <c r="H5645">
        <v>8.7906000000000013</v>
      </c>
      <c r="I5645">
        <v>0</v>
      </c>
    </row>
    <row r="5646" spans="1:9">
      <c r="A5646">
        <v>5645</v>
      </c>
      <c r="B5646" s="16" t="s">
        <v>5404</v>
      </c>
      <c r="C5646" s="16" t="s">
        <v>8662</v>
      </c>
      <c r="D5646" s="16" t="s">
        <v>1365</v>
      </c>
      <c r="E5646">
        <v>98105</v>
      </c>
      <c r="F5646">
        <v>34.76</v>
      </c>
      <c r="G5646">
        <v>5</v>
      </c>
      <c r="H5646">
        <v>11.296999999999999</v>
      </c>
      <c r="I5646">
        <v>0.2</v>
      </c>
    </row>
    <row r="5647" spans="1:9">
      <c r="A5647">
        <v>5646</v>
      </c>
      <c r="B5647" s="16" t="s">
        <v>5548</v>
      </c>
      <c r="C5647" s="16" t="s">
        <v>7786</v>
      </c>
      <c r="D5647" s="16" t="s">
        <v>663</v>
      </c>
      <c r="E5647">
        <v>7960</v>
      </c>
      <c r="F5647">
        <v>74.45</v>
      </c>
      <c r="G5647">
        <v>5</v>
      </c>
      <c r="H5647">
        <v>20.101500000000001</v>
      </c>
      <c r="I5647">
        <v>0</v>
      </c>
    </row>
    <row r="5648" spans="1:9">
      <c r="A5648">
        <v>5647</v>
      </c>
      <c r="B5648" s="16" t="s">
        <v>3060</v>
      </c>
      <c r="C5648" s="16" t="s">
        <v>7583</v>
      </c>
      <c r="D5648" s="16" t="s">
        <v>83</v>
      </c>
      <c r="E5648">
        <v>22304</v>
      </c>
      <c r="F5648">
        <v>192.22</v>
      </c>
      <c r="G5648">
        <v>14</v>
      </c>
      <c r="H5648">
        <v>69.199200000000005</v>
      </c>
      <c r="I5648">
        <v>0</v>
      </c>
    </row>
    <row r="5649" spans="1:9">
      <c r="A5649">
        <v>5648</v>
      </c>
      <c r="B5649" s="16" t="s">
        <v>6360</v>
      </c>
      <c r="C5649" s="16" t="s">
        <v>9443</v>
      </c>
      <c r="D5649" s="16" t="s">
        <v>815</v>
      </c>
      <c r="E5649">
        <v>84106</v>
      </c>
      <c r="F5649">
        <v>19.440000000000001</v>
      </c>
      <c r="G5649">
        <v>3</v>
      </c>
      <c r="H5649">
        <v>9.3312000000000008</v>
      </c>
      <c r="I5649">
        <v>0</v>
      </c>
    </row>
    <row r="5650" spans="1:9">
      <c r="A5650">
        <v>5649</v>
      </c>
      <c r="B5650" s="16" t="s">
        <v>5842</v>
      </c>
      <c r="C5650" s="16" t="s">
        <v>9731</v>
      </c>
      <c r="D5650" s="16" t="s">
        <v>123</v>
      </c>
      <c r="E5650">
        <v>92307</v>
      </c>
      <c r="F5650">
        <v>32.400000000000006</v>
      </c>
      <c r="G5650">
        <v>5</v>
      </c>
      <c r="H5650">
        <v>15.552000000000001</v>
      </c>
      <c r="I5650">
        <v>0</v>
      </c>
    </row>
    <row r="5651" spans="1:9">
      <c r="A5651">
        <v>5650</v>
      </c>
      <c r="B5651" s="16" t="s">
        <v>5842</v>
      </c>
      <c r="C5651" s="16" t="s">
        <v>8944</v>
      </c>
      <c r="D5651" s="16" t="s">
        <v>123</v>
      </c>
      <c r="E5651">
        <v>92307</v>
      </c>
      <c r="F5651">
        <v>57.9</v>
      </c>
      <c r="G5651">
        <v>5</v>
      </c>
      <c r="H5651">
        <v>28.95</v>
      </c>
      <c r="I5651">
        <v>0</v>
      </c>
    </row>
    <row r="5652" spans="1:9">
      <c r="A5652">
        <v>5651</v>
      </c>
      <c r="B5652" s="16" t="s">
        <v>5842</v>
      </c>
      <c r="C5652" s="16" t="s">
        <v>9949</v>
      </c>
      <c r="D5652" s="16" t="s">
        <v>123</v>
      </c>
      <c r="E5652">
        <v>92307</v>
      </c>
      <c r="F5652">
        <v>10.56</v>
      </c>
      <c r="G5652">
        <v>2</v>
      </c>
      <c r="H5652">
        <v>0</v>
      </c>
      <c r="I5652">
        <v>0</v>
      </c>
    </row>
    <row r="5653" spans="1:9">
      <c r="A5653">
        <v>5652</v>
      </c>
      <c r="B5653" s="16" t="s">
        <v>5842</v>
      </c>
      <c r="C5653" s="16" t="s">
        <v>7259</v>
      </c>
      <c r="D5653" s="16" t="s">
        <v>123</v>
      </c>
      <c r="E5653">
        <v>92307</v>
      </c>
      <c r="F5653">
        <v>1194.165</v>
      </c>
      <c r="G5653">
        <v>5</v>
      </c>
      <c r="H5653">
        <v>210.73499999999993</v>
      </c>
      <c r="I5653">
        <v>0.15</v>
      </c>
    </row>
    <row r="5654" spans="1:9">
      <c r="A5654">
        <v>5653</v>
      </c>
      <c r="B5654" s="16" t="s">
        <v>5201</v>
      </c>
      <c r="C5654" s="16" t="s">
        <v>9356</v>
      </c>
      <c r="D5654" s="16" t="s">
        <v>1119</v>
      </c>
      <c r="E5654">
        <v>10009</v>
      </c>
      <c r="F5654">
        <v>40.99</v>
      </c>
      <c r="G5654">
        <v>1</v>
      </c>
      <c r="H5654">
        <v>20.085100000000001</v>
      </c>
      <c r="I5654">
        <v>0</v>
      </c>
    </row>
    <row r="5655" spans="1:9">
      <c r="A5655">
        <v>5654</v>
      </c>
      <c r="B5655" s="16" t="s">
        <v>6470</v>
      </c>
      <c r="C5655" s="16" t="s">
        <v>8216</v>
      </c>
      <c r="D5655" s="16" t="s">
        <v>1513</v>
      </c>
      <c r="E5655">
        <v>90805</v>
      </c>
      <c r="F5655">
        <v>2.94</v>
      </c>
      <c r="G5655">
        <v>1</v>
      </c>
      <c r="H5655">
        <v>0.79380000000000006</v>
      </c>
      <c r="I5655">
        <v>0</v>
      </c>
    </row>
    <row r="5656" spans="1:9">
      <c r="A5656">
        <v>5655</v>
      </c>
      <c r="B5656" s="16" t="s">
        <v>4594</v>
      </c>
      <c r="C5656" s="16" t="s">
        <v>8620</v>
      </c>
      <c r="D5656" s="16" t="s">
        <v>33</v>
      </c>
      <c r="E5656">
        <v>97301</v>
      </c>
      <c r="F5656">
        <v>45.240000000000009</v>
      </c>
      <c r="G5656">
        <v>4</v>
      </c>
      <c r="H5656">
        <v>-30.159999999999997</v>
      </c>
      <c r="I5656">
        <v>0.7</v>
      </c>
    </row>
    <row r="5657" spans="1:9">
      <c r="A5657">
        <v>5656</v>
      </c>
      <c r="B5657" s="16" t="s">
        <v>4594</v>
      </c>
      <c r="C5657" s="16" t="s">
        <v>8435</v>
      </c>
      <c r="D5657" s="16" t="s">
        <v>33</v>
      </c>
      <c r="E5657">
        <v>97301</v>
      </c>
      <c r="F5657">
        <v>18.687999999999999</v>
      </c>
      <c r="G5657">
        <v>4</v>
      </c>
      <c r="H5657">
        <v>2.3359999999999994</v>
      </c>
      <c r="I5657">
        <v>0.2</v>
      </c>
    </row>
    <row r="5658" spans="1:9">
      <c r="A5658">
        <v>5657</v>
      </c>
      <c r="B5658" s="16" t="s">
        <v>4594</v>
      </c>
      <c r="C5658" s="16" t="s">
        <v>9586</v>
      </c>
      <c r="D5658" s="16" t="s">
        <v>33</v>
      </c>
      <c r="E5658">
        <v>97301</v>
      </c>
      <c r="F5658">
        <v>11.648000000000001</v>
      </c>
      <c r="G5658">
        <v>2</v>
      </c>
      <c r="H5658">
        <v>3.7855999999999992</v>
      </c>
      <c r="I5658">
        <v>0.2</v>
      </c>
    </row>
    <row r="5659" spans="1:9">
      <c r="A5659">
        <v>5658</v>
      </c>
      <c r="B5659" s="16" t="s">
        <v>4594</v>
      </c>
      <c r="C5659" s="16" t="s">
        <v>10153</v>
      </c>
      <c r="D5659" s="16" t="s">
        <v>33</v>
      </c>
      <c r="E5659">
        <v>97301</v>
      </c>
      <c r="F5659">
        <v>112.77600000000001</v>
      </c>
      <c r="G5659">
        <v>3</v>
      </c>
      <c r="H5659">
        <v>-8.4581999999999979</v>
      </c>
      <c r="I5659">
        <v>0.2</v>
      </c>
    </row>
    <row r="5660" spans="1:9">
      <c r="A5660">
        <v>5659</v>
      </c>
      <c r="B5660" s="16" t="s">
        <v>4594</v>
      </c>
      <c r="C5660" s="16" t="s">
        <v>7900</v>
      </c>
      <c r="D5660" s="16" t="s">
        <v>33</v>
      </c>
      <c r="E5660">
        <v>97301</v>
      </c>
      <c r="F5660">
        <v>377.45</v>
      </c>
      <c r="G5660">
        <v>5</v>
      </c>
      <c r="H5660">
        <v>-264.21500000000003</v>
      </c>
      <c r="I5660">
        <v>0.5</v>
      </c>
    </row>
    <row r="5661" spans="1:9">
      <c r="A5661">
        <v>5660</v>
      </c>
      <c r="B5661" s="16" t="s">
        <v>4594</v>
      </c>
      <c r="C5661" s="16" t="s">
        <v>9092</v>
      </c>
      <c r="D5661" s="16" t="s">
        <v>33</v>
      </c>
      <c r="E5661">
        <v>97301</v>
      </c>
      <c r="F5661">
        <v>15.936000000000002</v>
      </c>
      <c r="G5661">
        <v>4</v>
      </c>
      <c r="H5661">
        <v>5.1791999999999998</v>
      </c>
      <c r="I5661">
        <v>0.2</v>
      </c>
    </row>
    <row r="5662" spans="1:9">
      <c r="A5662">
        <v>5661</v>
      </c>
      <c r="B5662" s="16" t="s">
        <v>4594</v>
      </c>
      <c r="C5662" s="16" t="s">
        <v>10893</v>
      </c>
      <c r="D5662" s="16" t="s">
        <v>33</v>
      </c>
      <c r="E5662">
        <v>97301</v>
      </c>
      <c r="F5662">
        <v>28.68</v>
      </c>
      <c r="G5662">
        <v>3</v>
      </c>
      <c r="H5662">
        <v>-7.17</v>
      </c>
      <c r="I5662">
        <v>0.2</v>
      </c>
    </row>
    <row r="5663" spans="1:9">
      <c r="A5663">
        <v>5662</v>
      </c>
      <c r="B5663" s="16" t="s">
        <v>4029</v>
      </c>
      <c r="C5663" s="16" t="s">
        <v>7681</v>
      </c>
      <c r="D5663" s="16" t="s">
        <v>375</v>
      </c>
      <c r="E5663">
        <v>80013</v>
      </c>
      <c r="F5663">
        <v>21.44</v>
      </c>
      <c r="G5663">
        <v>2</v>
      </c>
      <c r="H5663">
        <v>7.5039999999999987</v>
      </c>
      <c r="I5663">
        <v>0.2</v>
      </c>
    </row>
    <row r="5664" spans="1:9">
      <c r="A5664">
        <v>5663</v>
      </c>
      <c r="B5664" s="16" t="s">
        <v>4029</v>
      </c>
      <c r="C5664" s="16" t="s">
        <v>9861</v>
      </c>
      <c r="D5664" s="16" t="s">
        <v>375</v>
      </c>
      <c r="E5664">
        <v>80013</v>
      </c>
      <c r="F5664">
        <v>511.05600000000004</v>
      </c>
      <c r="G5664">
        <v>9</v>
      </c>
      <c r="H5664">
        <v>-95.823000000000079</v>
      </c>
      <c r="I5664">
        <v>0.2</v>
      </c>
    </row>
    <row r="5665" spans="1:9">
      <c r="A5665">
        <v>5664</v>
      </c>
      <c r="B5665" s="16" t="s">
        <v>4546</v>
      </c>
      <c r="C5665" s="16" t="s">
        <v>8212</v>
      </c>
      <c r="D5665" s="16" t="s">
        <v>723</v>
      </c>
      <c r="E5665">
        <v>43055</v>
      </c>
      <c r="F5665">
        <v>18.656000000000002</v>
      </c>
      <c r="G5665">
        <v>2</v>
      </c>
      <c r="H5665">
        <v>1.3992000000000013</v>
      </c>
      <c r="I5665">
        <v>0.2</v>
      </c>
    </row>
    <row r="5666" spans="1:9">
      <c r="A5666">
        <v>5665</v>
      </c>
      <c r="B5666" s="16" t="s">
        <v>4546</v>
      </c>
      <c r="C5666" s="16" t="s">
        <v>8572</v>
      </c>
      <c r="D5666" s="16" t="s">
        <v>723</v>
      </c>
      <c r="E5666">
        <v>43055</v>
      </c>
      <c r="F5666">
        <v>11.088000000000003</v>
      </c>
      <c r="G5666">
        <v>7</v>
      </c>
      <c r="H5666">
        <v>-8.1311999999999998</v>
      </c>
      <c r="I5666">
        <v>0.7</v>
      </c>
    </row>
    <row r="5667" spans="1:9">
      <c r="A5667">
        <v>5666</v>
      </c>
      <c r="B5667" s="16" t="s">
        <v>4546</v>
      </c>
      <c r="C5667" s="16" t="s">
        <v>9911</v>
      </c>
      <c r="D5667" s="16" t="s">
        <v>723</v>
      </c>
      <c r="E5667">
        <v>43055</v>
      </c>
      <c r="F5667">
        <v>66.688000000000002</v>
      </c>
      <c r="G5667">
        <v>1</v>
      </c>
      <c r="H5667">
        <v>4.1680000000000028</v>
      </c>
      <c r="I5667">
        <v>0.2</v>
      </c>
    </row>
    <row r="5668" spans="1:9">
      <c r="A5668">
        <v>5667</v>
      </c>
      <c r="B5668" s="16" t="s">
        <v>4546</v>
      </c>
      <c r="C5668" s="16" t="s">
        <v>10008</v>
      </c>
      <c r="D5668" s="16" t="s">
        <v>723</v>
      </c>
      <c r="E5668">
        <v>43055</v>
      </c>
      <c r="F5668">
        <v>99.488</v>
      </c>
      <c r="G5668">
        <v>2</v>
      </c>
      <c r="H5668">
        <v>8.7052000000000049</v>
      </c>
      <c r="I5668">
        <v>0.2</v>
      </c>
    </row>
    <row r="5669" spans="1:9">
      <c r="A5669">
        <v>5668</v>
      </c>
      <c r="B5669" s="16" t="s">
        <v>4551</v>
      </c>
      <c r="C5669" s="16" t="s">
        <v>9192</v>
      </c>
      <c r="D5669" s="16" t="s">
        <v>1363</v>
      </c>
      <c r="E5669">
        <v>98103</v>
      </c>
      <c r="F5669">
        <v>14.62</v>
      </c>
      <c r="G5669">
        <v>2</v>
      </c>
      <c r="H5669">
        <v>6.8713999999999995</v>
      </c>
      <c r="I5669">
        <v>0</v>
      </c>
    </row>
    <row r="5670" spans="1:9">
      <c r="A5670">
        <v>5669</v>
      </c>
      <c r="B5670" s="16" t="s">
        <v>4551</v>
      </c>
      <c r="C5670" s="16" t="s">
        <v>8878</v>
      </c>
      <c r="D5670" s="16" t="s">
        <v>1363</v>
      </c>
      <c r="E5670">
        <v>98103</v>
      </c>
      <c r="F5670">
        <v>53.984000000000002</v>
      </c>
      <c r="G5670">
        <v>14</v>
      </c>
      <c r="H5670">
        <v>17.544800000000002</v>
      </c>
      <c r="I5670">
        <v>0.2</v>
      </c>
    </row>
    <row r="5671" spans="1:9">
      <c r="A5671">
        <v>5670</v>
      </c>
      <c r="B5671" s="16" t="s">
        <v>4551</v>
      </c>
      <c r="C5671" s="16" t="s">
        <v>10287</v>
      </c>
      <c r="D5671" s="16" t="s">
        <v>1363</v>
      </c>
      <c r="E5671">
        <v>98103</v>
      </c>
      <c r="F5671">
        <v>389.97</v>
      </c>
      <c r="G5671">
        <v>3</v>
      </c>
      <c r="H5671">
        <v>132.58980000000003</v>
      </c>
      <c r="I5671">
        <v>0</v>
      </c>
    </row>
    <row r="5672" spans="1:9">
      <c r="A5672">
        <v>5671</v>
      </c>
      <c r="B5672" s="16" t="s">
        <v>3539</v>
      </c>
      <c r="C5672" s="16" t="s">
        <v>7715</v>
      </c>
      <c r="D5672" s="16" t="s">
        <v>1565</v>
      </c>
      <c r="E5672">
        <v>83201</v>
      </c>
      <c r="F5672">
        <v>355.36</v>
      </c>
      <c r="G5672">
        <v>4</v>
      </c>
      <c r="H5672">
        <v>92.393599999999992</v>
      </c>
      <c r="I5672">
        <v>0</v>
      </c>
    </row>
    <row r="5673" spans="1:9">
      <c r="A5673">
        <v>5672</v>
      </c>
      <c r="B5673" s="16" t="s">
        <v>3539</v>
      </c>
      <c r="C5673" s="16" t="s">
        <v>10873</v>
      </c>
      <c r="D5673" s="16" t="s">
        <v>1565</v>
      </c>
      <c r="E5673">
        <v>83201</v>
      </c>
      <c r="F5673">
        <v>140.376</v>
      </c>
      <c r="G5673">
        <v>3</v>
      </c>
      <c r="H5673">
        <v>8.7735000000000056</v>
      </c>
      <c r="I5673">
        <v>0.2</v>
      </c>
    </row>
    <row r="5674" spans="1:9">
      <c r="A5674">
        <v>5673</v>
      </c>
      <c r="B5674" s="16" t="s">
        <v>5566</v>
      </c>
      <c r="C5674" s="16" t="s">
        <v>8961</v>
      </c>
      <c r="D5674" s="16" t="s">
        <v>1345</v>
      </c>
      <c r="E5674">
        <v>75081</v>
      </c>
      <c r="F5674">
        <v>15.840000000000002</v>
      </c>
      <c r="G5674">
        <v>2</v>
      </c>
      <c r="H5674">
        <v>5.5439999999999987</v>
      </c>
      <c r="I5674">
        <v>0.2</v>
      </c>
    </row>
    <row r="5675" spans="1:9">
      <c r="A5675">
        <v>5674</v>
      </c>
      <c r="B5675" s="16" t="s">
        <v>5566</v>
      </c>
      <c r="C5675" s="16" t="s">
        <v>9366</v>
      </c>
      <c r="D5675" s="16" t="s">
        <v>1345</v>
      </c>
      <c r="E5675">
        <v>75081</v>
      </c>
      <c r="F5675">
        <v>8.4480000000000004</v>
      </c>
      <c r="G5675">
        <v>2</v>
      </c>
      <c r="H5675">
        <v>2.6399999999999997</v>
      </c>
      <c r="I5675">
        <v>0.2</v>
      </c>
    </row>
    <row r="5676" spans="1:9">
      <c r="A5676">
        <v>5675</v>
      </c>
      <c r="B5676" s="16" t="s">
        <v>4615</v>
      </c>
      <c r="C5676" s="16" t="s">
        <v>9669</v>
      </c>
      <c r="D5676" s="16" t="s">
        <v>985</v>
      </c>
      <c r="E5676">
        <v>98105</v>
      </c>
      <c r="F5676">
        <v>12.96</v>
      </c>
      <c r="G5676">
        <v>2</v>
      </c>
      <c r="H5676">
        <v>6.2208000000000006</v>
      </c>
      <c r="I5676">
        <v>0</v>
      </c>
    </row>
    <row r="5677" spans="1:9">
      <c r="A5677">
        <v>5676</v>
      </c>
      <c r="B5677" s="16" t="s">
        <v>2642</v>
      </c>
      <c r="C5677" s="16" t="s">
        <v>10649</v>
      </c>
      <c r="D5677" s="16" t="s">
        <v>1193</v>
      </c>
      <c r="E5677">
        <v>98115</v>
      </c>
      <c r="F5677">
        <v>57.408000000000008</v>
      </c>
      <c r="G5677">
        <v>6</v>
      </c>
      <c r="H5677">
        <v>5.7408000000000019</v>
      </c>
      <c r="I5677">
        <v>0.2</v>
      </c>
    </row>
    <row r="5678" spans="1:9">
      <c r="A5678">
        <v>5677</v>
      </c>
      <c r="B5678" s="16" t="s">
        <v>2642</v>
      </c>
      <c r="C5678" s="16" t="s">
        <v>10383</v>
      </c>
      <c r="D5678" s="16" t="s">
        <v>1193</v>
      </c>
      <c r="E5678">
        <v>98115</v>
      </c>
      <c r="F5678">
        <v>27.6</v>
      </c>
      <c r="G5678">
        <v>4</v>
      </c>
      <c r="H5678">
        <v>2.2079999999999984</v>
      </c>
      <c r="I5678">
        <v>0</v>
      </c>
    </row>
    <row r="5679" spans="1:9">
      <c r="A5679">
        <v>5678</v>
      </c>
      <c r="B5679" s="16" t="s">
        <v>2528</v>
      </c>
      <c r="C5679" s="16" t="s">
        <v>7501</v>
      </c>
      <c r="D5679" s="16" t="s">
        <v>1601</v>
      </c>
      <c r="E5679">
        <v>60610</v>
      </c>
      <c r="F5679">
        <v>38.975999999999999</v>
      </c>
      <c r="G5679">
        <v>3</v>
      </c>
      <c r="H5679">
        <v>-50.66879999999999</v>
      </c>
      <c r="I5679">
        <v>0.6</v>
      </c>
    </row>
    <row r="5680" spans="1:9">
      <c r="A5680">
        <v>5679</v>
      </c>
      <c r="B5680" s="16" t="s">
        <v>4570</v>
      </c>
      <c r="C5680" s="16" t="s">
        <v>9020</v>
      </c>
      <c r="D5680" s="16" t="s">
        <v>1439</v>
      </c>
      <c r="E5680">
        <v>49423</v>
      </c>
      <c r="F5680">
        <v>20.439999999999998</v>
      </c>
      <c r="G5680">
        <v>7</v>
      </c>
      <c r="H5680">
        <v>9.1979999999999986</v>
      </c>
      <c r="I5680">
        <v>0</v>
      </c>
    </row>
    <row r="5681" spans="1:9">
      <c r="A5681">
        <v>5680</v>
      </c>
      <c r="B5681" s="16" t="s">
        <v>4570</v>
      </c>
      <c r="C5681" s="16" t="s">
        <v>9495</v>
      </c>
      <c r="D5681" s="16" t="s">
        <v>1439</v>
      </c>
      <c r="E5681">
        <v>49423</v>
      </c>
      <c r="F5681">
        <v>109.92</v>
      </c>
      <c r="G5681">
        <v>2</v>
      </c>
      <c r="H5681">
        <v>53.860799999999998</v>
      </c>
      <c r="I5681">
        <v>0</v>
      </c>
    </row>
    <row r="5682" spans="1:9">
      <c r="A5682">
        <v>5681</v>
      </c>
      <c r="B5682" s="16" t="s">
        <v>4543</v>
      </c>
      <c r="C5682" s="16" t="s">
        <v>8584</v>
      </c>
      <c r="D5682" s="16" t="s">
        <v>181</v>
      </c>
      <c r="E5682">
        <v>74012</v>
      </c>
      <c r="F5682">
        <v>6.38</v>
      </c>
      <c r="G5682">
        <v>1</v>
      </c>
      <c r="H5682">
        <v>2.9347999999999996</v>
      </c>
      <c r="I5682">
        <v>0</v>
      </c>
    </row>
    <row r="5683" spans="1:9">
      <c r="A5683">
        <v>5682</v>
      </c>
      <c r="B5683" s="16" t="s">
        <v>4543</v>
      </c>
      <c r="C5683" s="16" t="s">
        <v>9410</v>
      </c>
      <c r="D5683" s="16" t="s">
        <v>181</v>
      </c>
      <c r="E5683">
        <v>74012</v>
      </c>
      <c r="F5683">
        <v>6.48</v>
      </c>
      <c r="G5683">
        <v>1</v>
      </c>
      <c r="H5683">
        <v>3.1104000000000003</v>
      </c>
      <c r="I5683">
        <v>0</v>
      </c>
    </row>
    <row r="5684" spans="1:9">
      <c r="A5684">
        <v>5683</v>
      </c>
      <c r="B5684" s="16" t="s">
        <v>2939</v>
      </c>
      <c r="C5684" s="16" t="s">
        <v>9699</v>
      </c>
      <c r="D5684" s="16" t="s">
        <v>1293</v>
      </c>
      <c r="E5684">
        <v>30605</v>
      </c>
      <c r="F5684">
        <v>15.84</v>
      </c>
      <c r="G5684">
        <v>3</v>
      </c>
      <c r="H5684">
        <v>7.1280000000000001</v>
      </c>
      <c r="I5684">
        <v>0</v>
      </c>
    </row>
    <row r="5685" spans="1:9">
      <c r="A5685">
        <v>5684</v>
      </c>
      <c r="B5685" s="16" t="s">
        <v>2939</v>
      </c>
      <c r="C5685" s="16" t="s">
        <v>10615</v>
      </c>
      <c r="D5685" s="16" t="s">
        <v>1293</v>
      </c>
      <c r="E5685">
        <v>30605</v>
      </c>
      <c r="F5685">
        <v>1049.93</v>
      </c>
      <c r="G5685">
        <v>7</v>
      </c>
      <c r="H5685">
        <v>293.98040000000003</v>
      </c>
      <c r="I5685">
        <v>0</v>
      </c>
    </row>
    <row r="5686" spans="1:9">
      <c r="A5686">
        <v>5685</v>
      </c>
      <c r="B5686" s="16" t="s">
        <v>2939</v>
      </c>
      <c r="C5686" s="16" t="s">
        <v>8120</v>
      </c>
      <c r="D5686" s="16" t="s">
        <v>1293</v>
      </c>
      <c r="E5686">
        <v>30605</v>
      </c>
      <c r="F5686">
        <v>154.9</v>
      </c>
      <c r="G5686">
        <v>5</v>
      </c>
      <c r="H5686">
        <v>40.274000000000001</v>
      </c>
      <c r="I5686">
        <v>0</v>
      </c>
    </row>
    <row r="5687" spans="1:9">
      <c r="A5687">
        <v>5686</v>
      </c>
      <c r="B5687" s="16" t="s">
        <v>3408</v>
      </c>
      <c r="C5687" s="16" t="s">
        <v>8704</v>
      </c>
      <c r="D5687" s="16" t="s">
        <v>901</v>
      </c>
      <c r="E5687">
        <v>98105</v>
      </c>
      <c r="F5687">
        <v>98.352000000000004</v>
      </c>
      <c r="G5687">
        <v>3</v>
      </c>
      <c r="H5687">
        <v>35.652599999999993</v>
      </c>
      <c r="I5687">
        <v>0.2</v>
      </c>
    </row>
    <row r="5688" spans="1:9">
      <c r="A5688">
        <v>5687</v>
      </c>
      <c r="B5688" s="16" t="s">
        <v>2592</v>
      </c>
      <c r="C5688" s="16" t="s">
        <v>9016</v>
      </c>
      <c r="D5688" s="16" t="s">
        <v>309</v>
      </c>
      <c r="E5688">
        <v>32712</v>
      </c>
      <c r="F5688">
        <v>14.320000000000002</v>
      </c>
      <c r="G5688">
        <v>5</v>
      </c>
      <c r="H5688">
        <v>5.1910000000000007</v>
      </c>
      <c r="I5688">
        <v>0.2</v>
      </c>
    </row>
    <row r="5689" spans="1:9">
      <c r="A5689">
        <v>5688</v>
      </c>
      <c r="B5689" s="16" t="s">
        <v>2592</v>
      </c>
      <c r="C5689" s="16" t="s">
        <v>7745</v>
      </c>
      <c r="D5689" s="16" t="s">
        <v>309</v>
      </c>
      <c r="E5689">
        <v>32712</v>
      </c>
      <c r="F5689">
        <v>129.88800000000001</v>
      </c>
      <c r="G5689">
        <v>6</v>
      </c>
      <c r="H5689">
        <v>12.988799999999991</v>
      </c>
      <c r="I5689">
        <v>0.2</v>
      </c>
    </row>
    <row r="5690" spans="1:9">
      <c r="A5690">
        <v>5689</v>
      </c>
      <c r="B5690" s="16" t="s">
        <v>2592</v>
      </c>
      <c r="C5690" s="16" t="s">
        <v>8907</v>
      </c>
      <c r="D5690" s="16" t="s">
        <v>309</v>
      </c>
      <c r="E5690">
        <v>32712</v>
      </c>
      <c r="F5690">
        <v>48.944000000000003</v>
      </c>
      <c r="G5690">
        <v>7</v>
      </c>
      <c r="H5690">
        <v>16.518599999999999</v>
      </c>
      <c r="I5690">
        <v>0.2</v>
      </c>
    </row>
    <row r="5691" spans="1:9">
      <c r="A5691">
        <v>5690</v>
      </c>
      <c r="B5691" s="16" t="s">
        <v>3247</v>
      </c>
      <c r="C5691" s="16" t="s">
        <v>7378</v>
      </c>
      <c r="D5691" s="16" t="s">
        <v>1309</v>
      </c>
      <c r="E5691">
        <v>77070</v>
      </c>
      <c r="F5691">
        <v>275.05799999999999</v>
      </c>
      <c r="G5691">
        <v>3</v>
      </c>
      <c r="H5691">
        <v>-90.376199999999997</v>
      </c>
      <c r="I5691">
        <v>0.3</v>
      </c>
    </row>
    <row r="5692" spans="1:9">
      <c r="A5692">
        <v>5691</v>
      </c>
      <c r="B5692" s="16" t="s">
        <v>6632</v>
      </c>
      <c r="C5692" s="16" t="s">
        <v>8206</v>
      </c>
      <c r="D5692" s="16" t="s">
        <v>845</v>
      </c>
      <c r="E5692">
        <v>21215</v>
      </c>
      <c r="F5692">
        <v>27.36</v>
      </c>
      <c r="G5692">
        <v>9</v>
      </c>
      <c r="H5692">
        <v>9.3023999999999987</v>
      </c>
      <c r="I5692">
        <v>0</v>
      </c>
    </row>
    <row r="5693" spans="1:9">
      <c r="A5693">
        <v>5692</v>
      </c>
      <c r="B5693" s="16" t="s">
        <v>6632</v>
      </c>
      <c r="C5693" s="16" t="s">
        <v>9402</v>
      </c>
      <c r="D5693" s="16" t="s">
        <v>845</v>
      </c>
      <c r="E5693">
        <v>21215</v>
      </c>
      <c r="F5693">
        <v>44.75</v>
      </c>
      <c r="G5693">
        <v>5</v>
      </c>
      <c r="H5693">
        <v>20.584999999999994</v>
      </c>
      <c r="I5693">
        <v>0</v>
      </c>
    </row>
    <row r="5694" spans="1:9">
      <c r="A5694">
        <v>5693</v>
      </c>
      <c r="B5694" s="16" t="s">
        <v>6632</v>
      </c>
      <c r="C5694" s="16" t="s">
        <v>10885</v>
      </c>
      <c r="D5694" s="16" t="s">
        <v>845</v>
      </c>
      <c r="E5694">
        <v>21215</v>
      </c>
      <c r="F5694">
        <v>134.99</v>
      </c>
      <c r="G5694">
        <v>1</v>
      </c>
      <c r="H5694">
        <v>36.447299999999998</v>
      </c>
      <c r="I5694">
        <v>0</v>
      </c>
    </row>
    <row r="5695" spans="1:9">
      <c r="A5695">
        <v>5694</v>
      </c>
      <c r="B5695" s="16" t="s">
        <v>6632</v>
      </c>
      <c r="C5695" s="16" t="s">
        <v>9239</v>
      </c>
      <c r="D5695" s="16" t="s">
        <v>845</v>
      </c>
      <c r="E5695">
        <v>21215</v>
      </c>
      <c r="F5695">
        <v>26.400000000000002</v>
      </c>
      <c r="G5695">
        <v>5</v>
      </c>
      <c r="H5695">
        <v>12.672000000000001</v>
      </c>
      <c r="I5695">
        <v>0</v>
      </c>
    </row>
    <row r="5696" spans="1:9">
      <c r="A5696">
        <v>5695</v>
      </c>
      <c r="B5696" s="16" t="s">
        <v>6632</v>
      </c>
      <c r="C5696" s="16" t="s">
        <v>7338</v>
      </c>
      <c r="D5696" s="16" t="s">
        <v>845</v>
      </c>
      <c r="E5696">
        <v>21215</v>
      </c>
      <c r="F5696">
        <v>542.93999999999994</v>
      </c>
      <c r="G5696">
        <v>3</v>
      </c>
      <c r="H5696">
        <v>141.1644</v>
      </c>
      <c r="I5696">
        <v>0</v>
      </c>
    </row>
    <row r="5697" spans="1:9">
      <c r="A5697">
        <v>5696</v>
      </c>
      <c r="B5697" s="16" t="s">
        <v>4306</v>
      </c>
      <c r="C5697" s="16" t="s">
        <v>7874</v>
      </c>
      <c r="D5697" s="16" t="s">
        <v>79</v>
      </c>
      <c r="E5697">
        <v>94109</v>
      </c>
      <c r="F5697">
        <v>71.088000000000008</v>
      </c>
      <c r="G5697">
        <v>2</v>
      </c>
      <c r="H5697">
        <v>-1.7772000000000041</v>
      </c>
      <c r="I5697">
        <v>0.2</v>
      </c>
    </row>
    <row r="5698" spans="1:9">
      <c r="A5698">
        <v>5697</v>
      </c>
      <c r="B5698" s="16" t="s">
        <v>5526</v>
      </c>
      <c r="C5698" s="16" t="s">
        <v>8510</v>
      </c>
      <c r="D5698" s="16" t="s">
        <v>119</v>
      </c>
      <c r="E5698">
        <v>60623</v>
      </c>
      <c r="F5698">
        <v>27.395999999999997</v>
      </c>
      <c r="G5698">
        <v>9</v>
      </c>
      <c r="H5698">
        <v>-42.46380000000002</v>
      </c>
      <c r="I5698">
        <v>0.8</v>
      </c>
    </row>
    <row r="5699" spans="1:9">
      <c r="A5699">
        <v>5698</v>
      </c>
      <c r="B5699" s="16" t="s">
        <v>5526</v>
      </c>
      <c r="C5699" s="16" t="s">
        <v>8833</v>
      </c>
      <c r="D5699" s="16" t="s">
        <v>119</v>
      </c>
      <c r="E5699">
        <v>60623</v>
      </c>
      <c r="F5699">
        <v>13.455999999999998</v>
      </c>
      <c r="G5699">
        <v>1</v>
      </c>
      <c r="H5699">
        <v>-23.548000000000009</v>
      </c>
      <c r="I5699">
        <v>0.8</v>
      </c>
    </row>
    <row r="5700" spans="1:9">
      <c r="A5700">
        <v>5699</v>
      </c>
      <c r="B5700" s="16" t="s">
        <v>4563</v>
      </c>
      <c r="C5700" s="16" t="s">
        <v>9142</v>
      </c>
      <c r="D5700" s="16" t="s">
        <v>571</v>
      </c>
      <c r="E5700">
        <v>78041</v>
      </c>
      <c r="F5700">
        <v>11.840000000000002</v>
      </c>
      <c r="G5700">
        <v>1</v>
      </c>
      <c r="H5700">
        <v>4.4399999999999995</v>
      </c>
      <c r="I5700">
        <v>0.2</v>
      </c>
    </row>
    <row r="5701" spans="1:9">
      <c r="A5701">
        <v>5700</v>
      </c>
      <c r="B5701" s="16" t="s">
        <v>5973</v>
      </c>
      <c r="C5701" s="16" t="s">
        <v>9584</v>
      </c>
      <c r="D5701" s="16" t="s">
        <v>1201</v>
      </c>
      <c r="E5701">
        <v>94109</v>
      </c>
      <c r="F5701">
        <v>35.880000000000003</v>
      </c>
      <c r="G5701">
        <v>6</v>
      </c>
      <c r="H5701">
        <v>17.581200000000003</v>
      </c>
      <c r="I5701">
        <v>0</v>
      </c>
    </row>
    <row r="5702" spans="1:9">
      <c r="A5702">
        <v>5701</v>
      </c>
      <c r="B5702" s="16" t="s">
        <v>4295</v>
      </c>
      <c r="C5702" s="16" t="s">
        <v>8928</v>
      </c>
      <c r="D5702" s="16" t="s">
        <v>289</v>
      </c>
      <c r="E5702">
        <v>44105</v>
      </c>
      <c r="F5702">
        <v>40.752000000000002</v>
      </c>
      <c r="G5702">
        <v>3</v>
      </c>
      <c r="H5702">
        <v>15.281999999999998</v>
      </c>
      <c r="I5702">
        <v>0.2</v>
      </c>
    </row>
    <row r="5703" spans="1:9">
      <c r="A5703">
        <v>5702</v>
      </c>
      <c r="B5703" s="16" t="s">
        <v>4295</v>
      </c>
      <c r="C5703" s="16" t="s">
        <v>10377</v>
      </c>
      <c r="D5703" s="16" t="s">
        <v>289</v>
      </c>
      <c r="E5703">
        <v>44105</v>
      </c>
      <c r="F5703">
        <v>139.96000000000004</v>
      </c>
      <c r="G5703">
        <v>5</v>
      </c>
      <c r="H5703">
        <v>-22.743500000000004</v>
      </c>
      <c r="I5703">
        <v>0.2</v>
      </c>
    </row>
    <row r="5704" spans="1:9">
      <c r="A5704">
        <v>5703</v>
      </c>
      <c r="B5704" s="16" t="s">
        <v>6452</v>
      </c>
      <c r="C5704" s="16" t="s">
        <v>8412</v>
      </c>
      <c r="D5704" s="16" t="s">
        <v>1465</v>
      </c>
      <c r="E5704">
        <v>43302</v>
      </c>
      <c r="F5704">
        <v>2.6240000000000001</v>
      </c>
      <c r="G5704">
        <v>1</v>
      </c>
      <c r="H5704">
        <v>0.29519999999999957</v>
      </c>
      <c r="I5704">
        <v>0.2</v>
      </c>
    </row>
    <row r="5705" spans="1:9">
      <c r="A5705">
        <v>5704</v>
      </c>
      <c r="B5705" s="16" t="s">
        <v>6452</v>
      </c>
      <c r="C5705" s="16" t="s">
        <v>7908</v>
      </c>
      <c r="D5705" s="16" t="s">
        <v>1465</v>
      </c>
      <c r="E5705">
        <v>43302</v>
      </c>
      <c r="F5705">
        <v>136.53</v>
      </c>
      <c r="G5705">
        <v>1</v>
      </c>
      <c r="H5705">
        <v>-52.336500000000029</v>
      </c>
      <c r="I5705">
        <v>0.4</v>
      </c>
    </row>
    <row r="5706" spans="1:9">
      <c r="A5706">
        <v>5705</v>
      </c>
      <c r="B5706" s="16" t="s">
        <v>6452</v>
      </c>
      <c r="C5706" s="16" t="s">
        <v>10281</v>
      </c>
      <c r="D5706" s="16" t="s">
        <v>1465</v>
      </c>
      <c r="E5706">
        <v>43302</v>
      </c>
      <c r="F5706">
        <v>263.95999999999998</v>
      </c>
      <c r="G5706">
        <v>1</v>
      </c>
      <c r="H5706">
        <v>42.893499999999975</v>
      </c>
      <c r="I5706">
        <v>0.2</v>
      </c>
    </row>
    <row r="5707" spans="1:9">
      <c r="A5707">
        <v>5706</v>
      </c>
      <c r="B5707" s="16" t="s">
        <v>2853</v>
      </c>
      <c r="C5707" s="16" t="s">
        <v>10061</v>
      </c>
      <c r="D5707" s="16" t="s">
        <v>1267</v>
      </c>
      <c r="E5707">
        <v>6824</v>
      </c>
      <c r="F5707">
        <v>11.64</v>
      </c>
      <c r="G5707">
        <v>3</v>
      </c>
      <c r="H5707">
        <v>3.3755999999999986</v>
      </c>
      <c r="I5707">
        <v>0</v>
      </c>
    </row>
    <row r="5708" spans="1:9">
      <c r="A5708">
        <v>5707</v>
      </c>
      <c r="B5708" s="16" t="s">
        <v>5721</v>
      </c>
      <c r="C5708" s="16" t="s">
        <v>8888</v>
      </c>
      <c r="D5708" s="16" t="s">
        <v>1407</v>
      </c>
      <c r="E5708">
        <v>10009</v>
      </c>
      <c r="F5708">
        <v>40.176000000000002</v>
      </c>
      <c r="G5708">
        <v>3</v>
      </c>
      <c r="H5708">
        <v>14.563799999999997</v>
      </c>
      <c r="I5708">
        <v>0.2</v>
      </c>
    </row>
    <row r="5709" spans="1:9">
      <c r="A5709">
        <v>5708</v>
      </c>
      <c r="B5709" s="16" t="s">
        <v>6679</v>
      </c>
      <c r="C5709" s="16" t="s">
        <v>7567</v>
      </c>
      <c r="D5709" s="16" t="s">
        <v>1135</v>
      </c>
      <c r="E5709">
        <v>10024</v>
      </c>
      <c r="F5709">
        <v>79.44</v>
      </c>
      <c r="G5709">
        <v>3</v>
      </c>
      <c r="H5709">
        <v>30.187200000000001</v>
      </c>
      <c r="I5709">
        <v>0</v>
      </c>
    </row>
    <row r="5710" spans="1:9">
      <c r="A5710">
        <v>5709</v>
      </c>
      <c r="B5710" s="16" t="s">
        <v>6679</v>
      </c>
      <c r="C5710" s="16" t="s">
        <v>10029</v>
      </c>
      <c r="D5710" s="16" t="s">
        <v>1135</v>
      </c>
      <c r="E5710">
        <v>10024</v>
      </c>
      <c r="F5710">
        <v>357.93</v>
      </c>
      <c r="G5710">
        <v>3</v>
      </c>
      <c r="H5710">
        <v>7.158600000000007</v>
      </c>
      <c r="I5710">
        <v>0</v>
      </c>
    </row>
    <row r="5711" spans="1:9">
      <c r="A5711">
        <v>5710</v>
      </c>
      <c r="B5711" s="16" t="s">
        <v>6679</v>
      </c>
      <c r="C5711" s="16" t="s">
        <v>7402</v>
      </c>
      <c r="D5711" s="16" t="s">
        <v>1135</v>
      </c>
      <c r="E5711">
        <v>10024</v>
      </c>
      <c r="F5711">
        <v>127.76400000000001</v>
      </c>
      <c r="G5711">
        <v>2</v>
      </c>
      <c r="H5711">
        <v>21.294000000000008</v>
      </c>
      <c r="I5711">
        <v>0.1</v>
      </c>
    </row>
    <row r="5712" spans="1:9">
      <c r="A5712">
        <v>5711</v>
      </c>
      <c r="B5712" s="16" t="s">
        <v>6679</v>
      </c>
      <c r="C5712" s="16" t="s">
        <v>10412</v>
      </c>
      <c r="D5712" s="16" t="s">
        <v>1135</v>
      </c>
      <c r="E5712">
        <v>10024</v>
      </c>
      <c r="F5712">
        <v>2799.944</v>
      </c>
      <c r="G5712">
        <v>7</v>
      </c>
      <c r="H5712">
        <v>1014.9797</v>
      </c>
      <c r="I5712">
        <v>0.2</v>
      </c>
    </row>
    <row r="5713" spans="1:9">
      <c r="A5713">
        <v>5712</v>
      </c>
      <c r="B5713" s="16" t="s">
        <v>6679</v>
      </c>
      <c r="C5713" s="16" t="s">
        <v>9617</v>
      </c>
      <c r="D5713" s="16" t="s">
        <v>1135</v>
      </c>
      <c r="E5713">
        <v>10024</v>
      </c>
      <c r="F5713">
        <v>19.440000000000001</v>
      </c>
      <c r="G5713">
        <v>3</v>
      </c>
      <c r="H5713">
        <v>9.3312000000000008</v>
      </c>
      <c r="I5713">
        <v>0</v>
      </c>
    </row>
    <row r="5714" spans="1:9">
      <c r="A5714">
        <v>5713</v>
      </c>
      <c r="B5714" s="16" t="s">
        <v>5303</v>
      </c>
      <c r="C5714" s="16" t="s">
        <v>10785</v>
      </c>
      <c r="D5714" s="16" t="s">
        <v>873</v>
      </c>
      <c r="E5714">
        <v>60653</v>
      </c>
      <c r="F5714">
        <v>36.792000000000002</v>
      </c>
      <c r="G5714">
        <v>1</v>
      </c>
      <c r="H5714">
        <v>4.1390999999999991</v>
      </c>
      <c r="I5714">
        <v>0.2</v>
      </c>
    </row>
    <row r="5715" spans="1:9">
      <c r="A5715">
        <v>5714</v>
      </c>
      <c r="B5715" s="16" t="s">
        <v>6494</v>
      </c>
      <c r="C5715" s="16" t="s">
        <v>10823</v>
      </c>
      <c r="D5715" s="16" t="s">
        <v>651</v>
      </c>
      <c r="E5715">
        <v>10035</v>
      </c>
      <c r="F5715">
        <v>5.9399999999999995</v>
      </c>
      <c r="G5715">
        <v>3</v>
      </c>
      <c r="H5715">
        <v>1.6037999999999999</v>
      </c>
      <c r="I5715">
        <v>0</v>
      </c>
    </row>
    <row r="5716" spans="1:9">
      <c r="A5716">
        <v>5715</v>
      </c>
      <c r="B5716" s="16" t="s">
        <v>5319</v>
      </c>
      <c r="C5716" s="16" t="s">
        <v>9869</v>
      </c>
      <c r="D5716" s="16" t="s">
        <v>137</v>
      </c>
      <c r="E5716">
        <v>23223</v>
      </c>
      <c r="F5716">
        <v>177.54999999999998</v>
      </c>
      <c r="G5716">
        <v>5</v>
      </c>
      <c r="H5716">
        <v>47.938500000000005</v>
      </c>
      <c r="I5716">
        <v>0</v>
      </c>
    </row>
    <row r="5717" spans="1:9">
      <c r="A5717">
        <v>5716</v>
      </c>
      <c r="B5717" s="16" t="s">
        <v>3313</v>
      </c>
      <c r="C5717" s="16" t="s">
        <v>10221</v>
      </c>
      <c r="D5717" s="16" t="s">
        <v>237</v>
      </c>
      <c r="E5717">
        <v>48104</v>
      </c>
      <c r="F5717">
        <v>619.94999999999993</v>
      </c>
      <c r="G5717">
        <v>5</v>
      </c>
      <c r="H5717">
        <v>111.59099999999995</v>
      </c>
      <c r="I5717">
        <v>0</v>
      </c>
    </row>
    <row r="5718" spans="1:9">
      <c r="A5718">
        <v>5717</v>
      </c>
      <c r="B5718" s="16" t="s">
        <v>3313</v>
      </c>
      <c r="C5718" s="16" t="s">
        <v>10831</v>
      </c>
      <c r="D5718" s="16" t="s">
        <v>237</v>
      </c>
      <c r="E5718">
        <v>48104</v>
      </c>
      <c r="F5718">
        <v>29.160000000000004</v>
      </c>
      <c r="G5718">
        <v>3</v>
      </c>
      <c r="H5718">
        <v>8.4563999999999986</v>
      </c>
      <c r="I5718">
        <v>0</v>
      </c>
    </row>
    <row r="5719" spans="1:9">
      <c r="A5719">
        <v>5718</v>
      </c>
      <c r="B5719" s="16" t="s">
        <v>3313</v>
      </c>
      <c r="C5719" s="16" t="s">
        <v>8968</v>
      </c>
      <c r="D5719" s="16" t="s">
        <v>237</v>
      </c>
      <c r="E5719">
        <v>48104</v>
      </c>
      <c r="F5719">
        <v>57.959999999999994</v>
      </c>
      <c r="G5719">
        <v>7</v>
      </c>
      <c r="H5719">
        <v>27.241199999999996</v>
      </c>
      <c r="I5719">
        <v>0</v>
      </c>
    </row>
    <row r="5720" spans="1:9">
      <c r="A5720">
        <v>5719</v>
      </c>
      <c r="B5720" s="16" t="s">
        <v>3313</v>
      </c>
      <c r="C5720" s="16" t="s">
        <v>8130</v>
      </c>
      <c r="D5720" s="16" t="s">
        <v>237</v>
      </c>
      <c r="E5720">
        <v>48104</v>
      </c>
      <c r="F5720">
        <v>29.402999999999999</v>
      </c>
      <c r="G5720">
        <v>3</v>
      </c>
      <c r="H5720">
        <v>5.2272000000000007</v>
      </c>
      <c r="I5720">
        <v>0.1</v>
      </c>
    </row>
    <row r="5721" spans="1:9">
      <c r="A5721">
        <v>5720</v>
      </c>
      <c r="B5721" s="16" t="s">
        <v>5535</v>
      </c>
      <c r="C5721" s="16" t="s">
        <v>9839</v>
      </c>
      <c r="D5721" s="16" t="s">
        <v>1311</v>
      </c>
      <c r="E5721">
        <v>47905</v>
      </c>
      <c r="F5721">
        <v>81.400000000000006</v>
      </c>
      <c r="G5721">
        <v>5</v>
      </c>
      <c r="H5721">
        <v>21.164000000000005</v>
      </c>
      <c r="I5721">
        <v>0</v>
      </c>
    </row>
    <row r="5722" spans="1:9">
      <c r="A5722">
        <v>5721</v>
      </c>
      <c r="B5722" s="16" t="s">
        <v>3515</v>
      </c>
      <c r="C5722" s="16" t="s">
        <v>9008</v>
      </c>
      <c r="D5722" s="16" t="s">
        <v>893</v>
      </c>
      <c r="E5722">
        <v>97477</v>
      </c>
      <c r="F5722">
        <v>8.7200000000000006</v>
      </c>
      <c r="G5722">
        <v>5</v>
      </c>
      <c r="H5722">
        <v>2.289000000000001</v>
      </c>
      <c r="I5722">
        <v>0.2</v>
      </c>
    </row>
    <row r="5723" spans="1:9">
      <c r="A5723">
        <v>5722</v>
      </c>
      <c r="B5723" s="16" t="s">
        <v>3515</v>
      </c>
      <c r="C5723" s="16" t="s">
        <v>10119</v>
      </c>
      <c r="D5723" s="16" t="s">
        <v>893</v>
      </c>
      <c r="E5723">
        <v>97477</v>
      </c>
      <c r="F5723">
        <v>91.176000000000016</v>
      </c>
      <c r="G5723">
        <v>3</v>
      </c>
      <c r="H5723">
        <v>4.5587999999999944</v>
      </c>
      <c r="I5723">
        <v>0.2</v>
      </c>
    </row>
    <row r="5724" spans="1:9">
      <c r="A5724">
        <v>5723</v>
      </c>
      <c r="B5724" s="16" t="s">
        <v>3515</v>
      </c>
      <c r="C5724" s="16" t="s">
        <v>10267</v>
      </c>
      <c r="D5724" s="16" t="s">
        <v>893</v>
      </c>
      <c r="E5724">
        <v>97477</v>
      </c>
      <c r="F5724">
        <v>159.96800000000002</v>
      </c>
      <c r="G5724">
        <v>4</v>
      </c>
      <c r="H5724">
        <v>29.993999999999986</v>
      </c>
      <c r="I5724">
        <v>0.2</v>
      </c>
    </row>
    <row r="5725" spans="1:9">
      <c r="A5725">
        <v>5724</v>
      </c>
      <c r="B5725" s="16" t="s">
        <v>4932</v>
      </c>
      <c r="C5725" s="16" t="s">
        <v>9745</v>
      </c>
      <c r="D5725" s="16" t="s">
        <v>493</v>
      </c>
      <c r="E5725">
        <v>94109</v>
      </c>
      <c r="F5725">
        <v>12.96</v>
      </c>
      <c r="G5725">
        <v>2</v>
      </c>
      <c r="H5725">
        <v>6.2208000000000006</v>
      </c>
      <c r="I5725">
        <v>0</v>
      </c>
    </row>
    <row r="5726" spans="1:9">
      <c r="A5726">
        <v>5725</v>
      </c>
      <c r="B5726" s="16" t="s">
        <v>2240</v>
      </c>
      <c r="C5726" s="16" t="s">
        <v>9937</v>
      </c>
      <c r="D5726" s="16" t="s">
        <v>1587</v>
      </c>
      <c r="E5726">
        <v>60653</v>
      </c>
      <c r="F5726">
        <v>331.536</v>
      </c>
      <c r="G5726">
        <v>3</v>
      </c>
      <c r="H5726">
        <v>-82.884</v>
      </c>
      <c r="I5726">
        <v>0.2</v>
      </c>
    </row>
    <row r="5727" spans="1:9">
      <c r="A5727">
        <v>5726</v>
      </c>
      <c r="B5727" s="16" t="s">
        <v>3052</v>
      </c>
      <c r="C5727" s="16" t="s">
        <v>10339</v>
      </c>
      <c r="D5727" s="16" t="s">
        <v>399</v>
      </c>
      <c r="E5727">
        <v>10011</v>
      </c>
      <c r="F5727">
        <v>899.91</v>
      </c>
      <c r="G5727">
        <v>9</v>
      </c>
      <c r="H5727">
        <v>395.96040000000005</v>
      </c>
      <c r="I5727">
        <v>0</v>
      </c>
    </row>
    <row r="5728" spans="1:9">
      <c r="A5728">
        <v>5727</v>
      </c>
      <c r="B5728" s="16" t="s">
        <v>3131</v>
      </c>
      <c r="C5728" s="16" t="s">
        <v>10777</v>
      </c>
      <c r="D5728" s="16" t="s">
        <v>109</v>
      </c>
      <c r="E5728">
        <v>77095</v>
      </c>
      <c r="F5728">
        <v>946.34400000000005</v>
      </c>
      <c r="G5728">
        <v>7</v>
      </c>
      <c r="H5728">
        <v>118.29299999999989</v>
      </c>
      <c r="I5728">
        <v>0.2</v>
      </c>
    </row>
    <row r="5729" spans="1:9">
      <c r="A5729">
        <v>5728</v>
      </c>
      <c r="B5729" s="16" t="s">
        <v>5334</v>
      </c>
      <c r="C5729" s="16" t="s">
        <v>10277</v>
      </c>
      <c r="D5729" s="16" t="s">
        <v>751</v>
      </c>
      <c r="E5729">
        <v>53711</v>
      </c>
      <c r="F5729">
        <v>178.10999999999999</v>
      </c>
      <c r="G5729">
        <v>3</v>
      </c>
      <c r="H5729">
        <v>32.059799999999996</v>
      </c>
      <c r="I5729">
        <v>0</v>
      </c>
    </row>
    <row r="5730" spans="1:9">
      <c r="A5730">
        <v>5729</v>
      </c>
      <c r="B5730" s="16" t="s">
        <v>5334</v>
      </c>
      <c r="C5730" s="16" t="s">
        <v>8114</v>
      </c>
      <c r="D5730" s="16" t="s">
        <v>751</v>
      </c>
      <c r="E5730">
        <v>53711</v>
      </c>
      <c r="F5730">
        <v>1089.75</v>
      </c>
      <c r="G5730">
        <v>3</v>
      </c>
      <c r="H5730">
        <v>305.13000000000011</v>
      </c>
      <c r="I5730">
        <v>0</v>
      </c>
    </row>
    <row r="5731" spans="1:9">
      <c r="A5731">
        <v>5730</v>
      </c>
      <c r="B5731" s="16" t="s">
        <v>5334</v>
      </c>
      <c r="C5731" s="16" t="s">
        <v>9172</v>
      </c>
      <c r="D5731" s="16" t="s">
        <v>751</v>
      </c>
      <c r="E5731">
        <v>53711</v>
      </c>
      <c r="F5731">
        <v>61.06</v>
      </c>
      <c r="G5731">
        <v>2</v>
      </c>
      <c r="H5731">
        <v>28.087600000000002</v>
      </c>
      <c r="I5731">
        <v>0</v>
      </c>
    </row>
    <row r="5732" spans="1:9">
      <c r="A5732">
        <v>5731</v>
      </c>
      <c r="B5732" s="16" t="s">
        <v>5334</v>
      </c>
      <c r="C5732" s="16" t="s">
        <v>7269</v>
      </c>
      <c r="D5732" s="16" t="s">
        <v>751</v>
      </c>
      <c r="E5732">
        <v>53711</v>
      </c>
      <c r="F5732">
        <v>459.92</v>
      </c>
      <c r="G5732">
        <v>4</v>
      </c>
      <c r="H5732">
        <v>41.392799999999966</v>
      </c>
      <c r="I5732">
        <v>0</v>
      </c>
    </row>
    <row r="5733" spans="1:9">
      <c r="A5733">
        <v>5732</v>
      </c>
      <c r="B5733" s="16" t="s">
        <v>5334</v>
      </c>
      <c r="C5733" s="16" t="s">
        <v>9555</v>
      </c>
      <c r="D5733" s="16" t="s">
        <v>751</v>
      </c>
      <c r="E5733">
        <v>53711</v>
      </c>
      <c r="F5733">
        <v>27.52</v>
      </c>
      <c r="G5733">
        <v>4</v>
      </c>
      <c r="H5733">
        <v>12.659199999999998</v>
      </c>
      <c r="I5733">
        <v>0</v>
      </c>
    </row>
    <row r="5734" spans="1:9">
      <c r="A5734">
        <v>5733</v>
      </c>
      <c r="B5734" s="16" t="s">
        <v>5871</v>
      </c>
      <c r="C5734" s="16" t="s">
        <v>7257</v>
      </c>
      <c r="D5734" s="16" t="s">
        <v>399</v>
      </c>
      <c r="E5734">
        <v>6460</v>
      </c>
      <c r="F5734">
        <v>638.82000000000005</v>
      </c>
      <c r="G5734">
        <v>9</v>
      </c>
      <c r="H5734">
        <v>185.25779999999997</v>
      </c>
      <c r="I5734">
        <v>0</v>
      </c>
    </row>
    <row r="5735" spans="1:9">
      <c r="A5735">
        <v>5734</v>
      </c>
      <c r="B5735" s="16" t="s">
        <v>5871</v>
      </c>
      <c r="C5735" s="16" t="s">
        <v>10063</v>
      </c>
      <c r="D5735" s="16" t="s">
        <v>399</v>
      </c>
      <c r="E5735">
        <v>6460</v>
      </c>
      <c r="F5735">
        <v>30.69</v>
      </c>
      <c r="G5735">
        <v>3</v>
      </c>
      <c r="H5735">
        <v>7.9794000000000018</v>
      </c>
      <c r="I5735">
        <v>0</v>
      </c>
    </row>
    <row r="5736" spans="1:9">
      <c r="A5736">
        <v>5735</v>
      </c>
      <c r="B5736" s="16" t="s">
        <v>5871</v>
      </c>
      <c r="C5736" s="16" t="s">
        <v>7779</v>
      </c>
      <c r="D5736" s="16" t="s">
        <v>399</v>
      </c>
      <c r="E5736">
        <v>6460</v>
      </c>
      <c r="F5736">
        <v>25.16</v>
      </c>
      <c r="G5736">
        <v>2</v>
      </c>
      <c r="H5736">
        <v>8.5543999999999976</v>
      </c>
      <c r="I5736">
        <v>0</v>
      </c>
    </row>
    <row r="5737" spans="1:9">
      <c r="A5737">
        <v>5736</v>
      </c>
      <c r="B5737" s="16" t="s">
        <v>2353</v>
      </c>
      <c r="C5737" s="16" t="s">
        <v>8498</v>
      </c>
      <c r="D5737" s="16" t="s">
        <v>765</v>
      </c>
      <c r="E5737">
        <v>10024</v>
      </c>
      <c r="F5737">
        <v>13.919999999999998</v>
      </c>
      <c r="G5737">
        <v>3</v>
      </c>
      <c r="H5737">
        <v>4.8720000000000008</v>
      </c>
      <c r="I5737">
        <v>0.2</v>
      </c>
    </row>
    <row r="5738" spans="1:9">
      <c r="A5738">
        <v>5737</v>
      </c>
      <c r="B5738" s="16" t="s">
        <v>2777</v>
      </c>
      <c r="C5738" s="16" t="s">
        <v>9568</v>
      </c>
      <c r="D5738" s="16" t="s">
        <v>1013</v>
      </c>
      <c r="E5738">
        <v>90049</v>
      </c>
      <c r="F5738">
        <v>19.36</v>
      </c>
      <c r="G5738">
        <v>2</v>
      </c>
      <c r="H5738">
        <v>9.2927999999999997</v>
      </c>
      <c r="I5738">
        <v>0</v>
      </c>
    </row>
    <row r="5739" spans="1:9">
      <c r="A5739">
        <v>5738</v>
      </c>
      <c r="B5739" s="16" t="s">
        <v>2777</v>
      </c>
      <c r="C5739" s="16" t="s">
        <v>7717</v>
      </c>
      <c r="D5739" s="16" t="s">
        <v>1013</v>
      </c>
      <c r="E5739">
        <v>90049</v>
      </c>
      <c r="F5739">
        <v>19.3</v>
      </c>
      <c r="G5739">
        <v>2</v>
      </c>
      <c r="H5739">
        <v>5.7899999999999991</v>
      </c>
      <c r="I5739">
        <v>0</v>
      </c>
    </row>
    <row r="5740" spans="1:9">
      <c r="A5740">
        <v>5739</v>
      </c>
      <c r="B5740" s="16" t="s">
        <v>6120</v>
      </c>
      <c r="C5740" s="16" t="s">
        <v>8837</v>
      </c>
      <c r="D5740" s="16" t="s">
        <v>171</v>
      </c>
      <c r="E5740">
        <v>94109</v>
      </c>
      <c r="F5740">
        <v>38.376000000000005</v>
      </c>
      <c r="G5740">
        <v>3</v>
      </c>
      <c r="H5740">
        <v>13.4316</v>
      </c>
      <c r="I5740">
        <v>0.2</v>
      </c>
    </row>
    <row r="5741" spans="1:9">
      <c r="A5741">
        <v>5740</v>
      </c>
      <c r="B5741" s="16" t="s">
        <v>7125</v>
      </c>
      <c r="C5741" s="16" t="s">
        <v>9255</v>
      </c>
      <c r="D5741" s="16" t="s">
        <v>425</v>
      </c>
      <c r="E5741">
        <v>94533</v>
      </c>
      <c r="F5741">
        <v>12.96</v>
      </c>
      <c r="G5741">
        <v>2</v>
      </c>
      <c r="H5741">
        <v>6.3504000000000005</v>
      </c>
      <c r="I5741">
        <v>0</v>
      </c>
    </row>
    <row r="5742" spans="1:9">
      <c r="A5742">
        <v>5741</v>
      </c>
      <c r="B5742" s="16" t="s">
        <v>7125</v>
      </c>
      <c r="C5742" s="16" t="s">
        <v>7567</v>
      </c>
      <c r="D5742" s="16" t="s">
        <v>425</v>
      </c>
      <c r="E5742">
        <v>94533</v>
      </c>
      <c r="F5742">
        <v>26.48</v>
      </c>
      <c r="G5742">
        <v>1</v>
      </c>
      <c r="H5742">
        <v>10.0624</v>
      </c>
      <c r="I5742">
        <v>0</v>
      </c>
    </row>
    <row r="5743" spans="1:9">
      <c r="A5743">
        <v>5742</v>
      </c>
      <c r="B5743" s="16" t="s">
        <v>7125</v>
      </c>
      <c r="C5743" s="16" t="s">
        <v>10542</v>
      </c>
      <c r="D5743" s="16" t="s">
        <v>425</v>
      </c>
      <c r="E5743">
        <v>94533</v>
      </c>
      <c r="F5743">
        <v>532.72</v>
      </c>
      <c r="G5743">
        <v>2</v>
      </c>
      <c r="H5743">
        <v>53.271999999999991</v>
      </c>
      <c r="I5743">
        <v>0.2</v>
      </c>
    </row>
    <row r="5744" spans="1:9">
      <c r="A5744">
        <v>5743</v>
      </c>
      <c r="B5744" s="16" t="s">
        <v>7125</v>
      </c>
      <c r="C5744" s="16" t="s">
        <v>9635</v>
      </c>
      <c r="D5744" s="16" t="s">
        <v>425</v>
      </c>
      <c r="E5744">
        <v>94533</v>
      </c>
      <c r="F5744">
        <v>26.72</v>
      </c>
      <c r="G5744">
        <v>4</v>
      </c>
      <c r="H5744">
        <v>12.8256</v>
      </c>
      <c r="I5744">
        <v>0</v>
      </c>
    </row>
    <row r="5745" spans="1:9">
      <c r="A5745">
        <v>5744</v>
      </c>
      <c r="B5745" s="16" t="s">
        <v>7125</v>
      </c>
      <c r="C5745" s="16" t="s">
        <v>9332</v>
      </c>
      <c r="D5745" s="16" t="s">
        <v>425</v>
      </c>
      <c r="E5745">
        <v>94533</v>
      </c>
      <c r="F5745">
        <v>20.04</v>
      </c>
      <c r="G5745">
        <v>3</v>
      </c>
      <c r="H5745">
        <v>9.6191999999999993</v>
      </c>
      <c r="I5745">
        <v>0</v>
      </c>
    </row>
    <row r="5746" spans="1:9">
      <c r="A5746">
        <v>5745</v>
      </c>
      <c r="B5746" s="16" t="s">
        <v>7125</v>
      </c>
      <c r="C5746" s="16" t="s">
        <v>9943</v>
      </c>
      <c r="D5746" s="16" t="s">
        <v>425</v>
      </c>
      <c r="E5746">
        <v>94533</v>
      </c>
      <c r="F5746">
        <v>795.48</v>
      </c>
      <c r="G5746">
        <v>7</v>
      </c>
      <c r="H5746">
        <v>7.9547999999999632</v>
      </c>
      <c r="I5746">
        <v>0</v>
      </c>
    </row>
    <row r="5747" spans="1:9">
      <c r="A5747">
        <v>5746</v>
      </c>
      <c r="B5747" s="16" t="s">
        <v>7125</v>
      </c>
      <c r="C5747" s="16" t="s">
        <v>7765</v>
      </c>
      <c r="D5747" s="16" t="s">
        <v>425</v>
      </c>
      <c r="E5747">
        <v>94533</v>
      </c>
      <c r="F5747">
        <v>21.560000000000002</v>
      </c>
      <c r="G5747">
        <v>7</v>
      </c>
      <c r="H5747">
        <v>6.8991999999999987</v>
      </c>
      <c r="I5747">
        <v>0</v>
      </c>
    </row>
    <row r="5748" spans="1:9">
      <c r="A5748">
        <v>5747</v>
      </c>
      <c r="B5748" s="16" t="s">
        <v>4116</v>
      </c>
      <c r="C5748" s="16" t="s">
        <v>10733</v>
      </c>
      <c r="D5748" s="16" t="s">
        <v>935</v>
      </c>
      <c r="E5748">
        <v>27834</v>
      </c>
      <c r="F5748">
        <v>249.58400000000003</v>
      </c>
      <c r="G5748">
        <v>2</v>
      </c>
      <c r="H5748">
        <v>31.197999999999986</v>
      </c>
      <c r="I5748">
        <v>0.2</v>
      </c>
    </row>
    <row r="5749" spans="1:9">
      <c r="A5749">
        <v>5748</v>
      </c>
      <c r="B5749" s="16" t="s">
        <v>4116</v>
      </c>
      <c r="C5749" s="16" t="s">
        <v>10251</v>
      </c>
      <c r="D5749" s="16" t="s">
        <v>935</v>
      </c>
      <c r="E5749">
        <v>27834</v>
      </c>
      <c r="F5749">
        <v>68.111999999999995</v>
      </c>
      <c r="G5749">
        <v>3</v>
      </c>
      <c r="H5749">
        <v>17.879399999999997</v>
      </c>
      <c r="I5749">
        <v>0.2</v>
      </c>
    </row>
    <row r="5750" spans="1:9">
      <c r="A5750">
        <v>5749</v>
      </c>
      <c r="B5750" s="16" t="s">
        <v>4116</v>
      </c>
      <c r="C5750" s="16" t="s">
        <v>10383</v>
      </c>
      <c r="D5750" s="16" t="s">
        <v>935</v>
      </c>
      <c r="E5750">
        <v>27834</v>
      </c>
      <c r="F5750">
        <v>16.560000000000002</v>
      </c>
      <c r="G5750">
        <v>3</v>
      </c>
      <c r="H5750">
        <v>-2.4840000000000018</v>
      </c>
      <c r="I5750">
        <v>0.2</v>
      </c>
    </row>
    <row r="5751" spans="1:9">
      <c r="A5751">
        <v>5750</v>
      </c>
      <c r="B5751" s="16" t="s">
        <v>5110</v>
      </c>
      <c r="C5751" s="16" t="s">
        <v>10605</v>
      </c>
      <c r="D5751" s="16" t="s">
        <v>427</v>
      </c>
      <c r="E5751">
        <v>11561</v>
      </c>
      <c r="F5751">
        <v>74.95</v>
      </c>
      <c r="G5751">
        <v>5</v>
      </c>
      <c r="H5751">
        <v>36.725500000000004</v>
      </c>
      <c r="I5751">
        <v>0</v>
      </c>
    </row>
    <row r="5752" spans="1:9">
      <c r="A5752">
        <v>5751</v>
      </c>
      <c r="B5752" s="16" t="s">
        <v>2749</v>
      </c>
      <c r="C5752" s="16" t="s">
        <v>7872</v>
      </c>
      <c r="D5752" s="16" t="s">
        <v>1403</v>
      </c>
      <c r="E5752">
        <v>60089</v>
      </c>
      <c r="F5752">
        <v>355.45499999999998</v>
      </c>
      <c r="G5752">
        <v>3</v>
      </c>
      <c r="H5752">
        <v>-184.83660000000003</v>
      </c>
      <c r="I5752">
        <v>0.5</v>
      </c>
    </row>
    <row r="5753" spans="1:9">
      <c r="A5753">
        <v>5752</v>
      </c>
      <c r="B5753" s="16" t="s">
        <v>4301</v>
      </c>
      <c r="C5753" s="16" t="s">
        <v>9170</v>
      </c>
      <c r="D5753" s="16" t="s">
        <v>591</v>
      </c>
      <c r="E5753">
        <v>92037</v>
      </c>
      <c r="F5753">
        <v>44.400000000000006</v>
      </c>
      <c r="G5753">
        <v>3</v>
      </c>
      <c r="H5753">
        <v>22.200000000000003</v>
      </c>
      <c r="I5753">
        <v>0</v>
      </c>
    </row>
    <row r="5754" spans="1:9">
      <c r="A5754">
        <v>5753</v>
      </c>
      <c r="B5754" s="16" t="s">
        <v>4301</v>
      </c>
      <c r="C5754" s="16" t="s">
        <v>9204</v>
      </c>
      <c r="D5754" s="16" t="s">
        <v>591</v>
      </c>
      <c r="E5754">
        <v>92037</v>
      </c>
      <c r="F5754">
        <v>20.65</v>
      </c>
      <c r="G5754">
        <v>5</v>
      </c>
      <c r="H5754">
        <v>9.4989999999999988</v>
      </c>
      <c r="I5754">
        <v>0</v>
      </c>
    </row>
    <row r="5755" spans="1:9">
      <c r="A5755">
        <v>5754</v>
      </c>
      <c r="B5755" s="16" t="s">
        <v>4189</v>
      </c>
      <c r="C5755" s="16" t="s">
        <v>7313</v>
      </c>
      <c r="D5755" s="16" t="s">
        <v>955</v>
      </c>
      <c r="E5755">
        <v>40475</v>
      </c>
      <c r="F5755">
        <v>866.4</v>
      </c>
      <c r="G5755">
        <v>4</v>
      </c>
      <c r="H5755">
        <v>225.26400000000001</v>
      </c>
      <c r="I5755">
        <v>0</v>
      </c>
    </row>
    <row r="5756" spans="1:9">
      <c r="A5756">
        <v>5755</v>
      </c>
      <c r="B5756" s="16" t="s">
        <v>3674</v>
      </c>
      <c r="C5756" s="16" t="s">
        <v>8400</v>
      </c>
      <c r="D5756" s="16" t="s">
        <v>49</v>
      </c>
      <c r="E5756">
        <v>22153</v>
      </c>
      <c r="F5756">
        <v>5.56</v>
      </c>
      <c r="G5756">
        <v>2</v>
      </c>
      <c r="H5756">
        <v>1.4455999999999998</v>
      </c>
      <c r="I5756">
        <v>0</v>
      </c>
    </row>
    <row r="5757" spans="1:9">
      <c r="A5757">
        <v>5756</v>
      </c>
      <c r="B5757" s="16" t="s">
        <v>2933</v>
      </c>
      <c r="C5757" s="16" t="s">
        <v>8134</v>
      </c>
      <c r="D5757" s="16" t="s">
        <v>685</v>
      </c>
      <c r="E5757">
        <v>76106</v>
      </c>
      <c r="F5757">
        <v>3.1599999999999993</v>
      </c>
      <c r="G5757">
        <v>4</v>
      </c>
      <c r="H5757">
        <v>-8.532</v>
      </c>
      <c r="I5757">
        <v>0.8</v>
      </c>
    </row>
    <row r="5758" spans="1:9">
      <c r="A5758">
        <v>5757</v>
      </c>
      <c r="B5758" s="16" t="s">
        <v>2933</v>
      </c>
      <c r="C5758" s="16" t="s">
        <v>10404</v>
      </c>
      <c r="D5758" s="16" t="s">
        <v>685</v>
      </c>
      <c r="E5758">
        <v>76106</v>
      </c>
      <c r="F5758">
        <v>1999.96</v>
      </c>
      <c r="G5758">
        <v>5</v>
      </c>
      <c r="H5758">
        <v>624.98749999999995</v>
      </c>
      <c r="I5758">
        <v>0.2</v>
      </c>
    </row>
    <row r="5759" spans="1:9">
      <c r="A5759">
        <v>5758</v>
      </c>
      <c r="B5759" s="16" t="s">
        <v>3250</v>
      </c>
      <c r="C5759" s="16" t="s">
        <v>7806</v>
      </c>
      <c r="D5759" s="16" t="s">
        <v>159</v>
      </c>
      <c r="E5759">
        <v>27604</v>
      </c>
      <c r="F5759">
        <v>46.152000000000001</v>
      </c>
      <c r="G5759">
        <v>3</v>
      </c>
      <c r="H5759">
        <v>12.114900000000002</v>
      </c>
      <c r="I5759">
        <v>0.2</v>
      </c>
    </row>
    <row r="5760" spans="1:9">
      <c r="A5760">
        <v>5759</v>
      </c>
      <c r="B5760" s="16" t="s">
        <v>3649</v>
      </c>
      <c r="C5760" s="16" t="s">
        <v>10429</v>
      </c>
      <c r="D5760" s="16" t="s">
        <v>245</v>
      </c>
      <c r="E5760">
        <v>33012</v>
      </c>
      <c r="F5760">
        <v>32.984999999999999</v>
      </c>
      <c r="G5760">
        <v>3</v>
      </c>
      <c r="H5760">
        <v>-1.9791000000000025</v>
      </c>
      <c r="I5760">
        <v>0.5</v>
      </c>
    </row>
    <row r="5761" spans="1:9">
      <c r="A5761">
        <v>5760</v>
      </c>
      <c r="B5761" s="16" t="s">
        <v>6735</v>
      </c>
      <c r="C5761" s="16" t="s">
        <v>9881</v>
      </c>
      <c r="D5761" s="16" t="s">
        <v>833</v>
      </c>
      <c r="E5761">
        <v>90032</v>
      </c>
      <c r="F5761">
        <v>481.32</v>
      </c>
      <c r="G5761">
        <v>4</v>
      </c>
      <c r="H5761">
        <v>125.14319999999998</v>
      </c>
      <c r="I5761">
        <v>0</v>
      </c>
    </row>
    <row r="5762" spans="1:9">
      <c r="A5762">
        <v>5761</v>
      </c>
      <c r="B5762" s="16" t="s">
        <v>6735</v>
      </c>
      <c r="C5762" s="16" t="s">
        <v>8668</v>
      </c>
      <c r="D5762" s="16" t="s">
        <v>833</v>
      </c>
      <c r="E5762">
        <v>90032</v>
      </c>
      <c r="F5762">
        <v>6.3840000000000003</v>
      </c>
      <c r="G5762">
        <v>1</v>
      </c>
      <c r="H5762">
        <v>2.1546000000000003</v>
      </c>
      <c r="I5762">
        <v>0.2</v>
      </c>
    </row>
    <row r="5763" spans="1:9">
      <c r="A5763">
        <v>5762</v>
      </c>
      <c r="B5763" s="16" t="s">
        <v>6159</v>
      </c>
      <c r="C5763" s="16" t="s">
        <v>8001</v>
      </c>
      <c r="D5763" s="16" t="s">
        <v>841</v>
      </c>
      <c r="E5763">
        <v>92630</v>
      </c>
      <c r="F5763">
        <v>542.93999999999994</v>
      </c>
      <c r="G5763">
        <v>3</v>
      </c>
      <c r="H5763">
        <v>152.02319999999997</v>
      </c>
      <c r="I5763">
        <v>0</v>
      </c>
    </row>
    <row r="5764" spans="1:9">
      <c r="A5764">
        <v>5763</v>
      </c>
      <c r="B5764" s="16" t="s">
        <v>6159</v>
      </c>
      <c r="C5764" s="16" t="s">
        <v>7583</v>
      </c>
      <c r="D5764" s="16" t="s">
        <v>841</v>
      </c>
      <c r="E5764">
        <v>92630</v>
      </c>
      <c r="F5764">
        <v>54.92</v>
      </c>
      <c r="G5764">
        <v>4</v>
      </c>
      <c r="H5764">
        <v>19.7712</v>
      </c>
      <c r="I5764">
        <v>0</v>
      </c>
    </row>
    <row r="5765" spans="1:9">
      <c r="A5765">
        <v>5764</v>
      </c>
      <c r="B5765" s="16" t="s">
        <v>3809</v>
      </c>
      <c r="C5765" s="16" t="s">
        <v>7484</v>
      </c>
      <c r="D5765" s="16" t="s">
        <v>597</v>
      </c>
      <c r="E5765">
        <v>11561</v>
      </c>
      <c r="F5765">
        <v>1448.8200000000002</v>
      </c>
      <c r="G5765">
        <v>10</v>
      </c>
      <c r="H5765">
        <v>209.27399999999992</v>
      </c>
      <c r="I5765">
        <v>0.1</v>
      </c>
    </row>
    <row r="5766" spans="1:9">
      <c r="A5766">
        <v>5765</v>
      </c>
      <c r="B5766" s="16" t="s">
        <v>3228</v>
      </c>
      <c r="C5766" s="16" t="s">
        <v>9994</v>
      </c>
      <c r="D5766" s="16" t="s">
        <v>1025</v>
      </c>
      <c r="E5766">
        <v>98103</v>
      </c>
      <c r="F5766">
        <v>353.88</v>
      </c>
      <c r="G5766">
        <v>6</v>
      </c>
      <c r="H5766">
        <v>17.693999999999988</v>
      </c>
      <c r="I5766">
        <v>0</v>
      </c>
    </row>
    <row r="5767" spans="1:9">
      <c r="A5767">
        <v>5766</v>
      </c>
      <c r="B5767" s="16" t="s">
        <v>6455</v>
      </c>
      <c r="C5767" s="16" t="s">
        <v>10871</v>
      </c>
      <c r="D5767" s="16" t="s">
        <v>531</v>
      </c>
      <c r="E5767">
        <v>96003</v>
      </c>
      <c r="F5767">
        <v>333.57600000000002</v>
      </c>
      <c r="G5767">
        <v>3</v>
      </c>
      <c r="H5767">
        <v>25.018199999999993</v>
      </c>
      <c r="I5767">
        <v>0.2</v>
      </c>
    </row>
    <row r="5768" spans="1:9">
      <c r="A5768">
        <v>5767</v>
      </c>
      <c r="B5768" s="16" t="s">
        <v>4670</v>
      </c>
      <c r="C5768" s="16" t="s">
        <v>9208</v>
      </c>
      <c r="D5768" s="16" t="s">
        <v>1233</v>
      </c>
      <c r="E5768">
        <v>78207</v>
      </c>
      <c r="F5768">
        <v>60.144000000000005</v>
      </c>
      <c r="G5768">
        <v>6</v>
      </c>
      <c r="H5768">
        <v>20.298599999999993</v>
      </c>
      <c r="I5768">
        <v>0.2</v>
      </c>
    </row>
    <row r="5769" spans="1:9">
      <c r="A5769">
        <v>5768</v>
      </c>
      <c r="B5769" s="16" t="s">
        <v>5532</v>
      </c>
      <c r="C5769" s="16" t="s">
        <v>10289</v>
      </c>
      <c r="D5769" s="16" t="s">
        <v>63</v>
      </c>
      <c r="E5769">
        <v>77070</v>
      </c>
      <c r="F5769">
        <v>85.2</v>
      </c>
      <c r="G5769">
        <v>6</v>
      </c>
      <c r="H5769">
        <v>20.234999999999996</v>
      </c>
      <c r="I5769">
        <v>0.2</v>
      </c>
    </row>
    <row r="5770" spans="1:9">
      <c r="A5770">
        <v>5769</v>
      </c>
      <c r="B5770" s="16" t="s">
        <v>3724</v>
      </c>
      <c r="C5770" s="16" t="s">
        <v>9126</v>
      </c>
      <c r="D5770" s="16" t="s">
        <v>1465</v>
      </c>
      <c r="E5770">
        <v>1453</v>
      </c>
      <c r="F5770">
        <v>3.15</v>
      </c>
      <c r="G5770">
        <v>1</v>
      </c>
      <c r="H5770">
        <v>1.512</v>
      </c>
      <c r="I5770">
        <v>0</v>
      </c>
    </row>
    <row r="5771" spans="1:9">
      <c r="A5771">
        <v>5770</v>
      </c>
      <c r="B5771" s="16" t="s">
        <v>3724</v>
      </c>
      <c r="C5771" s="16" t="s">
        <v>9525</v>
      </c>
      <c r="D5771" s="16" t="s">
        <v>1465</v>
      </c>
      <c r="E5771">
        <v>1453</v>
      </c>
      <c r="F5771">
        <v>22.72</v>
      </c>
      <c r="G5771">
        <v>4</v>
      </c>
      <c r="H5771">
        <v>10.223999999999998</v>
      </c>
      <c r="I5771">
        <v>0</v>
      </c>
    </row>
    <row r="5772" spans="1:9">
      <c r="A5772">
        <v>5771</v>
      </c>
      <c r="B5772" s="16" t="s">
        <v>3050</v>
      </c>
      <c r="C5772" s="16" t="s">
        <v>7488</v>
      </c>
      <c r="D5772" s="16" t="s">
        <v>1407</v>
      </c>
      <c r="E5772">
        <v>90032</v>
      </c>
      <c r="F5772">
        <v>14.91</v>
      </c>
      <c r="G5772">
        <v>3</v>
      </c>
      <c r="H5772">
        <v>4.6220999999999997</v>
      </c>
      <c r="I5772">
        <v>0</v>
      </c>
    </row>
    <row r="5773" spans="1:9">
      <c r="A5773">
        <v>5772</v>
      </c>
      <c r="B5773" s="16" t="s">
        <v>3050</v>
      </c>
      <c r="C5773" s="16" t="s">
        <v>8078</v>
      </c>
      <c r="D5773" s="16" t="s">
        <v>1407</v>
      </c>
      <c r="E5773">
        <v>90032</v>
      </c>
      <c r="F5773">
        <v>1158.1199999999999</v>
      </c>
      <c r="G5773">
        <v>4</v>
      </c>
      <c r="H5773">
        <v>335.85479999999984</v>
      </c>
      <c r="I5773">
        <v>0</v>
      </c>
    </row>
    <row r="5774" spans="1:9">
      <c r="A5774">
        <v>5773</v>
      </c>
      <c r="B5774" s="16" t="s">
        <v>3781</v>
      </c>
      <c r="C5774" s="16" t="s">
        <v>10406</v>
      </c>
      <c r="D5774" s="16" t="s">
        <v>553</v>
      </c>
      <c r="E5774">
        <v>65807</v>
      </c>
      <c r="F5774">
        <v>599.99</v>
      </c>
      <c r="G5774">
        <v>1</v>
      </c>
      <c r="H5774">
        <v>233.99610000000001</v>
      </c>
      <c r="I5774">
        <v>0</v>
      </c>
    </row>
    <row r="5775" spans="1:9">
      <c r="A5775">
        <v>5774</v>
      </c>
      <c r="B5775" s="16" t="s">
        <v>4170</v>
      </c>
      <c r="C5775" s="16" t="s">
        <v>9885</v>
      </c>
      <c r="D5775" s="16" t="s">
        <v>1499</v>
      </c>
      <c r="E5775">
        <v>76706</v>
      </c>
      <c r="F5775">
        <v>23.968000000000004</v>
      </c>
      <c r="G5775">
        <v>2</v>
      </c>
      <c r="H5775">
        <v>2.3967999999999989</v>
      </c>
      <c r="I5775">
        <v>0.2</v>
      </c>
    </row>
    <row r="5776" spans="1:9">
      <c r="A5776">
        <v>5775</v>
      </c>
      <c r="B5776" s="16" t="s">
        <v>4550</v>
      </c>
      <c r="C5776" s="16" t="s">
        <v>7358</v>
      </c>
      <c r="D5776" s="16" t="s">
        <v>189</v>
      </c>
      <c r="E5776">
        <v>90036</v>
      </c>
      <c r="F5776">
        <v>638.28800000000012</v>
      </c>
      <c r="G5776">
        <v>7</v>
      </c>
      <c r="H5776">
        <v>-31.914400000000015</v>
      </c>
      <c r="I5776">
        <v>0.2</v>
      </c>
    </row>
    <row r="5777" spans="1:9">
      <c r="A5777">
        <v>5776</v>
      </c>
      <c r="B5777" s="16" t="s">
        <v>4550</v>
      </c>
      <c r="C5777" s="16" t="s">
        <v>8886</v>
      </c>
      <c r="D5777" s="16" t="s">
        <v>189</v>
      </c>
      <c r="E5777">
        <v>90036</v>
      </c>
      <c r="F5777">
        <v>13.208000000000002</v>
      </c>
      <c r="G5777">
        <v>1</v>
      </c>
      <c r="H5777">
        <v>4.6228000000000007</v>
      </c>
      <c r="I5777">
        <v>0.2</v>
      </c>
    </row>
    <row r="5778" spans="1:9">
      <c r="A5778">
        <v>5777</v>
      </c>
      <c r="B5778" s="16" t="s">
        <v>3973</v>
      </c>
      <c r="C5778" s="16" t="s">
        <v>8508</v>
      </c>
      <c r="D5778" s="16" t="s">
        <v>957</v>
      </c>
      <c r="E5778">
        <v>13021</v>
      </c>
      <c r="F5778">
        <v>15.528</v>
      </c>
      <c r="G5778">
        <v>3</v>
      </c>
      <c r="H5778">
        <v>5.8230000000000004</v>
      </c>
      <c r="I5778">
        <v>0.2</v>
      </c>
    </row>
    <row r="5779" spans="1:9">
      <c r="A5779">
        <v>5778</v>
      </c>
      <c r="B5779" s="16" t="s">
        <v>4080</v>
      </c>
      <c r="C5779" s="16" t="s">
        <v>9350</v>
      </c>
      <c r="D5779" s="16" t="s">
        <v>877</v>
      </c>
      <c r="E5779">
        <v>94109</v>
      </c>
      <c r="F5779">
        <v>104.85</v>
      </c>
      <c r="G5779">
        <v>1</v>
      </c>
      <c r="H5779">
        <v>50.327999999999996</v>
      </c>
      <c r="I5779">
        <v>0</v>
      </c>
    </row>
    <row r="5780" spans="1:9">
      <c r="A5780">
        <v>5779</v>
      </c>
      <c r="B5780" s="16" t="s">
        <v>2276</v>
      </c>
      <c r="C5780" s="16" t="s">
        <v>8352</v>
      </c>
      <c r="D5780" s="16" t="s">
        <v>139</v>
      </c>
      <c r="E5780">
        <v>90008</v>
      </c>
      <c r="F5780">
        <v>30.48</v>
      </c>
      <c r="G5780">
        <v>3</v>
      </c>
      <c r="H5780">
        <v>7.9248000000000012</v>
      </c>
      <c r="I5780">
        <v>0</v>
      </c>
    </row>
    <row r="5781" spans="1:9">
      <c r="A5781">
        <v>5780</v>
      </c>
      <c r="B5781" s="16" t="s">
        <v>2276</v>
      </c>
      <c r="C5781" s="16" t="s">
        <v>7344</v>
      </c>
      <c r="D5781" s="16" t="s">
        <v>139</v>
      </c>
      <c r="E5781">
        <v>90008</v>
      </c>
      <c r="F5781">
        <v>112.64800000000001</v>
      </c>
      <c r="G5781">
        <v>1</v>
      </c>
      <c r="H5781">
        <v>11.264799999999997</v>
      </c>
      <c r="I5781">
        <v>0.2</v>
      </c>
    </row>
    <row r="5782" spans="1:9">
      <c r="A5782">
        <v>5781</v>
      </c>
      <c r="B5782" s="16" t="s">
        <v>6675</v>
      </c>
      <c r="C5782" s="16" t="s">
        <v>10502</v>
      </c>
      <c r="D5782" s="16" t="s">
        <v>787</v>
      </c>
      <c r="E5782">
        <v>90049</v>
      </c>
      <c r="F5782">
        <v>71.975999999999999</v>
      </c>
      <c r="G5782">
        <v>3</v>
      </c>
      <c r="H5782">
        <v>24.291899999999998</v>
      </c>
      <c r="I5782">
        <v>0.2</v>
      </c>
    </row>
    <row r="5783" spans="1:9">
      <c r="A5783">
        <v>5782</v>
      </c>
      <c r="B5783" s="16" t="s">
        <v>3736</v>
      </c>
      <c r="C5783" s="16" t="s">
        <v>8260</v>
      </c>
      <c r="D5783" s="16" t="s">
        <v>1595</v>
      </c>
      <c r="E5783">
        <v>95928</v>
      </c>
      <c r="F5783">
        <v>2.21</v>
      </c>
      <c r="G5783">
        <v>1</v>
      </c>
      <c r="H5783">
        <v>0.59670000000000001</v>
      </c>
      <c r="I5783">
        <v>0</v>
      </c>
    </row>
    <row r="5784" spans="1:9">
      <c r="A5784">
        <v>5783</v>
      </c>
      <c r="B5784" s="16" t="s">
        <v>3736</v>
      </c>
      <c r="C5784" s="16" t="s">
        <v>8963</v>
      </c>
      <c r="D5784" s="16" t="s">
        <v>1595</v>
      </c>
      <c r="E5784">
        <v>95928</v>
      </c>
      <c r="F5784">
        <v>15.52</v>
      </c>
      <c r="G5784">
        <v>4</v>
      </c>
      <c r="H5784">
        <v>7.4496000000000002</v>
      </c>
      <c r="I5784">
        <v>0</v>
      </c>
    </row>
    <row r="5785" spans="1:9">
      <c r="A5785">
        <v>5784</v>
      </c>
      <c r="B5785" s="16" t="s">
        <v>3736</v>
      </c>
      <c r="C5785" s="16" t="s">
        <v>9328</v>
      </c>
      <c r="D5785" s="16" t="s">
        <v>1595</v>
      </c>
      <c r="E5785">
        <v>95928</v>
      </c>
      <c r="F5785">
        <v>36.44</v>
      </c>
      <c r="G5785">
        <v>4</v>
      </c>
      <c r="H5785">
        <v>16.397999999999996</v>
      </c>
      <c r="I5785">
        <v>0</v>
      </c>
    </row>
    <row r="5786" spans="1:9">
      <c r="A5786">
        <v>5785</v>
      </c>
      <c r="B5786" s="16" t="s">
        <v>5817</v>
      </c>
      <c r="C5786" s="16" t="s">
        <v>7245</v>
      </c>
      <c r="D5786" s="16" t="s">
        <v>827</v>
      </c>
      <c r="E5786">
        <v>97477</v>
      </c>
      <c r="F5786">
        <v>217.76400000000001</v>
      </c>
      <c r="G5786">
        <v>6</v>
      </c>
      <c r="H5786">
        <v>-384.71640000000002</v>
      </c>
      <c r="I5786">
        <v>0.7</v>
      </c>
    </row>
    <row r="5787" spans="1:9">
      <c r="A5787">
        <v>5786</v>
      </c>
      <c r="B5787" s="16" t="s">
        <v>5817</v>
      </c>
      <c r="C5787" s="16" t="s">
        <v>10091</v>
      </c>
      <c r="D5787" s="16" t="s">
        <v>827</v>
      </c>
      <c r="E5787">
        <v>97477</v>
      </c>
      <c r="F5787">
        <v>39.072000000000003</v>
      </c>
      <c r="G5787">
        <v>6</v>
      </c>
      <c r="H5787">
        <v>4.3955999999999982</v>
      </c>
      <c r="I5787">
        <v>0.2</v>
      </c>
    </row>
    <row r="5788" spans="1:9">
      <c r="A5788">
        <v>5787</v>
      </c>
      <c r="B5788" s="16" t="s">
        <v>5817</v>
      </c>
      <c r="C5788" s="16" t="s">
        <v>8776</v>
      </c>
      <c r="D5788" s="16" t="s">
        <v>827</v>
      </c>
      <c r="E5788">
        <v>97477</v>
      </c>
      <c r="F5788">
        <v>22.638000000000002</v>
      </c>
      <c r="G5788">
        <v>7</v>
      </c>
      <c r="H5788">
        <v>-16.601199999999999</v>
      </c>
      <c r="I5788">
        <v>0.7</v>
      </c>
    </row>
    <row r="5789" spans="1:9">
      <c r="A5789">
        <v>5788</v>
      </c>
      <c r="B5789" s="16" t="s">
        <v>5817</v>
      </c>
      <c r="C5789" s="16" t="s">
        <v>8398</v>
      </c>
      <c r="D5789" s="16" t="s">
        <v>827</v>
      </c>
      <c r="E5789">
        <v>97477</v>
      </c>
      <c r="F5789">
        <v>95.143999999999991</v>
      </c>
      <c r="G5789">
        <v>7</v>
      </c>
      <c r="H5789">
        <v>10.703699999999987</v>
      </c>
      <c r="I5789">
        <v>0.2</v>
      </c>
    </row>
    <row r="5790" spans="1:9">
      <c r="A5790">
        <v>5789</v>
      </c>
      <c r="B5790" s="16" t="s">
        <v>5290</v>
      </c>
      <c r="C5790" s="16" t="s">
        <v>7765</v>
      </c>
      <c r="D5790" s="16" t="s">
        <v>1109</v>
      </c>
      <c r="E5790">
        <v>32216</v>
      </c>
      <c r="F5790">
        <v>12.320000000000002</v>
      </c>
      <c r="G5790">
        <v>5</v>
      </c>
      <c r="H5790">
        <v>1.8479999999999985</v>
      </c>
      <c r="I5790">
        <v>0.2</v>
      </c>
    </row>
    <row r="5791" spans="1:9">
      <c r="A5791">
        <v>5790</v>
      </c>
      <c r="B5791" s="16" t="s">
        <v>5290</v>
      </c>
      <c r="C5791" s="16" t="s">
        <v>8786</v>
      </c>
      <c r="D5791" s="16" t="s">
        <v>1109</v>
      </c>
      <c r="E5791">
        <v>32216</v>
      </c>
      <c r="F5791">
        <v>4.4190000000000005</v>
      </c>
      <c r="G5791">
        <v>3</v>
      </c>
      <c r="H5791">
        <v>-3.0933000000000002</v>
      </c>
      <c r="I5791">
        <v>0.7</v>
      </c>
    </row>
    <row r="5792" spans="1:9">
      <c r="A5792">
        <v>5791</v>
      </c>
      <c r="B5792" s="16" t="s">
        <v>5797</v>
      </c>
      <c r="C5792" s="16" t="s">
        <v>9040</v>
      </c>
      <c r="D5792" s="16" t="s">
        <v>1191</v>
      </c>
      <c r="E5792">
        <v>93309</v>
      </c>
      <c r="F5792">
        <v>35</v>
      </c>
      <c r="G5792">
        <v>7</v>
      </c>
      <c r="H5792">
        <v>16.8</v>
      </c>
      <c r="I5792">
        <v>0</v>
      </c>
    </row>
    <row r="5793" spans="1:9">
      <c r="A5793">
        <v>5792</v>
      </c>
      <c r="B5793" s="16" t="s">
        <v>5797</v>
      </c>
      <c r="C5793" s="16" t="s">
        <v>7412</v>
      </c>
      <c r="D5793" s="16" t="s">
        <v>1191</v>
      </c>
      <c r="E5793">
        <v>93309</v>
      </c>
      <c r="F5793">
        <v>72.784000000000006</v>
      </c>
      <c r="G5793">
        <v>1</v>
      </c>
      <c r="H5793">
        <v>0</v>
      </c>
      <c r="I5793">
        <v>0.2</v>
      </c>
    </row>
    <row r="5794" spans="1:9">
      <c r="A5794">
        <v>5793</v>
      </c>
      <c r="B5794" s="16" t="s">
        <v>5797</v>
      </c>
      <c r="C5794" s="16" t="s">
        <v>8076</v>
      </c>
      <c r="D5794" s="16" t="s">
        <v>1191</v>
      </c>
      <c r="E5794">
        <v>93309</v>
      </c>
      <c r="F5794">
        <v>97.84</v>
      </c>
      <c r="G5794">
        <v>2</v>
      </c>
      <c r="H5794">
        <v>25.438400000000001</v>
      </c>
      <c r="I5794">
        <v>0</v>
      </c>
    </row>
    <row r="5795" spans="1:9">
      <c r="A5795">
        <v>5794</v>
      </c>
      <c r="B5795" s="16" t="s">
        <v>5797</v>
      </c>
      <c r="C5795" s="16" t="s">
        <v>7835</v>
      </c>
      <c r="D5795" s="16" t="s">
        <v>1191</v>
      </c>
      <c r="E5795">
        <v>93309</v>
      </c>
      <c r="F5795">
        <v>51.75</v>
      </c>
      <c r="G5795">
        <v>1</v>
      </c>
      <c r="H5795">
        <v>15.524999999999999</v>
      </c>
      <c r="I5795">
        <v>0</v>
      </c>
    </row>
    <row r="5796" spans="1:9">
      <c r="A5796">
        <v>5795</v>
      </c>
      <c r="B5796" s="16" t="s">
        <v>5797</v>
      </c>
      <c r="C5796" s="16" t="s">
        <v>8754</v>
      </c>
      <c r="D5796" s="16" t="s">
        <v>1191</v>
      </c>
      <c r="E5796">
        <v>93309</v>
      </c>
      <c r="F5796">
        <v>46.672000000000004</v>
      </c>
      <c r="G5796">
        <v>2</v>
      </c>
      <c r="H5796">
        <v>16.3352</v>
      </c>
      <c r="I5796">
        <v>0.2</v>
      </c>
    </row>
    <row r="5797" spans="1:9">
      <c r="A5797">
        <v>5796</v>
      </c>
      <c r="B5797" s="16" t="s">
        <v>2504</v>
      </c>
      <c r="C5797" s="16" t="s">
        <v>9941</v>
      </c>
      <c r="D5797" s="16" t="s">
        <v>949</v>
      </c>
      <c r="E5797">
        <v>10011</v>
      </c>
      <c r="F5797">
        <v>1395.54</v>
      </c>
      <c r="G5797">
        <v>9</v>
      </c>
      <c r="H5797">
        <v>362.84040000000005</v>
      </c>
      <c r="I5797">
        <v>0</v>
      </c>
    </row>
    <row r="5798" spans="1:9">
      <c r="A5798">
        <v>5797</v>
      </c>
      <c r="B5798" s="16" t="s">
        <v>2504</v>
      </c>
      <c r="C5798" s="16" t="s">
        <v>7529</v>
      </c>
      <c r="D5798" s="16" t="s">
        <v>949</v>
      </c>
      <c r="E5798">
        <v>10011</v>
      </c>
      <c r="F5798">
        <v>117.36</v>
      </c>
      <c r="G5798">
        <v>4</v>
      </c>
      <c r="H5798">
        <v>36.381599999999992</v>
      </c>
      <c r="I5798">
        <v>0</v>
      </c>
    </row>
    <row r="5799" spans="1:9">
      <c r="A5799">
        <v>5798</v>
      </c>
      <c r="B5799" s="16" t="s">
        <v>2504</v>
      </c>
      <c r="C5799" s="16" t="s">
        <v>9080</v>
      </c>
      <c r="D5799" s="16" t="s">
        <v>949</v>
      </c>
      <c r="E5799">
        <v>10011</v>
      </c>
      <c r="F5799">
        <v>18.899999999999999</v>
      </c>
      <c r="G5799">
        <v>3</v>
      </c>
      <c r="H5799">
        <v>8.6939999999999991</v>
      </c>
      <c r="I5799">
        <v>0</v>
      </c>
    </row>
    <row r="5800" spans="1:9">
      <c r="A5800">
        <v>5799</v>
      </c>
      <c r="B5800" s="16" t="s">
        <v>2504</v>
      </c>
      <c r="C5800" s="16" t="s">
        <v>9380</v>
      </c>
      <c r="D5800" s="16" t="s">
        <v>949</v>
      </c>
      <c r="E5800">
        <v>10011</v>
      </c>
      <c r="F5800">
        <v>77.52</v>
      </c>
      <c r="G5800">
        <v>2</v>
      </c>
      <c r="H5800">
        <v>37.9848</v>
      </c>
      <c r="I5800">
        <v>0</v>
      </c>
    </row>
    <row r="5801" spans="1:9">
      <c r="A5801">
        <v>5800</v>
      </c>
      <c r="B5801" s="16" t="s">
        <v>2966</v>
      </c>
      <c r="C5801" s="16" t="s">
        <v>7464</v>
      </c>
      <c r="D5801" s="16" t="s">
        <v>379</v>
      </c>
      <c r="E5801">
        <v>60610</v>
      </c>
      <c r="F5801">
        <v>421.37200000000001</v>
      </c>
      <c r="G5801">
        <v>2</v>
      </c>
      <c r="H5801">
        <v>-6.0196000000000538</v>
      </c>
      <c r="I5801">
        <v>0.3</v>
      </c>
    </row>
    <row r="5802" spans="1:9">
      <c r="A5802">
        <v>5801</v>
      </c>
      <c r="B5802" s="16" t="s">
        <v>2475</v>
      </c>
      <c r="C5802" s="16" t="s">
        <v>10601</v>
      </c>
      <c r="D5802" s="16" t="s">
        <v>1073</v>
      </c>
      <c r="E5802">
        <v>79907</v>
      </c>
      <c r="F5802">
        <v>575.96800000000007</v>
      </c>
      <c r="G5802">
        <v>4</v>
      </c>
      <c r="H5802">
        <v>43.197600000000023</v>
      </c>
      <c r="I5802">
        <v>0.2</v>
      </c>
    </row>
    <row r="5803" spans="1:9">
      <c r="A5803">
        <v>5802</v>
      </c>
      <c r="B5803" s="16" t="s">
        <v>2475</v>
      </c>
      <c r="C5803" s="16" t="s">
        <v>9305</v>
      </c>
      <c r="D5803" s="16" t="s">
        <v>1073</v>
      </c>
      <c r="E5803">
        <v>79907</v>
      </c>
      <c r="F5803">
        <v>10.368000000000002</v>
      </c>
      <c r="G5803">
        <v>2</v>
      </c>
      <c r="H5803">
        <v>3.6288</v>
      </c>
      <c r="I5803">
        <v>0.2</v>
      </c>
    </row>
    <row r="5804" spans="1:9">
      <c r="A5804">
        <v>5803</v>
      </c>
      <c r="B5804" s="16" t="s">
        <v>3828</v>
      </c>
      <c r="C5804" s="16" t="s">
        <v>10573</v>
      </c>
      <c r="D5804" s="16" t="s">
        <v>1335</v>
      </c>
      <c r="E5804">
        <v>91360</v>
      </c>
      <c r="F5804">
        <v>15.984000000000002</v>
      </c>
      <c r="G5804">
        <v>2</v>
      </c>
      <c r="H5804">
        <v>1.1988000000000003</v>
      </c>
      <c r="I5804">
        <v>0.2</v>
      </c>
    </row>
    <row r="5805" spans="1:9">
      <c r="A5805">
        <v>5804</v>
      </c>
      <c r="B5805" s="16" t="s">
        <v>6954</v>
      </c>
      <c r="C5805" s="16" t="s">
        <v>8381</v>
      </c>
      <c r="D5805" s="16" t="s">
        <v>833</v>
      </c>
      <c r="E5805">
        <v>45503</v>
      </c>
      <c r="F5805">
        <v>10.272000000000002</v>
      </c>
      <c r="G5805">
        <v>3</v>
      </c>
      <c r="H5805">
        <v>1.1555999999999984</v>
      </c>
      <c r="I5805">
        <v>0.2</v>
      </c>
    </row>
    <row r="5806" spans="1:9">
      <c r="A5806">
        <v>5805</v>
      </c>
      <c r="B5806" s="16" t="s">
        <v>5278</v>
      </c>
      <c r="C5806" s="16" t="s">
        <v>9835</v>
      </c>
      <c r="D5806" s="16" t="s">
        <v>871</v>
      </c>
      <c r="E5806">
        <v>75220</v>
      </c>
      <c r="F5806">
        <v>61.792000000000002</v>
      </c>
      <c r="G5806">
        <v>4</v>
      </c>
      <c r="H5806">
        <v>6.1792000000000016</v>
      </c>
      <c r="I5806">
        <v>0.2</v>
      </c>
    </row>
    <row r="5807" spans="1:9">
      <c r="A5807">
        <v>5806</v>
      </c>
      <c r="B5807" s="16" t="s">
        <v>5278</v>
      </c>
      <c r="C5807" s="16" t="s">
        <v>7277</v>
      </c>
      <c r="D5807" s="16" t="s">
        <v>871</v>
      </c>
      <c r="E5807">
        <v>75220</v>
      </c>
      <c r="F5807">
        <v>205.99919999999997</v>
      </c>
      <c r="G5807">
        <v>3</v>
      </c>
      <c r="H5807">
        <v>-27.264600000000016</v>
      </c>
      <c r="I5807">
        <v>0.32</v>
      </c>
    </row>
    <row r="5808" spans="1:9">
      <c r="A5808">
        <v>5807</v>
      </c>
      <c r="B5808" s="16" t="s">
        <v>4672</v>
      </c>
      <c r="C5808" s="16" t="s">
        <v>9501</v>
      </c>
      <c r="D5808" s="16" t="s">
        <v>457</v>
      </c>
      <c r="E5808">
        <v>37918</v>
      </c>
      <c r="F5808">
        <v>12.192</v>
      </c>
      <c r="G5808">
        <v>3</v>
      </c>
      <c r="H5808">
        <v>4.1147999999999998</v>
      </c>
      <c r="I5808">
        <v>0.2</v>
      </c>
    </row>
    <row r="5809" spans="1:9">
      <c r="A5809">
        <v>5808</v>
      </c>
      <c r="B5809" s="16" t="s">
        <v>4672</v>
      </c>
      <c r="C5809" s="16" t="s">
        <v>8015</v>
      </c>
      <c r="D5809" s="16" t="s">
        <v>457</v>
      </c>
      <c r="E5809">
        <v>37918</v>
      </c>
      <c r="F5809">
        <v>87.168000000000006</v>
      </c>
      <c r="G5809">
        <v>2</v>
      </c>
      <c r="H5809">
        <v>8.7168000000000063</v>
      </c>
      <c r="I5809">
        <v>0.2</v>
      </c>
    </row>
    <row r="5810" spans="1:9">
      <c r="A5810">
        <v>5809</v>
      </c>
      <c r="B5810" s="16" t="s">
        <v>4672</v>
      </c>
      <c r="C5810" s="16" t="s">
        <v>8345</v>
      </c>
      <c r="D5810" s="16" t="s">
        <v>457</v>
      </c>
      <c r="E5810">
        <v>37918</v>
      </c>
      <c r="F5810">
        <v>31.744</v>
      </c>
      <c r="G5810">
        <v>2</v>
      </c>
      <c r="H5810">
        <v>8.3328000000000024</v>
      </c>
      <c r="I5810">
        <v>0.2</v>
      </c>
    </row>
    <row r="5811" spans="1:9">
      <c r="A5811">
        <v>5810</v>
      </c>
      <c r="B5811" s="16" t="s">
        <v>4287</v>
      </c>
      <c r="C5811" s="16" t="s">
        <v>7541</v>
      </c>
      <c r="D5811" s="16" t="s">
        <v>847</v>
      </c>
      <c r="E5811">
        <v>37421</v>
      </c>
      <c r="F5811">
        <v>132.22400000000002</v>
      </c>
      <c r="G5811">
        <v>4</v>
      </c>
      <c r="H5811">
        <v>-18.180799999999998</v>
      </c>
      <c r="I5811">
        <v>0.2</v>
      </c>
    </row>
    <row r="5812" spans="1:9">
      <c r="A5812">
        <v>5811</v>
      </c>
      <c r="B5812" s="16" t="s">
        <v>6683</v>
      </c>
      <c r="C5812" s="16" t="s">
        <v>9594</v>
      </c>
      <c r="D5812" s="16" t="s">
        <v>835</v>
      </c>
      <c r="E5812">
        <v>92037</v>
      </c>
      <c r="F5812">
        <v>105.52</v>
      </c>
      <c r="G5812">
        <v>4</v>
      </c>
      <c r="H5812">
        <v>48.539199999999994</v>
      </c>
      <c r="I5812">
        <v>0</v>
      </c>
    </row>
    <row r="5813" spans="1:9">
      <c r="A5813">
        <v>5812</v>
      </c>
      <c r="B5813" s="16" t="s">
        <v>6683</v>
      </c>
      <c r="C5813" s="16" t="s">
        <v>7545</v>
      </c>
      <c r="D5813" s="16" t="s">
        <v>835</v>
      </c>
      <c r="E5813">
        <v>92037</v>
      </c>
      <c r="F5813">
        <v>91.96</v>
      </c>
      <c r="G5813">
        <v>2</v>
      </c>
      <c r="H5813">
        <v>15.633199999999988</v>
      </c>
      <c r="I5813">
        <v>0</v>
      </c>
    </row>
    <row r="5814" spans="1:9">
      <c r="A5814">
        <v>5813</v>
      </c>
      <c r="B5814" s="16" t="s">
        <v>6683</v>
      </c>
      <c r="C5814" s="16" t="s">
        <v>10669</v>
      </c>
      <c r="D5814" s="16" t="s">
        <v>835</v>
      </c>
      <c r="E5814">
        <v>92037</v>
      </c>
      <c r="F5814">
        <v>1487.9760000000001</v>
      </c>
      <c r="G5814">
        <v>3</v>
      </c>
      <c r="H5814">
        <v>185.99699999999984</v>
      </c>
      <c r="I5814">
        <v>0.2</v>
      </c>
    </row>
    <row r="5815" spans="1:9">
      <c r="A5815">
        <v>5814</v>
      </c>
      <c r="B5815" s="16" t="s">
        <v>3667</v>
      </c>
      <c r="C5815" s="16" t="s">
        <v>9651</v>
      </c>
      <c r="D5815" s="16" t="s">
        <v>1447</v>
      </c>
      <c r="E5815">
        <v>10024</v>
      </c>
      <c r="F5815">
        <v>19.440000000000001</v>
      </c>
      <c r="G5815">
        <v>3</v>
      </c>
      <c r="H5815">
        <v>9.3312000000000008</v>
      </c>
      <c r="I5815">
        <v>0</v>
      </c>
    </row>
    <row r="5816" spans="1:9">
      <c r="A5816">
        <v>5815</v>
      </c>
      <c r="B5816" s="16" t="s">
        <v>6568</v>
      </c>
      <c r="C5816" s="16" t="s">
        <v>10265</v>
      </c>
      <c r="D5816" s="16" t="s">
        <v>77</v>
      </c>
      <c r="E5816">
        <v>33614</v>
      </c>
      <c r="F5816">
        <v>11.672000000000001</v>
      </c>
      <c r="G5816">
        <v>1</v>
      </c>
      <c r="H5816">
        <v>-0.7295000000000007</v>
      </c>
      <c r="I5816">
        <v>0.2</v>
      </c>
    </row>
    <row r="5817" spans="1:9">
      <c r="A5817">
        <v>5816</v>
      </c>
      <c r="B5817" s="16" t="s">
        <v>2501</v>
      </c>
      <c r="C5817" s="16" t="s">
        <v>10703</v>
      </c>
      <c r="D5817" s="16" t="s">
        <v>981</v>
      </c>
      <c r="E5817">
        <v>13501</v>
      </c>
      <c r="F5817">
        <v>279.95999999999998</v>
      </c>
      <c r="G5817">
        <v>4</v>
      </c>
      <c r="H5817">
        <v>78.388800000000003</v>
      </c>
      <c r="I5817">
        <v>0</v>
      </c>
    </row>
    <row r="5818" spans="1:9">
      <c r="A5818">
        <v>5817</v>
      </c>
      <c r="B5818" s="16" t="s">
        <v>2501</v>
      </c>
      <c r="C5818" s="16" t="s">
        <v>8564</v>
      </c>
      <c r="D5818" s="16" t="s">
        <v>981</v>
      </c>
      <c r="E5818">
        <v>13501</v>
      </c>
      <c r="F5818">
        <v>12.912000000000001</v>
      </c>
      <c r="G5818">
        <v>3</v>
      </c>
      <c r="H5818">
        <v>4.6806000000000001</v>
      </c>
      <c r="I5818">
        <v>0.2</v>
      </c>
    </row>
    <row r="5819" spans="1:9">
      <c r="A5819">
        <v>5818</v>
      </c>
      <c r="B5819" s="16" t="s">
        <v>2501</v>
      </c>
      <c r="C5819" s="16" t="s">
        <v>8556</v>
      </c>
      <c r="D5819" s="16" t="s">
        <v>981</v>
      </c>
      <c r="E5819">
        <v>13501</v>
      </c>
      <c r="F5819">
        <v>17.088000000000001</v>
      </c>
      <c r="G5819">
        <v>4</v>
      </c>
      <c r="H5819">
        <v>5.767199999999999</v>
      </c>
      <c r="I5819">
        <v>0.2</v>
      </c>
    </row>
    <row r="5820" spans="1:9">
      <c r="A5820">
        <v>5819</v>
      </c>
      <c r="B5820" s="16" t="s">
        <v>2501</v>
      </c>
      <c r="C5820" s="16" t="s">
        <v>9110</v>
      </c>
      <c r="D5820" s="16" t="s">
        <v>981</v>
      </c>
      <c r="E5820">
        <v>13501</v>
      </c>
      <c r="F5820">
        <v>93.149999999999991</v>
      </c>
      <c r="G5820">
        <v>9</v>
      </c>
      <c r="H5820">
        <v>44.712000000000003</v>
      </c>
      <c r="I5820">
        <v>0</v>
      </c>
    </row>
    <row r="5821" spans="1:9">
      <c r="A5821">
        <v>5820</v>
      </c>
      <c r="B5821" s="16" t="s">
        <v>2501</v>
      </c>
      <c r="C5821" s="16" t="s">
        <v>9124</v>
      </c>
      <c r="D5821" s="16" t="s">
        <v>981</v>
      </c>
      <c r="E5821">
        <v>13501</v>
      </c>
      <c r="F5821">
        <v>11.52</v>
      </c>
      <c r="G5821">
        <v>4</v>
      </c>
      <c r="H5821">
        <v>5.6448</v>
      </c>
      <c r="I5821">
        <v>0</v>
      </c>
    </row>
    <row r="5822" spans="1:9">
      <c r="A5822">
        <v>5821</v>
      </c>
      <c r="B5822" s="16" t="s">
        <v>5343</v>
      </c>
      <c r="C5822" s="16" t="s">
        <v>10029</v>
      </c>
      <c r="D5822" s="16" t="s">
        <v>305</v>
      </c>
      <c r="E5822">
        <v>94122</v>
      </c>
      <c r="F5822">
        <v>238.62</v>
      </c>
      <c r="G5822">
        <v>2</v>
      </c>
      <c r="H5822">
        <v>4.7724000000000046</v>
      </c>
      <c r="I5822">
        <v>0</v>
      </c>
    </row>
    <row r="5823" spans="1:9">
      <c r="A5823">
        <v>5822</v>
      </c>
      <c r="B5823" s="16" t="s">
        <v>5343</v>
      </c>
      <c r="C5823" s="16" t="s">
        <v>8157</v>
      </c>
      <c r="D5823" s="16" t="s">
        <v>305</v>
      </c>
      <c r="E5823">
        <v>94122</v>
      </c>
      <c r="F5823">
        <v>7.77</v>
      </c>
      <c r="G5823">
        <v>1</v>
      </c>
      <c r="H5823">
        <v>2.0979000000000001</v>
      </c>
      <c r="I5823">
        <v>0</v>
      </c>
    </row>
    <row r="5824" spans="1:9">
      <c r="A5824">
        <v>5823</v>
      </c>
      <c r="B5824" s="16" t="s">
        <v>5343</v>
      </c>
      <c r="C5824" s="16" t="s">
        <v>7870</v>
      </c>
      <c r="D5824" s="16" t="s">
        <v>305</v>
      </c>
      <c r="E5824">
        <v>94122</v>
      </c>
      <c r="F5824">
        <v>285.48</v>
      </c>
      <c r="G5824">
        <v>5</v>
      </c>
      <c r="H5824">
        <v>-10.705500000000043</v>
      </c>
      <c r="I5824">
        <v>0.2</v>
      </c>
    </row>
    <row r="5825" spans="1:9">
      <c r="A5825">
        <v>5824</v>
      </c>
      <c r="B5825" s="16" t="s">
        <v>5343</v>
      </c>
      <c r="C5825" s="16" t="s">
        <v>8640</v>
      </c>
      <c r="D5825" s="16" t="s">
        <v>305</v>
      </c>
      <c r="E5825">
        <v>94122</v>
      </c>
      <c r="F5825">
        <v>19.168000000000003</v>
      </c>
      <c r="G5825">
        <v>4</v>
      </c>
      <c r="H5825">
        <v>6.4691999999999998</v>
      </c>
      <c r="I5825">
        <v>0.2</v>
      </c>
    </row>
    <row r="5826" spans="1:9">
      <c r="A5826">
        <v>5825</v>
      </c>
      <c r="B5826" s="16" t="s">
        <v>2393</v>
      </c>
      <c r="C5826" s="16" t="s">
        <v>8130</v>
      </c>
      <c r="D5826" s="16" t="s">
        <v>85</v>
      </c>
      <c r="E5826">
        <v>43229</v>
      </c>
      <c r="F5826">
        <v>26.136000000000003</v>
      </c>
      <c r="G5826">
        <v>3</v>
      </c>
      <c r="H5826">
        <v>1.9602000000000004</v>
      </c>
      <c r="I5826">
        <v>0.2</v>
      </c>
    </row>
    <row r="5827" spans="1:9">
      <c r="A5827">
        <v>5826</v>
      </c>
      <c r="B5827" s="16" t="s">
        <v>6218</v>
      </c>
      <c r="C5827" s="16" t="s">
        <v>9284</v>
      </c>
      <c r="D5827" s="16" t="s">
        <v>869</v>
      </c>
      <c r="E5827">
        <v>10035</v>
      </c>
      <c r="F5827">
        <v>419.4</v>
      </c>
      <c r="G5827">
        <v>4</v>
      </c>
      <c r="H5827">
        <v>201.31199999999998</v>
      </c>
      <c r="I5827">
        <v>0</v>
      </c>
    </row>
    <row r="5828" spans="1:9">
      <c r="A5828">
        <v>5827</v>
      </c>
      <c r="B5828" s="16" t="s">
        <v>6218</v>
      </c>
      <c r="C5828" s="16" t="s">
        <v>7468</v>
      </c>
      <c r="D5828" s="16" t="s">
        <v>869</v>
      </c>
      <c r="E5828">
        <v>10035</v>
      </c>
      <c r="F5828">
        <v>90.801000000000002</v>
      </c>
      <c r="G5828">
        <v>1</v>
      </c>
      <c r="H5828">
        <v>14.124599999999999</v>
      </c>
      <c r="I5828">
        <v>0.1</v>
      </c>
    </row>
    <row r="5829" spans="1:9">
      <c r="A5829">
        <v>5828</v>
      </c>
      <c r="B5829" s="16" t="s">
        <v>6218</v>
      </c>
      <c r="C5829" s="16" t="s">
        <v>7478</v>
      </c>
      <c r="D5829" s="16" t="s">
        <v>869</v>
      </c>
      <c r="E5829">
        <v>10035</v>
      </c>
      <c r="F5829">
        <v>181.76400000000001</v>
      </c>
      <c r="G5829">
        <v>2</v>
      </c>
      <c r="H5829">
        <v>-8.0784000000000198</v>
      </c>
      <c r="I5829">
        <v>0.1</v>
      </c>
    </row>
    <row r="5830" spans="1:9">
      <c r="A5830">
        <v>5829</v>
      </c>
      <c r="B5830" s="16" t="s">
        <v>6218</v>
      </c>
      <c r="C5830" s="16" t="s">
        <v>8364</v>
      </c>
      <c r="D5830" s="16" t="s">
        <v>869</v>
      </c>
      <c r="E5830">
        <v>10035</v>
      </c>
      <c r="F5830">
        <v>5.56</v>
      </c>
      <c r="G5830">
        <v>2</v>
      </c>
      <c r="H5830">
        <v>2.2239999999999998</v>
      </c>
      <c r="I5830">
        <v>0</v>
      </c>
    </row>
    <row r="5831" spans="1:9">
      <c r="A5831">
        <v>5830</v>
      </c>
      <c r="B5831" s="16" t="s">
        <v>4241</v>
      </c>
      <c r="C5831" s="16" t="s">
        <v>7955</v>
      </c>
      <c r="D5831" s="16" t="s">
        <v>1071</v>
      </c>
      <c r="E5831">
        <v>47374</v>
      </c>
      <c r="F5831">
        <v>581.96</v>
      </c>
      <c r="G5831">
        <v>2</v>
      </c>
      <c r="H5831">
        <v>104.75279999999998</v>
      </c>
      <c r="I5831">
        <v>0</v>
      </c>
    </row>
    <row r="5832" spans="1:9">
      <c r="A5832">
        <v>5831</v>
      </c>
      <c r="B5832" s="16" t="s">
        <v>4241</v>
      </c>
      <c r="C5832" s="16" t="s">
        <v>7474</v>
      </c>
      <c r="D5832" s="16" t="s">
        <v>1071</v>
      </c>
      <c r="E5832">
        <v>47374</v>
      </c>
      <c r="F5832">
        <v>29.98</v>
      </c>
      <c r="G5832">
        <v>1</v>
      </c>
      <c r="H5832">
        <v>8.0945999999999998</v>
      </c>
      <c r="I5832">
        <v>0</v>
      </c>
    </row>
    <row r="5833" spans="1:9">
      <c r="A5833">
        <v>5832</v>
      </c>
      <c r="B5833" s="16" t="s">
        <v>3148</v>
      </c>
      <c r="C5833" s="16" t="s">
        <v>10287</v>
      </c>
      <c r="D5833" s="16" t="s">
        <v>1313</v>
      </c>
      <c r="E5833">
        <v>92105</v>
      </c>
      <c r="F5833">
        <v>519.96</v>
      </c>
      <c r="G5833">
        <v>4</v>
      </c>
      <c r="H5833">
        <v>176.78640000000001</v>
      </c>
      <c r="I5833">
        <v>0</v>
      </c>
    </row>
    <row r="5834" spans="1:9">
      <c r="A5834">
        <v>5833</v>
      </c>
      <c r="B5834" s="16" t="s">
        <v>4557</v>
      </c>
      <c r="C5834" s="16" t="s">
        <v>9088</v>
      </c>
      <c r="D5834" s="16" t="s">
        <v>189</v>
      </c>
      <c r="E5834">
        <v>28027</v>
      </c>
      <c r="F5834">
        <v>6.2640000000000002</v>
      </c>
      <c r="G5834">
        <v>3</v>
      </c>
      <c r="H5834">
        <v>2.0358000000000001</v>
      </c>
      <c r="I5834">
        <v>0.2</v>
      </c>
    </row>
    <row r="5835" spans="1:9">
      <c r="A5835">
        <v>5834</v>
      </c>
      <c r="B5835" s="16" t="s">
        <v>4557</v>
      </c>
      <c r="C5835" s="16" t="s">
        <v>7412</v>
      </c>
      <c r="D5835" s="16" t="s">
        <v>189</v>
      </c>
      <c r="E5835">
        <v>28027</v>
      </c>
      <c r="F5835">
        <v>363.92</v>
      </c>
      <c r="G5835">
        <v>5</v>
      </c>
      <c r="H5835">
        <v>0</v>
      </c>
      <c r="I5835">
        <v>0.2</v>
      </c>
    </row>
    <row r="5836" spans="1:9">
      <c r="A5836">
        <v>5835</v>
      </c>
      <c r="B5836" s="16" t="s">
        <v>3024</v>
      </c>
      <c r="C5836" s="16" t="s">
        <v>8796</v>
      </c>
      <c r="D5836" s="16" t="s">
        <v>1047</v>
      </c>
      <c r="E5836">
        <v>33178</v>
      </c>
      <c r="F5836">
        <v>64.2</v>
      </c>
      <c r="G5836">
        <v>5</v>
      </c>
      <c r="H5836">
        <v>-42.799999999999983</v>
      </c>
      <c r="I5836">
        <v>0.7</v>
      </c>
    </row>
    <row r="5837" spans="1:9">
      <c r="A5837">
        <v>5836</v>
      </c>
      <c r="B5837" s="16" t="s">
        <v>3024</v>
      </c>
      <c r="C5837" s="16" t="s">
        <v>8664</v>
      </c>
      <c r="D5837" s="16" t="s">
        <v>1047</v>
      </c>
      <c r="E5837">
        <v>33178</v>
      </c>
      <c r="F5837">
        <v>38.520000000000003</v>
      </c>
      <c r="G5837">
        <v>3</v>
      </c>
      <c r="H5837">
        <v>-26.963999999999999</v>
      </c>
      <c r="I5837">
        <v>0.7</v>
      </c>
    </row>
    <row r="5838" spans="1:9">
      <c r="A5838">
        <v>5837</v>
      </c>
      <c r="B5838" s="16" t="s">
        <v>3024</v>
      </c>
      <c r="C5838" s="16" t="s">
        <v>10347</v>
      </c>
      <c r="D5838" s="16" t="s">
        <v>1047</v>
      </c>
      <c r="E5838">
        <v>33178</v>
      </c>
      <c r="F5838">
        <v>72.599999999999994</v>
      </c>
      <c r="G5838">
        <v>5</v>
      </c>
      <c r="H5838">
        <v>-8.1674999999999933</v>
      </c>
      <c r="I5838">
        <v>0.2</v>
      </c>
    </row>
    <row r="5839" spans="1:9">
      <c r="A5839">
        <v>5838</v>
      </c>
      <c r="B5839" s="16" t="s">
        <v>5668</v>
      </c>
      <c r="C5839" s="16" t="s">
        <v>10853</v>
      </c>
      <c r="D5839" s="16" t="s">
        <v>501</v>
      </c>
      <c r="E5839">
        <v>90036</v>
      </c>
      <c r="F5839">
        <v>57.567999999999998</v>
      </c>
      <c r="G5839">
        <v>4</v>
      </c>
      <c r="H5839">
        <v>5.7568000000000019</v>
      </c>
      <c r="I5839">
        <v>0.2</v>
      </c>
    </row>
    <row r="5840" spans="1:9">
      <c r="A5840">
        <v>5839</v>
      </c>
      <c r="B5840" s="16" t="s">
        <v>3436</v>
      </c>
      <c r="C5840" s="16" t="s">
        <v>9805</v>
      </c>
      <c r="D5840" s="16" t="s">
        <v>1013</v>
      </c>
      <c r="E5840">
        <v>98115</v>
      </c>
      <c r="F5840">
        <v>83.699999999999989</v>
      </c>
      <c r="G5840">
        <v>5</v>
      </c>
      <c r="H5840">
        <v>3.3479999999999954</v>
      </c>
      <c r="I5840">
        <v>0</v>
      </c>
    </row>
    <row r="5841" spans="1:9">
      <c r="A5841">
        <v>5840</v>
      </c>
      <c r="B5841" s="16" t="s">
        <v>3460</v>
      </c>
      <c r="C5841" s="16" t="s">
        <v>9479</v>
      </c>
      <c r="D5841" s="16" t="s">
        <v>1065</v>
      </c>
      <c r="E5841">
        <v>22204</v>
      </c>
      <c r="F5841">
        <v>32.400000000000006</v>
      </c>
      <c r="G5841">
        <v>5</v>
      </c>
      <c r="H5841">
        <v>15.552000000000001</v>
      </c>
      <c r="I5841">
        <v>0</v>
      </c>
    </row>
    <row r="5842" spans="1:9">
      <c r="A5842">
        <v>5841</v>
      </c>
      <c r="B5842" s="16" t="s">
        <v>3460</v>
      </c>
      <c r="C5842" s="16" t="s">
        <v>7677</v>
      </c>
      <c r="D5842" s="16" t="s">
        <v>1065</v>
      </c>
      <c r="E5842">
        <v>22204</v>
      </c>
      <c r="F5842">
        <v>47.98</v>
      </c>
      <c r="G5842">
        <v>2</v>
      </c>
      <c r="H5842">
        <v>11.035399999999996</v>
      </c>
      <c r="I5842">
        <v>0</v>
      </c>
    </row>
    <row r="5843" spans="1:9">
      <c r="A5843">
        <v>5842</v>
      </c>
      <c r="B5843" s="16" t="s">
        <v>3344</v>
      </c>
      <c r="C5843" s="16" t="s">
        <v>10791</v>
      </c>
      <c r="D5843" s="16" t="s">
        <v>239</v>
      </c>
      <c r="E5843">
        <v>92105</v>
      </c>
      <c r="F5843">
        <v>415.96800000000007</v>
      </c>
      <c r="G5843">
        <v>4</v>
      </c>
      <c r="H5843">
        <v>51.995999999999981</v>
      </c>
      <c r="I5843">
        <v>0.2</v>
      </c>
    </row>
    <row r="5844" spans="1:9">
      <c r="A5844">
        <v>5843</v>
      </c>
      <c r="B5844" s="16" t="s">
        <v>3344</v>
      </c>
      <c r="C5844" s="16" t="s">
        <v>9865</v>
      </c>
      <c r="D5844" s="16" t="s">
        <v>239</v>
      </c>
      <c r="E5844">
        <v>92105</v>
      </c>
      <c r="F5844">
        <v>304.89999999999998</v>
      </c>
      <c r="G5844">
        <v>5</v>
      </c>
      <c r="H5844">
        <v>6.097999999999999</v>
      </c>
      <c r="I5844">
        <v>0</v>
      </c>
    </row>
    <row r="5845" spans="1:9">
      <c r="A5845">
        <v>5844</v>
      </c>
      <c r="B5845" s="16" t="s">
        <v>3344</v>
      </c>
      <c r="C5845" s="16" t="s">
        <v>7689</v>
      </c>
      <c r="D5845" s="16" t="s">
        <v>239</v>
      </c>
      <c r="E5845">
        <v>92105</v>
      </c>
      <c r="F5845">
        <v>80.959999999999994</v>
      </c>
      <c r="G5845">
        <v>4</v>
      </c>
      <c r="H5845">
        <v>29.145599999999995</v>
      </c>
      <c r="I5845">
        <v>0</v>
      </c>
    </row>
    <row r="5846" spans="1:9">
      <c r="A5846">
        <v>5845</v>
      </c>
      <c r="B5846" s="16" t="s">
        <v>3344</v>
      </c>
      <c r="C5846" s="16" t="s">
        <v>9777</v>
      </c>
      <c r="D5846" s="16" t="s">
        <v>239</v>
      </c>
      <c r="E5846">
        <v>92105</v>
      </c>
      <c r="F5846">
        <v>777.21</v>
      </c>
      <c r="G5846">
        <v>7</v>
      </c>
      <c r="H5846">
        <v>54.404699999999963</v>
      </c>
      <c r="I5846">
        <v>0</v>
      </c>
    </row>
    <row r="5847" spans="1:9">
      <c r="A5847">
        <v>5846</v>
      </c>
      <c r="B5847" s="16" t="s">
        <v>3344</v>
      </c>
      <c r="C5847" s="16" t="s">
        <v>9420</v>
      </c>
      <c r="D5847" s="16" t="s">
        <v>239</v>
      </c>
      <c r="E5847">
        <v>92105</v>
      </c>
      <c r="F5847">
        <v>32.400000000000006</v>
      </c>
      <c r="G5847">
        <v>5</v>
      </c>
      <c r="H5847">
        <v>15.552000000000001</v>
      </c>
      <c r="I5847">
        <v>0</v>
      </c>
    </row>
    <row r="5848" spans="1:9">
      <c r="A5848">
        <v>5847</v>
      </c>
      <c r="B5848" s="16" t="s">
        <v>3344</v>
      </c>
      <c r="C5848" s="16" t="s">
        <v>7360</v>
      </c>
      <c r="D5848" s="16" t="s">
        <v>239</v>
      </c>
      <c r="E5848">
        <v>92105</v>
      </c>
      <c r="F5848">
        <v>225.56799999999998</v>
      </c>
      <c r="G5848">
        <v>2</v>
      </c>
      <c r="H5848">
        <v>2.8195999999999799</v>
      </c>
      <c r="I5848">
        <v>0.2</v>
      </c>
    </row>
    <row r="5849" spans="1:9">
      <c r="A5849">
        <v>5848</v>
      </c>
      <c r="B5849" s="16" t="s">
        <v>3344</v>
      </c>
      <c r="C5849" s="16" t="s">
        <v>7595</v>
      </c>
      <c r="D5849" s="16" t="s">
        <v>239</v>
      </c>
      <c r="E5849">
        <v>92105</v>
      </c>
      <c r="F5849">
        <v>36.599999999999994</v>
      </c>
      <c r="G5849">
        <v>3</v>
      </c>
      <c r="H5849">
        <v>15.372000000000002</v>
      </c>
      <c r="I5849">
        <v>0</v>
      </c>
    </row>
    <row r="5850" spans="1:9">
      <c r="A5850">
        <v>5849</v>
      </c>
      <c r="B5850" s="16" t="s">
        <v>3286</v>
      </c>
      <c r="C5850" s="16" t="s">
        <v>8122</v>
      </c>
      <c r="D5850" s="16" t="s">
        <v>1239</v>
      </c>
      <c r="E5850">
        <v>55113</v>
      </c>
      <c r="F5850">
        <v>715.64</v>
      </c>
      <c r="G5850">
        <v>2</v>
      </c>
      <c r="H5850">
        <v>178.90999999999997</v>
      </c>
      <c r="I5850">
        <v>0</v>
      </c>
    </row>
    <row r="5851" spans="1:9">
      <c r="A5851">
        <v>5850</v>
      </c>
      <c r="B5851" s="16" t="s">
        <v>3286</v>
      </c>
      <c r="C5851" s="16" t="s">
        <v>9773</v>
      </c>
      <c r="D5851" s="16" t="s">
        <v>1239</v>
      </c>
      <c r="E5851">
        <v>55113</v>
      </c>
      <c r="F5851">
        <v>795.51</v>
      </c>
      <c r="G5851">
        <v>3</v>
      </c>
      <c r="H5851">
        <v>143.19179999999994</v>
      </c>
      <c r="I5851">
        <v>0</v>
      </c>
    </row>
    <row r="5852" spans="1:9">
      <c r="A5852">
        <v>5851</v>
      </c>
      <c r="B5852" s="16" t="s">
        <v>3286</v>
      </c>
      <c r="C5852" s="16" t="s">
        <v>10398</v>
      </c>
      <c r="D5852" s="16" t="s">
        <v>1239</v>
      </c>
      <c r="E5852">
        <v>55113</v>
      </c>
      <c r="F5852">
        <v>549.99</v>
      </c>
      <c r="G5852">
        <v>1</v>
      </c>
      <c r="H5852">
        <v>274.995</v>
      </c>
      <c r="I5852">
        <v>0</v>
      </c>
    </row>
    <row r="5853" spans="1:9">
      <c r="A5853">
        <v>5852</v>
      </c>
      <c r="B5853" s="16" t="s">
        <v>3286</v>
      </c>
      <c r="C5853" s="16" t="s">
        <v>8618</v>
      </c>
      <c r="D5853" s="16" t="s">
        <v>1239</v>
      </c>
      <c r="E5853">
        <v>55113</v>
      </c>
      <c r="F5853">
        <v>74.760000000000005</v>
      </c>
      <c r="G5853">
        <v>3</v>
      </c>
      <c r="H5853">
        <v>34.389600000000002</v>
      </c>
      <c r="I5853">
        <v>0</v>
      </c>
    </row>
    <row r="5854" spans="1:9">
      <c r="A5854">
        <v>5853</v>
      </c>
      <c r="B5854" s="16" t="s">
        <v>3286</v>
      </c>
      <c r="C5854" s="16" t="s">
        <v>7810</v>
      </c>
      <c r="D5854" s="16" t="s">
        <v>1239</v>
      </c>
      <c r="E5854">
        <v>55113</v>
      </c>
      <c r="F5854">
        <v>29.22</v>
      </c>
      <c r="G5854">
        <v>3</v>
      </c>
      <c r="H5854">
        <v>12.856800000000002</v>
      </c>
      <c r="I5854">
        <v>0</v>
      </c>
    </row>
    <row r="5855" spans="1:9">
      <c r="A5855">
        <v>5854</v>
      </c>
      <c r="B5855" s="16" t="s">
        <v>6483</v>
      </c>
      <c r="C5855" s="16" t="s">
        <v>8748</v>
      </c>
      <c r="D5855" s="16" t="s">
        <v>475</v>
      </c>
      <c r="E5855">
        <v>23464</v>
      </c>
      <c r="F5855">
        <v>9.64</v>
      </c>
      <c r="G5855">
        <v>2</v>
      </c>
      <c r="H5855">
        <v>4.7236000000000002</v>
      </c>
      <c r="I5855">
        <v>0</v>
      </c>
    </row>
    <row r="5856" spans="1:9">
      <c r="A5856">
        <v>5855</v>
      </c>
      <c r="B5856" s="16" t="s">
        <v>3169</v>
      </c>
      <c r="C5856" s="16" t="s">
        <v>9875</v>
      </c>
      <c r="D5856" s="16" t="s">
        <v>109</v>
      </c>
      <c r="E5856">
        <v>75220</v>
      </c>
      <c r="F5856">
        <v>33.488000000000007</v>
      </c>
      <c r="G5856">
        <v>7</v>
      </c>
      <c r="H5856">
        <v>-1.2558000000000051</v>
      </c>
      <c r="I5856">
        <v>0.2</v>
      </c>
    </row>
    <row r="5857" spans="1:9">
      <c r="A5857">
        <v>5856</v>
      </c>
      <c r="B5857" s="16" t="s">
        <v>3169</v>
      </c>
      <c r="C5857" s="16" t="s">
        <v>10075</v>
      </c>
      <c r="D5857" s="16" t="s">
        <v>109</v>
      </c>
      <c r="E5857">
        <v>75220</v>
      </c>
      <c r="F5857">
        <v>23.04</v>
      </c>
      <c r="G5857">
        <v>3</v>
      </c>
      <c r="H5857">
        <v>-4.895999999999999</v>
      </c>
      <c r="I5857">
        <v>0.2</v>
      </c>
    </row>
    <row r="5858" spans="1:9">
      <c r="A5858">
        <v>5857</v>
      </c>
      <c r="B5858" s="16" t="s">
        <v>3169</v>
      </c>
      <c r="C5858" s="16" t="s">
        <v>8730</v>
      </c>
      <c r="D5858" s="16" t="s">
        <v>109</v>
      </c>
      <c r="E5858">
        <v>75220</v>
      </c>
      <c r="F5858">
        <v>1.3619999999999997</v>
      </c>
      <c r="G5858">
        <v>1</v>
      </c>
      <c r="H5858">
        <v>-2.1792000000000007</v>
      </c>
      <c r="I5858">
        <v>0.8</v>
      </c>
    </row>
    <row r="5859" spans="1:9">
      <c r="A5859">
        <v>5858</v>
      </c>
      <c r="B5859" s="16" t="s">
        <v>3169</v>
      </c>
      <c r="C5859" s="16" t="s">
        <v>7657</v>
      </c>
      <c r="D5859" s="16" t="s">
        <v>109</v>
      </c>
      <c r="E5859">
        <v>75220</v>
      </c>
      <c r="F5859">
        <v>14.76</v>
      </c>
      <c r="G5859">
        <v>5</v>
      </c>
      <c r="H5859">
        <v>-11.439000000000004</v>
      </c>
      <c r="I5859">
        <v>0.6</v>
      </c>
    </row>
    <row r="5860" spans="1:9">
      <c r="A5860">
        <v>5859</v>
      </c>
      <c r="B5860" s="16" t="s">
        <v>7148</v>
      </c>
      <c r="C5860" s="16" t="s">
        <v>7295</v>
      </c>
      <c r="D5860" s="16" t="s">
        <v>779</v>
      </c>
      <c r="E5860">
        <v>94521</v>
      </c>
      <c r="F5860">
        <v>239.66599999999997</v>
      </c>
      <c r="G5860">
        <v>2</v>
      </c>
      <c r="H5860">
        <v>14.097999999999999</v>
      </c>
      <c r="I5860">
        <v>0.15</v>
      </c>
    </row>
    <row r="5861" spans="1:9">
      <c r="A5861">
        <v>5860</v>
      </c>
      <c r="B5861" s="16" t="s">
        <v>3102</v>
      </c>
      <c r="C5861" s="16" t="s">
        <v>7900</v>
      </c>
      <c r="D5861" s="16" t="s">
        <v>1019</v>
      </c>
      <c r="E5861">
        <v>72032</v>
      </c>
      <c r="F5861">
        <v>301.95999999999998</v>
      </c>
      <c r="G5861">
        <v>2</v>
      </c>
      <c r="H5861">
        <v>45.293999999999983</v>
      </c>
      <c r="I5861">
        <v>0</v>
      </c>
    </row>
    <row r="5862" spans="1:9">
      <c r="A5862">
        <v>5861</v>
      </c>
      <c r="B5862" s="16" t="s">
        <v>3765</v>
      </c>
      <c r="C5862" s="16" t="s">
        <v>9404</v>
      </c>
      <c r="D5862" s="16" t="s">
        <v>767</v>
      </c>
      <c r="E5862">
        <v>19120</v>
      </c>
      <c r="F5862">
        <v>7.9680000000000009</v>
      </c>
      <c r="G5862">
        <v>2</v>
      </c>
      <c r="H5862">
        <v>2.8884000000000007</v>
      </c>
      <c r="I5862">
        <v>0.2</v>
      </c>
    </row>
    <row r="5863" spans="1:9">
      <c r="A5863">
        <v>5862</v>
      </c>
      <c r="B5863" s="16" t="s">
        <v>3923</v>
      </c>
      <c r="C5863" s="16" t="s">
        <v>9400</v>
      </c>
      <c r="D5863" s="16" t="s">
        <v>313</v>
      </c>
      <c r="E5863">
        <v>72209</v>
      </c>
      <c r="F5863">
        <v>109.92</v>
      </c>
      <c r="G5863">
        <v>2</v>
      </c>
      <c r="H5863">
        <v>53.860799999999998</v>
      </c>
      <c r="I5863">
        <v>0</v>
      </c>
    </row>
    <row r="5864" spans="1:9">
      <c r="A5864">
        <v>5863</v>
      </c>
      <c r="B5864" s="16" t="s">
        <v>3923</v>
      </c>
      <c r="C5864" s="16" t="s">
        <v>9667</v>
      </c>
      <c r="D5864" s="16" t="s">
        <v>313</v>
      </c>
      <c r="E5864">
        <v>72209</v>
      </c>
      <c r="F5864">
        <v>19.440000000000001</v>
      </c>
      <c r="G5864">
        <v>3</v>
      </c>
      <c r="H5864">
        <v>9.3312000000000008</v>
      </c>
      <c r="I5864">
        <v>0</v>
      </c>
    </row>
    <row r="5865" spans="1:9">
      <c r="A5865">
        <v>5864</v>
      </c>
      <c r="B5865" s="16" t="s">
        <v>3923</v>
      </c>
      <c r="C5865" s="16" t="s">
        <v>8202</v>
      </c>
      <c r="D5865" s="16" t="s">
        <v>313</v>
      </c>
      <c r="E5865">
        <v>72209</v>
      </c>
      <c r="F5865">
        <v>11.16</v>
      </c>
      <c r="G5865">
        <v>2</v>
      </c>
      <c r="H5865">
        <v>4.3524000000000003</v>
      </c>
      <c r="I5865">
        <v>0</v>
      </c>
    </row>
    <row r="5866" spans="1:9">
      <c r="A5866">
        <v>5865</v>
      </c>
      <c r="B5866" s="16" t="s">
        <v>6438</v>
      </c>
      <c r="C5866" s="16" t="s">
        <v>8086</v>
      </c>
      <c r="D5866" s="16" t="s">
        <v>1271</v>
      </c>
      <c r="E5866">
        <v>6450</v>
      </c>
      <c r="F5866">
        <v>79.47</v>
      </c>
      <c r="G5866">
        <v>3</v>
      </c>
      <c r="H5866">
        <v>22.251600000000003</v>
      </c>
      <c r="I5866">
        <v>0</v>
      </c>
    </row>
    <row r="5867" spans="1:9">
      <c r="A5867">
        <v>5866</v>
      </c>
      <c r="B5867" s="16" t="s">
        <v>6438</v>
      </c>
      <c r="C5867" s="16" t="s">
        <v>8437</v>
      </c>
      <c r="D5867" s="16" t="s">
        <v>1271</v>
      </c>
      <c r="E5867">
        <v>6450</v>
      </c>
      <c r="F5867">
        <v>4.5599999999999996</v>
      </c>
      <c r="G5867">
        <v>2</v>
      </c>
      <c r="H5867">
        <v>2.0064000000000002</v>
      </c>
      <c r="I5867">
        <v>0</v>
      </c>
    </row>
    <row r="5868" spans="1:9">
      <c r="A5868">
        <v>5867</v>
      </c>
      <c r="B5868" s="16" t="s">
        <v>6438</v>
      </c>
      <c r="C5868" s="16" t="s">
        <v>7394</v>
      </c>
      <c r="D5868" s="16" t="s">
        <v>1271</v>
      </c>
      <c r="E5868">
        <v>6450</v>
      </c>
      <c r="F5868">
        <v>1133.3499999999999</v>
      </c>
      <c r="G5868">
        <v>5</v>
      </c>
      <c r="H5868">
        <v>294.67100000000005</v>
      </c>
      <c r="I5868">
        <v>0</v>
      </c>
    </row>
    <row r="5869" spans="1:9">
      <c r="A5869">
        <v>5868</v>
      </c>
      <c r="B5869" s="16" t="s">
        <v>4800</v>
      </c>
      <c r="C5869" s="16" t="s">
        <v>8435</v>
      </c>
      <c r="D5869" s="16" t="s">
        <v>175</v>
      </c>
      <c r="E5869">
        <v>19143</v>
      </c>
      <c r="F5869">
        <v>4.6719999999999997</v>
      </c>
      <c r="G5869">
        <v>1</v>
      </c>
      <c r="H5869">
        <v>0.58399999999999985</v>
      </c>
      <c r="I5869">
        <v>0.2</v>
      </c>
    </row>
    <row r="5870" spans="1:9">
      <c r="A5870">
        <v>5869</v>
      </c>
      <c r="B5870" s="16" t="s">
        <v>4800</v>
      </c>
      <c r="C5870" s="16" t="s">
        <v>8652</v>
      </c>
      <c r="D5870" s="16" t="s">
        <v>175</v>
      </c>
      <c r="E5870">
        <v>19143</v>
      </c>
      <c r="F5870">
        <v>104.58000000000001</v>
      </c>
      <c r="G5870">
        <v>6</v>
      </c>
      <c r="H5870">
        <v>-80.178000000000026</v>
      </c>
      <c r="I5870">
        <v>0.7</v>
      </c>
    </row>
    <row r="5871" spans="1:9">
      <c r="A5871">
        <v>5870</v>
      </c>
      <c r="B5871" s="16" t="s">
        <v>4703</v>
      </c>
      <c r="C5871" s="16" t="s">
        <v>7350</v>
      </c>
      <c r="D5871" s="16" t="s">
        <v>1081</v>
      </c>
      <c r="E5871">
        <v>82001</v>
      </c>
      <c r="F5871">
        <v>1603.1360000000002</v>
      </c>
      <c r="G5871">
        <v>4</v>
      </c>
      <c r="H5871">
        <v>100.19599999999997</v>
      </c>
      <c r="I5871">
        <v>0.2</v>
      </c>
    </row>
    <row r="5872" spans="1:9">
      <c r="A5872">
        <v>5871</v>
      </c>
      <c r="B5872" s="16" t="s">
        <v>4333</v>
      </c>
      <c r="C5872" s="16" t="s">
        <v>7882</v>
      </c>
      <c r="D5872" s="16" t="s">
        <v>509</v>
      </c>
      <c r="E5872">
        <v>92804</v>
      </c>
      <c r="F5872">
        <v>1293.4879999999998</v>
      </c>
      <c r="G5872">
        <v>7</v>
      </c>
      <c r="H5872">
        <v>80.843000000000075</v>
      </c>
      <c r="I5872">
        <v>0.2</v>
      </c>
    </row>
    <row r="5873" spans="1:9">
      <c r="A5873">
        <v>5872</v>
      </c>
      <c r="B5873" s="16" t="s">
        <v>4738</v>
      </c>
      <c r="C5873" s="16" t="s">
        <v>7782</v>
      </c>
      <c r="D5873" s="16" t="s">
        <v>1335</v>
      </c>
      <c r="E5873">
        <v>47401</v>
      </c>
      <c r="F5873">
        <v>127.94999999999999</v>
      </c>
      <c r="G5873">
        <v>3</v>
      </c>
      <c r="H5873">
        <v>21.751499999999986</v>
      </c>
      <c r="I5873">
        <v>0</v>
      </c>
    </row>
    <row r="5874" spans="1:9">
      <c r="A5874">
        <v>5873</v>
      </c>
      <c r="B5874" s="16" t="s">
        <v>5601</v>
      </c>
      <c r="C5874" s="16" t="s">
        <v>9960</v>
      </c>
      <c r="D5874" s="16" t="s">
        <v>991</v>
      </c>
      <c r="E5874">
        <v>31907</v>
      </c>
      <c r="F5874">
        <v>59.76</v>
      </c>
      <c r="G5874">
        <v>1</v>
      </c>
      <c r="H5874">
        <v>16.732800000000005</v>
      </c>
      <c r="I5874">
        <v>0</v>
      </c>
    </row>
    <row r="5875" spans="1:9">
      <c r="A5875">
        <v>5874</v>
      </c>
      <c r="B5875" s="16" t="s">
        <v>5666</v>
      </c>
      <c r="C5875" s="16" t="s">
        <v>8676</v>
      </c>
      <c r="D5875" s="16" t="s">
        <v>549</v>
      </c>
      <c r="E5875">
        <v>72401</v>
      </c>
      <c r="F5875">
        <v>108.08</v>
      </c>
      <c r="G5875">
        <v>7</v>
      </c>
      <c r="H5875">
        <v>54.04</v>
      </c>
      <c r="I5875">
        <v>0</v>
      </c>
    </row>
    <row r="5876" spans="1:9">
      <c r="A5876">
        <v>5875</v>
      </c>
      <c r="B5876" s="16" t="s">
        <v>5666</v>
      </c>
      <c r="C5876" s="16" t="s">
        <v>8825</v>
      </c>
      <c r="D5876" s="16" t="s">
        <v>549</v>
      </c>
      <c r="E5876">
        <v>72401</v>
      </c>
      <c r="F5876">
        <v>9.5400000000000009</v>
      </c>
      <c r="G5876">
        <v>3</v>
      </c>
      <c r="H5876">
        <v>4.3883999999999999</v>
      </c>
      <c r="I5876">
        <v>0</v>
      </c>
    </row>
    <row r="5877" spans="1:9">
      <c r="A5877">
        <v>5876</v>
      </c>
      <c r="B5877" s="16" t="s">
        <v>3395</v>
      </c>
      <c r="C5877" s="16" t="s">
        <v>8290</v>
      </c>
      <c r="D5877" s="16" t="s">
        <v>587</v>
      </c>
      <c r="E5877">
        <v>19140</v>
      </c>
      <c r="F5877">
        <v>11.736000000000001</v>
      </c>
      <c r="G5877">
        <v>3</v>
      </c>
      <c r="H5877">
        <v>1.0268999999999999</v>
      </c>
      <c r="I5877">
        <v>0.2</v>
      </c>
    </row>
    <row r="5878" spans="1:9">
      <c r="A5878">
        <v>5877</v>
      </c>
      <c r="B5878" s="16" t="s">
        <v>2820</v>
      </c>
      <c r="C5878" s="16" t="s">
        <v>8560</v>
      </c>
      <c r="D5878" s="16" t="s">
        <v>583</v>
      </c>
      <c r="E5878">
        <v>1841</v>
      </c>
      <c r="F5878">
        <v>447.85999999999996</v>
      </c>
      <c r="G5878">
        <v>7</v>
      </c>
      <c r="H5878">
        <v>219.45140000000001</v>
      </c>
      <c r="I5878">
        <v>0</v>
      </c>
    </row>
    <row r="5879" spans="1:9">
      <c r="A5879">
        <v>5878</v>
      </c>
      <c r="B5879" s="16" t="s">
        <v>2820</v>
      </c>
      <c r="C5879" s="16" t="s">
        <v>9584</v>
      </c>
      <c r="D5879" s="16" t="s">
        <v>583</v>
      </c>
      <c r="E5879">
        <v>1841</v>
      </c>
      <c r="F5879">
        <v>17.940000000000001</v>
      </c>
      <c r="G5879">
        <v>3</v>
      </c>
      <c r="H5879">
        <v>8.7906000000000013</v>
      </c>
      <c r="I5879">
        <v>0</v>
      </c>
    </row>
    <row r="5880" spans="1:9">
      <c r="A5880">
        <v>5879</v>
      </c>
      <c r="B5880" s="16" t="s">
        <v>2820</v>
      </c>
      <c r="C5880" s="16" t="s">
        <v>8021</v>
      </c>
      <c r="D5880" s="16" t="s">
        <v>583</v>
      </c>
      <c r="E5880">
        <v>1841</v>
      </c>
      <c r="F5880">
        <v>245.88</v>
      </c>
      <c r="G5880">
        <v>6</v>
      </c>
      <c r="H5880">
        <v>68.846399999999988</v>
      </c>
      <c r="I5880">
        <v>0</v>
      </c>
    </row>
    <row r="5881" spans="1:9">
      <c r="A5881">
        <v>5880</v>
      </c>
      <c r="B5881" s="16" t="s">
        <v>4413</v>
      </c>
      <c r="C5881" s="16" t="s">
        <v>9449</v>
      </c>
      <c r="D5881" s="16" t="s">
        <v>1013</v>
      </c>
      <c r="E5881">
        <v>10011</v>
      </c>
      <c r="F5881">
        <v>192.16</v>
      </c>
      <c r="G5881">
        <v>4</v>
      </c>
      <c r="H5881">
        <v>92.236799999999988</v>
      </c>
      <c r="I5881">
        <v>0</v>
      </c>
    </row>
    <row r="5882" spans="1:9">
      <c r="A5882">
        <v>5881</v>
      </c>
      <c r="B5882" s="16" t="s">
        <v>4426</v>
      </c>
      <c r="C5882" s="16" t="s">
        <v>7350</v>
      </c>
      <c r="D5882" s="16" t="s">
        <v>711</v>
      </c>
      <c r="E5882">
        <v>92105</v>
      </c>
      <c r="F5882">
        <v>801.5680000000001</v>
      </c>
      <c r="G5882">
        <v>2</v>
      </c>
      <c r="H5882">
        <v>50.097999999999985</v>
      </c>
      <c r="I5882">
        <v>0.2</v>
      </c>
    </row>
    <row r="5883" spans="1:9">
      <c r="A5883">
        <v>5882</v>
      </c>
      <c r="B5883" s="16" t="s">
        <v>4426</v>
      </c>
      <c r="C5883" s="16" t="s">
        <v>9233</v>
      </c>
      <c r="D5883" s="16" t="s">
        <v>711</v>
      </c>
      <c r="E5883">
        <v>92105</v>
      </c>
      <c r="F5883">
        <v>368.91</v>
      </c>
      <c r="G5883">
        <v>9</v>
      </c>
      <c r="H5883">
        <v>180.76590000000002</v>
      </c>
      <c r="I5883">
        <v>0</v>
      </c>
    </row>
    <row r="5884" spans="1:9">
      <c r="A5884">
        <v>5883</v>
      </c>
      <c r="B5884" s="16" t="s">
        <v>4426</v>
      </c>
      <c r="C5884" s="16" t="s">
        <v>7410</v>
      </c>
      <c r="D5884" s="16" t="s">
        <v>711</v>
      </c>
      <c r="E5884">
        <v>92105</v>
      </c>
      <c r="F5884">
        <v>885.52800000000002</v>
      </c>
      <c r="G5884">
        <v>9</v>
      </c>
      <c r="H5884">
        <v>-99.621900000000068</v>
      </c>
      <c r="I5884">
        <v>0.2</v>
      </c>
    </row>
    <row r="5885" spans="1:9">
      <c r="A5885">
        <v>5884</v>
      </c>
      <c r="B5885" s="16" t="s">
        <v>4458</v>
      </c>
      <c r="C5885" s="16" t="s">
        <v>7829</v>
      </c>
      <c r="D5885" s="16" t="s">
        <v>517</v>
      </c>
      <c r="E5885">
        <v>94109</v>
      </c>
      <c r="F5885">
        <v>28.28</v>
      </c>
      <c r="G5885">
        <v>2</v>
      </c>
      <c r="H5885">
        <v>7.352800000000002</v>
      </c>
      <c r="I5885">
        <v>0</v>
      </c>
    </row>
    <row r="5886" spans="1:9">
      <c r="A5886">
        <v>5885</v>
      </c>
      <c r="B5886" s="16" t="s">
        <v>4458</v>
      </c>
      <c r="C5886" s="16" t="s">
        <v>10026</v>
      </c>
      <c r="D5886" s="16" t="s">
        <v>517</v>
      </c>
      <c r="E5886">
        <v>94109</v>
      </c>
      <c r="F5886">
        <v>4912.59</v>
      </c>
      <c r="G5886">
        <v>3</v>
      </c>
      <c r="H5886">
        <v>196.50359999999978</v>
      </c>
      <c r="I5886">
        <v>0</v>
      </c>
    </row>
    <row r="5887" spans="1:9">
      <c r="A5887">
        <v>5886</v>
      </c>
      <c r="B5887" s="16" t="s">
        <v>6414</v>
      </c>
      <c r="C5887" s="16" t="s">
        <v>8492</v>
      </c>
      <c r="D5887" s="16" t="s">
        <v>981</v>
      </c>
      <c r="E5887">
        <v>94110</v>
      </c>
      <c r="F5887">
        <v>14.352000000000002</v>
      </c>
      <c r="G5887">
        <v>3</v>
      </c>
      <c r="H5887">
        <v>5.0231999999999992</v>
      </c>
      <c r="I5887">
        <v>0.2</v>
      </c>
    </row>
    <row r="5888" spans="1:9">
      <c r="A5888">
        <v>5887</v>
      </c>
      <c r="B5888" s="16" t="s">
        <v>6414</v>
      </c>
      <c r="C5888" s="16" t="s">
        <v>10315</v>
      </c>
      <c r="D5888" s="16" t="s">
        <v>981</v>
      </c>
      <c r="E5888">
        <v>94110</v>
      </c>
      <c r="F5888">
        <v>179.97</v>
      </c>
      <c r="G5888">
        <v>3</v>
      </c>
      <c r="H5888">
        <v>86.385600000000011</v>
      </c>
      <c r="I5888">
        <v>0</v>
      </c>
    </row>
    <row r="5889" spans="1:9">
      <c r="A5889">
        <v>5888</v>
      </c>
      <c r="B5889" s="16" t="s">
        <v>6031</v>
      </c>
      <c r="C5889" s="16" t="s">
        <v>9897</v>
      </c>
      <c r="D5889" s="16" t="s">
        <v>157</v>
      </c>
      <c r="E5889">
        <v>2920</v>
      </c>
      <c r="F5889">
        <v>42.76</v>
      </c>
      <c r="G5889">
        <v>1</v>
      </c>
      <c r="H5889">
        <v>11.117599999999999</v>
      </c>
      <c r="I5889">
        <v>0</v>
      </c>
    </row>
    <row r="5890" spans="1:9">
      <c r="A5890">
        <v>5889</v>
      </c>
      <c r="B5890" s="16" t="s">
        <v>3634</v>
      </c>
      <c r="C5890" s="16" t="s">
        <v>9473</v>
      </c>
      <c r="D5890" s="16" t="s">
        <v>311</v>
      </c>
      <c r="E5890">
        <v>42301</v>
      </c>
      <c r="F5890">
        <v>45.68</v>
      </c>
      <c r="G5890">
        <v>2</v>
      </c>
      <c r="H5890">
        <v>21.012799999999999</v>
      </c>
      <c r="I5890">
        <v>0</v>
      </c>
    </row>
    <row r="5891" spans="1:9">
      <c r="A5891">
        <v>5890</v>
      </c>
      <c r="B5891" s="16" t="s">
        <v>4948</v>
      </c>
      <c r="C5891" s="16" t="s">
        <v>8682</v>
      </c>
      <c r="D5891" s="16" t="s">
        <v>759</v>
      </c>
      <c r="E5891">
        <v>21215</v>
      </c>
      <c r="F5891">
        <v>25.06</v>
      </c>
      <c r="G5891">
        <v>2</v>
      </c>
      <c r="H5891">
        <v>11.778199999999998</v>
      </c>
      <c r="I5891">
        <v>0</v>
      </c>
    </row>
    <row r="5892" spans="1:9">
      <c r="A5892">
        <v>5891</v>
      </c>
      <c r="B5892" s="16" t="s">
        <v>4612</v>
      </c>
      <c r="C5892" s="16" t="s">
        <v>9441</v>
      </c>
      <c r="D5892" s="16" t="s">
        <v>1311</v>
      </c>
      <c r="E5892">
        <v>60610</v>
      </c>
      <c r="F5892">
        <v>38.432000000000002</v>
      </c>
      <c r="G5892">
        <v>1</v>
      </c>
      <c r="H5892">
        <v>13.451199999999996</v>
      </c>
      <c r="I5892">
        <v>0.2</v>
      </c>
    </row>
    <row r="5893" spans="1:9">
      <c r="A5893">
        <v>5892</v>
      </c>
      <c r="B5893" s="16" t="s">
        <v>4612</v>
      </c>
      <c r="C5893" s="16" t="s">
        <v>9887</v>
      </c>
      <c r="D5893" s="16" t="s">
        <v>1311</v>
      </c>
      <c r="E5893">
        <v>60610</v>
      </c>
      <c r="F5893">
        <v>21.568000000000001</v>
      </c>
      <c r="G5893">
        <v>2</v>
      </c>
      <c r="H5893">
        <v>1.6175999999999986</v>
      </c>
      <c r="I5893">
        <v>0.2</v>
      </c>
    </row>
    <row r="5894" spans="1:9">
      <c r="A5894">
        <v>5893</v>
      </c>
      <c r="B5894" s="16" t="s">
        <v>4612</v>
      </c>
      <c r="C5894" s="16" t="s">
        <v>10321</v>
      </c>
      <c r="D5894" s="16" t="s">
        <v>1311</v>
      </c>
      <c r="E5894">
        <v>60610</v>
      </c>
      <c r="F5894">
        <v>81.576000000000008</v>
      </c>
      <c r="G5894">
        <v>3</v>
      </c>
      <c r="H5894">
        <v>2.0393999999999934</v>
      </c>
      <c r="I5894">
        <v>0.2</v>
      </c>
    </row>
    <row r="5895" spans="1:9">
      <c r="A5895">
        <v>5894</v>
      </c>
      <c r="B5895" s="16" t="s">
        <v>6193</v>
      </c>
      <c r="C5895" s="16" t="s">
        <v>8890</v>
      </c>
      <c r="D5895" s="16" t="s">
        <v>1403</v>
      </c>
      <c r="E5895">
        <v>30318</v>
      </c>
      <c r="F5895">
        <v>2.78</v>
      </c>
      <c r="G5895">
        <v>1</v>
      </c>
      <c r="H5895">
        <v>1.3621999999999999</v>
      </c>
      <c r="I5895">
        <v>0</v>
      </c>
    </row>
    <row r="5896" spans="1:9">
      <c r="A5896">
        <v>5895</v>
      </c>
      <c r="B5896" s="16" t="s">
        <v>5020</v>
      </c>
      <c r="C5896" s="16" t="s">
        <v>9955</v>
      </c>
      <c r="D5896" s="16" t="s">
        <v>881</v>
      </c>
      <c r="E5896">
        <v>90036</v>
      </c>
      <c r="F5896">
        <v>99.87</v>
      </c>
      <c r="G5896">
        <v>3</v>
      </c>
      <c r="H5896">
        <v>23.968799999999998</v>
      </c>
      <c r="I5896">
        <v>0</v>
      </c>
    </row>
    <row r="5897" spans="1:9">
      <c r="A5897">
        <v>5896</v>
      </c>
      <c r="B5897" s="16" t="s">
        <v>2985</v>
      </c>
      <c r="C5897" s="16" t="s">
        <v>9170</v>
      </c>
      <c r="D5897" s="16" t="s">
        <v>1205</v>
      </c>
      <c r="E5897">
        <v>90049</v>
      </c>
      <c r="F5897">
        <v>44.400000000000006</v>
      </c>
      <c r="G5897">
        <v>3</v>
      </c>
      <c r="H5897">
        <v>22.200000000000003</v>
      </c>
      <c r="I5897">
        <v>0</v>
      </c>
    </row>
    <row r="5898" spans="1:9">
      <c r="A5898">
        <v>5897</v>
      </c>
      <c r="B5898" s="16" t="s">
        <v>2985</v>
      </c>
      <c r="C5898" s="16" t="s">
        <v>9753</v>
      </c>
      <c r="D5898" s="16" t="s">
        <v>1205</v>
      </c>
      <c r="E5898">
        <v>90049</v>
      </c>
      <c r="F5898">
        <v>21.400000000000002</v>
      </c>
      <c r="G5898">
        <v>5</v>
      </c>
      <c r="H5898">
        <v>9.629999999999999</v>
      </c>
      <c r="I5898">
        <v>0</v>
      </c>
    </row>
    <row r="5899" spans="1:9">
      <c r="A5899">
        <v>5898</v>
      </c>
      <c r="B5899" s="16" t="s">
        <v>4961</v>
      </c>
      <c r="C5899" s="16" t="s">
        <v>7761</v>
      </c>
      <c r="D5899" s="16" t="s">
        <v>1603</v>
      </c>
      <c r="E5899">
        <v>47374</v>
      </c>
      <c r="F5899">
        <v>71.12</v>
      </c>
      <c r="G5899">
        <v>4</v>
      </c>
      <c r="H5899">
        <v>22.047199999999997</v>
      </c>
      <c r="I5899">
        <v>0</v>
      </c>
    </row>
    <row r="5900" spans="1:9">
      <c r="A5900">
        <v>5899</v>
      </c>
      <c r="B5900" s="16" t="s">
        <v>4961</v>
      </c>
      <c r="C5900" s="16" t="s">
        <v>10593</v>
      </c>
      <c r="D5900" s="16" t="s">
        <v>1603</v>
      </c>
      <c r="E5900">
        <v>47374</v>
      </c>
      <c r="F5900">
        <v>259.95999999999998</v>
      </c>
      <c r="G5900">
        <v>4</v>
      </c>
      <c r="H5900">
        <v>124.7808</v>
      </c>
      <c r="I5900">
        <v>0</v>
      </c>
    </row>
    <row r="5901" spans="1:9">
      <c r="A5901">
        <v>5900</v>
      </c>
      <c r="B5901" s="16" t="s">
        <v>5180</v>
      </c>
      <c r="C5901" s="16" t="s">
        <v>8948</v>
      </c>
      <c r="D5901" s="16" t="s">
        <v>941</v>
      </c>
      <c r="E5901">
        <v>94110</v>
      </c>
      <c r="F5901">
        <v>9.7799999999999994</v>
      </c>
      <c r="G5901">
        <v>1</v>
      </c>
      <c r="H5901">
        <v>4.8899999999999997</v>
      </c>
      <c r="I5901">
        <v>0</v>
      </c>
    </row>
    <row r="5902" spans="1:9">
      <c r="A5902">
        <v>5901</v>
      </c>
      <c r="B5902" s="16" t="s">
        <v>3618</v>
      </c>
      <c r="C5902" s="16" t="s">
        <v>8862</v>
      </c>
      <c r="D5902" s="16" t="s">
        <v>1189</v>
      </c>
      <c r="E5902">
        <v>94122</v>
      </c>
      <c r="F5902">
        <v>24.192</v>
      </c>
      <c r="G5902">
        <v>9</v>
      </c>
      <c r="H5902">
        <v>7.5599999999999987</v>
      </c>
      <c r="I5902">
        <v>0.2</v>
      </c>
    </row>
    <row r="5903" spans="1:9">
      <c r="A5903">
        <v>5902</v>
      </c>
      <c r="B5903" s="16" t="s">
        <v>4824</v>
      </c>
      <c r="C5903" s="16" t="s">
        <v>7617</v>
      </c>
      <c r="D5903" s="16" t="s">
        <v>1181</v>
      </c>
      <c r="E5903">
        <v>7090</v>
      </c>
      <c r="F5903">
        <v>31.56</v>
      </c>
      <c r="G5903">
        <v>3</v>
      </c>
      <c r="H5903">
        <v>10.4148</v>
      </c>
      <c r="I5903">
        <v>0</v>
      </c>
    </row>
    <row r="5904" spans="1:9">
      <c r="A5904">
        <v>5903</v>
      </c>
      <c r="B5904" s="16" t="s">
        <v>7150</v>
      </c>
      <c r="C5904" s="16" t="s">
        <v>9241</v>
      </c>
      <c r="D5904" s="16" t="s">
        <v>587</v>
      </c>
      <c r="E5904">
        <v>94122</v>
      </c>
      <c r="F5904">
        <v>59.94</v>
      </c>
      <c r="G5904">
        <v>3</v>
      </c>
      <c r="H5904">
        <v>28.171799999999998</v>
      </c>
      <c r="I5904">
        <v>0</v>
      </c>
    </row>
    <row r="5905" spans="1:9">
      <c r="A5905">
        <v>5904</v>
      </c>
      <c r="B5905" s="16" t="s">
        <v>7150</v>
      </c>
      <c r="C5905" s="16" t="s">
        <v>9563</v>
      </c>
      <c r="D5905" s="16" t="s">
        <v>587</v>
      </c>
      <c r="E5905">
        <v>94122</v>
      </c>
      <c r="F5905">
        <v>45.36</v>
      </c>
      <c r="G5905">
        <v>4</v>
      </c>
      <c r="H5905">
        <v>22.226399999999998</v>
      </c>
      <c r="I5905">
        <v>0</v>
      </c>
    </row>
    <row r="5906" spans="1:9">
      <c r="A5906">
        <v>5905</v>
      </c>
      <c r="B5906" s="16" t="s">
        <v>7150</v>
      </c>
      <c r="C5906" s="16" t="s">
        <v>9239</v>
      </c>
      <c r="D5906" s="16" t="s">
        <v>587</v>
      </c>
      <c r="E5906">
        <v>94122</v>
      </c>
      <c r="F5906">
        <v>26.400000000000002</v>
      </c>
      <c r="G5906">
        <v>5</v>
      </c>
      <c r="H5906">
        <v>12.672000000000001</v>
      </c>
      <c r="I5906">
        <v>0</v>
      </c>
    </row>
    <row r="5907" spans="1:9">
      <c r="A5907">
        <v>5906</v>
      </c>
      <c r="B5907" s="16" t="s">
        <v>7150</v>
      </c>
      <c r="C5907" s="16" t="s">
        <v>9094</v>
      </c>
      <c r="D5907" s="16" t="s">
        <v>587</v>
      </c>
      <c r="E5907">
        <v>94122</v>
      </c>
      <c r="F5907">
        <v>41.4</v>
      </c>
      <c r="G5907">
        <v>4</v>
      </c>
      <c r="H5907">
        <v>19.872</v>
      </c>
      <c r="I5907">
        <v>0</v>
      </c>
    </row>
    <row r="5908" spans="1:9">
      <c r="A5908">
        <v>5907</v>
      </c>
      <c r="B5908" s="16" t="s">
        <v>7150</v>
      </c>
      <c r="C5908" s="16" t="s">
        <v>10307</v>
      </c>
      <c r="D5908" s="16" t="s">
        <v>587</v>
      </c>
      <c r="E5908">
        <v>94122</v>
      </c>
      <c r="F5908">
        <v>16.95</v>
      </c>
      <c r="G5908">
        <v>1</v>
      </c>
      <c r="H5908">
        <v>1.0169999999999995</v>
      </c>
      <c r="I5908">
        <v>0</v>
      </c>
    </row>
    <row r="5909" spans="1:9">
      <c r="A5909">
        <v>5908</v>
      </c>
      <c r="B5909" s="16" t="s">
        <v>6743</v>
      </c>
      <c r="C5909" s="16" t="s">
        <v>8676</v>
      </c>
      <c r="D5909" s="16" t="s">
        <v>881</v>
      </c>
      <c r="E5909">
        <v>95123</v>
      </c>
      <c r="F5909">
        <v>24.704000000000001</v>
      </c>
      <c r="G5909">
        <v>2</v>
      </c>
      <c r="H5909">
        <v>9.2639999999999993</v>
      </c>
      <c r="I5909">
        <v>0.2</v>
      </c>
    </row>
    <row r="5910" spans="1:9">
      <c r="A5910">
        <v>5909</v>
      </c>
      <c r="B5910" s="16" t="s">
        <v>6743</v>
      </c>
      <c r="C5910" s="16" t="s">
        <v>8023</v>
      </c>
      <c r="D5910" s="16" t="s">
        <v>881</v>
      </c>
      <c r="E5910">
        <v>95123</v>
      </c>
      <c r="F5910">
        <v>59.699999999999996</v>
      </c>
      <c r="G5910">
        <v>3</v>
      </c>
      <c r="H5910">
        <v>26.864999999999995</v>
      </c>
      <c r="I5910">
        <v>0</v>
      </c>
    </row>
    <row r="5911" spans="1:9">
      <c r="A5911">
        <v>5910</v>
      </c>
      <c r="B5911" s="16" t="s">
        <v>6743</v>
      </c>
      <c r="C5911" s="16" t="s">
        <v>7705</v>
      </c>
      <c r="D5911" s="16" t="s">
        <v>881</v>
      </c>
      <c r="E5911">
        <v>95123</v>
      </c>
      <c r="F5911">
        <v>14.52</v>
      </c>
      <c r="G5911">
        <v>3</v>
      </c>
      <c r="H5911">
        <v>5.6627999999999998</v>
      </c>
      <c r="I5911">
        <v>0</v>
      </c>
    </row>
    <row r="5912" spans="1:9">
      <c r="A5912">
        <v>5911</v>
      </c>
      <c r="B5912" s="16" t="s">
        <v>6743</v>
      </c>
      <c r="C5912" s="16" t="s">
        <v>8532</v>
      </c>
      <c r="D5912" s="16" t="s">
        <v>881</v>
      </c>
      <c r="E5912">
        <v>95123</v>
      </c>
      <c r="F5912">
        <v>104.184</v>
      </c>
      <c r="G5912">
        <v>3</v>
      </c>
      <c r="H5912">
        <v>33.8598</v>
      </c>
      <c r="I5912">
        <v>0.2</v>
      </c>
    </row>
    <row r="5913" spans="1:9">
      <c r="A5913">
        <v>5912</v>
      </c>
      <c r="B5913" s="16" t="s">
        <v>4754</v>
      </c>
      <c r="C5913" s="16" t="s">
        <v>9859</v>
      </c>
      <c r="D5913" s="16" t="s">
        <v>1439</v>
      </c>
      <c r="E5913">
        <v>98115</v>
      </c>
      <c r="F5913">
        <v>46.53</v>
      </c>
      <c r="G5913">
        <v>3</v>
      </c>
      <c r="H5913">
        <v>13.028400000000001</v>
      </c>
      <c r="I5913">
        <v>0</v>
      </c>
    </row>
    <row r="5914" spans="1:9">
      <c r="A5914">
        <v>5913</v>
      </c>
      <c r="B5914" s="16" t="s">
        <v>2444</v>
      </c>
      <c r="C5914" s="16" t="s">
        <v>10089</v>
      </c>
      <c r="D5914" s="16" t="s">
        <v>493</v>
      </c>
      <c r="E5914">
        <v>42301</v>
      </c>
      <c r="F5914">
        <v>25.5</v>
      </c>
      <c r="G5914">
        <v>3</v>
      </c>
      <c r="H5914">
        <v>6.63</v>
      </c>
      <c r="I5914">
        <v>0</v>
      </c>
    </row>
    <row r="5915" spans="1:9">
      <c r="A5915">
        <v>5914</v>
      </c>
      <c r="B5915" s="16" t="s">
        <v>6608</v>
      </c>
      <c r="C5915" s="16" t="s">
        <v>9803</v>
      </c>
      <c r="D5915" s="16" t="s">
        <v>1231</v>
      </c>
      <c r="E5915">
        <v>10035</v>
      </c>
      <c r="F5915">
        <v>14.9</v>
      </c>
      <c r="G5915">
        <v>5</v>
      </c>
      <c r="H5915">
        <v>1.0429999999999984</v>
      </c>
      <c r="I5915">
        <v>0</v>
      </c>
    </row>
    <row r="5916" spans="1:9">
      <c r="A5916">
        <v>5915</v>
      </c>
      <c r="B5916" s="16" t="s">
        <v>6608</v>
      </c>
      <c r="C5916" s="16" t="s">
        <v>9152</v>
      </c>
      <c r="D5916" s="16" t="s">
        <v>1231</v>
      </c>
      <c r="E5916">
        <v>10035</v>
      </c>
      <c r="F5916">
        <v>87.71</v>
      </c>
      <c r="G5916">
        <v>7</v>
      </c>
      <c r="H5916">
        <v>41.223699999999994</v>
      </c>
      <c r="I5916">
        <v>0</v>
      </c>
    </row>
    <row r="5917" spans="1:9">
      <c r="A5917">
        <v>5916</v>
      </c>
      <c r="B5917" s="16" t="s">
        <v>6608</v>
      </c>
      <c r="C5917" s="16" t="s">
        <v>7372</v>
      </c>
      <c r="D5917" s="16" t="s">
        <v>1231</v>
      </c>
      <c r="E5917">
        <v>10035</v>
      </c>
      <c r="F5917">
        <v>199.76400000000001</v>
      </c>
      <c r="G5917">
        <v>2</v>
      </c>
      <c r="H5917">
        <v>8.8783999999999956</v>
      </c>
      <c r="I5917">
        <v>0.1</v>
      </c>
    </row>
    <row r="5918" spans="1:9">
      <c r="A5918">
        <v>5917</v>
      </c>
      <c r="B5918" s="16" t="s">
        <v>6608</v>
      </c>
      <c r="C5918" s="16" t="s">
        <v>9953</v>
      </c>
      <c r="D5918" s="16" t="s">
        <v>1231</v>
      </c>
      <c r="E5918">
        <v>10035</v>
      </c>
      <c r="F5918">
        <v>94.6</v>
      </c>
      <c r="G5918">
        <v>4</v>
      </c>
      <c r="H5918">
        <v>27.433999999999997</v>
      </c>
      <c r="I5918">
        <v>0</v>
      </c>
    </row>
    <row r="5919" spans="1:9">
      <c r="A5919">
        <v>5918</v>
      </c>
      <c r="B5919" s="16" t="s">
        <v>6608</v>
      </c>
      <c r="C5919" s="16" t="s">
        <v>7311</v>
      </c>
      <c r="D5919" s="16" t="s">
        <v>1231</v>
      </c>
      <c r="E5919">
        <v>10035</v>
      </c>
      <c r="F5919">
        <v>4228.7040000000006</v>
      </c>
      <c r="G5919">
        <v>6</v>
      </c>
      <c r="H5919">
        <v>158.57639999999992</v>
      </c>
      <c r="I5919">
        <v>0.2</v>
      </c>
    </row>
    <row r="5920" spans="1:9">
      <c r="A5920">
        <v>5919</v>
      </c>
      <c r="B5920" s="16" t="s">
        <v>6608</v>
      </c>
      <c r="C5920" s="16" t="s">
        <v>7251</v>
      </c>
      <c r="D5920" s="16" t="s">
        <v>1231</v>
      </c>
      <c r="E5920">
        <v>10035</v>
      </c>
      <c r="F5920">
        <v>2003.9200000000003</v>
      </c>
      <c r="G5920">
        <v>5</v>
      </c>
      <c r="H5920">
        <v>-25.049000000000149</v>
      </c>
      <c r="I5920">
        <v>0.2</v>
      </c>
    </row>
    <row r="5921" spans="1:9">
      <c r="A5921">
        <v>5920</v>
      </c>
      <c r="B5921" s="16" t="s">
        <v>6608</v>
      </c>
      <c r="C5921" s="16" t="s">
        <v>10703</v>
      </c>
      <c r="D5921" s="16" t="s">
        <v>1231</v>
      </c>
      <c r="E5921">
        <v>10035</v>
      </c>
      <c r="F5921">
        <v>209.96999999999997</v>
      </c>
      <c r="G5921">
        <v>3</v>
      </c>
      <c r="H5921">
        <v>58.791600000000003</v>
      </c>
      <c r="I5921">
        <v>0</v>
      </c>
    </row>
    <row r="5922" spans="1:9">
      <c r="A5922">
        <v>5921</v>
      </c>
      <c r="B5922" s="16" t="s">
        <v>6608</v>
      </c>
      <c r="C5922" s="16" t="s">
        <v>10281</v>
      </c>
      <c r="D5922" s="16" t="s">
        <v>1231</v>
      </c>
      <c r="E5922">
        <v>10035</v>
      </c>
      <c r="F5922">
        <v>659.9</v>
      </c>
      <c r="G5922">
        <v>2</v>
      </c>
      <c r="H5922">
        <v>217.76699999999994</v>
      </c>
      <c r="I5922">
        <v>0</v>
      </c>
    </row>
    <row r="5923" spans="1:9">
      <c r="A5923">
        <v>5922</v>
      </c>
      <c r="B5923" s="16" t="s">
        <v>6608</v>
      </c>
      <c r="C5923" s="16" t="s">
        <v>9683</v>
      </c>
      <c r="D5923" s="16" t="s">
        <v>1231</v>
      </c>
      <c r="E5923">
        <v>10035</v>
      </c>
      <c r="F5923">
        <v>110.96</v>
      </c>
      <c r="G5923">
        <v>2</v>
      </c>
      <c r="H5923">
        <v>53.260799999999996</v>
      </c>
      <c r="I5923">
        <v>0</v>
      </c>
    </row>
    <row r="5924" spans="1:9">
      <c r="A5924">
        <v>5923</v>
      </c>
      <c r="B5924" s="16" t="s">
        <v>6608</v>
      </c>
      <c r="C5924" s="16" t="s">
        <v>10559</v>
      </c>
      <c r="D5924" s="16" t="s">
        <v>1231</v>
      </c>
      <c r="E5924">
        <v>10035</v>
      </c>
      <c r="F5924">
        <v>67.8</v>
      </c>
      <c r="G5924">
        <v>4</v>
      </c>
      <c r="H5924">
        <v>1.3559999999999945</v>
      </c>
      <c r="I5924">
        <v>0</v>
      </c>
    </row>
    <row r="5925" spans="1:9">
      <c r="A5925">
        <v>5924</v>
      </c>
      <c r="B5925" s="16" t="s">
        <v>4370</v>
      </c>
      <c r="C5925" s="16" t="s">
        <v>7916</v>
      </c>
      <c r="D5925" s="16" t="s">
        <v>445</v>
      </c>
      <c r="E5925">
        <v>10011</v>
      </c>
      <c r="F5925">
        <v>313.17599999999999</v>
      </c>
      <c r="G5925">
        <v>2</v>
      </c>
      <c r="H5925">
        <v>-120.05080000000007</v>
      </c>
      <c r="I5925">
        <v>0.4</v>
      </c>
    </row>
    <row r="5926" spans="1:9">
      <c r="A5926">
        <v>5925</v>
      </c>
      <c r="B5926" s="16" t="s">
        <v>5937</v>
      </c>
      <c r="C5926" s="16" t="s">
        <v>8232</v>
      </c>
      <c r="D5926" s="16" t="s">
        <v>1273</v>
      </c>
      <c r="E5926">
        <v>22153</v>
      </c>
      <c r="F5926">
        <v>22.959999999999997</v>
      </c>
      <c r="G5926">
        <v>7</v>
      </c>
      <c r="H5926">
        <v>6.6583999999999968</v>
      </c>
      <c r="I5926">
        <v>0</v>
      </c>
    </row>
    <row r="5927" spans="1:9">
      <c r="A5927">
        <v>5926</v>
      </c>
      <c r="B5927" s="16" t="s">
        <v>6006</v>
      </c>
      <c r="C5927" s="16" t="s">
        <v>10387</v>
      </c>
      <c r="D5927" s="16" t="s">
        <v>627</v>
      </c>
      <c r="E5927">
        <v>98226</v>
      </c>
      <c r="F5927">
        <v>1099.5</v>
      </c>
      <c r="G5927">
        <v>10</v>
      </c>
      <c r="H5927">
        <v>362.83500000000004</v>
      </c>
      <c r="I5927">
        <v>0</v>
      </c>
    </row>
    <row r="5928" spans="1:9">
      <c r="A5928">
        <v>5927</v>
      </c>
      <c r="B5928" s="16" t="s">
        <v>6440</v>
      </c>
      <c r="C5928" s="16" t="s">
        <v>7864</v>
      </c>
      <c r="D5928" s="16" t="s">
        <v>1333</v>
      </c>
      <c r="E5928">
        <v>35601</v>
      </c>
      <c r="F5928">
        <v>1215.92</v>
      </c>
      <c r="G5928">
        <v>8</v>
      </c>
      <c r="H5928">
        <v>316.13920000000007</v>
      </c>
      <c r="I5928">
        <v>0</v>
      </c>
    </row>
    <row r="5929" spans="1:9">
      <c r="A5929">
        <v>5928</v>
      </c>
      <c r="B5929" s="16" t="s">
        <v>2384</v>
      </c>
      <c r="C5929" s="16" t="s">
        <v>9084</v>
      </c>
      <c r="D5929" s="16" t="s">
        <v>489</v>
      </c>
      <c r="E5929">
        <v>72701</v>
      </c>
      <c r="F5929">
        <v>7.31</v>
      </c>
      <c r="G5929">
        <v>1</v>
      </c>
      <c r="H5929">
        <v>3.4356999999999998</v>
      </c>
      <c r="I5929">
        <v>0</v>
      </c>
    </row>
    <row r="5930" spans="1:9">
      <c r="A5930">
        <v>5929</v>
      </c>
      <c r="B5930" s="16" t="s">
        <v>2384</v>
      </c>
      <c r="C5930" s="16" t="s">
        <v>7639</v>
      </c>
      <c r="D5930" s="16" t="s">
        <v>489</v>
      </c>
      <c r="E5930">
        <v>72701</v>
      </c>
      <c r="F5930">
        <v>8.92</v>
      </c>
      <c r="G5930">
        <v>4</v>
      </c>
      <c r="H5930">
        <v>3.9248000000000003</v>
      </c>
      <c r="I5930">
        <v>0</v>
      </c>
    </row>
    <row r="5931" spans="1:9">
      <c r="A5931">
        <v>5930</v>
      </c>
      <c r="B5931" s="16" t="s">
        <v>7208</v>
      </c>
      <c r="C5931" s="16" t="s">
        <v>7229</v>
      </c>
      <c r="D5931" s="16" t="s">
        <v>1297</v>
      </c>
      <c r="E5931">
        <v>19120</v>
      </c>
      <c r="F5931">
        <v>87.210000000000008</v>
      </c>
      <c r="G5931">
        <v>3</v>
      </c>
      <c r="H5931">
        <v>-45.349200000000003</v>
      </c>
      <c r="I5931">
        <v>0.5</v>
      </c>
    </row>
    <row r="5932" spans="1:9">
      <c r="A5932">
        <v>5931</v>
      </c>
      <c r="B5932" s="16" t="s">
        <v>7208</v>
      </c>
      <c r="C5932" s="16" t="s">
        <v>9689</v>
      </c>
      <c r="D5932" s="16" t="s">
        <v>1297</v>
      </c>
      <c r="E5932">
        <v>19120</v>
      </c>
      <c r="F5932">
        <v>15.552000000000003</v>
      </c>
      <c r="G5932">
        <v>3</v>
      </c>
      <c r="H5932">
        <v>5.4432</v>
      </c>
      <c r="I5932">
        <v>0.2</v>
      </c>
    </row>
    <row r="5933" spans="1:9">
      <c r="A5933">
        <v>5932</v>
      </c>
      <c r="B5933" s="16" t="s">
        <v>7208</v>
      </c>
      <c r="C5933" s="16" t="s">
        <v>10629</v>
      </c>
      <c r="D5933" s="16" t="s">
        <v>1297</v>
      </c>
      <c r="E5933">
        <v>19120</v>
      </c>
      <c r="F5933">
        <v>683.98799999999994</v>
      </c>
      <c r="G5933">
        <v>2</v>
      </c>
      <c r="H5933">
        <v>-113.9980000000001</v>
      </c>
      <c r="I5933">
        <v>0.4</v>
      </c>
    </row>
    <row r="5934" spans="1:9">
      <c r="A5934">
        <v>5933</v>
      </c>
      <c r="B5934" s="16" t="s">
        <v>7208</v>
      </c>
      <c r="C5934" s="16" t="s">
        <v>10018</v>
      </c>
      <c r="D5934" s="16" t="s">
        <v>1297</v>
      </c>
      <c r="E5934">
        <v>19120</v>
      </c>
      <c r="F5934">
        <v>13.392000000000001</v>
      </c>
      <c r="G5934">
        <v>3</v>
      </c>
      <c r="H5934">
        <v>1.0044</v>
      </c>
      <c r="I5934">
        <v>0.2</v>
      </c>
    </row>
    <row r="5935" spans="1:9">
      <c r="A5935">
        <v>5934</v>
      </c>
      <c r="B5935" s="16" t="s">
        <v>7208</v>
      </c>
      <c r="C5935" s="16" t="s">
        <v>10219</v>
      </c>
      <c r="D5935" s="16" t="s">
        <v>1297</v>
      </c>
      <c r="E5935">
        <v>19120</v>
      </c>
      <c r="F5935">
        <v>16.776000000000003</v>
      </c>
      <c r="G5935">
        <v>3</v>
      </c>
      <c r="H5935">
        <v>4.8231000000000002</v>
      </c>
      <c r="I5935">
        <v>0.2</v>
      </c>
    </row>
    <row r="5936" spans="1:9">
      <c r="A5936">
        <v>5935</v>
      </c>
      <c r="B5936" s="16" t="s">
        <v>7208</v>
      </c>
      <c r="C5936" s="16" t="s">
        <v>10281</v>
      </c>
      <c r="D5936" s="16" t="s">
        <v>1297</v>
      </c>
      <c r="E5936">
        <v>19120</v>
      </c>
      <c r="F5936">
        <v>527.91999999999996</v>
      </c>
      <c r="G5936">
        <v>2</v>
      </c>
      <c r="H5936">
        <v>85.786999999999949</v>
      </c>
      <c r="I5936">
        <v>0.2</v>
      </c>
    </row>
    <row r="5937" spans="1:9">
      <c r="A5937">
        <v>5936</v>
      </c>
      <c r="B5937" s="16" t="s">
        <v>3949</v>
      </c>
      <c r="C5937" s="16" t="s">
        <v>7505</v>
      </c>
      <c r="D5937" s="16" t="s">
        <v>1277</v>
      </c>
      <c r="E5937">
        <v>98103</v>
      </c>
      <c r="F5937">
        <v>25.4</v>
      </c>
      <c r="G5937">
        <v>5</v>
      </c>
      <c r="H5937">
        <v>8.6359999999999992</v>
      </c>
      <c r="I5937">
        <v>0</v>
      </c>
    </row>
    <row r="5938" spans="1:9">
      <c r="A5938">
        <v>5937</v>
      </c>
      <c r="B5938" s="16" t="s">
        <v>3949</v>
      </c>
      <c r="C5938" s="16" t="s">
        <v>10617</v>
      </c>
      <c r="D5938" s="16" t="s">
        <v>1277</v>
      </c>
      <c r="E5938">
        <v>98103</v>
      </c>
      <c r="F5938">
        <v>177.48000000000002</v>
      </c>
      <c r="G5938">
        <v>3</v>
      </c>
      <c r="H5938">
        <v>19.966499999999982</v>
      </c>
      <c r="I5938">
        <v>0.2</v>
      </c>
    </row>
    <row r="5939" spans="1:9">
      <c r="A5939">
        <v>5938</v>
      </c>
      <c r="B5939" s="16" t="s">
        <v>3949</v>
      </c>
      <c r="C5939" s="16" t="s">
        <v>10743</v>
      </c>
      <c r="D5939" s="16" t="s">
        <v>1277</v>
      </c>
      <c r="E5939">
        <v>98103</v>
      </c>
      <c r="F5939">
        <v>71.975999999999999</v>
      </c>
      <c r="G5939">
        <v>3</v>
      </c>
      <c r="H5939">
        <v>8.9969999999999892</v>
      </c>
      <c r="I5939">
        <v>0.2</v>
      </c>
    </row>
    <row r="5940" spans="1:9">
      <c r="A5940">
        <v>5939</v>
      </c>
      <c r="B5940" s="16" t="s">
        <v>5445</v>
      </c>
      <c r="C5940" s="16" t="s">
        <v>10829</v>
      </c>
      <c r="D5940" s="16" t="s">
        <v>721</v>
      </c>
      <c r="E5940">
        <v>75023</v>
      </c>
      <c r="F5940">
        <v>95.992000000000004</v>
      </c>
      <c r="G5940">
        <v>1</v>
      </c>
      <c r="H5940">
        <v>9.5991999999999997</v>
      </c>
      <c r="I5940">
        <v>0.2</v>
      </c>
    </row>
    <row r="5941" spans="1:9">
      <c r="A5941">
        <v>5940</v>
      </c>
      <c r="B5941" s="16" t="s">
        <v>5445</v>
      </c>
      <c r="C5941" s="16" t="s">
        <v>9194</v>
      </c>
      <c r="D5941" s="16" t="s">
        <v>721</v>
      </c>
      <c r="E5941">
        <v>75023</v>
      </c>
      <c r="F5941">
        <v>13.216000000000001</v>
      </c>
      <c r="G5941">
        <v>4</v>
      </c>
      <c r="H5941">
        <v>4.2951999999999995</v>
      </c>
      <c r="I5941">
        <v>0.2</v>
      </c>
    </row>
    <row r="5942" spans="1:9">
      <c r="A5942">
        <v>5941</v>
      </c>
      <c r="B5942" s="16" t="s">
        <v>5249</v>
      </c>
      <c r="C5942" s="16" t="s">
        <v>10181</v>
      </c>
      <c r="D5942" s="16" t="s">
        <v>1307</v>
      </c>
      <c r="E5942">
        <v>90049</v>
      </c>
      <c r="F5942">
        <v>435.84000000000003</v>
      </c>
      <c r="G5942">
        <v>12</v>
      </c>
      <c r="H5942">
        <v>130.75199999999995</v>
      </c>
      <c r="I5942">
        <v>0</v>
      </c>
    </row>
    <row r="5943" spans="1:9">
      <c r="A5943">
        <v>5942</v>
      </c>
      <c r="B5943" s="16" t="s">
        <v>5249</v>
      </c>
      <c r="C5943" s="16" t="s">
        <v>8216</v>
      </c>
      <c r="D5943" s="16" t="s">
        <v>1307</v>
      </c>
      <c r="E5943">
        <v>90049</v>
      </c>
      <c r="F5943">
        <v>5.88</v>
      </c>
      <c r="G5943">
        <v>2</v>
      </c>
      <c r="H5943">
        <v>1.5876000000000001</v>
      </c>
      <c r="I5943">
        <v>0</v>
      </c>
    </row>
    <row r="5944" spans="1:9">
      <c r="A5944">
        <v>5943</v>
      </c>
      <c r="B5944" s="16" t="s">
        <v>4687</v>
      </c>
      <c r="C5944" s="16" t="s">
        <v>10663</v>
      </c>
      <c r="D5944" s="16" t="s">
        <v>1585</v>
      </c>
      <c r="E5944">
        <v>90032</v>
      </c>
      <c r="F5944">
        <v>211.16800000000001</v>
      </c>
      <c r="G5944">
        <v>4</v>
      </c>
      <c r="H5944">
        <v>18.477200000000011</v>
      </c>
      <c r="I5944">
        <v>0.2</v>
      </c>
    </row>
    <row r="5945" spans="1:9">
      <c r="A5945">
        <v>5944</v>
      </c>
      <c r="B5945" s="16" t="s">
        <v>2260</v>
      </c>
      <c r="C5945" s="16" t="s">
        <v>7551</v>
      </c>
      <c r="D5945" s="16" t="s">
        <v>717</v>
      </c>
      <c r="E5945">
        <v>90036</v>
      </c>
      <c r="F5945">
        <v>6.28</v>
      </c>
      <c r="G5945">
        <v>1</v>
      </c>
      <c r="H5945">
        <v>2.6376000000000004</v>
      </c>
      <c r="I5945">
        <v>0</v>
      </c>
    </row>
    <row r="5946" spans="1:9">
      <c r="A5946">
        <v>5945</v>
      </c>
      <c r="B5946" s="16" t="s">
        <v>2260</v>
      </c>
      <c r="C5946" s="16" t="s">
        <v>10247</v>
      </c>
      <c r="D5946" s="16" t="s">
        <v>717</v>
      </c>
      <c r="E5946">
        <v>90036</v>
      </c>
      <c r="F5946">
        <v>95.1</v>
      </c>
      <c r="G5946">
        <v>5</v>
      </c>
      <c r="H5946">
        <v>30.431999999999995</v>
      </c>
      <c r="I5946">
        <v>0</v>
      </c>
    </row>
    <row r="5947" spans="1:9">
      <c r="A5947">
        <v>5946</v>
      </c>
      <c r="B5947" s="16" t="s">
        <v>2260</v>
      </c>
      <c r="C5947" s="16" t="s">
        <v>9760</v>
      </c>
      <c r="D5947" s="16" t="s">
        <v>717</v>
      </c>
      <c r="E5947">
        <v>90036</v>
      </c>
      <c r="F5947">
        <v>25.92</v>
      </c>
      <c r="G5947">
        <v>4</v>
      </c>
      <c r="H5947">
        <v>12.441600000000001</v>
      </c>
      <c r="I5947">
        <v>0</v>
      </c>
    </row>
    <row r="5948" spans="1:9">
      <c r="A5948">
        <v>5947</v>
      </c>
      <c r="B5948" s="16" t="s">
        <v>2260</v>
      </c>
      <c r="C5948" s="16" t="s">
        <v>10004</v>
      </c>
      <c r="D5948" s="16" t="s">
        <v>717</v>
      </c>
      <c r="E5948">
        <v>90036</v>
      </c>
      <c r="F5948">
        <v>48.84</v>
      </c>
      <c r="G5948">
        <v>4</v>
      </c>
      <c r="H5948">
        <v>13.186800000000005</v>
      </c>
      <c r="I5948">
        <v>0</v>
      </c>
    </row>
    <row r="5949" spans="1:9">
      <c r="A5949">
        <v>5948</v>
      </c>
      <c r="B5949" s="16" t="s">
        <v>3213</v>
      </c>
      <c r="C5949" s="16" t="s">
        <v>8816</v>
      </c>
      <c r="D5949" s="16" t="s">
        <v>211</v>
      </c>
      <c r="E5949">
        <v>50315</v>
      </c>
      <c r="F5949">
        <v>25.9</v>
      </c>
      <c r="G5949">
        <v>5</v>
      </c>
      <c r="H5949">
        <v>12.690999999999999</v>
      </c>
      <c r="I5949">
        <v>0</v>
      </c>
    </row>
    <row r="5950" spans="1:9">
      <c r="A5950">
        <v>5949</v>
      </c>
      <c r="B5950" s="16" t="s">
        <v>6216</v>
      </c>
      <c r="C5950" s="16" t="s">
        <v>8978</v>
      </c>
      <c r="D5950" s="16" t="s">
        <v>353</v>
      </c>
      <c r="E5950">
        <v>38671</v>
      </c>
      <c r="F5950">
        <v>42.68</v>
      </c>
      <c r="G5950">
        <v>4</v>
      </c>
      <c r="H5950">
        <v>19.6328</v>
      </c>
      <c r="I5950">
        <v>0</v>
      </c>
    </row>
    <row r="5951" spans="1:9">
      <c r="A5951">
        <v>5950</v>
      </c>
      <c r="B5951" s="16" t="s">
        <v>6216</v>
      </c>
      <c r="C5951" s="16" t="s">
        <v>10359</v>
      </c>
      <c r="D5951" s="16" t="s">
        <v>353</v>
      </c>
      <c r="E5951">
        <v>38671</v>
      </c>
      <c r="F5951">
        <v>299.96999999999997</v>
      </c>
      <c r="G5951">
        <v>3</v>
      </c>
      <c r="H5951">
        <v>125.98740000000001</v>
      </c>
      <c r="I5951">
        <v>0</v>
      </c>
    </row>
    <row r="5952" spans="1:9">
      <c r="A5952">
        <v>5951</v>
      </c>
      <c r="B5952" s="16" t="s">
        <v>6216</v>
      </c>
      <c r="C5952" s="16" t="s">
        <v>8003</v>
      </c>
      <c r="D5952" s="16" t="s">
        <v>353</v>
      </c>
      <c r="E5952">
        <v>38671</v>
      </c>
      <c r="F5952">
        <v>262.24</v>
      </c>
      <c r="G5952">
        <v>2</v>
      </c>
      <c r="H5952">
        <v>78.671999999999997</v>
      </c>
      <c r="I5952">
        <v>0</v>
      </c>
    </row>
    <row r="5953" spans="1:9">
      <c r="A5953">
        <v>5952</v>
      </c>
      <c r="B5953" s="16" t="s">
        <v>6216</v>
      </c>
      <c r="C5953" s="16" t="s">
        <v>8652</v>
      </c>
      <c r="D5953" s="16" t="s">
        <v>353</v>
      </c>
      <c r="E5953">
        <v>38671</v>
      </c>
      <c r="F5953">
        <v>234.36</v>
      </c>
      <c r="G5953">
        <v>6</v>
      </c>
      <c r="H5953">
        <v>112.49279999999999</v>
      </c>
      <c r="I5953">
        <v>0</v>
      </c>
    </row>
    <row r="5954" spans="1:9">
      <c r="A5954">
        <v>5953</v>
      </c>
      <c r="B5954" s="16" t="s">
        <v>7105</v>
      </c>
      <c r="C5954" s="16" t="s">
        <v>9451</v>
      </c>
      <c r="D5954" s="16" t="s">
        <v>1413</v>
      </c>
      <c r="E5954">
        <v>77041</v>
      </c>
      <c r="F5954">
        <v>20.736000000000004</v>
      </c>
      <c r="G5954">
        <v>4</v>
      </c>
      <c r="H5954">
        <v>7.2576000000000001</v>
      </c>
      <c r="I5954">
        <v>0.2</v>
      </c>
    </row>
    <row r="5955" spans="1:9">
      <c r="A5955">
        <v>5954</v>
      </c>
      <c r="B5955" s="16" t="s">
        <v>6404</v>
      </c>
      <c r="C5955" s="16" t="s">
        <v>8240</v>
      </c>
      <c r="D5955" s="16" t="s">
        <v>1467</v>
      </c>
      <c r="E5955">
        <v>10009</v>
      </c>
      <c r="F5955">
        <v>10.5</v>
      </c>
      <c r="G5955">
        <v>5</v>
      </c>
      <c r="H5955">
        <v>2.9400000000000004</v>
      </c>
      <c r="I5955">
        <v>0</v>
      </c>
    </row>
    <row r="5956" spans="1:9">
      <c r="A5956">
        <v>5955</v>
      </c>
      <c r="B5956" s="16" t="s">
        <v>2854</v>
      </c>
      <c r="C5956" s="16" t="s">
        <v>7525</v>
      </c>
      <c r="D5956" s="16" t="s">
        <v>1539</v>
      </c>
      <c r="E5956">
        <v>19601</v>
      </c>
      <c r="F5956">
        <v>23.968000000000004</v>
      </c>
      <c r="G5956">
        <v>2</v>
      </c>
      <c r="H5956">
        <v>7.7896000000000001</v>
      </c>
      <c r="I5956">
        <v>0.2</v>
      </c>
    </row>
    <row r="5957" spans="1:9">
      <c r="A5957">
        <v>5956</v>
      </c>
      <c r="B5957" s="16" t="s">
        <v>2854</v>
      </c>
      <c r="C5957" s="16" t="s">
        <v>7255</v>
      </c>
      <c r="D5957" s="16" t="s">
        <v>1539</v>
      </c>
      <c r="E5957">
        <v>19601</v>
      </c>
      <c r="F5957">
        <v>521.96</v>
      </c>
      <c r="G5957">
        <v>4</v>
      </c>
      <c r="H5957">
        <v>-250.54079999999999</v>
      </c>
      <c r="I5957">
        <v>0.5</v>
      </c>
    </row>
    <row r="5958" spans="1:9">
      <c r="A5958">
        <v>5957</v>
      </c>
      <c r="B5958" s="16" t="s">
        <v>4318</v>
      </c>
      <c r="C5958" s="16" t="s">
        <v>9945</v>
      </c>
      <c r="D5958" s="16" t="s">
        <v>445</v>
      </c>
      <c r="E5958">
        <v>94109</v>
      </c>
      <c r="F5958">
        <v>676.55</v>
      </c>
      <c r="G5958">
        <v>5</v>
      </c>
      <c r="H5958">
        <v>6.7655000000000598</v>
      </c>
      <c r="I5958">
        <v>0</v>
      </c>
    </row>
    <row r="5959" spans="1:9">
      <c r="A5959">
        <v>5958</v>
      </c>
      <c r="B5959" s="16" t="s">
        <v>4318</v>
      </c>
      <c r="C5959" s="16" t="s">
        <v>8120</v>
      </c>
      <c r="D5959" s="16" t="s">
        <v>445</v>
      </c>
      <c r="E5959">
        <v>94109</v>
      </c>
      <c r="F5959">
        <v>154.9</v>
      </c>
      <c r="G5959">
        <v>5</v>
      </c>
      <c r="H5959">
        <v>40.274000000000001</v>
      </c>
      <c r="I5959">
        <v>0</v>
      </c>
    </row>
    <row r="5960" spans="1:9">
      <c r="A5960">
        <v>5959</v>
      </c>
      <c r="B5960" s="16" t="s">
        <v>4318</v>
      </c>
      <c r="C5960" s="16" t="s">
        <v>8990</v>
      </c>
      <c r="D5960" s="16" t="s">
        <v>445</v>
      </c>
      <c r="E5960">
        <v>94109</v>
      </c>
      <c r="F5960">
        <v>30.56</v>
      </c>
      <c r="G5960">
        <v>4</v>
      </c>
      <c r="H5960">
        <v>14.974399999999999</v>
      </c>
      <c r="I5960">
        <v>0</v>
      </c>
    </row>
    <row r="5961" spans="1:9">
      <c r="A5961">
        <v>5960</v>
      </c>
      <c r="B5961" s="16" t="s">
        <v>4318</v>
      </c>
      <c r="C5961" s="16" t="s">
        <v>7432</v>
      </c>
      <c r="D5961" s="16" t="s">
        <v>445</v>
      </c>
      <c r="E5961">
        <v>94109</v>
      </c>
      <c r="F5961">
        <v>770.35200000000009</v>
      </c>
      <c r="G5961">
        <v>3</v>
      </c>
      <c r="H5961">
        <v>77.035199999999975</v>
      </c>
      <c r="I5961">
        <v>0.2</v>
      </c>
    </row>
    <row r="5962" spans="1:9">
      <c r="A5962">
        <v>5961</v>
      </c>
      <c r="B5962" s="16" t="s">
        <v>6011</v>
      </c>
      <c r="C5962" s="16" t="s">
        <v>7713</v>
      </c>
      <c r="D5962" s="16" t="s">
        <v>1001</v>
      </c>
      <c r="E5962">
        <v>90045</v>
      </c>
      <c r="F5962">
        <v>21.12</v>
      </c>
      <c r="G5962">
        <v>4</v>
      </c>
      <c r="H5962">
        <v>6.5471999999999984</v>
      </c>
      <c r="I5962">
        <v>0</v>
      </c>
    </row>
    <row r="5963" spans="1:9">
      <c r="A5963">
        <v>5962</v>
      </c>
      <c r="B5963" s="16" t="s">
        <v>2694</v>
      </c>
      <c r="C5963" s="16" t="s">
        <v>10631</v>
      </c>
      <c r="D5963" s="16" t="s">
        <v>1023</v>
      </c>
      <c r="E5963">
        <v>90004</v>
      </c>
      <c r="F5963">
        <v>575.928</v>
      </c>
      <c r="G5963">
        <v>9</v>
      </c>
      <c r="H5963">
        <v>57.592799999999983</v>
      </c>
      <c r="I5963">
        <v>0.2</v>
      </c>
    </row>
    <row r="5964" spans="1:9">
      <c r="A5964">
        <v>5963</v>
      </c>
      <c r="B5964" s="16" t="s">
        <v>2694</v>
      </c>
      <c r="C5964" s="16" t="s">
        <v>8039</v>
      </c>
      <c r="D5964" s="16" t="s">
        <v>1023</v>
      </c>
      <c r="E5964">
        <v>90004</v>
      </c>
      <c r="F5964">
        <v>7.78</v>
      </c>
      <c r="G5964">
        <v>2</v>
      </c>
      <c r="H5964">
        <v>2.0228000000000002</v>
      </c>
      <c r="I5964">
        <v>0</v>
      </c>
    </row>
    <row r="5965" spans="1:9">
      <c r="A5965">
        <v>5964</v>
      </c>
      <c r="B5965" s="16" t="s">
        <v>2694</v>
      </c>
      <c r="C5965" s="16" t="s">
        <v>9631</v>
      </c>
      <c r="D5965" s="16" t="s">
        <v>1023</v>
      </c>
      <c r="E5965">
        <v>90004</v>
      </c>
      <c r="F5965">
        <v>123.92</v>
      </c>
      <c r="G5965">
        <v>4</v>
      </c>
      <c r="H5965">
        <v>55.763999999999996</v>
      </c>
      <c r="I5965">
        <v>0</v>
      </c>
    </row>
    <row r="5966" spans="1:9">
      <c r="A5966">
        <v>5965</v>
      </c>
      <c r="B5966" s="16" t="s">
        <v>5380</v>
      </c>
      <c r="C5966" s="16" t="s">
        <v>10095</v>
      </c>
      <c r="D5966" s="16" t="s">
        <v>953</v>
      </c>
      <c r="E5966">
        <v>94109</v>
      </c>
      <c r="F5966">
        <v>17.22</v>
      </c>
      <c r="G5966">
        <v>3</v>
      </c>
      <c r="H5966">
        <v>5.1659999999999986</v>
      </c>
      <c r="I5966">
        <v>0</v>
      </c>
    </row>
    <row r="5967" spans="1:9">
      <c r="A5967">
        <v>5966</v>
      </c>
      <c r="B5967" s="16" t="s">
        <v>5380</v>
      </c>
      <c r="C5967" s="16" t="s">
        <v>9821</v>
      </c>
      <c r="D5967" s="16" t="s">
        <v>953</v>
      </c>
      <c r="E5967">
        <v>94109</v>
      </c>
      <c r="F5967">
        <v>226.56</v>
      </c>
      <c r="G5967">
        <v>6</v>
      </c>
      <c r="H5967">
        <v>63.436800000000005</v>
      </c>
      <c r="I5967">
        <v>0</v>
      </c>
    </row>
    <row r="5968" spans="1:9">
      <c r="A5968">
        <v>5967</v>
      </c>
      <c r="B5968" s="16" t="s">
        <v>5380</v>
      </c>
      <c r="C5968" s="16" t="s">
        <v>10789</v>
      </c>
      <c r="D5968" s="16" t="s">
        <v>953</v>
      </c>
      <c r="E5968">
        <v>94109</v>
      </c>
      <c r="F5968">
        <v>107.88</v>
      </c>
      <c r="G5968">
        <v>3</v>
      </c>
      <c r="H5968">
        <v>10.787999999999997</v>
      </c>
      <c r="I5968">
        <v>0.2</v>
      </c>
    </row>
    <row r="5969" spans="1:9">
      <c r="A5969">
        <v>5968</v>
      </c>
      <c r="B5969" s="16" t="s">
        <v>4952</v>
      </c>
      <c r="C5969" s="16" t="s">
        <v>9356</v>
      </c>
      <c r="D5969" s="16" t="s">
        <v>195</v>
      </c>
      <c r="E5969">
        <v>10009</v>
      </c>
      <c r="F5969">
        <v>81.98</v>
      </c>
      <c r="G5969">
        <v>2</v>
      </c>
      <c r="H5969">
        <v>40.170200000000001</v>
      </c>
      <c r="I5969">
        <v>0</v>
      </c>
    </row>
    <row r="5970" spans="1:9">
      <c r="A5970">
        <v>5969</v>
      </c>
      <c r="B5970" s="16" t="s">
        <v>2709</v>
      </c>
      <c r="C5970" s="16" t="s">
        <v>9284</v>
      </c>
      <c r="D5970" s="16" t="s">
        <v>301</v>
      </c>
      <c r="E5970">
        <v>92105</v>
      </c>
      <c r="F5970">
        <v>104.85</v>
      </c>
      <c r="G5970">
        <v>1</v>
      </c>
      <c r="H5970">
        <v>50.327999999999996</v>
      </c>
      <c r="I5970">
        <v>0</v>
      </c>
    </row>
    <row r="5971" spans="1:9">
      <c r="A5971">
        <v>5970</v>
      </c>
      <c r="B5971" s="16" t="s">
        <v>2709</v>
      </c>
      <c r="C5971" s="16" t="s">
        <v>8644</v>
      </c>
      <c r="D5971" s="16" t="s">
        <v>301</v>
      </c>
      <c r="E5971">
        <v>92105</v>
      </c>
      <c r="F5971">
        <v>8.7040000000000006</v>
      </c>
      <c r="G5971">
        <v>2</v>
      </c>
      <c r="H5971">
        <v>3.1551999999999998</v>
      </c>
      <c r="I5971">
        <v>0.2</v>
      </c>
    </row>
    <row r="5972" spans="1:9">
      <c r="A5972">
        <v>5971</v>
      </c>
      <c r="B5972" s="16" t="s">
        <v>2709</v>
      </c>
      <c r="C5972" s="16" t="s">
        <v>9505</v>
      </c>
      <c r="D5972" s="16" t="s">
        <v>301</v>
      </c>
      <c r="E5972">
        <v>92105</v>
      </c>
      <c r="F5972">
        <v>19.920000000000002</v>
      </c>
      <c r="G5972">
        <v>4</v>
      </c>
      <c r="H5972">
        <v>9.7608000000000015</v>
      </c>
      <c r="I5972">
        <v>0</v>
      </c>
    </row>
    <row r="5973" spans="1:9">
      <c r="A5973">
        <v>5972</v>
      </c>
      <c r="B5973" s="16" t="s">
        <v>2709</v>
      </c>
      <c r="C5973" s="16" t="s">
        <v>7741</v>
      </c>
      <c r="D5973" s="16" t="s">
        <v>301</v>
      </c>
      <c r="E5973">
        <v>92105</v>
      </c>
      <c r="F5973">
        <v>43.019999999999996</v>
      </c>
      <c r="G5973">
        <v>3</v>
      </c>
      <c r="H5973">
        <v>15.4872</v>
      </c>
      <c r="I5973">
        <v>0</v>
      </c>
    </row>
    <row r="5974" spans="1:9">
      <c r="A5974">
        <v>5973</v>
      </c>
      <c r="B5974" s="16" t="s">
        <v>5291</v>
      </c>
      <c r="C5974" s="16" t="s">
        <v>7241</v>
      </c>
      <c r="D5974" s="16" t="s">
        <v>253</v>
      </c>
      <c r="E5974">
        <v>10024</v>
      </c>
      <c r="F5974">
        <v>240.78400000000002</v>
      </c>
      <c r="G5974">
        <v>1</v>
      </c>
      <c r="H5974">
        <v>30.097999999999978</v>
      </c>
      <c r="I5974">
        <v>0.2</v>
      </c>
    </row>
    <row r="5975" spans="1:9">
      <c r="A5975">
        <v>5974</v>
      </c>
      <c r="B5975" s="16" t="s">
        <v>3583</v>
      </c>
      <c r="C5975" s="16" t="s">
        <v>8118</v>
      </c>
      <c r="D5975" s="16" t="s">
        <v>767</v>
      </c>
      <c r="E5975">
        <v>10011</v>
      </c>
      <c r="F5975">
        <v>414.96</v>
      </c>
      <c r="G5975">
        <v>2</v>
      </c>
      <c r="H5975">
        <v>124.48799999999994</v>
      </c>
      <c r="I5975">
        <v>0</v>
      </c>
    </row>
    <row r="5976" spans="1:9">
      <c r="A5976">
        <v>5975</v>
      </c>
      <c r="B5976" s="16" t="s">
        <v>4449</v>
      </c>
      <c r="C5976" s="16" t="s">
        <v>9813</v>
      </c>
      <c r="D5976" s="16" t="s">
        <v>497</v>
      </c>
      <c r="E5976">
        <v>28205</v>
      </c>
      <c r="F5976">
        <v>387.72</v>
      </c>
      <c r="G5976">
        <v>5</v>
      </c>
      <c r="H5976">
        <v>-67.851000000000028</v>
      </c>
      <c r="I5976">
        <v>0.2</v>
      </c>
    </row>
    <row r="5977" spans="1:9">
      <c r="A5977">
        <v>5976</v>
      </c>
      <c r="B5977" s="16" t="s">
        <v>5047</v>
      </c>
      <c r="C5977" s="16" t="s">
        <v>9873</v>
      </c>
      <c r="D5977" s="16" t="s">
        <v>1285</v>
      </c>
      <c r="E5977">
        <v>66212</v>
      </c>
      <c r="F5977">
        <v>360.38</v>
      </c>
      <c r="G5977">
        <v>2</v>
      </c>
      <c r="H5977">
        <v>93.698800000000006</v>
      </c>
      <c r="I5977">
        <v>0</v>
      </c>
    </row>
    <row r="5978" spans="1:9">
      <c r="A5978">
        <v>5977</v>
      </c>
      <c r="B5978" s="16" t="s">
        <v>5047</v>
      </c>
      <c r="C5978" s="16" t="s">
        <v>9641</v>
      </c>
      <c r="D5978" s="16" t="s">
        <v>1285</v>
      </c>
      <c r="E5978">
        <v>66212</v>
      </c>
      <c r="F5978">
        <v>13.56</v>
      </c>
      <c r="G5978">
        <v>2</v>
      </c>
      <c r="H5978">
        <v>6.2375999999999996</v>
      </c>
      <c r="I5978">
        <v>0</v>
      </c>
    </row>
    <row r="5979" spans="1:9">
      <c r="A5979">
        <v>5978</v>
      </c>
      <c r="B5979" s="16" t="s">
        <v>5321</v>
      </c>
      <c r="C5979" s="16" t="s">
        <v>10883</v>
      </c>
      <c r="D5979" s="16" t="s">
        <v>1473</v>
      </c>
      <c r="E5979">
        <v>85204</v>
      </c>
      <c r="F5979">
        <v>552</v>
      </c>
      <c r="G5979">
        <v>10</v>
      </c>
      <c r="H5979">
        <v>34.5</v>
      </c>
      <c r="I5979">
        <v>0.2</v>
      </c>
    </row>
    <row r="5980" spans="1:9">
      <c r="A5980">
        <v>5979</v>
      </c>
      <c r="B5980" s="16" t="s">
        <v>2425</v>
      </c>
      <c r="C5980" s="16" t="s">
        <v>7862</v>
      </c>
      <c r="D5980" s="16" t="s">
        <v>1277</v>
      </c>
      <c r="E5980">
        <v>74133</v>
      </c>
      <c r="F5980">
        <v>429.90000000000003</v>
      </c>
      <c r="G5980">
        <v>5</v>
      </c>
      <c r="H5980">
        <v>111.77400000000003</v>
      </c>
      <c r="I5980">
        <v>0</v>
      </c>
    </row>
    <row r="5981" spans="1:9">
      <c r="A5981">
        <v>5980</v>
      </c>
      <c r="B5981" s="16" t="s">
        <v>2425</v>
      </c>
      <c r="C5981" s="16" t="s">
        <v>8520</v>
      </c>
      <c r="D5981" s="16" t="s">
        <v>1277</v>
      </c>
      <c r="E5981">
        <v>74133</v>
      </c>
      <c r="F5981">
        <v>32.06</v>
      </c>
      <c r="G5981">
        <v>2</v>
      </c>
      <c r="H5981">
        <v>15.3888</v>
      </c>
      <c r="I5981">
        <v>0</v>
      </c>
    </row>
    <row r="5982" spans="1:9">
      <c r="A5982">
        <v>5981</v>
      </c>
      <c r="B5982" s="16" t="s">
        <v>2425</v>
      </c>
      <c r="C5982" s="16" t="s">
        <v>7472</v>
      </c>
      <c r="D5982" s="16" t="s">
        <v>1277</v>
      </c>
      <c r="E5982">
        <v>74133</v>
      </c>
      <c r="F5982">
        <v>161.96</v>
      </c>
      <c r="G5982">
        <v>2</v>
      </c>
      <c r="H5982">
        <v>45.348800000000011</v>
      </c>
      <c r="I5982">
        <v>0</v>
      </c>
    </row>
    <row r="5983" spans="1:9">
      <c r="A5983">
        <v>5982</v>
      </c>
      <c r="B5983" s="16" t="s">
        <v>2425</v>
      </c>
      <c r="C5983" s="16" t="s">
        <v>9966</v>
      </c>
      <c r="D5983" s="16" t="s">
        <v>1277</v>
      </c>
      <c r="E5983">
        <v>74133</v>
      </c>
      <c r="F5983">
        <v>19.86</v>
      </c>
      <c r="G5983">
        <v>2</v>
      </c>
      <c r="H5983">
        <v>5.7593999999999976</v>
      </c>
      <c r="I5983">
        <v>0</v>
      </c>
    </row>
    <row r="5984" spans="1:9">
      <c r="A5984">
        <v>5983</v>
      </c>
      <c r="B5984" s="16" t="s">
        <v>4136</v>
      </c>
      <c r="C5984" s="16" t="s">
        <v>9255</v>
      </c>
      <c r="D5984" s="16" t="s">
        <v>1107</v>
      </c>
      <c r="E5984">
        <v>10035</v>
      </c>
      <c r="F5984">
        <v>12.96</v>
      </c>
      <c r="G5984">
        <v>2</v>
      </c>
      <c r="H5984">
        <v>6.3504000000000005</v>
      </c>
      <c r="I5984">
        <v>0</v>
      </c>
    </row>
    <row r="5985" spans="1:9">
      <c r="A5985">
        <v>5984</v>
      </c>
      <c r="B5985" s="16" t="s">
        <v>5263</v>
      </c>
      <c r="C5985" s="16" t="s">
        <v>9639</v>
      </c>
      <c r="D5985" s="16" t="s">
        <v>573</v>
      </c>
      <c r="E5985">
        <v>19143</v>
      </c>
      <c r="F5985">
        <v>20.544000000000004</v>
      </c>
      <c r="G5985">
        <v>6</v>
      </c>
      <c r="H5985">
        <v>6.4199999999999964</v>
      </c>
      <c r="I5985">
        <v>0.2</v>
      </c>
    </row>
    <row r="5986" spans="1:9">
      <c r="A5986">
        <v>5985</v>
      </c>
      <c r="B5986" s="16" t="s">
        <v>4898</v>
      </c>
      <c r="C5986" s="16" t="s">
        <v>7569</v>
      </c>
      <c r="D5986" s="16" t="s">
        <v>819</v>
      </c>
      <c r="E5986">
        <v>39401</v>
      </c>
      <c r="F5986">
        <v>185.57999999999998</v>
      </c>
      <c r="G5986">
        <v>6</v>
      </c>
      <c r="H5986">
        <v>76.087800000000001</v>
      </c>
      <c r="I5986">
        <v>0</v>
      </c>
    </row>
    <row r="5987" spans="1:9">
      <c r="A5987">
        <v>5986</v>
      </c>
      <c r="B5987" s="16" t="s">
        <v>4898</v>
      </c>
      <c r="C5987" s="16" t="s">
        <v>8732</v>
      </c>
      <c r="D5987" s="16" t="s">
        <v>819</v>
      </c>
      <c r="E5987">
        <v>39401</v>
      </c>
      <c r="F5987">
        <v>77.56</v>
      </c>
      <c r="G5987">
        <v>2</v>
      </c>
      <c r="H5987">
        <v>35.677599999999998</v>
      </c>
      <c r="I5987">
        <v>0</v>
      </c>
    </row>
    <row r="5988" spans="1:9">
      <c r="A5988">
        <v>5987</v>
      </c>
      <c r="B5988" s="16" t="s">
        <v>4898</v>
      </c>
      <c r="C5988" s="16" t="s">
        <v>9929</v>
      </c>
      <c r="D5988" s="16" t="s">
        <v>819</v>
      </c>
      <c r="E5988">
        <v>39401</v>
      </c>
      <c r="F5988">
        <v>87.92</v>
      </c>
      <c r="G5988">
        <v>4</v>
      </c>
      <c r="H5988">
        <v>0.87919999999999732</v>
      </c>
      <c r="I5988">
        <v>0</v>
      </c>
    </row>
    <row r="5989" spans="1:9">
      <c r="A5989">
        <v>5988</v>
      </c>
      <c r="B5989" s="16" t="s">
        <v>4898</v>
      </c>
      <c r="C5989" s="16" t="s">
        <v>9356</v>
      </c>
      <c r="D5989" s="16" t="s">
        <v>819</v>
      </c>
      <c r="E5989">
        <v>39401</v>
      </c>
      <c r="F5989">
        <v>245.94</v>
      </c>
      <c r="G5989">
        <v>6</v>
      </c>
      <c r="H5989">
        <v>120.51060000000001</v>
      </c>
      <c r="I5989">
        <v>0</v>
      </c>
    </row>
    <row r="5990" spans="1:9">
      <c r="A5990">
        <v>5989</v>
      </c>
      <c r="B5990" s="16" t="s">
        <v>4898</v>
      </c>
      <c r="C5990" s="16" t="s">
        <v>8518</v>
      </c>
      <c r="D5990" s="16" t="s">
        <v>819</v>
      </c>
      <c r="E5990">
        <v>39401</v>
      </c>
      <c r="F5990">
        <v>8.6</v>
      </c>
      <c r="G5990">
        <v>1</v>
      </c>
      <c r="H5990">
        <v>4.0419999999999998</v>
      </c>
      <c r="I5990">
        <v>0</v>
      </c>
    </row>
    <row r="5991" spans="1:9">
      <c r="A5991">
        <v>5990</v>
      </c>
      <c r="B5991" s="16" t="s">
        <v>4898</v>
      </c>
      <c r="C5991" s="16" t="s">
        <v>7281</v>
      </c>
      <c r="D5991" s="16" t="s">
        <v>819</v>
      </c>
      <c r="E5991">
        <v>39401</v>
      </c>
      <c r="F5991">
        <v>504.90000000000003</v>
      </c>
      <c r="G5991">
        <v>5</v>
      </c>
      <c r="H5991">
        <v>126.22500000000002</v>
      </c>
      <c r="I5991">
        <v>0</v>
      </c>
    </row>
    <row r="5992" spans="1:9">
      <c r="A5992">
        <v>5991</v>
      </c>
      <c r="B5992" s="16" t="s">
        <v>7181</v>
      </c>
      <c r="C5992" s="16" t="s">
        <v>8850</v>
      </c>
      <c r="D5992" s="16" t="s">
        <v>551</v>
      </c>
      <c r="E5992">
        <v>90049</v>
      </c>
      <c r="F5992">
        <v>2357.4880000000003</v>
      </c>
      <c r="G5992">
        <v>7</v>
      </c>
      <c r="H5992">
        <v>884.05799999999999</v>
      </c>
      <c r="I5992">
        <v>0.2</v>
      </c>
    </row>
    <row r="5993" spans="1:9">
      <c r="A5993">
        <v>5992</v>
      </c>
      <c r="B5993" s="16" t="s">
        <v>7181</v>
      </c>
      <c r="C5993" s="16" t="s">
        <v>10663</v>
      </c>
      <c r="D5993" s="16" t="s">
        <v>551</v>
      </c>
      <c r="E5993">
        <v>90049</v>
      </c>
      <c r="F5993">
        <v>369.54399999999998</v>
      </c>
      <c r="G5993">
        <v>7</v>
      </c>
      <c r="H5993">
        <v>32.335100000000025</v>
      </c>
      <c r="I5993">
        <v>0.2</v>
      </c>
    </row>
    <row r="5994" spans="1:9">
      <c r="A5994">
        <v>5993</v>
      </c>
      <c r="B5994" s="16" t="s">
        <v>7181</v>
      </c>
      <c r="C5994" s="16" t="s">
        <v>7426</v>
      </c>
      <c r="D5994" s="16" t="s">
        <v>551</v>
      </c>
      <c r="E5994">
        <v>90049</v>
      </c>
      <c r="F5994">
        <v>184.75200000000001</v>
      </c>
      <c r="G5994">
        <v>3</v>
      </c>
      <c r="H5994">
        <v>-20.784600000000012</v>
      </c>
      <c r="I5994">
        <v>0.2</v>
      </c>
    </row>
    <row r="5995" spans="1:9">
      <c r="A5995">
        <v>5994</v>
      </c>
      <c r="B5995" s="16" t="s">
        <v>4870</v>
      </c>
      <c r="C5995" s="16" t="s">
        <v>9883</v>
      </c>
      <c r="D5995" s="16" t="s">
        <v>1167</v>
      </c>
      <c r="E5995">
        <v>43229</v>
      </c>
      <c r="F5995">
        <v>64.959999999999994</v>
      </c>
      <c r="G5995">
        <v>5</v>
      </c>
      <c r="H5995">
        <v>-4.0599999999999987</v>
      </c>
      <c r="I5995">
        <v>0.2</v>
      </c>
    </row>
    <row r="5996" spans="1:9">
      <c r="A5996">
        <v>5995</v>
      </c>
      <c r="B5996" s="16" t="s">
        <v>4870</v>
      </c>
      <c r="C5996" s="16" t="s">
        <v>10097</v>
      </c>
      <c r="D5996" s="16" t="s">
        <v>1167</v>
      </c>
      <c r="E5996">
        <v>43229</v>
      </c>
      <c r="F5996">
        <v>13.52</v>
      </c>
      <c r="G5996">
        <v>2</v>
      </c>
      <c r="H5996">
        <v>1.6899999999999986</v>
      </c>
      <c r="I5996">
        <v>0.2</v>
      </c>
    </row>
    <row r="5997" spans="1:9">
      <c r="A5997">
        <v>5996</v>
      </c>
      <c r="B5997" s="16" t="s">
        <v>4870</v>
      </c>
      <c r="C5997" s="16" t="s">
        <v>7420</v>
      </c>
      <c r="D5997" s="16" t="s">
        <v>1167</v>
      </c>
      <c r="E5997">
        <v>43229</v>
      </c>
      <c r="F5997">
        <v>458.42999999999995</v>
      </c>
      <c r="G5997">
        <v>5</v>
      </c>
      <c r="H5997">
        <v>-137.52900000000002</v>
      </c>
      <c r="I5997">
        <v>0.3</v>
      </c>
    </row>
    <row r="5998" spans="1:9">
      <c r="A5998">
        <v>5997</v>
      </c>
      <c r="B5998" s="16" t="s">
        <v>4870</v>
      </c>
      <c r="C5998" s="16" t="s">
        <v>7991</v>
      </c>
      <c r="D5998" s="16" t="s">
        <v>1167</v>
      </c>
      <c r="E5998">
        <v>43229</v>
      </c>
      <c r="F5998">
        <v>387.13600000000002</v>
      </c>
      <c r="G5998">
        <v>4</v>
      </c>
      <c r="H5998">
        <v>24.196000000000012</v>
      </c>
      <c r="I5998">
        <v>0.2</v>
      </c>
    </row>
    <row r="5999" spans="1:9">
      <c r="A5999">
        <v>5998</v>
      </c>
      <c r="B5999" s="16" t="s">
        <v>4870</v>
      </c>
      <c r="C5999" s="16" t="s">
        <v>7918</v>
      </c>
      <c r="D5999" s="16" t="s">
        <v>1167</v>
      </c>
      <c r="E5999">
        <v>43229</v>
      </c>
      <c r="F5999">
        <v>328.59000000000003</v>
      </c>
      <c r="G5999">
        <v>3</v>
      </c>
      <c r="H5999">
        <v>-147.8655</v>
      </c>
      <c r="I5999">
        <v>0.4</v>
      </c>
    </row>
    <row r="6000" spans="1:9">
      <c r="A6000">
        <v>5999</v>
      </c>
      <c r="B6000" s="16" t="s">
        <v>6424</v>
      </c>
      <c r="C6000" s="16" t="s">
        <v>7360</v>
      </c>
      <c r="D6000" s="16" t="s">
        <v>1345</v>
      </c>
      <c r="E6000">
        <v>83605</v>
      </c>
      <c r="F6000">
        <v>338.35199999999998</v>
      </c>
      <c r="G6000">
        <v>3</v>
      </c>
      <c r="H6000">
        <v>4.2293999999999699</v>
      </c>
      <c r="I6000">
        <v>0.2</v>
      </c>
    </row>
    <row r="6001" spans="1:9">
      <c r="A6001">
        <v>6000</v>
      </c>
      <c r="B6001" s="16" t="s">
        <v>6424</v>
      </c>
      <c r="C6001" s="16" t="s">
        <v>9221</v>
      </c>
      <c r="D6001" s="16" t="s">
        <v>1345</v>
      </c>
      <c r="E6001">
        <v>83605</v>
      </c>
      <c r="F6001">
        <v>25.92</v>
      </c>
      <c r="G6001">
        <v>4</v>
      </c>
      <c r="H6001">
        <v>12.441600000000001</v>
      </c>
      <c r="I6001">
        <v>0</v>
      </c>
    </row>
    <row r="6002" spans="1:9">
      <c r="A6002">
        <v>6001</v>
      </c>
      <c r="B6002" s="16" t="s">
        <v>6424</v>
      </c>
      <c r="C6002" s="16" t="s">
        <v>9503</v>
      </c>
      <c r="D6002" s="16" t="s">
        <v>1345</v>
      </c>
      <c r="E6002">
        <v>83605</v>
      </c>
      <c r="F6002">
        <v>91.36</v>
      </c>
      <c r="G6002">
        <v>4</v>
      </c>
      <c r="H6002">
        <v>42.025599999999997</v>
      </c>
      <c r="I6002">
        <v>0</v>
      </c>
    </row>
    <row r="6003" spans="1:9">
      <c r="A6003">
        <v>6002</v>
      </c>
      <c r="B6003" s="16" t="s">
        <v>2488</v>
      </c>
      <c r="C6003" s="16" t="s">
        <v>7675</v>
      </c>
      <c r="D6003" s="16" t="s">
        <v>1261</v>
      </c>
      <c r="E6003">
        <v>85023</v>
      </c>
      <c r="F6003">
        <v>87.960000000000008</v>
      </c>
      <c r="G6003">
        <v>3</v>
      </c>
      <c r="H6003">
        <v>7.6965000000000039</v>
      </c>
      <c r="I6003">
        <v>0.2</v>
      </c>
    </row>
    <row r="6004" spans="1:9">
      <c r="A6004">
        <v>6003</v>
      </c>
      <c r="B6004" s="16" t="s">
        <v>2488</v>
      </c>
      <c r="C6004" s="16" t="s">
        <v>8662</v>
      </c>
      <c r="D6004" s="16" t="s">
        <v>1261</v>
      </c>
      <c r="E6004">
        <v>85023</v>
      </c>
      <c r="F6004">
        <v>5.2140000000000004</v>
      </c>
      <c r="G6004">
        <v>2</v>
      </c>
      <c r="H6004">
        <v>-4.1711999999999989</v>
      </c>
      <c r="I6004">
        <v>0.7</v>
      </c>
    </row>
    <row r="6005" spans="1:9">
      <c r="A6005">
        <v>6004</v>
      </c>
      <c r="B6005" s="16" t="s">
        <v>7120</v>
      </c>
      <c r="C6005" s="16" t="s">
        <v>8704</v>
      </c>
      <c r="D6005" s="16" t="s">
        <v>397</v>
      </c>
      <c r="E6005">
        <v>33142</v>
      </c>
      <c r="F6005">
        <v>12.294</v>
      </c>
      <c r="G6005">
        <v>1</v>
      </c>
      <c r="H6005">
        <v>-8.6057999999999986</v>
      </c>
      <c r="I6005">
        <v>0.7</v>
      </c>
    </row>
    <row r="6006" spans="1:9">
      <c r="A6006">
        <v>6005</v>
      </c>
      <c r="B6006" s="16" t="s">
        <v>5157</v>
      </c>
      <c r="C6006" s="16" t="s">
        <v>7679</v>
      </c>
      <c r="D6006" s="16" t="s">
        <v>69</v>
      </c>
      <c r="E6006">
        <v>90004</v>
      </c>
      <c r="F6006">
        <v>19.760000000000002</v>
      </c>
      <c r="G6006">
        <v>4</v>
      </c>
      <c r="H6006">
        <v>8.2992000000000008</v>
      </c>
      <c r="I6006">
        <v>0</v>
      </c>
    </row>
    <row r="6007" spans="1:9">
      <c r="A6007">
        <v>6006</v>
      </c>
      <c r="B6007" s="16" t="s">
        <v>3012</v>
      </c>
      <c r="C6007" s="16" t="s">
        <v>7428</v>
      </c>
      <c r="D6007" s="16" t="s">
        <v>1381</v>
      </c>
      <c r="E6007">
        <v>12180</v>
      </c>
      <c r="F6007">
        <v>109.764</v>
      </c>
      <c r="G6007">
        <v>2</v>
      </c>
      <c r="H6007">
        <v>8.5371999999999968</v>
      </c>
      <c r="I6007">
        <v>0.1</v>
      </c>
    </row>
    <row r="6008" spans="1:9">
      <c r="A6008">
        <v>6007</v>
      </c>
      <c r="B6008" s="16" t="s">
        <v>5597</v>
      </c>
      <c r="C6008" s="16" t="s">
        <v>10643</v>
      </c>
      <c r="D6008" s="16" t="s">
        <v>867</v>
      </c>
      <c r="E6008">
        <v>2740</v>
      </c>
      <c r="F6008">
        <v>128.85000000000002</v>
      </c>
      <c r="G6008">
        <v>3</v>
      </c>
      <c r="H6008">
        <v>3.8654999999999973</v>
      </c>
      <c r="I6008">
        <v>0</v>
      </c>
    </row>
    <row r="6009" spans="1:9">
      <c r="A6009">
        <v>6008</v>
      </c>
      <c r="B6009" s="16" t="s">
        <v>5590</v>
      </c>
      <c r="C6009" s="16" t="s">
        <v>7782</v>
      </c>
      <c r="D6009" s="16" t="s">
        <v>619</v>
      </c>
      <c r="E6009">
        <v>29501</v>
      </c>
      <c r="F6009">
        <v>127.94999999999999</v>
      </c>
      <c r="G6009">
        <v>3</v>
      </c>
      <c r="H6009">
        <v>21.751499999999986</v>
      </c>
      <c r="I6009">
        <v>0</v>
      </c>
    </row>
    <row r="6010" spans="1:9">
      <c r="A6010">
        <v>6009</v>
      </c>
      <c r="B6010" s="16" t="s">
        <v>3472</v>
      </c>
      <c r="C6010" s="16" t="s">
        <v>9314</v>
      </c>
      <c r="D6010" s="16" t="s">
        <v>357</v>
      </c>
      <c r="E6010">
        <v>90049</v>
      </c>
      <c r="F6010">
        <v>68.52</v>
      </c>
      <c r="G6010">
        <v>3</v>
      </c>
      <c r="H6010">
        <v>31.519199999999998</v>
      </c>
      <c r="I6010">
        <v>0</v>
      </c>
    </row>
    <row r="6011" spans="1:9">
      <c r="A6011">
        <v>6010</v>
      </c>
      <c r="B6011" s="16" t="s">
        <v>3472</v>
      </c>
      <c r="C6011" s="16" t="s">
        <v>9823</v>
      </c>
      <c r="D6011" s="16" t="s">
        <v>357</v>
      </c>
      <c r="E6011">
        <v>90049</v>
      </c>
      <c r="F6011">
        <v>74.94</v>
      </c>
      <c r="G6011">
        <v>3</v>
      </c>
      <c r="H6011">
        <v>14.238599999999995</v>
      </c>
      <c r="I6011">
        <v>0</v>
      </c>
    </row>
    <row r="6012" spans="1:9">
      <c r="A6012">
        <v>6011</v>
      </c>
      <c r="B6012" s="16" t="s">
        <v>3472</v>
      </c>
      <c r="C6012" s="16" t="s">
        <v>10522</v>
      </c>
      <c r="D6012" s="16" t="s">
        <v>357</v>
      </c>
      <c r="E6012">
        <v>90049</v>
      </c>
      <c r="F6012">
        <v>2548.5600000000004</v>
      </c>
      <c r="G6012">
        <v>6</v>
      </c>
      <c r="H6012">
        <v>286.71299999999962</v>
      </c>
      <c r="I6012">
        <v>0.2</v>
      </c>
    </row>
    <row r="6013" spans="1:9">
      <c r="A6013">
        <v>6012</v>
      </c>
      <c r="B6013" s="16" t="s">
        <v>3472</v>
      </c>
      <c r="C6013" s="16" t="s">
        <v>8969</v>
      </c>
      <c r="D6013" s="16" t="s">
        <v>357</v>
      </c>
      <c r="E6013">
        <v>90049</v>
      </c>
      <c r="F6013">
        <v>271.44</v>
      </c>
      <c r="G6013">
        <v>3</v>
      </c>
      <c r="H6013">
        <v>122.148</v>
      </c>
      <c r="I6013">
        <v>0</v>
      </c>
    </row>
    <row r="6014" spans="1:9">
      <c r="A6014">
        <v>6013</v>
      </c>
      <c r="B6014" s="16" t="s">
        <v>3472</v>
      </c>
      <c r="C6014" s="16" t="s">
        <v>10863</v>
      </c>
      <c r="D6014" s="16" t="s">
        <v>357</v>
      </c>
      <c r="E6014">
        <v>90049</v>
      </c>
      <c r="F6014">
        <v>287.88</v>
      </c>
      <c r="G6014">
        <v>3</v>
      </c>
      <c r="H6014">
        <v>35.984999999999999</v>
      </c>
      <c r="I6014">
        <v>0.2</v>
      </c>
    </row>
    <row r="6015" spans="1:9">
      <c r="A6015">
        <v>6014</v>
      </c>
      <c r="B6015" s="16" t="s">
        <v>4818</v>
      </c>
      <c r="C6015" s="16" t="s">
        <v>9715</v>
      </c>
      <c r="D6015" s="16" t="s">
        <v>853</v>
      </c>
      <c r="E6015">
        <v>90008</v>
      </c>
      <c r="F6015">
        <v>14.9</v>
      </c>
      <c r="G6015">
        <v>5</v>
      </c>
      <c r="H6015">
        <v>7.1519999999999992</v>
      </c>
      <c r="I6015">
        <v>0</v>
      </c>
    </row>
    <row r="6016" spans="1:9">
      <c r="A6016">
        <v>6015</v>
      </c>
      <c r="B6016" s="16" t="s">
        <v>4818</v>
      </c>
      <c r="C6016" s="16" t="s">
        <v>10773</v>
      </c>
      <c r="D6016" s="16" t="s">
        <v>853</v>
      </c>
      <c r="E6016">
        <v>90008</v>
      </c>
      <c r="F6016">
        <v>4158.9120000000003</v>
      </c>
      <c r="G6016">
        <v>8</v>
      </c>
      <c r="H6016">
        <v>363.90480000000025</v>
      </c>
      <c r="I6016">
        <v>0.2</v>
      </c>
    </row>
    <row r="6017" spans="1:9">
      <c r="A6017">
        <v>6016</v>
      </c>
      <c r="B6017" s="16" t="s">
        <v>2233</v>
      </c>
      <c r="C6017" s="16" t="s">
        <v>7545</v>
      </c>
      <c r="D6017" s="16" t="s">
        <v>91</v>
      </c>
      <c r="E6017">
        <v>90049</v>
      </c>
      <c r="F6017">
        <v>91.96</v>
      </c>
      <c r="G6017">
        <v>2</v>
      </c>
      <c r="H6017">
        <v>15.633199999999988</v>
      </c>
      <c r="I6017">
        <v>0</v>
      </c>
    </row>
    <row r="6018" spans="1:9">
      <c r="A6018">
        <v>6017</v>
      </c>
      <c r="B6018" s="16" t="s">
        <v>2233</v>
      </c>
      <c r="C6018" s="16" t="s">
        <v>7619</v>
      </c>
      <c r="D6018" s="16" t="s">
        <v>91</v>
      </c>
      <c r="E6018">
        <v>90049</v>
      </c>
      <c r="F6018">
        <v>33.11</v>
      </c>
      <c r="G6018">
        <v>7</v>
      </c>
      <c r="H6018">
        <v>12.912900000000004</v>
      </c>
      <c r="I6018">
        <v>0</v>
      </c>
    </row>
    <row r="6019" spans="1:9">
      <c r="A6019">
        <v>6018</v>
      </c>
      <c r="B6019" s="16" t="s">
        <v>2233</v>
      </c>
      <c r="C6019" s="16" t="s">
        <v>9613</v>
      </c>
      <c r="D6019" s="16" t="s">
        <v>91</v>
      </c>
      <c r="E6019">
        <v>90049</v>
      </c>
      <c r="F6019">
        <v>19.440000000000001</v>
      </c>
      <c r="G6019">
        <v>3</v>
      </c>
      <c r="H6019">
        <v>9.3312000000000008</v>
      </c>
      <c r="I6019">
        <v>0</v>
      </c>
    </row>
    <row r="6020" spans="1:9">
      <c r="A6020">
        <v>6019</v>
      </c>
      <c r="B6020" s="16" t="s">
        <v>2233</v>
      </c>
      <c r="C6020" s="16" t="s">
        <v>9481</v>
      </c>
      <c r="D6020" s="16" t="s">
        <v>91</v>
      </c>
      <c r="E6020">
        <v>90049</v>
      </c>
      <c r="F6020">
        <v>55.48</v>
      </c>
      <c r="G6020">
        <v>1</v>
      </c>
      <c r="H6020">
        <v>26.630399999999998</v>
      </c>
      <c r="I6020">
        <v>0</v>
      </c>
    </row>
    <row r="6021" spans="1:9">
      <c r="A6021">
        <v>6020</v>
      </c>
      <c r="B6021" s="16" t="s">
        <v>2819</v>
      </c>
      <c r="C6021" s="16" t="s">
        <v>8090</v>
      </c>
      <c r="D6021" s="16" t="s">
        <v>235</v>
      </c>
      <c r="E6021">
        <v>43229</v>
      </c>
      <c r="F6021">
        <v>91.92</v>
      </c>
      <c r="G6021">
        <v>5</v>
      </c>
      <c r="H6021">
        <v>11.489999999999991</v>
      </c>
      <c r="I6021">
        <v>0.2</v>
      </c>
    </row>
    <row r="6022" spans="1:9">
      <c r="A6022">
        <v>6021</v>
      </c>
      <c r="B6022" s="16" t="s">
        <v>6875</v>
      </c>
      <c r="C6022" s="16" t="s">
        <v>8055</v>
      </c>
      <c r="D6022" s="16" t="s">
        <v>685</v>
      </c>
      <c r="E6022">
        <v>70065</v>
      </c>
      <c r="F6022">
        <v>17.34</v>
      </c>
      <c r="G6022">
        <v>2</v>
      </c>
      <c r="H6022">
        <v>4.6818000000000008</v>
      </c>
      <c r="I6022">
        <v>0</v>
      </c>
    </row>
    <row r="6023" spans="1:9">
      <c r="A6023">
        <v>6022</v>
      </c>
      <c r="B6023" s="16" t="s">
        <v>6875</v>
      </c>
      <c r="C6023" s="16" t="s">
        <v>10109</v>
      </c>
      <c r="D6023" s="16" t="s">
        <v>685</v>
      </c>
      <c r="E6023">
        <v>70065</v>
      </c>
      <c r="F6023">
        <v>71.98</v>
      </c>
      <c r="G6023">
        <v>2</v>
      </c>
      <c r="H6023">
        <v>15.1158</v>
      </c>
      <c r="I6023">
        <v>0</v>
      </c>
    </row>
    <row r="6024" spans="1:9">
      <c r="A6024">
        <v>6023</v>
      </c>
      <c r="B6024" s="16" t="s">
        <v>2581</v>
      </c>
      <c r="C6024" s="16" t="s">
        <v>8946</v>
      </c>
      <c r="D6024" s="16" t="s">
        <v>285</v>
      </c>
      <c r="E6024">
        <v>75104</v>
      </c>
      <c r="F6024">
        <v>7.080000000000001</v>
      </c>
      <c r="G6024">
        <v>3</v>
      </c>
      <c r="H6024">
        <v>2.4779999999999989</v>
      </c>
      <c r="I6024">
        <v>0.2</v>
      </c>
    </row>
    <row r="6025" spans="1:9">
      <c r="A6025">
        <v>6024</v>
      </c>
      <c r="B6025" s="16" t="s">
        <v>7053</v>
      </c>
      <c r="C6025" s="16" t="s">
        <v>10377</v>
      </c>
      <c r="D6025" s="16" t="s">
        <v>941</v>
      </c>
      <c r="E6025">
        <v>2908</v>
      </c>
      <c r="F6025">
        <v>69.98</v>
      </c>
      <c r="G6025">
        <v>2</v>
      </c>
      <c r="H6025">
        <v>4.8986000000000018</v>
      </c>
      <c r="I6025">
        <v>0</v>
      </c>
    </row>
    <row r="6026" spans="1:9">
      <c r="A6026">
        <v>6025</v>
      </c>
      <c r="B6026" s="16" t="s">
        <v>5788</v>
      </c>
      <c r="C6026" s="16" t="s">
        <v>8005</v>
      </c>
      <c r="D6026" s="16" t="s">
        <v>417</v>
      </c>
      <c r="E6026">
        <v>43130</v>
      </c>
      <c r="F6026">
        <v>646.27200000000005</v>
      </c>
      <c r="G6026">
        <v>8</v>
      </c>
      <c r="H6026">
        <v>64.627199999999988</v>
      </c>
      <c r="I6026">
        <v>0.2</v>
      </c>
    </row>
    <row r="6027" spans="1:9">
      <c r="A6027">
        <v>6026</v>
      </c>
      <c r="B6027" s="16" t="s">
        <v>5788</v>
      </c>
      <c r="C6027" s="16" t="s">
        <v>9501</v>
      </c>
      <c r="D6027" s="16" t="s">
        <v>417</v>
      </c>
      <c r="E6027">
        <v>43130</v>
      </c>
      <c r="F6027">
        <v>10.368000000000002</v>
      </c>
      <c r="G6027">
        <v>2</v>
      </c>
      <c r="H6027">
        <v>3.7584</v>
      </c>
      <c r="I6027">
        <v>0.2</v>
      </c>
    </row>
    <row r="6028" spans="1:9">
      <c r="A6028">
        <v>6027</v>
      </c>
      <c r="B6028" s="16" t="s">
        <v>5722</v>
      </c>
      <c r="C6028" s="16" t="s">
        <v>9044</v>
      </c>
      <c r="D6028" s="16" t="s">
        <v>99</v>
      </c>
      <c r="E6028">
        <v>98115</v>
      </c>
      <c r="F6028">
        <v>8.4</v>
      </c>
      <c r="G6028">
        <v>5</v>
      </c>
      <c r="H6028">
        <v>0.33599999999999963</v>
      </c>
      <c r="I6028">
        <v>0</v>
      </c>
    </row>
    <row r="6029" spans="1:9">
      <c r="A6029">
        <v>6028</v>
      </c>
      <c r="B6029" s="16" t="s">
        <v>5722</v>
      </c>
      <c r="C6029" s="16" t="s">
        <v>10817</v>
      </c>
      <c r="D6029" s="16" t="s">
        <v>99</v>
      </c>
      <c r="E6029">
        <v>98115</v>
      </c>
      <c r="F6029">
        <v>71.959999999999994</v>
      </c>
      <c r="G6029">
        <v>5</v>
      </c>
      <c r="H6029">
        <v>25.185999999999996</v>
      </c>
      <c r="I6029">
        <v>0.2</v>
      </c>
    </row>
    <row r="6030" spans="1:9">
      <c r="A6030">
        <v>6029</v>
      </c>
      <c r="B6030" s="16" t="s">
        <v>4785</v>
      </c>
      <c r="C6030" s="16" t="s">
        <v>8402</v>
      </c>
      <c r="D6030" s="16" t="s">
        <v>963</v>
      </c>
      <c r="E6030">
        <v>28540</v>
      </c>
      <c r="F6030">
        <v>18.48</v>
      </c>
      <c r="G6030">
        <v>2</v>
      </c>
      <c r="H6030">
        <v>6.0059999999999993</v>
      </c>
      <c r="I6030">
        <v>0.2</v>
      </c>
    </row>
    <row r="6031" spans="1:9">
      <c r="A6031">
        <v>6030</v>
      </c>
      <c r="B6031" s="16" t="s">
        <v>6738</v>
      </c>
      <c r="C6031" s="16" t="s">
        <v>8412</v>
      </c>
      <c r="D6031" s="16" t="s">
        <v>1515</v>
      </c>
      <c r="E6031">
        <v>90049</v>
      </c>
      <c r="F6031">
        <v>9.84</v>
      </c>
      <c r="G6031">
        <v>3</v>
      </c>
      <c r="H6031">
        <v>2.8535999999999988</v>
      </c>
      <c r="I6031">
        <v>0</v>
      </c>
    </row>
    <row r="6032" spans="1:9">
      <c r="A6032">
        <v>6031</v>
      </c>
      <c r="B6032" s="16" t="s">
        <v>7144</v>
      </c>
      <c r="C6032" s="16" t="s">
        <v>7316</v>
      </c>
      <c r="D6032" s="16" t="s">
        <v>95</v>
      </c>
      <c r="E6032">
        <v>33142</v>
      </c>
      <c r="F6032">
        <v>239.24</v>
      </c>
      <c r="G6032">
        <v>1</v>
      </c>
      <c r="H6032">
        <v>23.924000000000007</v>
      </c>
      <c r="I6032">
        <v>0.2</v>
      </c>
    </row>
    <row r="6033" spans="1:9">
      <c r="A6033">
        <v>6032</v>
      </c>
      <c r="B6033" s="16" t="s">
        <v>3914</v>
      </c>
      <c r="C6033" s="16" t="s">
        <v>7713</v>
      </c>
      <c r="D6033" s="16" t="s">
        <v>1367</v>
      </c>
      <c r="E6033">
        <v>3060</v>
      </c>
      <c r="F6033">
        <v>21.12</v>
      </c>
      <c r="G6033">
        <v>4</v>
      </c>
      <c r="H6033">
        <v>6.5471999999999984</v>
      </c>
      <c r="I6033">
        <v>0</v>
      </c>
    </row>
    <row r="6034" spans="1:9">
      <c r="A6034">
        <v>6033</v>
      </c>
      <c r="B6034" s="16" t="s">
        <v>5088</v>
      </c>
      <c r="C6034" s="16" t="s">
        <v>10047</v>
      </c>
      <c r="D6034" s="16" t="s">
        <v>1481</v>
      </c>
      <c r="E6034">
        <v>10011</v>
      </c>
      <c r="F6034">
        <v>54.900000000000006</v>
      </c>
      <c r="G6034">
        <v>5</v>
      </c>
      <c r="H6034">
        <v>15.372000000000003</v>
      </c>
      <c r="I6034">
        <v>0</v>
      </c>
    </row>
    <row r="6035" spans="1:9">
      <c r="A6035">
        <v>6034</v>
      </c>
      <c r="B6035" s="16" t="s">
        <v>3392</v>
      </c>
      <c r="C6035" s="16" t="s">
        <v>7703</v>
      </c>
      <c r="D6035" s="16" t="s">
        <v>1209</v>
      </c>
      <c r="E6035">
        <v>90036</v>
      </c>
      <c r="F6035">
        <v>15.24</v>
      </c>
      <c r="G6035">
        <v>3</v>
      </c>
      <c r="H6035">
        <v>5.1815999999999995</v>
      </c>
      <c r="I6035">
        <v>0</v>
      </c>
    </row>
    <row r="6036" spans="1:9">
      <c r="A6036">
        <v>6035</v>
      </c>
      <c r="B6036" s="16" t="s">
        <v>6666</v>
      </c>
      <c r="C6036" s="16" t="s">
        <v>8076</v>
      </c>
      <c r="D6036" s="16" t="s">
        <v>1191</v>
      </c>
      <c r="E6036">
        <v>75007</v>
      </c>
      <c r="F6036">
        <v>19.567999999999998</v>
      </c>
      <c r="G6036">
        <v>2</v>
      </c>
      <c r="H6036">
        <v>-52.833600000000004</v>
      </c>
      <c r="I6036">
        <v>0.8</v>
      </c>
    </row>
    <row r="6037" spans="1:9">
      <c r="A6037">
        <v>6036</v>
      </c>
      <c r="B6037" s="16" t="s">
        <v>6666</v>
      </c>
      <c r="C6037" s="16" t="s">
        <v>8800</v>
      </c>
      <c r="D6037" s="16" t="s">
        <v>1191</v>
      </c>
      <c r="E6037">
        <v>75007</v>
      </c>
      <c r="F6037">
        <v>310.39199999999994</v>
      </c>
      <c r="G6037">
        <v>4</v>
      </c>
      <c r="H6037">
        <v>-512.14680000000021</v>
      </c>
      <c r="I6037">
        <v>0.8</v>
      </c>
    </row>
    <row r="6038" spans="1:9">
      <c r="A6038">
        <v>6037</v>
      </c>
      <c r="B6038" s="16" t="s">
        <v>4386</v>
      </c>
      <c r="C6038" s="16" t="s">
        <v>7725</v>
      </c>
      <c r="D6038" s="16" t="s">
        <v>103</v>
      </c>
      <c r="E6038">
        <v>40324</v>
      </c>
      <c r="F6038">
        <v>42.599999999999994</v>
      </c>
      <c r="G6038">
        <v>3</v>
      </c>
      <c r="H6038">
        <v>16.614000000000001</v>
      </c>
      <c r="I6038">
        <v>0</v>
      </c>
    </row>
    <row r="6039" spans="1:9">
      <c r="A6039">
        <v>6038</v>
      </c>
      <c r="B6039" s="16" t="s">
        <v>4386</v>
      </c>
      <c r="C6039" s="16" t="s">
        <v>8512</v>
      </c>
      <c r="D6039" s="16" t="s">
        <v>103</v>
      </c>
      <c r="E6039">
        <v>40324</v>
      </c>
      <c r="F6039">
        <v>113.94</v>
      </c>
      <c r="G6039">
        <v>6</v>
      </c>
      <c r="H6039">
        <v>54.691199999999995</v>
      </c>
      <c r="I6039">
        <v>0</v>
      </c>
    </row>
    <row r="6040" spans="1:9">
      <c r="A6040">
        <v>6039</v>
      </c>
      <c r="B6040" s="16" t="s">
        <v>4386</v>
      </c>
      <c r="C6040" s="16" t="s">
        <v>9939</v>
      </c>
      <c r="D6040" s="16" t="s">
        <v>103</v>
      </c>
      <c r="E6040">
        <v>40324</v>
      </c>
      <c r="F6040">
        <v>129.91999999999999</v>
      </c>
      <c r="G6040">
        <v>4</v>
      </c>
      <c r="H6040">
        <v>5.1967999999999961</v>
      </c>
      <c r="I6040">
        <v>0</v>
      </c>
    </row>
    <row r="6041" spans="1:9">
      <c r="A6041">
        <v>6040</v>
      </c>
      <c r="B6041" s="16" t="s">
        <v>4386</v>
      </c>
      <c r="C6041" s="16" t="s">
        <v>8373</v>
      </c>
      <c r="D6041" s="16" t="s">
        <v>103</v>
      </c>
      <c r="E6041">
        <v>40324</v>
      </c>
      <c r="F6041">
        <v>5.28</v>
      </c>
      <c r="G6041">
        <v>3</v>
      </c>
      <c r="H6041">
        <v>2.5343999999999998</v>
      </c>
      <c r="I6041">
        <v>0</v>
      </c>
    </row>
    <row r="6042" spans="1:9">
      <c r="A6042">
        <v>6041</v>
      </c>
      <c r="B6042" s="16" t="s">
        <v>5453</v>
      </c>
      <c r="C6042" s="16" t="s">
        <v>10673</v>
      </c>
      <c r="D6042" s="16" t="s">
        <v>579</v>
      </c>
      <c r="E6042">
        <v>90008</v>
      </c>
      <c r="F6042">
        <v>859.2</v>
      </c>
      <c r="G6042">
        <v>3</v>
      </c>
      <c r="H6042">
        <v>75.180000000000064</v>
      </c>
      <c r="I6042">
        <v>0.2</v>
      </c>
    </row>
    <row r="6043" spans="1:9">
      <c r="A6043">
        <v>6042</v>
      </c>
      <c r="B6043" s="16" t="s">
        <v>5453</v>
      </c>
      <c r="C6043" s="16" t="s">
        <v>10447</v>
      </c>
      <c r="D6043" s="16" t="s">
        <v>579</v>
      </c>
      <c r="E6043">
        <v>90008</v>
      </c>
      <c r="F6043">
        <v>506.28</v>
      </c>
      <c r="G6043">
        <v>3</v>
      </c>
      <c r="H6043">
        <v>177.19799999999998</v>
      </c>
      <c r="I6043">
        <v>0.2</v>
      </c>
    </row>
    <row r="6044" spans="1:9">
      <c r="A6044">
        <v>6043</v>
      </c>
      <c r="B6044" s="16" t="s">
        <v>4178</v>
      </c>
      <c r="C6044" s="16" t="s">
        <v>7637</v>
      </c>
      <c r="D6044" s="16" t="s">
        <v>1549</v>
      </c>
      <c r="E6044">
        <v>85635</v>
      </c>
      <c r="F6044">
        <v>14.368000000000002</v>
      </c>
      <c r="G6044">
        <v>2</v>
      </c>
      <c r="H6044">
        <v>3.9512</v>
      </c>
      <c r="I6044">
        <v>0.2</v>
      </c>
    </row>
    <row r="6045" spans="1:9">
      <c r="A6045">
        <v>6044</v>
      </c>
      <c r="B6045" s="16" t="s">
        <v>5919</v>
      </c>
      <c r="C6045" s="16" t="s">
        <v>7356</v>
      </c>
      <c r="D6045" s="16" t="s">
        <v>27</v>
      </c>
      <c r="E6045">
        <v>37918</v>
      </c>
      <c r="F6045">
        <v>314.35199999999998</v>
      </c>
      <c r="G6045">
        <v>3</v>
      </c>
      <c r="H6045">
        <v>-35.36460000000001</v>
      </c>
      <c r="I6045">
        <v>0.2</v>
      </c>
    </row>
    <row r="6046" spans="1:9">
      <c r="A6046">
        <v>6045</v>
      </c>
      <c r="B6046" s="16" t="s">
        <v>5919</v>
      </c>
      <c r="C6046" s="16" t="s">
        <v>9404</v>
      </c>
      <c r="D6046" s="16" t="s">
        <v>27</v>
      </c>
      <c r="E6046">
        <v>37918</v>
      </c>
      <c r="F6046">
        <v>27.888000000000002</v>
      </c>
      <c r="G6046">
        <v>7</v>
      </c>
      <c r="H6046">
        <v>10.109400000000001</v>
      </c>
      <c r="I6046">
        <v>0.2</v>
      </c>
    </row>
    <row r="6047" spans="1:9">
      <c r="A6047">
        <v>6046</v>
      </c>
      <c r="B6047" s="16" t="s">
        <v>3186</v>
      </c>
      <c r="C6047" s="16" t="s">
        <v>7699</v>
      </c>
      <c r="D6047" s="16" t="s">
        <v>293</v>
      </c>
      <c r="E6047">
        <v>85705</v>
      </c>
      <c r="F6047">
        <v>238.15200000000004</v>
      </c>
      <c r="G6047">
        <v>3</v>
      </c>
      <c r="H6047">
        <v>89.306999999999988</v>
      </c>
      <c r="I6047">
        <v>0.2</v>
      </c>
    </row>
    <row r="6048" spans="1:9">
      <c r="A6048">
        <v>6047</v>
      </c>
      <c r="B6048" s="16" t="s">
        <v>4742</v>
      </c>
      <c r="C6048" s="16" t="s">
        <v>7882</v>
      </c>
      <c r="D6048" s="16" t="s">
        <v>179</v>
      </c>
      <c r="E6048">
        <v>55407</v>
      </c>
      <c r="F6048">
        <v>692.93999999999994</v>
      </c>
      <c r="G6048">
        <v>3</v>
      </c>
      <c r="H6048">
        <v>173.23500000000001</v>
      </c>
      <c r="I6048">
        <v>0</v>
      </c>
    </row>
    <row r="6049" spans="1:9">
      <c r="A6049">
        <v>6048</v>
      </c>
      <c r="B6049" s="16" t="s">
        <v>3077</v>
      </c>
      <c r="C6049" s="16" t="s">
        <v>8746</v>
      </c>
      <c r="D6049" s="16" t="s">
        <v>327</v>
      </c>
      <c r="E6049">
        <v>33142</v>
      </c>
      <c r="F6049">
        <v>16.146000000000004</v>
      </c>
      <c r="G6049">
        <v>9</v>
      </c>
      <c r="H6049">
        <v>-12.916800000000002</v>
      </c>
      <c r="I6049">
        <v>0.7</v>
      </c>
    </row>
    <row r="6050" spans="1:9">
      <c r="A6050">
        <v>6049</v>
      </c>
      <c r="B6050" s="16" t="s">
        <v>3077</v>
      </c>
      <c r="C6050" s="16" t="s">
        <v>8592</v>
      </c>
      <c r="D6050" s="16" t="s">
        <v>327</v>
      </c>
      <c r="E6050">
        <v>33142</v>
      </c>
      <c r="F6050">
        <v>1345.4850000000001</v>
      </c>
      <c r="G6050">
        <v>5</v>
      </c>
      <c r="H6050">
        <v>-1031.5385000000001</v>
      </c>
      <c r="I6050">
        <v>0.7</v>
      </c>
    </row>
    <row r="6051" spans="1:9">
      <c r="A6051">
        <v>6050</v>
      </c>
      <c r="B6051" s="16" t="s">
        <v>4716</v>
      </c>
      <c r="C6051" s="16" t="s">
        <v>9293</v>
      </c>
      <c r="D6051" s="16" t="s">
        <v>981</v>
      </c>
      <c r="E6051">
        <v>77036</v>
      </c>
      <c r="F6051">
        <v>173.48800000000003</v>
      </c>
      <c r="G6051">
        <v>7</v>
      </c>
      <c r="H6051">
        <v>54.214999999999982</v>
      </c>
      <c r="I6051">
        <v>0.2</v>
      </c>
    </row>
    <row r="6052" spans="1:9">
      <c r="A6052">
        <v>6051</v>
      </c>
      <c r="B6052" s="16" t="s">
        <v>3711</v>
      </c>
      <c r="C6052" s="16" t="s">
        <v>8200</v>
      </c>
      <c r="D6052" s="16" t="s">
        <v>1567</v>
      </c>
      <c r="E6052">
        <v>53209</v>
      </c>
      <c r="F6052">
        <v>57.75</v>
      </c>
      <c r="G6052">
        <v>5</v>
      </c>
      <c r="H6052">
        <v>16.170000000000002</v>
      </c>
      <c r="I6052">
        <v>0</v>
      </c>
    </row>
    <row r="6053" spans="1:9">
      <c r="A6053">
        <v>6052</v>
      </c>
      <c r="B6053" s="16" t="s">
        <v>3711</v>
      </c>
      <c r="C6053" s="16" t="s">
        <v>8015</v>
      </c>
      <c r="D6053" s="16" t="s">
        <v>1567</v>
      </c>
      <c r="E6053">
        <v>53209</v>
      </c>
      <c r="F6053">
        <v>272.39999999999998</v>
      </c>
      <c r="G6053">
        <v>5</v>
      </c>
      <c r="H6053">
        <v>76.27200000000002</v>
      </c>
      <c r="I6053">
        <v>0</v>
      </c>
    </row>
    <row r="6054" spans="1:9">
      <c r="A6054">
        <v>6053</v>
      </c>
      <c r="B6054" s="16" t="s">
        <v>4269</v>
      </c>
      <c r="C6054" s="16" t="s">
        <v>9541</v>
      </c>
      <c r="D6054" s="16" t="s">
        <v>807</v>
      </c>
      <c r="E6054">
        <v>43130</v>
      </c>
      <c r="F6054">
        <v>11.952000000000002</v>
      </c>
      <c r="G6054">
        <v>3</v>
      </c>
      <c r="H6054">
        <v>4.0338000000000003</v>
      </c>
      <c r="I6054">
        <v>0.2</v>
      </c>
    </row>
    <row r="6055" spans="1:9">
      <c r="A6055">
        <v>6054</v>
      </c>
      <c r="B6055" s="16" t="s">
        <v>4269</v>
      </c>
      <c r="C6055" s="16" t="s">
        <v>7847</v>
      </c>
      <c r="D6055" s="16" t="s">
        <v>807</v>
      </c>
      <c r="E6055">
        <v>43130</v>
      </c>
      <c r="F6055">
        <v>28</v>
      </c>
      <c r="G6055">
        <v>4</v>
      </c>
      <c r="H6055">
        <v>7.7000000000000028</v>
      </c>
      <c r="I6055">
        <v>0.2</v>
      </c>
    </row>
    <row r="6056" spans="1:9">
      <c r="A6056">
        <v>6055</v>
      </c>
      <c r="B6056" s="16" t="s">
        <v>4269</v>
      </c>
      <c r="C6056" s="16" t="s">
        <v>8656</v>
      </c>
      <c r="D6056" s="16" t="s">
        <v>807</v>
      </c>
      <c r="E6056">
        <v>43130</v>
      </c>
      <c r="F6056">
        <v>12.201000000000001</v>
      </c>
      <c r="G6056">
        <v>7</v>
      </c>
      <c r="H6056">
        <v>-9.7607999999999961</v>
      </c>
      <c r="I6056">
        <v>0.7</v>
      </c>
    </row>
    <row r="6057" spans="1:9">
      <c r="A6057">
        <v>6056</v>
      </c>
      <c r="B6057" s="16" t="s">
        <v>4110</v>
      </c>
      <c r="C6057" s="16" t="s">
        <v>8610</v>
      </c>
      <c r="D6057" s="16" t="s">
        <v>1133</v>
      </c>
      <c r="E6057">
        <v>78539</v>
      </c>
      <c r="F6057">
        <v>2.0679999999999996</v>
      </c>
      <c r="G6057">
        <v>1</v>
      </c>
      <c r="H6057">
        <v>-3.4122000000000003</v>
      </c>
      <c r="I6057">
        <v>0.8</v>
      </c>
    </row>
    <row r="6058" spans="1:9">
      <c r="A6058">
        <v>6057</v>
      </c>
      <c r="B6058" s="16" t="s">
        <v>4110</v>
      </c>
      <c r="C6058" s="16" t="s">
        <v>9737</v>
      </c>
      <c r="D6058" s="16" t="s">
        <v>1133</v>
      </c>
      <c r="E6058">
        <v>78539</v>
      </c>
      <c r="F6058">
        <v>83.84</v>
      </c>
      <c r="G6058">
        <v>8</v>
      </c>
      <c r="H6058">
        <v>30.391999999999996</v>
      </c>
      <c r="I6058">
        <v>0.2</v>
      </c>
    </row>
    <row r="6059" spans="1:9">
      <c r="A6059">
        <v>6058</v>
      </c>
      <c r="B6059" s="16" t="s">
        <v>2299</v>
      </c>
      <c r="C6059" s="16" t="s">
        <v>8935</v>
      </c>
      <c r="D6059" s="16" t="s">
        <v>909</v>
      </c>
      <c r="E6059">
        <v>10009</v>
      </c>
      <c r="F6059">
        <v>11.36</v>
      </c>
      <c r="G6059">
        <v>2</v>
      </c>
      <c r="H6059">
        <v>5.3391999999999991</v>
      </c>
      <c r="I6059">
        <v>0</v>
      </c>
    </row>
    <row r="6060" spans="1:9">
      <c r="A6060">
        <v>6059</v>
      </c>
      <c r="B6060" s="16" t="s">
        <v>2299</v>
      </c>
      <c r="C6060" s="16" t="s">
        <v>9312</v>
      </c>
      <c r="D6060" s="16" t="s">
        <v>909</v>
      </c>
      <c r="E6060">
        <v>10009</v>
      </c>
      <c r="F6060">
        <v>36.4</v>
      </c>
      <c r="G6060">
        <v>5</v>
      </c>
      <c r="H6060">
        <v>17.472000000000001</v>
      </c>
      <c r="I6060">
        <v>0</v>
      </c>
    </row>
    <row r="6061" spans="1:9">
      <c r="A6061">
        <v>6060</v>
      </c>
      <c r="B6061" s="16" t="s">
        <v>2657</v>
      </c>
      <c r="C6061" s="16" t="s">
        <v>10379</v>
      </c>
      <c r="D6061" s="16" t="s">
        <v>645</v>
      </c>
      <c r="E6061">
        <v>19120</v>
      </c>
      <c r="F6061">
        <v>27.968000000000004</v>
      </c>
      <c r="G6061">
        <v>2</v>
      </c>
      <c r="H6061">
        <v>6.9920000000000009</v>
      </c>
      <c r="I6061">
        <v>0.2</v>
      </c>
    </row>
    <row r="6062" spans="1:9">
      <c r="A6062">
        <v>6061</v>
      </c>
      <c r="B6062" s="16" t="s">
        <v>3451</v>
      </c>
      <c r="C6062" s="16" t="s">
        <v>9869</v>
      </c>
      <c r="D6062" s="16" t="s">
        <v>565</v>
      </c>
      <c r="E6062">
        <v>14609</v>
      </c>
      <c r="F6062">
        <v>142.04</v>
      </c>
      <c r="G6062">
        <v>4</v>
      </c>
      <c r="H6062">
        <v>38.350800000000007</v>
      </c>
      <c r="I6062">
        <v>0</v>
      </c>
    </row>
    <row r="6063" spans="1:9">
      <c r="A6063">
        <v>6062</v>
      </c>
      <c r="B6063" s="16" t="s">
        <v>3451</v>
      </c>
      <c r="C6063" s="16" t="s">
        <v>8335</v>
      </c>
      <c r="D6063" s="16" t="s">
        <v>565</v>
      </c>
      <c r="E6063">
        <v>14609</v>
      </c>
      <c r="F6063">
        <v>14.669999999999998</v>
      </c>
      <c r="G6063">
        <v>3</v>
      </c>
      <c r="H6063">
        <v>6.0147000000000004</v>
      </c>
      <c r="I6063">
        <v>0</v>
      </c>
    </row>
    <row r="6064" spans="1:9">
      <c r="A6064">
        <v>6063</v>
      </c>
      <c r="B6064" s="16" t="s">
        <v>3159</v>
      </c>
      <c r="C6064" s="16" t="s">
        <v>10414</v>
      </c>
      <c r="D6064" s="16" t="s">
        <v>1253</v>
      </c>
      <c r="E6064">
        <v>92037</v>
      </c>
      <c r="F6064">
        <v>1199.96</v>
      </c>
      <c r="G6064">
        <v>5</v>
      </c>
      <c r="H6064">
        <v>224.99249999999995</v>
      </c>
      <c r="I6064">
        <v>0.2</v>
      </c>
    </row>
    <row r="6065" spans="1:9">
      <c r="A6065">
        <v>6064</v>
      </c>
      <c r="B6065" s="16" t="s">
        <v>3159</v>
      </c>
      <c r="C6065" s="16" t="s">
        <v>9386</v>
      </c>
      <c r="D6065" s="16" t="s">
        <v>1253</v>
      </c>
      <c r="E6065">
        <v>92037</v>
      </c>
      <c r="F6065">
        <v>12.600000000000001</v>
      </c>
      <c r="G6065">
        <v>3</v>
      </c>
      <c r="H6065">
        <v>6.1739999999999995</v>
      </c>
      <c r="I6065">
        <v>0</v>
      </c>
    </row>
    <row r="6066" spans="1:9">
      <c r="A6066">
        <v>6065</v>
      </c>
      <c r="B6066" s="16" t="s">
        <v>3159</v>
      </c>
      <c r="C6066" s="16" t="s">
        <v>9424</v>
      </c>
      <c r="D6066" s="16" t="s">
        <v>1253</v>
      </c>
      <c r="E6066">
        <v>92037</v>
      </c>
      <c r="F6066">
        <v>17.940000000000001</v>
      </c>
      <c r="G6066">
        <v>3</v>
      </c>
      <c r="H6066">
        <v>8.0730000000000004</v>
      </c>
      <c r="I6066">
        <v>0</v>
      </c>
    </row>
    <row r="6067" spans="1:9">
      <c r="A6067">
        <v>6066</v>
      </c>
      <c r="B6067" s="16" t="s">
        <v>3255</v>
      </c>
      <c r="C6067" s="16" t="s">
        <v>9122</v>
      </c>
      <c r="D6067" s="16" t="s">
        <v>1491</v>
      </c>
      <c r="E6067">
        <v>19120</v>
      </c>
      <c r="F6067">
        <v>23.904000000000003</v>
      </c>
      <c r="G6067">
        <v>6</v>
      </c>
      <c r="H6067">
        <v>7.7687999999999988</v>
      </c>
      <c r="I6067">
        <v>0.2</v>
      </c>
    </row>
    <row r="6068" spans="1:9">
      <c r="A6068">
        <v>6067</v>
      </c>
      <c r="B6068" s="16" t="s">
        <v>3681</v>
      </c>
      <c r="C6068" s="16" t="s">
        <v>10037</v>
      </c>
      <c r="D6068" s="16" t="s">
        <v>79</v>
      </c>
      <c r="E6068">
        <v>38134</v>
      </c>
      <c r="F6068">
        <v>88.960000000000008</v>
      </c>
      <c r="G6068">
        <v>8</v>
      </c>
      <c r="H6068">
        <v>10.007999999999988</v>
      </c>
      <c r="I6068">
        <v>0.2</v>
      </c>
    </row>
    <row r="6069" spans="1:9">
      <c r="A6069">
        <v>6068</v>
      </c>
      <c r="B6069" s="16" t="s">
        <v>6325</v>
      </c>
      <c r="C6069" s="16" t="s">
        <v>7318</v>
      </c>
      <c r="D6069" s="16" t="s">
        <v>339</v>
      </c>
      <c r="E6069">
        <v>90712</v>
      </c>
      <c r="F6069">
        <v>518.27200000000005</v>
      </c>
      <c r="G6069">
        <v>8</v>
      </c>
      <c r="H6069">
        <v>-97.176000000000073</v>
      </c>
      <c r="I6069">
        <v>0.2</v>
      </c>
    </row>
    <row r="6070" spans="1:9">
      <c r="A6070">
        <v>6069</v>
      </c>
      <c r="B6070" s="16" t="s">
        <v>6325</v>
      </c>
      <c r="C6070" s="16" t="s">
        <v>7647</v>
      </c>
      <c r="D6070" s="16" t="s">
        <v>339</v>
      </c>
      <c r="E6070">
        <v>90712</v>
      </c>
      <c r="F6070">
        <v>6.98</v>
      </c>
      <c r="G6070">
        <v>1</v>
      </c>
      <c r="H6070">
        <v>3.3504</v>
      </c>
      <c r="I6070">
        <v>0</v>
      </c>
    </row>
    <row r="6071" spans="1:9">
      <c r="A6071">
        <v>6070</v>
      </c>
      <c r="B6071" s="16" t="s">
        <v>6325</v>
      </c>
      <c r="C6071" s="16" t="s">
        <v>10495</v>
      </c>
      <c r="D6071" s="16" t="s">
        <v>339</v>
      </c>
      <c r="E6071">
        <v>90712</v>
      </c>
      <c r="F6071">
        <v>343.20000000000005</v>
      </c>
      <c r="G6071">
        <v>1</v>
      </c>
      <c r="H6071">
        <v>38.609999999999957</v>
      </c>
      <c r="I6071">
        <v>0.2</v>
      </c>
    </row>
    <row r="6072" spans="1:9">
      <c r="A6072">
        <v>6071</v>
      </c>
      <c r="B6072" s="16" t="s">
        <v>6343</v>
      </c>
      <c r="C6072" s="16" t="s">
        <v>9192</v>
      </c>
      <c r="D6072" s="16" t="s">
        <v>881</v>
      </c>
      <c r="E6072">
        <v>19120</v>
      </c>
      <c r="F6072">
        <v>17.544</v>
      </c>
      <c r="G6072">
        <v>3</v>
      </c>
      <c r="H6072">
        <v>5.9210999999999983</v>
      </c>
      <c r="I6072">
        <v>0.2</v>
      </c>
    </row>
    <row r="6073" spans="1:9">
      <c r="A6073">
        <v>6072</v>
      </c>
      <c r="B6073" s="16" t="s">
        <v>3271</v>
      </c>
      <c r="C6073" s="16" t="s">
        <v>9764</v>
      </c>
      <c r="D6073" s="16" t="s">
        <v>155</v>
      </c>
      <c r="E6073">
        <v>78745</v>
      </c>
      <c r="F6073">
        <v>152.68800000000002</v>
      </c>
      <c r="G6073">
        <v>2</v>
      </c>
      <c r="H6073">
        <v>-26.720400000000019</v>
      </c>
      <c r="I6073">
        <v>0.2</v>
      </c>
    </row>
    <row r="6074" spans="1:9">
      <c r="A6074">
        <v>6073</v>
      </c>
      <c r="B6074" s="16" t="s">
        <v>3271</v>
      </c>
      <c r="C6074" s="16" t="s">
        <v>9033</v>
      </c>
      <c r="D6074" s="16" t="s">
        <v>155</v>
      </c>
      <c r="E6074">
        <v>78745</v>
      </c>
      <c r="F6074">
        <v>3.4880000000000004</v>
      </c>
      <c r="G6074">
        <v>2</v>
      </c>
      <c r="H6074">
        <v>0.56679999999999997</v>
      </c>
      <c r="I6074">
        <v>0.2</v>
      </c>
    </row>
    <row r="6075" spans="1:9">
      <c r="A6075">
        <v>6074</v>
      </c>
      <c r="B6075" s="16" t="s">
        <v>3271</v>
      </c>
      <c r="C6075" s="16" t="s">
        <v>10049</v>
      </c>
      <c r="D6075" s="16" t="s">
        <v>155</v>
      </c>
      <c r="E6075">
        <v>78745</v>
      </c>
      <c r="F6075">
        <v>5.8880000000000008</v>
      </c>
      <c r="G6075">
        <v>2</v>
      </c>
      <c r="H6075">
        <v>-1.3248000000000004</v>
      </c>
      <c r="I6075">
        <v>0.2</v>
      </c>
    </row>
    <row r="6076" spans="1:9">
      <c r="A6076">
        <v>6075</v>
      </c>
      <c r="B6076" s="16" t="s">
        <v>5420</v>
      </c>
      <c r="C6076" s="16" t="s">
        <v>8624</v>
      </c>
      <c r="D6076" s="16" t="s">
        <v>597</v>
      </c>
      <c r="E6076">
        <v>90008</v>
      </c>
      <c r="F6076">
        <v>153.55199999999999</v>
      </c>
      <c r="G6076">
        <v>3</v>
      </c>
      <c r="H6076">
        <v>51.823799999999999</v>
      </c>
      <c r="I6076">
        <v>0.2</v>
      </c>
    </row>
    <row r="6077" spans="1:9">
      <c r="A6077">
        <v>6076</v>
      </c>
      <c r="B6077" s="16" t="s">
        <v>5420</v>
      </c>
      <c r="C6077" s="16" t="s">
        <v>9945</v>
      </c>
      <c r="D6077" s="16" t="s">
        <v>597</v>
      </c>
      <c r="E6077">
        <v>90008</v>
      </c>
      <c r="F6077">
        <v>270.62</v>
      </c>
      <c r="G6077">
        <v>2</v>
      </c>
      <c r="H6077">
        <v>2.7062000000000239</v>
      </c>
      <c r="I6077">
        <v>0</v>
      </c>
    </row>
    <row r="6078" spans="1:9">
      <c r="A6078">
        <v>6077</v>
      </c>
      <c r="B6078" s="16" t="s">
        <v>4696</v>
      </c>
      <c r="C6078" s="16" t="s">
        <v>10177</v>
      </c>
      <c r="D6078" s="16" t="s">
        <v>1191</v>
      </c>
      <c r="E6078">
        <v>10011</v>
      </c>
      <c r="F6078">
        <v>468.90000000000003</v>
      </c>
      <c r="G6078">
        <v>6</v>
      </c>
      <c r="H6078">
        <v>206.31600000000006</v>
      </c>
      <c r="I6078">
        <v>0</v>
      </c>
    </row>
    <row r="6079" spans="1:9">
      <c r="A6079">
        <v>6078</v>
      </c>
      <c r="B6079" s="16" t="s">
        <v>4696</v>
      </c>
      <c r="C6079" s="16" t="s">
        <v>10303</v>
      </c>
      <c r="D6079" s="16" t="s">
        <v>1191</v>
      </c>
      <c r="E6079">
        <v>10011</v>
      </c>
      <c r="F6079">
        <v>72.48</v>
      </c>
      <c r="G6079">
        <v>2</v>
      </c>
      <c r="H6079">
        <v>30.441600000000001</v>
      </c>
      <c r="I6079">
        <v>0</v>
      </c>
    </row>
    <row r="6080" spans="1:9">
      <c r="A6080">
        <v>6079</v>
      </c>
      <c r="B6080" s="16" t="s">
        <v>4696</v>
      </c>
      <c r="C6080" s="16" t="s">
        <v>10050</v>
      </c>
      <c r="D6080" s="16" t="s">
        <v>1191</v>
      </c>
      <c r="E6080">
        <v>10011</v>
      </c>
      <c r="F6080">
        <v>10.95</v>
      </c>
      <c r="G6080">
        <v>3</v>
      </c>
      <c r="H6080">
        <v>3.2849999999999993</v>
      </c>
      <c r="I6080">
        <v>0</v>
      </c>
    </row>
    <row r="6081" spans="1:9">
      <c r="A6081">
        <v>6080</v>
      </c>
      <c r="B6081" s="16" t="s">
        <v>4696</v>
      </c>
      <c r="C6081" s="16" t="s">
        <v>7837</v>
      </c>
      <c r="D6081" s="16" t="s">
        <v>1191</v>
      </c>
      <c r="E6081">
        <v>10011</v>
      </c>
      <c r="F6081">
        <v>191.82</v>
      </c>
      <c r="G6081">
        <v>3</v>
      </c>
      <c r="H6081">
        <v>61.382399999999997</v>
      </c>
      <c r="I6081">
        <v>0</v>
      </c>
    </row>
    <row r="6082" spans="1:9">
      <c r="A6082">
        <v>6081</v>
      </c>
      <c r="B6082" s="16" t="s">
        <v>6087</v>
      </c>
      <c r="C6082" s="16" t="s">
        <v>9847</v>
      </c>
      <c r="D6082" s="16" t="s">
        <v>1157</v>
      </c>
      <c r="E6082">
        <v>77070</v>
      </c>
      <c r="F6082">
        <v>151.05600000000001</v>
      </c>
      <c r="G6082">
        <v>9</v>
      </c>
      <c r="H6082">
        <v>7.5527999999999977</v>
      </c>
      <c r="I6082">
        <v>0.2</v>
      </c>
    </row>
    <row r="6083" spans="1:9">
      <c r="A6083">
        <v>6082</v>
      </c>
      <c r="B6083" s="16" t="s">
        <v>6547</v>
      </c>
      <c r="C6083" s="16" t="s">
        <v>7661</v>
      </c>
      <c r="D6083" s="16" t="s">
        <v>1559</v>
      </c>
      <c r="E6083">
        <v>79424</v>
      </c>
      <c r="F6083">
        <v>25.16</v>
      </c>
      <c r="G6083">
        <v>5</v>
      </c>
      <c r="H6083">
        <v>-11.321999999999999</v>
      </c>
      <c r="I6083">
        <v>0.6</v>
      </c>
    </row>
    <row r="6084" spans="1:9">
      <c r="A6084">
        <v>6083</v>
      </c>
      <c r="B6084" s="16" t="s">
        <v>6799</v>
      </c>
      <c r="C6084" s="16" t="s">
        <v>8816</v>
      </c>
      <c r="D6084" s="16" t="s">
        <v>745</v>
      </c>
      <c r="E6084">
        <v>77095</v>
      </c>
      <c r="F6084">
        <v>6.2159999999999993</v>
      </c>
      <c r="G6084">
        <v>6</v>
      </c>
      <c r="H6084">
        <v>-9.634800000000002</v>
      </c>
      <c r="I6084">
        <v>0.8</v>
      </c>
    </row>
    <row r="6085" spans="1:9">
      <c r="A6085">
        <v>6084</v>
      </c>
      <c r="B6085" s="16" t="s">
        <v>6799</v>
      </c>
      <c r="C6085" s="16" t="s">
        <v>8379</v>
      </c>
      <c r="D6085" s="16" t="s">
        <v>745</v>
      </c>
      <c r="E6085">
        <v>77095</v>
      </c>
      <c r="F6085">
        <v>23.616</v>
      </c>
      <c r="G6085">
        <v>9</v>
      </c>
      <c r="H6085">
        <v>2.6567999999999969</v>
      </c>
      <c r="I6085">
        <v>0.2</v>
      </c>
    </row>
    <row r="6086" spans="1:9">
      <c r="A6086">
        <v>6085</v>
      </c>
      <c r="B6086" s="16" t="s">
        <v>6799</v>
      </c>
      <c r="C6086" s="16" t="s">
        <v>10121</v>
      </c>
      <c r="D6086" s="16" t="s">
        <v>745</v>
      </c>
      <c r="E6086">
        <v>77095</v>
      </c>
      <c r="F6086">
        <v>24.032</v>
      </c>
      <c r="G6086">
        <v>2</v>
      </c>
      <c r="H6086">
        <v>-0.60080000000000044</v>
      </c>
      <c r="I6086">
        <v>0.2</v>
      </c>
    </row>
    <row r="6087" spans="1:9">
      <c r="A6087">
        <v>6086</v>
      </c>
      <c r="B6087" s="16" t="s">
        <v>6799</v>
      </c>
      <c r="C6087" s="16" t="s">
        <v>9088</v>
      </c>
      <c r="D6087" s="16" t="s">
        <v>745</v>
      </c>
      <c r="E6087">
        <v>77095</v>
      </c>
      <c r="F6087">
        <v>2.0880000000000001</v>
      </c>
      <c r="G6087">
        <v>1</v>
      </c>
      <c r="H6087">
        <v>0.67859999999999987</v>
      </c>
      <c r="I6087">
        <v>0.2</v>
      </c>
    </row>
    <row r="6088" spans="1:9">
      <c r="A6088">
        <v>6087</v>
      </c>
      <c r="B6088" s="16" t="s">
        <v>6799</v>
      </c>
      <c r="C6088" s="16" t="s">
        <v>8740</v>
      </c>
      <c r="D6088" s="16" t="s">
        <v>745</v>
      </c>
      <c r="E6088">
        <v>77095</v>
      </c>
      <c r="F6088">
        <v>4.4879999999999995</v>
      </c>
      <c r="G6088">
        <v>6</v>
      </c>
      <c r="H6088">
        <v>-6.7320000000000011</v>
      </c>
      <c r="I6088">
        <v>0.8</v>
      </c>
    </row>
    <row r="6089" spans="1:9">
      <c r="A6089">
        <v>6088</v>
      </c>
      <c r="B6089" s="16" t="s">
        <v>3194</v>
      </c>
      <c r="C6089" s="16" t="s">
        <v>7810</v>
      </c>
      <c r="D6089" s="16" t="s">
        <v>541</v>
      </c>
      <c r="E6089">
        <v>92627</v>
      </c>
      <c r="F6089">
        <v>29.22</v>
      </c>
      <c r="G6089">
        <v>3</v>
      </c>
      <c r="H6089">
        <v>12.856800000000002</v>
      </c>
      <c r="I6089">
        <v>0</v>
      </c>
    </row>
    <row r="6090" spans="1:9">
      <c r="A6090">
        <v>6089</v>
      </c>
      <c r="B6090" s="16" t="s">
        <v>3495</v>
      </c>
      <c r="C6090" s="16" t="s">
        <v>9459</v>
      </c>
      <c r="D6090" s="16" t="s">
        <v>147</v>
      </c>
      <c r="E6090">
        <v>30076</v>
      </c>
      <c r="F6090">
        <v>6.48</v>
      </c>
      <c r="G6090">
        <v>1</v>
      </c>
      <c r="H6090">
        <v>3.1104000000000003</v>
      </c>
      <c r="I6090">
        <v>0</v>
      </c>
    </row>
    <row r="6091" spans="1:9">
      <c r="A6091">
        <v>6090</v>
      </c>
      <c r="B6091" s="16" t="s">
        <v>7175</v>
      </c>
      <c r="C6091" s="16" t="s">
        <v>8708</v>
      </c>
      <c r="D6091" s="16" t="s">
        <v>1181</v>
      </c>
      <c r="E6091">
        <v>80538</v>
      </c>
      <c r="F6091">
        <v>1.1880000000000002</v>
      </c>
      <c r="G6091">
        <v>2</v>
      </c>
      <c r="H6091">
        <v>-0.98999999999999977</v>
      </c>
      <c r="I6091">
        <v>0.7</v>
      </c>
    </row>
    <row r="6092" spans="1:9">
      <c r="A6092">
        <v>6091</v>
      </c>
      <c r="B6092" s="16" t="s">
        <v>4997</v>
      </c>
      <c r="C6092" s="16" t="s">
        <v>7442</v>
      </c>
      <c r="D6092" s="16" t="s">
        <v>1397</v>
      </c>
      <c r="E6092">
        <v>10035</v>
      </c>
      <c r="F6092">
        <v>272.64600000000002</v>
      </c>
      <c r="G6092">
        <v>3</v>
      </c>
      <c r="H6092">
        <v>18.176400000000008</v>
      </c>
      <c r="I6092">
        <v>0.1</v>
      </c>
    </row>
    <row r="6093" spans="1:9">
      <c r="A6093">
        <v>6092</v>
      </c>
      <c r="B6093" s="16" t="s">
        <v>4997</v>
      </c>
      <c r="C6093" s="16" t="s">
        <v>10263</v>
      </c>
      <c r="D6093" s="16" t="s">
        <v>1397</v>
      </c>
      <c r="E6093">
        <v>10035</v>
      </c>
      <c r="F6093">
        <v>212.8</v>
      </c>
      <c r="G6093">
        <v>2</v>
      </c>
      <c r="H6093">
        <v>95.759999999999991</v>
      </c>
      <c r="I6093">
        <v>0</v>
      </c>
    </row>
    <row r="6094" spans="1:9">
      <c r="A6094">
        <v>6093</v>
      </c>
      <c r="B6094" s="16" t="s">
        <v>4997</v>
      </c>
      <c r="C6094" s="16" t="s">
        <v>9340</v>
      </c>
      <c r="D6094" s="16" t="s">
        <v>1397</v>
      </c>
      <c r="E6094">
        <v>10035</v>
      </c>
      <c r="F6094">
        <v>38.520000000000003</v>
      </c>
      <c r="G6094">
        <v>9</v>
      </c>
      <c r="H6094">
        <v>18.104400000000002</v>
      </c>
      <c r="I6094">
        <v>0</v>
      </c>
    </row>
    <row r="6095" spans="1:9">
      <c r="A6095">
        <v>6094</v>
      </c>
      <c r="B6095" s="16" t="s">
        <v>4997</v>
      </c>
      <c r="C6095" s="16" t="s">
        <v>10181</v>
      </c>
      <c r="D6095" s="16" t="s">
        <v>1397</v>
      </c>
      <c r="E6095">
        <v>10035</v>
      </c>
      <c r="F6095">
        <v>72.64</v>
      </c>
      <c r="G6095">
        <v>2</v>
      </c>
      <c r="H6095">
        <v>21.791999999999994</v>
      </c>
      <c r="I6095">
        <v>0</v>
      </c>
    </row>
    <row r="6096" spans="1:9">
      <c r="A6096">
        <v>6095</v>
      </c>
      <c r="B6096" s="16" t="s">
        <v>4997</v>
      </c>
      <c r="C6096" s="16" t="s">
        <v>9801</v>
      </c>
      <c r="D6096" s="16" t="s">
        <v>1397</v>
      </c>
      <c r="E6096">
        <v>10035</v>
      </c>
      <c r="F6096">
        <v>45.4</v>
      </c>
      <c r="G6096">
        <v>4</v>
      </c>
      <c r="H6096">
        <v>12.712000000000003</v>
      </c>
      <c r="I6096">
        <v>0</v>
      </c>
    </row>
    <row r="6097" spans="1:9">
      <c r="A6097">
        <v>6096</v>
      </c>
      <c r="B6097" s="16" t="s">
        <v>4997</v>
      </c>
      <c r="C6097" s="16" t="s">
        <v>9555</v>
      </c>
      <c r="D6097" s="16" t="s">
        <v>1397</v>
      </c>
      <c r="E6097">
        <v>10035</v>
      </c>
      <c r="F6097">
        <v>13.76</v>
      </c>
      <c r="G6097">
        <v>2</v>
      </c>
      <c r="H6097">
        <v>6.3295999999999992</v>
      </c>
      <c r="I6097">
        <v>0</v>
      </c>
    </row>
    <row r="6098" spans="1:9">
      <c r="A6098">
        <v>6097</v>
      </c>
      <c r="B6098" s="16" t="s">
        <v>4997</v>
      </c>
      <c r="C6098" s="16" t="s">
        <v>7416</v>
      </c>
      <c r="D6098" s="16" t="s">
        <v>1397</v>
      </c>
      <c r="E6098">
        <v>10035</v>
      </c>
      <c r="F6098">
        <v>80.991</v>
      </c>
      <c r="G6098">
        <v>1</v>
      </c>
      <c r="H6098">
        <v>8.0990999999999875</v>
      </c>
      <c r="I6098">
        <v>0.1</v>
      </c>
    </row>
    <row r="6099" spans="1:9">
      <c r="A6099">
        <v>6098</v>
      </c>
      <c r="B6099" s="16" t="s">
        <v>4997</v>
      </c>
      <c r="C6099" s="16" t="s">
        <v>8516</v>
      </c>
      <c r="D6099" s="16" t="s">
        <v>1397</v>
      </c>
      <c r="E6099">
        <v>10035</v>
      </c>
      <c r="F6099">
        <v>11.784000000000001</v>
      </c>
      <c r="G6099">
        <v>3</v>
      </c>
      <c r="H6099">
        <v>3.9770999999999996</v>
      </c>
      <c r="I6099">
        <v>0.2</v>
      </c>
    </row>
    <row r="6100" spans="1:9">
      <c r="A6100">
        <v>6099</v>
      </c>
      <c r="B6100" s="16" t="s">
        <v>4997</v>
      </c>
      <c r="C6100" s="16" t="s">
        <v>9008</v>
      </c>
      <c r="D6100" s="16" t="s">
        <v>1397</v>
      </c>
      <c r="E6100">
        <v>10035</v>
      </c>
      <c r="F6100">
        <v>4.3600000000000003</v>
      </c>
      <c r="G6100">
        <v>2</v>
      </c>
      <c r="H6100">
        <v>1.7876000000000003</v>
      </c>
      <c r="I6100">
        <v>0</v>
      </c>
    </row>
    <row r="6101" spans="1:9">
      <c r="A6101">
        <v>6100</v>
      </c>
      <c r="B6101" s="16" t="s">
        <v>4997</v>
      </c>
      <c r="C6101" s="16" t="s">
        <v>7454</v>
      </c>
      <c r="D6101" s="16" t="s">
        <v>1397</v>
      </c>
      <c r="E6101">
        <v>10035</v>
      </c>
      <c r="F6101">
        <v>2888.1270000000004</v>
      </c>
      <c r="G6101">
        <v>11</v>
      </c>
      <c r="H6101">
        <v>609.71569999999997</v>
      </c>
      <c r="I6101">
        <v>0.1</v>
      </c>
    </row>
    <row r="6102" spans="1:9">
      <c r="A6102">
        <v>6101</v>
      </c>
      <c r="B6102" s="16" t="s">
        <v>4997</v>
      </c>
      <c r="C6102" s="16" t="s">
        <v>10773</v>
      </c>
      <c r="D6102" s="16" t="s">
        <v>1397</v>
      </c>
      <c r="E6102">
        <v>10035</v>
      </c>
      <c r="F6102">
        <v>1299.6600000000001</v>
      </c>
      <c r="G6102">
        <v>2</v>
      </c>
      <c r="H6102">
        <v>350.90820000000008</v>
      </c>
      <c r="I6102">
        <v>0</v>
      </c>
    </row>
    <row r="6103" spans="1:9">
      <c r="A6103">
        <v>6102</v>
      </c>
      <c r="B6103" s="16" t="s">
        <v>4997</v>
      </c>
      <c r="C6103" s="16" t="s">
        <v>7350</v>
      </c>
      <c r="D6103" s="16" t="s">
        <v>1397</v>
      </c>
      <c r="E6103">
        <v>10035</v>
      </c>
      <c r="F6103">
        <v>2254.41</v>
      </c>
      <c r="G6103">
        <v>5</v>
      </c>
      <c r="H6103">
        <v>375.73500000000001</v>
      </c>
      <c r="I6103">
        <v>0.1</v>
      </c>
    </row>
    <row r="6104" spans="1:9">
      <c r="A6104">
        <v>6103</v>
      </c>
      <c r="B6104" s="16" t="s">
        <v>4997</v>
      </c>
      <c r="C6104" s="16" t="s">
        <v>10565</v>
      </c>
      <c r="D6104" s="16" t="s">
        <v>1397</v>
      </c>
      <c r="E6104">
        <v>10035</v>
      </c>
      <c r="F6104">
        <v>104.85000000000001</v>
      </c>
      <c r="G6104">
        <v>3</v>
      </c>
      <c r="H6104">
        <v>28.309500000000007</v>
      </c>
      <c r="I6104">
        <v>0</v>
      </c>
    </row>
    <row r="6105" spans="1:9">
      <c r="A6105">
        <v>6104</v>
      </c>
      <c r="B6105" s="16" t="s">
        <v>4997</v>
      </c>
      <c r="C6105" s="16" t="s">
        <v>10213</v>
      </c>
      <c r="D6105" s="16" t="s">
        <v>1397</v>
      </c>
      <c r="E6105">
        <v>10035</v>
      </c>
      <c r="F6105">
        <v>59.97</v>
      </c>
      <c r="G6105">
        <v>3</v>
      </c>
      <c r="H6105">
        <v>20.389799999999994</v>
      </c>
      <c r="I6105">
        <v>0</v>
      </c>
    </row>
    <row r="6106" spans="1:9">
      <c r="A6106">
        <v>6105</v>
      </c>
      <c r="B6106" s="16" t="s">
        <v>7070</v>
      </c>
      <c r="C6106" s="16" t="s">
        <v>7898</v>
      </c>
      <c r="D6106" s="16" t="s">
        <v>447</v>
      </c>
      <c r="E6106">
        <v>19143</v>
      </c>
      <c r="F6106">
        <v>314.53199999999998</v>
      </c>
      <c r="G6106">
        <v>2</v>
      </c>
      <c r="H6106">
        <v>-83.875200000000035</v>
      </c>
      <c r="I6106">
        <v>0.4</v>
      </c>
    </row>
    <row r="6107" spans="1:9">
      <c r="A6107">
        <v>6106</v>
      </c>
      <c r="B6107" s="16" t="s">
        <v>3625</v>
      </c>
      <c r="C6107" s="16" t="s">
        <v>8319</v>
      </c>
      <c r="D6107" s="16" t="s">
        <v>659</v>
      </c>
      <c r="E6107">
        <v>33178</v>
      </c>
      <c r="F6107">
        <v>13.632</v>
      </c>
      <c r="G6107">
        <v>4</v>
      </c>
      <c r="H6107">
        <v>3.5783999999999998</v>
      </c>
      <c r="I6107">
        <v>0.2</v>
      </c>
    </row>
    <row r="6108" spans="1:9">
      <c r="A6108">
        <v>6107</v>
      </c>
      <c r="B6108" s="16" t="s">
        <v>2451</v>
      </c>
      <c r="C6108" s="16" t="s">
        <v>8035</v>
      </c>
      <c r="D6108" s="16" t="s">
        <v>1593</v>
      </c>
      <c r="E6108">
        <v>75051</v>
      </c>
      <c r="F6108">
        <v>19.431999999999995</v>
      </c>
      <c r="G6108">
        <v>2</v>
      </c>
      <c r="H6108">
        <v>-49.551600000000022</v>
      </c>
      <c r="I6108">
        <v>0.8</v>
      </c>
    </row>
    <row r="6109" spans="1:9">
      <c r="A6109">
        <v>6108</v>
      </c>
      <c r="B6109" s="16" t="s">
        <v>2451</v>
      </c>
      <c r="C6109" s="16" t="s">
        <v>10353</v>
      </c>
      <c r="D6109" s="16" t="s">
        <v>1593</v>
      </c>
      <c r="E6109">
        <v>75051</v>
      </c>
      <c r="F6109">
        <v>65.44</v>
      </c>
      <c r="G6109">
        <v>5</v>
      </c>
      <c r="H6109">
        <v>-8.1800000000000033</v>
      </c>
      <c r="I6109">
        <v>0.2</v>
      </c>
    </row>
    <row r="6110" spans="1:9">
      <c r="A6110">
        <v>6109</v>
      </c>
      <c r="B6110" s="16" t="s">
        <v>4679</v>
      </c>
      <c r="C6110" s="16" t="s">
        <v>9132</v>
      </c>
      <c r="D6110" s="16" t="s">
        <v>29</v>
      </c>
      <c r="E6110">
        <v>60653</v>
      </c>
      <c r="F6110">
        <v>6</v>
      </c>
      <c r="G6110">
        <v>2</v>
      </c>
      <c r="H6110">
        <v>2.0999999999999996</v>
      </c>
      <c r="I6110">
        <v>0.2</v>
      </c>
    </row>
    <row r="6111" spans="1:9">
      <c r="A6111">
        <v>6110</v>
      </c>
      <c r="B6111" s="16" t="s">
        <v>4679</v>
      </c>
      <c r="C6111" s="16" t="s">
        <v>8825</v>
      </c>
      <c r="D6111" s="16" t="s">
        <v>29</v>
      </c>
      <c r="E6111">
        <v>60653</v>
      </c>
      <c r="F6111">
        <v>1.9079999999999997</v>
      </c>
      <c r="G6111">
        <v>3</v>
      </c>
      <c r="H6111">
        <v>-3.2436000000000016</v>
      </c>
      <c r="I6111">
        <v>0.8</v>
      </c>
    </row>
    <row r="6112" spans="1:9">
      <c r="A6112">
        <v>6111</v>
      </c>
      <c r="B6112" s="16" t="s">
        <v>4281</v>
      </c>
      <c r="C6112" s="16" t="s">
        <v>7464</v>
      </c>
      <c r="D6112" s="16" t="s">
        <v>1471</v>
      </c>
      <c r="E6112">
        <v>44134</v>
      </c>
      <c r="F6112">
        <v>1474.8020000000001</v>
      </c>
      <c r="G6112">
        <v>7</v>
      </c>
      <c r="H6112">
        <v>-21.068600000000174</v>
      </c>
      <c r="I6112">
        <v>0.3</v>
      </c>
    </row>
    <row r="6113" spans="1:9">
      <c r="A6113">
        <v>6112</v>
      </c>
      <c r="B6113" s="16" t="s">
        <v>4281</v>
      </c>
      <c r="C6113" s="16" t="s">
        <v>8058</v>
      </c>
      <c r="D6113" s="16" t="s">
        <v>1471</v>
      </c>
      <c r="E6113">
        <v>44134</v>
      </c>
      <c r="F6113">
        <v>110.096</v>
      </c>
      <c r="G6113">
        <v>2</v>
      </c>
      <c r="H6113">
        <v>33.028800000000004</v>
      </c>
      <c r="I6113">
        <v>0.2</v>
      </c>
    </row>
    <row r="6114" spans="1:9">
      <c r="A6114">
        <v>6113</v>
      </c>
      <c r="B6114" s="16" t="s">
        <v>4281</v>
      </c>
      <c r="C6114" s="16" t="s">
        <v>9012</v>
      </c>
      <c r="D6114" s="16" t="s">
        <v>1471</v>
      </c>
      <c r="E6114">
        <v>44134</v>
      </c>
      <c r="F6114">
        <v>16.752000000000002</v>
      </c>
      <c r="G6114">
        <v>6</v>
      </c>
      <c r="H6114">
        <v>5.4443999999999999</v>
      </c>
      <c r="I6114">
        <v>0.2</v>
      </c>
    </row>
    <row r="6115" spans="1:9">
      <c r="A6115">
        <v>6114</v>
      </c>
      <c r="B6115" s="16" t="s">
        <v>4281</v>
      </c>
      <c r="C6115" s="16" t="s">
        <v>7326</v>
      </c>
      <c r="D6115" s="16" t="s">
        <v>1471</v>
      </c>
      <c r="E6115">
        <v>44134</v>
      </c>
      <c r="F6115">
        <v>1537.0739999999998</v>
      </c>
      <c r="G6115">
        <v>9</v>
      </c>
      <c r="H6115">
        <v>0</v>
      </c>
      <c r="I6115">
        <v>0.3</v>
      </c>
    </row>
    <row r="6116" spans="1:9">
      <c r="A6116">
        <v>6115</v>
      </c>
      <c r="B6116" s="16" t="s">
        <v>4281</v>
      </c>
      <c r="C6116" s="16" t="s">
        <v>7432</v>
      </c>
      <c r="D6116" s="16" t="s">
        <v>1471</v>
      </c>
      <c r="E6116">
        <v>44134</v>
      </c>
      <c r="F6116">
        <v>449.37200000000001</v>
      </c>
      <c r="G6116">
        <v>2</v>
      </c>
      <c r="H6116">
        <v>-12.839199999999977</v>
      </c>
      <c r="I6116">
        <v>0.3</v>
      </c>
    </row>
    <row r="6117" spans="1:9">
      <c r="A6117">
        <v>6116</v>
      </c>
      <c r="B6117" s="16" t="s">
        <v>4423</v>
      </c>
      <c r="C6117" s="16" t="s">
        <v>8744</v>
      </c>
      <c r="D6117" s="16" t="s">
        <v>1435</v>
      </c>
      <c r="E6117">
        <v>94061</v>
      </c>
      <c r="F6117">
        <v>41.904000000000003</v>
      </c>
      <c r="G6117">
        <v>6</v>
      </c>
      <c r="H6117">
        <v>14.142599999999996</v>
      </c>
      <c r="I6117">
        <v>0.2</v>
      </c>
    </row>
    <row r="6118" spans="1:9">
      <c r="A6118">
        <v>6117</v>
      </c>
      <c r="B6118" s="16" t="s">
        <v>6742</v>
      </c>
      <c r="C6118" s="16" t="s">
        <v>10699</v>
      </c>
      <c r="D6118" s="16" t="s">
        <v>369</v>
      </c>
      <c r="E6118">
        <v>10011</v>
      </c>
      <c r="F6118">
        <v>2279.96</v>
      </c>
      <c r="G6118">
        <v>4</v>
      </c>
      <c r="H6118">
        <v>592.78960000000006</v>
      </c>
      <c r="I6118">
        <v>0</v>
      </c>
    </row>
    <row r="6119" spans="1:9">
      <c r="A6119">
        <v>6118</v>
      </c>
      <c r="B6119" s="16" t="s">
        <v>6742</v>
      </c>
      <c r="C6119" s="16" t="s">
        <v>9122</v>
      </c>
      <c r="D6119" s="16" t="s">
        <v>369</v>
      </c>
      <c r="E6119">
        <v>10011</v>
      </c>
      <c r="F6119">
        <v>14.940000000000001</v>
      </c>
      <c r="G6119">
        <v>3</v>
      </c>
      <c r="H6119">
        <v>6.8723999999999998</v>
      </c>
      <c r="I6119">
        <v>0</v>
      </c>
    </row>
    <row r="6120" spans="1:9">
      <c r="A6120">
        <v>6119</v>
      </c>
      <c r="B6120" s="16" t="s">
        <v>5867</v>
      </c>
      <c r="C6120" s="16" t="s">
        <v>10631</v>
      </c>
      <c r="D6120" s="16" t="s">
        <v>843</v>
      </c>
      <c r="E6120">
        <v>97477</v>
      </c>
      <c r="F6120">
        <v>191.976</v>
      </c>
      <c r="G6120">
        <v>3</v>
      </c>
      <c r="H6120">
        <v>19.197599999999994</v>
      </c>
      <c r="I6120">
        <v>0.2</v>
      </c>
    </row>
    <row r="6121" spans="1:9">
      <c r="A6121">
        <v>6120</v>
      </c>
      <c r="B6121" s="16" t="s">
        <v>5867</v>
      </c>
      <c r="C6121" s="16" t="s">
        <v>8282</v>
      </c>
      <c r="D6121" s="16" t="s">
        <v>843</v>
      </c>
      <c r="E6121">
        <v>97477</v>
      </c>
      <c r="F6121">
        <v>23.832000000000001</v>
      </c>
      <c r="G6121">
        <v>3</v>
      </c>
      <c r="H6121">
        <v>6.5538000000000007</v>
      </c>
      <c r="I6121">
        <v>0.2</v>
      </c>
    </row>
    <row r="6122" spans="1:9">
      <c r="A6122">
        <v>6121</v>
      </c>
      <c r="B6122" s="16" t="s">
        <v>5867</v>
      </c>
      <c r="C6122" s="16" t="s">
        <v>7837</v>
      </c>
      <c r="D6122" s="16" t="s">
        <v>843</v>
      </c>
      <c r="E6122">
        <v>97477</v>
      </c>
      <c r="F6122">
        <v>409.21600000000001</v>
      </c>
      <c r="G6122">
        <v>8</v>
      </c>
      <c r="H6122">
        <v>61.38239999999999</v>
      </c>
      <c r="I6122">
        <v>0.2</v>
      </c>
    </row>
    <row r="6123" spans="1:9">
      <c r="A6123">
        <v>6122</v>
      </c>
      <c r="B6123" s="16" t="s">
        <v>5867</v>
      </c>
      <c r="C6123" s="16" t="s">
        <v>7245</v>
      </c>
      <c r="D6123" s="16" t="s">
        <v>843</v>
      </c>
      <c r="E6123">
        <v>97477</v>
      </c>
      <c r="F6123">
        <v>72.588000000000008</v>
      </c>
      <c r="G6123">
        <v>2</v>
      </c>
      <c r="H6123">
        <v>-128.2388</v>
      </c>
      <c r="I6123">
        <v>0.7</v>
      </c>
    </row>
    <row r="6124" spans="1:9">
      <c r="A6124">
        <v>6123</v>
      </c>
      <c r="B6124" s="16" t="s">
        <v>6051</v>
      </c>
      <c r="C6124" s="16" t="s">
        <v>9793</v>
      </c>
      <c r="D6124" s="16" t="s">
        <v>337</v>
      </c>
      <c r="E6124">
        <v>60610</v>
      </c>
      <c r="F6124">
        <v>61.567999999999998</v>
      </c>
      <c r="G6124">
        <v>2</v>
      </c>
      <c r="H6124">
        <v>4.6175999999999995</v>
      </c>
      <c r="I6124">
        <v>0.2</v>
      </c>
    </row>
    <row r="6125" spans="1:9">
      <c r="A6125">
        <v>6124</v>
      </c>
      <c r="B6125" s="16" t="s">
        <v>3555</v>
      </c>
      <c r="C6125" s="16" t="s">
        <v>9659</v>
      </c>
      <c r="D6125" s="16" t="s">
        <v>1413</v>
      </c>
      <c r="E6125">
        <v>76021</v>
      </c>
      <c r="F6125">
        <v>20.96</v>
      </c>
      <c r="G6125">
        <v>4</v>
      </c>
      <c r="H6125">
        <v>6.8119999999999994</v>
      </c>
      <c r="I6125">
        <v>0.2</v>
      </c>
    </row>
    <row r="6126" spans="1:9">
      <c r="A6126">
        <v>6125</v>
      </c>
      <c r="B6126" s="16" t="s">
        <v>5922</v>
      </c>
      <c r="C6126" s="16" t="s">
        <v>10283</v>
      </c>
      <c r="D6126" s="16" t="s">
        <v>1367</v>
      </c>
      <c r="E6126">
        <v>90036</v>
      </c>
      <c r="F6126">
        <v>44.75</v>
      </c>
      <c r="G6126">
        <v>5</v>
      </c>
      <c r="H6126">
        <v>8.5024999999999942</v>
      </c>
      <c r="I6126">
        <v>0</v>
      </c>
    </row>
    <row r="6127" spans="1:9">
      <c r="A6127">
        <v>6126</v>
      </c>
      <c r="B6127" s="16" t="s">
        <v>5922</v>
      </c>
      <c r="C6127" s="16" t="s">
        <v>9414</v>
      </c>
      <c r="D6127" s="16" t="s">
        <v>1367</v>
      </c>
      <c r="E6127">
        <v>90036</v>
      </c>
      <c r="F6127">
        <v>11.96</v>
      </c>
      <c r="G6127">
        <v>2</v>
      </c>
      <c r="H6127">
        <v>5.3819999999999997</v>
      </c>
      <c r="I6127">
        <v>0</v>
      </c>
    </row>
    <row r="6128" spans="1:9">
      <c r="A6128">
        <v>6127</v>
      </c>
      <c r="B6128" s="16" t="s">
        <v>5922</v>
      </c>
      <c r="C6128" s="16" t="s">
        <v>8654</v>
      </c>
      <c r="D6128" s="16" t="s">
        <v>1367</v>
      </c>
      <c r="E6128">
        <v>90036</v>
      </c>
      <c r="F6128">
        <v>3.9119999999999999</v>
      </c>
      <c r="G6128">
        <v>1</v>
      </c>
      <c r="H6128">
        <v>1.2713999999999996</v>
      </c>
      <c r="I6128">
        <v>0.2</v>
      </c>
    </row>
    <row r="6129" spans="1:9">
      <c r="A6129">
        <v>6128</v>
      </c>
      <c r="B6129" s="16" t="s">
        <v>4271</v>
      </c>
      <c r="C6129" s="16" t="s">
        <v>7438</v>
      </c>
      <c r="D6129" s="16" t="s">
        <v>547</v>
      </c>
      <c r="E6129">
        <v>10009</v>
      </c>
      <c r="F6129">
        <v>327.99600000000004</v>
      </c>
      <c r="G6129">
        <v>6</v>
      </c>
      <c r="H6129">
        <v>54.666000000000011</v>
      </c>
      <c r="I6129">
        <v>0.1</v>
      </c>
    </row>
    <row r="6130" spans="1:9">
      <c r="A6130">
        <v>6129</v>
      </c>
      <c r="B6130" s="16" t="s">
        <v>6532</v>
      </c>
      <c r="C6130" s="16" t="s">
        <v>8676</v>
      </c>
      <c r="D6130" s="16" t="s">
        <v>20</v>
      </c>
      <c r="E6130">
        <v>94109</v>
      </c>
      <c r="F6130">
        <v>49.408000000000001</v>
      </c>
      <c r="G6130">
        <v>4</v>
      </c>
      <c r="H6130">
        <v>18.527999999999999</v>
      </c>
      <c r="I6130">
        <v>0.2</v>
      </c>
    </row>
    <row r="6131" spans="1:9">
      <c r="A6131">
        <v>6130</v>
      </c>
      <c r="B6131" s="16" t="s">
        <v>6243</v>
      </c>
      <c r="C6131" s="16" t="s">
        <v>10289</v>
      </c>
      <c r="D6131" s="16" t="s">
        <v>575</v>
      </c>
      <c r="E6131">
        <v>23464</v>
      </c>
      <c r="F6131">
        <v>53.25</v>
      </c>
      <c r="G6131">
        <v>3</v>
      </c>
      <c r="H6131">
        <v>20.767499999999998</v>
      </c>
      <c r="I6131">
        <v>0</v>
      </c>
    </row>
    <row r="6132" spans="1:9">
      <c r="A6132">
        <v>6131</v>
      </c>
      <c r="B6132" s="16" t="s">
        <v>6243</v>
      </c>
      <c r="C6132" s="16" t="s">
        <v>9055</v>
      </c>
      <c r="D6132" s="16" t="s">
        <v>575</v>
      </c>
      <c r="E6132">
        <v>23464</v>
      </c>
      <c r="F6132">
        <v>3.76</v>
      </c>
      <c r="G6132">
        <v>2</v>
      </c>
      <c r="H6132">
        <v>1.3159999999999998</v>
      </c>
      <c r="I6132">
        <v>0</v>
      </c>
    </row>
    <row r="6133" spans="1:9">
      <c r="A6133">
        <v>6132</v>
      </c>
      <c r="B6133" s="16" t="s">
        <v>2928</v>
      </c>
      <c r="C6133" s="16" t="s">
        <v>7462</v>
      </c>
      <c r="D6133" s="16" t="s">
        <v>1507</v>
      </c>
      <c r="E6133">
        <v>10011</v>
      </c>
      <c r="F6133">
        <v>767.21400000000006</v>
      </c>
      <c r="G6133">
        <v>14</v>
      </c>
      <c r="H6133">
        <v>161.96739999999997</v>
      </c>
      <c r="I6133">
        <v>0.1</v>
      </c>
    </row>
    <row r="6134" spans="1:9">
      <c r="A6134">
        <v>6133</v>
      </c>
      <c r="B6134" s="16" t="s">
        <v>5920</v>
      </c>
      <c r="C6134" s="16" t="s">
        <v>9356</v>
      </c>
      <c r="D6134" s="16" t="s">
        <v>39</v>
      </c>
      <c r="E6134">
        <v>37087</v>
      </c>
      <c r="F6134">
        <v>163.96</v>
      </c>
      <c r="G6134">
        <v>5</v>
      </c>
      <c r="H6134">
        <v>59.435499999999998</v>
      </c>
      <c r="I6134">
        <v>0.2</v>
      </c>
    </row>
    <row r="6135" spans="1:9">
      <c r="A6135">
        <v>6134</v>
      </c>
      <c r="B6135" s="16" t="s">
        <v>4643</v>
      </c>
      <c r="C6135" s="16" t="s">
        <v>7941</v>
      </c>
      <c r="D6135" s="16" t="s">
        <v>125</v>
      </c>
      <c r="E6135">
        <v>90045</v>
      </c>
      <c r="F6135">
        <v>161.28</v>
      </c>
      <c r="G6135">
        <v>2</v>
      </c>
      <c r="H6135">
        <v>12.095999999999997</v>
      </c>
      <c r="I6135">
        <v>0.2</v>
      </c>
    </row>
    <row r="6136" spans="1:9">
      <c r="A6136">
        <v>6135</v>
      </c>
      <c r="B6136" s="16" t="s">
        <v>4623</v>
      </c>
      <c r="C6136" s="16" t="s">
        <v>8304</v>
      </c>
      <c r="D6136" s="16" t="s">
        <v>1511</v>
      </c>
      <c r="E6136">
        <v>91911</v>
      </c>
      <c r="F6136">
        <v>192.8</v>
      </c>
      <c r="G6136">
        <v>4</v>
      </c>
      <c r="H6136">
        <v>55.911999999999978</v>
      </c>
      <c r="I6136">
        <v>0</v>
      </c>
    </row>
    <row r="6137" spans="1:9">
      <c r="A6137">
        <v>6136</v>
      </c>
      <c r="B6137" s="16" t="s">
        <v>3079</v>
      </c>
      <c r="C6137" s="16" t="s">
        <v>10131</v>
      </c>
      <c r="D6137" s="16" t="s">
        <v>909</v>
      </c>
      <c r="E6137">
        <v>78501</v>
      </c>
      <c r="F6137">
        <v>27.695999999999998</v>
      </c>
      <c r="G6137">
        <v>3</v>
      </c>
      <c r="H6137">
        <v>3.4619999999999997</v>
      </c>
      <c r="I6137">
        <v>0.2</v>
      </c>
    </row>
    <row r="6138" spans="1:9">
      <c r="A6138">
        <v>6137</v>
      </c>
      <c r="B6138" s="16" t="s">
        <v>3079</v>
      </c>
      <c r="C6138" s="16" t="s">
        <v>7965</v>
      </c>
      <c r="D6138" s="16" t="s">
        <v>909</v>
      </c>
      <c r="E6138">
        <v>78501</v>
      </c>
      <c r="F6138">
        <v>73.163999999999987</v>
      </c>
      <c r="G6138">
        <v>6</v>
      </c>
      <c r="H6138">
        <v>-186.56820000000005</v>
      </c>
      <c r="I6138">
        <v>0.8</v>
      </c>
    </row>
    <row r="6139" spans="1:9">
      <c r="A6139">
        <v>6138</v>
      </c>
      <c r="B6139" s="16" t="s">
        <v>6826</v>
      </c>
      <c r="C6139" s="16" t="s">
        <v>9578</v>
      </c>
      <c r="D6139" s="16" t="s">
        <v>589</v>
      </c>
      <c r="E6139">
        <v>33021</v>
      </c>
      <c r="F6139">
        <v>32.064</v>
      </c>
      <c r="G6139">
        <v>6</v>
      </c>
      <c r="H6139">
        <v>11.222399999999999</v>
      </c>
      <c r="I6139">
        <v>0.2</v>
      </c>
    </row>
    <row r="6140" spans="1:9">
      <c r="A6140">
        <v>6139</v>
      </c>
      <c r="B6140" s="16" t="s">
        <v>2587</v>
      </c>
      <c r="C6140" s="16" t="s">
        <v>7227</v>
      </c>
      <c r="D6140" s="16" t="s">
        <v>645</v>
      </c>
      <c r="E6140">
        <v>94110</v>
      </c>
      <c r="F6140">
        <v>205.666</v>
      </c>
      <c r="G6140">
        <v>2</v>
      </c>
      <c r="H6140">
        <v>-12.097999999999999</v>
      </c>
      <c r="I6140">
        <v>0.15</v>
      </c>
    </row>
    <row r="6141" spans="1:9">
      <c r="A6141">
        <v>6140</v>
      </c>
      <c r="B6141" s="16" t="s">
        <v>6580</v>
      </c>
      <c r="C6141" s="16" t="s">
        <v>9793</v>
      </c>
      <c r="D6141" s="16" t="s">
        <v>1137</v>
      </c>
      <c r="E6141">
        <v>93454</v>
      </c>
      <c r="F6141">
        <v>115.44</v>
      </c>
      <c r="G6141">
        <v>3</v>
      </c>
      <c r="H6141">
        <v>30.014399999999998</v>
      </c>
      <c r="I6141">
        <v>0</v>
      </c>
    </row>
    <row r="6142" spans="1:9">
      <c r="A6142">
        <v>6141</v>
      </c>
      <c r="B6142" s="16" t="s">
        <v>5411</v>
      </c>
      <c r="C6142" s="16" t="s">
        <v>9400</v>
      </c>
      <c r="D6142" s="16" t="s">
        <v>707</v>
      </c>
      <c r="E6142">
        <v>6040</v>
      </c>
      <c r="F6142">
        <v>274.8</v>
      </c>
      <c r="G6142">
        <v>5</v>
      </c>
      <c r="H6142">
        <v>134.65199999999999</v>
      </c>
      <c r="I6142">
        <v>0</v>
      </c>
    </row>
    <row r="6143" spans="1:9">
      <c r="A6143">
        <v>6142</v>
      </c>
      <c r="B6143" s="16" t="s">
        <v>5411</v>
      </c>
      <c r="C6143" s="16" t="s">
        <v>9933</v>
      </c>
      <c r="D6143" s="16" t="s">
        <v>707</v>
      </c>
      <c r="E6143">
        <v>6040</v>
      </c>
      <c r="F6143">
        <v>195.64</v>
      </c>
      <c r="G6143">
        <v>4</v>
      </c>
      <c r="H6143">
        <v>3.9128000000000043</v>
      </c>
      <c r="I6143">
        <v>0</v>
      </c>
    </row>
    <row r="6144" spans="1:9">
      <c r="A6144">
        <v>6143</v>
      </c>
      <c r="B6144" s="16" t="s">
        <v>5411</v>
      </c>
      <c r="C6144" s="16" t="s">
        <v>10627</v>
      </c>
      <c r="D6144" s="16" t="s">
        <v>707</v>
      </c>
      <c r="E6144">
        <v>6040</v>
      </c>
      <c r="F6144">
        <v>257.98</v>
      </c>
      <c r="G6144">
        <v>2</v>
      </c>
      <c r="H6144">
        <v>74.8142</v>
      </c>
      <c r="I6144">
        <v>0</v>
      </c>
    </row>
    <row r="6145" spans="1:9">
      <c r="A6145">
        <v>6144</v>
      </c>
      <c r="B6145" s="16" t="s">
        <v>5411</v>
      </c>
      <c r="C6145" s="16" t="s">
        <v>8345</v>
      </c>
      <c r="D6145" s="16" t="s">
        <v>707</v>
      </c>
      <c r="E6145">
        <v>6040</v>
      </c>
      <c r="F6145">
        <v>119.03999999999999</v>
      </c>
      <c r="G6145">
        <v>6</v>
      </c>
      <c r="H6145">
        <v>48.806400000000011</v>
      </c>
      <c r="I6145">
        <v>0</v>
      </c>
    </row>
    <row r="6146" spans="1:9">
      <c r="A6146">
        <v>6145</v>
      </c>
      <c r="B6146" s="16" t="s">
        <v>6023</v>
      </c>
      <c r="C6146" s="16" t="s">
        <v>9310</v>
      </c>
      <c r="D6146" s="16" t="s">
        <v>643</v>
      </c>
      <c r="E6146">
        <v>68104</v>
      </c>
      <c r="F6146">
        <v>20.07</v>
      </c>
      <c r="G6146">
        <v>3</v>
      </c>
      <c r="H6146">
        <v>9.2321999999999989</v>
      </c>
      <c r="I6146">
        <v>0</v>
      </c>
    </row>
    <row r="6147" spans="1:9">
      <c r="A6147">
        <v>6146</v>
      </c>
      <c r="B6147" s="16" t="s">
        <v>2616</v>
      </c>
      <c r="C6147" s="16" t="s">
        <v>8369</v>
      </c>
      <c r="D6147" s="16" t="s">
        <v>903</v>
      </c>
      <c r="E6147">
        <v>95123</v>
      </c>
      <c r="F6147">
        <v>11.76</v>
      </c>
      <c r="G6147">
        <v>4</v>
      </c>
      <c r="H6147">
        <v>3.1752000000000002</v>
      </c>
      <c r="I6147">
        <v>0</v>
      </c>
    </row>
    <row r="6148" spans="1:9">
      <c r="A6148">
        <v>6147</v>
      </c>
      <c r="B6148" s="16" t="s">
        <v>5114</v>
      </c>
      <c r="C6148" s="16" t="s">
        <v>8369</v>
      </c>
      <c r="D6148" s="16" t="s">
        <v>1193</v>
      </c>
      <c r="E6148">
        <v>94122</v>
      </c>
      <c r="F6148">
        <v>11.76</v>
      </c>
      <c r="G6148">
        <v>4</v>
      </c>
      <c r="H6148">
        <v>3.1752000000000002</v>
      </c>
      <c r="I6148">
        <v>0</v>
      </c>
    </row>
    <row r="6149" spans="1:9">
      <c r="A6149">
        <v>6148</v>
      </c>
      <c r="B6149" s="16" t="s">
        <v>5114</v>
      </c>
      <c r="C6149" s="16" t="s">
        <v>8580</v>
      </c>
      <c r="D6149" s="16" t="s">
        <v>1193</v>
      </c>
      <c r="E6149">
        <v>94122</v>
      </c>
      <c r="F6149">
        <v>40.736000000000004</v>
      </c>
      <c r="G6149">
        <v>2</v>
      </c>
      <c r="H6149">
        <v>14.7668</v>
      </c>
      <c r="I6149">
        <v>0.2</v>
      </c>
    </row>
    <row r="6150" spans="1:9">
      <c r="A6150">
        <v>6149</v>
      </c>
      <c r="B6150" s="16" t="s">
        <v>4865</v>
      </c>
      <c r="C6150" s="16" t="s">
        <v>10807</v>
      </c>
      <c r="D6150" s="16" t="s">
        <v>105</v>
      </c>
      <c r="E6150">
        <v>94109</v>
      </c>
      <c r="F6150">
        <v>201.584</v>
      </c>
      <c r="G6150">
        <v>2</v>
      </c>
      <c r="H6150">
        <v>12.599000000000004</v>
      </c>
      <c r="I6150">
        <v>0.2</v>
      </c>
    </row>
    <row r="6151" spans="1:9">
      <c r="A6151">
        <v>6150</v>
      </c>
      <c r="B6151" s="16" t="s">
        <v>5032</v>
      </c>
      <c r="C6151" s="16" t="s">
        <v>7446</v>
      </c>
      <c r="D6151" s="16" t="s">
        <v>723</v>
      </c>
      <c r="E6151">
        <v>90805</v>
      </c>
      <c r="F6151">
        <v>340.70400000000006</v>
      </c>
      <c r="G6151">
        <v>6</v>
      </c>
      <c r="H6151">
        <v>-34.070400000000006</v>
      </c>
      <c r="I6151">
        <v>0.2</v>
      </c>
    </row>
    <row r="6152" spans="1:9">
      <c r="A6152">
        <v>6151</v>
      </c>
      <c r="B6152" s="16" t="s">
        <v>6722</v>
      </c>
      <c r="C6152" s="16" t="s">
        <v>7235</v>
      </c>
      <c r="D6152" s="16" t="s">
        <v>1265</v>
      </c>
      <c r="E6152">
        <v>31907</v>
      </c>
      <c r="F6152">
        <v>354.90000000000003</v>
      </c>
      <c r="G6152">
        <v>5</v>
      </c>
      <c r="H6152">
        <v>88.725000000000023</v>
      </c>
      <c r="I6152">
        <v>0</v>
      </c>
    </row>
    <row r="6153" spans="1:9">
      <c r="A6153">
        <v>6152</v>
      </c>
      <c r="B6153" s="16" t="s">
        <v>2355</v>
      </c>
      <c r="C6153" s="16" t="s">
        <v>7295</v>
      </c>
      <c r="D6153" s="16" t="s">
        <v>521</v>
      </c>
      <c r="E6153">
        <v>94110</v>
      </c>
      <c r="F6153">
        <v>1198.33</v>
      </c>
      <c r="G6153">
        <v>10</v>
      </c>
      <c r="H6153">
        <v>70.490000000000009</v>
      </c>
      <c r="I6153">
        <v>0.15</v>
      </c>
    </row>
    <row r="6154" spans="1:9">
      <c r="A6154">
        <v>6153</v>
      </c>
      <c r="B6154" s="16" t="s">
        <v>5783</v>
      </c>
      <c r="C6154" s="16" t="s">
        <v>9929</v>
      </c>
      <c r="D6154" s="16" t="s">
        <v>1293</v>
      </c>
      <c r="E6154">
        <v>90004</v>
      </c>
      <c r="F6154">
        <v>87.92</v>
      </c>
      <c r="G6154">
        <v>4</v>
      </c>
      <c r="H6154">
        <v>0.87919999999999732</v>
      </c>
      <c r="I6154">
        <v>0</v>
      </c>
    </row>
    <row r="6155" spans="1:9">
      <c r="A6155">
        <v>6154</v>
      </c>
      <c r="B6155" s="16" t="s">
        <v>6030</v>
      </c>
      <c r="C6155" s="16" t="s">
        <v>7615</v>
      </c>
      <c r="D6155" s="16" t="s">
        <v>389</v>
      </c>
      <c r="E6155">
        <v>19120</v>
      </c>
      <c r="F6155">
        <v>51.967999999999996</v>
      </c>
      <c r="G6155">
        <v>2</v>
      </c>
      <c r="H6155">
        <v>10.393599999999998</v>
      </c>
      <c r="I6155">
        <v>0.2</v>
      </c>
    </row>
    <row r="6156" spans="1:9">
      <c r="A6156">
        <v>6155</v>
      </c>
      <c r="B6156" s="16" t="s">
        <v>6030</v>
      </c>
      <c r="C6156" s="16" t="s">
        <v>9923</v>
      </c>
      <c r="D6156" s="16" t="s">
        <v>389</v>
      </c>
      <c r="E6156">
        <v>19120</v>
      </c>
      <c r="F6156">
        <v>51.336000000000006</v>
      </c>
      <c r="G6156">
        <v>3</v>
      </c>
      <c r="H6156">
        <v>5.7752999999999961</v>
      </c>
      <c r="I6156">
        <v>0.2</v>
      </c>
    </row>
    <row r="6157" spans="1:9">
      <c r="A6157">
        <v>6156</v>
      </c>
      <c r="B6157" s="16" t="s">
        <v>6030</v>
      </c>
      <c r="C6157" s="16" t="s">
        <v>9781</v>
      </c>
      <c r="D6157" s="16" t="s">
        <v>389</v>
      </c>
      <c r="E6157">
        <v>19120</v>
      </c>
      <c r="F6157">
        <v>332.70400000000001</v>
      </c>
      <c r="G6157">
        <v>1</v>
      </c>
      <c r="H6157">
        <v>33.270399999999981</v>
      </c>
      <c r="I6157">
        <v>0.2</v>
      </c>
    </row>
    <row r="6158" spans="1:9">
      <c r="A6158">
        <v>6157</v>
      </c>
      <c r="B6158" s="16" t="s">
        <v>6030</v>
      </c>
      <c r="C6158" s="16" t="s">
        <v>7827</v>
      </c>
      <c r="D6158" s="16" t="s">
        <v>389</v>
      </c>
      <c r="E6158">
        <v>19120</v>
      </c>
      <c r="F6158">
        <v>42.408000000000008</v>
      </c>
      <c r="G6158">
        <v>3</v>
      </c>
      <c r="H6158">
        <v>9.5418000000000003</v>
      </c>
      <c r="I6158">
        <v>0.2</v>
      </c>
    </row>
    <row r="6159" spans="1:9">
      <c r="A6159">
        <v>6158</v>
      </c>
      <c r="B6159" s="16" t="s">
        <v>3960</v>
      </c>
      <c r="C6159" s="16" t="s">
        <v>8942</v>
      </c>
      <c r="D6159" s="16" t="s">
        <v>61</v>
      </c>
      <c r="E6159">
        <v>74133</v>
      </c>
      <c r="F6159">
        <v>81.539999999999992</v>
      </c>
      <c r="G6159">
        <v>3</v>
      </c>
      <c r="H6159">
        <v>38.323799999999999</v>
      </c>
      <c r="I6159">
        <v>0</v>
      </c>
    </row>
    <row r="6160" spans="1:9">
      <c r="A6160">
        <v>6159</v>
      </c>
      <c r="B6160" s="16" t="s">
        <v>3960</v>
      </c>
      <c r="C6160" s="16" t="s">
        <v>10373</v>
      </c>
      <c r="D6160" s="16" t="s">
        <v>61</v>
      </c>
      <c r="E6160">
        <v>74133</v>
      </c>
      <c r="F6160">
        <v>167.28</v>
      </c>
      <c r="G6160">
        <v>12</v>
      </c>
      <c r="H6160">
        <v>23.419200000000011</v>
      </c>
      <c r="I6160">
        <v>0</v>
      </c>
    </row>
    <row r="6161" spans="1:9">
      <c r="A6161">
        <v>6160</v>
      </c>
      <c r="B6161" s="16" t="s">
        <v>4850</v>
      </c>
      <c r="C6161" s="16" t="s">
        <v>9899</v>
      </c>
      <c r="D6161" s="16" t="s">
        <v>607</v>
      </c>
      <c r="E6161">
        <v>90049</v>
      </c>
      <c r="F6161">
        <v>772.68</v>
      </c>
      <c r="G6161">
        <v>4</v>
      </c>
      <c r="H6161">
        <v>108.17520000000002</v>
      </c>
      <c r="I6161">
        <v>0</v>
      </c>
    </row>
    <row r="6162" spans="1:9">
      <c r="A6162">
        <v>6161</v>
      </c>
      <c r="B6162" s="16" t="s">
        <v>2259</v>
      </c>
      <c r="C6162" s="16" t="s">
        <v>10885</v>
      </c>
      <c r="D6162" s="16" t="s">
        <v>1029</v>
      </c>
      <c r="E6162">
        <v>33801</v>
      </c>
      <c r="F6162">
        <v>323.97600000000006</v>
      </c>
      <c r="G6162">
        <v>3</v>
      </c>
      <c r="H6162">
        <v>28.347899999999981</v>
      </c>
      <c r="I6162">
        <v>0.2</v>
      </c>
    </row>
    <row r="6163" spans="1:9">
      <c r="A6163">
        <v>6162</v>
      </c>
      <c r="B6163" s="16" t="s">
        <v>2259</v>
      </c>
      <c r="C6163" s="16" t="s">
        <v>9096</v>
      </c>
      <c r="D6163" s="16" t="s">
        <v>1029</v>
      </c>
      <c r="E6163">
        <v>33801</v>
      </c>
      <c r="F6163">
        <v>11.808</v>
      </c>
      <c r="G6163">
        <v>4</v>
      </c>
      <c r="H6163">
        <v>3.9851999999999999</v>
      </c>
      <c r="I6163">
        <v>0.2</v>
      </c>
    </row>
    <row r="6164" spans="1:9">
      <c r="A6164">
        <v>6163</v>
      </c>
      <c r="B6164" s="16" t="s">
        <v>2259</v>
      </c>
      <c r="C6164" s="16" t="s">
        <v>9831</v>
      </c>
      <c r="D6164" s="16" t="s">
        <v>1029</v>
      </c>
      <c r="E6164">
        <v>33801</v>
      </c>
      <c r="F6164">
        <v>26.160000000000004</v>
      </c>
      <c r="G6164">
        <v>3</v>
      </c>
      <c r="H6164">
        <v>1.961999999999998</v>
      </c>
      <c r="I6164">
        <v>0.2</v>
      </c>
    </row>
    <row r="6165" spans="1:9">
      <c r="A6165">
        <v>6164</v>
      </c>
      <c r="B6165" s="16" t="s">
        <v>2259</v>
      </c>
      <c r="C6165" s="16" t="s">
        <v>8582</v>
      </c>
      <c r="D6165" s="16" t="s">
        <v>1029</v>
      </c>
      <c r="E6165">
        <v>33801</v>
      </c>
      <c r="F6165">
        <v>33.57</v>
      </c>
      <c r="G6165">
        <v>5</v>
      </c>
      <c r="H6165">
        <v>-25.737000000000002</v>
      </c>
      <c r="I6165">
        <v>0.7</v>
      </c>
    </row>
    <row r="6166" spans="1:9">
      <c r="A6166">
        <v>6165</v>
      </c>
      <c r="B6166" s="16" t="s">
        <v>2259</v>
      </c>
      <c r="C6166" s="16" t="s">
        <v>7781</v>
      </c>
      <c r="D6166" s="16" t="s">
        <v>1029</v>
      </c>
      <c r="E6166">
        <v>33801</v>
      </c>
      <c r="F6166">
        <v>4.9920000000000009</v>
      </c>
      <c r="G6166">
        <v>3</v>
      </c>
      <c r="H6166">
        <v>1.3728000000000002</v>
      </c>
      <c r="I6166">
        <v>0.2</v>
      </c>
    </row>
    <row r="6167" spans="1:9">
      <c r="A6167">
        <v>6166</v>
      </c>
      <c r="B6167" s="16" t="s">
        <v>2259</v>
      </c>
      <c r="C6167" s="16" t="s">
        <v>7673</v>
      </c>
      <c r="D6167" s="16" t="s">
        <v>1029</v>
      </c>
      <c r="E6167">
        <v>33801</v>
      </c>
      <c r="F6167">
        <v>20.016000000000002</v>
      </c>
      <c r="G6167">
        <v>3</v>
      </c>
      <c r="H6167">
        <v>5.5044000000000013</v>
      </c>
      <c r="I6167">
        <v>0.2</v>
      </c>
    </row>
    <row r="6168" spans="1:9">
      <c r="A6168">
        <v>6167</v>
      </c>
      <c r="B6168" s="16" t="s">
        <v>2259</v>
      </c>
      <c r="C6168" s="16" t="s">
        <v>10263</v>
      </c>
      <c r="D6168" s="16" t="s">
        <v>1029</v>
      </c>
      <c r="E6168">
        <v>33801</v>
      </c>
      <c r="F6168">
        <v>170.24</v>
      </c>
      <c r="G6168">
        <v>2</v>
      </c>
      <c r="H6168">
        <v>53.199999999999989</v>
      </c>
      <c r="I6168">
        <v>0.2</v>
      </c>
    </row>
    <row r="6169" spans="1:9">
      <c r="A6169">
        <v>6168</v>
      </c>
      <c r="B6169" s="16" t="s">
        <v>3560</v>
      </c>
      <c r="C6169" s="16" t="s">
        <v>9525</v>
      </c>
      <c r="D6169" s="16" t="s">
        <v>551</v>
      </c>
      <c r="E6169">
        <v>77036</v>
      </c>
      <c r="F6169">
        <v>117.456</v>
      </c>
      <c r="G6169">
        <v>3</v>
      </c>
      <c r="H6169">
        <v>44.045999999999992</v>
      </c>
      <c r="I6169">
        <v>0.2</v>
      </c>
    </row>
    <row r="6170" spans="1:9">
      <c r="A6170">
        <v>6169</v>
      </c>
      <c r="B6170" s="16" t="s">
        <v>3433</v>
      </c>
      <c r="C6170" s="16" t="s">
        <v>9727</v>
      </c>
      <c r="D6170" s="16" t="s">
        <v>1287</v>
      </c>
      <c r="E6170">
        <v>90008</v>
      </c>
      <c r="F6170">
        <v>22.96</v>
      </c>
      <c r="G6170">
        <v>2</v>
      </c>
      <c r="H6170">
        <v>11.250400000000001</v>
      </c>
      <c r="I6170">
        <v>0</v>
      </c>
    </row>
    <row r="6171" spans="1:9">
      <c r="A6171">
        <v>6170</v>
      </c>
      <c r="B6171" s="16" t="s">
        <v>2216</v>
      </c>
      <c r="C6171" s="16" t="s">
        <v>9578</v>
      </c>
      <c r="D6171" s="16" t="s">
        <v>1071</v>
      </c>
      <c r="E6171">
        <v>22153</v>
      </c>
      <c r="F6171">
        <v>13.36</v>
      </c>
      <c r="G6171">
        <v>2</v>
      </c>
      <c r="H6171">
        <v>6.4127999999999998</v>
      </c>
      <c r="I6171">
        <v>0</v>
      </c>
    </row>
    <row r="6172" spans="1:9">
      <c r="A6172">
        <v>6171</v>
      </c>
      <c r="B6172" s="16" t="s">
        <v>4542</v>
      </c>
      <c r="C6172" s="16" t="s">
        <v>8550</v>
      </c>
      <c r="D6172" s="16" t="s">
        <v>1007</v>
      </c>
      <c r="E6172">
        <v>10035</v>
      </c>
      <c r="F6172">
        <v>34.248000000000005</v>
      </c>
      <c r="G6172">
        <v>3</v>
      </c>
      <c r="H6172">
        <v>11.558699999999998</v>
      </c>
      <c r="I6172">
        <v>0.2</v>
      </c>
    </row>
    <row r="6173" spans="1:9">
      <c r="A6173">
        <v>6172</v>
      </c>
      <c r="B6173" s="16" t="s">
        <v>4542</v>
      </c>
      <c r="C6173" s="16" t="s">
        <v>8258</v>
      </c>
      <c r="D6173" s="16" t="s">
        <v>1007</v>
      </c>
      <c r="E6173">
        <v>10035</v>
      </c>
      <c r="F6173">
        <v>3.52</v>
      </c>
      <c r="G6173">
        <v>2</v>
      </c>
      <c r="H6173">
        <v>1.0207999999999999</v>
      </c>
      <c r="I6173">
        <v>0</v>
      </c>
    </row>
    <row r="6174" spans="1:9">
      <c r="A6174">
        <v>6173</v>
      </c>
      <c r="B6174" s="16" t="s">
        <v>6406</v>
      </c>
      <c r="C6174" s="16" t="s">
        <v>8630</v>
      </c>
      <c r="D6174" s="16" t="s">
        <v>1157</v>
      </c>
      <c r="E6174">
        <v>65807</v>
      </c>
      <c r="F6174">
        <v>26.7</v>
      </c>
      <c r="G6174">
        <v>5</v>
      </c>
      <c r="H6174">
        <v>12.548999999999999</v>
      </c>
      <c r="I6174">
        <v>0</v>
      </c>
    </row>
    <row r="6175" spans="1:9">
      <c r="A6175">
        <v>6174</v>
      </c>
      <c r="B6175" s="16" t="s">
        <v>6406</v>
      </c>
      <c r="C6175" s="16" t="s">
        <v>10297</v>
      </c>
      <c r="D6175" s="16" t="s">
        <v>1157</v>
      </c>
      <c r="E6175">
        <v>65807</v>
      </c>
      <c r="F6175">
        <v>21.2</v>
      </c>
      <c r="G6175">
        <v>2</v>
      </c>
      <c r="H6175">
        <v>9.1160000000000014</v>
      </c>
      <c r="I6175">
        <v>0</v>
      </c>
    </row>
    <row r="6176" spans="1:9">
      <c r="A6176">
        <v>6175</v>
      </c>
      <c r="B6176" s="16" t="s">
        <v>6406</v>
      </c>
      <c r="C6176" s="16" t="s">
        <v>9903</v>
      </c>
      <c r="D6176" s="16" t="s">
        <v>1157</v>
      </c>
      <c r="E6176">
        <v>65807</v>
      </c>
      <c r="F6176">
        <v>838.38</v>
      </c>
      <c r="G6176">
        <v>2</v>
      </c>
      <c r="H6176">
        <v>226.36260000000004</v>
      </c>
      <c r="I6176">
        <v>0</v>
      </c>
    </row>
    <row r="6177" spans="1:9">
      <c r="A6177">
        <v>6176</v>
      </c>
      <c r="B6177" s="16" t="s">
        <v>3773</v>
      </c>
      <c r="C6177" s="16" t="s">
        <v>7322</v>
      </c>
      <c r="D6177" s="16" t="s">
        <v>625</v>
      </c>
      <c r="E6177">
        <v>29203</v>
      </c>
      <c r="F6177">
        <v>1690.04</v>
      </c>
      <c r="G6177">
        <v>4</v>
      </c>
      <c r="H6177">
        <v>422.51</v>
      </c>
      <c r="I6177">
        <v>0</v>
      </c>
    </row>
    <row r="6178" spans="1:9">
      <c r="A6178">
        <v>6177</v>
      </c>
      <c r="B6178" s="16" t="s">
        <v>3773</v>
      </c>
      <c r="C6178" s="16" t="s">
        <v>9927</v>
      </c>
      <c r="D6178" s="16" t="s">
        <v>625</v>
      </c>
      <c r="E6178">
        <v>29203</v>
      </c>
      <c r="F6178">
        <v>85.96</v>
      </c>
      <c r="G6178">
        <v>7</v>
      </c>
      <c r="H6178">
        <v>24.068799999999996</v>
      </c>
      <c r="I6178">
        <v>0</v>
      </c>
    </row>
    <row r="6179" spans="1:9">
      <c r="A6179">
        <v>6178</v>
      </c>
      <c r="B6179" s="16" t="s">
        <v>3773</v>
      </c>
      <c r="C6179" s="16" t="s">
        <v>8924</v>
      </c>
      <c r="D6179" s="16" t="s">
        <v>625</v>
      </c>
      <c r="E6179">
        <v>29203</v>
      </c>
      <c r="F6179">
        <v>121.96</v>
      </c>
      <c r="G6179">
        <v>2</v>
      </c>
      <c r="H6179">
        <v>57.32119999999999</v>
      </c>
      <c r="I6179">
        <v>0</v>
      </c>
    </row>
    <row r="6180" spans="1:9">
      <c r="A6180">
        <v>6179</v>
      </c>
      <c r="B6180" s="16" t="s">
        <v>3773</v>
      </c>
      <c r="C6180" s="16" t="s">
        <v>9445</v>
      </c>
      <c r="D6180" s="16" t="s">
        <v>625</v>
      </c>
      <c r="E6180">
        <v>29203</v>
      </c>
      <c r="F6180">
        <v>23.92</v>
      </c>
      <c r="G6180">
        <v>4</v>
      </c>
      <c r="H6180">
        <v>11.720800000000001</v>
      </c>
      <c r="I6180">
        <v>0</v>
      </c>
    </row>
    <row r="6181" spans="1:9">
      <c r="A6181">
        <v>6180</v>
      </c>
      <c r="B6181" s="16" t="s">
        <v>3773</v>
      </c>
      <c r="C6181" s="16" t="s">
        <v>9795</v>
      </c>
      <c r="D6181" s="16" t="s">
        <v>625</v>
      </c>
      <c r="E6181">
        <v>29203</v>
      </c>
      <c r="F6181">
        <v>63.96</v>
      </c>
      <c r="G6181">
        <v>2</v>
      </c>
      <c r="H6181">
        <v>6.3960000000000008</v>
      </c>
      <c r="I6181">
        <v>0</v>
      </c>
    </row>
    <row r="6182" spans="1:9">
      <c r="A6182">
        <v>6181</v>
      </c>
      <c r="B6182" s="16" t="s">
        <v>3773</v>
      </c>
      <c r="C6182" s="16" t="s">
        <v>10571</v>
      </c>
      <c r="D6182" s="16" t="s">
        <v>625</v>
      </c>
      <c r="E6182">
        <v>29203</v>
      </c>
      <c r="F6182">
        <v>629.94999999999993</v>
      </c>
      <c r="G6182">
        <v>5</v>
      </c>
      <c r="H6182">
        <v>176.38600000000002</v>
      </c>
      <c r="I6182">
        <v>0</v>
      </c>
    </row>
    <row r="6183" spans="1:9">
      <c r="A6183">
        <v>6182</v>
      </c>
      <c r="B6183" s="16" t="s">
        <v>3773</v>
      </c>
      <c r="C6183" s="16" t="s">
        <v>10735</v>
      </c>
      <c r="D6183" s="16" t="s">
        <v>625</v>
      </c>
      <c r="E6183">
        <v>29203</v>
      </c>
      <c r="F6183">
        <v>113.72999999999999</v>
      </c>
      <c r="G6183">
        <v>3</v>
      </c>
      <c r="H6183">
        <v>32.981699999999989</v>
      </c>
      <c r="I6183">
        <v>0</v>
      </c>
    </row>
    <row r="6184" spans="1:9">
      <c r="A6184">
        <v>6183</v>
      </c>
      <c r="B6184" s="16" t="s">
        <v>3773</v>
      </c>
      <c r="C6184" s="16" t="s">
        <v>8486</v>
      </c>
      <c r="D6184" s="16" t="s">
        <v>625</v>
      </c>
      <c r="E6184">
        <v>29203</v>
      </c>
      <c r="F6184">
        <v>14.6</v>
      </c>
      <c r="G6184">
        <v>2</v>
      </c>
      <c r="H6184">
        <v>6.8619999999999992</v>
      </c>
      <c r="I6184">
        <v>0</v>
      </c>
    </row>
    <row r="6185" spans="1:9">
      <c r="A6185">
        <v>6184</v>
      </c>
      <c r="B6185" s="16" t="s">
        <v>3773</v>
      </c>
      <c r="C6185" s="16" t="s">
        <v>10002</v>
      </c>
      <c r="D6185" s="16" t="s">
        <v>625</v>
      </c>
      <c r="E6185">
        <v>29203</v>
      </c>
      <c r="F6185">
        <v>887.84</v>
      </c>
      <c r="G6185">
        <v>8</v>
      </c>
      <c r="H6185">
        <v>17.756799999999998</v>
      </c>
      <c r="I6185">
        <v>0</v>
      </c>
    </row>
    <row r="6186" spans="1:9">
      <c r="A6186">
        <v>6185</v>
      </c>
      <c r="B6186" s="16" t="s">
        <v>4565</v>
      </c>
      <c r="C6186" s="16" t="s">
        <v>7456</v>
      </c>
      <c r="D6186" s="16" t="s">
        <v>451</v>
      </c>
      <c r="E6186">
        <v>97206</v>
      </c>
      <c r="F6186">
        <v>403.92</v>
      </c>
      <c r="G6186">
        <v>5</v>
      </c>
      <c r="H6186">
        <v>25.245000000000019</v>
      </c>
      <c r="I6186">
        <v>0.2</v>
      </c>
    </row>
    <row r="6187" spans="1:9">
      <c r="A6187">
        <v>6186</v>
      </c>
      <c r="B6187" s="16" t="s">
        <v>3509</v>
      </c>
      <c r="C6187" s="16" t="s">
        <v>8341</v>
      </c>
      <c r="D6187" s="16" t="s">
        <v>765</v>
      </c>
      <c r="E6187">
        <v>19120</v>
      </c>
      <c r="F6187">
        <v>106.8</v>
      </c>
      <c r="G6187">
        <v>10</v>
      </c>
      <c r="H6187">
        <v>10.679999999999996</v>
      </c>
      <c r="I6187">
        <v>0.2</v>
      </c>
    </row>
    <row r="6188" spans="1:9">
      <c r="A6188">
        <v>6187</v>
      </c>
      <c r="B6188" s="16" t="s">
        <v>3517</v>
      </c>
      <c r="C6188" s="16" t="s">
        <v>9953</v>
      </c>
      <c r="D6188" s="16" t="s">
        <v>1053</v>
      </c>
      <c r="E6188">
        <v>10035</v>
      </c>
      <c r="F6188">
        <v>70.949999999999989</v>
      </c>
      <c r="G6188">
        <v>3</v>
      </c>
      <c r="H6188">
        <v>20.575499999999998</v>
      </c>
      <c r="I6188">
        <v>0</v>
      </c>
    </row>
    <row r="6189" spans="1:9">
      <c r="A6189">
        <v>6188</v>
      </c>
      <c r="B6189" s="16" t="s">
        <v>3517</v>
      </c>
      <c r="C6189" s="16" t="s">
        <v>8802</v>
      </c>
      <c r="D6189" s="16" t="s">
        <v>1053</v>
      </c>
      <c r="E6189">
        <v>10035</v>
      </c>
      <c r="F6189">
        <v>34.944000000000003</v>
      </c>
      <c r="G6189">
        <v>6</v>
      </c>
      <c r="H6189">
        <v>11.793599999999998</v>
      </c>
      <c r="I6189">
        <v>0.2</v>
      </c>
    </row>
    <row r="6190" spans="1:9">
      <c r="A6190">
        <v>6189</v>
      </c>
      <c r="B6190" s="16" t="s">
        <v>3517</v>
      </c>
      <c r="C6190" s="16" t="s">
        <v>8292</v>
      </c>
      <c r="D6190" s="16" t="s">
        <v>1053</v>
      </c>
      <c r="E6190">
        <v>10035</v>
      </c>
      <c r="F6190">
        <v>119.03999999999999</v>
      </c>
      <c r="G6190">
        <v>6</v>
      </c>
      <c r="H6190">
        <v>35.711999999999989</v>
      </c>
      <c r="I6190">
        <v>0</v>
      </c>
    </row>
    <row r="6191" spans="1:9">
      <c r="A6191">
        <v>6190</v>
      </c>
      <c r="B6191" s="16" t="s">
        <v>6150</v>
      </c>
      <c r="C6191" s="16" t="s">
        <v>10863</v>
      </c>
      <c r="D6191" s="16" t="s">
        <v>111</v>
      </c>
      <c r="E6191">
        <v>60016</v>
      </c>
      <c r="F6191">
        <v>383.84000000000003</v>
      </c>
      <c r="G6191">
        <v>4</v>
      </c>
      <c r="H6191">
        <v>47.97999999999999</v>
      </c>
      <c r="I6191">
        <v>0.2</v>
      </c>
    </row>
    <row r="6192" spans="1:9">
      <c r="A6192">
        <v>6191</v>
      </c>
      <c r="B6192" s="16" t="s">
        <v>4781</v>
      </c>
      <c r="C6192" s="16" t="s">
        <v>7715</v>
      </c>
      <c r="D6192" s="16" t="s">
        <v>753</v>
      </c>
      <c r="E6192">
        <v>10035</v>
      </c>
      <c r="F6192">
        <v>799.56000000000006</v>
      </c>
      <c r="G6192">
        <v>9</v>
      </c>
      <c r="H6192">
        <v>207.88559999999998</v>
      </c>
      <c r="I6192">
        <v>0</v>
      </c>
    </row>
    <row r="6193" spans="1:9">
      <c r="A6193">
        <v>6192</v>
      </c>
      <c r="B6193" s="16" t="s">
        <v>5179</v>
      </c>
      <c r="C6193" s="16" t="s">
        <v>9857</v>
      </c>
      <c r="D6193" s="16" t="s">
        <v>1111</v>
      </c>
      <c r="E6193">
        <v>98103</v>
      </c>
      <c r="F6193">
        <v>31.44</v>
      </c>
      <c r="G6193">
        <v>3</v>
      </c>
      <c r="H6193">
        <v>8.4888000000000012</v>
      </c>
      <c r="I6193">
        <v>0</v>
      </c>
    </row>
    <row r="6194" spans="1:9">
      <c r="A6194">
        <v>6193</v>
      </c>
      <c r="B6194" s="16" t="s">
        <v>5111</v>
      </c>
      <c r="C6194" s="16" t="s">
        <v>9221</v>
      </c>
      <c r="D6194" s="16" t="s">
        <v>61</v>
      </c>
      <c r="E6194">
        <v>77095</v>
      </c>
      <c r="F6194">
        <v>25.920000000000005</v>
      </c>
      <c r="G6194">
        <v>5</v>
      </c>
      <c r="H6194">
        <v>9.0719999999999992</v>
      </c>
      <c r="I6194">
        <v>0.2</v>
      </c>
    </row>
    <row r="6195" spans="1:9">
      <c r="A6195">
        <v>6194</v>
      </c>
      <c r="B6195" s="16" t="s">
        <v>5111</v>
      </c>
      <c r="C6195" s="16" t="s">
        <v>8756</v>
      </c>
      <c r="D6195" s="16" t="s">
        <v>61</v>
      </c>
      <c r="E6195">
        <v>77095</v>
      </c>
      <c r="F6195">
        <v>6.3299999999999992</v>
      </c>
      <c r="G6195">
        <v>5</v>
      </c>
      <c r="H6195">
        <v>-9.8114999999999988</v>
      </c>
      <c r="I6195">
        <v>0.8</v>
      </c>
    </row>
    <row r="6196" spans="1:9">
      <c r="A6196">
        <v>6195</v>
      </c>
      <c r="B6196" s="16" t="s">
        <v>5111</v>
      </c>
      <c r="C6196" s="16" t="s">
        <v>9247</v>
      </c>
      <c r="D6196" s="16" t="s">
        <v>61</v>
      </c>
      <c r="E6196">
        <v>77095</v>
      </c>
      <c r="F6196">
        <v>75.88</v>
      </c>
      <c r="G6196">
        <v>5</v>
      </c>
      <c r="H6196">
        <v>26.557999999999993</v>
      </c>
      <c r="I6196">
        <v>0.2</v>
      </c>
    </row>
    <row r="6197" spans="1:9">
      <c r="A6197">
        <v>6196</v>
      </c>
      <c r="B6197" s="16" t="s">
        <v>5269</v>
      </c>
      <c r="C6197" s="16" t="s">
        <v>10857</v>
      </c>
      <c r="D6197" s="16" t="s">
        <v>303</v>
      </c>
      <c r="E6197">
        <v>19143</v>
      </c>
      <c r="F6197">
        <v>329.988</v>
      </c>
      <c r="G6197">
        <v>2</v>
      </c>
      <c r="H6197">
        <v>-76.997200000000021</v>
      </c>
      <c r="I6197">
        <v>0.4</v>
      </c>
    </row>
    <row r="6198" spans="1:9">
      <c r="A6198">
        <v>6197</v>
      </c>
      <c r="B6198" s="16" t="s">
        <v>5269</v>
      </c>
      <c r="C6198" s="16" t="s">
        <v>9787</v>
      </c>
      <c r="D6198" s="16" t="s">
        <v>303</v>
      </c>
      <c r="E6198">
        <v>19143</v>
      </c>
      <c r="F6198">
        <v>71.376000000000005</v>
      </c>
      <c r="G6198">
        <v>3</v>
      </c>
      <c r="H6198">
        <v>-4.460999999999995</v>
      </c>
      <c r="I6198">
        <v>0.2</v>
      </c>
    </row>
    <row r="6199" spans="1:9">
      <c r="A6199">
        <v>6198</v>
      </c>
      <c r="B6199" s="16" t="s">
        <v>3664</v>
      </c>
      <c r="C6199" s="16" t="s">
        <v>9328</v>
      </c>
      <c r="D6199" s="16" t="s">
        <v>1337</v>
      </c>
      <c r="E6199">
        <v>47201</v>
      </c>
      <c r="F6199">
        <v>63.769999999999996</v>
      </c>
      <c r="G6199">
        <v>7</v>
      </c>
      <c r="H6199">
        <v>28.696499999999993</v>
      </c>
      <c r="I6199">
        <v>0</v>
      </c>
    </row>
    <row r="6200" spans="1:9">
      <c r="A6200">
        <v>6199</v>
      </c>
      <c r="B6200" s="16" t="s">
        <v>3664</v>
      </c>
      <c r="C6200" s="16" t="s">
        <v>10647</v>
      </c>
      <c r="D6200" s="16" t="s">
        <v>1337</v>
      </c>
      <c r="E6200">
        <v>47201</v>
      </c>
      <c r="F6200">
        <v>50.97</v>
      </c>
      <c r="G6200">
        <v>3</v>
      </c>
      <c r="H6200">
        <v>13.252199999999997</v>
      </c>
      <c r="I6200">
        <v>0</v>
      </c>
    </row>
    <row r="6201" spans="1:9">
      <c r="A6201">
        <v>6200</v>
      </c>
      <c r="B6201" s="16" t="s">
        <v>3664</v>
      </c>
      <c r="C6201" s="16" t="s">
        <v>9441</v>
      </c>
      <c r="D6201" s="16" t="s">
        <v>1337</v>
      </c>
      <c r="E6201">
        <v>47201</v>
      </c>
      <c r="F6201">
        <v>96.08</v>
      </c>
      <c r="G6201">
        <v>2</v>
      </c>
      <c r="H6201">
        <v>46.118399999999994</v>
      </c>
      <c r="I6201">
        <v>0</v>
      </c>
    </row>
    <row r="6202" spans="1:9">
      <c r="A6202">
        <v>6201</v>
      </c>
      <c r="B6202" s="16" t="s">
        <v>3621</v>
      </c>
      <c r="C6202" s="16" t="s">
        <v>10400</v>
      </c>
      <c r="D6202" s="16" t="s">
        <v>1373</v>
      </c>
      <c r="E6202">
        <v>60201</v>
      </c>
      <c r="F6202">
        <v>1439.9680000000001</v>
      </c>
      <c r="G6202">
        <v>4</v>
      </c>
      <c r="H6202">
        <v>485.98919999999993</v>
      </c>
      <c r="I6202">
        <v>0.2</v>
      </c>
    </row>
    <row r="6203" spans="1:9">
      <c r="A6203">
        <v>6202</v>
      </c>
      <c r="B6203" s="16" t="s">
        <v>3621</v>
      </c>
      <c r="C6203" s="16" t="s">
        <v>10347</v>
      </c>
      <c r="D6203" s="16" t="s">
        <v>1373</v>
      </c>
      <c r="E6203">
        <v>60201</v>
      </c>
      <c r="F6203">
        <v>43.56</v>
      </c>
      <c r="G6203">
        <v>3</v>
      </c>
      <c r="H6203">
        <v>-4.9004999999999974</v>
      </c>
      <c r="I6203">
        <v>0.2</v>
      </c>
    </row>
    <row r="6204" spans="1:9">
      <c r="A6204">
        <v>6203</v>
      </c>
      <c r="B6204" s="16" t="s">
        <v>4187</v>
      </c>
      <c r="C6204" s="16" t="s">
        <v>7360</v>
      </c>
      <c r="D6204" s="16" t="s">
        <v>1225</v>
      </c>
      <c r="E6204">
        <v>92307</v>
      </c>
      <c r="F6204">
        <v>563.91999999999996</v>
      </c>
      <c r="G6204">
        <v>5</v>
      </c>
      <c r="H6204">
        <v>7.0489999999999498</v>
      </c>
      <c r="I6204">
        <v>0.2</v>
      </c>
    </row>
    <row r="6205" spans="1:9">
      <c r="A6205">
        <v>6204</v>
      </c>
      <c r="B6205" s="16" t="s">
        <v>4418</v>
      </c>
      <c r="C6205" s="16" t="s">
        <v>10625</v>
      </c>
      <c r="D6205" s="16" t="s">
        <v>1473</v>
      </c>
      <c r="E6205">
        <v>43229</v>
      </c>
      <c r="F6205">
        <v>235.15199999999999</v>
      </c>
      <c r="G6205">
        <v>8</v>
      </c>
      <c r="H6205">
        <v>-47.030399999999986</v>
      </c>
      <c r="I6205">
        <v>0.4</v>
      </c>
    </row>
    <row r="6206" spans="1:9">
      <c r="A6206">
        <v>6205</v>
      </c>
      <c r="B6206" s="16" t="s">
        <v>5918</v>
      </c>
      <c r="C6206" s="16" t="s">
        <v>7695</v>
      </c>
      <c r="D6206" s="16" t="s">
        <v>1035</v>
      </c>
      <c r="E6206">
        <v>43302</v>
      </c>
      <c r="F6206">
        <v>7.7120000000000006</v>
      </c>
      <c r="G6206">
        <v>2</v>
      </c>
      <c r="H6206">
        <v>1.7352000000000005</v>
      </c>
      <c r="I6206">
        <v>0.2</v>
      </c>
    </row>
    <row r="6207" spans="1:9">
      <c r="A6207">
        <v>6206</v>
      </c>
      <c r="B6207" s="16" t="s">
        <v>4419</v>
      </c>
      <c r="C6207" s="16" t="s">
        <v>9328</v>
      </c>
      <c r="D6207" s="16" t="s">
        <v>341</v>
      </c>
      <c r="E6207">
        <v>77095</v>
      </c>
      <c r="F6207">
        <v>51.016000000000005</v>
      </c>
      <c r="G6207">
        <v>7</v>
      </c>
      <c r="H6207">
        <v>15.942499999999992</v>
      </c>
      <c r="I6207">
        <v>0.2</v>
      </c>
    </row>
    <row r="6208" spans="1:9">
      <c r="A6208">
        <v>6207</v>
      </c>
      <c r="B6208" s="16" t="s">
        <v>4419</v>
      </c>
      <c r="C6208" s="16" t="s">
        <v>9058</v>
      </c>
      <c r="D6208" s="16" t="s">
        <v>341</v>
      </c>
      <c r="E6208">
        <v>77095</v>
      </c>
      <c r="F6208">
        <v>25.248000000000001</v>
      </c>
      <c r="G6208">
        <v>4</v>
      </c>
      <c r="H6208">
        <v>7.8899999999999979</v>
      </c>
      <c r="I6208">
        <v>0.2</v>
      </c>
    </row>
    <row r="6209" spans="1:9">
      <c r="A6209">
        <v>6208</v>
      </c>
      <c r="B6209" s="16" t="s">
        <v>4419</v>
      </c>
      <c r="C6209" s="16" t="s">
        <v>7396</v>
      </c>
      <c r="D6209" s="16" t="s">
        <v>341</v>
      </c>
      <c r="E6209">
        <v>77095</v>
      </c>
      <c r="F6209">
        <v>56.686</v>
      </c>
      <c r="G6209">
        <v>1</v>
      </c>
      <c r="H6209">
        <v>-14.576399999999996</v>
      </c>
      <c r="I6209">
        <v>0.3</v>
      </c>
    </row>
    <row r="6210" spans="1:9">
      <c r="A6210">
        <v>6209</v>
      </c>
      <c r="B6210" s="16" t="s">
        <v>5969</v>
      </c>
      <c r="C6210" s="16" t="s">
        <v>9795</v>
      </c>
      <c r="D6210" s="16" t="s">
        <v>1083</v>
      </c>
      <c r="E6210">
        <v>43302</v>
      </c>
      <c r="F6210">
        <v>51.168000000000006</v>
      </c>
      <c r="G6210">
        <v>2</v>
      </c>
      <c r="H6210">
        <v>-6.3960000000000008</v>
      </c>
      <c r="I6210">
        <v>0.2</v>
      </c>
    </row>
    <row r="6211" spans="1:9">
      <c r="A6211">
        <v>6210</v>
      </c>
      <c r="B6211" s="16" t="s">
        <v>5393</v>
      </c>
      <c r="C6211" s="16" t="s">
        <v>8800</v>
      </c>
      <c r="D6211" s="16" t="s">
        <v>1597</v>
      </c>
      <c r="E6211">
        <v>98103</v>
      </c>
      <c r="F6211">
        <v>2793.5280000000002</v>
      </c>
      <c r="G6211">
        <v>9</v>
      </c>
      <c r="H6211">
        <v>942.81569999999988</v>
      </c>
      <c r="I6211">
        <v>0.2</v>
      </c>
    </row>
    <row r="6212" spans="1:9">
      <c r="A6212">
        <v>6211</v>
      </c>
      <c r="B6212" s="16" t="s">
        <v>5393</v>
      </c>
      <c r="C6212" s="16" t="s">
        <v>9962</v>
      </c>
      <c r="D6212" s="16" t="s">
        <v>1597</v>
      </c>
      <c r="E6212">
        <v>98103</v>
      </c>
      <c r="F6212">
        <v>1000.0200000000001</v>
      </c>
      <c r="G6212">
        <v>7</v>
      </c>
      <c r="H6212">
        <v>290.00579999999991</v>
      </c>
      <c r="I6212">
        <v>0</v>
      </c>
    </row>
    <row r="6213" spans="1:9">
      <c r="A6213">
        <v>6212</v>
      </c>
      <c r="B6213" s="16" t="s">
        <v>5393</v>
      </c>
      <c r="C6213" s="16" t="s">
        <v>7585</v>
      </c>
      <c r="D6213" s="16" t="s">
        <v>1597</v>
      </c>
      <c r="E6213">
        <v>98103</v>
      </c>
      <c r="F6213">
        <v>65.94</v>
      </c>
      <c r="G6213">
        <v>3</v>
      </c>
      <c r="H6213">
        <v>22.419600000000003</v>
      </c>
      <c r="I6213">
        <v>0</v>
      </c>
    </row>
    <row r="6214" spans="1:9">
      <c r="A6214">
        <v>6213</v>
      </c>
      <c r="B6214" s="16" t="s">
        <v>6002</v>
      </c>
      <c r="C6214" s="16" t="s">
        <v>9064</v>
      </c>
      <c r="D6214" s="16" t="s">
        <v>989</v>
      </c>
      <c r="E6214">
        <v>98632</v>
      </c>
      <c r="F6214">
        <v>18.240000000000002</v>
      </c>
      <c r="G6214">
        <v>3</v>
      </c>
      <c r="H6214">
        <v>9.120000000000001</v>
      </c>
      <c r="I6214">
        <v>0</v>
      </c>
    </row>
    <row r="6215" spans="1:9">
      <c r="A6215">
        <v>6214</v>
      </c>
      <c r="B6215" s="16" t="s">
        <v>6002</v>
      </c>
      <c r="C6215" s="16" t="s">
        <v>8151</v>
      </c>
      <c r="D6215" s="16" t="s">
        <v>989</v>
      </c>
      <c r="E6215">
        <v>98632</v>
      </c>
      <c r="F6215">
        <v>76.12</v>
      </c>
      <c r="G6215">
        <v>2</v>
      </c>
      <c r="H6215">
        <v>22.074799999999996</v>
      </c>
      <c r="I6215">
        <v>0</v>
      </c>
    </row>
    <row r="6216" spans="1:9">
      <c r="A6216">
        <v>6215</v>
      </c>
      <c r="B6216" s="16" t="s">
        <v>2555</v>
      </c>
      <c r="C6216" s="16" t="s">
        <v>8917</v>
      </c>
      <c r="D6216" s="16" t="s">
        <v>49</v>
      </c>
      <c r="E6216">
        <v>90278</v>
      </c>
      <c r="F6216">
        <v>7.64</v>
      </c>
      <c r="G6216">
        <v>1</v>
      </c>
      <c r="H6216">
        <v>3.7435999999999998</v>
      </c>
      <c r="I6216">
        <v>0</v>
      </c>
    </row>
    <row r="6217" spans="1:9">
      <c r="A6217">
        <v>6216</v>
      </c>
      <c r="B6217" s="16" t="s">
        <v>3803</v>
      </c>
      <c r="C6217" s="16" t="s">
        <v>7497</v>
      </c>
      <c r="D6217" s="16" t="s">
        <v>1005</v>
      </c>
      <c r="E6217">
        <v>10035</v>
      </c>
      <c r="F6217">
        <v>68.16</v>
      </c>
      <c r="G6217">
        <v>3</v>
      </c>
      <c r="H6217">
        <v>27.945600000000002</v>
      </c>
      <c r="I6217">
        <v>0</v>
      </c>
    </row>
    <row r="6218" spans="1:9">
      <c r="A6218">
        <v>6217</v>
      </c>
      <c r="B6218" s="16" t="s">
        <v>3803</v>
      </c>
      <c r="C6218" s="16" t="s">
        <v>8932</v>
      </c>
      <c r="D6218" s="16" t="s">
        <v>1005</v>
      </c>
      <c r="E6218">
        <v>10035</v>
      </c>
      <c r="F6218">
        <v>62.24</v>
      </c>
      <c r="G6218">
        <v>8</v>
      </c>
      <c r="H6218">
        <v>29.252800000000001</v>
      </c>
      <c r="I6218">
        <v>0</v>
      </c>
    </row>
    <row r="6219" spans="1:9">
      <c r="A6219">
        <v>6218</v>
      </c>
      <c r="B6219" s="16" t="s">
        <v>6613</v>
      </c>
      <c r="C6219" s="16" t="s">
        <v>10899</v>
      </c>
      <c r="D6219" s="16" t="s">
        <v>1191</v>
      </c>
      <c r="E6219">
        <v>40214</v>
      </c>
      <c r="F6219">
        <v>29.97</v>
      </c>
      <c r="G6219">
        <v>3</v>
      </c>
      <c r="H6219">
        <v>0.29969999999999963</v>
      </c>
      <c r="I6219">
        <v>0</v>
      </c>
    </row>
    <row r="6220" spans="1:9">
      <c r="A6220">
        <v>6219</v>
      </c>
      <c r="B6220" s="16" t="s">
        <v>4837</v>
      </c>
      <c r="C6220" s="16" t="s">
        <v>10623</v>
      </c>
      <c r="D6220" s="16" t="s">
        <v>819</v>
      </c>
      <c r="E6220">
        <v>48183</v>
      </c>
      <c r="F6220">
        <v>125.69999999999999</v>
      </c>
      <c r="G6220">
        <v>6</v>
      </c>
      <c r="H6220">
        <v>35.195999999999998</v>
      </c>
      <c r="I6220">
        <v>0</v>
      </c>
    </row>
    <row r="6221" spans="1:9">
      <c r="A6221">
        <v>6220</v>
      </c>
      <c r="B6221" s="16" t="s">
        <v>4837</v>
      </c>
      <c r="C6221" s="16" t="s">
        <v>10651</v>
      </c>
      <c r="D6221" s="16" t="s">
        <v>819</v>
      </c>
      <c r="E6221">
        <v>48183</v>
      </c>
      <c r="F6221">
        <v>191.98</v>
      </c>
      <c r="G6221">
        <v>2</v>
      </c>
      <c r="H6221">
        <v>51.834599999999995</v>
      </c>
      <c r="I6221">
        <v>0</v>
      </c>
    </row>
    <row r="6222" spans="1:9">
      <c r="A6222">
        <v>6221</v>
      </c>
      <c r="B6222" s="16" t="s">
        <v>4837</v>
      </c>
      <c r="C6222" s="16" t="s">
        <v>9803</v>
      </c>
      <c r="D6222" s="16" t="s">
        <v>819</v>
      </c>
      <c r="E6222">
        <v>48183</v>
      </c>
      <c r="F6222">
        <v>20.86</v>
      </c>
      <c r="G6222">
        <v>7</v>
      </c>
      <c r="H6222">
        <v>1.4601999999999977</v>
      </c>
      <c r="I6222">
        <v>0</v>
      </c>
    </row>
    <row r="6223" spans="1:9">
      <c r="A6223">
        <v>6222</v>
      </c>
      <c r="B6223" s="16" t="s">
        <v>7160</v>
      </c>
      <c r="C6223" s="16" t="s">
        <v>9080</v>
      </c>
      <c r="D6223" s="16" t="s">
        <v>815</v>
      </c>
      <c r="E6223">
        <v>90045</v>
      </c>
      <c r="F6223">
        <v>56.699999999999996</v>
      </c>
      <c r="G6223">
        <v>9</v>
      </c>
      <c r="H6223">
        <v>26.081999999999997</v>
      </c>
      <c r="I6223">
        <v>0</v>
      </c>
    </row>
    <row r="6224" spans="1:9">
      <c r="A6224">
        <v>6223</v>
      </c>
      <c r="B6224" s="16" t="s">
        <v>5807</v>
      </c>
      <c r="C6224" s="16" t="s">
        <v>7497</v>
      </c>
      <c r="D6224" s="16" t="s">
        <v>413</v>
      </c>
      <c r="E6224">
        <v>37075</v>
      </c>
      <c r="F6224">
        <v>72.703999999999994</v>
      </c>
      <c r="G6224">
        <v>4</v>
      </c>
      <c r="H6224">
        <v>19.084800000000005</v>
      </c>
      <c r="I6224">
        <v>0.2</v>
      </c>
    </row>
    <row r="6225" spans="1:9">
      <c r="A6225">
        <v>6224</v>
      </c>
      <c r="B6225" s="16" t="s">
        <v>5807</v>
      </c>
      <c r="C6225" s="16" t="s">
        <v>8184</v>
      </c>
      <c r="D6225" s="16" t="s">
        <v>413</v>
      </c>
      <c r="E6225">
        <v>37075</v>
      </c>
      <c r="F6225">
        <v>12.263999999999999</v>
      </c>
      <c r="G6225">
        <v>7</v>
      </c>
      <c r="H6225">
        <v>1.0730999999999993</v>
      </c>
      <c r="I6225">
        <v>0.2</v>
      </c>
    </row>
    <row r="6226" spans="1:9">
      <c r="A6226">
        <v>6225</v>
      </c>
      <c r="B6226" s="16" t="s">
        <v>5807</v>
      </c>
      <c r="C6226" s="16" t="s">
        <v>9998</v>
      </c>
      <c r="D6226" s="16" t="s">
        <v>413</v>
      </c>
      <c r="E6226">
        <v>37075</v>
      </c>
      <c r="F6226">
        <v>218.35200000000003</v>
      </c>
      <c r="G6226">
        <v>3</v>
      </c>
      <c r="H6226">
        <v>-54.588000000000008</v>
      </c>
      <c r="I6226">
        <v>0.2</v>
      </c>
    </row>
    <row r="6227" spans="1:9">
      <c r="A6227">
        <v>6226</v>
      </c>
      <c r="B6227" s="16" t="s">
        <v>3440</v>
      </c>
      <c r="C6227" s="16" t="s">
        <v>7283</v>
      </c>
      <c r="D6227" s="16" t="s">
        <v>747</v>
      </c>
      <c r="E6227">
        <v>97206</v>
      </c>
      <c r="F6227">
        <v>66.294000000000011</v>
      </c>
      <c r="G6227">
        <v>1</v>
      </c>
      <c r="H6227">
        <v>-103.86059999999998</v>
      </c>
      <c r="I6227">
        <v>0.7</v>
      </c>
    </row>
    <row r="6228" spans="1:9">
      <c r="A6228">
        <v>6227</v>
      </c>
      <c r="B6228" s="16" t="s">
        <v>3440</v>
      </c>
      <c r="C6228" s="16" t="s">
        <v>7324</v>
      </c>
      <c r="D6228" s="16" t="s">
        <v>747</v>
      </c>
      <c r="E6228">
        <v>97206</v>
      </c>
      <c r="F6228">
        <v>291.16800000000001</v>
      </c>
      <c r="G6228">
        <v>4</v>
      </c>
      <c r="H6228">
        <v>-14.558399999999978</v>
      </c>
      <c r="I6228">
        <v>0.2</v>
      </c>
    </row>
    <row r="6229" spans="1:9">
      <c r="A6229">
        <v>6228</v>
      </c>
      <c r="B6229" s="16" t="s">
        <v>2779</v>
      </c>
      <c r="C6229" s="16" t="s">
        <v>10779</v>
      </c>
      <c r="D6229" s="16" t="s">
        <v>1195</v>
      </c>
      <c r="E6229">
        <v>75061</v>
      </c>
      <c r="F6229">
        <v>88.77600000000001</v>
      </c>
      <c r="G6229">
        <v>3</v>
      </c>
      <c r="H6229">
        <v>7.7679000000000009</v>
      </c>
      <c r="I6229">
        <v>0.2</v>
      </c>
    </row>
    <row r="6230" spans="1:9">
      <c r="A6230">
        <v>6229</v>
      </c>
      <c r="B6230" s="16" t="s">
        <v>4645</v>
      </c>
      <c r="C6230" s="16" t="s">
        <v>10849</v>
      </c>
      <c r="D6230" s="16" t="s">
        <v>221</v>
      </c>
      <c r="E6230">
        <v>44105</v>
      </c>
      <c r="F6230">
        <v>110.376</v>
      </c>
      <c r="G6230">
        <v>4</v>
      </c>
      <c r="H6230">
        <v>-20.235600000000005</v>
      </c>
      <c r="I6230">
        <v>0.4</v>
      </c>
    </row>
    <row r="6231" spans="1:9">
      <c r="A6231">
        <v>6230</v>
      </c>
      <c r="B6231" s="16" t="s">
        <v>4645</v>
      </c>
      <c r="C6231" s="16" t="s">
        <v>10111</v>
      </c>
      <c r="D6231" s="16" t="s">
        <v>221</v>
      </c>
      <c r="E6231">
        <v>44105</v>
      </c>
      <c r="F6231">
        <v>55.176000000000002</v>
      </c>
      <c r="G6231">
        <v>3</v>
      </c>
      <c r="H6231">
        <v>15.863099999999999</v>
      </c>
      <c r="I6231">
        <v>0.2</v>
      </c>
    </row>
    <row r="6232" spans="1:9">
      <c r="A6232">
        <v>6231</v>
      </c>
      <c r="B6232" s="16" t="s">
        <v>5560</v>
      </c>
      <c r="C6232" s="16" t="s">
        <v>8230</v>
      </c>
      <c r="D6232" s="16" t="s">
        <v>1135</v>
      </c>
      <c r="E6232">
        <v>50701</v>
      </c>
      <c r="F6232">
        <v>30.32</v>
      </c>
      <c r="G6232">
        <v>4</v>
      </c>
      <c r="H6232">
        <v>11.8248</v>
      </c>
      <c r="I6232">
        <v>0</v>
      </c>
    </row>
    <row r="6233" spans="1:9">
      <c r="A6233">
        <v>6232</v>
      </c>
      <c r="B6233" s="16" t="s">
        <v>7108</v>
      </c>
      <c r="C6233" s="16" t="s">
        <v>7418</v>
      </c>
      <c r="D6233" s="16" t="s">
        <v>737</v>
      </c>
      <c r="E6233">
        <v>98105</v>
      </c>
      <c r="F6233">
        <v>177.56800000000001</v>
      </c>
      <c r="G6233">
        <v>2</v>
      </c>
      <c r="H6233">
        <v>8.8783999999999921</v>
      </c>
      <c r="I6233">
        <v>0.2</v>
      </c>
    </row>
    <row r="6234" spans="1:9">
      <c r="A6234">
        <v>6233</v>
      </c>
      <c r="B6234" s="16" t="s">
        <v>7108</v>
      </c>
      <c r="C6234" s="16" t="s">
        <v>9487</v>
      </c>
      <c r="D6234" s="16" t="s">
        <v>737</v>
      </c>
      <c r="E6234">
        <v>98105</v>
      </c>
      <c r="F6234">
        <v>19.440000000000001</v>
      </c>
      <c r="G6234">
        <v>3</v>
      </c>
      <c r="H6234">
        <v>9.3312000000000008</v>
      </c>
      <c r="I6234">
        <v>0</v>
      </c>
    </row>
    <row r="6235" spans="1:9">
      <c r="A6235">
        <v>6234</v>
      </c>
      <c r="B6235" s="16" t="s">
        <v>7108</v>
      </c>
      <c r="C6235" s="16" t="s">
        <v>9691</v>
      </c>
      <c r="D6235" s="16" t="s">
        <v>737</v>
      </c>
      <c r="E6235">
        <v>98105</v>
      </c>
      <c r="F6235">
        <v>71.28</v>
      </c>
      <c r="G6235">
        <v>11</v>
      </c>
      <c r="H6235">
        <v>34.214400000000005</v>
      </c>
      <c r="I6235">
        <v>0</v>
      </c>
    </row>
    <row r="6236" spans="1:9">
      <c r="A6236">
        <v>6235</v>
      </c>
      <c r="B6236" s="16" t="s">
        <v>7108</v>
      </c>
      <c r="C6236" s="16" t="s">
        <v>8868</v>
      </c>
      <c r="D6236" s="16" t="s">
        <v>737</v>
      </c>
      <c r="E6236">
        <v>98105</v>
      </c>
      <c r="F6236">
        <v>1471.96</v>
      </c>
      <c r="G6236">
        <v>5</v>
      </c>
      <c r="H6236">
        <v>459.98749999999995</v>
      </c>
      <c r="I6236">
        <v>0.2</v>
      </c>
    </row>
    <row r="6237" spans="1:9">
      <c r="A6237">
        <v>6236</v>
      </c>
      <c r="B6237" s="16" t="s">
        <v>7108</v>
      </c>
      <c r="C6237" s="16" t="s">
        <v>10551</v>
      </c>
      <c r="D6237" s="16" t="s">
        <v>737</v>
      </c>
      <c r="E6237">
        <v>98105</v>
      </c>
      <c r="F6237">
        <v>79.959999999999994</v>
      </c>
      <c r="G6237">
        <v>5</v>
      </c>
      <c r="H6237">
        <v>-17.991000000000003</v>
      </c>
      <c r="I6237">
        <v>0.2</v>
      </c>
    </row>
    <row r="6238" spans="1:9">
      <c r="A6238">
        <v>6237</v>
      </c>
      <c r="B6238" s="16" t="s">
        <v>4578</v>
      </c>
      <c r="C6238" s="16" t="s">
        <v>8988</v>
      </c>
      <c r="D6238" s="16" t="s">
        <v>73</v>
      </c>
      <c r="E6238">
        <v>19120</v>
      </c>
      <c r="F6238">
        <v>57.576000000000001</v>
      </c>
      <c r="G6238">
        <v>3</v>
      </c>
      <c r="H6238">
        <v>21.591000000000001</v>
      </c>
      <c r="I6238">
        <v>0.2</v>
      </c>
    </row>
    <row r="6239" spans="1:9">
      <c r="A6239">
        <v>6238</v>
      </c>
      <c r="B6239" s="16" t="s">
        <v>6870</v>
      </c>
      <c r="C6239" s="16" t="s">
        <v>8858</v>
      </c>
      <c r="D6239" s="16" t="s">
        <v>1519</v>
      </c>
      <c r="E6239">
        <v>10009</v>
      </c>
      <c r="F6239">
        <v>26.336000000000002</v>
      </c>
      <c r="G6239">
        <v>4</v>
      </c>
      <c r="H6239">
        <v>9.2176000000000009</v>
      </c>
      <c r="I6239">
        <v>0.2</v>
      </c>
    </row>
    <row r="6240" spans="1:9">
      <c r="A6240">
        <v>6239</v>
      </c>
      <c r="B6240" s="16" t="s">
        <v>3448</v>
      </c>
      <c r="C6240" s="16" t="s">
        <v>7819</v>
      </c>
      <c r="D6240" s="16" t="s">
        <v>669</v>
      </c>
      <c r="E6240">
        <v>95123</v>
      </c>
      <c r="F6240">
        <v>166.5</v>
      </c>
      <c r="G6240">
        <v>3</v>
      </c>
      <c r="H6240">
        <v>21.64500000000001</v>
      </c>
      <c r="I6240">
        <v>0</v>
      </c>
    </row>
    <row r="6241" spans="1:9">
      <c r="A6241">
        <v>6240</v>
      </c>
      <c r="B6241" s="16" t="s">
        <v>3448</v>
      </c>
      <c r="C6241" s="16" t="s">
        <v>9873</v>
      </c>
      <c r="D6241" s="16" t="s">
        <v>669</v>
      </c>
      <c r="E6241">
        <v>95123</v>
      </c>
      <c r="F6241">
        <v>360.38</v>
      </c>
      <c r="G6241">
        <v>2</v>
      </c>
      <c r="H6241">
        <v>93.698800000000006</v>
      </c>
      <c r="I6241">
        <v>0</v>
      </c>
    </row>
    <row r="6242" spans="1:9">
      <c r="A6242">
        <v>6241</v>
      </c>
      <c r="B6242" s="16" t="s">
        <v>6797</v>
      </c>
      <c r="C6242" s="16" t="s">
        <v>8839</v>
      </c>
      <c r="D6242" s="16" t="s">
        <v>969</v>
      </c>
      <c r="E6242">
        <v>90008</v>
      </c>
      <c r="F6242">
        <v>11.744</v>
      </c>
      <c r="G6242">
        <v>1</v>
      </c>
      <c r="H6242">
        <v>3.8167999999999997</v>
      </c>
      <c r="I6242">
        <v>0.2</v>
      </c>
    </row>
    <row r="6243" spans="1:9">
      <c r="A6243">
        <v>6242</v>
      </c>
      <c r="B6243" s="16" t="s">
        <v>5824</v>
      </c>
      <c r="C6243" s="16" t="s">
        <v>7569</v>
      </c>
      <c r="D6243" s="16" t="s">
        <v>971</v>
      </c>
      <c r="E6243">
        <v>3301</v>
      </c>
      <c r="F6243">
        <v>247.44</v>
      </c>
      <c r="G6243">
        <v>8</v>
      </c>
      <c r="H6243">
        <v>101.4504</v>
      </c>
      <c r="I6243">
        <v>0</v>
      </c>
    </row>
    <row r="6244" spans="1:9">
      <c r="A6244">
        <v>6243</v>
      </c>
      <c r="B6244" s="16" t="s">
        <v>2633</v>
      </c>
      <c r="C6244" s="16" t="s">
        <v>8554</v>
      </c>
      <c r="D6244" s="16" t="s">
        <v>467</v>
      </c>
      <c r="E6244">
        <v>38401</v>
      </c>
      <c r="F6244">
        <v>18.240000000000002</v>
      </c>
      <c r="G6244">
        <v>2</v>
      </c>
      <c r="H6244">
        <v>-14.591999999999999</v>
      </c>
      <c r="I6244">
        <v>0.7</v>
      </c>
    </row>
    <row r="6245" spans="1:9">
      <c r="A6245">
        <v>6244</v>
      </c>
      <c r="B6245" s="16" t="s">
        <v>4930</v>
      </c>
      <c r="C6245" s="16" t="s">
        <v>10097</v>
      </c>
      <c r="D6245" s="16" t="s">
        <v>359</v>
      </c>
      <c r="E6245">
        <v>98006</v>
      </c>
      <c r="F6245">
        <v>25.349999999999998</v>
      </c>
      <c r="G6245">
        <v>3</v>
      </c>
      <c r="H6245">
        <v>7.6049999999999978</v>
      </c>
      <c r="I6245">
        <v>0</v>
      </c>
    </row>
    <row r="6246" spans="1:9">
      <c r="A6246">
        <v>6245</v>
      </c>
      <c r="B6246" s="16" t="s">
        <v>3170</v>
      </c>
      <c r="C6246" s="16" t="s">
        <v>8302</v>
      </c>
      <c r="D6246" s="16" t="s">
        <v>869</v>
      </c>
      <c r="E6246">
        <v>98105</v>
      </c>
      <c r="F6246">
        <v>119.03999999999999</v>
      </c>
      <c r="G6246">
        <v>6</v>
      </c>
      <c r="H6246">
        <v>30.950400000000002</v>
      </c>
      <c r="I6246">
        <v>0</v>
      </c>
    </row>
    <row r="6247" spans="1:9">
      <c r="A6247">
        <v>6246</v>
      </c>
      <c r="B6247" s="16" t="s">
        <v>3170</v>
      </c>
      <c r="C6247" s="16" t="s">
        <v>7657</v>
      </c>
      <c r="D6247" s="16" t="s">
        <v>869</v>
      </c>
      <c r="E6247">
        <v>98105</v>
      </c>
      <c r="F6247">
        <v>22.14</v>
      </c>
      <c r="G6247">
        <v>3</v>
      </c>
      <c r="H6247">
        <v>6.4205999999999976</v>
      </c>
      <c r="I6247">
        <v>0</v>
      </c>
    </row>
    <row r="6248" spans="1:9">
      <c r="A6248">
        <v>6247</v>
      </c>
      <c r="B6248" s="16" t="s">
        <v>3170</v>
      </c>
      <c r="C6248" s="16" t="s">
        <v>10219</v>
      </c>
      <c r="D6248" s="16" t="s">
        <v>869</v>
      </c>
      <c r="E6248">
        <v>98105</v>
      </c>
      <c r="F6248">
        <v>13.98</v>
      </c>
      <c r="G6248">
        <v>2</v>
      </c>
      <c r="H6248">
        <v>6.011400000000001</v>
      </c>
      <c r="I6248">
        <v>0</v>
      </c>
    </row>
    <row r="6249" spans="1:9">
      <c r="A6249">
        <v>6248</v>
      </c>
      <c r="B6249" s="16" t="s">
        <v>5428</v>
      </c>
      <c r="C6249" s="16" t="s">
        <v>8532</v>
      </c>
      <c r="D6249" s="16" t="s">
        <v>1003</v>
      </c>
      <c r="E6249">
        <v>47201</v>
      </c>
      <c r="F6249">
        <v>43.41</v>
      </c>
      <c r="G6249">
        <v>1</v>
      </c>
      <c r="H6249">
        <v>19.968599999999999</v>
      </c>
      <c r="I6249">
        <v>0</v>
      </c>
    </row>
    <row r="6250" spans="1:9">
      <c r="A6250">
        <v>6249</v>
      </c>
      <c r="B6250" s="16" t="s">
        <v>5428</v>
      </c>
      <c r="C6250" s="16" t="s">
        <v>7781</v>
      </c>
      <c r="D6250" s="16" t="s">
        <v>1003</v>
      </c>
      <c r="E6250">
        <v>47201</v>
      </c>
      <c r="F6250">
        <v>6.24</v>
      </c>
      <c r="G6250">
        <v>3</v>
      </c>
      <c r="H6250">
        <v>2.6208000000000005</v>
      </c>
      <c r="I6250">
        <v>0</v>
      </c>
    </row>
    <row r="6251" spans="1:9">
      <c r="A6251">
        <v>6250</v>
      </c>
      <c r="B6251" s="16" t="s">
        <v>5428</v>
      </c>
      <c r="C6251" s="16" t="s">
        <v>8037</v>
      </c>
      <c r="D6251" s="16" t="s">
        <v>1003</v>
      </c>
      <c r="E6251">
        <v>47201</v>
      </c>
      <c r="F6251">
        <v>465.16</v>
      </c>
      <c r="G6251">
        <v>2</v>
      </c>
      <c r="H6251">
        <v>120.94159999999999</v>
      </c>
      <c r="I6251">
        <v>0</v>
      </c>
    </row>
    <row r="6252" spans="1:9">
      <c r="A6252">
        <v>6251</v>
      </c>
      <c r="B6252" s="16" t="s">
        <v>5428</v>
      </c>
      <c r="C6252" s="16" t="s">
        <v>9685</v>
      </c>
      <c r="D6252" s="16" t="s">
        <v>1003</v>
      </c>
      <c r="E6252">
        <v>47201</v>
      </c>
      <c r="F6252">
        <v>7.98</v>
      </c>
      <c r="G6252">
        <v>1</v>
      </c>
      <c r="H6252">
        <v>3.99</v>
      </c>
      <c r="I6252">
        <v>0</v>
      </c>
    </row>
    <row r="6253" spans="1:9">
      <c r="A6253">
        <v>6252</v>
      </c>
      <c r="B6253" s="16" t="s">
        <v>2213</v>
      </c>
      <c r="C6253" s="16" t="s">
        <v>8140</v>
      </c>
      <c r="D6253" s="16" t="s">
        <v>1025</v>
      </c>
      <c r="E6253">
        <v>60623</v>
      </c>
      <c r="F6253">
        <v>2.3939999999999997</v>
      </c>
      <c r="G6253">
        <v>1</v>
      </c>
      <c r="H6253">
        <v>-6.344100000000001</v>
      </c>
      <c r="I6253">
        <v>0.8</v>
      </c>
    </row>
    <row r="6254" spans="1:9">
      <c r="A6254">
        <v>6253</v>
      </c>
      <c r="B6254" s="16" t="s">
        <v>2957</v>
      </c>
      <c r="C6254" s="16" t="s">
        <v>9623</v>
      </c>
      <c r="D6254" s="16" t="s">
        <v>1571</v>
      </c>
      <c r="E6254">
        <v>30062</v>
      </c>
      <c r="F6254">
        <v>58.320000000000007</v>
      </c>
      <c r="G6254">
        <v>9</v>
      </c>
      <c r="H6254">
        <v>27.993600000000001</v>
      </c>
      <c r="I6254">
        <v>0</v>
      </c>
    </row>
    <row r="6255" spans="1:9">
      <c r="A6255">
        <v>6254</v>
      </c>
      <c r="B6255" s="16" t="s">
        <v>2957</v>
      </c>
      <c r="C6255" s="16" t="s">
        <v>10905</v>
      </c>
      <c r="D6255" s="16" t="s">
        <v>1571</v>
      </c>
      <c r="E6255">
        <v>30062</v>
      </c>
      <c r="F6255">
        <v>200.96999999999997</v>
      </c>
      <c r="G6255">
        <v>3</v>
      </c>
      <c r="H6255">
        <v>50.242500000000007</v>
      </c>
      <c r="I6255">
        <v>0</v>
      </c>
    </row>
    <row r="6256" spans="1:9">
      <c r="A6256">
        <v>6255</v>
      </c>
      <c r="B6256" s="16" t="s">
        <v>3683</v>
      </c>
      <c r="C6256" s="16" t="s">
        <v>7603</v>
      </c>
      <c r="D6256" s="16" t="s">
        <v>1583</v>
      </c>
      <c r="E6256">
        <v>36116</v>
      </c>
      <c r="F6256">
        <v>21.36</v>
      </c>
      <c r="G6256">
        <v>8</v>
      </c>
      <c r="H6256">
        <v>8.1167999999999996</v>
      </c>
      <c r="I6256">
        <v>0</v>
      </c>
    </row>
    <row r="6257" spans="1:9">
      <c r="A6257">
        <v>6256</v>
      </c>
      <c r="B6257" s="16" t="s">
        <v>5784</v>
      </c>
      <c r="C6257" s="16" t="s">
        <v>9082</v>
      </c>
      <c r="D6257" s="16" t="s">
        <v>631</v>
      </c>
      <c r="E6257">
        <v>75023</v>
      </c>
      <c r="F6257">
        <v>9.8560000000000016</v>
      </c>
      <c r="G6257">
        <v>4</v>
      </c>
      <c r="H6257">
        <v>3.4495999999999993</v>
      </c>
      <c r="I6257">
        <v>0.2</v>
      </c>
    </row>
    <row r="6258" spans="1:9">
      <c r="A6258">
        <v>6257</v>
      </c>
      <c r="B6258" s="16" t="s">
        <v>3447</v>
      </c>
      <c r="C6258" s="16" t="s">
        <v>8738</v>
      </c>
      <c r="D6258" s="16" t="s">
        <v>75</v>
      </c>
      <c r="E6258">
        <v>33319</v>
      </c>
      <c r="F6258">
        <v>3.4440000000000008</v>
      </c>
      <c r="G6258">
        <v>1</v>
      </c>
      <c r="H6258">
        <v>-2.5255999999999998</v>
      </c>
      <c r="I6258">
        <v>0.7</v>
      </c>
    </row>
    <row r="6259" spans="1:9">
      <c r="A6259">
        <v>6258</v>
      </c>
      <c r="B6259" s="16" t="s">
        <v>5820</v>
      </c>
      <c r="C6259" s="16" t="s">
        <v>10035</v>
      </c>
      <c r="D6259" s="16" t="s">
        <v>127</v>
      </c>
      <c r="E6259">
        <v>43229</v>
      </c>
      <c r="F6259">
        <v>384.59200000000004</v>
      </c>
      <c r="G6259">
        <v>2</v>
      </c>
      <c r="H6259">
        <v>-81.725799999999978</v>
      </c>
      <c r="I6259">
        <v>0.2</v>
      </c>
    </row>
    <row r="6260" spans="1:9">
      <c r="A6260">
        <v>6259</v>
      </c>
      <c r="B6260" s="16" t="s">
        <v>3443</v>
      </c>
      <c r="C6260" s="16" t="s">
        <v>8990</v>
      </c>
      <c r="D6260" s="16" t="s">
        <v>791</v>
      </c>
      <c r="E6260">
        <v>10009</v>
      </c>
      <c r="F6260">
        <v>22.919999999999998</v>
      </c>
      <c r="G6260">
        <v>3</v>
      </c>
      <c r="H6260">
        <v>11.230799999999999</v>
      </c>
      <c r="I6260">
        <v>0</v>
      </c>
    </row>
    <row r="6261" spans="1:9">
      <c r="A6261">
        <v>6260</v>
      </c>
      <c r="B6261" s="16" t="s">
        <v>3670</v>
      </c>
      <c r="C6261" s="16" t="s">
        <v>8764</v>
      </c>
      <c r="D6261" s="16" t="s">
        <v>1253</v>
      </c>
      <c r="E6261">
        <v>47374</v>
      </c>
      <c r="F6261">
        <v>11.36</v>
      </c>
      <c r="G6261">
        <v>4</v>
      </c>
      <c r="H6261">
        <v>5.5663999999999998</v>
      </c>
      <c r="I6261">
        <v>0</v>
      </c>
    </row>
    <row r="6262" spans="1:9">
      <c r="A6262">
        <v>6261</v>
      </c>
      <c r="B6262" s="16" t="s">
        <v>3816</v>
      </c>
      <c r="C6262" s="16" t="s">
        <v>8724</v>
      </c>
      <c r="D6262" s="16" t="s">
        <v>1319</v>
      </c>
      <c r="E6262">
        <v>98115</v>
      </c>
      <c r="F6262">
        <v>14.592000000000002</v>
      </c>
      <c r="G6262">
        <v>3</v>
      </c>
      <c r="H6262">
        <v>4.9247999999999985</v>
      </c>
      <c r="I6262">
        <v>0.2</v>
      </c>
    </row>
    <row r="6263" spans="1:9">
      <c r="A6263">
        <v>6262</v>
      </c>
      <c r="B6263" s="16" t="s">
        <v>5081</v>
      </c>
      <c r="C6263" s="16" t="s">
        <v>9110</v>
      </c>
      <c r="D6263" s="16" t="s">
        <v>953</v>
      </c>
      <c r="E6263">
        <v>11561</v>
      </c>
      <c r="F6263">
        <v>41.4</v>
      </c>
      <c r="G6263">
        <v>4</v>
      </c>
      <c r="H6263">
        <v>19.872</v>
      </c>
      <c r="I6263">
        <v>0</v>
      </c>
    </row>
    <row r="6264" spans="1:9">
      <c r="A6264">
        <v>6263</v>
      </c>
      <c r="B6264" s="16" t="s">
        <v>4403</v>
      </c>
      <c r="C6264" s="16" t="s">
        <v>8864</v>
      </c>
      <c r="D6264" s="16" t="s">
        <v>1069</v>
      </c>
      <c r="E6264">
        <v>61107</v>
      </c>
      <c r="F6264">
        <v>442.37199999999996</v>
      </c>
      <c r="G6264">
        <v>7</v>
      </c>
      <c r="H6264">
        <v>-729.91380000000004</v>
      </c>
      <c r="I6264">
        <v>0.8</v>
      </c>
    </row>
    <row r="6265" spans="1:9">
      <c r="A6265">
        <v>6264</v>
      </c>
      <c r="B6265" s="16" t="s">
        <v>6207</v>
      </c>
      <c r="C6265" s="16" t="s">
        <v>8892</v>
      </c>
      <c r="D6265" s="16" t="s">
        <v>1597</v>
      </c>
      <c r="E6265">
        <v>31907</v>
      </c>
      <c r="F6265">
        <v>34.5</v>
      </c>
      <c r="G6265">
        <v>3</v>
      </c>
      <c r="H6265">
        <v>15.524999999999999</v>
      </c>
      <c r="I6265">
        <v>0</v>
      </c>
    </row>
    <row r="6266" spans="1:9">
      <c r="A6266">
        <v>6265</v>
      </c>
      <c r="B6266" s="16" t="s">
        <v>6754</v>
      </c>
      <c r="C6266" s="16" t="s">
        <v>8872</v>
      </c>
      <c r="D6266" s="16" t="s">
        <v>803</v>
      </c>
      <c r="E6266">
        <v>74133</v>
      </c>
      <c r="F6266">
        <v>28.849999999999998</v>
      </c>
      <c r="G6266">
        <v>5</v>
      </c>
      <c r="H6266">
        <v>14.424999999999999</v>
      </c>
      <c r="I6266">
        <v>0</v>
      </c>
    </row>
    <row r="6267" spans="1:9">
      <c r="A6267">
        <v>6266</v>
      </c>
      <c r="B6267" s="16" t="s">
        <v>2757</v>
      </c>
      <c r="C6267" s="16" t="s">
        <v>9237</v>
      </c>
      <c r="D6267" s="16" t="s">
        <v>115</v>
      </c>
      <c r="E6267">
        <v>37211</v>
      </c>
      <c r="F6267">
        <v>3.4880000000000004</v>
      </c>
      <c r="G6267">
        <v>2</v>
      </c>
      <c r="H6267">
        <v>1.1771999999999998</v>
      </c>
      <c r="I6267">
        <v>0.2</v>
      </c>
    </row>
    <row r="6268" spans="1:9">
      <c r="A6268">
        <v>6267</v>
      </c>
      <c r="B6268" s="16" t="s">
        <v>2757</v>
      </c>
      <c r="C6268" s="16" t="s">
        <v>9354</v>
      </c>
      <c r="D6268" s="16" t="s">
        <v>115</v>
      </c>
      <c r="E6268">
        <v>37211</v>
      </c>
      <c r="F6268">
        <v>143.85600000000002</v>
      </c>
      <c r="G6268">
        <v>9</v>
      </c>
      <c r="H6268">
        <v>48.551399999999994</v>
      </c>
      <c r="I6268">
        <v>0.2</v>
      </c>
    </row>
    <row r="6269" spans="1:9">
      <c r="A6269">
        <v>6268</v>
      </c>
      <c r="B6269" s="16" t="s">
        <v>3204</v>
      </c>
      <c r="C6269" s="16" t="s">
        <v>10733</v>
      </c>
      <c r="D6269" s="16" t="s">
        <v>1305</v>
      </c>
      <c r="E6269">
        <v>2138</v>
      </c>
      <c r="F6269">
        <v>311.98</v>
      </c>
      <c r="G6269">
        <v>2</v>
      </c>
      <c r="H6269">
        <v>93.593999999999994</v>
      </c>
      <c r="I6269">
        <v>0</v>
      </c>
    </row>
    <row r="6270" spans="1:9">
      <c r="A6270">
        <v>6269</v>
      </c>
      <c r="B6270" s="16" t="s">
        <v>3204</v>
      </c>
      <c r="C6270" s="16" t="s">
        <v>8544</v>
      </c>
      <c r="D6270" s="16" t="s">
        <v>1305</v>
      </c>
      <c r="E6270">
        <v>2138</v>
      </c>
      <c r="F6270">
        <v>22.450000000000003</v>
      </c>
      <c r="G6270">
        <v>5</v>
      </c>
      <c r="H6270">
        <v>10.327</v>
      </c>
      <c r="I6270">
        <v>0</v>
      </c>
    </row>
    <row r="6271" spans="1:9">
      <c r="A6271">
        <v>6270</v>
      </c>
      <c r="B6271" s="16" t="s">
        <v>5054</v>
      </c>
      <c r="C6271" s="16" t="s">
        <v>10635</v>
      </c>
      <c r="D6271" s="16" t="s">
        <v>223</v>
      </c>
      <c r="E6271">
        <v>94601</v>
      </c>
      <c r="F6271">
        <v>39.992000000000004</v>
      </c>
      <c r="G6271">
        <v>1</v>
      </c>
      <c r="H6271">
        <v>-7.9984000000000073</v>
      </c>
      <c r="I6271">
        <v>0.2</v>
      </c>
    </row>
    <row r="6272" spans="1:9">
      <c r="A6272">
        <v>6271</v>
      </c>
      <c r="B6272" s="16" t="s">
        <v>5054</v>
      </c>
      <c r="C6272" s="16" t="s">
        <v>7484</v>
      </c>
      <c r="D6272" s="16" t="s">
        <v>223</v>
      </c>
      <c r="E6272">
        <v>94601</v>
      </c>
      <c r="F6272">
        <v>1159.056</v>
      </c>
      <c r="G6272">
        <v>9</v>
      </c>
      <c r="H6272">
        <v>43.464599999999905</v>
      </c>
      <c r="I6272">
        <v>0.2</v>
      </c>
    </row>
    <row r="6273" spans="1:9">
      <c r="A6273">
        <v>6272</v>
      </c>
      <c r="B6273" s="16" t="s">
        <v>5054</v>
      </c>
      <c r="C6273" s="16" t="s">
        <v>8428</v>
      </c>
      <c r="D6273" s="16" t="s">
        <v>223</v>
      </c>
      <c r="E6273">
        <v>94601</v>
      </c>
      <c r="F6273">
        <v>179.89999999999998</v>
      </c>
      <c r="G6273">
        <v>5</v>
      </c>
      <c r="H6273">
        <v>44.974999999999987</v>
      </c>
      <c r="I6273">
        <v>0</v>
      </c>
    </row>
    <row r="6274" spans="1:9">
      <c r="A6274">
        <v>6273</v>
      </c>
      <c r="B6274" s="16" t="s">
        <v>5996</v>
      </c>
      <c r="C6274" s="16" t="s">
        <v>10171</v>
      </c>
      <c r="D6274" s="16" t="s">
        <v>55</v>
      </c>
      <c r="E6274">
        <v>60067</v>
      </c>
      <c r="F6274">
        <v>116.312</v>
      </c>
      <c r="G6274">
        <v>7</v>
      </c>
      <c r="H6274">
        <v>23.262400000000003</v>
      </c>
      <c r="I6274">
        <v>0.2</v>
      </c>
    </row>
    <row r="6275" spans="1:9">
      <c r="A6275">
        <v>6274</v>
      </c>
      <c r="B6275" s="16" t="s">
        <v>6815</v>
      </c>
      <c r="C6275" s="16" t="s">
        <v>7607</v>
      </c>
      <c r="D6275" s="16" t="s">
        <v>465</v>
      </c>
      <c r="E6275">
        <v>98105</v>
      </c>
      <c r="F6275">
        <v>12.419999999999998</v>
      </c>
      <c r="G6275">
        <v>3</v>
      </c>
      <c r="H6275">
        <v>4.4711999999999996</v>
      </c>
      <c r="I6275">
        <v>0</v>
      </c>
    </row>
    <row r="6276" spans="1:9">
      <c r="A6276">
        <v>6275</v>
      </c>
      <c r="B6276" s="16" t="s">
        <v>6815</v>
      </c>
      <c r="C6276" s="16" t="s">
        <v>10361</v>
      </c>
      <c r="D6276" s="16" t="s">
        <v>465</v>
      </c>
      <c r="E6276">
        <v>98105</v>
      </c>
      <c r="F6276">
        <v>428.40000000000003</v>
      </c>
      <c r="G6276">
        <v>3</v>
      </c>
      <c r="H6276">
        <v>89.963999999999999</v>
      </c>
      <c r="I6276">
        <v>0</v>
      </c>
    </row>
    <row r="6277" spans="1:9">
      <c r="A6277">
        <v>6276</v>
      </c>
      <c r="B6277" s="16" t="s">
        <v>6815</v>
      </c>
      <c r="C6277" s="16" t="s">
        <v>7800</v>
      </c>
      <c r="D6277" s="16" t="s">
        <v>465</v>
      </c>
      <c r="E6277">
        <v>98105</v>
      </c>
      <c r="F6277">
        <v>24.75</v>
      </c>
      <c r="G6277">
        <v>5</v>
      </c>
      <c r="H6277">
        <v>10.890000000000002</v>
      </c>
      <c r="I6277">
        <v>0</v>
      </c>
    </row>
    <row r="6278" spans="1:9">
      <c r="A6278">
        <v>6277</v>
      </c>
      <c r="B6278" s="16" t="s">
        <v>6815</v>
      </c>
      <c r="C6278" s="16" t="s">
        <v>9108</v>
      </c>
      <c r="D6278" s="16" t="s">
        <v>465</v>
      </c>
      <c r="E6278">
        <v>98105</v>
      </c>
      <c r="F6278">
        <v>87.71</v>
      </c>
      <c r="G6278">
        <v>7</v>
      </c>
      <c r="H6278">
        <v>41.223699999999994</v>
      </c>
      <c r="I6278">
        <v>0</v>
      </c>
    </row>
    <row r="6279" spans="1:9">
      <c r="A6279">
        <v>6278</v>
      </c>
      <c r="B6279" s="16" t="s">
        <v>6815</v>
      </c>
      <c r="C6279" s="16" t="s">
        <v>9799</v>
      </c>
      <c r="D6279" s="16" t="s">
        <v>465</v>
      </c>
      <c r="E6279">
        <v>98105</v>
      </c>
      <c r="F6279">
        <v>69.52</v>
      </c>
      <c r="G6279">
        <v>2</v>
      </c>
      <c r="H6279">
        <v>17.379999999999995</v>
      </c>
      <c r="I6279">
        <v>0</v>
      </c>
    </row>
    <row r="6280" spans="1:9">
      <c r="A6280">
        <v>6279</v>
      </c>
      <c r="B6280" s="16" t="s">
        <v>6815</v>
      </c>
      <c r="C6280" s="16" t="s">
        <v>10555</v>
      </c>
      <c r="D6280" s="16" t="s">
        <v>465</v>
      </c>
      <c r="E6280">
        <v>98105</v>
      </c>
      <c r="F6280">
        <v>20.784000000000002</v>
      </c>
      <c r="G6280">
        <v>2</v>
      </c>
      <c r="H6280">
        <v>-4.6764000000000001</v>
      </c>
      <c r="I6280">
        <v>0.2</v>
      </c>
    </row>
    <row r="6281" spans="1:9">
      <c r="A6281">
        <v>6280</v>
      </c>
      <c r="B6281" s="16" t="s">
        <v>6815</v>
      </c>
      <c r="C6281" s="16" t="s">
        <v>8484</v>
      </c>
      <c r="D6281" s="16" t="s">
        <v>465</v>
      </c>
      <c r="E6281">
        <v>98105</v>
      </c>
      <c r="F6281">
        <v>12.816000000000001</v>
      </c>
      <c r="G6281">
        <v>3</v>
      </c>
      <c r="H6281">
        <v>4.1651999999999987</v>
      </c>
      <c r="I6281">
        <v>0.2</v>
      </c>
    </row>
    <row r="6282" spans="1:9">
      <c r="A6282">
        <v>6281</v>
      </c>
      <c r="B6282" s="16" t="s">
        <v>6043</v>
      </c>
      <c r="C6282" s="16" t="s">
        <v>9096</v>
      </c>
      <c r="D6282" s="16" t="s">
        <v>803</v>
      </c>
      <c r="E6282">
        <v>45231</v>
      </c>
      <c r="F6282">
        <v>5.9039999999999999</v>
      </c>
      <c r="G6282">
        <v>2</v>
      </c>
      <c r="H6282">
        <v>1.9925999999999999</v>
      </c>
      <c r="I6282">
        <v>0.2</v>
      </c>
    </row>
    <row r="6283" spans="1:9">
      <c r="A6283">
        <v>6282</v>
      </c>
      <c r="B6283" s="16" t="s">
        <v>3218</v>
      </c>
      <c r="C6283" s="16" t="s">
        <v>7691</v>
      </c>
      <c r="D6283" s="16" t="s">
        <v>709</v>
      </c>
      <c r="E6283">
        <v>43302</v>
      </c>
      <c r="F6283">
        <v>63.824000000000005</v>
      </c>
      <c r="G6283">
        <v>2</v>
      </c>
      <c r="H6283">
        <v>9.5735999999999937</v>
      </c>
      <c r="I6283">
        <v>0.2</v>
      </c>
    </row>
    <row r="6284" spans="1:9">
      <c r="A6284">
        <v>6283</v>
      </c>
      <c r="B6284" s="16" t="s">
        <v>3218</v>
      </c>
      <c r="C6284" s="16" t="s">
        <v>9994</v>
      </c>
      <c r="D6284" s="16" t="s">
        <v>709</v>
      </c>
      <c r="E6284">
        <v>43302</v>
      </c>
      <c r="F6284">
        <v>141.55199999999999</v>
      </c>
      <c r="G6284">
        <v>3</v>
      </c>
      <c r="H6284">
        <v>-26.541000000000004</v>
      </c>
      <c r="I6284">
        <v>0.2</v>
      </c>
    </row>
    <row r="6285" spans="1:9">
      <c r="A6285">
        <v>6284</v>
      </c>
      <c r="B6285" s="16" t="s">
        <v>3910</v>
      </c>
      <c r="C6285" s="16" t="s">
        <v>8924</v>
      </c>
      <c r="D6285" s="16" t="s">
        <v>517</v>
      </c>
      <c r="E6285">
        <v>90049</v>
      </c>
      <c r="F6285">
        <v>304.89999999999998</v>
      </c>
      <c r="G6285">
        <v>5</v>
      </c>
      <c r="H6285">
        <v>143.30299999999997</v>
      </c>
      <c r="I6285">
        <v>0</v>
      </c>
    </row>
    <row r="6286" spans="1:9">
      <c r="A6286">
        <v>6285</v>
      </c>
      <c r="B6286" s="16" t="s">
        <v>3910</v>
      </c>
      <c r="C6286" s="16" t="s">
        <v>7344</v>
      </c>
      <c r="D6286" s="16" t="s">
        <v>517</v>
      </c>
      <c r="E6286">
        <v>90049</v>
      </c>
      <c r="F6286">
        <v>563.24</v>
      </c>
      <c r="G6286">
        <v>5</v>
      </c>
      <c r="H6286">
        <v>56.324000000000012</v>
      </c>
      <c r="I6286">
        <v>0.2</v>
      </c>
    </row>
    <row r="6287" spans="1:9">
      <c r="A6287">
        <v>6286</v>
      </c>
      <c r="B6287" s="16" t="s">
        <v>4288</v>
      </c>
      <c r="C6287" s="16" t="s">
        <v>7920</v>
      </c>
      <c r="D6287" s="16" t="s">
        <v>1583</v>
      </c>
      <c r="E6287">
        <v>44107</v>
      </c>
      <c r="F6287">
        <v>661.17600000000004</v>
      </c>
      <c r="G6287">
        <v>2</v>
      </c>
      <c r="H6287">
        <v>-231.41160000000008</v>
      </c>
      <c r="I6287">
        <v>0.4</v>
      </c>
    </row>
    <row r="6288" spans="1:9">
      <c r="A6288">
        <v>6287</v>
      </c>
      <c r="B6288" s="16" t="s">
        <v>4227</v>
      </c>
      <c r="C6288" s="16" t="s">
        <v>10611</v>
      </c>
      <c r="D6288" s="16" t="s">
        <v>287</v>
      </c>
      <c r="E6288">
        <v>37087</v>
      </c>
      <c r="F6288">
        <v>239.976</v>
      </c>
      <c r="G6288">
        <v>3</v>
      </c>
      <c r="H6288">
        <v>17.998199999999997</v>
      </c>
      <c r="I6288">
        <v>0.2</v>
      </c>
    </row>
    <row r="6289" spans="1:9">
      <c r="A6289">
        <v>6288</v>
      </c>
      <c r="B6289" s="16" t="s">
        <v>2198</v>
      </c>
      <c r="C6289" s="16" t="s">
        <v>7930</v>
      </c>
      <c r="D6289" s="16" t="s">
        <v>509</v>
      </c>
      <c r="E6289">
        <v>94122</v>
      </c>
      <c r="F6289">
        <v>502.48800000000006</v>
      </c>
      <c r="G6289">
        <v>3</v>
      </c>
      <c r="H6289">
        <v>-87.935400000000044</v>
      </c>
      <c r="I6289">
        <v>0.2</v>
      </c>
    </row>
    <row r="6290" spans="1:9">
      <c r="A6290">
        <v>6289</v>
      </c>
      <c r="B6290" s="16" t="s">
        <v>2198</v>
      </c>
      <c r="C6290" s="16" t="s">
        <v>8608</v>
      </c>
      <c r="D6290" s="16" t="s">
        <v>509</v>
      </c>
      <c r="E6290">
        <v>94122</v>
      </c>
      <c r="F6290">
        <v>196.70400000000001</v>
      </c>
      <c r="G6290">
        <v>6</v>
      </c>
      <c r="H6290">
        <v>68.846399999999974</v>
      </c>
      <c r="I6290">
        <v>0.2</v>
      </c>
    </row>
    <row r="6291" spans="1:9">
      <c r="A6291">
        <v>6290</v>
      </c>
      <c r="B6291" s="16" t="s">
        <v>6637</v>
      </c>
      <c r="C6291" s="16" t="s">
        <v>7452</v>
      </c>
      <c r="D6291" s="16" t="s">
        <v>1161</v>
      </c>
      <c r="E6291">
        <v>95928</v>
      </c>
      <c r="F6291">
        <v>915.13600000000008</v>
      </c>
      <c r="G6291">
        <v>4</v>
      </c>
      <c r="H6291">
        <v>102.95279999999988</v>
      </c>
      <c r="I6291">
        <v>0.2</v>
      </c>
    </row>
    <row r="6292" spans="1:9">
      <c r="A6292">
        <v>6291</v>
      </c>
      <c r="B6292" s="16" t="s">
        <v>6637</v>
      </c>
      <c r="C6292" s="16" t="s">
        <v>7629</v>
      </c>
      <c r="D6292" s="16" t="s">
        <v>1161</v>
      </c>
      <c r="E6292">
        <v>95928</v>
      </c>
      <c r="F6292">
        <v>327.76</v>
      </c>
      <c r="G6292">
        <v>8</v>
      </c>
      <c r="H6292">
        <v>91.772800000000018</v>
      </c>
      <c r="I6292">
        <v>0</v>
      </c>
    </row>
    <row r="6293" spans="1:9">
      <c r="A6293">
        <v>6292</v>
      </c>
      <c r="B6293" s="16" t="s">
        <v>5876</v>
      </c>
      <c r="C6293" s="16" t="s">
        <v>7368</v>
      </c>
      <c r="D6293" s="16" t="s">
        <v>1045</v>
      </c>
      <c r="E6293">
        <v>24153</v>
      </c>
      <c r="F6293">
        <v>701.96</v>
      </c>
      <c r="G6293">
        <v>2</v>
      </c>
      <c r="H6293">
        <v>168.47040000000004</v>
      </c>
      <c r="I6293">
        <v>0</v>
      </c>
    </row>
    <row r="6294" spans="1:9">
      <c r="A6294">
        <v>6293</v>
      </c>
      <c r="B6294" s="16" t="s">
        <v>3679</v>
      </c>
      <c r="C6294" s="16" t="s">
        <v>10779</v>
      </c>
      <c r="D6294" s="16" t="s">
        <v>117</v>
      </c>
      <c r="E6294">
        <v>90008</v>
      </c>
      <c r="F6294">
        <v>88.77600000000001</v>
      </c>
      <c r="G6294">
        <v>3</v>
      </c>
      <c r="H6294">
        <v>7.7679000000000009</v>
      </c>
      <c r="I6294">
        <v>0.2</v>
      </c>
    </row>
    <row r="6295" spans="1:9">
      <c r="A6295">
        <v>6294</v>
      </c>
      <c r="B6295" s="16" t="s">
        <v>3679</v>
      </c>
      <c r="C6295" s="16" t="s">
        <v>8463</v>
      </c>
      <c r="D6295" s="16" t="s">
        <v>117</v>
      </c>
      <c r="E6295">
        <v>90008</v>
      </c>
      <c r="F6295">
        <v>64.14</v>
      </c>
      <c r="G6295">
        <v>3</v>
      </c>
      <c r="H6295">
        <v>16.676400000000001</v>
      </c>
      <c r="I6295">
        <v>0</v>
      </c>
    </row>
    <row r="6296" spans="1:9">
      <c r="A6296">
        <v>6295</v>
      </c>
      <c r="B6296" s="16" t="s">
        <v>2701</v>
      </c>
      <c r="C6296" s="16" t="s">
        <v>8722</v>
      </c>
      <c r="D6296" s="16" t="s">
        <v>1261</v>
      </c>
      <c r="E6296">
        <v>10024</v>
      </c>
      <c r="F6296">
        <v>33.552</v>
      </c>
      <c r="G6296">
        <v>1</v>
      </c>
      <c r="H6296">
        <v>12.581999999999999</v>
      </c>
      <c r="I6296">
        <v>0.2</v>
      </c>
    </row>
    <row r="6297" spans="1:9">
      <c r="A6297">
        <v>6296</v>
      </c>
      <c r="B6297" s="16" t="s">
        <v>2705</v>
      </c>
      <c r="C6297" s="16" t="s">
        <v>8078</v>
      </c>
      <c r="D6297" s="16" t="s">
        <v>121</v>
      </c>
      <c r="E6297">
        <v>1915</v>
      </c>
      <c r="F6297">
        <v>1737.1799999999998</v>
      </c>
      <c r="G6297">
        <v>6</v>
      </c>
      <c r="H6297">
        <v>503.78219999999976</v>
      </c>
      <c r="I6297">
        <v>0</v>
      </c>
    </row>
    <row r="6298" spans="1:9">
      <c r="A6298">
        <v>6297</v>
      </c>
      <c r="B6298" s="16" t="s">
        <v>2705</v>
      </c>
      <c r="C6298" s="16" t="s">
        <v>9815</v>
      </c>
      <c r="D6298" s="16" t="s">
        <v>121</v>
      </c>
      <c r="E6298">
        <v>1915</v>
      </c>
      <c r="F6298">
        <v>704.25</v>
      </c>
      <c r="G6298">
        <v>5</v>
      </c>
      <c r="H6298">
        <v>84.51</v>
      </c>
      <c r="I6298">
        <v>0</v>
      </c>
    </row>
    <row r="6299" spans="1:9">
      <c r="A6299">
        <v>6298</v>
      </c>
      <c r="B6299" s="16" t="s">
        <v>2705</v>
      </c>
      <c r="C6299" s="16" t="s">
        <v>9611</v>
      </c>
      <c r="D6299" s="16" t="s">
        <v>121</v>
      </c>
      <c r="E6299">
        <v>1915</v>
      </c>
      <c r="F6299">
        <v>141.76</v>
      </c>
      <c r="G6299">
        <v>4</v>
      </c>
      <c r="H6299">
        <v>66.627199999999988</v>
      </c>
      <c r="I6299">
        <v>0</v>
      </c>
    </row>
    <row r="6300" spans="1:9">
      <c r="A6300">
        <v>6299</v>
      </c>
      <c r="B6300" s="16" t="s">
        <v>3005</v>
      </c>
      <c r="C6300" s="16" t="s">
        <v>8594</v>
      </c>
      <c r="D6300" s="16" t="s">
        <v>1477</v>
      </c>
      <c r="E6300">
        <v>92024</v>
      </c>
      <c r="F6300">
        <v>36.36</v>
      </c>
      <c r="G6300">
        <v>3</v>
      </c>
      <c r="H6300">
        <v>12.2715</v>
      </c>
      <c r="I6300">
        <v>0.2</v>
      </c>
    </row>
    <row r="6301" spans="1:9">
      <c r="A6301">
        <v>6300</v>
      </c>
      <c r="B6301" s="16" t="s">
        <v>5160</v>
      </c>
      <c r="C6301" s="16" t="s">
        <v>7735</v>
      </c>
      <c r="D6301" s="16" t="s">
        <v>993</v>
      </c>
      <c r="E6301">
        <v>94109</v>
      </c>
      <c r="F6301">
        <v>25.83</v>
      </c>
      <c r="G6301">
        <v>3</v>
      </c>
      <c r="H6301">
        <v>9.5570999999999984</v>
      </c>
      <c r="I6301">
        <v>0</v>
      </c>
    </row>
    <row r="6302" spans="1:9">
      <c r="A6302">
        <v>6301</v>
      </c>
      <c r="B6302" s="16" t="s">
        <v>6539</v>
      </c>
      <c r="C6302" s="16" t="s">
        <v>8704</v>
      </c>
      <c r="D6302" s="16" t="s">
        <v>1371</v>
      </c>
      <c r="E6302">
        <v>60623</v>
      </c>
      <c r="F6302">
        <v>24.587999999999994</v>
      </c>
      <c r="G6302">
        <v>3</v>
      </c>
      <c r="H6302">
        <v>-38.11140000000001</v>
      </c>
      <c r="I6302">
        <v>0.8</v>
      </c>
    </row>
    <row r="6303" spans="1:9">
      <c r="A6303">
        <v>6302</v>
      </c>
      <c r="B6303" s="16" t="s">
        <v>6539</v>
      </c>
      <c r="C6303" s="16" t="s">
        <v>8903</v>
      </c>
      <c r="D6303" s="16" t="s">
        <v>1371</v>
      </c>
      <c r="E6303">
        <v>60623</v>
      </c>
      <c r="F6303">
        <v>13.984000000000002</v>
      </c>
      <c r="G6303">
        <v>2</v>
      </c>
      <c r="H6303">
        <v>4.7195999999999998</v>
      </c>
      <c r="I6303">
        <v>0.2</v>
      </c>
    </row>
    <row r="6304" spans="1:9">
      <c r="A6304">
        <v>6303</v>
      </c>
      <c r="B6304" s="16" t="s">
        <v>6331</v>
      </c>
      <c r="C6304" s="16" t="s">
        <v>10625</v>
      </c>
      <c r="D6304" s="16" t="s">
        <v>45</v>
      </c>
      <c r="E6304">
        <v>75220</v>
      </c>
      <c r="F6304">
        <v>195.96000000000004</v>
      </c>
      <c r="G6304">
        <v>5</v>
      </c>
      <c r="H6304">
        <v>19.596000000000018</v>
      </c>
      <c r="I6304">
        <v>0.2</v>
      </c>
    </row>
    <row r="6305" spans="1:9">
      <c r="A6305">
        <v>6304</v>
      </c>
      <c r="B6305" s="16" t="s">
        <v>6254</v>
      </c>
      <c r="C6305" s="16" t="s">
        <v>9243</v>
      </c>
      <c r="D6305" s="16" t="s">
        <v>1147</v>
      </c>
      <c r="E6305">
        <v>78415</v>
      </c>
      <c r="F6305">
        <v>74.352000000000004</v>
      </c>
      <c r="G6305">
        <v>3</v>
      </c>
      <c r="H6305">
        <v>23.234999999999992</v>
      </c>
      <c r="I6305">
        <v>0.2</v>
      </c>
    </row>
    <row r="6306" spans="1:9">
      <c r="A6306">
        <v>6305</v>
      </c>
      <c r="B6306" s="16" t="s">
        <v>5166</v>
      </c>
      <c r="C6306" s="16" t="s">
        <v>9572</v>
      </c>
      <c r="D6306" s="16" t="s">
        <v>131</v>
      </c>
      <c r="E6306">
        <v>10035</v>
      </c>
      <c r="F6306">
        <v>6.68</v>
      </c>
      <c r="G6306">
        <v>1</v>
      </c>
      <c r="H6306">
        <v>3.2063999999999999</v>
      </c>
      <c r="I6306">
        <v>0</v>
      </c>
    </row>
    <row r="6307" spans="1:9">
      <c r="A6307">
        <v>6306</v>
      </c>
      <c r="B6307" s="16" t="s">
        <v>4891</v>
      </c>
      <c r="C6307" s="16" t="s">
        <v>10057</v>
      </c>
      <c r="D6307" s="16" t="s">
        <v>1555</v>
      </c>
      <c r="E6307">
        <v>97405</v>
      </c>
      <c r="F6307">
        <v>17.584000000000003</v>
      </c>
      <c r="G6307">
        <v>7</v>
      </c>
      <c r="H6307">
        <v>-4.1761999999999997</v>
      </c>
      <c r="I6307">
        <v>0.2</v>
      </c>
    </row>
    <row r="6308" spans="1:9">
      <c r="A6308">
        <v>6307</v>
      </c>
      <c r="B6308" s="16" t="s">
        <v>4891</v>
      </c>
      <c r="C6308" s="16" t="s">
        <v>7420</v>
      </c>
      <c r="D6308" s="16" t="s">
        <v>1555</v>
      </c>
      <c r="E6308">
        <v>97405</v>
      </c>
      <c r="F6308">
        <v>104.78399999999999</v>
      </c>
      <c r="G6308">
        <v>1</v>
      </c>
      <c r="H6308">
        <v>-14.407800000000009</v>
      </c>
      <c r="I6308">
        <v>0.2</v>
      </c>
    </row>
    <row r="6309" spans="1:9">
      <c r="A6309">
        <v>6308</v>
      </c>
      <c r="B6309" s="16" t="s">
        <v>4891</v>
      </c>
      <c r="C6309" s="16" t="s">
        <v>9707</v>
      </c>
      <c r="D6309" s="16" t="s">
        <v>1555</v>
      </c>
      <c r="E6309">
        <v>97405</v>
      </c>
      <c r="F6309">
        <v>47.952000000000005</v>
      </c>
      <c r="G6309">
        <v>3</v>
      </c>
      <c r="H6309">
        <v>16.783200000000001</v>
      </c>
      <c r="I6309">
        <v>0.2</v>
      </c>
    </row>
    <row r="6310" spans="1:9">
      <c r="A6310">
        <v>6309</v>
      </c>
      <c r="B6310" s="16" t="s">
        <v>4891</v>
      </c>
      <c r="C6310" s="16" t="s">
        <v>7320</v>
      </c>
      <c r="D6310" s="16" t="s">
        <v>1555</v>
      </c>
      <c r="E6310">
        <v>97405</v>
      </c>
      <c r="F6310">
        <v>650.35200000000009</v>
      </c>
      <c r="G6310">
        <v>3</v>
      </c>
      <c r="H6310">
        <v>-97.552800000000076</v>
      </c>
      <c r="I6310">
        <v>0.2</v>
      </c>
    </row>
    <row r="6311" spans="1:9">
      <c r="A6311">
        <v>6310</v>
      </c>
      <c r="B6311" s="16" t="s">
        <v>4891</v>
      </c>
      <c r="C6311" s="16" t="s">
        <v>9186</v>
      </c>
      <c r="D6311" s="16" t="s">
        <v>1555</v>
      </c>
      <c r="E6311">
        <v>97405</v>
      </c>
      <c r="F6311">
        <v>629.18400000000008</v>
      </c>
      <c r="G6311">
        <v>8</v>
      </c>
      <c r="H6311">
        <v>228.07919999999999</v>
      </c>
      <c r="I6311">
        <v>0.2</v>
      </c>
    </row>
    <row r="6312" spans="1:9">
      <c r="A6312">
        <v>6311</v>
      </c>
      <c r="B6312" s="16" t="s">
        <v>4891</v>
      </c>
      <c r="C6312" s="16" t="s">
        <v>9247</v>
      </c>
      <c r="D6312" s="16" t="s">
        <v>1555</v>
      </c>
      <c r="E6312">
        <v>97405</v>
      </c>
      <c r="F6312">
        <v>15.176</v>
      </c>
      <c r="G6312">
        <v>1</v>
      </c>
      <c r="H6312">
        <v>5.3115999999999985</v>
      </c>
      <c r="I6312">
        <v>0.2</v>
      </c>
    </row>
    <row r="6313" spans="1:9">
      <c r="A6313">
        <v>6312</v>
      </c>
      <c r="B6313" s="16" t="s">
        <v>2364</v>
      </c>
      <c r="C6313" s="16" t="s">
        <v>7782</v>
      </c>
      <c r="D6313" s="16" t="s">
        <v>965</v>
      </c>
      <c r="E6313">
        <v>93030</v>
      </c>
      <c r="F6313">
        <v>127.94999999999999</v>
      </c>
      <c r="G6313">
        <v>3</v>
      </c>
      <c r="H6313">
        <v>21.751499999999986</v>
      </c>
      <c r="I6313">
        <v>0</v>
      </c>
    </row>
    <row r="6314" spans="1:9">
      <c r="A6314">
        <v>6313</v>
      </c>
      <c r="B6314" s="16" t="s">
        <v>5395</v>
      </c>
      <c r="C6314" s="16" t="s">
        <v>9899</v>
      </c>
      <c r="D6314" s="16" t="s">
        <v>1129</v>
      </c>
      <c r="E6314">
        <v>6824</v>
      </c>
      <c r="F6314">
        <v>579.51</v>
      </c>
      <c r="G6314">
        <v>3</v>
      </c>
      <c r="H6314">
        <v>81.131400000000014</v>
      </c>
      <c r="I6314">
        <v>0</v>
      </c>
    </row>
    <row r="6315" spans="1:9">
      <c r="A6315">
        <v>6314</v>
      </c>
      <c r="B6315" s="16" t="s">
        <v>5395</v>
      </c>
      <c r="C6315" s="16" t="s">
        <v>10605</v>
      </c>
      <c r="D6315" s="16" t="s">
        <v>1129</v>
      </c>
      <c r="E6315">
        <v>6824</v>
      </c>
      <c r="F6315">
        <v>14.99</v>
      </c>
      <c r="G6315">
        <v>1</v>
      </c>
      <c r="H6315">
        <v>7.3451000000000004</v>
      </c>
      <c r="I6315">
        <v>0</v>
      </c>
    </row>
    <row r="6316" spans="1:9">
      <c r="A6316">
        <v>6315</v>
      </c>
      <c r="B6316" s="16" t="s">
        <v>2206</v>
      </c>
      <c r="C6316" s="16" t="s">
        <v>8178</v>
      </c>
      <c r="D6316" s="16" t="s">
        <v>1129</v>
      </c>
      <c r="E6316">
        <v>49201</v>
      </c>
      <c r="F6316">
        <v>151.91999999999999</v>
      </c>
      <c r="G6316">
        <v>4</v>
      </c>
      <c r="H6316">
        <v>45.575999999999979</v>
      </c>
      <c r="I6316">
        <v>0</v>
      </c>
    </row>
    <row r="6317" spans="1:9">
      <c r="A6317">
        <v>6316</v>
      </c>
      <c r="B6317" s="16" t="s">
        <v>2206</v>
      </c>
      <c r="C6317" s="16" t="s">
        <v>9186</v>
      </c>
      <c r="D6317" s="16" t="s">
        <v>1129</v>
      </c>
      <c r="E6317">
        <v>49201</v>
      </c>
      <c r="F6317">
        <v>196.62</v>
      </c>
      <c r="G6317">
        <v>2</v>
      </c>
      <c r="H6317">
        <v>96.343800000000002</v>
      </c>
      <c r="I6317">
        <v>0</v>
      </c>
    </row>
    <row r="6318" spans="1:9">
      <c r="A6318">
        <v>6317</v>
      </c>
      <c r="B6318" s="16" t="s">
        <v>2206</v>
      </c>
      <c r="C6318" s="16" t="s">
        <v>9449</v>
      </c>
      <c r="D6318" s="16" t="s">
        <v>1129</v>
      </c>
      <c r="E6318">
        <v>49201</v>
      </c>
      <c r="F6318">
        <v>144.12</v>
      </c>
      <c r="G6318">
        <v>3</v>
      </c>
      <c r="H6318">
        <v>69.177599999999984</v>
      </c>
      <c r="I6318">
        <v>0</v>
      </c>
    </row>
    <row r="6319" spans="1:9">
      <c r="A6319">
        <v>6318</v>
      </c>
      <c r="B6319" s="16" t="s">
        <v>2206</v>
      </c>
      <c r="C6319" s="16" t="s">
        <v>9685</v>
      </c>
      <c r="D6319" s="16" t="s">
        <v>1129</v>
      </c>
      <c r="E6319">
        <v>49201</v>
      </c>
      <c r="F6319">
        <v>15.96</v>
      </c>
      <c r="G6319">
        <v>2</v>
      </c>
      <c r="H6319">
        <v>7.98</v>
      </c>
      <c r="I6319">
        <v>0</v>
      </c>
    </row>
    <row r="6320" spans="1:9">
      <c r="A6320">
        <v>6319</v>
      </c>
      <c r="B6320" s="16" t="s">
        <v>6227</v>
      </c>
      <c r="C6320" s="16" t="s">
        <v>10845</v>
      </c>
      <c r="D6320" s="16" t="s">
        <v>515</v>
      </c>
      <c r="E6320">
        <v>92677</v>
      </c>
      <c r="F6320">
        <v>39.960000000000008</v>
      </c>
      <c r="G6320">
        <v>5</v>
      </c>
      <c r="H6320">
        <v>3.4964999999999993</v>
      </c>
      <c r="I6320">
        <v>0.2</v>
      </c>
    </row>
    <row r="6321" spans="1:9">
      <c r="A6321">
        <v>6320</v>
      </c>
      <c r="B6321" s="16" t="s">
        <v>6227</v>
      </c>
      <c r="C6321" s="16" t="s">
        <v>9525</v>
      </c>
      <c r="D6321" s="16" t="s">
        <v>515</v>
      </c>
      <c r="E6321">
        <v>92677</v>
      </c>
      <c r="F6321">
        <v>34.08</v>
      </c>
      <c r="G6321">
        <v>6</v>
      </c>
      <c r="H6321">
        <v>15.335999999999999</v>
      </c>
      <c r="I6321">
        <v>0</v>
      </c>
    </row>
    <row r="6322" spans="1:9">
      <c r="A6322">
        <v>6321</v>
      </c>
      <c r="B6322" s="16" t="s">
        <v>6194</v>
      </c>
      <c r="C6322" s="16" t="s">
        <v>9443</v>
      </c>
      <c r="D6322" s="16" t="s">
        <v>1463</v>
      </c>
      <c r="E6322">
        <v>32216</v>
      </c>
      <c r="F6322">
        <v>10.368000000000002</v>
      </c>
      <c r="G6322">
        <v>2</v>
      </c>
      <c r="H6322">
        <v>3.6288</v>
      </c>
      <c r="I6322">
        <v>0.2</v>
      </c>
    </row>
    <row r="6323" spans="1:9">
      <c r="A6323">
        <v>6322</v>
      </c>
      <c r="B6323" s="16" t="s">
        <v>2479</v>
      </c>
      <c r="C6323" s="16" t="s">
        <v>8702</v>
      </c>
      <c r="D6323" s="16" t="s">
        <v>1421</v>
      </c>
      <c r="E6323">
        <v>10550</v>
      </c>
      <c r="F6323">
        <v>7.7520000000000007</v>
      </c>
      <c r="G6323">
        <v>3</v>
      </c>
      <c r="H6323">
        <v>2.8100999999999998</v>
      </c>
      <c r="I6323">
        <v>0.2</v>
      </c>
    </row>
    <row r="6324" spans="1:9">
      <c r="A6324">
        <v>6323</v>
      </c>
      <c r="B6324" s="16" t="s">
        <v>2704</v>
      </c>
      <c r="C6324" s="16" t="s">
        <v>8990</v>
      </c>
      <c r="D6324" s="16" t="s">
        <v>1321</v>
      </c>
      <c r="E6324">
        <v>48640</v>
      </c>
      <c r="F6324">
        <v>15.28</v>
      </c>
      <c r="G6324">
        <v>2</v>
      </c>
      <c r="H6324">
        <v>7.4871999999999996</v>
      </c>
      <c r="I6324">
        <v>0</v>
      </c>
    </row>
    <row r="6325" spans="1:9">
      <c r="A6325">
        <v>6324</v>
      </c>
      <c r="B6325" s="16" t="s">
        <v>2263</v>
      </c>
      <c r="C6325" s="16" t="s">
        <v>10429</v>
      </c>
      <c r="D6325" s="16" t="s">
        <v>503</v>
      </c>
      <c r="E6325">
        <v>19711</v>
      </c>
      <c r="F6325">
        <v>65.97</v>
      </c>
      <c r="G6325">
        <v>3</v>
      </c>
      <c r="H6325">
        <v>31.005899999999997</v>
      </c>
      <c r="I6325">
        <v>0</v>
      </c>
    </row>
    <row r="6326" spans="1:9">
      <c r="A6326">
        <v>6325</v>
      </c>
      <c r="B6326" s="16" t="s">
        <v>3127</v>
      </c>
      <c r="C6326" s="16" t="s">
        <v>9578</v>
      </c>
      <c r="D6326" s="16" t="s">
        <v>1169</v>
      </c>
      <c r="E6326">
        <v>94109</v>
      </c>
      <c r="F6326">
        <v>33.4</v>
      </c>
      <c r="G6326">
        <v>5</v>
      </c>
      <c r="H6326">
        <v>16.032</v>
      </c>
      <c r="I6326">
        <v>0</v>
      </c>
    </row>
    <row r="6327" spans="1:9">
      <c r="A6327">
        <v>6326</v>
      </c>
      <c r="B6327" s="16" t="s">
        <v>3127</v>
      </c>
      <c r="C6327" s="16" t="s">
        <v>8922</v>
      </c>
      <c r="D6327" s="16" t="s">
        <v>1169</v>
      </c>
      <c r="E6327">
        <v>94109</v>
      </c>
      <c r="F6327">
        <v>210.84</v>
      </c>
      <c r="G6327">
        <v>4</v>
      </c>
      <c r="H6327">
        <v>103.3116</v>
      </c>
      <c r="I6327">
        <v>0</v>
      </c>
    </row>
    <row r="6328" spans="1:9">
      <c r="A6328">
        <v>6327</v>
      </c>
      <c r="B6328" s="16" t="s">
        <v>2981</v>
      </c>
      <c r="C6328" s="16" t="s">
        <v>9819</v>
      </c>
      <c r="D6328" s="16" t="s">
        <v>1595</v>
      </c>
      <c r="E6328">
        <v>48185</v>
      </c>
      <c r="F6328">
        <v>13.98</v>
      </c>
      <c r="G6328">
        <v>1</v>
      </c>
      <c r="H6328">
        <v>4.0541999999999998</v>
      </c>
      <c r="I6328">
        <v>0</v>
      </c>
    </row>
    <row r="6329" spans="1:9">
      <c r="A6329">
        <v>6328</v>
      </c>
      <c r="B6329" s="16" t="s">
        <v>2981</v>
      </c>
      <c r="C6329" s="16" t="s">
        <v>7697</v>
      </c>
      <c r="D6329" s="16" t="s">
        <v>1595</v>
      </c>
      <c r="E6329">
        <v>48185</v>
      </c>
      <c r="F6329">
        <v>272.94</v>
      </c>
      <c r="G6329">
        <v>3</v>
      </c>
      <c r="H6329">
        <v>30.023400000000009</v>
      </c>
      <c r="I6329">
        <v>0</v>
      </c>
    </row>
    <row r="6330" spans="1:9">
      <c r="A6330">
        <v>6329</v>
      </c>
      <c r="B6330" s="16" t="s">
        <v>2981</v>
      </c>
      <c r="C6330" s="16" t="s">
        <v>8530</v>
      </c>
      <c r="D6330" s="16" t="s">
        <v>1595</v>
      </c>
      <c r="E6330">
        <v>48185</v>
      </c>
      <c r="F6330">
        <v>19.05</v>
      </c>
      <c r="G6330">
        <v>5</v>
      </c>
      <c r="H6330">
        <v>8.9534999999999982</v>
      </c>
      <c r="I6330">
        <v>0</v>
      </c>
    </row>
    <row r="6331" spans="1:9">
      <c r="A6331">
        <v>6330</v>
      </c>
      <c r="B6331" s="16" t="s">
        <v>2981</v>
      </c>
      <c r="C6331" s="16" t="s">
        <v>8058</v>
      </c>
      <c r="D6331" s="16" t="s">
        <v>1595</v>
      </c>
      <c r="E6331">
        <v>48185</v>
      </c>
      <c r="F6331">
        <v>247.71600000000001</v>
      </c>
      <c r="G6331">
        <v>4</v>
      </c>
      <c r="H6331">
        <v>93.581600000000009</v>
      </c>
      <c r="I6331">
        <v>0.1</v>
      </c>
    </row>
    <row r="6332" spans="1:9">
      <c r="A6332">
        <v>6331</v>
      </c>
      <c r="B6332" s="16" t="s">
        <v>2981</v>
      </c>
      <c r="C6332" s="16" t="s">
        <v>9955</v>
      </c>
      <c r="D6332" s="16" t="s">
        <v>1595</v>
      </c>
      <c r="E6332">
        <v>48185</v>
      </c>
      <c r="F6332">
        <v>66.58</v>
      </c>
      <c r="G6332">
        <v>2</v>
      </c>
      <c r="H6332">
        <v>15.979199999999999</v>
      </c>
      <c r="I6332">
        <v>0</v>
      </c>
    </row>
    <row r="6333" spans="1:9">
      <c r="A6333">
        <v>6332</v>
      </c>
      <c r="B6333" s="16" t="s">
        <v>2981</v>
      </c>
      <c r="C6333" s="16" t="s">
        <v>8449</v>
      </c>
      <c r="D6333" s="16" t="s">
        <v>1595</v>
      </c>
      <c r="E6333">
        <v>48185</v>
      </c>
      <c r="F6333">
        <v>43.92</v>
      </c>
      <c r="G6333">
        <v>3</v>
      </c>
      <c r="H6333">
        <v>12.736799999999999</v>
      </c>
      <c r="I6333">
        <v>0</v>
      </c>
    </row>
    <row r="6334" spans="1:9">
      <c r="A6334">
        <v>6333</v>
      </c>
      <c r="B6334" s="16" t="s">
        <v>2981</v>
      </c>
      <c r="C6334" s="16" t="s">
        <v>7653</v>
      </c>
      <c r="D6334" s="16" t="s">
        <v>1595</v>
      </c>
      <c r="E6334">
        <v>48185</v>
      </c>
      <c r="F6334">
        <v>14.73</v>
      </c>
      <c r="G6334">
        <v>3</v>
      </c>
      <c r="H6334">
        <v>4.8608999999999991</v>
      </c>
      <c r="I6334">
        <v>0</v>
      </c>
    </row>
    <row r="6335" spans="1:9">
      <c r="A6335">
        <v>6334</v>
      </c>
      <c r="B6335" s="16" t="s">
        <v>2981</v>
      </c>
      <c r="C6335" s="16" t="s">
        <v>8849</v>
      </c>
      <c r="D6335" s="16" t="s">
        <v>1595</v>
      </c>
      <c r="E6335">
        <v>48185</v>
      </c>
      <c r="F6335">
        <v>29.700000000000003</v>
      </c>
      <c r="G6335">
        <v>5</v>
      </c>
      <c r="H6335">
        <v>13.365</v>
      </c>
      <c r="I6335">
        <v>0</v>
      </c>
    </row>
    <row r="6336" spans="1:9">
      <c r="A6336">
        <v>6335</v>
      </c>
      <c r="B6336" s="16" t="s">
        <v>2612</v>
      </c>
      <c r="C6336" s="16" t="s">
        <v>9477</v>
      </c>
      <c r="D6336" s="16" t="s">
        <v>1009</v>
      </c>
      <c r="E6336">
        <v>10011</v>
      </c>
      <c r="F6336">
        <v>49.12</v>
      </c>
      <c r="G6336">
        <v>4</v>
      </c>
      <c r="H6336">
        <v>23.086399999999998</v>
      </c>
      <c r="I6336">
        <v>0</v>
      </c>
    </row>
    <row r="6337" spans="1:9">
      <c r="A6337">
        <v>6336</v>
      </c>
      <c r="B6337" s="16" t="s">
        <v>2612</v>
      </c>
      <c r="C6337" s="16" t="s">
        <v>8726</v>
      </c>
      <c r="D6337" s="16" t="s">
        <v>1009</v>
      </c>
      <c r="E6337">
        <v>10011</v>
      </c>
      <c r="F6337">
        <v>18.28</v>
      </c>
      <c r="G6337">
        <v>5</v>
      </c>
      <c r="H6337">
        <v>6.3979999999999997</v>
      </c>
      <c r="I6337">
        <v>0.2</v>
      </c>
    </row>
    <row r="6338" spans="1:9">
      <c r="A6338">
        <v>6337</v>
      </c>
      <c r="B6338" s="16" t="s">
        <v>4936</v>
      </c>
      <c r="C6338" s="16" t="s">
        <v>7537</v>
      </c>
      <c r="D6338" s="16" t="s">
        <v>249</v>
      </c>
      <c r="E6338">
        <v>90008</v>
      </c>
      <c r="F6338">
        <v>47.04</v>
      </c>
      <c r="G6338">
        <v>4</v>
      </c>
      <c r="H6338">
        <v>15.993599999999997</v>
      </c>
      <c r="I6338">
        <v>0</v>
      </c>
    </row>
    <row r="6339" spans="1:9">
      <c r="A6339">
        <v>6338</v>
      </c>
      <c r="B6339" s="16" t="s">
        <v>4936</v>
      </c>
      <c r="C6339" s="16" t="s">
        <v>10901</v>
      </c>
      <c r="D6339" s="16" t="s">
        <v>249</v>
      </c>
      <c r="E6339">
        <v>90008</v>
      </c>
      <c r="F6339">
        <v>339.96000000000004</v>
      </c>
      <c r="G6339">
        <v>5</v>
      </c>
      <c r="H6339">
        <v>42.494999999999948</v>
      </c>
      <c r="I6339">
        <v>0.2</v>
      </c>
    </row>
    <row r="6340" spans="1:9">
      <c r="A6340">
        <v>6339</v>
      </c>
      <c r="B6340" s="16" t="s">
        <v>5858</v>
      </c>
      <c r="C6340" s="16" t="s">
        <v>10787</v>
      </c>
      <c r="D6340" s="16" t="s">
        <v>1531</v>
      </c>
      <c r="E6340">
        <v>10035</v>
      </c>
      <c r="F6340">
        <v>87.8</v>
      </c>
      <c r="G6340">
        <v>4</v>
      </c>
      <c r="H6340">
        <v>43.9</v>
      </c>
      <c r="I6340">
        <v>0</v>
      </c>
    </row>
    <row r="6341" spans="1:9">
      <c r="A6341">
        <v>6340</v>
      </c>
      <c r="B6341" s="16" t="s">
        <v>5858</v>
      </c>
      <c r="C6341" s="16" t="s">
        <v>7410</v>
      </c>
      <c r="D6341" s="16" t="s">
        <v>1531</v>
      </c>
      <c r="E6341">
        <v>10035</v>
      </c>
      <c r="F6341">
        <v>221.38200000000001</v>
      </c>
      <c r="G6341">
        <v>2</v>
      </c>
      <c r="H6341">
        <v>2.4597999999999871</v>
      </c>
      <c r="I6341">
        <v>0.1</v>
      </c>
    </row>
    <row r="6342" spans="1:9">
      <c r="A6342">
        <v>6341</v>
      </c>
      <c r="B6342" s="16" t="s">
        <v>5858</v>
      </c>
      <c r="C6342" s="16" t="s">
        <v>10449</v>
      </c>
      <c r="D6342" s="16" t="s">
        <v>1531</v>
      </c>
      <c r="E6342">
        <v>10035</v>
      </c>
      <c r="F6342">
        <v>5199.96</v>
      </c>
      <c r="G6342">
        <v>4</v>
      </c>
      <c r="H6342">
        <v>1351.9895999999999</v>
      </c>
      <c r="I6342">
        <v>0</v>
      </c>
    </row>
    <row r="6343" spans="1:9">
      <c r="A6343">
        <v>6342</v>
      </c>
      <c r="B6343" s="16" t="s">
        <v>6945</v>
      </c>
      <c r="C6343" s="16" t="s">
        <v>9933</v>
      </c>
      <c r="D6343" s="16" t="s">
        <v>503</v>
      </c>
      <c r="E6343">
        <v>43130</v>
      </c>
      <c r="F6343">
        <v>156.512</v>
      </c>
      <c r="G6343">
        <v>4</v>
      </c>
      <c r="H6343">
        <v>-35.215199999999996</v>
      </c>
      <c r="I6343">
        <v>0.2</v>
      </c>
    </row>
    <row r="6344" spans="1:9">
      <c r="A6344">
        <v>6343</v>
      </c>
      <c r="B6344" s="16" t="s">
        <v>3615</v>
      </c>
      <c r="C6344" s="16" t="s">
        <v>10351</v>
      </c>
      <c r="D6344" s="16" t="s">
        <v>567</v>
      </c>
      <c r="E6344">
        <v>19711</v>
      </c>
      <c r="F6344">
        <v>119.85000000000001</v>
      </c>
      <c r="G6344">
        <v>3</v>
      </c>
      <c r="H6344">
        <v>52.734000000000009</v>
      </c>
      <c r="I6344">
        <v>0</v>
      </c>
    </row>
    <row r="6345" spans="1:9">
      <c r="A6345">
        <v>6344</v>
      </c>
      <c r="B6345" s="16" t="s">
        <v>3615</v>
      </c>
      <c r="C6345" s="16" t="s">
        <v>8510</v>
      </c>
      <c r="D6345" s="16" t="s">
        <v>567</v>
      </c>
      <c r="E6345">
        <v>19711</v>
      </c>
      <c r="F6345">
        <v>30.44</v>
      </c>
      <c r="G6345">
        <v>2</v>
      </c>
      <c r="H6345">
        <v>14.9156</v>
      </c>
      <c r="I6345">
        <v>0</v>
      </c>
    </row>
    <row r="6346" spans="1:9">
      <c r="A6346">
        <v>6345</v>
      </c>
      <c r="B6346" s="16" t="s">
        <v>3615</v>
      </c>
      <c r="C6346" s="16" t="s">
        <v>8634</v>
      </c>
      <c r="D6346" s="16" t="s">
        <v>567</v>
      </c>
      <c r="E6346">
        <v>19711</v>
      </c>
      <c r="F6346">
        <v>69.28</v>
      </c>
      <c r="G6346">
        <v>2</v>
      </c>
      <c r="H6346">
        <v>33.254399999999997</v>
      </c>
      <c r="I6346">
        <v>0</v>
      </c>
    </row>
    <row r="6347" spans="1:9">
      <c r="A6347">
        <v>6346</v>
      </c>
      <c r="B6347" s="16" t="s">
        <v>3615</v>
      </c>
      <c r="C6347" s="16" t="s">
        <v>10659</v>
      </c>
      <c r="D6347" s="16" t="s">
        <v>567</v>
      </c>
      <c r="E6347">
        <v>19711</v>
      </c>
      <c r="F6347">
        <v>587.97</v>
      </c>
      <c r="G6347">
        <v>3</v>
      </c>
      <c r="H6347">
        <v>170.51129999999998</v>
      </c>
      <c r="I6347">
        <v>0</v>
      </c>
    </row>
    <row r="6348" spans="1:9">
      <c r="A6348">
        <v>6347</v>
      </c>
      <c r="B6348" s="16" t="s">
        <v>5105</v>
      </c>
      <c r="C6348" s="16" t="s">
        <v>9134</v>
      </c>
      <c r="D6348" s="16" t="s">
        <v>1277</v>
      </c>
      <c r="E6348">
        <v>10024</v>
      </c>
      <c r="F6348">
        <v>24.55</v>
      </c>
      <c r="G6348">
        <v>5</v>
      </c>
      <c r="H6348">
        <v>12.029499999999999</v>
      </c>
      <c r="I6348">
        <v>0</v>
      </c>
    </row>
    <row r="6349" spans="1:9">
      <c r="A6349">
        <v>6348</v>
      </c>
      <c r="B6349" s="16" t="s">
        <v>3063</v>
      </c>
      <c r="C6349" s="16" t="s">
        <v>8510</v>
      </c>
      <c r="D6349" s="16" t="s">
        <v>1195</v>
      </c>
      <c r="E6349">
        <v>94109</v>
      </c>
      <c r="F6349">
        <v>12.176000000000002</v>
      </c>
      <c r="G6349">
        <v>1</v>
      </c>
      <c r="H6349">
        <v>4.4137999999999993</v>
      </c>
      <c r="I6349">
        <v>0.2</v>
      </c>
    </row>
    <row r="6350" spans="1:9">
      <c r="A6350">
        <v>6349</v>
      </c>
      <c r="B6350" s="16" t="s">
        <v>3063</v>
      </c>
      <c r="C6350" s="16" t="s">
        <v>9825</v>
      </c>
      <c r="D6350" s="16" t="s">
        <v>1195</v>
      </c>
      <c r="E6350">
        <v>94109</v>
      </c>
      <c r="F6350">
        <v>37.32</v>
      </c>
      <c r="G6350">
        <v>3</v>
      </c>
      <c r="H6350">
        <v>10.4496</v>
      </c>
      <c r="I6350">
        <v>0</v>
      </c>
    </row>
    <row r="6351" spans="1:9">
      <c r="A6351">
        <v>6350</v>
      </c>
      <c r="B6351" s="16" t="s">
        <v>3063</v>
      </c>
      <c r="C6351" s="16" t="s">
        <v>10067</v>
      </c>
      <c r="D6351" s="16" t="s">
        <v>1195</v>
      </c>
      <c r="E6351">
        <v>94109</v>
      </c>
      <c r="F6351">
        <v>35.06</v>
      </c>
      <c r="G6351">
        <v>2</v>
      </c>
      <c r="H6351">
        <v>10.517999999999997</v>
      </c>
      <c r="I6351">
        <v>0</v>
      </c>
    </row>
    <row r="6352" spans="1:9">
      <c r="A6352">
        <v>6351</v>
      </c>
      <c r="B6352" s="16" t="s">
        <v>6229</v>
      </c>
      <c r="C6352" s="16" t="s">
        <v>7821</v>
      </c>
      <c r="D6352" s="16" t="s">
        <v>137</v>
      </c>
      <c r="E6352">
        <v>75217</v>
      </c>
      <c r="F6352">
        <v>108.40000000000002</v>
      </c>
      <c r="G6352">
        <v>5</v>
      </c>
      <c r="H6352">
        <v>-105.69000000000003</v>
      </c>
      <c r="I6352">
        <v>0.6</v>
      </c>
    </row>
    <row r="6353" spans="1:9">
      <c r="A6353">
        <v>6352</v>
      </c>
      <c r="B6353" s="16" t="s">
        <v>6221</v>
      </c>
      <c r="C6353" s="16" t="s">
        <v>10737</v>
      </c>
      <c r="D6353" s="16" t="s">
        <v>187</v>
      </c>
      <c r="E6353">
        <v>33178</v>
      </c>
      <c r="F6353">
        <v>361.37600000000003</v>
      </c>
      <c r="G6353">
        <v>2</v>
      </c>
      <c r="H6353">
        <v>27.103200000000001</v>
      </c>
      <c r="I6353">
        <v>0.2</v>
      </c>
    </row>
    <row r="6354" spans="1:9">
      <c r="A6354">
        <v>6353</v>
      </c>
      <c r="B6354" s="16" t="s">
        <v>6680</v>
      </c>
      <c r="C6354" s="16" t="s">
        <v>8831</v>
      </c>
      <c r="D6354" s="16" t="s">
        <v>661</v>
      </c>
      <c r="E6354">
        <v>19120</v>
      </c>
      <c r="F6354">
        <v>2.4119999999999999</v>
      </c>
      <c r="G6354">
        <v>1</v>
      </c>
      <c r="H6354">
        <v>-2.0099999999999998</v>
      </c>
      <c r="I6354">
        <v>0.7</v>
      </c>
    </row>
    <row r="6355" spans="1:9">
      <c r="A6355">
        <v>6354</v>
      </c>
      <c r="B6355" s="16" t="s">
        <v>6573</v>
      </c>
      <c r="C6355" s="16" t="s">
        <v>8045</v>
      </c>
      <c r="D6355" s="16" t="s">
        <v>229</v>
      </c>
      <c r="E6355">
        <v>10011</v>
      </c>
      <c r="F6355">
        <v>8.39</v>
      </c>
      <c r="G6355">
        <v>1</v>
      </c>
      <c r="H6355">
        <v>2.0975000000000001</v>
      </c>
      <c r="I6355">
        <v>0</v>
      </c>
    </row>
    <row r="6356" spans="1:9">
      <c r="A6356">
        <v>6355</v>
      </c>
      <c r="B6356" s="16" t="s">
        <v>6573</v>
      </c>
      <c r="C6356" s="16" t="s">
        <v>10777</v>
      </c>
      <c r="D6356" s="16" t="s">
        <v>229</v>
      </c>
      <c r="E6356">
        <v>10011</v>
      </c>
      <c r="F6356">
        <v>337.98</v>
      </c>
      <c r="G6356">
        <v>2</v>
      </c>
      <c r="H6356">
        <v>101.39399999999998</v>
      </c>
      <c r="I6356">
        <v>0</v>
      </c>
    </row>
    <row r="6357" spans="1:9">
      <c r="A6357">
        <v>6356</v>
      </c>
      <c r="B6357" s="16" t="s">
        <v>2341</v>
      </c>
      <c r="C6357" s="16" t="s">
        <v>9807</v>
      </c>
      <c r="D6357" s="16" t="s">
        <v>817</v>
      </c>
      <c r="E6357">
        <v>19120</v>
      </c>
      <c r="F6357">
        <v>83.920000000000016</v>
      </c>
      <c r="G6357">
        <v>5</v>
      </c>
      <c r="H6357">
        <v>-13.637000000000011</v>
      </c>
      <c r="I6357">
        <v>0.2</v>
      </c>
    </row>
    <row r="6358" spans="1:9">
      <c r="A6358">
        <v>6357</v>
      </c>
      <c r="B6358" s="16" t="s">
        <v>5776</v>
      </c>
      <c r="C6358" s="16" t="s">
        <v>8628</v>
      </c>
      <c r="D6358" s="16" t="s">
        <v>315</v>
      </c>
      <c r="E6358">
        <v>98103</v>
      </c>
      <c r="F6358">
        <v>19.68</v>
      </c>
      <c r="G6358">
        <v>5</v>
      </c>
      <c r="H6358">
        <v>6.8879999999999981</v>
      </c>
      <c r="I6358">
        <v>0.2</v>
      </c>
    </row>
    <row r="6359" spans="1:9">
      <c r="A6359">
        <v>6358</v>
      </c>
      <c r="B6359" s="16" t="s">
        <v>5776</v>
      </c>
      <c r="C6359" s="16" t="s">
        <v>9735</v>
      </c>
      <c r="D6359" s="16" t="s">
        <v>315</v>
      </c>
      <c r="E6359">
        <v>98103</v>
      </c>
      <c r="F6359">
        <v>25.92</v>
      </c>
      <c r="G6359">
        <v>4</v>
      </c>
      <c r="H6359">
        <v>12.441600000000001</v>
      </c>
      <c r="I6359">
        <v>0</v>
      </c>
    </row>
    <row r="6360" spans="1:9">
      <c r="A6360">
        <v>6359</v>
      </c>
      <c r="B6360" s="16" t="s">
        <v>5776</v>
      </c>
      <c r="C6360" s="16" t="s">
        <v>9517</v>
      </c>
      <c r="D6360" s="16" t="s">
        <v>315</v>
      </c>
      <c r="E6360">
        <v>98103</v>
      </c>
      <c r="F6360">
        <v>6.48</v>
      </c>
      <c r="G6360">
        <v>1</v>
      </c>
      <c r="H6360">
        <v>3.1104000000000003</v>
      </c>
      <c r="I6360">
        <v>0</v>
      </c>
    </row>
    <row r="6361" spans="1:9">
      <c r="A6361">
        <v>6360</v>
      </c>
      <c r="B6361" s="16" t="s">
        <v>5776</v>
      </c>
      <c r="C6361" s="16" t="s">
        <v>10853</v>
      </c>
      <c r="D6361" s="16" t="s">
        <v>315</v>
      </c>
      <c r="E6361">
        <v>98103</v>
      </c>
      <c r="F6361">
        <v>86.352000000000004</v>
      </c>
      <c r="G6361">
        <v>6</v>
      </c>
      <c r="H6361">
        <v>8.6352000000000011</v>
      </c>
      <c r="I6361">
        <v>0.2</v>
      </c>
    </row>
    <row r="6362" spans="1:9">
      <c r="A6362">
        <v>6361</v>
      </c>
      <c r="B6362" s="16" t="s">
        <v>3209</v>
      </c>
      <c r="C6362" s="16" t="s">
        <v>8387</v>
      </c>
      <c r="D6362" s="16" t="s">
        <v>581</v>
      </c>
      <c r="E6362">
        <v>90032</v>
      </c>
      <c r="F6362">
        <v>56.3</v>
      </c>
      <c r="G6362">
        <v>2</v>
      </c>
      <c r="H6362">
        <v>15.764000000000003</v>
      </c>
      <c r="I6362">
        <v>0</v>
      </c>
    </row>
    <row r="6363" spans="1:9">
      <c r="A6363">
        <v>6362</v>
      </c>
      <c r="B6363" s="16" t="s">
        <v>6411</v>
      </c>
      <c r="C6363" s="16" t="s">
        <v>8356</v>
      </c>
      <c r="D6363" s="16" t="s">
        <v>1363</v>
      </c>
      <c r="E6363">
        <v>97477</v>
      </c>
      <c r="F6363">
        <v>51.016000000000005</v>
      </c>
      <c r="G6363">
        <v>7</v>
      </c>
      <c r="H6363">
        <v>8.2900999999999954</v>
      </c>
      <c r="I6363">
        <v>0.2</v>
      </c>
    </row>
    <row r="6364" spans="1:9">
      <c r="A6364">
        <v>6363</v>
      </c>
      <c r="B6364" s="16" t="s">
        <v>5219</v>
      </c>
      <c r="C6364" s="16" t="s">
        <v>8620</v>
      </c>
      <c r="D6364" s="16" t="s">
        <v>309</v>
      </c>
      <c r="E6364">
        <v>98059</v>
      </c>
      <c r="F6364">
        <v>150.80000000000001</v>
      </c>
      <c r="G6364">
        <v>5</v>
      </c>
      <c r="H6364">
        <v>56.55</v>
      </c>
      <c r="I6364">
        <v>0.2</v>
      </c>
    </row>
    <row r="6365" spans="1:9">
      <c r="A6365">
        <v>6364</v>
      </c>
      <c r="B6365" s="16" t="s">
        <v>5219</v>
      </c>
      <c r="C6365" s="16" t="s">
        <v>10465</v>
      </c>
      <c r="D6365" s="16" t="s">
        <v>309</v>
      </c>
      <c r="E6365">
        <v>98059</v>
      </c>
      <c r="F6365">
        <v>1039.992</v>
      </c>
      <c r="G6365">
        <v>1</v>
      </c>
      <c r="H6365">
        <v>103.99920000000003</v>
      </c>
      <c r="I6365">
        <v>0.2</v>
      </c>
    </row>
    <row r="6366" spans="1:9">
      <c r="A6366">
        <v>6365</v>
      </c>
      <c r="B6366" s="16" t="s">
        <v>5219</v>
      </c>
      <c r="C6366" s="16" t="s">
        <v>9651</v>
      </c>
      <c r="D6366" s="16" t="s">
        <v>309</v>
      </c>
      <c r="E6366">
        <v>98059</v>
      </c>
      <c r="F6366">
        <v>51.84</v>
      </c>
      <c r="G6366">
        <v>8</v>
      </c>
      <c r="H6366">
        <v>24.883200000000002</v>
      </c>
      <c r="I6366">
        <v>0</v>
      </c>
    </row>
    <row r="6367" spans="1:9">
      <c r="A6367">
        <v>6366</v>
      </c>
      <c r="B6367" s="16" t="s">
        <v>5899</v>
      </c>
      <c r="C6367" s="16" t="s">
        <v>10841</v>
      </c>
      <c r="D6367" s="16" t="s">
        <v>419</v>
      </c>
      <c r="E6367">
        <v>10009</v>
      </c>
      <c r="F6367">
        <v>41.22</v>
      </c>
      <c r="G6367">
        <v>1</v>
      </c>
      <c r="H6367">
        <v>11.1294</v>
      </c>
      <c r="I6367">
        <v>0</v>
      </c>
    </row>
    <row r="6368" spans="1:9">
      <c r="A6368">
        <v>6367</v>
      </c>
      <c r="B6368" s="16" t="s">
        <v>5899</v>
      </c>
      <c r="C6368" s="16" t="s">
        <v>10035</v>
      </c>
      <c r="D6368" s="16" t="s">
        <v>419</v>
      </c>
      <c r="E6368">
        <v>10009</v>
      </c>
      <c r="F6368">
        <v>240.37</v>
      </c>
      <c r="G6368">
        <v>1</v>
      </c>
      <c r="H6368">
        <v>7.2111000000000161</v>
      </c>
      <c r="I6368">
        <v>0</v>
      </c>
    </row>
    <row r="6369" spans="1:9">
      <c r="A6369">
        <v>6368</v>
      </c>
      <c r="B6369" s="16" t="s">
        <v>5899</v>
      </c>
      <c r="C6369" s="16" t="s">
        <v>10709</v>
      </c>
      <c r="D6369" s="16" t="s">
        <v>419</v>
      </c>
      <c r="E6369">
        <v>10009</v>
      </c>
      <c r="F6369">
        <v>119.02</v>
      </c>
      <c r="G6369">
        <v>2</v>
      </c>
      <c r="H6369">
        <v>33.325600000000009</v>
      </c>
      <c r="I6369">
        <v>0</v>
      </c>
    </row>
    <row r="6370" spans="1:9">
      <c r="A6370">
        <v>6369</v>
      </c>
      <c r="B6370" s="16" t="s">
        <v>7127</v>
      </c>
      <c r="C6370" s="16" t="s">
        <v>8660</v>
      </c>
      <c r="D6370" s="16" t="s">
        <v>1459</v>
      </c>
      <c r="E6370">
        <v>95123</v>
      </c>
      <c r="F6370">
        <v>133.12</v>
      </c>
      <c r="G6370">
        <v>5</v>
      </c>
      <c r="H6370">
        <v>49.92</v>
      </c>
      <c r="I6370">
        <v>0.2</v>
      </c>
    </row>
    <row r="6371" spans="1:9">
      <c r="A6371">
        <v>6370</v>
      </c>
      <c r="B6371" s="16" t="s">
        <v>3957</v>
      </c>
      <c r="C6371" s="16" t="s">
        <v>7605</v>
      </c>
      <c r="D6371" s="16" t="s">
        <v>1555</v>
      </c>
      <c r="E6371">
        <v>75051</v>
      </c>
      <c r="F6371">
        <v>38.08</v>
      </c>
      <c r="G6371">
        <v>5</v>
      </c>
      <c r="H6371">
        <v>-29.512000000000008</v>
      </c>
      <c r="I6371">
        <v>0.6</v>
      </c>
    </row>
    <row r="6372" spans="1:9">
      <c r="A6372">
        <v>6371</v>
      </c>
      <c r="B6372" s="16" t="s">
        <v>4108</v>
      </c>
      <c r="C6372" s="16" t="s">
        <v>7257</v>
      </c>
      <c r="D6372" s="16" t="s">
        <v>831</v>
      </c>
      <c r="E6372">
        <v>10009</v>
      </c>
      <c r="F6372">
        <v>113.56800000000001</v>
      </c>
      <c r="G6372">
        <v>2</v>
      </c>
      <c r="H6372">
        <v>12.776399999999988</v>
      </c>
      <c r="I6372">
        <v>0.2</v>
      </c>
    </row>
    <row r="6373" spans="1:9">
      <c r="A6373">
        <v>6372</v>
      </c>
      <c r="B6373" s="16" t="s">
        <v>5855</v>
      </c>
      <c r="C6373" s="16" t="s">
        <v>7621</v>
      </c>
      <c r="D6373" s="16" t="s">
        <v>339</v>
      </c>
      <c r="E6373">
        <v>10009</v>
      </c>
      <c r="F6373">
        <v>83.92</v>
      </c>
      <c r="G6373">
        <v>4</v>
      </c>
      <c r="H6373">
        <v>21.819200000000002</v>
      </c>
      <c r="I6373">
        <v>0</v>
      </c>
    </row>
    <row r="6374" spans="1:9">
      <c r="A6374">
        <v>6373</v>
      </c>
      <c r="B6374" s="16" t="s">
        <v>5855</v>
      </c>
      <c r="C6374" s="16" t="s">
        <v>8226</v>
      </c>
      <c r="D6374" s="16" t="s">
        <v>339</v>
      </c>
      <c r="E6374">
        <v>10009</v>
      </c>
      <c r="F6374">
        <v>6.63</v>
      </c>
      <c r="G6374">
        <v>3</v>
      </c>
      <c r="H6374">
        <v>3.1160999999999999</v>
      </c>
      <c r="I6374">
        <v>0</v>
      </c>
    </row>
    <row r="6375" spans="1:9">
      <c r="A6375">
        <v>6374</v>
      </c>
      <c r="B6375" s="16" t="s">
        <v>5855</v>
      </c>
      <c r="C6375" s="16" t="s">
        <v>10221</v>
      </c>
      <c r="D6375" s="16" t="s">
        <v>339</v>
      </c>
      <c r="E6375">
        <v>10009</v>
      </c>
      <c r="F6375">
        <v>371.96999999999997</v>
      </c>
      <c r="G6375">
        <v>3</v>
      </c>
      <c r="H6375">
        <v>66.954599999999971</v>
      </c>
      <c r="I6375">
        <v>0</v>
      </c>
    </row>
    <row r="6376" spans="1:9">
      <c r="A6376">
        <v>6375</v>
      </c>
      <c r="B6376" s="16" t="s">
        <v>2305</v>
      </c>
      <c r="C6376" s="16" t="s">
        <v>7354</v>
      </c>
      <c r="D6376" s="16" t="s">
        <v>919</v>
      </c>
      <c r="E6376">
        <v>38109</v>
      </c>
      <c r="F6376">
        <v>561.58400000000006</v>
      </c>
      <c r="G6376">
        <v>2</v>
      </c>
      <c r="H6376">
        <v>70.197999999999922</v>
      </c>
      <c r="I6376">
        <v>0.2</v>
      </c>
    </row>
    <row r="6377" spans="1:9">
      <c r="A6377">
        <v>6376</v>
      </c>
      <c r="B6377" s="16" t="s">
        <v>2305</v>
      </c>
      <c r="C6377" s="16" t="s">
        <v>9823</v>
      </c>
      <c r="D6377" s="16" t="s">
        <v>919</v>
      </c>
      <c r="E6377">
        <v>38109</v>
      </c>
      <c r="F6377">
        <v>99.920000000000016</v>
      </c>
      <c r="G6377">
        <v>5</v>
      </c>
      <c r="H6377">
        <v>-1.249000000000013</v>
      </c>
      <c r="I6377">
        <v>0.2</v>
      </c>
    </row>
    <row r="6378" spans="1:9">
      <c r="A6378">
        <v>6377</v>
      </c>
      <c r="B6378" s="16" t="s">
        <v>4890</v>
      </c>
      <c r="C6378" s="16" t="s">
        <v>9082</v>
      </c>
      <c r="D6378" s="16" t="s">
        <v>141</v>
      </c>
      <c r="E6378">
        <v>19143</v>
      </c>
      <c r="F6378">
        <v>4.9280000000000008</v>
      </c>
      <c r="G6378">
        <v>2</v>
      </c>
      <c r="H6378">
        <v>1.7247999999999997</v>
      </c>
      <c r="I6378">
        <v>0.2</v>
      </c>
    </row>
    <row r="6379" spans="1:9">
      <c r="A6379">
        <v>6378</v>
      </c>
      <c r="B6379" s="16" t="s">
        <v>6757</v>
      </c>
      <c r="C6379" s="16" t="s">
        <v>7657</v>
      </c>
      <c r="D6379" s="16" t="s">
        <v>181</v>
      </c>
      <c r="E6379">
        <v>90004</v>
      </c>
      <c r="F6379">
        <v>14.76</v>
      </c>
      <c r="G6379">
        <v>2</v>
      </c>
      <c r="H6379">
        <v>4.2803999999999984</v>
      </c>
      <c r="I6379">
        <v>0</v>
      </c>
    </row>
    <row r="6380" spans="1:9">
      <c r="A6380">
        <v>6379</v>
      </c>
      <c r="B6380" s="16" t="s">
        <v>6013</v>
      </c>
      <c r="C6380" s="16" t="s">
        <v>10359</v>
      </c>
      <c r="D6380" s="16" t="s">
        <v>463</v>
      </c>
      <c r="E6380">
        <v>6708</v>
      </c>
      <c r="F6380">
        <v>99.99</v>
      </c>
      <c r="G6380">
        <v>1</v>
      </c>
      <c r="H6380">
        <v>41.995800000000003</v>
      </c>
      <c r="I6380">
        <v>0</v>
      </c>
    </row>
    <row r="6381" spans="1:9">
      <c r="A6381">
        <v>6380</v>
      </c>
      <c r="B6381" s="16" t="s">
        <v>6013</v>
      </c>
      <c r="C6381" s="16" t="s">
        <v>9984</v>
      </c>
      <c r="D6381" s="16" t="s">
        <v>463</v>
      </c>
      <c r="E6381">
        <v>6708</v>
      </c>
      <c r="F6381">
        <v>286.14999999999998</v>
      </c>
      <c r="G6381">
        <v>5</v>
      </c>
      <c r="H6381">
        <v>71.537499999999994</v>
      </c>
      <c r="I6381">
        <v>0</v>
      </c>
    </row>
    <row r="6382" spans="1:9">
      <c r="A6382">
        <v>6381</v>
      </c>
      <c r="B6382" s="16" t="s">
        <v>6542</v>
      </c>
      <c r="C6382" s="16" t="s">
        <v>9038</v>
      </c>
      <c r="D6382" s="16" t="s">
        <v>1215</v>
      </c>
      <c r="E6382">
        <v>85224</v>
      </c>
      <c r="F6382">
        <v>49.792000000000002</v>
      </c>
      <c r="G6382">
        <v>8</v>
      </c>
      <c r="H6382">
        <v>-11.825600000000001</v>
      </c>
      <c r="I6382">
        <v>0.2</v>
      </c>
    </row>
    <row r="6383" spans="1:9">
      <c r="A6383">
        <v>6382</v>
      </c>
      <c r="B6383" s="16" t="s">
        <v>4321</v>
      </c>
      <c r="C6383" s="16" t="s">
        <v>7293</v>
      </c>
      <c r="D6383" s="16" t="s">
        <v>1559</v>
      </c>
      <c r="E6383">
        <v>45503</v>
      </c>
      <c r="F6383">
        <v>299.97499999999997</v>
      </c>
      <c r="G6383">
        <v>5</v>
      </c>
      <c r="H6383">
        <v>-167.98600000000002</v>
      </c>
      <c r="I6383">
        <v>0.5</v>
      </c>
    </row>
    <row r="6384" spans="1:9">
      <c r="A6384">
        <v>6383</v>
      </c>
      <c r="B6384" s="16" t="s">
        <v>4321</v>
      </c>
      <c r="C6384" s="16" t="s">
        <v>10553</v>
      </c>
      <c r="D6384" s="16" t="s">
        <v>1559</v>
      </c>
      <c r="E6384">
        <v>45503</v>
      </c>
      <c r="F6384">
        <v>158.37599999999998</v>
      </c>
      <c r="G6384">
        <v>4</v>
      </c>
      <c r="H6384">
        <v>-36.954399999999993</v>
      </c>
      <c r="I6384">
        <v>0.4</v>
      </c>
    </row>
    <row r="6385" spans="1:9">
      <c r="A6385">
        <v>6384</v>
      </c>
      <c r="B6385" s="16" t="s">
        <v>6940</v>
      </c>
      <c r="C6385" s="16" t="s">
        <v>8608</v>
      </c>
      <c r="D6385" s="16" t="s">
        <v>1515</v>
      </c>
      <c r="E6385">
        <v>78745</v>
      </c>
      <c r="F6385">
        <v>32.783999999999992</v>
      </c>
      <c r="G6385">
        <v>4</v>
      </c>
      <c r="H6385">
        <v>-52.454400000000007</v>
      </c>
      <c r="I6385">
        <v>0.8</v>
      </c>
    </row>
    <row r="6386" spans="1:9">
      <c r="A6386">
        <v>6385</v>
      </c>
      <c r="B6386" s="16" t="s">
        <v>6940</v>
      </c>
      <c r="C6386" s="16" t="s">
        <v>10319</v>
      </c>
      <c r="D6386" s="16" t="s">
        <v>1515</v>
      </c>
      <c r="E6386">
        <v>78745</v>
      </c>
      <c r="F6386">
        <v>47.984000000000002</v>
      </c>
      <c r="G6386">
        <v>2</v>
      </c>
      <c r="H6386">
        <v>14.395200000000004</v>
      </c>
      <c r="I6386">
        <v>0.2</v>
      </c>
    </row>
    <row r="6387" spans="1:9">
      <c r="A6387">
        <v>6386</v>
      </c>
      <c r="B6387" s="16" t="s">
        <v>6940</v>
      </c>
      <c r="C6387" s="16" t="s">
        <v>10237</v>
      </c>
      <c r="D6387" s="16" t="s">
        <v>1515</v>
      </c>
      <c r="E6387">
        <v>78745</v>
      </c>
      <c r="F6387">
        <v>62.591999999999999</v>
      </c>
      <c r="G6387">
        <v>8</v>
      </c>
      <c r="H6387">
        <v>13.300799999999999</v>
      </c>
      <c r="I6387">
        <v>0.2</v>
      </c>
    </row>
    <row r="6388" spans="1:9">
      <c r="A6388">
        <v>6387</v>
      </c>
      <c r="B6388" s="16" t="s">
        <v>6940</v>
      </c>
      <c r="C6388" s="16" t="s">
        <v>8568</v>
      </c>
      <c r="D6388" s="16" t="s">
        <v>1515</v>
      </c>
      <c r="E6388">
        <v>78745</v>
      </c>
      <c r="F6388">
        <v>4.2759999999999989</v>
      </c>
      <c r="G6388">
        <v>1</v>
      </c>
      <c r="H6388">
        <v>-6.6278000000000006</v>
      </c>
      <c r="I6388">
        <v>0.8</v>
      </c>
    </row>
    <row r="6389" spans="1:9">
      <c r="A6389">
        <v>6388</v>
      </c>
      <c r="B6389" s="16" t="s">
        <v>2627</v>
      </c>
      <c r="C6389" s="16" t="s">
        <v>9366</v>
      </c>
      <c r="D6389" s="16" t="s">
        <v>1107</v>
      </c>
      <c r="E6389">
        <v>48234</v>
      </c>
      <c r="F6389">
        <v>10.56</v>
      </c>
      <c r="G6389">
        <v>2</v>
      </c>
      <c r="H6389">
        <v>4.7519999999999998</v>
      </c>
      <c r="I6389">
        <v>0</v>
      </c>
    </row>
    <row r="6390" spans="1:9">
      <c r="A6390">
        <v>6389</v>
      </c>
      <c r="B6390" s="16" t="s">
        <v>2627</v>
      </c>
      <c r="C6390" s="16" t="s">
        <v>9837</v>
      </c>
      <c r="D6390" s="16" t="s">
        <v>1107</v>
      </c>
      <c r="E6390">
        <v>48234</v>
      </c>
      <c r="F6390">
        <v>229.94</v>
      </c>
      <c r="G6390">
        <v>2</v>
      </c>
      <c r="H6390">
        <v>6.8982000000000028</v>
      </c>
      <c r="I6390">
        <v>0</v>
      </c>
    </row>
    <row r="6391" spans="1:9">
      <c r="A6391">
        <v>6390</v>
      </c>
      <c r="B6391" s="16" t="s">
        <v>3628</v>
      </c>
      <c r="C6391" s="16" t="s">
        <v>8900</v>
      </c>
      <c r="D6391" s="16" t="s">
        <v>393</v>
      </c>
      <c r="E6391">
        <v>22153</v>
      </c>
      <c r="F6391">
        <v>311.14999999999998</v>
      </c>
      <c r="G6391">
        <v>5</v>
      </c>
      <c r="H6391">
        <v>146.24049999999997</v>
      </c>
      <c r="I6391">
        <v>0</v>
      </c>
    </row>
    <row r="6392" spans="1:9">
      <c r="A6392">
        <v>6391</v>
      </c>
      <c r="B6392" s="16" t="s">
        <v>3628</v>
      </c>
      <c r="C6392" s="16" t="s">
        <v>9615</v>
      </c>
      <c r="D6392" s="16" t="s">
        <v>393</v>
      </c>
      <c r="E6392">
        <v>22153</v>
      </c>
      <c r="F6392">
        <v>12.96</v>
      </c>
      <c r="G6392">
        <v>2</v>
      </c>
      <c r="H6392">
        <v>6.3504000000000005</v>
      </c>
      <c r="I6392">
        <v>0</v>
      </c>
    </row>
    <row r="6393" spans="1:9">
      <c r="A6393">
        <v>6392</v>
      </c>
      <c r="B6393" s="16" t="s">
        <v>4349</v>
      </c>
      <c r="C6393" s="16" t="s">
        <v>9398</v>
      </c>
      <c r="D6393" s="16" t="s">
        <v>1225</v>
      </c>
      <c r="E6393">
        <v>10011</v>
      </c>
      <c r="F6393">
        <v>14.62</v>
      </c>
      <c r="G6393">
        <v>2</v>
      </c>
      <c r="H6393">
        <v>6.7251999999999992</v>
      </c>
      <c r="I6393">
        <v>0</v>
      </c>
    </row>
    <row r="6394" spans="1:9">
      <c r="A6394">
        <v>6393</v>
      </c>
      <c r="B6394" s="16" t="s">
        <v>4349</v>
      </c>
      <c r="C6394" s="16" t="s">
        <v>9164</v>
      </c>
      <c r="D6394" s="16" t="s">
        <v>1225</v>
      </c>
      <c r="E6394">
        <v>10011</v>
      </c>
      <c r="F6394">
        <v>5.76</v>
      </c>
      <c r="G6394">
        <v>2</v>
      </c>
      <c r="H6394">
        <v>2.8224</v>
      </c>
      <c r="I6394">
        <v>0</v>
      </c>
    </row>
    <row r="6395" spans="1:9">
      <c r="A6395">
        <v>6394</v>
      </c>
      <c r="B6395" s="16" t="s">
        <v>4349</v>
      </c>
      <c r="C6395" s="16" t="s">
        <v>9016</v>
      </c>
      <c r="D6395" s="16" t="s">
        <v>1225</v>
      </c>
      <c r="E6395">
        <v>10011</v>
      </c>
      <c r="F6395">
        <v>21.48</v>
      </c>
      <c r="G6395">
        <v>6</v>
      </c>
      <c r="H6395">
        <v>10.5252</v>
      </c>
      <c r="I6395">
        <v>0</v>
      </c>
    </row>
    <row r="6396" spans="1:9">
      <c r="A6396">
        <v>6395</v>
      </c>
      <c r="B6396" s="16" t="s">
        <v>4349</v>
      </c>
      <c r="C6396" s="16" t="s">
        <v>7699</v>
      </c>
      <c r="D6396" s="16" t="s">
        <v>1225</v>
      </c>
      <c r="E6396">
        <v>10011</v>
      </c>
      <c r="F6396">
        <v>396.92</v>
      </c>
      <c r="G6396">
        <v>4</v>
      </c>
      <c r="H6396">
        <v>198.46</v>
      </c>
      <c r="I6396">
        <v>0</v>
      </c>
    </row>
    <row r="6397" spans="1:9">
      <c r="A6397">
        <v>6396</v>
      </c>
      <c r="B6397" s="16" t="s">
        <v>4349</v>
      </c>
      <c r="C6397" s="16" t="s">
        <v>10012</v>
      </c>
      <c r="D6397" s="16" t="s">
        <v>1225</v>
      </c>
      <c r="E6397">
        <v>10011</v>
      </c>
      <c r="F6397">
        <v>17.149999999999999</v>
      </c>
      <c r="G6397">
        <v>1</v>
      </c>
      <c r="H6397">
        <v>4.6304999999999996</v>
      </c>
      <c r="I6397">
        <v>0</v>
      </c>
    </row>
    <row r="6398" spans="1:9">
      <c r="A6398">
        <v>6397</v>
      </c>
      <c r="B6398" s="16" t="s">
        <v>4349</v>
      </c>
      <c r="C6398" s="16" t="s">
        <v>8504</v>
      </c>
      <c r="D6398" s="16" t="s">
        <v>1225</v>
      </c>
      <c r="E6398">
        <v>10011</v>
      </c>
      <c r="F6398">
        <v>23.12</v>
      </c>
      <c r="G6398">
        <v>2</v>
      </c>
      <c r="H6398">
        <v>7.8029999999999982</v>
      </c>
      <c r="I6398">
        <v>0.2</v>
      </c>
    </row>
    <row r="6399" spans="1:9">
      <c r="A6399">
        <v>6398</v>
      </c>
      <c r="B6399" s="16" t="s">
        <v>5634</v>
      </c>
      <c r="C6399" s="16" t="s">
        <v>8392</v>
      </c>
      <c r="D6399" s="16" t="s">
        <v>33</v>
      </c>
      <c r="E6399">
        <v>75217</v>
      </c>
      <c r="F6399">
        <v>5.2480000000000002</v>
      </c>
      <c r="G6399">
        <v>2</v>
      </c>
      <c r="H6399">
        <v>0.59039999999999915</v>
      </c>
      <c r="I6399">
        <v>0.2</v>
      </c>
    </row>
    <row r="6400" spans="1:9">
      <c r="A6400">
        <v>6399</v>
      </c>
      <c r="B6400" s="16" t="s">
        <v>6036</v>
      </c>
      <c r="C6400" s="16" t="s">
        <v>10819</v>
      </c>
      <c r="D6400" s="16" t="s">
        <v>609</v>
      </c>
      <c r="E6400">
        <v>3301</v>
      </c>
      <c r="F6400">
        <v>824.95</v>
      </c>
      <c r="G6400">
        <v>5</v>
      </c>
      <c r="H6400">
        <v>247.48499999999993</v>
      </c>
      <c r="I6400">
        <v>0</v>
      </c>
    </row>
    <row r="6401" spans="1:9">
      <c r="A6401">
        <v>6400</v>
      </c>
      <c r="B6401" s="16" t="s">
        <v>6036</v>
      </c>
      <c r="C6401" s="16" t="s">
        <v>9138</v>
      </c>
      <c r="D6401" s="16" t="s">
        <v>609</v>
      </c>
      <c r="E6401">
        <v>3301</v>
      </c>
      <c r="F6401">
        <v>24.64</v>
      </c>
      <c r="G6401">
        <v>8</v>
      </c>
      <c r="H6401">
        <v>11.827199999999999</v>
      </c>
      <c r="I6401">
        <v>0</v>
      </c>
    </row>
    <row r="6402" spans="1:9">
      <c r="A6402">
        <v>6401</v>
      </c>
      <c r="B6402" s="16" t="s">
        <v>6036</v>
      </c>
      <c r="C6402" s="16" t="s">
        <v>8178</v>
      </c>
      <c r="D6402" s="16" t="s">
        <v>609</v>
      </c>
      <c r="E6402">
        <v>3301</v>
      </c>
      <c r="F6402">
        <v>227.88</v>
      </c>
      <c r="G6402">
        <v>6</v>
      </c>
      <c r="H6402">
        <v>68.363999999999976</v>
      </c>
      <c r="I6402">
        <v>0</v>
      </c>
    </row>
    <row r="6403" spans="1:9">
      <c r="A6403">
        <v>6402</v>
      </c>
      <c r="B6403" s="16" t="s">
        <v>5516</v>
      </c>
      <c r="C6403" s="16" t="s">
        <v>7217</v>
      </c>
      <c r="D6403" s="16" t="s">
        <v>247</v>
      </c>
      <c r="E6403">
        <v>70506</v>
      </c>
      <c r="F6403">
        <v>241.96</v>
      </c>
      <c r="G6403">
        <v>2</v>
      </c>
      <c r="H6403">
        <v>33.874400000000009</v>
      </c>
      <c r="I6403">
        <v>0</v>
      </c>
    </row>
    <row r="6404" spans="1:9">
      <c r="A6404">
        <v>6403</v>
      </c>
      <c r="B6404" s="16" t="s">
        <v>5516</v>
      </c>
      <c r="C6404" s="16" t="s">
        <v>8528</v>
      </c>
      <c r="D6404" s="16" t="s">
        <v>247</v>
      </c>
      <c r="E6404">
        <v>70506</v>
      </c>
      <c r="F6404">
        <v>3.89</v>
      </c>
      <c r="G6404">
        <v>1</v>
      </c>
      <c r="H6404">
        <v>1.8672</v>
      </c>
      <c r="I6404">
        <v>0</v>
      </c>
    </row>
    <row r="6405" spans="1:9">
      <c r="A6405">
        <v>6404</v>
      </c>
      <c r="B6405" s="16" t="s">
        <v>5516</v>
      </c>
      <c r="C6405" s="16" t="s">
        <v>7603</v>
      </c>
      <c r="D6405" s="16" t="s">
        <v>247</v>
      </c>
      <c r="E6405">
        <v>70506</v>
      </c>
      <c r="F6405">
        <v>8.01</v>
      </c>
      <c r="G6405">
        <v>3</v>
      </c>
      <c r="H6405">
        <v>3.0438000000000001</v>
      </c>
      <c r="I6405">
        <v>0</v>
      </c>
    </row>
    <row r="6406" spans="1:9">
      <c r="A6406">
        <v>6405</v>
      </c>
      <c r="B6406" s="16" t="s">
        <v>3745</v>
      </c>
      <c r="C6406" s="16" t="s">
        <v>10617</v>
      </c>
      <c r="D6406" s="16" t="s">
        <v>1265</v>
      </c>
      <c r="E6406">
        <v>27604</v>
      </c>
      <c r="F6406">
        <v>177.48000000000002</v>
      </c>
      <c r="G6406">
        <v>3</v>
      </c>
      <c r="H6406">
        <v>19.966499999999982</v>
      </c>
      <c r="I6406">
        <v>0.2</v>
      </c>
    </row>
    <row r="6407" spans="1:9">
      <c r="A6407">
        <v>6406</v>
      </c>
      <c r="B6407" s="16" t="s">
        <v>6076</v>
      </c>
      <c r="C6407" s="16" t="s">
        <v>7392</v>
      </c>
      <c r="D6407" s="16" t="s">
        <v>165</v>
      </c>
      <c r="E6407">
        <v>99207</v>
      </c>
      <c r="F6407">
        <v>569.5680000000001</v>
      </c>
      <c r="G6407">
        <v>2</v>
      </c>
      <c r="H6407">
        <v>7.119599999999906</v>
      </c>
      <c r="I6407">
        <v>0.2</v>
      </c>
    </row>
    <row r="6408" spans="1:9">
      <c r="A6408">
        <v>6407</v>
      </c>
      <c r="B6408" s="16" t="s">
        <v>6076</v>
      </c>
      <c r="C6408" s="16" t="s">
        <v>9923</v>
      </c>
      <c r="D6408" s="16" t="s">
        <v>165</v>
      </c>
      <c r="E6408">
        <v>99207</v>
      </c>
      <c r="F6408">
        <v>149.73000000000002</v>
      </c>
      <c r="G6408">
        <v>7</v>
      </c>
      <c r="H6408">
        <v>43.421699999999994</v>
      </c>
      <c r="I6408">
        <v>0</v>
      </c>
    </row>
    <row r="6409" spans="1:9">
      <c r="A6409">
        <v>6408</v>
      </c>
      <c r="B6409" s="16" t="s">
        <v>6234</v>
      </c>
      <c r="C6409" s="16" t="s">
        <v>7450</v>
      </c>
      <c r="D6409" s="16" t="s">
        <v>643</v>
      </c>
      <c r="E6409">
        <v>77041</v>
      </c>
      <c r="F6409">
        <v>899.43</v>
      </c>
      <c r="G6409">
        <v>5</v>
      </c>
      <c r="H6409">
        <v>-12.84900000000016</v>
      </c>
      <c r="I6409">
        <v>0.3</v>
      </c>
    </row>
    <row r="6410" spans="1:9">
      <c r="A6410">
        <v>6409</v>
      </c>
      <c r="B6410" s="16" t="s">
        <v>6234</v>
      </c>
      <c r="C6410" s="16" t="s">
        <v>8252</v>
      </c>
      <c r="D6410" s="16" t="s">
        <v>643</v>
      </c>
      <c r="E6410">
        <v>77041</v>
      </c>
      <c r="F6410">
        <v>46.2</v>
      </c>
      <c r="G6410">
        <v>5</v>
      </c>
      <c r="H6410">
        <v>5.7749999999999986</v>
      </c>
      <c r="I6410">
        <v>0.2</v>
      </c>
    </row>
    <row r="6411" spans="1:9">
      <c r="A6411">
        <v>6410</v>
      </c>
      <c r="B6411" s="16" t="s">
        <v>6234</v>
      </c>
      <c r="C6411" s="16" t="s">
        <v>9267</v>
      </c>
      <c r="D6411" s="16" t="s">
        <v>643</v>
      </c>
      <c r="E6411">
        <v>77041</v>
      </c>
      <c r="F6411">
        <v>47.952000000000005</v>
      </c>
      <c r="G6411">
        <v>3</v>
      </c>
      <c r="H6411">
        <v>16.183799999999998</v>
      </c>
      <c r="I6411">
        <v>0.2</v>
      </c>
    </row>
    <row r="6412" spans="1:9">
      <c r="A6412">
        <v>6411</v>
      </c>
      <c r="B6412" s="16" t="s">
        <v>6234</v>
      </c>
      <c r="C6412" s="16" t="s">
        <v>10845</v>
      </c>
      <c r="D6412" s="16" t="s">
        <v>643</v>
      </c>
      <c r="E6412">
        <v>77041</v>
      </c>
      <c r="F6412">
        <v>7.9920000000000009</v>
      </c>
      <c r="G6412">
        <v>1</v>
      </c>
      <c r="H6412">
        <v>0.69930000000000003</v>
      </c>
      <c r="I6412">
        <v>0.2</v>
      </c>
    </row>
    <row r="6413" spans="1:9">
      <c r="A6413">
        <v>6412</v>
      </c>
      <c r="B6413" s="16" t="s">
        <v>6234</v>
      </c>
      <c r="C6413" s="16" t="s">
        <v>9597</v>
      </c>
      <c r="D6413" s="16" t="s">
        <v>643</v>
      </c>
      <c r="E6413">
        <v>77041</v>
      </c>
      <c r="F6413">
        <v>76.864000000000004</v>
      </c>
      <c r="G6413">
        <v>2</v>
      </c>
      <c r="H6413">
        <v>26.902399999999993</v>
      </c>
      <c r="I6413">
        <v>0.2</v>
      </c>
    </row>
    <row r="6414" spans="1:9">
      <c r="A6414">
        <v>6413</v>
      </c>
      <c r="B6414" s="16" t="s">
        <v>6024</v>
      </c>
      <c r="C6414" s="16" t="s">
        <v>8700</v>
      </c>
      <c r="D6414" s="16" t="s">
        <v>33</v>
      </c>
      <c r="E6414">
        <v>40214</v>
      </c>
      <c r="F6414">
        <v>102.93</v>
      </c>
      <c r="G6414">
        <v>3</v>
      </c>
      <c r="H6414">
        <v>48.377100000000006</v>
      </c>
      <c r="I6414">
        <v>0</v>
      </c>
    </row>
    <row r="6415" spans="1:9">
      <c r="A6415">
        <v>6414</v>
      </c>
      <c r="B6415" s="16" t="s">
        <v>6024</v>
      </c>
      <c r="C6415" s="16" t="s">
        <v>10353</v>
      </c>
      <c r="D6415" s="16" t="s">
        <v>33</v>
      </c>
      <c r="E6415">
        <v>40214</v>
      </c>
      <c r="F6415">
        <v>98.16</v>
      </c>
      <c r="G6415">
        <v>6</v>
      </c>
      <c r="H6415">
        <v>9.8159999999999954</v>
      </c>
      <c r="I6415">
        <v>0</v>
      </c>
    </row>
    <row r="6416" spans="1:9">
      <c r="A6416">
        <v>6415</v>
      </c>
      <c r="B6416" s="16" t="s">
        <v>5849</v>
      </c>
      <c r="C6416" s="16" t="s">
        <v>8820</v>
      </c>
      <c r="D6416" s="16" t="s">
        <v>407</v>
      </c>
      <c r="E6416">
        <v>33021</v>
      </c>
      <c r="F6416">
        <v>11.520000000000001</v>
      </c>
      <c r="G6416">
        <v>5</v>
      </c>
      <c r="H6416">
        <v>-7.6799999999999962</v>
      </c>
      <c r="I6416">
        <v>0.7</v>
      </c>
    </row>
    <row r="6417" spans="1:9">
      <c r="A6417">
        <v>6416</v>
      </c>
      <c r="B6417" s="16" t="s">
        <v>5896</v>
      </c>
      <c r="C6417" s="16" t="s">
        <v>9619</v>
      </c>
      <c r="D6417" s="16" t="s">
        <v>481</v>
      </c>
      <c r="E6417">
        <v>85224</v>
      </c>
      <c r="F6417">
        <v>83.88</v>
      </c>
      <c r="G6417">
        <v>1</v>
      </c>
      <c r="H6417">
        <v>29.357999999999997</v>
      </c>
      <c r="I6417">
        <v>0.2</v>
      </c>
    </row>
    <row r="6418" spans="1:9">
      <c r="A6418">
        <v>6417</v>
      </c>
      <c r="B6418" s="16" t="s">
        <v>4078</v>
      </c>
      <c r="C6418" s="16" t="s">
        <v>10775</v>
      </c>
      <c r="D6418" s="16" t="s">
        <v>233</v>
      </c>
      <c r="E6418">
        <v>19120</v>
      </c>
      <c r="F6418">
        <v>108.57600000000001</v>
      </c>
      <c r="G6418">
        <v>4</v>
      </c>
      <c r="H6418">
        <v>-25.334400000000002</v>
      </c>
      <c r="I6418">
        <v>0.4</v>
      </c>
    </row>
    <row r="6419" spans="1:9">
      <c r="A6419">
        <v>6418</v>
      </c>
      <c r="B6419" s="16" t="s">
        <v>4078</v>
      </c>
      <c r="C6419" s="16" t="s">
        <v>9075</v>
      </c>
      <c r="D6419" s="16" t="s">
        <v>233</v>
      </c>
      <c r="E6419">
        <v>19120</v>
      </c>
      <c r="F6419">
        <v>5.9840000000000009</v>
      </c>
      <c r="G6419">
        <v>2</v>
      </c>
      <c r="H6419">
        <v>-1.3463999999999998</v>
      </c>
      <c r="I6419">
        <v>0.2</v>
      </c>
    </row>
    <row r="6420" spans="1:9">
      <c r="A6420">
        <v>6419</v>
      </c>
      <c r="B6420" s="16" t="s">
        <v>4519</v>
      </c>
      <c r="C6420" s="16" t="s">
        <v>10047</v>
      </c>
      <c r="D6420" s="16" t="s">
        <v>673</v>
      </c>
      <c r="E6420">
        <v>74133</v>
      </c>
      <c r="F6420">
        <v>21.96</v>
      </c>
      <c r="G6420">
        <v>2</v>
      </c>
      <c r="H6420">
        <v>6.1488000000000014</v>
      </c>
      <c r="I6420">
        <v>0</v>
      </c>
    </row>
    <row r="6421" spans="1:9">
      <c r="A6421">
        <v>6420</v>
      </c>
      <c r="B6421" s="16" t="s">
        <v>4519</v>
      </c>
      <c r="C6421" s="16" t="s">
        <v>7382</v>
      </c>
      <c r="D6421" s="16" t="s">
        <v>673</v>
      </c>
      <c r="E6421">
        <v>74133</v>
      </c>
      <c r="F6421">
        <v>368.96999999999997</v>
      </c>
      <c r="G6421">
        <v>3</v>
      </c>
      <c r="H6421">
        <v>81.173400000000001</v>
      </c>
      <c r="I6421">
        <v>0</v>
      </c>
    </row>
    <row r="6422" spans="1:9">
      <c r="A6422">
        <v>6421</v>
      </c>
      <c r="B6422" s="16" t="s">
        <v>4519</v>
      </c>
      <c r="C6422" s="16" t="s">
        <v>8441</v>
      </c>
      <c r="D6422" s="16" t="s">
        <v>673</v>
      </c>
      <c r="E6422">
        <v>74133</v>
      </c>
      <c r="F6422">
        <v>12.39</v>
      </c>
      <c r="G6422">
        <v>3</v>
      </c>
      <c r="H6422">
        <v>3.4692000000000003</v>
      </c>
      <c r="I6422">
        <v>0</v>
      </c>
    </row>
    <row r="6423" spans="1:9">
      <c r="A6423">
        <v>6422</v>
      </c>
      <c r="B6423" s="16" t="s">
        <v>4519</v>
      </c>
      <c r="C6423" s="16" t="s">
        <v>9845</v>
      </c>
      <c r="D6423" s="16" t="s">
        <v>673</v>
      </c>
      <c r="E6423">
        <v>74133</v>
      </c>
      <c r="F6423">
        <v>332.94</v>
      </c>
      <c r="G6423">
        <v>3</v>
      </c>
      <c r="H6423">
        <v>9.9882000000000204</v>
      </c>
      <c r="I6423">
        <v>0</v>
      </c>
    </row>
    <row r="6424" spans="1:9">
      <c r="A6424">
        <v>6423</v>
      </c>
      <c r="B6424" s="16" t="s">
        <v>2890</v>
      </c>
      <c r="C6424" s="16" t="s">
        <v>10217</v>
      </c>
      <c r="D6424" s="16" t="s">
        <v>701</v>
      </c>
      <c r="E6424">
        <v>84020</v>
      </c>
      <c r="F6424">
        <v>111.93</v>
      </c>
      <c r="G6424">
        <v>7</v>
      </c>
      <c r="H6424">
        <v>34.698299999999996</v>
      </c>
      <c r="I6424">
        <v>0</v>
      </c>
    </row>
    <row r="6425" spans="1:9">
      <c r="A6425">
        <v>6424</v>
      </c>
      <c r="B6425" s="16" t="s">
        <v>3657</v>
      </c>
      <c r="C6425" s="16" t="s">
        <v>7444</v>
      </c>
      <c r="D6425" s="16" t="s">
        <v>1303</v>
      </c>
      <c r="E6425">
        <v>94601</v>
      </c>
      <c r="F6425">
        <v>454.27200000000005</v>
      </c>
      <c r="G6425">
        <v>8</v>
      </c>
      <c r="H6425">
        <v>-73.819200000000052</v>
      </c>
      <c r="I6425">
        <v>0.2</v>
      </c>
    </row>
    <row r="6426" spans="1:9">
      <c r="A6426">
        <v>6425</v>
      </c>
      <c r="B6426" s="16" t="s">
        <v>5302</v>
      </c>
      <c r="C6426" s="16" t="s">
        <v>9305</v>
      </c>
      <c r="D6426" s="16" t="s">
        <v>501</v>
      </c>
      <c r="E6426">
        <v>1841</v>
      </c>
      <c r="F6426">
        <v>19.440000000000001</v>
      </c>
      <c r="G6426">
        <v>3</v>
      </c>
      <c r="H6426">
        <v>9.3312000000000008</v>
      </c>
      <c r="I6426">
        <v>0</v>
      </c>
    </row>
    <row r="6427" spans="1:9">
      <c r="A6427">
        <v>6426</v>
      </c>
      <c r="B6427" s="16" t="s">
        <v>4566</v>
      </c>
      <c r="C6427" s="16" t="s">
        <v>10416</v>
      </c>
      <c r="D6427" s="16" t="s">
        <v>331</v>
      </c>
      <c r="E6427">
        <v>19120</v>
      </c>
      <c r="F6427">
        <v>8399.9759999999987</v>
      </c>
      <c r="G6427">
        <v>4</v>
      </c>
      <c r="H6427">
        <v>1119.996799999999</v>
      </c>
      <c r="I6427">
        <v>0.4</v>
      </c>
    </row>
    <row r="6428" spans="1:9">
      <c r="A6428">
        <v>6427</v>
      </c>
      <c r="B6428" s="16" t="s">
        <v>4566</v>
      </c>
      <c r="C6428" s="16" t="s">
        <v>8841</v>
      </c>
      <c r="D6428" s="16" t="s">
        <v>331</v>
      </c>
      <c r="E6428">
        <v>19120</v>
      </c>
      <c r="F6428">
        <v>6.2940000000000014</v>
      </c>
      <c r="G6428">
        <v>1</v>
      </c>
      <c r="H6428">
        <v>-4.1959999999999997</v>
      </c>
      <c r="I6428">
        <v>0.7</v>
      </c>
    </row>
    <row r="6429" spans="1:9">
      <c r="A6429">
        <v>6428</v>
      </c>
      <c r="B6429" s="16" t="s">
        <v>4566</v>
      </c>
      <c r="C6429" s="16" t="s">
        <v>9223</v>
      </c>
      <c r="D6429" s="16" t="s">
        <v>331</v>
      </c>
      <c r="E6429">
        <v>19120</v>
      </c>
      <c r="F6429">
        <v>10.368000000000002</v>
      </c>
      <c r="G6429">
        <v>2</v>
      </c>
      <c r="H6429">
        <v>3.6288</v>
      </c>
      <c r="I6429">
        <v>0.2</v>
      </c>
    </row>
    <row r="6430" spans="1:9">
      <c r="A6430">
        <v>6429</v>
      </c>
      <c r="B6430" s="16" t="s">
        <v>4566</v>
      </c>
      <c r="C6430" s="16" t="s">
        <v>10847</v>
      </c>
      <c r="D6430" s="16" t="s">
        <v>331</v>
      </c>
      <c r="E6430">
        <v>19120</v>
      </c>
      <c r="F6430">
        <v>122.38199999999999</v>
      </c>
      <c r="G6430">
        <v>3</v>
      </c>
      <c r="H6430">
        <v>-24.476399999999998</v>
      </c>
      <c r="I6430">
        <v>0.4</v>
      </c>
    </row>
    <row r="6431" spans="1:9">
      <c r="A6431">
        <v>6430</v>
      </c>
      <c r="B6431" s="16" t="s">
        <v>2956</v>
      </c>
      <c r="C6431" s="16" t="s">
        <v>9883</v>
      </c>
      <c r="D6431" s="16" t="s">
        <v>1401</v>
      </c>
      <c r="E6431">
        <v>28540</v>
      </c>
      <c r="F6431">
        <v>25.983999999999998</v>
      </c>
      <c r="G6431">
        <v>2</v>
      </c>
      <c r="H6431">
        <v>-1.6239999999999997</v>
      </c>
      <c r="I6431">
        <v>0.2</v>
      </c>
    </row>
    <row r="6432" spans="1:9">
      <c r="A6432">
        <v>6431</v>
      </c>
      <c r="B6432" s="16" t="s">
        <v>2956</v>
      </c>
      <c r="C6432" s="16" t="s">
        <v>7880</v>
      </c>
      <c r="D6432" s="16" t="s">
        <v>1401</v>
      </c>
      <c r="E6432">
        <v>28540</v>
      </c>
      <c r="F6432">
        <v>945.03600000000006</v>
      </c>
      <c r="G6432">
        <v>6</v>
      </c>
      <c r="H6432">
        <v>-299.26140000000009</v>
      </c>
      <c r="I6432">
        <v>0.4</v>
      </c>
    </row>
    <row r="6433" spans="1:9">
      <c r="A6433">
        <v>6432</v>
      </c>
      <c r="B6433" s="16" t="s">
        <v>2956</v>
      </c>
      <c r="C6433" s="16" t="s">
        <v>8730</v>
      </c>
      <c r="D6433" s="16" t="s">
        <v>1401</v>
      </c>
      <c r="E6433">
        <v>28540</v>
      </c>
      <c r="F6433">
        <v>14.301000000000002</v>
      </c>
      <c r="G6433">
        <v>7</v>
      </c>
      <c r="H6433">
        <v>-10.487400000000001</v>
      </c>
      <c r="I6433">
        <v>0.7</v>
      </c>
    </row>
    <row r="6434" spans="1:9">
      <c r="A6434">
        <v>6433</v>
      </c>
      <c r="B6434" s="16" t="s">
        <v>2956</v>
      </c>
      <c r="C6434" s="16" t="s">
        <v>7581</v>
      </c>
      <c r="D6434" s="16" t="s">
        <v>1401</v>
      </c>
      <c r="E6434">
        <v>28540</v>
      </c>
      <c r="F6434">
        <v>410.35199999999998</v>
      </c>
      <c r="G6434">
        <v>3</v>
      </c>
      <c r="H6434">
        <v>-51.29400000000004</v>
      </c>
      <c r="I6434">
        <v>0.2</v>
      </c>
    </row>
    <row r="6435" spans="1:9">
      <c r="A6435">
        <v>6434</v>
      </c>
      <c r="B6435" s="16" t="s">
        <v>3279</v>
      </c>
      <c r="C6435" s="16" t="s">
        <v>9455</v>
      </c>
      <c r="D6435" s="16" t="s">
        <v>593</v>
      </c>
      <c r="E6435">
        <v>60610</v>
      </c>
      <c r="F6435">
        <v>23.52</v>
      </c>
      <c r="G6435">
        <v>5</v>
      </c>
      <c r="H6435">
        <v>8.5259999999999998</v>
      </c>
      <c r="I6435">
        <v>0.2</v>
      </c>
    </row>
    <row r="6436" spans="1:9">
      <c r="A6436">
        <v>6435</v>
      </c>
      <c r="B6436" s="16" t="s">
        <v>3279</v>
      </c>
      <c r="C6436" s="16" t="s">
        <v>10775</v>
      </c>
      <c r="D6436" s="16" t="s">
        <v>593</v>
      </c>
      <c r="E6436">
        <v>60610</v>
      </c>
      <c r="F6436">
        <v>180.96</v>
      </c>
      <c r="G6436">
        <v>5</v>
      </c>
      <c r="H6436">
        <v>13.571999999999996</v>
      </c>
      <c r="I6436">
        <v>0.2</v>
      </c>
    </row>
    <row r="6437" spans="1:9">
      <c r="A6437">
        <v>6436</v>
      </c>
      <c r="B6437" s="16" t="s">
        <v>7000</v>
      </c>
      <c r="C6437" s="16" t="s">
        <v>7847</v>
      </c>
      <c r="D6437" s="16" t="s">
        <v>703</v>
      </c>
      <c r="E6437">
        <v>83201</v>
      </c>
      <c r="F6437">
        <v>35</v>
      </c>
      <c r="G6437">
        <v>4</v>
      </c>
      <c r="H6437">
        <v>14.700000000000003</v>
      </c>
      <c r="I6437">
        <v>0</v>
      </c>
    </row>
    <row r="6438" spans="1:9">
      <c r="A6438">
        <v>6437</v>
      </c>
      <c r="B6438" s="16" t="s">
        <v>7000</v>
      </c>
      <c r="C6438" s="16" t="s">
        <v>9764</v>
      </c>
      <c r="D6438" s="16" t="s">
        <v>703</v>
      </c>
      <c r="E6438">
        <v>83201</v>
      </c>
      <c r="F6438">
        <v>477.15000000000003</v>
      </c>
      <c r="G6438">
        <v>5</v>
      </c>
      <c r="H6438">
        <v>28.628999999999962</v>
      </c>
      <c r="I6438">
        <v>0</v>
      </c>
    </row>
    <row r="6439" spans="1:9">
      <c r="A6439">
        <v>6438</v>
      </c>
      <c r="B6439" s="16" t="s">
        <v>7000</v>
      </c>
      <c r="C6439" s="16" t="s">
        <v>10867</v>
      </c>
      <c r="D6439" s="16" t="s">
        <v>703</v>
      </c>
      <c r="E6439">
        <v>83201</v>
      </c>
      <c r="F6439">
        <v>302.37599999999998</v>
      </c>
      <c r="G6439">
        <v>3</v>
      </c>
      <c r="H6439">
        <v>22.678200000000018</v>
      </c>
      <c r="I6439">
        <v>0.2</v>
      </c>
    </row>
    <row r="6440" spans="1:9">
      <c r="A6440">
        <v>6439</v>
      </c>
      <c r="B6440" s="16" t="s">
        <v>6987</v>
      </c>
      <c r="C6440" s="16" t="s">
        <v>7854</v>
      </c>
      <c r="D6440" s="16" t="s">
        <v>933</v>
      </c>
      <c r="E6440">
        <v>75023</v>
      </c>
      <c r="F6440">
        <v>974.98799999999983</v>
      </c>
      <c r="G6440">
        <v>4</v>
      </c>
      <c r="H6440">
        <v>-97.49879999999996</v>
      </c>
      <c r="I6440">
        <v>0.3</v>
      </c>
    </row>
    <row r="6441" spans="1:9">
      <c r="A6441">
        <v>6440</v>
      </c>
      <c r="B6441" s="16" t="s">
        <v>2971</v>
      </c>
      <c r="C6441" s="16" t="s">
        <v>7420</v>
      </c>
      <c r="D6441" s="16" t="s">
        <v>311</v>
      </c>
      <c r="E6441">
        <v>10024</v>
      </c>
      <c r="F6441">
        <v>589.41</v>
      </c>
      <c r="G6441">
        <v>5</v>
      </c>
      <c r="H6441">
        <v>-6.5490000000000492</v>
      </c>
      <c r="I6441">
        <v>0.1</v>
      </c>
    </row>
    <row r="6442" spans="1:9">
      <c r="A6442">
        <v>6441</v>
      </c>
      <c r="B6442" s="16" t="s">
        <v>3913</v>
      </c>
      <c r="C6442" s="16" t="s">
        <v>8276</v>
      </c>
      <c r="D6442" s="16" t="s">
        <v>165</v>
      </c>
      <c r="E6442">
        <v>10024</v>
      </c>
      <c r="F6442">
        <v>34.700000000000003</v>
      </c>
      <c r="G6442">
        <v>5</v>
      </c>
      <c r="H6442">
        <v>12.492000000000001</v>
      </c>
      <c r="I6442">
        <v>0</v>
      </c>
    </row>
    <row r="6443" spans="1:9">
      <c r="A6443">
        <v>6442</v>
      </c>
      <c r="B6443" s="16" t="s">
        <v>3913</v>
      </c>
      <c r="C6443" s="16" t="s">
        <v>9955</v>
      </c>
      <c r="D6443" s="16" t="s">
        <v>165</v>
      </c>
      <c r="E6443">
        <v>10024</v>
      </c>
      <c r="F6443">
        <v>99.87</v>
      </c>
      <c r="G6443">
        <v>3</v>
      </c>
      <c r="H6443">
        <v>23.968799999999998</v>
      </c>
      <c r="I6443">
        <v>0</v>
      </c>
    </row>
    <row r="6444" spans="1:9">
      <c r="A6444">
        <v>6443</v>
      </c>
      <c r="B6444" s="16" t="s">
        <v>3913</v>
      </c>
      <c r="C6444" s="16" t="s">
        <v>9384</v>
      </c>
      <c r="D6444" s="16" t="s">
        <v>165</v>
      </c>
      <c r="E6444">
        <v>10024</v>
      </c>
      <c r="F6444">
        <v>37.94</v>
      </c>
      <c r="G6444">
        <v>2</v>
      </c>
      <c r="H6444">
        <v>18.211199999999998</v>
      </c>
      <c r="I6444">
        <v>0</v>
      </c>
    </row>
    <row r="6445" spans="1:9">
      <c r="A6445">
        <v>6444</v>
      </c>
      <c r="B6445" s="16" t="s">
        <v>3913</v>
      </c>
      <c r="C6445" s="16" t="s">
        <v>9092</v>
      </c>
      <c r="D6445" s="16" t="s">
        <v>165</v>
      </c>
      <c r="E6445">
        <v>10024</v>
      </c>
      <c r="F6445">
        <v>24.900000000000002</v>
      </c>
      <c r="G6445">
        <v>5</v>
      </c>
      <c r="H6445">
        <v>11.454000000000001</v>
      </c>
      <c r="I6445">
        <v>0</v>
      </c>
    </row>
    <row r="6446" spans="1:9">
      <c r="A6446">
        <v>6445</v>
      </c>
      <c r="B6446" s="16" t="s">
        <v>3913</v>
      </c>
      <c r="C6446" s="16" t="s">
        <v>7737</v>
      </c>
      <c r="D6446" s="16" t="s">
        <v>165</v>
      </c>
      <c r="E6446">
        <v>10024</v>
      </c>
      <c r="F6446">
        <v>82.26</v>
      </c>
      <c r="G6446">
        <v>3</v>
      </c>
      <c r="H6446">
        <v>33.726600000000005</v>
      </c>
      <c r="I6446">
        <v>0</v>
      </c>
    </row>
    <row r="6447" spans="1:9">
      <c r="A6447">
        <v>6446</v>
      </c>
      <c r="B6447" s="16" t="s">
        <v>3686</v>
      </c>
      <c r="C6447" s="16" t="s">
        <v>9014</v>
      </c>
      <c r="D6447" s="16" t="s">
        <v>741</v>
      </c>
      <c r="E6447">
        <v>60623</v>
      </c>
      <c r="F6447">
        <v>7.1039999999999992</v>
      </c>
      <c r="G6447">
        <v>6</v>
      </c>
      <c r="H6447">
        <v>2.4863999999999997</v>
      </c>
      <c r="I6447">
        <v>0.2</v>
      </c>
    </row>
    <row r="6448" spans="1:9">
      <c r="A6448">
        <v>6447</v>
      </c>
      <c r="B6448" s="16" t="s">
        <v>7017</v>
      </c>
      <c r="C6448" s="16" t="s">
        <v>7835</v>
      </c>
      <c r="D6448" s="16" t="s">
        <v>1541</v>
      </c>
      <c r="E6448">
        <v>77095</v>
      </c>
      <c r="F6448">
        <v>103.50000000000001</v>
      </c>
      <c r="G6448">
        <v>5</v>
      </c>
      <c r="H6448">
        <v>-77.625</v>
      </c>
      <c r="I6448">
        <v>0.6</v>
      </c>
    </row>
    <row r="6449" spans="1:9">
      <c r="A6449">
        <v>6448</v>
      </c>
      <c r="B6449" s="16" t="s">
        <v>7017</v>
      </c>
      <c r="C6449" s="16" t="s">
        <v>9146</v>
      </c>
      <c r="D6449" s="16" t="s">
        <v>1541</v>
      </c>
      <c r="E6449">
        <v>77095</v>
      </c>
      <c r="F6449">
        <v>2.4640000000000004</v>
      </c>
      <c r="G6449">
        <v>1</v>
      </c>
      <c r="H6449">
        <v>0.86239999999999983</v>
      </c>
      <c r="I6449">
        <v>0.2</v>
      </c>
    </row>
    <row r="6450" spans="1:9">
      <c r="A6450">
        <v>6449</v>
      </c>
      <c r="B6450" s="16" t="s">
        <v>7017</v>
      </c>
      <c r="C6450" s="16" t="s">
        <v>9831</v>
      </c>
      <c r="D6450" s="16" t="s">
        <v>1541</v>
      </c>
      <c r="E6450">
        <v>77095</v>
      </c>
      <c r="F6450">
        <v>8.7200000000000006</v>
      </c>
      <c r="G6450">
        <v>1</v>
      </c>
      <c r="H6450">
        <v>0.65399999999999947</v>
      </c>
      <c r="I6450">
        <v>0.2</v>
      </c>
    </row>
    <row r="6451" spans="1:9">
      <c r="A6451">
        <v>6450</v>
      </c>
      <c r="B6451" s="16" t="s">
        <v>3750</v>
      </c>
      <c r="C6451" s="16" t="s">
        <v>8542</v>
      </c>
      <c r="D6451" s="16" t="s">
        <v>547</v>
      </c>
      <c r="E6451">
        <v>6450</v>
      </c>
      <c r="F6451">
        <v>10.76</v>
      </c>
      <c r="G6451">
        <v>2</v>
      </c>
      <c r="H6451">
        <v>5.1647999999999996</v>
      </c>
      <c r="I6451">
        <v>0</v>
      </c>
    </row>
    <row r="6452" spans="1:9">
      <c r="A6452">
        <v>6451</v>
      </c>
      <c r="B6452" s="16" t="s">
        <v>3750</v>
      </c>
      <c r="C6452" s="16" t="s">
        <v>9503</v>
      </c>
      <c r="D6452" s="16" t="s">
        <v>547</v>
      </c>
      <c r="E6452">
        <v>6450</v>
      </c>
      <c r="F6452">
        <v>45.68</v>
      </c>
      <c r="G6452">
        <v>2</v>
      </c>
      <c r="H6452">
        <v>21.012799999999999</v>
      </c>
      <c r="I6452">
        <v>0</v>
      </c>
    </row>
    <row r="6453" spans="1:9">
      <c r="A6453">
        <v>6452</v>
      </c>
      <c r="B6453" s="16" t="s">
        <v>3750</v>
      </c>
      <c r="C6453" s="16" t="s">
        <v>8473</v>
      </c>
      <c r="D6453" s="16" t="s">
        <v>547</v>
      </c>
      <c r="E6453">
        <v>6450</v>
      </c>
      <c r="F6453">
        <v>6.7</v>
      </c>
      <c r="G6453">
        <v>1</v>
      </c>
      <c r="H6453">
        <v>2.2109999999999994</v>
      </c>
      <c r="I6453">
        <v>0</v>
      </c>
    </row>
    <row r="6454" spans="1:9">
      <c r="A6454">
        <v>6453</v>
      </c>
      <c r="B6454" s="16" t="s">
        <v>6575</v>
      </c>
      <c r="C6454" s="16" t="s">
        <v>10665</v>
      </c>
      <c r="D6454" s="16" t="s">
        <v>1199</v>
      </c>
      <c r="E6454">
        <v>60025</v>
      </c>
      <c r="F6454">
        <v>158.376</v>
      </c>
      <c r="G6454">
        <v>3</v>
      </c>
      <c r="H6454">
        <v>13.857900000000008</v>
      </c>
      <c r="I6454">
        <v>0.2</v>
      </c>
    </row>
    <row r="6455" spans="1:9">
      <c r="A6455">
        <v>6454</v>
      </c>
      <c r="B6455" s="16" t="s">
        <v>3333</v>
      </c>
      <c r="C6455" s="16" t="s">
        <v>8198</v>
      </c>
      <c r="D6455" s="16" t="s">
        <v>241</v>
      </c>
      <c r="E6455">
        <v>77036</v>
      </c>
      <c r="F6455">
        <v>3.44</v>
      </c>
      <c r="G6455">
        <v>2</v>
      </c>
      <c r="H6455">
        <v>0.55899999999999961</v>
      </c>
      <c r="I6455">
        <v>0.2</v>
      </c>
    </row>
    <row r="6456" spans="1:9">
      <c r="A6456">
        <v>6455</v>
      </c>
      <c r="B6456" s="16" t="s">
        <v>6220</v>
      </c>
      <c r="C6456" s="16" t="s">
        <v>9968</v>
      </c>
      <c r="D6456" s="16" t="s">
        <v>555</v>
      </c>
      <c r="E6456">
        <v>94110</v>
      </c>
      <c r="F6456">
        <v>56.56</v>
      </c>
      <c r="G6456">
        <v>2</v>
      </c>
      <c r="H6456">
        <v>15.2712</v>
      </c>
      <c r="I6456">
        <v>0</v>
      </c>
    </row>
    <row r="6457" spans="1:9">
      <c r="A6457">
        <v>6456</v>
      </c>
      <c r="B6457" s="16" t="s">
        <v>6220</v>
      </c>
      <c r="C6457" s="16" t="s">
        <v>7713</v>
      </c>
      <c r="D6457" s="16" t="s">
        <v>555</v>
      </c>
      <c r="E6457">
        <v>94110</v>
      </c>
      <c r="F6457">
        <v>36.96</v>
      </c>
      <c r="G6457">
        <v>7</v>
      </c>
      <c r="H6457">
        <v>11.457599999999998</v>
      </c>
      <c r="I6457">
        <v>0</v>
      </c>
    </row>
    <row r="6458" spans="1:9">
      <c r="A6458">
        <v>6457</v>
      </c>
      <c r="B6458" s="16" t="s">
        <v>2331</v>
      </c>
      <c r="C6458" s="16" t="s">
        <v>10729</v>
      </c>
      <c r="D6458" s="16" t="s">
        <v>1435</v>
      </c>
      <c r="E6458">
        <v>10009</v>
      </c>
      <c r="F6458">
        <v>135.99</v>
      </c>
      <c r="G6458">
        <v>1</v>
      </c>
      <c r="H6458">
        <v>36.717300000000009</v>
      </c>
      <c r="I6458">
        <v>0</v>
      </c>
    </row>
    <row r="6459" spans="1:9">
      <c r="A6459">
        <v>6458</v>
      </c>
      <c r="B6459" s="16" t="s">
        <v>2331</v>
      </c>
      <c r="C6459" s="16" t="s">
        <v>8437</v>
      </c>
      <c r="D6459" s="16" t="s">
        <v>1435</v>
      </c>
      <c r="E6459">
        <v>10009</v>
      </c>
      <c r="F6459">
        <v>15.959999999999999</v>
      </c>
      <c r="G6459">
        <v>7</v>
      </c>
      <c r="H6459">
        <v>7.0224000000000011</v>
      </c>
      <c r="I6459">
        <v>0</v>
      </c>
    </row>
    <row r="6460" spans="1:9">
      <c r="A6460">
        <v>6459</v>
      </c>
      <c r="B6460" s="16" t="s">
        <v>7077</v>
      </c>
      <c r="C6460" s="16" t="s">
        <v>8284</v>
      </c>
      <c r="D6460" s="16" t="s">
        <v>121</v>
      </c>
      <c r="E6460">
        <v>21215</v>
      </c>
      <c r="F6460">
        <v>3.76</v>
      </c>
      <c r="G6460">
        <v>2</v>
      </c>
      <c r="H6460">
        <v>1.0903999999999998</v>
      </c>
      <c r="I6460">
        <v>0</v>
      </c>
    </row>
    <row r="6461" spans="1:9">
      <c r="A6461">
        <v>6460</v>
      </c>
      <c r="B6461" s="16" t="s">
        <v>7077</v>
      </c>
      <c r="C6461" s="16" t="s">
        <v>8347</v>
      </c>
      <c r="D6461" s="16" t="s">
        <v>121</v>
      </c>
      <c r="E6461">
        <v>21215</v>
      </c>
      <c r="F6461">
        <v>14.7</v>
      </c>
      <c r="G6461">
        <v>5</v>
      </c>
      <c r="H6461">
        <v>6.6150000000000002</v>
      </c>
      <c r="I6461">
        <v>0</v>
      </c>
    </row>
    <row r="6462" spans="1:9">
      <c r="A6462">
        <v>6461</v>
      </c>
      <c r="B6462" s="16" t="s">
        <v>7077</v>
      </c>
      <c r="C6462" s="16" t="s">
        <v>8365</v>
      </c>
      <c r="D6462" s="16" t="s">
        <v>121</v>
      </c>
      <c r="E6462">
        <v>21215</v>
      </c>
      <c r="F6462">
        <v>37.200000000000003</v>
      </c>
      <c r="G6462">
        <v>5</v>
      </c>
      <c r="H6462">
        <v>9.3000000000000007</v>
      </c>
      <c r="I6462">
        <v>0</v>
      </c>
    </row>
    <row r="6463" spans="1:9">
      <c r="A6463">
        <v>6462</v>
      </c>
      <c r="B6463" s="16" t="s">
        <v>7077</v>
      </c>
      <c r="C6463" s="16" t="s">
        <v>10299</v>
      </c>
      <c r="D6463" s="16" t="s">
        <v>121</v>
      </c>
      <c r="E6463">
        <v>21215</v>
      </c>
      <c r="F6463">
        <v>89.97</v>
      </c>
      <c r="G6463">
        <v>3</v>
      </c>
      <c r="H6463">
        <v>18.893699999999995</v>
      </c>
      <c r="I6463">
        <v>0</v>
      </c>
    </row>
    <row r="6464" spans="1:9">
      <c r="A6464">
        <v>6463</v>
      </c>
      <c r="B6464" s="16" t="s">
        <v>7077</v>
      </c>
      <c r="C6464" s="16" t="s">
        <v>7420</v>
      </c>
      <c r="D6464" s="16" t="s">
        <v>121</v>
      </c>
      <c r="E6464">
        <v>21215</v>
      </c>
      <c r="F6464">
        <v>261.95999999999998</v>
      </c>
      <c r="G6464">
        <v>2</v>
      </c>
      <c r="H6464">
        <v>23.576399999999978</v>
      </c>
      <c r="I6464">
        <v>0</v>
      </c>
    </row>
    <row r="6465" spans="1:9">
      <c r="A6465">
        <v>6464</v>
      </c>
      <c r="B6465" s="16" t="s">
        <v>7077</v>
      </c>
      <c r="C6465" s="16" t="s">
        <v>9206</v>
      </c>
      <c r="D6465" s="16" t="s">
        <v>121</v>
      </c>
      <c r="E6465">
        <v>21215</v>
      </c>
      <c r="F6465">
        <v>74</v>
      </c>
      <c r="G6465">
        <v>5</v>
      </c>
      <c r="H6465">
        <v>37</v>
      </c>
      <c r="I6465">
        <v>0</v>
      </c>
    </row>
    <row r="6466" spans="1:9">
      <c r="A6466">
        <v>6465</v>
      </c>
      <c r="B6466" s="16" t="s">
        <v>6871</v>
      </c>
      <c r="C6466" s="16" t="s">
        <v>7815</v>
      </c>
      <c r="D6466" s="16" t="s">
        <v>101</v>
      </c>
      <c r="E6466">
        <v>40214</v>
      </c>
      <c r="F6466">
        <v>13.28</v>
      </c>
      <c r="G6466">
        <v>2</v>
      </c>
      <c r="H6466">
        <v>6.3743999999999996</v>
      </c>
      <c r="I6466">
        <v>0</v>
      </c>
    </row>
    <row r="6467" spans="1:9">
      <c r="A6467">
        <v>6466</v>
      </c>
      <c r="B6467" s="16" t="s">
        <v>3199</v>
      </c>
      <c r="C6467" s="16" t="s">
        <v>9976</v>
      </c>
      <c r="D6467" s="16" t="s">
        <v>67</v>
      </c>
      <c r="E6467">
        <v>37087</v>
      </c>
      <c r="F6467">
        <v>84.960000000000008</v>
      </c>
      <c r="G6467">
        <v>6</v>
      </c>
      <c r="H6467">
        <v>6.3719999999999999</v>
      </c>
      <c r="I6467">
        <v>0.2</v>
      </c>
    </row>
    <row r="6468" spans="1:9">
      <c r="A6468">
        <v>6467</v>
      </c>
      <c r="B6468" s="16" t="s">
        <v>6066</v>
      </c>
      <c r="C6468" s="16" t="s">
        <v>10237</v>
      </c>
      <c r="D6468" s="16" t="s">
        <v>541</v>
      </c>
      <c r="E6468">
        <v>90008</v>
      </c>
      <c r="F6468">
        <v>68.459999999999994</v>
      </c>
      <c r="G6468">
        <v>7</v>
      </c>
      <c r="H6468">
        <v>25.330199999999998</v>
      </c>
      <c r="I6468">
        <v>0</v>
      </c>
    </row>
    <row r="6469" spans="1:9">
      <c r="A6469">
        <v>6468</v>
      </c>
      <c r="B6469" s="16" t="s">
        <v>4899</v>
      </c>
      <c r="C6469" s="16" t="s">
        <v>9781</v>
      </c>
      <c r="D6469" s="16" t="s">
        <v>451</v>
      </c>
      <c r="E6469">
        <v>2908</v>
      </c>
      <c r="F6469">
        <v>2079.4</v>
      </c>
      <c r="G6469">
        <v>5</v>
      </c>
      <c r="H6469">
        <v>582.23199999999997</v>
      </c>
      <c r="I6469">
        <v>0</v>
      </c>
    </row>
    <row r="6470" spans="1:9">
      <c r="A6470">
        <v>6469</v>
      </c>
      <c r="B6470" s="16" t="s">
        <v>4899</v>
      </c>
      <c r="C6470" s="16" t="s">
        <v>10577</v>
      </c>
      <c r="D6470" s="16" t="s">
        <v>451</v>
      </c>
      <c r="E6470">
        <v>2908</v>
      </c>
      <c r="F6470">
        <v>629.94999999999993</v>
      </c>
      <c r="G6470">
        <v>5</v>
      </c>
      <c r="H6470">
        <v>176.38600000000002</v>
      </c>
      <c r="I6470">
        <v>0</v>
      </c>
    </row>
    <row r="6471" spans="1:9">
      <c r="A6471">
        <v>6470</v>
      </c>
      <c r="B6471" s="16" t="s">
        <v>4899</v>
      </c>
      <c r="C6471" s="16" t="s">
        <v>7837</v>
      </c>
      <c r="D6471" s="16" t="s">
        <v>451</v>
      </c>
      <c r="E6471">
        <v>2908</v>
      </c>
      <c r="F6471">
        <v>72.42</v>
      </c>
      <c r="G6471">
        <v>6</v>
      </c>
      <c r="H6471">
        <v>23.898600000000002</v>
      </c>
      <c r="I6471">
        <v>0</v>
      </c>
    </row>
    <row r="6472" spans="1:9">
      <c r="A6472">
        <v>6471</v>
      </c>
      <c r="B6472" s="16" t="s">
        <v>3104</v>
      </c>
      <c r="C6472" s="16" t="s">
        <v>10665</v>
      </c>
      <c r="D6472" s="16" t="s">
        <v>295</v>
      </c>
      <c r="E6472">
        <v>48234</v>
      </c>
      <c r="F6472">
        <v>131.97999999999999</v>
      </c>
      <c r="G6472">
        <v>2</v>
      </c>
      <c r="H6472">
        <v>35.634600000000006</v>
      </c>
      <c r="I6472">
        <v>0</v>
      </c>
    </row>
    <row r="6473" spans="1:9">
      <c r="A6473">
        <v>6472</v>
      </c>
      <c r="B6473" s="16" t="s">
        <v>3104</v>
      </c>
      <c r="C6473" s="16" t="s">
        <v>10353</v>
      </c>
      <c r="D6473" s="16" t="s">
        <v>295</v>
      </c>
      <c r="E6473">
        <v>48234</v>
      </c>
      <c r="F6473">
        <v>114.52</v>
      </c>
      <c r="G6473">
        <v>7</v>
      </c>
      <c r="H6473">
        <v>11.451999999999995</v>
      </c>
      <c r="I6473">
        <v>0</v>
      </c>
    </row>
    <row r="6474" spans="1:9">
      <c r="A6474">
        <v>6473</v>
      </c>
      <c r="B6474" s="16" t="s">
        <v>2808</v>
      </c>
      <c r="C6474" s="16" t="s">
        <v>9108</v>
      </c>
      <c r="D6474" s="16" t="s">
        <v>1573</v>
      </c>
      <c r="E6474">
        <v>77070</v>
      </c>
      <c r="F6474">
        <v>100.24000000000001</v>
      </c>
      <c r="G6474">
        <v>10</v>
      </c>
      <c r="H6474">
        <v>33.830999999999989</v>
      </c>
      <c r="I6474">
        <v>0.2</v>
      </c>
    </row>
    <row r="6475" spans="1:9">
      <c r="A6475">
        <v>6474</v>
      </c>
      <c r="B6475" s="16" t="s">
        <v>4105</v>
      </c>
      <c r="C6475" s="16" t="s">
        <v>8114</v>
      </c>
      <c r="D6475" s="16" t="s">
        <v>423</v>
      </c>
      <c r="E6475">
        <v>38401</v>
      </c>
      <c r="F6475">
        <v>871.80000000000007</v>
      </c>
      <c r="G6475">
        <v>3</v>
      </c>
      <c r="H6475">
        <v>87.180000000000092</v>
      </c>
      <c r="I6475">
        <v>0.2</v>
      </c>
    </row>
    <row r="6476" spans="1:9">
      <c r="A6476">
        <v>6475</v>
      </c>
      <c r="B6476" s="16" t="s">
        <v>2786</v>
      </c>
      <c r="C6476" s="16" t="s">
        <v>7275</v>
      </c>
      <c r="D6476" s="16" t="s">
        <v>229</v>
      </c>
      <c r="E6476">
        <v>19140</v>
      </c>
      <c r="F6476">
        <v>61.96</v>
      </c>
      <c r="G6476">
        <v>4</v>
      </c>
      <c r="H6476">
        <v>-53.285600000000009</v>
      </c>
      <c r="I6476">
        <v>0.5</v>
      </c>
    </row>
    <row r="6477" spans="1:9">
      <c r="A6477">
        <v>6476</v>
      </c>
      <c r="B6477" s="16" t="s">
        <v>5813</v>
      </c>
      <c r="C6477" s="16" t="s">
        <v>8686</v>
      </c>
      <c r="D6477" s="16" t="s">
        <v>1155</v>
      </c>
      <c r="E6477">
        <v>33024</v>
      </c>
      <c r="F6477">
        <v>4.5540000000000003</v>
      </c>
      <c r="G6477">
        <v>3</v>
      </c>
      <c r="H6477">
        <v>-3.4913999999999987</v>
      </c>
      <c r="I6477">
        <v>0.7</v>
      </c>
    </row>
    <row r="6478" spans="1:9">
      <c r="A6478">
        <v>6477</v>
      </c>
      <c r="B6478" s="16" t="s">
        <v>5813</v>
      </c>
      <c r="C6478" s="16" t="s">
        <v>8116</v>
      </c>
      <c r="D6478" s="16" t="s">
        <v>1155</v>
      </c>
      <c r="E6478">
        <v>33024</v>
      </c>
      <c r="F6478">
        <v>5.2</v>
      </c>
      <c r="G6478">
        <v>2</v>
      </c>
      <c r="H6478">
        <v>0.58499999999999974</v>
      </c>
      <c r="I6478">
        <v>0.2</v>
      </c>
    </row>
    <row r="6479" spans="1:9">
      <c r="A6479">
        <v>6478</v>
      </c>
      <c r="B6479" s="16" t="s">
        <v>5813</v>
      </c>
      <c r="C6479" s="16" t="s">
        <v>10325</v>
      </c>
      <c r="D6479" s="16" t="s">
        <v>1155</v>
      </c>
      <c r="E6479">
        <v>33024</v>
      </c>
      <c r="F6479">
        <v>205.99200000000002</v>
      </c>
      <c r="G6479">
        <v>1</v>
      </c>
      <c r="H6479">
        <v>-2.5749000000000279</v>
      </c>
      <c r="I6479">
        <v>0.2</v>
      </c>
    </row>
    <row r="6480" spans="1:9">
      <c r="A6480">
        <v>6479</v>
      </c>
      <c r="B6480" s="16" t="s">
        <v>5813</v>
      </c>
      <c r="C6480" s="16" t="s">
        <v>9342</v>
      </c>
      <c r="D6480" s="16" t="s">
        <v>1155</v>
      </c>
      <c r="E6480">
        <v>33024</v>
      </c>
      <c r="F6480">
        <v>15.552000000000003</v>
      </c>
      <c r="G6480">
        <v>3</v>
      </c>
      <c r="H6480">
        <v>5.4432</v>
      </c>
      <c r="I6480">
        <v>0.2</v>
      </c>
    </row>
    <row r="6481" spans="1:9">
      <c r="A6481">
        <v>6480</v>
      </c>
      <c r="B6481" s="16" t="s">
        <v>5813</v>
      </c>
      <c r="C6481" s="16" t="s">
        <v>10577</v>
      </c>
      <c r="D6481" s="16" t="s">
        <v>1155</v>
      </c>
      <c r="E6481">
        <v>33024</v>
      </c>
      <c r="F6481">
        <v>503.96000000000004</v>
      </c>
      <c r="G6481">
        <v>5</v>
      </c>
      <c r="H6481">
        <v>50.396000000000015</v>
      </c>
      <c r="I6481">
        <v>0.2</v>
      </c>
    </row>
    <row r="6482" spans="1:9">
      <c r="A6482">
        <v>6481</v>
      </c>
      <c r="B6482" s="16" t="s">
        <v>5813</v>
      </c>
      <c r="C6482" s="16" t="s">
        <v>8056</v>
      </c>
      <c r="D6482" s="16" t="s">
        <v>1155</v>
      </c>
      <c r="E6482">
        <v>33024</v>
      </c>
      <c r="F6482">
        <v>24.472000000000001</v>
      </c>
      <c r="G6482">
        <v>7</v>
      </c>
      <c r="H6482">
        <v>1.8353999999999999</v>
      </c>
      <c r="I6482">
        <v>0.2</v>
      </c>
    </row>
    <row r="6483" spans="1:9">
      <c r="A6483">
        <v>6482</v>
      </c>
      <c r="B6483" s="16" t="s">
        <v>5813</v>
      </c>
      <c r="C6483" s="16" t="s">
        <v>7261</v>
      </c>
      <c r="D6483" s="16" t="s">
        <v>1155</v>
      </c>
      <c r="E6483">
        <v>33024</v>
      </c>
      <c r="F6483">
        <v>241.56799999999998</v>
      </c>
      <c r="G6483">
        <v>2</v>
      </c>
      <c r="H6483">
        <v>0</v>
      </c>
      <c r="I6483">
        <v>0.2</v>
      </c>
    </row>
    <row r="6484" spans="1:9">
      <c r="A6484">
        <v>6483</v>
      </c>
      <c r="B6484" s="16" t="s">
        <v>5813</v>
      </c>
      <c r="C6484" s="16" t="s">
        <v>10275</v>
      </c>
      <c r="D6484" s="16" t="s">
        <v>1155</v>
      </c>
      <c r="E6484">
        <v>33024</v>
      </c>
      <c r="F6484">
        <v>110.4</v>
      </c>
      <c r="G6484">
        <v>2</v>
      </c>
      <c r="H6484">
        <v>-4.1400000000000077</v>
      </c>
      <c r="I6484">
        <v>0.2</v>
      </c>
    </row>
    <row r="6485" spans="1:9">
      <c r="A6485">
        <v>6484</v>
      </c>
      <c r="B6485" s="16" t="s">
        <v>5279</v>
      </c>
      <c r="C6485" s="16" t="s">
        <v>7890</v>
      </c>
      <c r="D6485" s="16" t="s">
        <v>867</v>
      </c>
      <c r="E6485">
        <v>10011</v>
      </c>
      <c r="F6485">
        <v>384.76799999999997</v>
      </c>
      <c r="G6485">
        <v>2</v>
      </c>
      <c r="H6485">
        <v>-115.43040000000002</v>
      </c>
      <c r="I6485">
        <v>0.4</v>
      </c>
    </row>
    <row r="6486" spans="1:9">
      <c r="A6486">
        <v>6485</v>
      </c>
      <c r="B6486" s="16" t="s">
        <v>5279</v>
      </c>
      <c r="C6486" s="16" t="s">
        <v>10493</v>
      </c>
      <c r="D6486" s="16" t="s">
        <v>867</v>
      </c>
      <c r="E6486">
        <v>10011</v>
      </c>
      <c r="F6486">
        <v>78.66</v>
      </c>
      <c r="G6486">
        <v>6</v>
      </c>
      <c r="H6486">
        <v>36.183599999999991</v>
      </c>
      <c r="I6486">
        <v>0</v>
      </c>
    </row>
    <row r="6487" spans="1:9">
      <c r="A6487">
        <v>6486</v>
      </c>
      <c r="B6487" s="16" t="s">
        <v>5279</v>
      </c>
      <c r="C6487" s="16" t="s">
        <v>9693</v>
      </c>
      <c r="D6487" s="16" t="s">
        <v>867</v>
      </c>
      <c r="E6487">
        <v>10011</v>
      </c>
      <c r="F6487">
        <v>45.36</v>
      </c>
      <c r="G6487">
        <v>4</v>
      </c>
      <c r="H6487">
        <v>22.226399999999998</v>
      </c>
      <c r="I6487">
        <v>0</v>
      </c>
    </row>
    <row r="6488" spans="1:9">
      <c r="A6488">
        <v>6487</v>
      </c>
      <c r="B6488" s="16" t="s">
        <v>3265</v>
      </c>
      <c r="C6488" s="16" t="s">
        <v>8094</v>
      </c>
      <c r="D6488" s="16" t="s">
        <v>825</v>
      </c>
      <c r="E6488">
        <v>28540</v>
      </c>
      <c r="F6488">
        <v>962.07999999999993</v>
      </c>
      <c r="G6488">
        <v>4</v>
      </c>
      <c r="H6488">
        <v>156.33799999999997</v>
      </c>
      <c r="I6488">
        <v>0.2</v>
      </c>
    </row>
    <row r="6489" spans="1:9">
      <c r="A6489">
        <v>6488</v>
      </c>
      <c r="B6489" s="16" t="s">
        <v>3265</v>
      </c>
      <c r="C6489" s="16" t="s">
        <v>8550</v>
      </c>
      <c r="D6489" s="16" t="s">
        <v>825</v>
      </c>
      <c r="E6489">
        <v>28540</v>
      </c>
      <c r="F6489">
        <v>12.843000000000002</v>
      </c>
      <c r="G6489">
        <v>3</v>
      </c>
      <c r="H6489">
        <v>-9.8462999999999994</v>
      </c>
      <c r="I6489">
        <v>0.7</v>
      </c>
    </row>
    <row r="6490" spans="1:9">
      <c r="A6490">
        <v>6489</v>
      </c>
      <c r="B6490" s="16" t="s">
        <v>3265</v>
      </c>
      <c r="C6490" s="16" t="s">
        <v>9513</v>
      </c>
      <c r="D6490" s="16" t="s">
        <v>825</v>
      </c>
      <c r="E6490">
        <v>28540</v>
      </c>
      <c r="F6490">
        <v>295.45600000000002</v>
      </c>
      <c r="G6490">
        <v>14</v>
      </c>
      <c r="H6490">
        <v>96.023199999999974</v>
      </c>
      <c r="I6490">
        <v>0.2</v>
      </c>
    </row>
    <row r="6491" spans="1:9">
      <c r="A6491">
        <v>6490</v>
      </c>
      <c r="B6491" s="16" t="s">
        <v>7133</v>
      </c>
      <c r="C6491" s="16" t="s">
        <v>9747</v>
      </c>
      <c r="D6491" s="16" t="s">
        <v>753</v>
      </c>
      <c r="E6491">
        <v>10011</v>
      </c>
      <c r="F6491">
        <v>32.400000000000006</v>
      </c>
      <c r="G6491">
        <v>5</v>
      </c>
      <c r="H6491">
        <v>15.552000000000001</v>
      </c>
      <c r="I6491">
        <v>0</v>
      </c>
    </row>
    <row r="6492" spans="1:9">
      <c r="A6492">
        <v>6491</v>
      </c>
      <c r="B6492" s="16" t="s">
        <v>2788</v>
      </c>
      <c r="C6492" s="16" t="s">
        <v>7507</v>
      </c>
      <c r="D6492" s="16" t="s">
        <v>1115</v>
      </c>
      <c r="E6492">
        <v>19120</v>
      </c>
      <c r="F6492">
        <v>103.93599999999999</v>
      </c>
      <c r="G6492">
        <v>4</v>
      </c>
      <c r="H6492">
        <v>16.889599999999998</v>
      </c>
      <c r="I6492">
        <v>0.2</v>
      </c>
    </row>
    <row r="6493" spans="1:9">
      <c r="A6493">
        <v>6492</v>
      </c>
      <c r="B6493" s="16" t="s">
        <v>4121</v>
      </c>
      <c r="C6493" s="16" t="s">
        <v>7307</v>
      </c>
      <c r="D6493" s="16" t="s">
        <v>579</v>
      </c>
      <c r="E6493">
        <v>32839</v>
      </c>
      <c r="F6493">
        <v>289.56799999999998</v>
      </c>
      <c r="G6493">
        <v>2</v>
      </c>
      <c r="H6493">
        <v>10.858799999999974</v>
      </c>
      <c r="I6493">
        <v>0.2</v>
      </c>
    </row>
    <row r="6494" spans="1:9">
      <c r="A6494">
        <v>6493</v>
      </c>
      <c r="B6494" s="16" t="s">
        <v>4121</v>
      </c>
      <c r="C6494" s="16" t="s">
        <v>9966</v>
      </c>
      <c r="D6494" s="16" t="s">
        <v>579</v>
      </c>
      <c r="E6494">
        <v>32839</v>
      </c>
      <c r="F6494">
        <v>39.72</v>
      </c>
      <c r="G6494">
        <v>5</v>
      </c>
      <c r="H6494">
        <v>4.4684999999999953</v>
      </c>
      <c r="I6494">
        <v>0.2</v>
      </c>
    </row>
    <row r="6495" spans="1:9">
      <c r="A6495">
        <v>6494</v>
      </c>
      <c r="B6495" s="16" t="s">
        <v>4121</v>
      </c>
      <c r="C6495" s="16" t="s">
        <v>10801</v>
      </c>
      <c r="D6495" s="16" t="s">
        <v>579</v>
      </c>
      <c r="E6495">
        <v>32839</v>
      </c>
      <c r="F6495">
        <v>244.768</v>
      </c>
      <c r="G6495">
        <v>4</v>
      </c>
      <c r="H6495">
        <v>24.476800000000004</v>
      </c>
      <c r="I6495">
        <v>0.2</v>
      </c>
    </row>
    <row r="6496" spans="1:9">
      <c r="A6496">
        <v>6495</v>
      </c>
      <c r="B6496" s="16" t="s">
        <v>5230</v>
      </c>
      <c r="C6496" s="16" t="s">
        <v>10227</v>
      </c>
      <c r="D6496" s="16" t="s">
        <v>883</v>
      </c>
      <c r="E6496">
        <v>77095</v>
      </c>
      <c r="F6496">
        <v>24</v>
      </c>
      <c r="G6496">
        <v>2</v>
      </c>
      <c r="H6496">
        <v>-2.6999999999999993</v>
      </c>
      <c r="I6496">
        <v>0.2</v>
      </c>
    </row>
    <row r="6497" spans="1:9">
      <c r="A6497">
        <v>6496</v>
      </c>
      <c r="B6497" s="16" t="s">
        <v>5230</v>
      </c>
      <c r="C6497" s="16" t="s">
        <v>9467</v>
      </c>
      <c r="D6497" s="16" t="s">
        <v>883</v>
      </c>
      <c r="E6497">
        <v>77095</v>
      </c>
      <c r="F6497">
        <v>15.552000000000003</v>
      </c>
      <c r="G6497">
        <v>3</v>
      </c>
      <c r="H6497">
        <v>5.4432</v>
      </c>
      <c r="I6497">
        <v>0.2</v>
      </c>
    </row>
    <row r="6498" spans="1:9">
      <c r="A6498">
        <v>6497</v>
      </c>
      <c r="B6498" s="16" t="s">
        <v>5230</v>
      </c>
      <c r="C6498" s="16" t="s">
        <v>10353</v>
      </c>
      <c r="D6498" s="16" t="s">
        <v>883</v>
      </c>
      <c r="E6498">
        <v>77095</v>
      </c>
      <c r="F6498">
        <v>26.176000000000002</v>
      </c>
      <c r="G6498">
        <v>2</v>
      </c>
      <c r="H6498">
        <v>-3.272000000000002</v>
      </c>
      <c r="I6498">
        <v>0.2</v>
      </c>
    </row>
    <row r="6499" spans="1:9">
      <c r="A6499">
        <v>6498</v>
      </c>
      <c r="B6499" s="16" t="s">
        <v>3043</v>
      </c>
      <c r="C6499" s="16" t="s">
        <v>7587</v>
      </c>
      <c r="D6499" s="16" t="s">
        <v>1417</v>
      </c>
      <c r="E6499">
        <v>40214</v>
      </c>
      <c r="F6499">
        <v>20.94</v>
      </c>
      <c r="G6499">
        <v>3</v>
      </c>
      <c r="H6499">
        <v>6.0725999999999987</v>
      </c>
      <c r="I6499">
        <v>0</v>
      </c>
    </row>
    <row r="6500" spans="1:9">
      <c r="A6500">
        <v>6499</v>
      </c>
      <c r="B6500" s="16" t="s">
        <v>3043</v>
      </c>
      <c r="C6500" s="16" t="s">
        <v>8488</v>
      </c>
      <c r="D6500" s="16" t="s">
        <v>1417</v>
      </c>
      <c r="E6500">
        <v>40214</v>
      </c>
      <c r="F6500">
        <v>135.09</v>
      </c>
      <c r="G6500">
        <v>9</v>
      </c>
      <c r="H6500">
        <v>62.14139999999999</v>
      </c>
      <c r="I6500">
        <v>0</v>
      </c>
    </row>
    <row r="6501" spans="1:9">
      <c r="A6501">
        <v>6500</v>
      </c>
      <c r="B6501" s="16" t="s">
        <v>3043</v>
      </c>
      <c r="C6501" s="16" t="s">
        <v>10301</v>
      </c>
      <c r="D6501" s="16" t="s">
        <v>1417</v>
      </c>
      <c r="E6501">
        <v>40214</v>
      </c>
      <c r="F6501">
        <v>279.85999999999996</v>
      </c>
      <c r="G6501">
        <v>14</v>
      </c>
      <c r="H6501">
        <v>64.367799999999988</v>
      </c>
      <c r="I6501">
        <v>0</v>
      </c>
    </row>
    <row r="6502" spans="1:9">
      <c r="A6502">
        <v>6501</v>
      </c>
      <c r="B6502" s="16" t="s">
        <v>3043</v>
      </c>
      <c r="C6502" s="16" t="s">
        <v>8488</v>
      </c>
      <c r="D6502" s="16" t="s">
        <v>1417</v>
      </c>
      <c r="E6502">
        <v>40214</v>
      </c>
      <c r="F6502">
        <v>90.06</v>
      </c>
      <c r="G6502">
        <v>6</v>
      </c>
      <c r="H6502">
        <v>41.427599999999991</v>
      </c>
      <c r="I6502">
        <v>0</v>
      </c>
    </row>
    <row r="6503" spans="1:9">
      <c r="A6503">
        <v>6502</v>
      </c>
      <c r="B6503" s="16" t="s">
        <v>2562</v>
      </c>
      <c r="C6503" s="16" t="s">
        <v>10621</v>
      </c>
      <c r="D6503" s="16" t="s">
        <v>955</v>
      </c>
      <c r="E6503">
        <v>44256</v>
      </c>
      <c r="F6503">
        <v>539.96399999999994</v>
      </c>
      <c r="G6503">
        <v>6</v>
      </c>
      <c r="H6503">
        <v>-107.99280000000002</v>
      </c>
      <c r="I6503">
        <v>0.4</v>
      </c>
    </row>
    <row r="6504" spans="1:9">
      <c r="A6504">
        <v>6503</v>
      </c>
      <c r="B6504" s="16" t="s">
        <v>2562</v>
      </c>
      <c r="C6504" s="16" t="s">
        <v>10649</v>
      </c>
      <c r="D6504" s="16" t="s">
        <v>955</v>
      </c>
      <c r="E6504">
        <v>44256</v>
      </c>
      <c r="F6504">
        <v>50.231999999999999</v>
      </c>
      <c r="G6504">
        <v>7</v>
      </c>
      <c r="H6504">
        <v>-10.046400000000002</v>
      </c>
      <c r="I6504">
        <v>0.4</v>
      </c>
    </row>
    <row r="6505" spans="1:9">
      <c r="A6505">
        <v>6504</v>
      </c>
      <c r="B6505" s="16" t="s">
        <v>2562</v>
      </c>
      <c r="C6505" s="16" t="s">
        <v>8568</v>
      </c>
      <c r="D6505" s="16" t="s">
        <v>955</v>
      </c>
      <c r="E6505">
        <v>44256</v>
      </c>
      <c r="F6505">
        <v>19.242000000000001</v>
      </c>
      <c r="G6505">
        <v>3</v>
      </c>
      <c r="H6505">
        <v>-13.4694</v>
      </c>
      <c r="I6505">
        <v>0.7</v>
      </c>
    </row>
    <row r="6506" spans="1:9">
      <c r="A6506">
        <v>6505</v>
      </c>
      <c r="B6506" s="16" t="s">
        <v>5571</v>
      </c>
      <c r="C6506" s="16" t="s">
        <v>9781</v>
      </c>
      <c r="D6506" s="16" t="s">
        <v>1583</v>
      </c>
      <c r="E6506">
        <v>10011</v>
      </c>
      <c r="F6506">
        <v>1247.6399999999999</v>
      </c>
      <c r="G6506">
        <v>3</v>
      </c>
      <c r="H6506">
        <v>349.33919999999995</v>
      </c>
      <c r="I6506">
        <v>0</v>
      </c>
    </row>
    <row r="6507" spans="1:9">
      <c r="A6507">
        <v>6506</v>
      </c>
      <c r="B6507" s="16" t="s">
        <v>4705</v>
      </c>
      <c r="C6507" s="16" t="s">
        <v>8260</v>
      </c>
      <c r="D6507" s="16" t="s">
        <v>929</v>
      </c>
      <c r="E6507">
        <v>60653</v>
      </c>
      <c r="F6507">
        <v>5.3040000000000003</v>
      </c>
      <c r="G6507">
        <v>3</v>
      </c>
      <c r="H6507">
        <v>0.46409999999999996</v>
      </c>
      <c r="I6507">
        <v>0.2</v>
      </c>
    </row>
    <row r="6508" spans="1:9">
      <c r="A6508">
        <v>6507</v>
      </c>
      <c r="B6508" s="16" t="s">
        <v>6789</v>
      </c>
      <c r="C6508" s="16" t="s">
        <v>9414</v>
      </c>
      <c r="D6508" s="16" t="s">
        <v>1421</v>
      </c>
      <c r="E6508">
        <v>19143</v>
      </c>
      <c r="F6508">
        <v>19.136000000000003</v>
      </c>
      <c r="G6508">
        <v>4</v>
      </c>
      <c r="H6508">
        <v>5.9799999999999986</v>
      </c>
      <c r="I6508">
        <v>0.2</v>
      </c>
    </row>
    <row r="6509" spans="1:9">
      <c r="A6509">
        <v>6508</v>
      </c>
      <c r="B6509" s="16" t="s">
        <v>6789</v>
      </c>
      <c r="C6509" s="16" t="s">
        <v>7792</v>
      </c>
      <c r="D6509" s="16" t="s">
        <v>1421</v>
      </c>
      <c r="E6509">
        <v>19143</v>
      </c>
      <c r="F6509">
        <v>332.83200000000005</v>
      </c>
      <c r="G6509">
        <v>4</v>
      </c>
      <c r="H6509">
        <v>-24.962399999999988</v>
      </c>
      <c r="I6509">
        <v>0.2</v>
      </c>
    </row>
    <row r="6510" spans="1:9">
      <c r="A6510">
        <v>6509</v>
      </c>
      <c r="B6510" s="16" t="s">
        <v>5048</v>
      </c>
      <c r="C6510" s="16" t="s">
        <v>9477</v>
      </c>
      <c r="D6510" s="16" t="s">
        <v>435</v>
      </c>
      <c r="E6510">
        <v>10009</v>
      </c>
      <c r="F6510">
        <v>279.89999999999998</v>
      </c>
      <c r="G6510">
        <v>5</v>
      </c>
      <c r="H6510">
        <v>137.15100000000001</v>
      </c>
      <c r="I6510">
        <v>0</v>
      </c>
    </row>
    <row r="6511" spans="1:9">
      <c r="A6511">
        <v>6510</v>
      </c>
      <c r="B6511" s="16" t="s">
        <v>5048</v>
      </c>
      <c r="C6511" s="16" t="s">
        <v>8598</v>
      </c>
      <c r="D6511" s="16" t="s">
        <v>435</v>
      </c>
      <c r="E6511">
        <v>10009</v>
      </c>
      <c r="F6511">
        <v>50.352000000000004</v>
      </c>
      <c r="G6511">
        <v>3</v>
      </c>
      <c r="H6511">
        <v>17.623199999999997</v>
      </c>
      <c r="I6511">
        <v>0.2</v>
      </c>
    </row>
    <row r="6512" spans="1:9">
      <c r="A6512">
        <v>6511</v>
      </c>
      <c r="B6512" s="16" t="s">
        <v>5048</v>
      </c>
      <c r="C6512" s="16" t="s">
        <v>9693</v>
      </c>
      <c r="D6512" s="16" t="s">
        <v>435</v>
      </c>
      <c r="E6512">
        <v>10009</v>
      </c>
      <c r="F6512">
        <v>34.019999999999996</v>
      </c>
      <c r="G6512">
        <v>3</v>
      </c>
      <c r="H6512">
        <v>16.669799999999999</v>
      </c>
      <c r="I6512">
        <v>0</v>
      </c>
    </row>
    <row r="6513" spans="1:9">
      <c r="A6513">
        <v>6512</v>
      </c>
      <c r="B6513" s="16" t="s">
        <v>6346</v>
      </c>
      <c r="C6513" s="16" t="s">
        <v>8354</v>
      </c>
      <c r="D6513" s="16" t="s">
        <v>581</v>
      </c>
      <c r="E6513">
        <v>94109</v>
      </c>
      <c r="F6513">
        <v>23.88</v>
      </c>
      <c r="G6513">
        <v>6</v>
      </c>
      <c r="H6513">
        <v>8.1191999999999993</v>
      </c>
      <c r="I6513">
        <v>0</v>
      </c>
    </row>
    <row r="6514" spans="1:9">
      <c r="A6514">
        <v>6513</v>
      </c>
      <c r="B6514" s="16" t="s">
        <v>6346</v>
      </c>
      <c r="C6514" s="16" t="s">
        <v>9210</v>
      </c>
      <c r="D6514" s="16" t="s">
        <v>581</v>
      </c>
      <c r="E6514">
        <v>94109</v>
      </c>
      <c r="F6514">
        <v>11.52</v>
      </c>
      <c r="G6514">
        <v>4</v>
      </c>
      <c r="H6514">
        <v>5.6448</v>
      </c>
      <c r="I6514">
        <v>0</v>
      </c>
    </row>
    <row r="6515" spans="1:9">
      <c r="A6515">
        <v>6514</v>
      </c>
      <c r="B6515" s="16" t="s">
        <v>6346</v>
      </c>
      <c r="C6515" s="16" t="s">
        <v>9356</v>
      </c>
      <c r="D6515" s="16" t="s">
        <v>581</v>
      </c>
      <c r="E6515">
        <v>94109</v>
      </c>
      <c r="F6515">
        <v>286.93</v>
      </c>
      <c r="G6515">
        <v>7</v>
      </c>
      <c r="H6515">
        <v>140.59569999999999</v>
      </c>
      <c r="I6515">
        <v>0</v>
      </c>
    </row>
    <row r="6516" spans="1:9">
      <c r="A6516">
        <v>6515</v>
      </c>
      <c r="B6516" s="16" t="s">
        <v>6346</v>
      </c>
      <c r="C6516" s="16" t="s">
        <v>10627</v>
      </c>
      <c r="D6516" s="16" t="s">
        <v>581</v>
      </c>
      <c r="E6516">
        <v>94109</v>
      </c>
      <c r="F6516">
        <v>206.38400000000001</v>
      </c>
      <c r="G6516">
        <v>2</v>
      </c>
      <c r="H6516">
        <v>23.218199999999996</v>
      </c>
      <c r="I6516">
        <v>0.2</v>
      </c>
    </row>
    <row r="6517" spans="1:9">
      <c r="A6517">
        <v>6516</v>
      </c>
      <c r="B6517" s="16" t="s">
        <v>6997</v>
      </c>
      <c r="C6517" s="16" t="s">
        <v>7412</v>
      </c>
      <c r="D6517" s="16" t="s">
        <v>1279</v>
      </c>
      <c r="E6517">
        <v>94122</v>
      </c>
      <c r="F6517">
        <v>218.35200000000003</v>
      </c>
      <c r="G6517">
        <v>3</v>
      </c>
      <c r="H6517">
        <v>0</v>
      </c>
      <c r="I6517">
        <v>0.2</v>
      </c>
    </row>
    <row r="6518" spans="1:9">
      <c r="A6518">
        <v>6517</v>
      </c>
      <c r="B6518" s="16" t="s">
        <v>6997</v>
      </c>
      <c r="C6518" s="16" t="s">
        <v>7589</v>
      </c>
      <c r="D6518" s="16" t="s">
        <v>1279</v>
      </c>
      <c r="E6518">
        <v>94122</v>
      </c>
      <c r="F6518">
        <v>529.9</v>
      </c>
      <c r="G6518">
        <v>5</v>
      </c>
      <c r="H6518">
        <v>105.97999999999999</v>
      </c>
      <c r="I6518">
        <v>0</v>
      </c>
    </row>
    <row r="6519" spans="1:9">
      <c r="A6519">
        <v>6518</v>
      </c>
      <c r="B6519" s="16" t="s">
        <v>6997</v>
      </c>
      <c r="C6519" s="16" t="s">
        <v>8282</v>
      </c>
      <c r="D6519" s="16" t="s">
        <v>1279</v>
      </c>
      <c r="E6519">
        <v>94122</v>
      </c>
      <c r="F6519">
        <v>99.3</v>
      </c>
      <c r="G6519">
        <v>10</v>
      </c>
      <c r="H6519">
        <v>41.706000000000003</v>
      </c>
      <c r="I6519">
        <v>0</v>
      </c>
    </row>
    <row r="6520" spans="1:9">
      <c r="A6520">
        <v>6519</v>
      </c>
      <c r="B6520" s="16" t="s">
        <v>6997</v>
      </c>
      <c r="C6520" s="16" t="s">
        <v>8015</v>
      </c>
      <c r="D6520" s="16" t="s">
        <v>1279</v>
      </c>
      <c r="E6520">
        <v>94122</v>
      </c>
      <c r="F6520">
        <v>108.96</v>
      </c>
      <c r="G6520">
        <v>2</v>
      </c>
      <c r="H6520">
        <v>30.508800000000008</v>
      </c>
      <c r="I6520">
        <v>0</v>
      </c>
    </row>
    <row r="6521" spans="1:9">
      <c r="A6521">
        <v>6520</v>
      </c>
      <c r="B6521" s="16" t="s">
        <v>6997</v>
      </c>
      <c r="C6521" s="16" t="s">
        <v>8862</v>
      </c>
      <c r="D6521" s="16" t="s">
        <v>1279</v>
      </c>
      <c r="E6521">
        <v>94122</v>
      </c>
      <c r="F6521">
        <v>2.6880000000000002</v>
      </c>
      <c r="G6521">
        <v>1</v>
      </c>
      <c r="H6521">
        <v>0.83999999999999975</v>
      </c>
      <c r="I6521">
        <v>0.2</v>
      </c>
    </row>
    <row r="6522" spans="1:9">
      <c r="A6522">
        <v>6521</v>
      </c>
      <c r="B6522" s="16" t="s">
        <v>5765</v>
      </c>
      <c r="C6522" s="16" t="s">
        <v>8898</v>
      </c>
      <c r="D6522" s="16" t="s">
        <v>89</v>
      </c>
      <c r="E6522">
        <v>49201</v>
      </c>
      <c r="F6522">
        <v>5443.96</v>
      </c>
      <c r="G6522">
        <v>4</v>
      </c>
      <c r="H6522">
        <v>2504.2215999999999</v>
      </c>
      <c r="I6522">
        <v>0</v>
      </c>
    </row>
    <row r="6523" spans="1:9">
      <c r="A6523">
        <v>6522</v>
      </c>
      <c r="B6523" s="16" t="s">
        <v>5765</v>
      </c>
      <c r="C6523" s="16" t="s">
        <v>7468</v>
      </c>
      <c r="D6523" s="16" t="s">
        <v>89</v>
      </c>
      <c r="E6523">
        <v>49201</v>
      </c>
      <c r="F6523">
        <v>302.67</v>
      </c>
      <c r="G6523">
        <v>3</v>
      </c>
      <c r="H6523">
        <v>72.640799999999999</v>
      </c>
      <c r="I6523">
        <v>0</v>
      </c>
    </row>
    <row r="6524" spans="1:9">
      <c r="A6524">
        <v>6523</v>
      </c>
      <c r="B6524" s="16" t="s">
        <v>5765</v>
      </c>
      <c r="C6524" s="16" t="s">
        <v>9374</v>
      </c>
      <c r="D6524" s="16" t="s">
        <v>89</v>
      </c>
      <c r="E6524">
        <v>49201</v>
      </c>
      <c r="F6524">
        <v>56.07</v>
      </c>
      <c r="G6524">
        <v>7</v>
      </c>
      <c r="H6524">
        <v>25.231499999999997</v>
      </c>
      <c r="I6524">
        <v>0</v>
      </c>
    </row>
    <row r="6525" spans="1:9">
      <c r="A6525">
        <v>6524</v>
      </c>
      <c r="B6525" s="16" t="s">
        <v>4353</v>
      </c>
      <c r="C6525" s="16" t="s">
        <v>9156</v>
      </c>
      <c r="D6525" s="16" t="s">
        <v>295</v>
      </c>
      <c r="E6525">
        <v>19120</v>
      </c>
      <c r="F6525">
        <v>10.08</v>
      </c>
      <c r="G6525">
        <v>2</v>
      </c>
      <c r="H6525">
        <v>3.2759999999999994</v>
      </c>
      <c r="I6525">
        <v>0.2</v>
      </c>
    </row>
    <row r="6526" spans="1:9">
      <c r="A6526">
        <v>6525</v>
      </c>
      <c r="B6526" s="16" t="s">
        <v>4353</v>
      </c>
      <c r="C6526" s="16" t="s">
        <v>10715</v>
      </c>
      <c r="D6526" s="16" t="s">
        <v>295</v>
      </c>
      <c r="E6526">
        <v>19120</v>
      </c>
      <c r="F6526">
        <v>59.993999999999993</v>
      </c>
      <c r="G6526">
        <v>1</v>
      </c>
      <c r="H6526">
        <v>-12.998700000000007</v>
      </c>
      <c r="I6526">
        <v>0.4</v>
      </c>
    </row>
    <row r="6527" spans="1:9">
      <c r="A6527">
        <v>6526</v>
      </c>
      <c r="B6527" s="16" t="s">
        <v>4353</v>
      </c>
      <c r="C6527" s="16" t="s">
        <v>8600</v>
      </c>
      <c r="D6527" s="16" t="s">
        <v>295</v>
      </c>
      <c r="E6527">
        <v>19120</v>
      </c>
      <c r="F6527">
        <v>5.7150000000000016</v>
      </c>
      <c r="G6527">
        <v>5</v>
      </c>
      <c r="H6527">
        <v>-4.7625000000000011</v>
      </c>
      <c r="I6527">
        <v>0.7</v>
      </c>
    </row>
    <row r="6528" spans="1:9">
      <c r="A6528">
        <v>6527</v>
      </c>
      <c r="B6528" s="16" t="s">
        <v>4353</v>
      </c>
      <c r="C6528" s="16" t="s">
        <v>8590</v>
      </c>
      <c r="D6528" s="16" t="s">
        <v>295</v>
      </c>
      <c r="E6528">
        <v>19120</v>
      </c>
      <c r="F6528">
        <v>9.4200000000000017</v>
      </c>
      <c r="G6528">
        <v>5</v>
      </c>
      <c r="H6528">
        <v>-7.8500000000000014</v>
      </c>
      <c r="I6528">
        <v>0.7</v>
      </c>
    </row>
    <row r="6529" spans="1:9">
      <c r="A6529">
        <v>6528</v>
      </c>
      <c r="B6529" s="16" t="s">
        <v>4794</v>
      </c>
      <c r="C6529" s="16" t="s">
        <v>10404</v>
      </c>
      <c r="D6529" s="16" t="s">
        <v>277</v>
      </c>
      <c r="E6529">
        <v>2886</v>
      </c>
      <c r="F6529">
        <v>1999.96</v>
      </c>
      <c r="G6529">
        <v>4</v>
      </c>
      <c r="H6529">
        <v>899.98199999999997</v>
      </c>
      <c r="I6529">
        <v>0</v>
      </c>
    </row>
    <row r="6530" spans="1:9">
      <c r="A6530">
        <v>6529</v>
      </c>
      <c r="B6530" s="16" t="s">
        <v>2760</v>
      </c>
      <c r="C6530" s="16" t="s">
        <v>10020</v>
      </c>
      <c r="D6530" s="16" t="s">
        <v>221</v>
      </c>
      <c r="E6530">
        <v>10024</v>
      </c>
      <c r="F6530">
        <v>216.4</v>
      </c>
      <c r="G6530">
        <v>4</v>
      </c>
      <c r="H6530">
        <v>56.26400000000001</v>
      </c>
      <c r="I6530">
        <v>0</v>
      </c>
    </row>
    <row r="6531" spans="1:9">
      <c r="A6531">
        <v>6530</v>
      </c>
      <c r="B6531" s="16" t="s">
        <v>2254</v>
      </c>
      <c r="C6531" s="16" t="s">
        <v>9202</v>
      </c>
      <c r="D6531" s="16" t="s">
        <v>1065</v>
      </c>
      <c r="E6531">
        <v>79907</v>
      </c>
      <c r="F6531">
        <v>6.9360000000000008</v>
      </c>
      <c r="G6531">
        <v>3</v>
      </c>
      <c r="H6531">
        <v>2.3409000000000004</v>
      </c>
      <c r="I6531">
        <v>0.2</v>
      </c>
    </row>
    <row r="6532" spans="1:9">
      <c r="A6532">
        <v>6531</v>
      </c>
      <c r="B6532" s="16" t="s">
        <v>2254</v>
      </c>
      <c r="C6532" s="16" t="s">
        <v>8514</v>
      </c>
      <c r="D6532" s="16" t="s">
        <v>1065</v>
      </c>
      <c r="E6532">
        <v>79907</v>
      </c>
      <c r="F6532">
        <v>4.427999999999999</v>
      </c>
      <c r="G6532">
        <v>3</v>
      </c>
      <c r="H6532">
        <v>-6.8633999999999986</v>
      </c>
      <c r="I6532">
        <v>0.8</v>
      </c>
    </row>
    <row r="6533" spans="1:9">
      <c r="A6533">
        <v>6532</v>
      </c>
      <c r="B6533" s="16" t="s">
        <v>6956</v>
      </c>
      <c r="C6533" s="16" t="s">
        <v>8244</v>
      </c>
      <c r="D6533" s="16" t="s">
        <v>1499</v>
      </c>
      <c r="E6533">
        <v>55901</v>
      </c>
      <c r="F6533">
        <v>8.8000000000000007</v>
      </c>
      <c r="G6533">
        <v>5</v>
      </c>
      <c r="H6533">
        <v>2.5519999999999996</v>
      </c>
      <c r="I6533">
        <v>0</v>
      </c>
    </row>
    <row r="6534" spans="1:9">
      <c r="A6534">
        <v>6533</v>
      </c>
      <c r="B6534" s="16" t="s">
        <v>6956</v>
      </c>
      <c r="C6534" s="16" t="s">
        <v>10361</v>
      </c>
      <c r="D6534" s="16" t="s">
        <v>1499</v>
      </c>
      <c r="E6534">
        <v>55901</v>
      </c>
      <c r="F6534">
        <v>142.80000000000001</v>
      </c>
      <c r="G6534">
        <v>1</v>
      </c>
      <c r="H6534">
        <v>29.988</v>
      </c>
      <c r="I6534">
        <v>0</v>
      </c>
    </row>
    <row r="6535" spans="1:9">
      <c r="A6535">
        <v>6534</v>
      </c>
      <c r="B6535" s="16" t="s">
        <v>6956</v>
      </c>
      <c r="C6535" s="16" t="s">
        <v>10183</v>
      </c>
      <c r="D6535" s="16" t="s">
        <v>1499</v>
      </c>
      <c r="E6535">
        <v>55901</v>
      </c>
      <c r="F6535">
        <v>399.95</v>
      </c>
      <c r="G6535">
        <v>5</v>
      </c>
      <c r="H6535">
        <v>143.982</v>
      </c>
      <c r="I6535">
        <v>0</v>
      </c>
    </row>
    <row r="6536" spans="1:9">
      <c r="A6536">
        <v>6535</v>
      </c>
      <c r="B6536" s="16" t="s">
        <v>2552</v>
      </c>
      <c r="C6536" s="16" t="s">
        <v>8592</v>
      </c>
      <c r="D6536" s="16" t="s">
        <v>643</v>
      </c>
      <c r="E6536">
        <v>14215</v>
      </c>
      <c r="F6536">
        <v>2152.7760000000003</v>
      </c>
      <c r="G6536">
        <v>3</v>
      </c>
      <c r="H6536">
        <v>726.56189999999981</v>
      </c>
      <c r="I6536">
        <v>0.2</v>
      </c>
    </row>
    <row r="6537" spans="1:9">
      <c r="A6537">
        <v>6536</v>
      </c>
      <c r="B6537" s="16" t="s">
        <v>2552</v>
      </c>
      <c r="C6537" s="16" t="s">
        <v>7251</v>
      </c>
      <c r="D6537" s="16" t="s">
        <v>643</v>
      </c>
      <c r="E6537">
        <v>14215</v>
      </c>
      <c r="F6537">
        <v>4007.8400000000006</v>
      </c>
      <c r="G6537">
        <v>10</v>
      </c>
      <c r="H6537">
        <v>-50.098000000000297</v>
      </c>
      <c r="I6537">
        <v>0.2</v>
      </c>
    </row>
    <row r="6538" spans="1:9">
      <c r="A6538">
        <v>6537</v>
      </c>
      <c r="B6538" s="16" t="s">
        <v>3001</v>
      </c>
      <c r="C6538" s="16" t="s">
        <v>7918</v>
      </c>
      <c r="D6538" s="16" t="s">
        <v>597</v>
      </c>
      <c r="E6538">
        <v>37918</v>
      </c>
      <c r="F6538">
        <v>328.59000000000003</v>
      </c>
      <c r="G6538">
        <v>3</v>
      </c>
      <c r="H6538">
        <v>-147.8655</v>
      </c>
      <c r="I6538">
        <v>0.4</v>
      </c>
    </row>
    <row r="6539" spans="1:9">
      <c r="A6539">
        <v>6538</v>
      </c>
      <c r="B6539" s="16" t="s">
        <v>3001</v>
      </c>
      <c r="C6539" s="16" t="s">
        <v>9833</v>
      </c>
      <c r="D6539" s="16" t="s">
        <v>597</v>
      </c>
      <c r="E6539">
        <v>37918</v>
      </c>
      <c r="F6539">
        <v>98.352000000000004</v>
      </c>
      <c r="G6539">
        <v>3</v>
      </c>
      <c r="H6539">
        <v>-24.588000000000001</v>
      </c>
      <c r="I6539">
        <v>0.2</v>
      </c>
    </row>
    <row r="6540" spans="1:9">
      <c r="A6540">
        <v>6539</v>
      </c>
      <c r="B6540" s="16" t="s">
        <v>3122</v>
      </c>
      <c r="C6540" s="16" t="s">
        <v>10843</v>
      </c>
      <c r="D6540" s="16" t="s">
        <v>667</v>
      </c>
      <c r="E6540">
        <v>19711</v>
      </c>
      <c r="F6540">
        <v>158.99</v>
      </c>
      <c r="G6540">
        <v>1</v>
      </c>
      <c r="H6540">
        <v>41.337400000000002</v>
      </c>
      <c r="I6540">
        <v>0</v>
      </c>
    </row>
    <row r="6541" spans="1:9">
      <c r="A6541">
        <v>6540</v>
      </c>
      <c r="B6541" s="16" t="s">
        <v>3122</v>
      </c>
      <c r="C6541" s="16" t="s">
        <v>7398</v>
      </c>
      <c r="D6541" s="16" t="s">
        <v>667</v>
      </c>
      <c r="E6541">
        <v>19711</v>
      </c>
      <c r="F6541">
        <v>291.10000000000002</v>
      </c>
      <c r="G6541">
        <v>5</v>
      </c>
      <c r="H6541">
        <v>75.686000000000007</v>
      </c>
      <c r="I6541">
        <v>0</v>
      </c>
    </row>
    <row r="6542" spans="1:9">
      <c r="A6542">
        <v>6541</v>
      </c>
      <c r="B6542" s="16" t="s">
        <v>6958</v>
      </c>
      <c r="C6542" s="16" t="s">
        <v>9390</v>
      </c>
      <c r="D6542" s="16" t="s">
        <v>311</v>
      </c>
      <c r="E6542">
        <v>98103</v>
      </c>
      <c r="F6542">
        <v>73.679999999999993</v>
      </c>
      <c r="G6542">
        <v>6</v>
      </c>
      <c r="H6542">
        <v>34.629599999999996</v>
      </c>
      <c r="I6542">
        <v>0</v>
      </c>
    </row>
    <row r="6543" spans="1:9">
      <c r="A6543">
        <v>6542</v>
      </c>
      <c r="B6543" s="16" t="s">
        <v>6958</v>
      </c>
      <c r="C6543" s="16" t="s">
        <v>7729</v>
      </c>
      <c r="D6543" s="16" t="s">
        <v>311</v>
      </c>
      <c r="E6543">
        <v>98103</v>
      </c>
      <c r="F6543">
        <v>139.91999999999999</v>
      </c>
      <c r="G6543">
        <v>2</v>
      </c>
      <c r="H6543">
        <v>23.786399999999986</v>
      </c>
      <c r="I6543">
        <v>0</v>
      </c>
    </row>
    <row r="6544" spans="1:9">
      <c r="A6544">
        <v>6543</v>
      </c>
      <c r="B6544" s="16" t="s">
        <v>6958</v>
      </c>
      <c r="C6544" s="16" t="s">
        <v>10789</v>
      </c>
      <c r="D6544" s="16" t="s">
        <v>311</v>
      </c>
      <c r="E6544">
        <v>98103</v>
      </c>
      <c r="F6544">
        <v>107.88</v>
      </c>
      <c r="G6544">
        <v>3</v>
      </c>
      <c r="H6544">
        <v>10.787999999999997</v>
      </c>
      <c r="I6544">
        <v>0.2</v>
      </c>
    </row>
    <row r="6545" spans="1:9">
      <c r="A6545">
        <v>6544</v>
      </c>
      <c r="B6545" s="16" t="s">
        <v>6958</v>
      </c>
      <c r="C6545" s="16" t="s">
        <v>9955</v>
      </c>
      <c r="D6545" s="16" t="s">
        <v>311</v>
      </c>
      <c r="E6545">
        <v>98103</v>
      </c>
      <c r="F6545">
        <v>33.29</v>
      </c>
      <c r="G6545">
        <v>1</v>
      </c>
      <c r="H6545">
        <v>7.9895999999999994</v>
      </c>
      <c r="I6545">
        <v>0</v>
      </c>
    </row>
    <row r="6546" spans="1:9">
      <c r="A6546">
        <v>6545</v>
      </c>
      <c r="B6546" s="16" t="s">
        <v>7152</v>
      </c>
      <c r="C6546" s="16" t="s">
        <v>8732</v>
      </c>
      <c r="D6546" s="16" t="s">
        <v>415</v>
      </c>
      <c r="E6546">
        <v>44105</v>
      </c>
      <c r="F6546">
        <v>58.170000000000009</v>
      </c>
      <c r="G6546">
        <v>5</v>
      </c>
      <c r="H6546">
        <v>-46.53600000000003</v>
      </c>
      <c r="I6546">
        <v>0.7</v>
      </c>
    </row>
    <row r="6547" spans="1:9">
      <c r="A6547">
        <v>6546</v>
      </c>
      <c r="B6547" s="16" t="s">
        <v>7152</v>
      </c>
      <c r="C6547" s="16" t="s">
        <v>9104</v>
      </c>
      <c r="D6547" s="16" t="s">
        <v>415</v>
      </c>
      <c r="E6547">
        <v>44105</v>
      </c>
      <c r="F6547">
        <v>5.04</v>
      </c>
      <c r="G6547">
        <v>2</v>
      </c>
      <c r="H6547">
        <v>1.764</v>
      </c>
      <c r="I6547">
        <v>0.2</v>
      </c>
    </row>
    <row r="6548" spans="1:9">
      <c r="A6548">
        <v>6547</v>
      </c>
      <c r="B6548" s="16" t="s">
        <v>7152</v>
      </c>
      <c r="C6548" s="16" t="s">
        <v>9293</v>
      </c>
      <c r="D6548" s="16" t="s">
        <v>415</v>
      </c>
      <c r="E6548">
        <v>44105</v>
      </c>
      <c r="F6548">
        <v>24.784000000000002</v>
      </c>
      <c r="G6548">
        <v>1</v>
      </c>
      <c r="H6548">
        <v>7.7449999999999983</v>
      </c>
      <c r="I6548">
        <v>0.2</v>
      </c>
    </row>
    <row r="6549" spans="1:9">
      <c r="A6549">
        <v>6548</v>
      </c>
      <c r="B6549" s="16" t="s">
        <v>2376</v>
      </c>
      <c r="C6549" s="16" t="s">
        <v>7342</v>
      </c>
      <c r="D6549" s="16" t="s">
        <v>1575</v>
      </c>
      <c r="E6549">
        <v>60126</v>
      </c>
      <c r="F6549">
        <v>634.11599999999999</v>
      </c>
      <c r="G6549">
        <v>6</v>
      </c>
      <c r="H6549">
        <v>-172.11720000000003</v>
      </c>
      <c r="I6549">
        <v>0.3</v>
      </c>
    </row>
    <row r="6550" spans="1:9">
      <c r="A6550">
        <v>6549</v>
      </c>
      <c r="B6550" s="16" t="s">
        <v>2376</v>
      </c>
      <c r="C6550" s="16" t="s">
        <v>9586</v>
      </c>
      <c r="D6550" s="16" t="s">
        <v>1575</v>
      </c>
      <c r="E6550">
        <v>60126</v>
      </c>
      <c r="F6550">
        <v>17.472000000000001</v>
      </c>
      <c r="G6550">
        <v>3</v>
      </c>
      <c r="H6550">
        <v>5.6783999999999981</v>
      </c>
      <c r="I6550">
        <v>0.2</v>
      </c>
    </row>
    <row r="6551" spans="1:9">
      <c r="A6551">
        <v>6550</v>
      </c>
      <c r="B6551" s="16" t="s">
        <v>6693</v>
      </c>
      <c r="C6551" s="16" t="s">
        <v>7386</v>
      </c>
      <c r="D6551" s="16" t="s">
        <v>603</v>
      </c>
      <c r="E6551">
        <v>55044</v>
      </c>
      <c r="F6551">
        <v>155.88</v>
      </c>
      <c r="G6551">
        <v>6</v>
      </c>
      <c r="H6551">
        <v>38.970000000000006</v>
      </c>
      <c r="I6551">
        <v>0</v>
      </c>
    </row>
    <row r="6552" spans="1:9">
      <c r="A6552">
        <v>6551</v>
      </c>
      <c r="B6552" s="16" t="s">
        <v>3345</v>
      </c>
      <c r="C6552" s="16" t="s">
        <v>7324</v>
      </c>
      <c r="D6552" s="16" t="s">
        <v>839</v>
      </c>
      <c r="E6552">
        <v>10035</v>
      </c>
      <c r="F6552">
        <v>327.56399999999996</v>
      </c>
      <c r="G6552">
        <v>4</v>
      </c>
      <c r="H6552">
        <v>21.837600000000023</v>
      </c>
      <c r="I6552">
        <v>0.1</v>
      </c>
    </row>
    <row r="6553" spans="1:9">
      <c r="A6553">
        <v>6552</v>
      </c>
      <c r="B6553" s="16" t="s">
        <v>6230</v>
      </c>
      <c r="C6553" s="16" t="s">
        <v>9578</v>
      </c>
      <c r="D6553" s="16" t="s">
        <v>1277</v>
      </c>
      <c r="E6553">
        <v>90036</v>
      </c>
      <c r="F6553">
        <v>13.36</v>
      </c>
      <c r="G6553">
        <v>2</v>
      </c>
      <c r="H6553">
        <v>6.4127999999999998</v>
      </c>
      <c r="I6553">
        <v>0</v>
      </c>
    </row>
    <row r="6554" spans="1:9">
      <c r="A6554">
        <v>6553</v>
      </c>
      <c r="B6554" s="16" t="s">
        <v>6230</v>
      </c>
      <c r="C6554" s="16" t="s">
        <v>9913</v>
      </c>
      <c r="D6554" s="16" t="s">
        <v>1277</v>
      </c>
      <c r="E6554">
        <v>90036</v>
      </c>
      <c r="F6554">
        <v>158.9</v>
      </c>
      <c r="G6554">
        <v>5</v>
      </c>
      <c r="H6554">
        <v>7.9449999999999932</v>
      </c>
      <c r="I6554">
        <v>0</v>
      </c>
    </row>
    <row r="6555" spans="1:9">
      <c r="A6555">
        <v>6554</v>
      </c>
      <c r="B6555" s="16" t="s">
        <v>2650</v>
      </c>
      <c r="C6555" s="16" t="s">
        <v>10193</v>
      </c>
      <c r="D6555" s="16" t="s">
        <v>945</v>
      </c>
      <c r="E6555">
        <v>60653</v>
      </c>
      <c r="F6555">
        <v>319.96800000000002</v>
      </c>
      <c r="G6555">
        <v>4</v>
      </c>
      <c r="H6555">
        <v>71.992800000000003</v>
      </c>
      <c r="I6555">
        <v>0.2</v>
      </c>
    </row>
    <row r="6556" spans="1:9">
      <c r="A6556">
        <v>6555</v>
      </c>
      <c r="B6556" s="16" t="s">
        <v>2650</v>
      </c>
      <c r="C6556" s="16" t="s">
        <v>9990</v>
      </c>
      <c r="D6556" s="16" t="s">
        <v>945</v>
      </c>
      <c r="E6556">
        <v>60653</v>
      </c>
      <c r="F6556">
        <v>505.32000000000005</v>
      </c>
      <c r="G6556">
        <v>3</v>
      </c>
      <c r="H6556">
        <v>31.582499999999953</v>
      </c>
      <c r="I6556">
        <v>0.2</v>
      </c>
    </row>
    <row r="6557" spans="1:9">
      <c r="A6557">
        <v>6556</v>
      </c>
      <c r="B6557" s="16" t="s">
        <v>2650</v>
      </c>
      <c r="C6557" s="16" t="s">
        <v>9493</v>
      </c>
      <c r="D6557" s="16" t="s">
        <v>945</v>
      </c>
      <c r="E6557">
        <v>60653</v>
      </c>
      <c r="F6557">
        <v>3.8079999999999998</v>
      </c>
      <c r="G6557">
        <v>1</v>
      </c>
      <c r="H6557">
        <v>1.2375999999999996</v>
      </c>
      <c r="I6557">
        <v>0.2</v>
      </c>
    </row>
    <row r="6558" spans="1:9">
      <c r="A6558">
        <v>6557</v>
      </c>
      <c r="B6558" s="16" t="s">
        <v>2650</v>
      </c>
      <c r="C6558" s="16" t="s">
        <v>8532</v>
      </c>
      <c r="D6558" s="16" t="s">
        <v>945</v>
      </c>
      <c r="E6558">
        <v>60653</v>
      </c>
      <c r="F6558">
        <v>8.6819999999999968</v>
      </c>
      <c r="G6558">
        <v>1</v>
      </c>
      <c r="H6558">
        <v>-14.759400000000003</v>
      </c>
      <c r="I6558">
        <v>0.8</v>
      </c>
    </row>
    <row r="6559" spans="1:9">
      <c r="A6559">
        <v>6558</v>
      </c>
      <c r="B6559" s="16" t="s">
        <v>2650</v>
      </c>
      <c r="C6559" s="16" t="s">
        <v>9172</v>
      </c>
      <c r="D6559" s="16" t="s">
        <v>945</v>
      </c>
      <c r="E6559">
        <v>60653</v>
      </c>
      <c r="F6559">
        <v>24.424000000000003</v>
      </c>
      <c r="G6559">
        <v>1</v>
      </c>
      <c r="H6559">
        <v>7.9378000000000002</v>
      </c>
      <c r="I6559">
        <v>0.2</v>
      </c>
    </row>
    <row r="6560" spans="1:9">
      <c r="A6560">
        <v>6559</v>
      </c>
      <c r="B6560" s="16" t="s">
        <v>3865</v>
      </c>
      <c r="C6560" s="16" t="s">
        <v>7486</v>
      </c>
      <c r="D6560" s="16" t="s">
        <v>515</v>
      </c>
      <c r="E6560">
        <v>14215</v>
      </c>
      <c r="F6560">
        <v>1522.6379999999999</v>
      </c>
      <c r="G6560">
        <v>9</v>
      </c>
      <c r="H6560">
        <v>169.18200000000004</v>
      </c>
      <c r="I6560">
        <v>0.1</v>
      </c>
    </row>
    <row r="6561" spans="1:9">
      <c r="A6561">
        <v>6560</v>
      </c>
      <c r="B6561" s="16" t="s">
        <v>4849</v>
      </c>
      <c r="C6561" s="16" t="s">
        <v>8955</v>
      </c>
      <c r="D6561" s="16" t="s">
        <v>393</v>
      </c>
      <c r="E6561">
        <v>95661</v>
      </c>
      <c r="F6561">
        <v>419.90000000000003</v>
      </c>
      <c r="G6561">
        <v>5</v>
      </c>
      <c r="H6561">
        <v>197.35299999999998</v>
      </c>
      <c r="I6561">
        <v>0</v>
      </c>
    </row>
    <row r="6562" spans="1:9">
      <c r="A6562">
        <v>6561</v>
      </c>
      <c r="B6562" s="16" t="s">
        <v>4849</v>
      </c>
      <c r="C6562" s="16" t="s">
        <v>9182</v>
      </c>
      <c r="D6562" s="16" t="s">
        <v>393</v>
      </c>
      <c r="E6562">
        <v>95661</v>
      </c>
      <c r="F6562">
        <v>3.15</v>
      </c>
      <c r="G6562">
        <v>1</v>
      </c>
      <c r="H6562">
        <v>1.512</v>
      </c>
      <c r="I6562">
        <v>0</v>
      </c>
    </row>
    <row r="6563" spans="1:9">
      <c r="A6563">
        <v>6562</v>
      </c>
      <c r="B6563" s="16" t="s">
        <v>5894</v>
      </c>
      <c r="C6563" s="16" t="s">
        <v>8098</v>
      </c>
      <c r="D6563" s="16" t="s">
        <v>1383</v>
      </c>
      <c r="E6563">
        <v>76017</v>
      </c>
      <c r="F6563">
        <v>33.61999999999999</v>
      </c>
      <c r="G6563">
        <v>5</v>
      </c>
      <c r="H6563">
        <v>-90.774000000000029</v>
      </c>
      <c r="I6563">
        <v>0.8</v>
      </c>
    </row>
    <row r="6564" spans="1:9">
      <c r="A6564">
        <v>6563</v>
      </c>
      <c r="B6564" s="16" t="s">
        <v>2960</v>
      </c>
      <c r="C6564" s="16" t="s">
        <v>8564</v>
      </c>
      <c r="D6564" s="16" t="s">
        <v>281</v>
      </c>
      <c r="E6564">
        <v>1841</v>
      </c>
      <c r="F6564">
        <v>16.14</v>
      </c>
      <c r="G6564">
        <v>3</v>
      </c>
      <c r="H6564">
        <v>7.9085999999999999</v>
      </c>
      <c r="I6564">
        <v>0</v>
      </c>
    </row>
    <row r="6565" spans="1:9">
      <c r="A6565">
        <v>6564</v>
      </c>
      <c r="B6565" s="16" t="s">
        <v>2960</v>
      </c>
      <c r="C6565" s="16" t="s">
        <v>7924</v>
      </c>
      <c r="D6565" s="16" t="s">
        <v>281</v>
      </c>
      <c r="E6565">
        <v>1841</v>
      </c>
      <c r="F6565">
        <v>194.25</v>
      </c>
      <c r="G6565">
        <v>2</v>
      </c>
      <c r="H6565">
        <v>-38.849999999999994</v>
      </c>
      <c r="I6565">
        <v>0.3</v>
      </c>
    </row>
    <row r="6566" spans="1:9">
      <c r="A6566">
        <v>6565</v>
      </c>
      <c r="B6566" s="16" t="s">
        <v>2960</v>
      </c>
      <c r="C6566" s="16" t="s">
        <v>8325</v>
      </c>
      <c r="D6566" s="16" t="s">
        <v>281</v>
      </c>
      <c r="E6566">
        <v>1841</v>
      </c>
      <c r="F6566">
        <v>8.64</v>
      </c>
      <c r="G6566">
        <v>3</v>
      </c>
      <c r="H6566">
        <v>2.5055999999999998</v>
      </c>
      <c r="I6566">
        <v>0</v>
      </c>
    </row>
    <row r="6567" spans="1:9">
      <c r="A6567">
        <v>6566</v>
      </c>
      <c r="B6567" s="16" t="s">
        <v>2960</v>
      </c>
      <c r="C6567" s="16" t="s">
        <v>7470</v>
      </c>
      <c r="D6567" s="16" t="s">
        <v>281</v>
      </c>
      <c r="E6567">
        <v>1841</v>
      </c>
      <c r="F6567">
        <v>872.32</v>
      </c>
      <c r="G6567">
        <v>4</v>
      </c>
      <c r="H6567">
        <v>244.24959999999999</v>
      </c>
      <c r="I6567">
        <v>0</v>
      </c>
    </row>
    <row r="6568" spans="1:9">
      <c r="A6568">
        <v>6567</v>
      </c>
      <c r="B6568" s="16" t="s">
        <v>5628</v>
      </c>
      <c r="C6568" s="16" t="s">
        <v>8870</v>
      </c>
      <c r="D6568" s="16" t="s">
        <v>285</v>
      </c>
      <c r="E6568">
        <v>76706</v>
      </c>
      <c r="F6568">
        <v>243.99199999999996</v>
      </c>
      <c r="G6568">
        <v>4</v>
      </c>
      <c r="H6568">
        <v>-426.9860000000001</v>
      </c>
      <c r="I6568">
        <v>0.8</v>
      </c>
    </row>
    <row r="6569" spans="1:9">
      <c r="A6569">
        <v>6568</v>
      </c>
      <c r="B6569" s="16" t="s">
        <v>5628</v>
      </c>
      <c r="C6569" s="16" t="s">
        <v>8351</v>
      </c>
      <c r="D6569" s="16" t="s">
        <v>285</v>
      </c>
      <c r="E6569">
        <v>76706</v>
      </c>
      <c r="F6569">
        <v>7.120000000000001</v>
      </c>
      <c r="G6569">
        <v>5</v>
      </c>
      <c r="H6569">
        <v>0.71199999999999974</v>
      </c>
      <c r="I6569">
        <v>0.2</v>
      </c>
    </row>
    <row r="6570" spans="1:9">
      <c r="A6570">
        <v>6569</v>
      </c>
      <c r="B6570" s="16" t="s">
        <v>2203</v>
      </c>
      <c r="C6570" s="16" t="s">
        <v>8278</v>
      </c>
      <c r="D6570" s="16" t="s">
        <v>911</v>
      </c>
      <c r="E6570">
        <v>77095</v>
      </c>
      <c r="F6570">
        <v>2.6880000000000002</v>
      </c>
      <c r="G6570">
        <v>2</v>
      </c>
      <c r="H6570">
        <v>1.008</v>
      </c>
      <c r="I6570">
        <v>0.2</v>
      </c>
    </row>
    <row r="6571" spans="1:9">
      <c r="A6571">
        <v>6570</v>
      </c>
      <c r="B6571" s="16" t="s">
        <v>2203</v>
      </c>
      <c r="C6571" s="16" t="s">
        <v>7400</v>
      </c>
      <c r="D6571" s="16" t="s">
        <v>911</v>
      </c>
      <c r="E6571">
        <v>77095</v>
      </c>
      <c r="F6571">
        <v>317.05799999999999</v>
      </c>
      <c r="G6571">
        <v>3</v>
      </c>
      <c r="H6571">
        <v>-18.117599999999996</v>
      </c>
      <c r="I6571">
        <v>0.3</v>
      </c>
    </row>
    <row r="6572" spans="1:9">
      <c r="A6572">
        <v>6571</v>
      </c>
      <c r="B6572" s="16" t="s">
        <v>2203</v>
      </c>
      <c r="C6572" s="16" t="s">
        <v>8900</v>
      </c>
      <c r="D6572" s="16" t="s">
        <v>911</v>
      </c>
      <c r="E6572">
        <v>77095</v>
      </c>
      <c r="F6572">
        <v>149.352</v>
      </c>
      <c r="G6572">
        <v>3</v>
      </c>
      <c r="H6572">
        <v>50.40629999999998</v>
      </c>
      <c r="I6572">
        <v>0.2</v>
      </c>
    </row>
    <row r="6573" spans="1:9">
      <c r="A6573">
        <v>6572</v>
      </c>
      <c r="B6573" s="16" t="s">
        <v>2203</v>
      </c>
      <c r="C6573" s="16" t="s">
        <v>10127</v>
      </c>
      <c r="D6573" s="16" t="s">
        <v>911</v>
      </c>
      <c r="E6573">
        <v>77095</v>
      </c>
      <c r="F6573">
        <v>227.976</v>
      </c>
      <c r="G6573">
        <v>3</v>
      </c>
      <c r="H6573">
        <v>28.496999999999957</v>
      </c>
      <c r="I6573">
        <v>0.2</v>
      </c>
    </row>
    <row r="6574" spans="1:9">
      <c r="A6574">
        <v>6573</v>
      </c>
      <c r="B6574" s="16" t="s">
        <v>4857</v>
      </c>
      <c r="C6574" s="16" t="s">
        <v>9671</v>
      </c>
      <c r="D6574" s="16" t="s">
        <v>1311</v>
      </c>
      <c r="E6574">
        <v>98105</v>
      </c>
      <c r="F6574">
        <v>11.96</v>
      </c>
      <c r="G6574">
        <v>2</v>
      </c>
      <c r="H6574">
        <v>5.8604000000000003</v>
      </c>
      <c r="I6574">
        <v>0</v>
      </c>
    </row>
    <row r="6575" spans="1:9">
      <c r="A6575">
        <v>6574</v>
      </c>
      <c r="B6575" s="16" t="s">
        <v>4844</v>
      </c>
      <c r="C6575" s="16" t="s">
        <v>9815</v>
      </c>
      <c r="D6575" s="16" t="s">
        <v>157</v>
      </c>
      <c r="E6575">
        <v>7060</v>
      </c>
      <c r="F6575">
        <v>563.4</v>
      </c>
      <c r="G6575">
        <v>4</v>
      </c>
      <c r="H6575">
        <v>67.608000000000004</v>
      </c>
      <c r="I6575">
        <v>0</v>
      </c>
    </row>
    <row r="6576" spans="1:9">
      <c r="A6576">
        <v>6575</v>
      </c>
      <c r="B6576" s="16" t="s">
        <v>4844</v>
      </c>
      <c r="C6576" s="16" t="s">
        <v>10532</v>
      </c>
      <c r="D6576" s="16" t="s">
        <v>157</v>
      </c>
      <c r="E6576">
        <v>7060</v>
      </c>
      <c r="F6576">
        <v>319.92</v>
      </c>
      <c r="G6576">
        <v>8</v>
      </c>
      <c r="H6576">
        <v>118.37040000000002</v>
      </c>
      <c r="I6576">
        <v>0</v>
      </c>
    </row>
    <row r="6577" spans="1:9">
      <c r="A6577">
        <v>6576</v>
      </c>
      <c r="B6577" s="16" t="s">
        <v>5475</v>
      </c>
      <c r="C6577" s="16" t="s">
        <v>10151</v>
      </c>
      <c r="D6577" s="16" t="s">
        <v>511</v>
      </c>
      <c r="E6577">
        <v>90008</v>
      </c>
      <c r="F6577">
        <v>1049.44</v>
      </c>
      <c r="G6577">
        <v>8</v>
      </c>
      <c r="H6577">
        <v>440.76480000000004</v>
      </c>
      <c r="I6577">
        <v>0</v>
      </c>
    </row>
    <row r="6578" spans="1:9">
      <c r="A6578">
        <v>6577</v>
      </c>
      <c r="B6578" s="16" t="s">
        <v>5475</v>
      </c>
      <c r="C6578" s="16" t="s">
        <v>7446</v>
      </c>
      <c r="D6578" s="16" t="s">
        <v>511</v>
      </c>
      <c r="E6578">
        <v>90008</v>
      </c>
      <c r="F6578">
        <v>170.35200000000003</v>
      </c>
      <c r="G6578">
        <v>3</v>
      </c>
      <c r="H6578">
        <v>-17.035200000000003</v>
      </c>
      <c r="I6578">
        <v>0.2</v>
      </c>
    </row>
    <row r="6579" spans="1:9">
      <c r="A6579">
        <v>6578</v>
      </c>
      <c r="B6579" s="16" t="s">
        <v>3709</v>
      </c>
      <c r="C6579" s="16" t="s">
        <v>10657</v>
      </c>
      <c r="D6579" s="16" t="s">
        <v>1319</v>
      </c>
      <c r="E6579">
        <v>22204</v>
      </c>
      <c r="F6579">
        <v>173.94</v>
      </c>
      <c r="G6579">
        <v>6</v>
      </c>
      <c r="H6579">
        <v>50.442599999999977</v>
      </c>
      <c r="I6579">
        <v>0</v>
      </c>
    </row>
    <row r="6580" spans="1:9">
      <c r="A6580">
        <v>6579</v>
      </c>
      <c r="B6580" s="16" t="s">
        <v>2252</v>
      </c>
      <c r="C6580" s="16" t="s">
        <v>10601</v>
      </c>
      <c r="D6580" s="16" t="s">
        <v>1111</v>
      </c>
      <c r="E6580">
        <v>98103</v>
      </c>
      <c r="F6580">
        <v>1007.9440000000002</v>
      </c>
      <c r="G6580">
        <v>7</v>
      </c>
      <c r="H6580">
        <v>75.595799999999997</v>
      </c>
      <c r="I6580">
        <v>0.2</v>
      </c>
    </row>
    <row r="6581" spans="1:9">
      <c r="A6581">
        <v>6580</v>
      </c>
      <c r="B6581" s="16" t="s">
        <v>4989</v>
      </c>
      <c r="C6581" s="16" t="s">
        <v>9580</v>
      </c>
      <c r="D6581" s="16" t="s">
        <v>1019</v>
      </c>
      <c r="E6581">
        <v>98105</v>
      </c>
      <c r="F6581">
        <v>6.68</v>
      </c>
      <c r="G6581">
        <v>1</v>
      </c>
      <c r="H6581">
        <v>3.2063999999999999</v>
      </c>
      <c r="I6581">
        <v>0</v>
      </c>
    </row>
    <row r="6582" spans="1:9">
      <c r="A6582">
        <v>6581</v>
      </c>
      <c r="B6582" s="16" t="s">
        <v>4989</v>
      </c>
      <c r="C6582" s="16" t="s">
        <v>8333</v>
      </c>
      <c r="D6582" s="16" t="s">
        <v>1019</v>
      </c>
      <c r="E6582">
        <v>98105</v>
      </c>
      <c r="F6582">
        <v>8.34</v>
      </c>
      <c r="G6582">
        <v>3</v>
      </c>
      <c r="H6582">
        <v>2.2517999999999998</v>
      </c>
      <c r="I6582">
        <v>0</v>
      </c>
    </row>
    <row r="6583" spans="1:9">
      <c r="A6583">
        <v>6582</v>
      </c>
      <c r="B6583" s="16" t="s">
        <v>4989</v>
      </c>
      <c r="C6583" s="16" t="s">
        <v>7709</v>
      </c>
      <c r="D6583" s="16" t="s">
        <v>1019</v>
      </c>
      <c r="E6583">
        <v>98105</v>
      </c>
      <c r="F6583">
        <v>101.94</v>
      </c>
      <c r="G6583">
        <v>3</v>
      </c>
      <c r="H6583">
        <v>30.581999999999987</v>
      </c>
      <c r="I6583">
        <v>0</v>
      </c>
    </row>
    <row r="6584" spans="1:9">
      <c r="A6584">
        <v>6583</v>
      </c>
      <c r="B6584" s="16" t="s">
        <v>4646</v>
      </c>
      <c r="C6584" s="16" t="s">
        <v>10315</v>
      </c>
      <c r="D6584" s="16" t="s">
        <v>493</v>
      </c>
      <c r="E6584">
        <v>98026</v>
      </c>
      <c r="F6584">
        <v>179.97</v>
      </c>
      <c r="G6584">
        <v>3</v>
      </c>
      <c r="H6584">
        <v>86.385600000000011</v>
      </c>
      <c r="I6584">
        <v>0</v>
      </c>
    </row>
    <row r="6585" spans="1:9">
      <c r="A6585">
        <v>6584</v>
      </c>
      <c r="B6585" s="16" t="s">
        <v>5102</v>
      </c>
      <c r="C6585" s="16" t="s">
        <v>8398</v>
      </c>
      <c r="D6585" s="16" t="s">
        <v>111</v>
      </c>
      <c r="E6585">
        <v>24153</v>
      </c>
      <c r="F6585">
        <v>101.94</v>
      </c>
      <c r="G6585">
        <v>6</v>
      </c>
      <c r="H6585">
        <v>29.562599999999986</v>
      </c>
      <c r="I6585">
        <v>0</v>
      </c>
    </row>
    <row r="6586" spans="1:9">
      <c r="A6586">
        <v>6585</v>
      </c>
      <c r="B6586" s="16" t="s">
        <v>5102</v>
      </c>
      <c r="C6586" s="16" t="s">
        <v>10755</v>
      </c>
      <c r="D6586" s="16" t="s">
        <v>111</v>
      </c>
      <c r="E6586">
        <v>24153</v>
      </c>
      <c r="F6586">
        <v>271.95999999999998</v>
      </c>
      <c r="G6586">
        <v>4</v>
      </c>
      <c r="H6586">
        <v>67.990000000000009</v>
      </c>
      <c r="I6586">
        <v>0</v>
      </c>
    </row>
    <row r="6587" spans="1:9">
      <c r="A6587">
        <v>6586</v>
      </c>
      <c r="B6587" s="16" t="s">
        <v>5102</v>
      </c>
      <c r="C6587" s="16" t="s">
        <v>7723</v>
      </c>
      <c r="D6587" s="16" t="s">
        <v>111</v>
      </c>
      <c r="E6587">
        <v>24153</v>
      </c>
      <c r="F6587">
        <v>8.8000000000000007</v>
      </c>
      <c r="G6587">
        <v>5</v>
      </c>
      <c r="H6587">
        <v>3.8720000000000003</v>
      </c>
      <c r="I6587">
        <v>0</v>
      </c>
    </row>
    <row r="6588" spans="1:9">
      <c r="A6588">
        <v>6587</v>
      </c>
      <c r="B6588" s="16" t="s">
        <v>5102</v>
      </c>
      <c r="C6588" s="16" t="s">
        <v>8412</v>
      </c>
      <c r="D6588" s="16" t="s">
        <v>111</v>
      </c>
      <c r="E6588">
        <v>24153</v>
      </c>
      <c r="F6588">
        <v>19.68</v>
      </c>
      <c r="G6588">
        <v>6</v>
      </c>
      <c r="H6588">
        <v>5.7071999999999976</v>
      </c>
      <c r="I6588">
        <v>0</v>
      </c>
    </row>
    <row r="6589" spans="1:9">
      <c r="A6589">
        <v>6588</v>
      </c>
      <c r="B6589" s="16" t="s">
        <v>5102</v>
      </c>
      <c r="C6589" s="16" t="s">
        <v>7277</v>
      </c>
      <c r="D6589" s="16" t="s">
        <v>111</v>
      </c>
      <c r="E6589">
        <v>24153</v>
      </c>
      <c r="F6589">
        <v>302.94</v>
      </c>
      <c r="G6589">
        <v>3</v>
      </c>
      <c r="H6589">
        <v>69.67619999999998</v>
      </c>
      <c r="I6589">
        <v>0</v>
      </c>
    </row>
    <row r="6590" spans="1:9">
      <c r="A6590">
        <v>6589</v>
      </c>
      <c r="B6590" s="16" t="s">
        <v>5102</v>
      </c>
      <c r="C6590" s="16" t="s">
        <v>8752</v>
      </c>
      <c r="D6590" s="16" t="s">
        <v>111</v>
      </c>
      <c r="E6590">
        <v>24153</v>
      </c>
      <c r="F6590">
        <v>14.940000000000001</v>
      </c>
      <c r="G6590">
        <v>3</v>
      </c>
      <c r="H6590">
        <v>7.1712000000000007</v>
      </c>
      <c r="I6590">
        <v>0</v>
      </c>
    </row>
    <row r="6591" spans="1:9">
      <c r="A6591">
        <v>6590</v>
      </c>
      <c r="B6591" s="16" t="s">
        <v>5102</v>
      </c>
      <c r="C6591" s="16" t="s">
        <v>10073</v>
      </c>
      <c r="D6591" s="16" t="s">
        <v>111</v>
      </c>
      <c r="E6591">
        <v>24153</v>
      </c>
      <c r="F6591">
        <v>231.72</v>
      </c>
      <c r="G6591">
        <v>2</v>
      </c>
      <c r="H6591">
        <v>11.585999999999984</v>
      </c>
      <c r="I6591">
        <v>0</v>
      </c>
    </row>
    <row r="6592" spans="1:9">
      <c r="A6592">
        <v>6591</v>
      </c>
      <c r="B6592" s="16" t="s">
        <v>2944</v>
      </c>
      <c r="C6592" s="16" t="s">
        <v>9204</v>
      </c>
      <c r="D6592" s="16" t="s">
        <v>249</v>
      </c>
      <c r="E6592">
        <v>33445</v>
      </c>
      <c r="F6592">
        <v>9.9120000000000008</v>
      </c>
      <c r="G6592">
        <v>3</v>
      </c>
      <c r="H6592">
        <v>3.2213999999999996</v>
      </c>
      <c r="I6592">
        <v>0.2</v>
      </c>
    </row>
    <row r="6593" spans="1:9">
      <c r="A6593">
        <v>6592</v>
      </c>
      <c r="B6593" s="16" t="s">
        <v>3046</v>
      </c>
      <c r="C6593" s="16" t="s">
        <v>8200</v>
      </c>
      <c r="D6593" s="16" t="s">
        <v>893</v>
      </c>
      <c r="E6593">
        <v>94110</v>
      </c>
      <c r="F6593">
        <v>34.650000000000006</v>
      </c>
      <c r="G6593">
        <v>3</v>
      </c>
      <c r="H6593">
        <v>9.702</v>
      </c>
      <c r="I6593">
        <v>0</v>
      </c>
    </row>
    <row r="6594" spans="1:9">
      <c r="A6594">
        <v>6593</v>
      </c>
      <c r="B6594" s="16" t="s">
        <v>3046</v>
      </c>
      <c r="C6594" s="16" t="s">
        <v>10569</v>
      </c>
      <c r="D6594" s="16" t="s">
        <v>893</v>
      </c>
      <c r="E6594">
        <v>94110</v>
      </c>
      <c r="F6594">
        <v>19.8</v>
      </c>
      <c r="G6594">
        <v>5</v>
      </c>
      <c r="H6594">
        <v>1.7324999999999999</v>
      </c>
      <c r="I6594">
        <v>0.2</v>
      </c>
    </row>
    <row r="6595" spans="1:9">
      <c r="A6595">
        <v>6594</v>
      </c>
      <c r="B6595" s="16" t="s">
        <v>4314</v>
      </c>
      <c r="C6595" s="16" t="s">
        <v>8646</v>
      </c>
      <c r="D6595" s="16" t="s">
        <v>643</v>
      </c>
      <c r="E6595">
        <v>10024</v>
      </c>
      <c r="F6595">
        <v>33.568000000000005</v>
      </c>
      <c r="G6595">
        <v>2</v>
      </c>
      <c r="H6595">
        <v>11.748799999999997</v>
      </c>
      <c r="I6595">
        <v>0.2</v>
      </c>
    </row>
    <row r="6596" spans="1:9">
      <c r="A6596">
        <v>6595</v>
      </c>
      <c r="B6596" s="16" t="s">
        <v>3617</v>
      </c>
      <c r="C6596" s="16" t="s">
        <v>8280</v>
      </c>
      <c r="D6596" s="16" t="s">
        <v>1457</v>
      </c>
      <c r="E6596">
        <v>46203</v>
      </c>
      <c r="F6596">
        <v>125.92999999999999</v>
      </c>
      <c r="G6596">
        <v>7</v>
      </c>
      <c r="H6596">
        <v>35.260400000000004</v>
      </c>
      <c r="I6596">
        <v>0</v>
      </c>
    </row>
    <row r="6597" spans="1:9">
      <c r="A6597">
        <v>6596</v>
      </c>
      <c r="B6597" s="16" t="s">
        <v>6136</v>
      </c>
      <c r="C6597" s="16" t="s">
        <v>8506</v>
      </c>
      <c r="D6597" s="16" t="s">
        <v>635</v>
      </c>
      <c r="E6597">
        <v>43229</v>
      </c>
      <c r="F6597">
        <v>11.760000000000002</v>
      </c>
      <c r="G6597">
        <v>5</v>
      </c>
      <c r="H6597">
        <v>-7.8399999999999963</v>
      </c>
      <c r="I6597">
        <v>0.7</v>
      </c>
    </row>
    <row r="6598" spans="1:9">
      <c r="A6598">
        <v>6597</v>
      </c>
      <c r="B6598" s="16" t="s">
        <v>6136</v>
      </c>
      <c r="C6598" s="16" t="s">
        <v>9447</v>
      </c>
      <c r="D6598" s="16" t="s">
        <v>635</v>
      </c>
      <c r="E6598">
        <v>43229</v>
      </c>
      <c r="F6598">
        <v>5.3440000000000003</v>
      </c>
      <c r="G6598">
        <v>1</v>
      </c>
      <c r="H6598">
        <v>1.8703999999999998</v>
      </c>
      <c r="I6598">
        <v>0.2</v>
      </c>
    </row>
    <row r="6599" spans="1:9">
      <c r="A6599">
        <v>6598</v>
      </c>
      <c r="B6599" s="16" t="s">
        <v>2996</v>
      </c>
      <c r="C6599" s="16" t="s">
        <v>8692</v>
      </c>
      <c r="D6599" s="16" t="s">
        <v>1453</v>
      </c>
      <c r="E6599">
        <v>32216</v>
      </c>
      <c r="F6599">
        <v>1.3650000000000002</v>
      </c>
      <c r="G6599">
        <v>1</v>
      </c>
      <c r="H6599">
        <v>-0.9099999999999997</v>
      </c>
      <c r="I6599">
        <v>0.7</v>
      </c>
    </row>
    <row r="6600" spans="1:9">
      <c r="A6600">
        <v>6599</v>
      </c>
      <c r="B6600" s="16" t="s">
        <v>2996</v>
      </c>
      <c r="C6600" s="16" t="s">
        <v>9519</v>
      </c>
      <c r="D6600" s="16" t="s">
        <v>1453</v>
      </c>
      <c r="E6600">
        <v>32216</v>
      </c>
      <c r="F6600">
        <v>62.015999999999998</v>
      </c>
      <c r="G6600">
        <v>2</v>
      </c>
      <c r="H6600">
        <v>22.480800000000002</v>
      </c>
      <c r="I6600">
        <v>0.2</v>
      </c>
    </row>
    <row r="6601" spans="1:9">
      <c r="A6601">
        <v>6600</v>
      </c>
      <c r="B6601" s="16" t="s">
        <v>2836</v>
      </c>
      <c r="C6601" s="16" t="s">
        <v>7769</v>
      </c>
      <c r="D6601" s="16" t="s">
        <v>1177</v>
      </c>
      <c r="E6601">
        <v>20735</v>
      </c>
      <c r="F6601">
        <v>60.72</v>
      </c>
      <c r="G6601">
        <v>3</v>
      </c>
      <c r="H6601">
        <v>23.680799999999998</v>
      </c>
      <c r="I6601">
        <v>0</v>
      </c>
    </row>
    <row r="6602" spans="1:9">
      <c r="A6602">
        <v>6601</v>
      </c>
      <c r="B6602" s="16" t="s">
        <v>2836</v>
      </c>
      <c r="C6602" s="16" t="s">
        <v>9570</v>
      </c>
      <c r="D6602" s="16" t="s">
        <v>1177</v>
      </c>
      <c r="E6602">
        <v>20735</v>
      </c>
      <c r="F6602">
        <v>146.82</v>
      </c>
      <c r="G6602">
        <v>3</v>
      </c>
      <c r="H6602">
        <v>73.41</v>
      </c>
      <c r="I6602">
        <v>0</v>
      </c>
    </row>
    <row r="6603" spans="1:9">
      <c r="A6603">
        <v>6602</v>
      </c>
      <c r="B6603" s="16" t="s">
        <v>2836</v>
      </c>
      <c r="C6603" s="16" t="s">
        <v>7474</v>
      </c>
      <c r="D6603" s="16" t="s">
        <v>1177</v>
      </c>
      <c r="E6603">
        <v>20735</v>
      </c>
      <c r="F6603">
        <v>239.84</v>
      </c>
      <c r="G6603">
        <v>8</v>
      </c>
      <c r="H6603">
        <v>64.756799999999998</v>
      </c>
      <c r="I6603">
        <v>0</v>
      </c>
    </row>
    <row r="6604" spans="1:9">
      <c r="A6604">
        <v>6603</v>
      </c>
      <c r="B6604" s="16" t="s">
        <v>2836</v>
      </c>
      <c r="C6604" s="16" t="s">
        <v>9102</v>
      </c>
      <c r="D6604" s="16" t="s">
        <v>1177</v>
      </c>
      <c r="E6604">
        <v>20735</v>
      </c>
      <c r="F6604">
        <v>15.66</v>
      </c>
      <c r="G6604">
        <v>6</v>
      </c>
      <c r="H6604">
        <v>7.2035999999999998</v>
      </c>
      <c r="I6604">
        <v>0</v>
      </c>
    </row>
    <row r="6605" spans="1:9">
      <c r="A6605">
        <v>6604</v>
      </c>
      <c r="B6605" s="16" t="s">
        <v>5934</v>
      </c>
      <c r="C6605" s="16" t="s">
        <v>9865</v>
      </c>
      <c r="D6605" s="16" t="s">
        <v>1341</v>
      </c>
      <c r="E6605">
        <v>80022</v>
      </c>
      <c r="F6605">
        <v>146.352</v>
      </c>
      <c r="G6605">
        <v>3</v>
      </c>
      <c r="H6605">
        <v>-32.929200000000002</v>
      </c>
      <c r="I6605">
        <v>0.2</v>
      </c>
    </row>
    <row r="6606" spans="1:9">
      <c r="A6606">
        <v>6605</v>
      </c>
      <c r="B6606" s="16" t="s">
        <v>4653</v>
      </c>
      <c r="C6606" s="16" t="s">
        <v>9059</v>
      </c>
      <c r="D6606" s="16" t="s">
        <v>1453</v>
      </c>
      <c r="E6606">
        <v>92704</v>
      </c>
      <c r="F6606">
        <v>5.9399999999999995</v>
      </c>
      <c r="G6606">
        <v>3</v>
      </c>
      <c r="H6606">
        <v>0</v>
      </c>
      <c r="I6606">
        <v>0</v>
      </c>
    </row>
    <row r="6607" spans="1:9">
      <c r="A6607">
        <v>6606</v>
      </c>
      <c r="B6607" s="16" t="s">
        <v>4653</v>
      </c>
      <c r="C6607" s="16" t="s">
        <v>9382</v>
      </c>
      <c r="D6607" s="16" t="s">
        <v>1453</v>
      </c>
      <c r="E6607">
        <v>92704</v>
      </c>
      <c r="F6607">
        <v>45.36</v>
      </c>
      <c r="G6607">
        <v>7</v>
      </c>
      <c r="H6607">
        <v>21.772800000000004</v>
      </c>
      <c r="I6607">
        <v>0</v>
      </c>
    </row>
    <row r="6608" spans="1:9">
      <c r="A6608">
        <v>6607</v>
      </c>
      <c r="B6608" s="16" t="s">
        <v>4653</v>
      </c>
      <c r="C6608" s="16" t="s">
        <v>10833</v>
      </c>
      <c r="D6608" s="16" t="s">
        <v>1453</v>
      </c>
      <c r="E6608">
        <v>92704</v>
      </c>
      <c r="F6608">
        <v>211.16800000000001</v>
      </c>
      <c r="G6608">
        <v>4</v>
      </c>
      <c r="H6608">
        <v>23.756399999999985</v>
      </c>
      <c r="I6608">
        <v>0.2</v>
      </c>
    </row>
    <row r="6609" spans="1:9">
      <c r="A6609">
        <v>6608</v>
      </c>
      <c r="B6609" s="16" t="s">
        <v>4653</v>
      </c>
      <c r="C6609" s="16" t="s">
        <v>7478</v>
      </c>
      <c r="D6609" s="16" t="s">
        <v>1453</v>
      </c>
      <c r="E6609">
        <v>92704</v>
      </c>
      <c r="F6609">
        <v>484.70400000000006</v>
      </c>
      <c r="G6609">
        <v>6</v>
      </c>
      <c r="H6609">
        <v>-84.823200000000071</v>
      </c>
      <c r="I6609">
        <v>0.2</v>
      </c>
    </row>
    <row r="6610" spans="1:9">
      <c r="A6610">
        <v>6609</v>
      </c>
      <c r="B6610" s="16" t="s">
        <v>4653</v>
      </c>
      <c r="C6610" s="16" t="s">
        <v>10475</v>
      </c>
      <c r="D6610" s="16" t="s">
        <v>1453</v>
      </c>
      <c r="E6610">
        <v>92704</v>
      </c>
      <c r="F6610">
        <v>371.97600000000006</v>
      </c>
      <c r="G6610">
        <v>3</v>
      </c>
      <c r="H6610">
        <v>116.24249999999996</v>
      </c>
      <c r="I6610">
        <v>0.2</v>
      </c>
    </row>
    <row r="6611" spans="1:9">
      <c r="A6611">
        <v>6610</v>
      </c>
      <c r="B6611" s="16" t="s">
        <v>6589</v>
      </c>
      <c r="C6611" s="16" t="s">
        <v>9925</v>
      </c>
      <c r="D6611" s="16" t="s">
        <v>893</v>
      </c>
      <c r="E6611">
        <v>20735</v>
      </c>
      <c r="F6611">
        <v>89.820000000000007</v>
      </c>
      <c r="G6611">
        <v>6</v>
      </c>
      <c r="H6611">
        <v>25.149600000000007</v>
      </c>
      <c r="I6611">
        <v>0</v>
      </c>
    </row>
    <row r="6612" spans="1:9">
      <c r="A6612">
        <v>6611</v>
      </c>
      <c r="B6612" s="16" t="s">
        <v>4977</v>
      </c>
      <c r="C6612" s="16" t="s">
        <v>8831</v>
      </c>
      <c r="D6612" s="16" t="s">
        <v>83</v>
      </c>
      <c r="E6612">
        <v>90049</v>
      </c>
      <c r="F6612">
        <v>19.295999999999999</v>
      </c>
      <c r="G6612">
        <v>3</v>
      </c>
      <c r="H6612">
        <v>6.0299999999999994</v>
      </c>
      <c r="I6612">
        <v>0.2</v>
      </c>
    </row>
    <row r="6613" spans="1:9">
      <c r="A6613">
        <v>6612</v>
      </c>
      <c r="B6613" s="16" t="s">
        <v>3097</v>
      </c>
      <c r="C6613" s="16" t="s">
        <v>7370</v>
      </c>
      <c r="D6613" s="16" t="s">
        <v>827</v>
      </c>
      <c r="E6613">
        <v>40214</v>
      </c>
      <c r="F6613">
        <v>191.96</v>
      </c>
      <c r="G6613">
        <v>2</v>
      </c>
      <c r="H6613">
        <v>51.829200000000014</v>
      </c>
      <c r="I6613">
        <v>0</v>
      </c>
    </row>
    <row r="6614" spans="1:9">
      <c r="A6614">
        <v>6613</v>
      </c>
      <c r="B6614" s="16" t="s">
        <v>3097</v>
      </c>
      <c r="C6614" s="16" t="s">
        <v>8670</v>
      </c>
      <c r="D6614" s="16" t="s">
        <v>827</v>
      </c>
      <c r="E6614">
        <v>40214</v>
      </c>
      <c r="F6614">
        <v>21.299999999999997</v>
      </c>
      <c r="G6614">
        <v>3</v>
      </c>
      <c r="H6614">
        <v>9.7979999999999983</v>
      </c>
      <c r="I6614">
        <v>0</v>
      </c>
    </row>
    <row r="6615" spans="1:9">
      <c r="A6615">
        <v>6614</v>
      </c>
      <c r="B6615" s="16" t="s">
        <v>3097</v>
      </c>
      <c r="C6615" s="16" t="s">
        <v>10697</v>
      </c>
      <c r="D6615" s="16" t="s">
        <v>827</v>
      </c>
      <c r="E6615">
        <v>40214</v>
      </c>
      <c r="F6615">
        <v>469.95</v>
      </c>
      <c r="G6615">
        <v>5</v>
      </c>
      <c r="H6615">
        <v>131.58600000000001</v>
      </c>
      <c r="I6615">
        <v>0</v>
      </c>
    </row>
    <row r="6616" spans="1:9">
      <c r="A6616">
        <v>6615</v>
      </c>
      <c r="B6616" s="16" t="s">
        <v>3097</v>
      </c>
      <c r="C6616" s="16" t="s">
        <v>7729</v>
      </c>
      <c r="D6616" s="16" t="s">
        <v>827</v>
      </c>
      <c r="E6616">
        <v>40214</v>
      </c>
      <c r="F6616">
        <v>209.88</v>
      </c>
      <c r="G6616">
        <v>3</v>
      </c>
      <c r="H6616">
        <v>35.679599999999979</v>
      </c>
      <c r="I6616">
        <v>0</v>
      </c>
    </row>
    <row r="6617" spans="1:9">
      <c r="A6617">
        <v>6616</v>
      </c>
      <c r="B6617" s="16" t="s">
        <v>4259</v>
      </c>
      <c r="C6617" s="16" t="s">
        <v>7295</v>
      </c>
      <c r="D6617" s="16" t="s">
        <v>1107</v>
      </c>
      <c r="E6617">
        <v>90045</v>
      </c>
      <c r="F6617">
        <v>239.66599999999997</v>
      </c>
      <c r="G6617">
        <v>2</v>
      </c>
      <c r="H6617">
        <v>14.097999999999999</v>
      </c>
      <c r="I6617">
        <v>0.15</v>
      </c>
    </row>
    <row r="6618" spans="1:9">
      <c r="A6618">
        <v>6617</v>
      </c>
      <c r="B6618" s="16" t="s">
        <v>4259</v>
      </c>
      <c r="C6618" s="16" t="s">
        <v>9077</v>
      </c>
      <c r="D6618" s="16" t="s">
        <v>1107</v>
      </c>
      <c r="E6618">
        <v>90045</v>
      </c>
      <c r="F6618">
        <v>22.5</v>
      </c>
      <c r="G6618">
        <v>6</v>
      </c>
      <c r="H6618">
        <v>10.799999999999999</v>
      </c>
      <c r="I6618">
        <v>0</v>
      </c>
    </row>
    <row r="6619" spans="1:9">
      <c r="A6619">
        <v>6618</v>
      </c>
      <c r="B6619" s="16" t="s">
        <v>4259</v>
      </c>
      <c r="C6619" s="16" t="s">
        <v>9400</v>
      </c>
      <c r="D6619" s="16" t="s">
        <v>1107</v>
      </c>
      <c r="E6619">
        <v>90045</v>
      </c>
      <c r="F6619">
        <v>219.84</v>
      </c>
      <c r="G6619">
        <v>4</v>
      </c>
      <c r="H6619">
        <v>107.7216</v>
      </c>
      <c r="I6619">
        <v>0</v>
      </c>
    </row>
    <row r="6620" spans="1:9">
      <c r="A6620">
        <v>6619</v>
      </c>
      <c r="B6620" s="16" t="s">
        <v>7198</v>
      </c>
      <c r="C6620" s="16" t="s">
        <v>9760</v>
      </c>
      <c r="D6620" s="16" t="s">
        <v>293</v>
      </c>
      <c r="E6620">
        <v>65807</v>
      </c>
      <c r="F6620">
        <v>32.400000000000006</v>
      </c>
      <c r="G6620">
        <v>5</v>
      </c>
      <c r="H6620">
        <v>15.552000000000001</v>
      </c>
      <c r="I6620">
        <v>0</v>
      </c>
    </row>
    <row r="6621" spans="1:9">
      <c r="A6621">
        <v>6620</v>
      </c>
      <c r="B6621" s="16" t="s">
        <v>7198</v>
      </c>
      <c r="C6621" s="16" t="s">
        <v>8426</v>
      </c>
      <c r="D6621" s="16" t="s">
        <v>293</v>
      </c>
      <c r="E6621">
        <v>65807</v>
      </c>
      <c r="F6621">
        <v>209.94</v>
      </c>
      <c r="G6621">
        <v>6</v>
      </c>
      <c r="H6621">
        <v>54.584400000000002</v>
      </c>
      <c r="I6621">
        <v>0</v>
      </c>
    </row>
    <row r="6622" spans="1:9">
      <c r="A6622">
        <v>6621</v>
      </c>
      <c r="B6622" s="16" t="s">
        <v>7198</v>
      </c>
      <c r="C6622" s="16" t="s">
        <v>10069</v>
      </c>
      <c r="D6622" s="16" t="s">
        <v>293</v>
      </c>
      <c r="E6622">
        <v>65807</v>
      </c>
      <c r="F6622">
        <v>4164.0499999999993</v>
      </c>
      <c r="G6622">
        <v>5</v>
      </c>
      <c r="H6622">
        <v>83.281000000000063</v>
      </c>
      <c r="I6622">
        <v>0</v>
      </c>
    </row>
    <row r="6623" spans="1:9">
      <c r="A6623">
        <v>6622</v>
      </c>
      <c r="B6623" s="16" t="s">
        <v>7198</v>
      </c>
      <c r="C6623" s="16" t="s">
        <v>7235</v>
      </c>
      <c r="D6623" s="16" t="s">
        <v>293</v>
      </c>
      <c r="E6623">
        <v>65807</v>
      </c>
      <c r="F6623">
        <v>212.94</v>
      </c>
      <c r="G6623">
        <v>3</v>
      </c>
      <c r="H6623">
        <v>53.235000000000014</v>
      </c>
      <c r="I6623">
        <v>0</v>
      </c>
    </row>
    <row r="6624" spans="1:9">
      <c r="A6624">
        <v>6623</v>
      </c>
      <c r="B6624" s="16" t="s">
        <v>2575</v>
      </c>
      <c r="C6624" s="16" t="s">
        <v>7587</v>
      </c>
      <c r="D6624" s="16" t="s">
        <v>1581</v>
      </c>
      <c r="E6624">
        <v>94109</v>
      </c>
      <c r="F6624">
        <v>41.88</v>
      </c>
      <c r="G6624">
        <v>6</v>
      </c>
      <c r="H6624">
        <v>12.145199999999997</v>
      </c>
      <c r="I6624">
        <v>0</v>
      </c>
    </row>
    <row r="6625" spans="1:9">
      <c r="A6625">
        <v>6624</v>
      </c>
      <c r="B6625" s="16" t="s">
        <v>2575</v>
      </c>
      <c r="C6625" s="16" t="s">
        <v>9130</v>
      </c>
      <c r="D6625" s="16" t="s">
        <v>1581</v>
      </c>
      <c r="E6625">
        <v>94109</v>
      </c>
      <c r="F6625">
        <v>58.48</v>
      </c>
      <c r="G6625">
        <v>8</v>
      </c>
      <c r="H6625">
        <v>27.485599999999998</v>
      </c>
      <c r="I6625">
        <v>0</v>
      </c>
    </row>
    <row r="6626" spans="1:9">
      <c r="A6626">
        <v>6625</v>
      </c>
      <c r="B6626" s="16" t="s">
        <v>3543</v>
      </c>
      <c r="C6626" s="16" t="s">
        <v>7912</v>
      </c>
      <c r="D6626" s="16" t="s">
        <v>1207</v>
      </c>
      <c r="E6626">
        <v>77590</v>
      </c>
      <c r="F6626">
        <v>102.438</v>
      </c>
      <c r="G6626">
        <v>1</v>
      </c>
      <c r="H6626">
        <v>-13.170600000000007</v>
      </c>
      <c r="I6626">
        <v>0.3</v>
      </c>
    </row>
    <row r="6627" spans="1:9">
      <c r="A6627">
        <v>6626</v>
      </c>
      <c r="B6627" s="16" t="s">
        <v>3543</v>
      </c>
      <c r="C6627" s="16" t="s">
        <v>7480</v>
      </c>
      <c r="D6627" s="16" t="s">
        <v>1207</v>
      </c>
      <c r="E6627">
        <v>77590</v>
      </c>
      <c r="F6627">
        <v>199.304</v>
      </c>
      <c r="G6627">
        <v>4</v>
      </c>
      <c r="H6627">
        <v>-8.5416000000000025</v>
      </c>
      <c r="I6627">
        <v>0.3</v>
      </c>
    </row>
    <row r="6628" spans="1:9">
      <c r="A6628">
        <v>6627</v>
      </c>
      <c r="B6628" s="16" t="s">
        <v>2747</v>
      </c>
      <c r="C6628" s="16" t="s">
        <v>10451</v>
      </c>
      <c r="D6628" s="16" t="s">
        <v>1535</v>
      </c>
      <c r="E6628">
        <v>10024</v>
      </c>
      <c r="F6628">
        <v>6999.96</v>
      </c>
      <c r="G6628">
        <v>4</v>
      </c>
      <c r="H6628">
        <v>2239.9871999999996</v>
      </c>
      <c r="I6628">
        <v>0</v>
      </c>
    </row>
    <row r="6629" spans="1:9">
      <c r="A6629">
        <v>6628</v>
      </c>
      <c r="B6629" s="16" t="s">
        <v>2668</v>
      </c>
      <c r="C6629" s="16" t="s">
        <v>9601</v>
      </c>
      <c r="D6629" s="16" t="s">
        <v>547</v>
      </c>
      <c r="E6629">
        <v>98006</v>
      </c>
      <c r="F6629">
        <v>12.96</v>
      </c>
      <c r="G6629">
        <v>2</v>
      </c>
      <c r="H6629">
        <v>6.2208000000000006</v>
      </c>
      <c r="I6629">
        <v>0</v>
      </c>
    </row>
    <row r="6630" spans="1:9">
      <c r="A6630">
        <v>6629</v>
      </c>
      <c r="B6630" s="16" t="s">
        <v>3468</v>
      </c>
      <c r="C6630" s="16" t="s">
        <v>10547</v>
      </c>
      <c r="D6630" s="16" t="s">
        <v>629</v>
      </c>
      <c r="E6630">
        <v>10024</v>
      </c>
      <c r="F6630">
        <v>279.85999999999996</v>
      </c>
      <c r="G6630">
        <v>14</v>
      </c>
      <c r="H6630">
        <v>134.33279999999996</v>
      </c>
      <c r="I6630">
        <v>0</v>
      </c>
    </row>
    <row r="6631" spans="1:9">
      <c r="A6631">
        <v>6630</v>
      </c>
      <c r="B6631" s="16" t="s">
        <v>3332</v>
      </c>
      <c r="C6631" s="16" t="s">
        <v>8628</v>
      </c>
      <c r="D6631" s="16" t="s">
        <v>1173</v>
      </c>
      <c r="E6631">
        <v>27893</v>
      </c>
      <c r="F6631">
        <v>7.3800000000000008</v>
      </c>
      <c r="G6631">
        <v>5</v>
      </c>
      <c r="H6631">
        <v>-5.4120000000000008</v>
      </c>
      <c r="I6631">
        <v>0.7</v>
      </c>
    </row>
    <row r="6632" spans="1:9">
      <c r="A6632">
        <v>6631</v>
      </c>
      <c r="B6632" s="16" t="s">
        <v>3969</v>
      </c>
      <c r="C6632" s="16" t="s">
        <v>7340</v>
      </c>
      <c r="D6632" s="16" t="s">
        <v>777</v>
      </c>
      <c r="E6632">
        <v>98115</v>
      </c>
      <c r="F6632">
        <v>698.35200000000009</v>
      </c>
      <c r="G6632">
        <v>3</v>
      </c>
      <c r="H6632">
        <v>52.376399999999961</v>
      </c>
      <c r="I6632">
        <v>0.2</v>
      </c>
    </row>
    <row r="6633" spans="1:9">
      <c r="A6633">
        <v>6632</v>
      </c>
      <c r="B6633" s="16" t="s">
        <v>3969</v>
      </c>
      <c r="C6633" s="16" t="s">
        <v>7868</v>
      </c>
      <c r="D6633" s="16" t="s">
        <v>777</v>
      </c>
      <c r="E6633">
        <v>98115</v>
      </c>
      <c r="F6633">
        <v>1747.25</v>
      </c>
      <c r="G6633">
        <v>5</v>
      </c>
      <c r="H6633">
        <v>629.01</v>
      </c>
      <c r="I6633">
        <v>0</v>
      </c>
    </row>
    <row r="6634" spans="1:9">
      <c r="A6634">
        <v>6633</v>
      </c>
      <c r="B6634" s="16" t="s">
        <v>6841</v>
      </c>
      <c r="C6634" s="16" t="s">
        <v>8015</v>
      </c>
      <c r="D6634" s="16" t="s">
        <v>211</v>
      </c>
      <c r="E6634">
        <v>65807</v>
      </c>
      <c r="F6634">
        <v>54.48</v>
      </c>
      <c r="G6634">
        <v>1</v>
      </c>
      <c r="H6634">
        <v>15.254400000000004</v>
      </c>
      <c r="I6634">
        <v>0</v>
      </c>
    </row>
    <row r="6635" spans="1:9">
      <c r="A6635">
        <v>6634</v>
      </c>
      <c r="B6635" s="16" t="s">
        <v>4940</v>
      </c>
      <c r="C6635" s="16" t="s">
        <v>10203</v>
      </c>
      <c r="D6635" s="16" t="s">
        <v>1427</v>
      </c>
      <c r="E6635">
        <v>94109</v>
      </c>
      <c r="F6635">
        <v>199.99</v>
      </c>
      <c r="G6635">
        <v>1</v>
      </c>
      <c r="H6635">
        <v>85.995700000000014</v>
      </c>
      <c r="I6635">
        <v>0</v>
      </c>
    </row>
    <row r="6636" spans="1:9">
      <c r="A6636">
        <v>6635</v>
      </c>
      <c r="B6636" s="16" t="s">
        <v>5888</v>
      </c>
      <c r="C6636" s="16" t="s">
        <v>8806</v>
      </c>
      <c r="D6636" s="16" t="s">
        <v>1093</v>
      </c>
      <c r="E6636">
        <v>28205</v>
      </c>
      <c r="F6636">
        <v>68.541000000000011</v>
      </c>
      <c r="G6636">
        <v>11</v>
      </c>
      <c r="H6636">
        <v>-52.548099999999991</v>
      </c>
      <c r="I6636">
        <v>0.7</v>
      </c>
    </row>
    <row r="6637" spans="1:9">
      <c r="A6637">
        <v>6636</v>
      </c>
      <c r="B6637" s="16" t="s">
        <v>5888</v>
      </c>
      <c r="C6637" s="16" t="s">
        <v>10911</v>
      </c>
      <c r="D6637" s="16" t="s">
        <v>1093</v>
      </c>
      <c r="E6637">
        <v>28205</v>
      </c>
      <c r="F6637">
        <v>627.16800000000012</v>
      </c>
      <c r="G6637">
        <v>4</v>
      </c>
      <c r="H6637">
        <v>70.55639999999994</v>
      </c>
      <c r="I6637">
        <v>0.2</v>
      </c>
    </row>
    <row r="6638" spans="1:9">
      <c r="A6638">
        <v>6637</v>
      </c>
      <c r="B6638" s="16" t="s">
        <v>5888</v>
      </c>
      <c r="C6638" s="16" t="s">
        <v>9172</v>
      </c>
      <c r="D6638" s="16" t="s">
        <v>1093</v>
      </c>
      <c r="E6638">
        <v>28205</v>
      </c>
      <c r="F6638">
        <v>122.12000000000002</v>
      </c>
      <c r="G6638">
        <v>5</v>
      </c>
      <c r="H6638">
        <v>39.689000000000007</v>
      </c>
      <c r="I6638">
        <v>0.2</v>
      </c>
    </row>
    <row r="6639" spans="1:9">
      <c r="A6639">
        <v>6638</v>
      </c>
      <c r="B6639" s="16" t="s">
        <v>5075</v>
      </c>
      <c r="C6639" s="16" t="s">
        <v>8262</v>
      </c>
      <c r="D6639" s="16" t="s">
        <v>1267</v>
      </c>
      <c r="E6639">
        <v>10011</v>
      </c>
      <c r="F6639">
        <v>6.99</v>
      </c>
      <c r="G6639">
        <v>3</v>
      </c>
      <c r="H6639">
        <v>2.027099999999999</v>
      </c>
      <c r="I6639">
        <v>0</v>
      </c>
    </row>
    <row r="6640" spans="1:9">
      <c r="A6640">
        <v>6639</v>
      </c>
      <c r="B6640" s="16" t="s">
        <v>5075</v>
      </c>
      <c r="C6640" s="16" t="s">
        <v>8582</v>
      </c>
      <c r="D6640" s="16" t="s">
        <v>1267</v>
      </c>
      <c r="E6640">
        <v>10011</v>
      </c>
      <c r="F6640">
        <v>107.42400000000001</v>
      </c>
      <c r="G6640">
        <v>6</v>
      </c>
      <c r="H6640">
        <v>36.255599999999994</v>
      </c>
      <c r="I6640">
        <v>0.2</v>
      </c>
    </row>
    <row r="6641" spans="1:9">
      <c r="A6641">
        <v>6640</v>
      </c>
      <c r="B6641" s="16" t="s">
        <v>2312</v>
      </c>
      <c r="C6641" s="16" t="s">
        <v>7936</v>
      </c>
      <c r="D6641" s="16" t="s">
        <v>121</v>
      </c>
      <c r="E6641">
        <v>44052</v>
      </c>
      <c r="F6641">
        <v>1421.664</v>
      </c>
      <c r="G6641">
        <v>8</v>
      </c>
      <c r="H6641">
        <v>-734.52639999999997</v>
      </c>
      <c r="I6641">
        <v>0.4</v>
      </c>
    </row>
    <row r="6642" spans="1:9">
      <c r="A6642">
        <v>6641</v>
      </c>
      <c r="B6642" s="16" t="s">
        <v>5573</v>
      </c>
      <c r="C6642" s="16" t="s">
        <v>8646</v>
      </c>
      <c r="D6642" s="16" t="s">
        <v>1197</v>
      </c>
      <c r="E6642">
        <v>46203</v>
      </c>
      <c r="F6642">
        <v>125.88</v>
      </c>
      <c r="G6642">
        <v>6</v>
      </c>
      <c r="H6642">
        <v>60.422399999999996</v>
      </c>
      <c r="I6642">
        <v>0</v>
      </c>
    </row>
    <row r="6643" spans="1:9">
      <c r="A6643">
        <v>6642</v>
      </c>
      <c r="B6643" s="16" t="s">
        <v>5573</v>
      </c>
      <c r="C6643" s="16" t="s">
        <v>10197</v>
      </c>
      <c r="D6643" s="16" t="s">
        <v>1197</v>
      </c>
      <c r="E6643">
        <v>46203</v>
      </c>
      <c r="F6643">
        <v>79.78</v>
      </c>
      <c r="G6643">
        <v>2</v>
      </c>
      <c r="H6643">
        <v>29.518599999999999</v>
      </c>
      <c r="I6643">
        <v>0</v>
      </c>
    </row>
    <row r="6644" spans="1:9">
      <c r="A6644">
        <v>6643</v>
      </c>
      <c r="B6644" s="16" t="s">
        <v>5573</v>
      </c>
      <c r="C6644" s="16" t="s">
        <v>9170</v>
      </c>
      <c r="D6644" s="16" t="s">
        <v>1197</v>
      </c>
      <c r="E6644">
        <v>46203</v>
      </c>
      <c r="F6644">
        <v>133.20000000000002</v>
      </c>
      <c r="G6644">
        <v>9</v>
      </c>
      <c r="H6644">
        <v>66.600000000000009</v>
      </c>
      <c r="I6644">
        <v>0</v>
      </c>
    </row>
    <row r="6645" spans="1:9">
      <c r="A6645">
        <v>6644</v>
      </c>
      <c r="B6645" s="16" t="s">
        <v>6667</v>
      </c>
      <c r="C6645" s="16" t="s">
        <v>10589</v>
      </c>
      <c r="D6645" s="16" t="s">
        <v>1593</v>
      </c>
      <c r="E6645">
        <v>97756</v>
      </c>
      <c r="F6645">
        <v>438.36800000000005</v>
      </c>
      <c r="G6645">
        <v>4</v>
      </c>
      <c r="H6645">
        <v>38.357200000000006</v>
      </c>
      <c r="I6645">
        <v>0.2</v>
      </c>
    </row>
    <row r="6646" spans="1:9">
      <c r="A6646">
        <v>6645</v>
      </c>
      <c r="B6646" s="16" t="s">
        <v>6667</v>
      </c>
      <c r="C6646" s="16" t="s">
        <v>10859</v>
      </c>
      <c r="D6646" s="16" t="s">
        <v>1593</v>
      </c>
      <c r="E6646">
        <v>97756</v>
      </c>
      <c r="F6646">
        <v>139.94400000000002</v>
      </c>
      <c r="G6646">
        <v>7</v>
      </c>
      <c r="H6646">
        <v>-31.487400000000001</v>
      </c>
      <c r="I6646">
        <v>0.2</v>
      </c>
    </row>
    <row r="6647" spans="1:9">
      <c r="A6647">
        <v>6646</v>
      </c>
      <c r="B6647" s="16" t="s">
        <v>6667</v>
      </c>
      <c r="C6647" s="16" t="s">
        <v>8031</v>
      </c>
      <c r="D6647" s="16" t="s">
        <v>1593</v>
      </c>
      <c r="E6647">
        <v>97756</v>
      </c>
      <c r="F6647">
        <v>133.47200000000001</v>
      </c>
      <c r="G6647">
        <v>4</v>
      </c>
      <c r="H6647">
        <v>15.015599999999985</v>
      </c>
      <c r="I6647">
        <v>0.2</v>
      </c>
    </row>
    <row r="6648" spans="1:9">
      <c r="A6648">
        <v>6647</v>
      </c>
      <c r="B6648" s="16" t="s">
        <v>6782</v>
      </c>
      <c r="C6648" s="16" t="s">
        <v>7926</v>
      </c>
      <c r="D6648" s="16" t="s">
        <v>1105</v>
      </c>
      <c r="E6648">
        <v>97477</v>
      </c>
      <c r="F6648">
        <v>564.19499999999994</v>
      </c>
      <c r="G6648">
        <v>3</v>
      </c>
      <c r="H6648">
        <v>-304.66529999999989</v>
      </c>
      <c r="I6648">
        <v>0.5</v>
      </c>
    </row>
    <row r="6649" spans="1:9">
      <c r="A6649">
        <v>6648</v>
      </c>
      <c r="B6649" s="16" t="s">
        <v>6782</v>
      </c>
      <c r="C6649" s="16" t="s">
        <v>8015</v>
      </c>
      <c r="D6649" s="16" t="s">
        <v>1105</v>
      </c>
      <c r="E6649">
        <v>97477</v>
      </c>
      <c r="F6649">
        <v>87.168000000000006</v>
      </c>
      <c r="G6649">
        <v>2</v>
      </c>
      <c r="H6649">
        <v>8.7168000000000063</v>
      </c>
      <c r="I6649">
        <v>0.2</v>
      </c>
    </row>
    <row r="6650" spans="1:9">
      <c r="A6650">
        <v>6649</v>
      </c>
      <c r="B6650" s="16" t="s">
        <v>7035</v>
      </c>
      <c r="C6650" s="16" t="s">
        <v>8684</v>
      </c>
      <c r="D6650" s="16" t="s">
        <v>153</v>
      </c>
      <c r="E6650">
        <v>76017</v>
      </c>
      <c r="F6650">
        <v>42.615999999999993</v>
      </c>
      <c r="G6650">
        <v>7</v>
      </c>
      <c r="H6650">
        <v>-68.185600000000022</v>
      </c>
      <c r="I6650">
        <v>0.8</v>
      </c>
    </row>
    <row r="6651" spans="1:9">
      <c r="A6651">
        <v>6650</v>
      </c>
      <c r="B6651" s="16" t="s">
        <v>7035</v>
      </c>
      <c r="C6651" s="16" t="s">
        <v>10402</v>
      </c>
      <c r="D6651" s="16" t="s">
        <v>153</v>
      </c>
      <c r="E6651">
        <v>76017</v>
      </c>
      <c r="F6651">
        <v>319.98400000000004</v>
      </c>
      <c r="G6651">
        <v>2</v>
      </c>
      <c r="H6651">
        <v>107.99459999999999</v>
      </c>
      <c r="I6651">
        <v>0.2</v>
      </c>
    </row>
    <row r="6652" spans="1:9">
      <c r="A6652">
        <v>6651</v>
      </c>
      <c r="B6652" s="16" t="s">
        <v>7035</v>
      </c>
      <c r="C6652" s="16" t="s">
        <v>9073</v>
      </c>
      <c r="D6652" s="16" t="s">
        <v>153</v>
      </c>
      <c r="E6652">
        <v>76017</v>
      </c>
      <c r="F6652">
        <v>45.92</v>
      </c>
      <c r="G6652">
        <v>5</v>
      </c>
      <c r="H6652">
        <v>15.498000000000001</v>
      </c>
      <c r="I6652">
        <v>0.2</v>
      </c>
    </row>
    <row r="6653" spans="1:9">
      <c r="A6653">
        <v>6652</v>
      </c>
      <c r="B6653" s="16" t="s">
        <v>7035</v>
      </c>
      <c r="C6653" s="16" t="s">
        <v>7567</v>
      </c>
      <c r="D6653" s="16" t="s">
        <v>153</v>
      </c>
      <c r="E6653">
        <v>76017</v>
      </c>
      <c r="F6653">
        <v>21.184000000000001</v>
      </c>
      <c r="G6653">
        <v>2</v>
      </c>
      <c r="H6653">
        <v>-11.651199999999999</v>
      </c>
      <c r="I6653">
        <v>0.6</v>
      </c>
    </row>
    <row r="6654" spans="1:9">
      <c r="A6654">
        <v>6653</v>
      </c>
      <c r="B6654" s="16" t="s">
        <v>7035</v>
      </c>
      <c r="C6654" s="16" t="s">
        <v>9227</v>
      </c>
      <c r="D6654" s="16" t="s">
        <v>153</v>
      </c>
      <c r="E6654">
        <v>76017</v>
      </c>
      <c r="F6654">
        <v>20.736000000000004</v>
      </c>
      <c r="G6654">
        <v>4</v>
      </c>
      <c r="H6654">
        <v>7.2576000000000001</v>
      </c>
      <c r="I6654">
        <v>0.2</v>
      </c>
    </row>
    <row r="6655" spans="1:9">
      <c r="A6655">
        <v>6654</v>
      </c>
      <c r="B6655" s="16" t="s">
        <v>7035</v>
      </c>
      <c r="C6655" s="16" t="s">
        <v>7428</v>
      </c>
      <c r="D6655" s="16" t="s">
        <v>153</v>
      </c>
      <c r="E6655">
        <v>76017</v>
      </c>
      <c r="F6655">
        <v>213.42999999999995</v>
      </c>
      <c r="G6655">
        <v>5</v>
      </c>
      <c r="H6655">
        <v>-39.636999999999993</v>
      </c>
      <c r="I6655">
        <v>0.3</v>
      </c>
    </row>
    <row r="6656" spans="1:9">
      <c r="A6656">
        <v>6655</v>
      </c>
      <c r="B6656" s="16" t="s">
        <v>5720</v>
      </c>
      <c r="C6656" s="16" t="s">
        <v>10871</v>
      </c>
      <c r="D6656" s="16" t="s">
        <v>865</v>
      </c>
      <c r="E6656">
        <v>85234</v>
      </c>
      <c r="F6656">
        <v>333.57600000000002</v>
      </c>
      <c r="G6656">
        <v>3</v>
      </c>
      <c r="H6656">
        <v>25.018199999999993</v>
      </c>
      <c r="I6656">
        <v>0.2</v>
      </c>
    </row>
    <row r="6657" spans="1:9">
      <c r="A6657">
        <v>6656</v>
      </c>
      <c r="B6657" s="16" t="s">
        <v>5720</v>
      </c>
      <c r="C6657" s="16" t="s">
        <v>10163</v>
      </c>
      <c r="D6657" s="16" t="s">
        <v>865</v>
      </c>
      <c r="E6657">
        <v>85234</v>
      </c>
      <c r="F6657">
        <v>31.992000000000004</v>
      </c>
      <c r="G6657">
        <v>1</v>
      </c>
      <c r="H6657">
        <v>4.7987999999999964</v>
      </c>
      <c r="I6657">
        <v>0.2</v>
      </c>
    </row>
    <row r="6658" spans="1:9">
      <c r="A6658">
        <v>6657</v>
      </c>
      <c r="B6658" s="16" t="s">
        <v>5720</v>
      </c>
      <c r="C6658" s="16" t="s">
        <v>9795</v>
      </c>
      <c r="D6658" s="16" t="s">
        <v>865</v>
      </c>
      <c r="E6658">
        <v>85234</v>
      </c>
      <c r="F6658">
        <v>51.168000000000006</v>
      </c>
      <c r="G6658">
        <v>2</v>
      </c>
      <c r="H6658">
        <v>-6.3960000000000008</v>
      </c>
      <c r="I6658">
        <v>0.2</v>
      </c>
    </row>
    <row r="6659" spans="1:9">
      <c r="A6659">
        <v>6658</v>
      </c>
      <c r="B6659" s="16" t="s">
        <v>5720</v>
      </c>
      <c r="C6659" s="16" t="s">
        <v>8995</v>
      </c>
      <c r="D6659" s="16" t="s">
        <v>865</v>
      </c>
      <c r="E6659">
        <v>85234</v>
      </c>
      <c r="F6659">
        <v>10.64</v>
      </c>
      <c r="G6659">
        <v>5</v>
      </c>
      <c r="H6659">
        <v>3.8570000000000002</v>
      </c>
      <c r="I6659">
        <v>0.2</v>
      </c>
    </row>
    <row r="6660" spans="1:9">
      <c r="A6660">
        <v>6659</v>
      </c>
      <c r="B6660" s="16" t="s">
        <v>5720</v>
      </c>
      <c r="C6660" s="16" t="s">
        <v>7651</v>
      </c>
      <c r="D6660" s="16" t="s">
        <v>865</v>
      </c>
      <c r="E6660">
        <v>85234</v>
      </c>
      <c r="F6660">
        <v>68.703999999999994</v>
      </c>
      <c r="G6660">
        <v>2</v>
      </c>
      <c r="H6660">
        <v>16.317200000000003</v>
      </c>
      <c r="I6660">
        <v>0.2</v>
      </c>
    </row>
    <row r="6661" spans="1:9">
      <c r="A6661">
        <v>6660</v>
      </c>
      <c r="B6661" s="16" t="s">
        <v>5720</v>
      </c>
      <c r="C6661" s="16" t="s">
        <v>7862</v>
      </c>
      <c r="D6661" s="16" t="s">
        <v>865</v>
      </c>
      <c r="E6661">
        <v>85234</v>
      </c>
      <c r="F6661">
        <v>386.91</v>
      </c>
      <c r="G6661">
        <v>9</v>
      </c>
      <c r="H6661">
        <v>-185.71679999999998</v>
      </c>
      <c r="I6661">
        <v>0.5</v>
      </c>
    </row>
    <row r="6662" spans="1:9">
      <c r="A6662">
        <v>6661</v>
      </c>
      <c r="B6662" s="16" t="s">
        <v>3376</v>
      </c>
      <c r="C6662" s="16" t="s">
        <v>8455</v>
      </c>
      <c r="D6662" s="16" t="s">
        <v>469</v>
      </c>
      <c r="E6662">
        <v>1841</v>
      </c>
      <c r="F6662">
        <v>39.659999999999997</v>
      </c>
      <c r="G6662">
        <v>2</v>
      </c>
      <c r="H6662">
        <v>11.897999999999996</v>
      </c>
      <c r="I6662">
        <v>0</v>
      </c>
    </row>
    <row r="6663" spans="1:9">
      <c r="A6663">
        <v>6662</v>
      </c>
      <c r="B6663" s="16" t="s">
        <v>3376</v>
      </c>
      <c r="C6663" s="16" t="s">
        <v>8141</v>
      </c>
      <c r="D6663" s="16" t="s">
        <v>469</v>
      </c>
      <c r="E6663">
        <v>1841</v>
      </c>
      <c r="F6663">
        <v>113.92</v>
      </c>
      <c r="G6663">
        <v>2</v>
      </c>
      <c r="H6663">
        <v>33.036799999999985</v>
      </c>
      <c r="I6663">
        <v>0</v>
      </c>
    </row>
    <row r="6664" spans="1:9">
      <c r="A6664">
        <v>6663</v>
      </c>
      <c r="B6664" s="16" t="s">
        <v>3376</v>
      </c>
      <c r="C6664" s="16" t="s">
        <v>8624</v>
      </c>
      <c r="D6664" s="16" t="s">
        <v>469</v>
      </c>
      <c r="E6664">
        <v>1841</v>
      </c>
      <c r="F6664">
        <v>447.85999999999996</v>
      </c>
      <c r="G6664">
        <v>7</v>
      </c>
      <c r="H6664">
        <v>210.49419999999998</v>
      </c>
      <c r="I6664">
        <v>0</v>
      </c>
    </row>
    <row r="6665" spans="1:9">
      <c r="A6665">
        <v>6664</v>
      </c>
      <c r="B6665" s="16" t="s">
        <v>6246</v>
      </c>
      <c r="C6665" s="16" t="s">
        <v>7870</v>
      </c>
      <c r="D6665" s="16" t="s">
        <v>1179</v>
      </c>
      <c r="E6665">
        <v>23464</v>
      </c>
      <c r="F6665">
        <v>356.85</v>
      </c>
      <c r="G6665">
        <v>5</v>
      </c>
      <c r="H6665">
        <v>60.664499999999961</v>
      </c>
      <c r="I6665">
        <v>0</v>
      </c>
    </row>
    <row r="6666" spans="1:9">
      <c r="A6666">
        <v>6665</v>
      </c>
      <c r="B6666" s="16" t="s">
        <v>6246</v>
      </c>
      <c r="C6666" s="16" t="s">
        <v>8949</v>
      </c>
      <c r="D6666" s="16" t="s">
        <v>1179</v>
      </c>
      <c r="E6666">
        <v>23464</v>
      </c>
      <c r="F6666">
        <v>251.57999999999998</v>
      </c>
      <c r="G6666">
        <v>7</v>
      </c>
      <c r="H6666">
        <v>113.21099999999998</v>
      </c>
      <c r="I6666">
        <v>0</v>
      </c>
    </row>
    <row r="6667" spans="1:9">
      <c r="A6667">
        <v>6666</v>
      </c>
      <c r="B6667" s="16" t="s">
        <v>4143</v>
      </c>
      <c r="C6667" s="16" t="s">
        <v>9400</v>
      </c>
      <c r="D6667" s="16" t="s">
        <v>799</v>
      </c>
      <c r="E6667">
        <v>75061</v>
      </c>
      <c r="F6667">
        <v>219.84000000000003</v>
      </c>
      <c r="G6667">
        <v>5</v>
      </c>
      <c r="H6667">
        <v>79.691999999999979</v>
      </c>
      <c r="I6667">
        <v>0.2</v>
      </c>
    </row>
    <row r="6668" spans="1:9">
      <c r="A6668">
        <v>6667</v>
      </c>
      <c r="B6668" s="16" t="s">
        <v>5449</v>
      </c>
      <c r="C6668" s="16" t="s">
        <v>7539</v>
      </c>
      <c r="D6668" s="16" t="s">
        <v>385</v>
      </c>
      <c r="E6668">
        <v>8360</v>
      </c>
      <c r="F6668">
        <v>42.85</v>
      </c>
      <c r="G6668">
        <v>5</v>
      </c>
      <c r="H6668">
        <v>15.426000000000002</v>
      </c>
      <c r="I6668">
        <v>0</v>
      </c>
    </row>
    <row r="6669" spans="1:9">
      <c r="A6669">
        <v>6668</v>
      </c>
      <c r="B6669" s="16" t="s">
        <v>5449</v>
      </c>
      <c r="C6669" s="16" t="s">
        <v>9140</v>
      </c>
      <c r="D6669" s="16" t="s">
        <v>385</v>
      </c>
      <c r="E6669">
        <v>8360</v>
      </c>
      <c r="F6669">
        <v>6.16</v>
      </c>
      <c r="G6669">
        <v>2</v>
      </c>
      <c r="H6669">
        <v>2.9567999999999999</v>
      </c>
      <c r="I6669">
        <v>0</v>
      </c>
    </row>
    <row r="6670" spans="1:9">
      <c r="A6670">
        <v>6669</v>
      </c>
      <c r="B6670" s="16" t="s">
        <v>5449</v>
      </c>
      <c r="C6670" s="16" t="s">
        <v>10089</v>
      </c>
      <c r="D6670" s="16" t="s">
        <v>385</v>
      </c>
      <c r="E6670">
        <v>8360</v>
      </c>
      <c r="F6670">
        <v>17</v>
      </c>
      <c r="G6670">
        <v>2</v>
      </c>
      <c r="H6670">
        <v>4.42</v>
      </c>
      <c r="I6670">
        <v>0</v>
      </c>
    </row>
    <row r="6671" spans="1:9">
      <c r="A6671">
        <v>6670</v>
      </c>
      <c r="B6671" s="16" t="s">
        <v>5449</v>
      </c>
      <c r="C6671" s="16" t="s">
        <v>10379</v>
      </c>
      <c r="D6671" s="16" t="s">
        <v>385</v>
      </c>
      <c r="E6671">
        <v>8360</v>
      </c>
      <c r="F6671">
        <v>87.4</v>
      </c>
      <c r="G6671">
        <v>5</v>
      </c>
      <c r="H6671">
        <v>34.960000000000008</v>
      </c>
      <c r="I6671">
        <v>0</v>
      </c>
    </row>
    <row r="6672" spans="1:9">
      <c r="A6672">
        <v>6671</v>
      </c>
      <c r="B6672" s="16" t="s">
        <v>6219</v>
      </c>
      <c r="C6672" s="16" t="s">
        <v>8710</v>
      </c>
      <c r="D6672" s="16" t="s">
        <v>1097</v>
      </c>
      <c r="E6672">
        <v>31907</v>
      </c>
      <c r="F6672">
        <v>29.84</v>
      </c>
      <c r="G6672">
        <v>2</v>
      </c>
      <c r="H6672">
        <v>13.427999999999997</v>
      </c>
      <c r="I6672">
        <v>0</v>
      </c>
    </row>
    <row r="6673" spans="1:9">
      <c r="A6673">
        <v>6672</v>
      </c>
      <c r="B6673" s="16" t="s">
        <v>2846</v>
      </c>
      <c r="C6673" s="16" t="s">
        <v>8606</v>
      </c>
      <c r="D6673" s="16" t="s">
        <v>1301</v>
      </c>
      <c r="E6673">
        <v>90032</v>
      </c>
      <c r="F6673">
        <v>49.568000000000005</v>
      </c>
      <c r="G6673">
        <v>2</v>
      </c>
      <c r="H6673">
        <v>17.348799999999997</v>
      </c>
      <c r="I6673">
        <v>0.2</v>
      </c>
    </row>
    <row r="6674" spans="1:9">
      <c r="A6674">
        <v>6673</v>
      </c>
      <c r="B6674" s="16" t="s">
        <v>3710</v>
      </c>
      <c r="C6674" s="16" t="s">
        <v>8178</v>
      </c>
      <c r="D6674" s="16" t="s">
        <v>1387</v>
      </c>
      <c r="E6674">
        <v>92024</v>
      </c>
      <c r="F6674">
        <v>265.85999999999996</v>
      </c>
      <c r="G6674">
        <v>7</v>
      </c>
      <c r="H6674">
        <v>79.757999999999967</v>
      </c>
      <c r="I6674">
        <v>0</v>
      </c>
    </row>
    <row r="6675" spans="1:9">
      <c r="A6675">
        <v>6674</v>
      </c>
      <c r="B6675" s="16" t="s">
        <v>3469</v>
      </c>
      <c r="C6675" s="16" t="s">
        <v>7555</v>
      </c>
      <c r="D6675" s="16" t="s">
        <v>1485</v>
      </c>
      <c r="E6675">
        <v>22901</v>
      </c>
      <c r="F6675">
        <v>67.959999999999994</v>
      </c>
      <c r="G6675">
        <v>4</v>
      </c>
      <c r="H6675">
        <v>12.232799999999997</v>
      </c>
      <c r="I6675">
        <v>0</v>
      </c>
    </row>
    <row r="6676" spans="1:9">
      <c r="A6676">
        <v>6675</v>
      </c>
      <c r="B6676" s="16" t="s">
        <v>3113</v>
      </c>
      <c r="C6676" s="16" t="s">
        <v>8404</v>
      </c>
      <c r="D6676" s="16" t="s">
        <v>459</v>
      </c>
      <c r="E6676">
        <v>46226</v>
      </c>
      <c r="F6676">
        <v>10.92</v>
      </c>
      <c r="G6676">
        <v>6</v>
      </c>
      <c r="H6676">
        <v>4.9139999999999997</v>
      </c>
      <c r="I6676">
        <v>0</v>
      </c>
    </row>
    <row r="6677" spans="1:9">
      <c r="A6677">
        <v>6676</v>
      </c>
      <c r="B6677" s="16" t="s">
        <v>3113</v>
      </c>
      <c r="C6677" s="16" t="s">
        <v>10485</v>
      </c>
      <c r="D6677" s="16" t="s">
        <v>459</v>
      </c>
      <c r="E6677">
        <v>46226</v>
      </c>
      <c r="F6677">
        <v>83.9</v>
      </c>
      <c r="G6677">
        <v>2</v>
      </c>
      <c r="H6677">
        <v>22.653000000000006</v>
      </c>
      <c r="I6677">
        <v>0</v>
      </c>
    </row>
    <row r="6678" spans="1:9">
      <c r="A6678">
        <v>6677</v>
      </c>
      <c r="B6678" s="16" t="s">
        <v>3113</v>
      </c>
      <c r="C6678" s="16" t="s">
        <v>8134</v>
      </c>
      <c r="D6678" s="16" t="s">
        <v>459</v>
      </c>
      <c r="E6678">
        <v>46226</v>
      </c>
      <c r="F6678">
        <v>19.75</v>
      </c>
      <c r="G6678">
        <v>5</v>
      </c>
      <c r="H6678">
        <v>5.1350000000000007</v>
      </c>
      <c r="I6678">
        <v>0</v>
      </c>
    </row>
    <row r="6679" spans="1:9">
      <c r="A6679">
        <v>6678</v>
      </c>
      <c r="B6679" s="16" t="s">
        <v>3113</v>
      </c>
      <c r="C6679" s="16" t="s">
        <v>10151</v>
      </c>
      <c r="D6679" s="16" t="s">
        <v>459</v>
      </c>
      <c r="E6679">
        <v>46226</v>
      </c>
      <c r="F6679">
        <v>393.54</v>
      </c>
      <c r="G6679">
        <v>3</v>
      </c>
      <c r="H6679">
        <v>165.28680000000003</v>
      </c>
      <c r="I6679">
        <v>0</v>
      </c>
    </row>
    <row r="6680" spans="1:9">
      <c r="A6680">
        <v>6679</v>
      </c>
      <c r="B6680" s="16" t="s">
        <v>2794</v>
      </c>
      <c r="C6680" s="16" t="s">
        <v>7753</v>
      </c>
      <c r="D6680" s="16" t="s">
        <v>1413</v>
      </c>
      <c r="E6680">
        <v>85023</v>
      </c>
      <c r="F6680">
        <v>46.872</v>
      </c>
      <c r="G6680">
        <v>7</v>
      </c>
      <c r="H6680">
        <v>3.5153999999999979</v>
      </c>
      <c r="I6680">
        <v>0.2</v>
      </c>
    </row>
    <row r="6681" spans="1:9">
      <c r="A6681">
        <v>6680</v>
      </c>
      <c r="B6681" s="16" t="s">
        <v>5904</v>
      </c>
      <c r="C6681" s="16" t="s">
        <v>9831</v>
      </c>
      <c r="D6681" s="16" t="s">
        <v>1489</v>
      </c>
      <c r="E6681">
        <v>6450</v>
      </c>
      <c r="F6681">
        <v>10.9</v>
      </c>
      <c r="G6681">
        <v>1</v>
      </c>
      <c r="H6681">
        <v>2.8339999999999996</v>
      </c>
      <c r="I6681">
        <v>0</v>
      </c>
    </row>
    <row r="6682" spans="1:9">
      <c r="A6682">
        <v>6681</v>
      </c>
      <c r="B6682" s="16" t="s">
        <v>5904</v>
      </c>
      <c r="C6682" s="16" t="s">
        <v>9241</v>
      </c>
      <c r="D6682" s="16" t="s">
        <v>1489</v>
      </c>
      <c r="E6682">
        <v>6450</v>
      </c>
      <c r="F6682">
        <v>79.92</v>
      </c>
      <c r="G6682">
        <v>4</v>
      </c>
      <c r="H6682">
        <v>37.562399999999997</v>
      </c>
      <c r="I6682">
        <v>0</v>
      </c>
    </row>
    <row r="6683" spans="1:9">
      <c r="A6683">
        <v>6682</v>
      </c>
      <c r="B6683" s="16" t="s">
        <v>5904</v>
      </c>
      <c r="C6683" s="16" t="s">
        <v>9533</v>
      </c>
      <c r="D6683" s="16" t="s">
        <v>1489</v>
      </c>
      <c r="E6683">
        <v>6450</v>
      </c>
      <c r="F6683">
        <v>146.82</v>
      </c>
      <c r="G6683">
        <v>3</v>
      </c>
      <c r="H6683">
        <v>73.41</v>
      </c>
      <c r="I6683">
        <v>0</v>
      </c>
    </row>
    <row r="6684" spans="1:9">
      <c r="A6684">
        <v>6683</v>
      </c>
      <c r="B6684" s="16" t="s">
        <v>6085</v>
      </c>
      <c r="C6684" s="16" t="s">
        <v>8650</v>
      </c>
      <c r="D6684" s="16" t="s">
        <v>467</v>
      </c>
      <c r="E6684">
        <v>53132</v>
      </c>
      <c r="F6684">
        <v>3.6</v>
      </c>
      <c r="G6684">
        <v>2</v>
      </c>
      <c r="H6684">
        <v>1.728</v>
      </c>
      <c r="I6684">
        <v>0</v>
      </c>
    </row>
    <row r="6685" spans="1:9">
      <c r="A6685">
        <v>6684</v>
      </c>
      <c r="B6685" s="16" t="s">
        <v>2318</v>
      </c>
      <c r="C6685" s="16" t="s">
        <v>7521</v>
      </c>
      <c r="D6685" s="16" t="s">
        <v>449</v>
      </c>
      <c r="E6685">
        <v>90008</v>
      </c>
      <c r="F6685">
        <v>20.04</v>
      </c>
      <c r="G6685">
        <v>6</v>
      </c>
      <c r="H6685">
        <v>8.8176000000000023</v>
      </c>
      <c r="I6685">
        <v>0</v>
      </c>
    </row>
    <row r="6686" spans="1:9">
      <c r="A6686">
        <v>6685</v>
      </c>
      <c r="B6686" s="16" t="s">
        <v>6614</v>
      </c>
      <c r="C6686" s="16" t="s">
        <v>9986</v>
      </c>
      <c r="D6686" s="16" t="s">
        <v>1095</v>
      </c>
      <c r="E6686">
        <v>61701</v>
      </c>
      <c r="F6686">
        <v>180.01600000000002</v>
      </c>
      <c r="G6686">
        <v>1</v>
      </c>
      <c r="H6686">
        <v>-15.751400000000004</v>
      </c>
      <c r="I6686">
        <v>0.2</v>
      </c>
    </row>
    <row r="6687" spans="1:9">
      <c r="A6687">
        <v>6686</v>
      </c>
      <c r="B6687" s="16" t="s">
        <v>6614</v>
      </c>
      <c r="C6687" s="16" t="s">
        <v>7557</v>
      </c>
      <c r="D6687" s="16" t="s">
        <v>1095</v>
      </c>
      <c r="E6687">
        <v>61701</v>
      </c>
      <c r="F6687">
        <v>41.552</v>
      </c>
      <c r="G6687">
        <v>2</v>
      </c>
      <c r="H6687">
        <v>-19.737199999999994</v>
      </c>
      <c r="I6687">
        <v>0.6</v>
      </c>
    </row>
    <row r="6688" spans="1:9">
      <c r="A6688">
        <v>6687</v>
      </c>
      <c r="B6688" s="16" t="s">
        <v>6614</v>
      </c>
      <c r="C6688" s="16" t="s">
        <v>8412</v>
      </c>
      <c r="D6688" s="16" t="s">
        <v>1095</v>
      </c>
      <c r="E6688">
        <v>61701</v>
      </c>
      <c r="F6688">
        <v>13.120000000000001</v>
      </c>
      <c r="G6688">
        <v>5</v>
      </c>
      <c r="H6688">
        <v>1.4759999999999982</v>
      </c>
      <c r="I6688">
        <v>0.2</v>
      </c>
    </row>
    <row r="6689" spans="1:9">
      <c r="A6689">
        <v>6688</v>
      </c>
      <c r="B6689" s="16" t="s">
        <v>3851</v>
      </c>
      <c r="C6689" s="16" t="s">
        <v>9972</v>
      </c>
      <c r="D6689" s="16" t="s">
        <v>685</v>
      </c>
      <c r="E6689">
        <v>90032</v>
      </c>
      <c r="F6689">
        <v>1117.92</v>
      </c>
      <c r="G6689">
        <v>4</v>
      </c>
      <c r="H6689">
        <v>55.895999999999958</v>
      </c>
      <c r="I6689">
        <v>0</v>
      </c>
    </row>
    <row r="6690" spans="1:9">
      <c r="A6690">
        <v>6689</v>
      </c>
      <c r="B6690" s="16" t="s">
        <v>5802</v>
      </c>
      <c r="C6690" s="16" t="s">
        <v>10357</v>
      </c>
      <c r="D6690" s="16" t="s">
        <v>259</v>
      </c>
      <c r="E6690">
        <v>94109</v>
      </c>
      <c r="F6690">
        <v>111.96</v>
      </c>
      <c r="G6690">
        <v>4</v>
      </c>
      <c r="H6690">
        <v>21.27239999999999</v>
      </c>
      <c r="I6690">
        <v>0</v>
      </c>
    </row>
    <row r="6691" spans="1:9">
      <c r="A6691">
        <v>6690</v>
      </c>
      <c r="B6691" s="16" t="s">
        <v>5092</v>
      </c>
      <c r="C6691" s="16" t="s">
        <v>8206</v>
      </c>
      <c r="D6691" s="16" t="s">
        <v>1329</v>
      </c>
      <c r="E6691">
        <v>77095</v>
      </c>
      <c r="F6691">
        <v>12.160000000000002</v>
      </c>
      <c r="G6691">
        <v>5</v>
      </c>
      <c r="H6691">
        <v>2.1279999999999988</v>
      </c>
      <c r="I6691">
        <v>0.2</v>
      </c>
    </row>
    <row r="6692" spans="1:9">
      <c r="A6692">
        <v>6691</v>
      </c>
      <c r="B6692" s="16" t="s">
        <v>7189</v>
      </c>
      <c r="C6692" s="16" t="s">
        <v>8758</v>
      </c>
      <c r="D6692" s="16" t="s">
        <v>975</v>
      </c>
      <c r="E6692">
        <v>53209</v>
      </c>
      <c r="F6692">
        <v>17.52</v>
      </c>
      <c r="G6692">
        <v>4</v>
      </c>
      <c r="H6692">
        <v>8.4095999999999993</v>
      </c>
      <c r="I6692">
        <v>0</v>
      </c>
    </row>
    <row r="6693" spans="1:9">
      <c r="A6693">
        <v>6692</v>
      </c>
      <c r="B6693" s="16" t="s">
        <v>7189</v>
      </c>
      <c r="C6693" s="16" t="s">
        <v>8068</v>
      </c>
      <c r="D6693" s="16" t="s">
        <v>975</v>
      </c>
      <c r="E6693">
        <v>53209</v>
      </c>
      <c r="F6693">
        <v>155.88</v>
      </c>
      <c r="G6693">
        <v>6</v>
      </c>
      <c r="H6693">
        <v>54.558</v>
      </c>
      <c r="I6693">
        <v>0</v>
      </c>
    </row>
    <row r="6694" spans="1:9">
      <c r="A6694">
        <v>6693</v>
      </c>
      <c r="B6694" s="16" t="s">
        <v>6210</v>
      </c>
      <c r="C6694" s="16" t="s">
        <v>8532</v>
      </c>
      <c r="D6694" s="16" t="s">
        <v>407</v>
      </c>
      <c r="E6694">
        <v>70601</v>
      </c>
      <c r="F6694">
        <v>477.51</v>
      </c>
      <c r="G6694">
        <v>11</v>
      </c>
      <c r="H6694">
        <v>219.65459999999999</v>
      </c>
      <c r="I6694">
        <v>0</v>
      </c>
    </row>
    <row r="6695" spans="1:9">
      <c r="A6695">
        <v>6694</v>
      </c>
      <c r="B6695" s="16" t="s">
        <v>5882</v>
      </c>
      <c r="C6695" s="16" t="s">
        <v>9229</v>
      </c>
      <c r="D6695" s="16" t="s">
        <v>345</v>
      </c>
      <c r="E6695">
        <v>21215</v>
      </c>
      <c r="F6695">
        <v>164.88</v>
      </c>
      <c r="G6695">
        <v>3</v>
      </c>
      <c r="H6695">
        <v>80.791200000000003</v>
      </c>
      <c r="I6695">
        <v>0</v>
      </c>
    </row>
    <row r="6696" spans="1:9">
      <c r="A6696">
        <v>6695</v>
      </c>
      <c r="B6696" s="16" t="s">
        <v>6901</v>
      </c>
      <c r="C6696" s="16" t="s">
        <v>10217</v>
      </c>
      <c r="D6696" s="16" t="s">
        <v>1417</v>
      </c>
      <c r="E6696">
        <v>53132</v>
      </c>
      <c r="F6696">
        <v>47.97</v>
      </c>
      <c r="G6696">
        <v>3</v>
      </c>
      <c r="H6696">
        <v>14.870699999999998</v>
      </c>
      <c r="I6696">
        <v>0</v>
      </c>
    </row>
    <row r="6697" spans="1:9">
      <c r="A6697">
        <v>6696</v>
      </c>
      <c r="B6697" s="16" t="s">
        <v>6868</v>
      </c>
      <c r="C6697" s="16" t="s">
        <v>8843</v>
      </c>
      <c r="D6697" s="16" t="s">
        <v>707</v>
      </c>
      <c r="E6697">
        <v>10024</v>
      </c>
      <c r="F6697">
        <v>415.17600000000004</v>
      </c>
      <c r="G6697">
        <v>3</v>
      </c>
      <c r="H6697">
        <v>134.93219999999999</v>
      </c>
      <c r="I6697">
        <v>0.2</v>
      </c>
    </row>
    <row r="6698" spans="1:9">
      <c r="A6698">
        <v>6697</v>
      </c>
      <c r="B6698" s="16" t="s">
        <v>6868</v>
      </c>
      <c r="C6698" s="16" t="s">
        <v>8839</v>
      </c>
      <c r="D6698" s="16" t="s">
        <v>707</v>
      </c>
      <c r="E6698">
        <v>10024</v>
      </c>
      <c r="F6698">
        <v>35.231999999999999</v>
      </c>
      <c r="G6698">
        <v>3</v>
      </c>
      <c r="H6698">
        <v>11.450399999999998</v>
      </c>
      <c r="I6698">
        <v>0.2</v>
      </c>
    </row>
    <row r="6699" spans="1:9">
      <c r="A6699">
        <v>6698</v>
      </c>
      <c r="B6699" s="16" t="s">
        <v>6868</v>
      </c>
      <c r="C6699" s="16" t="s">
        <v>9229</v>
      </c>
      <c r="D6699" s="16" t="s">
        <v>707</v>
      </c>
      <c r="E6699">
        <v>10024</v>
      </c>
      <c r="F6699">
        <v>54.96</v>
      </c>
      <c r="G6699">
        <v>1</v>
      </c>
      <c r="H6699">
        <v>26.930399999999999</v>
      </c>
      <c r="I6699">
        <v>0</v>
      </c>
    </row>
    <row r="6700" spans="1:9">
      <c r="A6700">
        <v>6699</v>
      </c>
      <c r="B6700" s="16" t="s">
        <v>5914</v>
      </c>
      <c r="C6700" s="16" t="s">
        <v>9603</v>
      </c>
      <c r="D6700" s="16" t="s">
        <v>1409</v>
      </c>
      <c r="E6700">
        <v>92024</v>
      </c>
      <c r="F6700">
        <v>16.34</v>
      </c>
      <c r="G6700">
        <v>2</v>
      </c>
      <c r="H6700">
        <v>7.6798000000000002</v>
      </c>
      <c r="I6700">
        <v>0</v>
      </c>
    </row>
    <row r="6701" spans="1:9">
      <c r="A6701">
        <v>6700</v>
      </c>
      <c r="B6701" s="16" t="s">
        <v>5914</v>
      </c>
      <c r="C6701" s="16" t="s">
        <v>7344</v>
      </c>
      <c r="D6701" s="16" t="s">
        <v>1409</v>
      </c>
      <c r="E6701">
        <v>92024</v>
      </c>
      <c r="F6701">
        <v>225.29600000000002</v>
      </c>
      <c r="G6701">
        <v>2</v>
      </c>
      <c r="H6701">
        <v>22.529599999999995</v>
      </c>
      <c r="I6701">
        <v>0.2</v>
      </c>
    </row>
    <row r="6702" spans="1:9">
      <c r="A6702">
        <v>6701</v>
      </c>
      <c r="B6702" s="16" t="s">
        <v>5914</v>
      </c>
      <c r="C6702" s="16" t="s">
        <v>8598</v>
      </c>
      <c r="D6702" s="16" t="s">
        <v>1409</v>
      </c>
      <c r="E6702">
        <v>92024</v>
      </c>
      <c r="F6702">
        <v>50.352000000000004</v>
      </c>
      <c r="G6702">
        <v>3</v>
      </c>
      <c r="H6702">
        <v>17.623199999999997</v>
      </c>
      <c r="I6702">
        <v>0.2</v>
      </c>
    </row>
    <row r="6703" spans="1:9">
      <c r="A6703">
        <v>6702</v>
      </c>
      <c r="B6703" s="16" t="s">
        <v>3703</v>
      </c>
      <c r="C6703" s="16" t="s">
        <v>7631</v>
      </c>
      <c r="D6703" s="16" t="s">
        <v>1411</v>
      </c>
      <c r="E6703">
        <v>27893</v>
      </c>
      <c r="F6703">
        <v>163.136</v>
      </c>
      <c r="G6703">
        <v>4</v>
      </c>
      <c r="H6703">
        <v>20.391999999999989</v>
      </c>
      <c r="I6703">
        <v>0.2</v>
      </c>
    </row>
    <row r="6704" spans="1:9">
      <c r="A6704">
        <v>6703</v>
      </c>
      <c r="B6704" s="16" t="s">
        <v>3703</v>
      </c>
      <c r="C6704" s="16" t="s">
        <v>8556</v>
      </c>
      <c r="D6704" s="16" t="s">
        <v>1411</v>
      </c>
      <c r="E6704">
        <v>27893</v>
      </c>
      <c r="F6704">
        <v>6.4080000000000004</v>
      </c>
      <c r="G6704">
        <v>4</v>
      </c>
      <c r="H6704">
        <v>-4.9127999999999989</v>
      </c>
      <c r="I6704">
        <v>0.7</v>
      </c>
    </row>
    <row r="6705" spans="1:9">
      <c r="A6705">
        <v>6704</v>
      </c>
      <c r="B6705" s="16" t="s">
        <v>3519</v>
      </c>
      <c r="C6705" s="16" t="s">
        <v>10729</v>
      </c>
      <c r="D6705" s="16" t="s">
        <v>329</v>
      </c>
      <c r="E6705">
        <v>90805</v>
      </c>
      <c r="F6705">
        <v>217.58400000000003</v>
      </c>
      <c r="G6705">
        <v>2</v>
      </c>
      <c r="H6705">
        <v>19.03860000000001</v>
      </c>
      <c r="I6705">
        <v>0.2</v>
      </c>
    </row>
    <row r="6706" spans="1:9">
      <c r="A6706">
        <v>6705</v>
      </c>
      <c r="B6706" s="16" t="s">
        <v>3519</v>
      </c>
      <c r="C6706" s="16" t="s">
        <v>9056</v>
      </c>
      <c r="D6706" s="16" t="s">
        <v>329</v>
      </c>
      <c r="E6706">
        <v>90805</v>
      </c>
      <c r="F6706">
        <v>5.43</v>
      </c>
      <c r="G6706">
        <v>3</v>
      </c>
      <c r="H6706">
        <v>1.7918999999999998</v>
      </c>
      <c r="I6706">
        <v>0</v>
      </c>
    </row>
    <row r="6707" spans="1:9">
      <c r="A6707">
        <v>6706</v>
      </c>
      <c r="B6707" s="16" t="s">
        <v>3519</v>
      </c>
      <c r="C6707" s="16" t="s">
        <v>10835</v>
      </c>
      <c r="D6707" s="16" t="s">
        <v>329</v>
      </c>
      <c r="E6707">
        <v>90805</v>
      </c>
      <c r="F6707">
        <v>143.976</v>
      </c>
      <c r="G6707">
        <v>3</v>
      </c>
      <c r="H6707">
        <v>8.998500000000007</v>
      </c>
      <c r="I6707">
        <v>0.2</v>
      </c>
    </row>
    <row r="6708" spans="1:9">
      <c r="A6708">
        <v>6707</v>
      </c>
      <c r="B6708" s="16" t="s">
        <v>4085</v>
      </c>
      <c r="C6708" s="16" t="s">
        <v>10809</v>
      </c>
      <c r="D6708" s="16" t="s">
        <v>1441</v>
      </c>
      <c r="E6708">
        <v>33311</v>
      </c>
      <c r="F6708">
        <v>519.67999999999995</v>
      </c>
      <c r="G6708">
        <v>7</v>
      </c>
      <c r="H6708">
        <v>58.46399999999997</v>
      </c>
      <c r="I6708">
        <v>0.2</v>
      </c>
    </row>
    <row r="6709" spans="1:9">
      <c r="A6709">
        <v>6708</v>
      </c>
      <c r="B6709" s="16" t="s">
        <v>2979</v>
      </c>
      <c r="C6709" s="16" t="s">
        <v>9144</v>
      </c>
      <c r="D6709" s="16" t="s">
        <v>173</v>
      </c>
      <c r="E6709">
        <v>21215</v>
      </c>
      <c r="F6709">
        <v>7.83</v>
      </c>
      <c r="G6709">
        <v>3</v>
      </c>
      <c r="H6709">
        <v>3.6017999999999999</v>
      </c>
      <c r="I6709">
        <v>0</v>
      </c>
    </row>
    <row r="6710" spans="1:9">
      <c r="A6710">
        <v>6709</v>
      </c>
      <c r="B6710" s="16" t="s">
        <v>3302</v>
      </c>
      <c r="C6710" s="16" t="s">
        <v>7458</v>
      </c>
      <c r="D6710" s="16" t="s">
        <v>611</v>
      </c>
      <c r="E6710">
        <v>87124</v>
      </c>
      <c r="F6710">
        <v>883.84</v>
      </c>
      <c r="G6710">
        <v>4</v>
      </c>
      <c r="H6710">
        <v>99.431999999999931</v>
      </c>
      <c r="I6710">
        <v>0.2</v>
      </c>
    </row>
    <row r="6711" spans="1:9">
      <c r="A6711">
        <v>6710</v>
      </c>
      <c r="B6711" s="16" t="s">
        <v>3302</v>
      </c>
      <c r="C6711" s="16" t="s">
        <v>7370</v>
      </c>
      <c r="D6711" s="16" t="s">
        <v>611</v>
      </c>
      <c r="E6711">
        <v>87124</v>
      </c>
      <c r="F6711">
        <v>230.35200000000003</v>
      </c>
      <c r="G6711">
        <v>3</v>
      </c>
      <c r="H6711">
        <v>20.155800000000013</v>
      </c>
      <c r="I6711">
        <v>0.2</v>
      </c>
    </row>
    <row r="6712" spans="1:9">
      <c r="A6712">
        <v>6711</v>
      </c>
      <c r="B6712" s="16" t="s">
        <v>4668</v>
      </c>
      <c r="C6712" s="16" t="s">
        <v>8664</v>
      </c>
      <c r="D6712" s="16" t="s">
        <v>1435</v>
      </c>
      <c r="E6712">
        <v>95207</v>
      </c>
      <c r="F6712">
        <v>273.92</v>
      </c>
      <c r="G6712">
        <v>8</v>
      </c>
      <c r="H6712">
        <v>99.295999999999978</v>
      </c>
      <c r="I6712">
        <v>0.2</v>
      </c>
    </row>
    <row r="6713" spans="1:9">
      <c r="A6713">
        <v>6712</v>
      </c>
      <c r="B6713" s="16" t="s">
        <v>6262</v>
      </c>
      <c r="C6713" s="16" t="s">
        <v>8248</v>
      </c>
      <c r="D6713" s="16" t="s">
        <v>1217</v>
      </c>
      <c r="E6713">
        <v>43229</v>
      </c>
      <c r="F6713">
        <v>9.9120000000000008</v>
      </c>
      <c r="G6713">
        <v>3</v>
      </c>
      <c r="H6713">
        <v>1.2389999999999994</v>
      </c>
      <c r="I6713">
        <v>0.2</v>
      </c>
    </row>
    <row r="6714" spans="1:9">
      <c r="A6714">
        <v>6713</v>
      </c>
      <c r="B6714" s="16" t="s">
        <v>5167</v>
      </c>
      <c r="C6714" s="16" t="s">
        <v>7655</v>
      </c>
      <c r="D6714" s="16" t="s">
        <v>423</v>
      </c>
      <c r="E6714">
        <v>60076</v>
      </c>
      <c r="F6714">
        <v>266.35200000000003</v>
      </c>
      <c r="G6714">
        <v>6</v>
      </c>
      <c r="H6714">
        <v>-292.98719999999997</v>
      </c>
      <c r="I6714">
        <v>0.6</v>
      </c>
    </row>
    <row r="6715" spans="1:9">
      <c r="A6715">
        <v>6714</v>
      </c>
      <c r="B6715" s="16" t="s">
        <v>5167</v>
      </c>
      <c r="C6715" s="16" t="s">
        <v>7796</v>
      </c>
      <c r="D6715" s="16" t="s">
        <v>423</v>
      </c>
      <c r="E6715">
        <v>60076</v>
      </c>
      <c r="F6715">
        <v>56.328000000000003</v>
      </c>
      <c r="G6715">
        <v>3</v>
      </c>
      <c r="H6715">
        <v>-26.755799999999994</v>
      </c>
      <c r="I6715">
        <v>0.6</v>
      </c>
    </row>
    <row r="6716" spans="1:9">
      <c r="A6716">
        <v>6715</v>
      </c>
      <c r="B6716" s="16" t="s">
        <v>5167</v>
      </c>
      <c r="C6716" s="16" t="s">
        <v>10353</v>
      </c>
      <c r="D6716" s="16" t="s">
        <v>423</v>
      </c>
      <c r="E6716">
        <v>60076</v>
      </c>
      <c r="F6716">
        <v>39.264000000000003</v>
      </c>
      <c r="G6716">
        <v>3</v>
      </c>
      <c r="H6716">
        <v>-4.908000000000003</v>
      </c>
      <c r="I6716">
        <v>0.2</v>
      </c>
    </row>
    <row r="6717" spans="1:9">
      <c r="A6717">
        <v>6716</v>
      </c>
      <c r="B6717" s="16" t="s">
        <v>5167</v>
      </c>
      <c r="C6717" s="16" t="s">
        <v>8345</v>
      </c>
      <c r="D6717" s="16" t="s">
        <v>423</v>
      </c>
      <c r="E6717">
        <v>60076</v>
      </c>
      <c r="F6717">
        <v>95.231999999999999</v>
      </c>
      <c r="G6717">
        <v>6</v>
      </c>
      <c r="H6717">
        <v>24.998400000000011</v>
      </c>
      <c r="I6717">
        <v>0.2</v>
      </c>
    </row>
    <row r="6718" spans="1:9">
      <c r="A6718">
        <v>6717</v>
      </c>
      <c r="B6718" s="16" t="s">
        <v>4442</v>
      </c>
      <c r="C6718" s="16" t="s">
        <v>9040</v>
      </c>
      <c r="D6718" s="16" t="s">
        <v>325</v>
      </c>
      <c r="E6718">
        <v>71901</v>
      </c>
      <c r="F6718">
        <v>30</v>
      </c>
      <c r="G6718">
        <v>6</v>
      </c>
      <c r="H6718">
        <v>14.399999999999999</v>
      </c>
      <c r="I6718">
        <v>0</v>
      </c>
    </row>
    <row r="6719" spans="1:9">
      <c r="A6719">
        <v>6718</v>
      </c>
      <c r="B6719" s="16" t="s">
        <v>4442</v>
      </c>
      <c r="C6719" s="16" t="s">
        <v>9465</v>
      </c>
      <c r="D6719" s="16" t="s">
        <v>325</v>
      </c>
      <c r="E6719">
        <v>71901</v>
      </c>
      <c r="F6719">
        <v>25.92</v>
      </c>
      <c r="G6719">
        <v>4</v>
      </c>
      <c r="H6719">
        <v>12.700800000000001</v>
      </c>
      <c r="I6719">
        <v>0</v>
      </c>
    </row>
    <row r="6720" spans="1:9">
      <c r="A6720">
        <v>6719</v>
      </c>
      <c r="B6720" s="16" t="s">
        <v>4442</v>
      </c>
      <c r="C6720" s="16" t="s">
        <v>7721</v>
      </c>
      <c r="D6720" s="16" t="s">
        <v>325</v>
      </c>
      <c r="E6720">
        <v>71901</v>
      </c>
      <c r="F6720">
        <v>159.91999999999999</v>
      </c>
      <c r="G6720">
        <v>4</v>
      </c>
      <c r="H6720">
        <v>31.983999999999995</v>
      </c>
      <c r="I6720">
        <v>0</v>
      </c>
    </row>
    <row r="6721" spans="1:9">
      <c r="A6721">
        <v>6720</v>
      </c>
      <c r="B6721" s="16" t="s">
        <v>4374</v>
      </c>
      <c r="C6721" s="16" t="s">
        <v>8155</v>
      </c>
      <c r="D6721" s="16" t="s">
        <v>1357</v>
      </c>
      <c r="E6721">
        <v>27534</v>
      </c>
      <c r="F6721">
        <v>34.944000000000003</v>
      </c>
      <c r="G6721">
        <v>3</v>
      </c>
      <c r="H6721">
        <v>3.0576000000000008</v>
      </c>
      <c r="I6721">
        <v>0.2</v>
      </c>
    </row>
    <row r="6722" spans="1:9">
      <c r="A6722">
        <v>6721</v>
      </c>
      <c r="B6722" s="16" t="s">
        <v>5070</v>
      </c>
      <c r="C6722" s="16" t="s">
        <v>10105</v>
      </c>
      <c r="D6722" s="16" t="s">
        <v>429</v>
      </c>
      <c r="E6722">
        <v>90032</v>
      </c>
      <c r="F6722">
        <v>149.94999999999999</v>
      </c>
      <c r="G6722">
        <v>5</v>
      </c>
      <c r="H6722">
        <v>31.489499999999992</v>
      </c>
      <c r="I6722">
        <v>0</v>
      </c>
    </row>
    <row r="6723" spans="1:9">
      <c r="A6723">
        <v>6722</v>
      </c>
      <c r="B6723" s="16" t="s">
        <v>5070</v>
      </c>
      <c r="C6723" s="16" t="s">
        <v>8212</v>
      </c>
      <c r="D6723" s="16" t="s">
        <v>429</v>
      </c>
      <c r="E6723">
        <v>90032</v>
      </c>
      <c r="F6723">
        <v>23.32</v>
      </c>
      <c r="G6723">
        <v>2</v>
      </c>
      <c r="H6723">
        <v>6.0632000000000019</v>
      </c>
      <c r="I6723">
        <v>0</v>
      </c>
    </row>
    <row r="6724" spans="1:9">
      <c r="A6724">
        <v>6723</v>
      </c>
      <c r="B6724" s="16" t="s">
        <v>5070</v>
      </c>
      <c r="C6724" s="16" t="s">
        <v>8475</v>
      </c>
      <c r="D6724" s="16" t="s">
        <v>429</v>
      </c>
      <c r="E6724">
        <v>90032</v>
      </c>
      <c r="F6724">
        <v>16.740000000000002</v>
      </c>
      <c r="G6724">
        <v>3</v>
      </c>
      <c r="H6724">
        <v>4.8545999999999978</v>
      </c>
      <c r="I6724">
        <v>0</v>
      </c>
    </row>
    <row r="6725" spans="1:9">
      <c r="A6725">
        <v>6724</v>
      </c>
      <c r="B6725" s="16" t="s">
        <v>7194</v>
      </c>
      <c r="C6725" s="16" t="s">
        <v>9037</v>
      </c>
      <c r="D6725" s="16" t="s">
        <v>1591</v>
      </c>
      <c r="E6725">
        <v>3060</v>
      </c>
      <c r="F6725">
        <v>14.82</v>
      </c>
      <c r="G6725">
        <v>6</v>
      </c>
      <c r="H6725">
        <v>6.9654000000000007</v>
      </c>
      <c r="I6725">
        <v>0</v>
      </c>
    </row>
    <row r="6726" spans="1:9">
      <c r="A6726">
        <v>6725</v>
      </c>
      <c r="B6726" s="16" t="s">
        <v>4343</v>
      </c>
      <c r="C6726" s="16" t="s">
        <v>9012</v>
      </c>
      <c r="D6726" s="16" t="s">
        <v>1375</v>
      </c>
      <c r="E6726">
        <v>98103</v>
      </c>
      <c r="F6726">
        <v>10.47</v>
      </c>
      <c r="G6726">
        <v>3</v>
      </c>
      <c r="H6726">
        <v>4.8162000000000003</v>
      </c>
      <c r="I6726">
        <v>0</v>
      </c>
    </row>
    <row r="6727" spans="1:9">
      <c r="A6727">
        <v>6726</v>
      </c>
      <c r="B6727" s="16" t="s">
        <v>4343</v>
      </c>
      <c r="C6727" s="16" t="s">
        <v>9180</v>
      </c>
      <c r="D6727" s="16" t="s">
        <v>1375</v>
      </c>
      <c r="E6727">
        <v>98103</v>
      </c>
      <c r="F6727">
        <v>11.07</v>
      </c>
      <c r="G6727">
        <v>3</v>
      </c>
      <c r="H6727">
        <v>5.2028999999999996</v>
      </c>
      <c r="I6727">
        <v>0</v>
      </c>
    </row>
    <row r="6728" spans="1:9">
      <c r="A6728">
        <v>6727</v>
      </c>
      <c r="B6728" s="16" t="s">
        <v>4343</v>
      </c>
      <c r="C6728" s="16" t="s">
        <v>8508</v>
      </c>
      <c r="D6728" s="16" t="s">
        <v>1375</v>
      </c>
      <c r="E6728">
        <v>98103</v>
      </c>
      <c r="F6728">
        <v>20.704000000000001</v>
      </c>
      <c r="G6728">
        <v>4</v>
      </c>
      <c r="H6728">
        <v>7.7639999999999993</v>
      </c>
      <c r="I6728">
        <v>0.2</v>
      </c>
    </row>
    <row r="6729" spans="1:9">
      <c r="A6729">
        <v>6728</v>
      </c>
      <c r="B6729" s="16" t="s">
        <v>5915</v>
      </c>
      <c r="C6729" s="16" t="s">
        <v>9611</v>
      </c>
      <c r="D6729" s="16" t="s">
        <v>1441</v>
      </c>
      <c r="E6729">
        <v>47374</v>
      </c>
      <c r="F6729">
        <v>177.2</v>
      </c>
      <c r="G6729">
        <v>5</v>
      </c>
      <c r="H6729">
        <v>83.283999999999992</v>
      </c>
      <c r="I6729">
        <v>0</v>
      </c>
    </row>
    <row r="6730" spans="1:9">
      <c r="A6730">
        <v>6729</v>
      </c>
      <c r="B6730" s="16" t="s">
        <v>4933</v>
      </c>
      <c r="C6730" s="16" t="s">
        <v>7617</v>
      </c>
      <c r="D6730" s="16" t="s">
        <v>1037</v>
      </c>
      <c r="E6730">
        <v>33180</v>
      </c>
      <c r="F6730">
        <v>50.496000000000002</v>
      </c>
      <c r="G6730">
        <v>6</v>
      </c>
      <c r="H6730">
        <v>8.2055999999999987</v>
      </c>
      <c r="I6730">
        <v>0.2</v>
      </c>
    </row>
    <row r="6731" spans="1:9">
      <c r="A6731">
        <v>6730</v>
      </c>
      <c r="B6731" s="16" t="s">
        <v>3754</v>
      </c>
      <c r="C6731" s="16" t="s">
        <v>8730</v>
      </c>
      <c r="D6731" s="16" t="s">
        <v>183</v>
      </c>
      <c r="E6731">
        <v>37167</v>
      </c>
      <c r="F6731">
        <v>6.1290000000000004</v>
      </c>
      <c r="G6731">
        <v>3</v>
      </c>
      <c r="H6731">
        <v>-4.4945999999999984</v>
      </c>
      <c r="I6731">
        <v>0.7</v>
      </c>
    </row>
    <row r="6732" spans="1:9">
      <c r="A6732">
        <v>6731</v>
      </c>
      <c r="B6732" s="16" t="s">
        <v>3754</v>
      </c>
      <c r="C6732" s="16" t="s">
        <v>7414</v>
      </c>
      <c r="D6732" s="16" t="s">
        <v>183</v>
      </c>
      <c r="E6732">
        <v>37167</v>
      </c>
      <c r="F6732">
        <v>643.13599999999997</v>
      </c>
      <c r="G6732">
        <v>4</v>
      </c>
      <c r="H6732">
        <v>56.274400000000014</v>
      </c>
      <c r="I6732">
        <v>0.2</v>
      </c>
    </row>
    <row r="6733" spans="1:9">
      <c r="A6733">
        <v>6732</v>
      </c>
      <c r="B6733" s="16" t="s">
        <v>3754</v>
      </c>
      <c r="C6733" s="16" t="s">
        <v>9467</v>
      </c>
      <c r="D6733" s="16" t="s">
        <v>183</v>
      </c>
      <c r="E6733">
        <v>37167</v>
      </c>
      <c r="F6733">
        <v>20.736000000000004</v>
      </c>
      <c r="G6733">
        <v>4</v>
      </c>
      <c r="H6733">
        <v>7.2576000000000001</v>
      </c>
      <c r="I6733">
        <v>0.2</v>
      </c>
    </row>
    <row r="6734" spans="1:9">
      <c r="A6734">
        <v>6733</v>
      </c>
      <c r="B6734" s="16" t="s">
        <v>2440</v>
      </c>
      <c r="C6734" s="16" t="s">
        <v>9481</v>
      </c>
      <c r="D6734" s="16" t="s">
        <v>871</v>
      </c>
      <c r="E6734">
        <v>80013</v>
      </c>
      <c r="F6734">
        <v>177.536</v>
      </c>
      <c r="G6734">
        <v>4</v>
      </c>
      <c r="H6734">
        <v>62.137599999999992</v>
      </c>
      <c r="I6734">
        <v>0.2</v>
      </c>
    </row>
    <row r="6735" spans="1:9">
      <c r="A6735">
        <v>6734</v>
      </c>
      <c r="B6735" s="16" t="s">
        <v>2440</v>
      </c>
      <c r="C6735" s="16" t="s">
        <v>7995</v>
      </c>
      <c r="D6735" s="16" t="s">
        <v>871</v>
      </c>
      <c r="E6735">
        <v>80013</v>
      </c>
      <c r="F6735">
        <v>32.432000000000002</v>
      </c>
      <c r="G6735">
        <v>2</v>
      </c>
      <c r="H6735">
        <v>3.2432000000000016</v>
      </c>
      <c r="I6735">
        <v>0.2</v>
      </c>
    </row>
    <row r="6736" spans="1:9">
      <c r="A6736">
        <v>6735</v>
      </c>
      <c r="B6736" s="16" t="s">
        <v>3548</v>
      </c>
      <c r="C6736" s="16" t="s">
        <v>9192</v>
      </c>
      <c r="D6736" s="16" t="s">
        <v>575</v>
      </c>
      <c r="E6736">
        <v>33142</v>
      </c>
      <c r="F6736">
        <v>11.696</v>
      </c>
      <c r="G6736">
        <v>2</v>
      </c>
      <c r="H6736">
        <v>3.9473999999999996</v>
      </c>
      <c r="I6736">
        <v>0.2</v>
      </c>
    </row>
    <row r="6737" spans="1:9">
      <c r="A6737">
        <v>6736</v>
      </c>
      <c r="B6737" s="16" t="s">
        <v>4257</v>
      </c>
      <c r="C6737" s="16" t="s">
        <v>8159</v>
      </c>
      <c r="D6737" s="16" t="s">
        <v>241</v>
      </c>
      <c r="E6737">
        <v>94122</v>
      </c>
      <c r="F6737">
        <v>113.76</v>
      </c>
      <c r="G6737">
        <v>3</v>
      </c>
      <c r="H6737">
        <v>44.366400000000006</v>
      </c>
      <c r="I6737">
        <v>0</v>
      </c>
    </row>
    <row r="6738" spans="1:9">
      <c r="A6738">
        <v>6737</v>
      </c>
      <c r="B6738" s="16" t="s">
        <v>4257</v>
      </c>
      <c r="C6738" s="16" t="s">
        <v>9899</v>
      </c>
      <c r="D6738" s="16" t="s">
        <v>241</v>
      </c>
      <c r="E6738">
        <v>94122</v>
      </c>
      <c r="F6738">
        <v>579.51</v>
      </c>
      <c r="G6738">
        <v>3</v>
      </c>
      <c r="H6738">
        <v>81.131400000000014</v>
      </c>
      <c r="I6738">
        <v>0</v>
      </c>
    </row>
    <row r="6739" spans="1:9">
      <c r="A6739">
        <v>6738</v>
      </c>
      <c r="B6739" s="16" t="s">
        <v>4257</v>
      </c>
      <c r="C6739" s="16" t="s">
        <v>9805</v>
      </c>
      <c r="D6739" s="16" t="s">
        <v>241</v>
      </c>
      <c r="E6739">
        <v>94122</v>
      </c>
      <c r="F6739">
        <v>150.66</v>
      </c>
      <c r="G6739">
        <v>9</v>
      </c>
      <c r="H6739">
        <v>6.0263999999999918</v>
      </c>
      <c r="I6739">
        <v>0</v>
      </c>
    </row>
    <row r="6740" spans="1:9">
      <c r="A6740">
        <v>6739</v>
      </c>
      <c r="B6740" s="16" t="s">
        <v>4257</v>
      </c>
      <c r="C6740" s="16" t="s">
        <v>8488</v>
      </c>
      <c r="D6740" s="16" t="s">
        <v>241</v>
      </c>
      <c r="E6740">
        <v>94122</v>
      </c>
      <c r="F6740">
        <v>48.032000000000004</v>
      </c>
      <c r="G6740">
        <v>4</v>
      </c>
      <c r="H6740">
        <v>15.610399999999993</v>
      </c>
      <c r="I6740">
        <v>0.2</v>
      </c>
    </row>
    <row r="6741" spans="1:9">
      <c r="A6741">
        <v>6740</v>
      </c>
      <c r="B6741" s="16" t="s">
        <v>2735</v>
      </c>
      <c r="C6741" s="16" t="s">
        <v>9897</v>
      </c>
      <c r="D6741" s="16" t="s">
        <v>1089</v>
      </c>
      <c r="E6741">
        <v>60623</v>
      </c>
      <c r="F6741">
        <v>102.624</v>
      </c>
      <c r="G6741">
        <v>3</v>
      </c>
      <c r="H6741">
        <v>7.6968000000000032</v>
      </c>
      <c r="I6741">
        <v>0.2</v>
      </c>
    </row>
    <row r="6742" spans="1:9">
      <c r="A6742">
        <v>6741</v>
      </c>
      <c r="B6742" s="16" t="s">
        <v>2735</v>
      </c>
      <c r="C6742" s="16" t="s">
        <v>7450</v>
      </c>
      <c r="D6742" s="16" t="s">
        <v>1089</v>
      </c>
      <c r="E6742">
        <v>60623</v>
      </c>
      <c r="F6742">
        <v>359.77199999999999</v>
      </c>
      <c r="G6742">
        <v>2</v>
      </c>
      <c r="H6742">
        <v>-5.1396000000000583</v>
      </c>
      <c r="I6742">
        <v>0.3</v>
      </c>
    </row>
    <row r="6743" spans="1:9">
      <c r="A6743">
        <v>6742</v>
      </c>
      <c r="B6743" s="16" t="s">
        <v>2735</v>
      </c>
      <c r="C6743" s="16" t="s">
        <v>8202</v>
      </c>
      <c r="D6743" s="16" t="s">
        <v>1089</v>
      </c>
      <c r="E6743">
        <v>60623</v>
      </c>
      <c r="F6743">
        <v>13.392000000000001</v>
      </c>
      <c r="G6743">
        <v>3</v>
      </c>
      <c r="H6743">
        <v>3.1806000000000005</v>
      </c>
      <c r="I6743">
        <v>0.2</v>
      </c>
    </row>
    <row r="6744" spans="1:9">
      <c r="A6744">
        <v>6743</v>
      </c>
      <c r="B6744" s="16" t="s">
        <v>6926</v>
      </c>
      <c r="C6744" s="16" t="s">
        <v>7346</v>
      </c>
      <c r="D6744" s="16" t="s">
        <v>1195</v>
      </c>
      <c r="E6744">
        <v>90008</v>
      </c>
      <c r="F6744">
        <v>122.13600000000001</v>
      </c>
      <c r="G6744">
        <v>3</v>
      </c>
      <c r="H6744">
        <v>-13.740299999999994</v>
      </c>
      <c r="I6744">
        <v>0.2</v>
      </c>
    </row>
    <row r="6745" spans="1:9">
      <c r="A6745">
        <v>6744</v>
      </c>
      <c r="B6745" s="16" t="s">
        <v>3757</v>
      </c>
      <c r="C6745" s="16" t="s">
        <v>9561</v>
      </c>
      <c r="D6745" s="16" t="s">
        <v>1463</v>
      </c>
      <c r="E6745">
        <v>3820</v>
      </c>
      <c r="F6745">
        <v>35.880000000000003</v>
      </c>
      <c r="G6745">
        <v>6</v>
      </c>
      <c r="H6745">
        <v>16.146000000000001</v>
      </c>
      <c r="I6745">
        <v>0</v>
      </c>
    </row>
    <row r="6746" spans="1:9">
      <c r="A6746">
        <v>6745</v>
      </c>
      <c r="B6746" s="16" t="s">
        <v>5231</v>
      </c>
      <c r="C6746" s="16" t="s">
        <v>10193</v>
      </c>
      <c r="D6746" s="16" t="s">
        <v>329</v>
      </c>
      <c r="E6746">
        <v>43017</v>
      </c>
      <c r="F6746">
        <v>479.952</v>
      </c>
      <c r="G6746">
        <v>6</v>
      </c>
      <c r="H6746">
        <v>107.98920000000001</v>
      </c>
      <c r="I6746">
        <v>0.2</v>
      </c>
    </row>
    <row r="6747" spans="1:9">
      <c r="A6747">
        <v>6746</v>
      </c>
      <c r="B6747" s="16" t="s">
        <v>5231</v>
      </c>
      <c r="C6747" s="16" t="s">
        <v>8250</v>
      </c>
      <c r="D6747" s="16" t="s">
        <v>329</v>
      </c>
      <c r="E6747">
        <v>43017</v>
      </c>
      <c r="F6747">
        <v>23.92</v>
      </c>
      <c r="G6747">
        <v>5</v>
      </c>
      <c r="H6747">
        <v>1.7940000000000005</v>
      </c>
      <c r="I6747">
        <v>0.2</v>
      </c>
    </row>
    <row r="6748" spans="1:9">
      <c r="A6748">
        <v>6747</v>
      </c>
      <c r="B6748" s="16" t="s">
        <v>6179</v>
      </c>
      <c r="C6748" s="16" t="s">
        <v>10867</v>
      </c>
      <c r="D6748" s="16" t="s">
        <v>895</v>
      </c>
      <c r="E6748">
        <v>10009</v>
      </c>
      <c r="F6748">
        <v>629.94999999999993</v>
      </c>
      <c r="G6748">
        <v>5</v>
      </c>
      <c r="H6748">
        <v>163.78700000000003</v>
      </c>
      <c r="I6748">
        <v>0</v>
      </c>
    </row>
    <row r="6749" spans="1:9">
      <c r="A6749">
        <v>6748</v>
      </c>
      <c r="B6749" s="16" t="s">
        <v>5001</v>
      </c>
      <c r="C6749" s="16" t="s">
        <v>8690</v>
      </c>
      <c r="D6749" s="16" t="s">
        <v>67</v>
      </c>
      <c r="E6749">
        <v>10035</v>
      </c>
      <c r="F6749">
        <v>14.952000000000002</v>
      </c>
      <c r="G6749">
        <v>1</v>
      </c>
      <c r="H6749">
        <v>5.0462999999999996</v>
      </c>
      <c r="I6749">
        <v>0.2</v>
      </c>
    </row>
    <row r="6750" spans="1:9">
      <c r="A6750">
        <v>6749</v>
      </c>
      <c r="B6750" s="16" t="s">
        <v>5001</v>
      </c>
      <c r="C6750" s="16" t="s">
        <v>9507</v>
      </c>
      <c r="D6750" s="16" t="s">
        <v>67</v>
      </c>
      <c r="E6750">
        <v>10035</v>
      </c>
      <c r="F6750">
        <v>17.940000000000001</v>
      </c>
      <c r="G6750">
        <v>3</v>
      </c>
      <c r="H6750">
        <v>8.0730000000000004</v>
      </c>
      <c r="I6750">
        <v>0</v>
      </c>
    </row>
    <row r="6751" spans="1:9">
      <c r="A6751">
        <v>6750</v>
      </c>
      <c r="B6751" s="16" t="s">
        <v>5001</v>
      </c>
      <c r="C6751" s="16" t="s">
        <v>10873</v>
      </c>
      <c r="D6751" s="16" t="s">
        <v>67</v>
      </c>
      <c r="E6751">
        <v>10035</v>
      </c>
      <c r="F6751">
        <v>116.98</v>
      </c>
      <c r="G6751">
        <v>2</v>
      </c>
      <c r="H6751">
        <v>29.245000000000005</v>
      </c>
      <c r="I6751">
        <v>0</v>
      </c>
    </row>
    <row r="6752" spans="1:9">
      <c r="A6752">
        <v>6751</v>
      </c>
      <c r="B6752" s="16" t="s">
        <v>4746</v>
      </c>
      <c r="C6752" s="16" t="s">
        <v>7428</v>
      </c>
      <c r="D6752" s="16" t="s">
        <v>171</v>
      </c>
      <c r="E6752">
        <v>7501</v>
      </c>
      <c r="F6752">
        <v>121.96</v>
      </c>
      <c r="G6752">
        <v>2</v>
      </c>
      <c r="H6752">
        <v>20.733199999999997</v>
      </c>
      <c r="I6752">
        <v>0</v>
      </c>
    </row>
    <row r="6753" spans="1:9">
      <c r="A6753">
        <v>6752</v>
      </c>
      <c r="B6753" s="16" t="s">
        <v>4746</v>
      </c>
      <c r="C6753" s="16" t="s">
        <v>7993</v>
      </c>
      <c r="D6753" s="16" t="s">
        <v>171</v>
      </c>
      <c r="E6753">
        <v>7501</v>
      </c>
      <c r="F6753">
        <v>8.74</v>
      </c>
      <c r="G6753">
        <v>2</v>
      </c>
      <c r="H6753">
        <v>2.2724000000000002</v>
      </c>
      <c r="I6753">
        <v>0</v>
      </c>
    </row>
    <row r="6754" spans="1:9">
      <c r="A6754">
        <v>6753</v>
      </c>
      <c r="B6754" s="16" t="s">
        <v>4746</v>
      </c>
      <c r="C6754" s="16" t="s">
        <v>9588</v>
      </c>
      <c r="D6754" s="16" t="s">
        <v>171</v>
      </c>
      <c r="E6754">
        <v>7501</v>
      </c>
      <c r="F6754">
        <v>61.96</v>
      </c>
      <c r="G6754">
        <v>2</v>
      </c>
      <c r="H6754">
        <v>27.881999999999998</v>
      </c>
      <c r="I6754">
        <v>0</v>
      </c>
    </row>
    <row r="6755" spans="1:9">
      <c r="A6755">
        <v>6754</v>
      </c>
      <c r="B6755" s="16" t="s">
        <v>4746</v>
      </c>
      <c r="C6755" s="16" t="s">
        <v>8648</v>
      </c>
      <c r="D6755" s="16" t="s">
        <v>171</v>
      </c>
      <c r="E6755">
        <v>7501</v>
      </c>
      <c r="F6755">
        <v>7.96</v>
      </c>
      <c r="G6755">
        <v>2</v>
      </c>
      <c r="H6755">
        <v>3.7412000000000001</v>
      </c>
      <c r="I6755">
        <v>0</v>
      </c>
    </row>
    <row r="6756" spans="1:9">
      <c r="A6756">
        <v>6755</v>
      </c>
      <c r="B6756" s="16" t="s">
        <v>4746</v>
      </c>
      <c r="C6756" s="16" t="s">
        <v>8058</v>
      </c>
      <c r="D6756" s="16" t="s">
        <v>171</v>
      </c>
      <c r="E6756">
        <v>7501</v>
      </c>
      <c r="F6756">
        <v>275.24</v>
      </c>
      <c r="G6756">
        <v>4</v>
      </c>
      <c r="H6756">
        <v>121.10560000000001</v>
      </c>
      <c r="I6756">
        <v>0</v>
      </c>
    </row>
    <row r="6757" spans="1:9">
      <c r="A6757">
        <v>6756</v>
      </c>
      <c r="B6757" s="16" t="s">
        <v>5493</v>
      </c>
      <c r="C6757" s="16" t="s">
        <v>7663</v>
      </c>
      <c r="D6757" s="16" t="s">
        <v>1501</v>
      </c>
      <c r="E6757">
        <v>8701</v>
      </c>
      <c r="F6757">
        <v>47.400000000000006</v>
      </c>
      <c r="G6757">
        <v>5</v>
      </c>
      <c r="H6757">
        <v>18.960000000000004</v>
      </c>
      <c r="I6757">
        <v>0</v>
      </c>
    </row>
    <row r="6758" spans="1:9">
      <c r="A6758">
        <v>6757</v>
      </c>
      <c r="B6758" s="16" t="s">
        <v>5493</v>
      </c>
      <c r="C6758" s="16" t="s">
        <v>7430</v>
      </c>
      <c r="D6758" s="16" t="s">
        <v>1501</v>
      </c>
      <c r="E6758">
        <v>8701</v>
      </c>
      <c r="F6758">
        <v>512.96</v>
      </c>
      <c r="G6758">
        <v>4</v>
      </c>
      <c r="H6758">
        <v>143.62880000000001</v>
      </c>
      <c r="I6758">
        <v>0</v>
      </c>
    </row>
    <row r="6759" spans="1:9">
      <c r="A6759">
        <v>6758</v>
      </c>
      <c r="B6759" s="16" t="s">
        <v>5493</v>
      </c>
      <c r="C6759" s="16" t="s">
        <v>10701</v>
      </c>
      <c r="D6759" s="16" t="s">
        <v>1501</v>
      </c>
      <c r="E6759">
        <v>8701</v>
      </c>
      <c r="F6759">
        <v>395.93999999999994</v>
      </c>
      <c r="G6759">
        <v>6</v>
      </c>
      <c r="H6759">
        <v>102.94440000000002</v>
      </c>
      <c r="I6759">
        <v>0</v>
      </c>
    </row>
    <row r="6760" spans="1:9">
      <c r="A6760">
        <v>6759</v>
      </c>
      <c r="B6760" s="16" t="s">
        <v>5493</v>
      </c>
      <c r="C6760" s="16" t="s">
        <v>9833</v>
      </c>
      <c r="D6760" s="16" t="s">
        <v>1501</v>
      </c>
      <c r="E6760">
        <v>8701</v>
      </c>
      <c r="F6760">
        <v>81.96</v>
      </c>
      <c r="G6760">
        <v>2</v>
      </c>
      <c r="H6760">
        <v>0</v>
      </c>
      <c r="I6760">
        <v>0</v>
      </c>
    </row>
    <row r="6761" spans="1:9">
      <c r="A6761">
        <v>6760</v>
      </c>
      <c r="B6761" s="16" t="s">
        <v>6310</v>
      </c>
      <c r="C6761" s="16" t="s">
        <v>8420</v>
      </c>
      <c r="D6761" s="16" t="s">
        <v>155</v>
      </c>
      <c r="E6761">
        <v>27405</v>
      </c>
      <c r="F6761">
        <v>32.776000000000003</v>
      </c>
      <c r="G6761">
        <v>1</v>
      </c>
      <c r="H6761">
        <v>2.4581999999999997</v>
      </c>
      <c r="I6761">
        <v>0.2</v>
      </c>
    </row>
    <row r="6762" spans="1:9">
      <c r="A6762">
        <v>6761</v>
      </c>
      <c r="B6762" s="16" t="s">
        <v>5015</v>
      </c>
      <c r="C6762" s="16" t="s">
        <v>9998</v>
      </c>
      <c r="D6762" s="16" t="s">
        <v>473</v>
      </c>
      <c r="E6762">
        <v>10035</v>
      </c>
      <c r="F6762">
        <v>272.94</v>
      </c>
      <c r="G6762">
        <v>3</v>
      </c>
      <c r="H6762">
        <v>0</v>
      </c>
      <c r="I6762">
        <v>0</v>
      </c>
    </row>
    <row r="6763" spans="1:9">
      <c r="A6763">
        <v>6762</v>
      </c>
      <c r="B6763" s="16" t="s">
        <v>4884</v>
      </c>
      <c r="C6763" s="16" t="s">
        <v>7360</v>
      </c>
      <c r="D6763" s="16" t="s">
        <v>411</v>
      </c>
      <c r="E6763">
        <v>10035</v>
      </c>
      <c r="F6763">
        <v>253.76399999999998</v>
      </c>
      <c r="G6763">
        <v>2</v>
      </c>
      <c r="H6763">
        <v>31.015599999999978</v>
      </c>
      <c r="I6763">
        <v>0.1</v>
      </c>
    </row>
    <row r="6764" spans="1:9">
      <c r="A6764">
        <v>6763</v>
      </c>
      <c r="B6764" s="16" t="s">
        <v>4583</v>
      </c>
      <c r="C6764" s="16" t="s">
        <v>9084</v>
      </c>
      <c r="D6764" s="16" t="s">
        <v>1297</v>
      </c>
      <c r="E6764">
        <v>60623</v>
      </c>
      <c r="F6764">
        <v>29.24</v>
      </c>
      <c r="G6764">
        <v>5</v>
      </c>
      <c r="H6764">
        <v>9.8685000000000009</v>
      </c>
      <c r="I6764">
        <v>0.2</v>
      </c>
    </row>
    <row r="6765" spans="1:9">
      <c r="A6765">
        <v>6764</v>
      </c>
      <c r="B6765" s="16" t="s">
        <v>4583</v>
      </c>
      <c r="C6765" s="16" t="s">
        <v>9929</v>
      </c>
      <c r="D6765" s="16" t="s">
        <v>1297</v>
      </c>
      <c r="E6765">
        <v>60623</v>
      </c>
      <c r="F6765">
        <v>35.167999999999999</v>
      </c>
      <c r="G6765">
        <v>2</v>
      </c>
      <c r="H6765">
        <v>-8.3524000000000012</v>
      </c>
      <c r="I6765">
        <v>0.2</v>
      </c>
    </row>
    <row r="6766" spans="1:9">
      <c r="A6766">
        <v>6765</v>
      </c>
      <c r="B6766" s="16" t="s">
        <v>4583</v>
      </c>
      <c r="C6766" s="16" t="s">
        <v>10499</v>
      </c>
      <c r="D6766" s="16" t="s">
        <v>1297</v>
      </c>
      <c r="E6766">
        <v>60623</v>
      </c>
      <c r="F6766">
        <v>1362.8999999999999</v>
      </c>
      <c r="G6766">
        <v>3</v>
      </c>
      <c r="H6766">
        <v>-19.470000000000141</v>
      </c>
      <c r="I6766">
        <v>0.3</v>
      </c>
    </row>
    <row r="6767" spans="1:9">
      <c r="A6767">
        <v>6766</v>
      </c>
      <c r="B6767" s="16" t="s">
        <v>5013</v>
      </c>
      <c r="C6767" s="16" t="s">
        <v>7400</v>
      </c>
      <c r="D6767" s="16" t="s">
        <v>1377</v>
      </c>
      <c r="E6767">
        <v>60653</v>
      </c>
      <c r="F6767">
        <v>317.05799999999999</v>
      </c>
      <c r="G6767">
        <v>3</v>
      </c>
      <c r="H6767">
        <v>-18.117599999999996</v>
      </c>
      <c r="I6767">
        <v>0.3</v>
      </c>
    </row>
    <row r="6768" spans="1:9">
      <c r="A6768">
        <v>6767</v>
      </c>
      <c r="B6768" s="16" t="s">
        <v>5013</v>
      </c>
      <c r="C6768" s="16" t="s">
        <v>8268</v>
      </c>
      <c r="D6768" s="16" t="s">
        <v>1377</v>
      </c>
      <c r="E6768">
        <v>60653</v>
      </c>
      <c r="F6768">
        <v>15.76</v>
      </c>
      <c r="G6768">
        <v>2</v>
      </c>
      <c r="H6768">
        <v>3.5460000000000007</v>
      </c>
      <c r="I6768">
        <v>0.2</v>
      </c>
    </row>
    <row r="6769" spans="1:9">
      <c r="A6769">
        <v>6768</v>
      </c>
      <c r="B6769" s="16" t="s">
        <v>5013</v>
      </c>
      <c r="C6769" s="16" t="s">
        <v>7665</v>
      </c>
      <c r="D6769" s="16" t="s">
        <v>1377</v>
      </c>
      <c r="E6769">
        <v>60653</v>
      </c>
      <c r="F6769">
        <v>14.560000000000002</v>
      </c>
      <c r="G6769">
        <v>5</v>
      </c>
      <c r="H6769">
        <v>-6.1879999999999988</v>
      </c>
      <c r="I6769">
        <v>0.6</v>
      </c>
    </row>
    <row r="6770" spans="1:9">
      <c r="A6770">
        <v>6769</v>
      </c>
      <c r="B6770" s="16" t="s">
        <v>2321</v>
      </c>
      <c r="C6770" s="16" t="s">
        <v>8716</v>
      </c>
      <c r="D6770" s="16" t="s">
        <v>305</v>
      </c>
      <c r="E6770">
        <v>8701</v>
      </c>
      <c r="F6770">
        <v>196.21</v>
      </c>
      <c r="G6770">
        <v>7</v>
      </c>
      <c r="H6770">
        <v>98.105000000000004</v>
      </c>
      <c r="I6770">
        <v>0</v>
      </c>
    </row>
    <row r="6771" spans="1:9">
      <c r="A6771">
        <v>6770</v>
      </c>
      <c r="B6771" s="16" t="s">
        <v>5790</v>
      </c>
      <c r="C6771" s="16" t="s">
        <v>8321</v>
      </c>
      <c r="D6771" s="16" t="s">
        <v>833</v>
      </c>
      <c r="E6771">
        <v>31907</v>
      </c>
      <c r="F6771">
        <v>35.4</v>
      </c>
      <c r="G6771">
        <v>5</v>
      </c>
      <c r="H6771">
        <v>13.452000000000002</v>
      </c>
      <c r="I6771">
        <v>0</v>
      </c>
    </row>
    <row r="6772" spans="1:9">
      <c r="A6772">
        <v>6771</v>
      </c>
      <c r="B6772" s="16" t="s">
        <v>5781</v>
      </c>
      <c r="C6772" s="16" t="s">
        <v>9711</v>
      </c>
      <c r="D6772" s="16" t="s">
        <v>1153</v>
      </c>
      <c r="E6772">
        <v>85023</v>
      </c>
      <c r="F6772">
        <v>419.4</v>
      </c>
      <c r="G6772">
        <v>5</v>
      </c>
      <c r="H6772">
        <v>146.79</v>
      </c>
      <c r="I6772">
        <v>0.2</v>
      </c>
    </row>
    <row r="6773" spans="1:9">
      <c r="A6773">
        <v>6772</v>
      </c>
      <c r="B6773" s="16" t="s">
        <v>5781</v>
      </c>
      <c r="C6773" s="16" t="s">
        <v>8504</v>
      </c>
      <c r="D6773" s="16" t="s">
        <v>1153</v>
      </c>
      <c r="E6773">
        <v>85023</v>
      </c>
      <c r="F6773">
        <v>13.005000000000003</v>
      </c>
      <c r="G6773">
        <v>3</v>
      </c>
      <c r="H6773">
        <v>-9.9704999999999977</v>
      </c>
      <c r="I6773">
        <v>0.7</v>
      </c>
    </row>
    <row r="6774" spans="1:9">
      <c r="A6774">
        <v>6773</v>
      </c>
      <c r="B6774" s="16" t="s">
        <v>4199</v>
      </c>
      <c r="C6774" s="16" t="s">
        <v>8748</v>
      </c>
      <c r="D6774" s="16" t="s">
        <v>269</v>
      </c>
      <c r="E6774">
        <v>90004</v>
      </c>
      <c r="F6774">
        <v>7.7120000000000006</v>
      </c>
      <c r="G6774">
        <v>2</v>
      </c>
      <c r="H6774">
        <v>2.7956000000000003</v>
      </c>
      <c r="I6774">
        <v>0.2</v>
      </c>
    </row>
    <row r="6775" spans="1:9">
      <c r="A6775">
        <v>6774</v>
      </c>
      <c r="B6775" s="16" t="s">
        <v>4199</v>
      </c>
      <c r="C6775" s="16" t="s">
        <v>8522</v>
      </c>
      <c r="D6775" s="16" t="s">
        <v>269</v>
      </c>
      <c r="E6775">
        <v>90004</v>
      </c>
      <c r="F6775">
        <v>4.1760000000000002</v>
      </c>
      <c r="G6775">
        <v>1</v>
      </c>
      <c r="H6775">
        <v>1.3049999999999997</v>
      </c>
      <c r="I6775">
        <v>0.2</v>
      </c>
    </row>
    <row r="6776" spans="1:9">
      <c r="A6776">
        <v>6775</v>
      </c>
      <c r="B6776" s="16" t="s">
        <v>4199</v>
      </c>
      <c r="C6776" s="16" t="s">
        <v>9265</v>
      </c>
      <c r="D6776" s="16" t="s">
        <v>269</v>
      </c>
      <c r="E6776">
        <v>90004</v>
      </c>
      <c r="F6776">
        <v>38.880000000000003</v>
      </c>
      <c r="G6776">
        <v>6</v>
      </c>
      <c r="H6776">
        <v>18.662400000000002</v>
      </c>
      <c r="I6776">
        <v>0</v>
      </c>
    </row>
    <row r="6777" spans="1:9">
      <c r="A6777">
        <v>6776</v>
      </c>
      <c r="B6777" s="16" t="s">
        <v>3075</v>
      </c>
      <c r="C6777" s="16" t="s">
        <v>9545</v>
      </c>
      <c r="D6777" s="16" t="s">
        <v>297</v>
      </c>
      <c r="E6777">
        <v>10024</v>
      </c>
      <c r="F6777">
        <v>17.64</v>
      </c>
      <c r="G6777">
        <v>4</v>
      </c>
      <c r="H6777">
        <v>8.1143999999999998</v>
      </c>
      <c r="I6777">
        <v>0</v>
      </c>
    </row>
    <row r="6778" spans="1:9">
      <c r="A6778">
        <v>6777</v>
      </c>
      <c r="B6778" s="16" t="s">
        <v>6861</v>
      </c>
      <c r="C6778" s="16" t="s">
        <v>9974</v>
      </c>
      <c r="D6778" s="16" t="s">
        <v>1227</v>
      </c>
      <c r="E6778">
        <v>78207</v>
      </c>
      <c r="F6778">
        <v>93.456000000000003</v>
      </c>
      <c r="G6778">
        <v>3</v>
      </c>
      <c r="H6778">
        <v>-17.523000000000014</v>
      </c>
      <c r="I6778">
        <v>0.2</v>
      </c>
    </row>
    <row r="6779" spans="1:9">
      <c r="A6779">
        <v>6778</v>
      </c>
      <c r="B6779" s="16" t="s">
        <v>7191</v>
      </c>
      <c r="C6779" s="16" t="s">
        <v>10267</v>
      </c>
      <c r="D6779" s="16" t="s">
        <v>375</v>
      </c>
      <c r="E6779">
        <v>10009</v>
      </c>
      <c r="F6779">
        <v>449.91</v>
      </c>
      <c r="G6779">
        <v>9</v>
      </c>
      <c r="H6779">
        <v>157.46849999999998</v>
      </c>
      <c r="I6779">
        <v>0</v>
      </c>
    </row>
    <row r="6780" spans="1:9">
      <c r="A6780">
        <v>6779</v>
      </c>
      <c r="B6780" s="16" t="s">
        <v>6843</v>
      </c>
      <c r="C6780" s="16" t="s">
        <v>7269</v>
      </c>
      <c r="D6780" s="16" t="s">
        <v>681</v>
      </c>
      <c r="E6780">
        <v>21215</v>
      </c>
      <c r="F6780">
        <v>344.94</v>
      </c>
      <c r="G6780">
        <v>3</v>
      </c>
      <c r="H6780">
        <v>31.044599999999974</v>
      </c>
      <c r="I6780">
        <v>0</v>
      </c>
    </row>
    <row r="6781" spans="1:9">
      <c r="A6781">
        <v>6780</v>
      </c>
      <c r="B6781" s="16" t="s">
        <v>6843</v>
      </c>
      <c r="C6781" s="16" t="s">
        <v>7657</v>
      </c>
      <c r="D6781" s="16" t="s">
        <v>681</v>
      </c>
      <c r="E6781">
        <v>21215</v>
      </c>
      <c r="F6781">
        <v>14.76</v>
      </c>
      <c r="G6781">
        <v>2</v>
      </c>
      <c r="H6781">
        <v>4.2803999999999984</v>
      </c>
      <c r="I6781">
        <v>0</v>
      </c>
    </row>
    <row r="6782" spans="1:9">
      <c r="A6782">
        <v>6781</v>
      </c>
      <c r="B6782" s="16" t="s">
        <v>6843</v>
      </c>
      <c r="C6782" s="16" t="s">
        <v>8750</v>
      </c>
      <c r="D6782" s="16" t="s">
        <v>681</v>
      </c>
      <c r="E6782">
        <v>21215</v>
      </c>
      <c r="F6782">
        <v>12.76</v>
      </c>
      <c r="G6782">
        <v>2</v>
      </c>
      <c r="H6782">
        <v>5.8695999999999993</v>
      </c>
      <c r="I6782">
        <v>0</v>
      </c>
    </row>
    <row r="6783" spans="1:9">
      <c r="A6783">
        <v>6782</v>
      </c>
      <c r="B6783" s="16" t="s">
        <v>6843</v>
      </c>
      <c r="C6783" s="16" t="s">
        <v>9192</v>
      </c>
      <c r="D6783" s="16" t="s">
        <v>681</v>
      </c>
      <c r="E6783">
        <v>21215</v>
      </c>
      <c r="F6783">
        <v>58.48</v>
      </c>
      <c r="G6783">
        <v>8</v>
      </c>
      <c r="H6783">
        <v>27.485599999999998</v>
      </c>
      <c r="I6783">
        <v>0</v>
      </c>
    </row>
    <row r="6784" spans="1:9">
      <c r="A6784">
        <v>6783</v>
      </c>
      <c r="B6784" s="16" t="s">
        <v>5417</v>
      </c>
      <c r="C6784" s="16" t="s">
        <v>7543</v>
      </c>
      <c r="D6784" s="16" t="s">
        <v>785</v>
      </c>
      <c r="E6784">
        <v>19143</v>
      </c>
      <c r="F6784">
        <v>20.096000000000004</v>
      </c>
      <c r="G6784">
        <v>4</v>
      </c>
      <c r="H6784">
        <v>3.0143999999999984</v>
      </c>
      <c r="I6784">
        <v>0.2</v>
      </c>
    </row>
    <row r="6785" spans="1:9">
      <c r="A6785">
        <v>6784</v>
      </c>
      <c r="B6785" s="16" t="s">
        <v>5417</v>
      </c>
      <c r="C6785" s="16" t="s">
        <v>10099</v>
      </c>
      <c r="D6785" s="16" t="s">
        <v>785</v>
      </c>
      <c r="E6785">
        <v>19143</v>
      </c>
      <c r="F6785">
        <v>37.752000000000002</v>
      </c>
      <c r="G6785">
        <v>3</v>
      </c>
      <c r="H6785">
        <v>4.2470999999999943</v>
      </c>
      <c r="I6785">
        <v>0.2</v>
      </c>
    </row>
    <row r="6786" spans="1:9">
      <c r="A6786">
        <v>6785</v>
      </c>
      <c r="B6786" s="16" t="s">
        <v>5417</v>
      </c>
      <c r="C6786" s="16" t="s">
        <v>7882</v>
      </c>
      <c r="D6786" s="16" t="s">
        <v>785</v>
      </c>
      <c r="E6786">
        <v>19143</v>
      </c>
      <c r="F6786">
        <v>138.58799999999999</v>
      </c>
      <c r="G6786">
        <v>1</v>
      </c>
      <c r="H6786">
        <v>-34.646999999999991</v>
      </c>
      <c r="I6786">
        <v>0.4</v>
      </c>
    </row>
    <row r="6787" spans="1:9">
      <c r="A6787">
        <v>6786</v>
      </c>
      <c r="B6787" s="16" t="s">
        <v>5417</v>
      </c>
      <c r="C6787" s="16" t="s">
        <v>9771</v>
      </c>
      <c r="D6787" s="16" t="s">
        <v>785</v>
      </c>
      <c r="E6787">
        <v>19143</v>
      </c>
      <c r="F6787">
        <v>259.92000000000007</v>
      </c>
      <c r="G6787">
        <v>5</v>
      </c>
      <c r="H6787">
        <v>-25.992000000000004</v>
      </c>
      <c r="I6787">
        <v>0.2</v>
      </c>
    </row>
    <row r="6788" spans="1:9">
      <c r="A6788">
        <v>6787</v>
      </c>
      <c r="B6788" s="16" t="s">
        <v>5417</v>
      </c>
      <c r="C6788" s="16" t="s">
        <v>9689</v>
      </c>
      <c r="D6788" s="16" t="s">
        <v>785</v>
      </c>
      <c r="E6788">
        <v>19143</v>
      </c>
      <c r="F6788">
        <v>20.736000000000004</v>
      </c>
      <c r="G6788">
        <v>4</v>
      </c>
      <c r="H6788">
        <v>7.2576000000000001</v>
      </c>
      <c r="I6788">
        <v>0.2</v>
      </c>
    </row>
    <row r="6789" spans="1:9">
      <c r="A6789">
        <v>6788</v>
      </c>
      <c r="B6789" s="16" t="s">
        <v>3238</v>
      </c>
      <c r="C6789" s="16" t="s">
        <v>7777</v>
      </c>
      <c r="D6789" s="16" t="s">
        <v>803</v>
      </c>
      <c r="E6789">
        <v>30318</v>
      </c>
      <c r="F6789">
        <v>129.93</v>
      </c>
      <c r="G6789">
        <v>3</v>
      </c>
      <c r="H6789">
        <v>12.992999999999988</v>
      </c>
      <c r="I6789">
        <v>0</v>
      </c>
    </row>
    <row r="6790" spans="1:9">
      <c r="A6790">
        <v>6789</v>
      </c>
      <c r="B6790" s="16" t="s">
        <v>3238</v>
      </c>
      <c r="C6790" s="16" t="s">
        <v>9427</v>
      </c>
      <c r="D6790" s="16" t="s">
        <v>803</v>
      </c>
      <c r="E6790">
        <v>30318</v>
      </c>
      <c r="F6790">
        <v>69.930000000000007</v>
      </c>
      <c r="G6790">
        <v>7</v>
      </c>
      <c r="H6790">
        <v>31.468499999999999</v>
      </c>
      <c r="I6790">
        <v>0</v>
      </c>
    </row>
    <row r="6791" spans="1:9">
      <c r="A6791">
        <v>6790</v>
      </c>
      <c r="B6791" s="16" t="s">
        <v>3800</v>
      </c>
      <c r="C6791" s="16" t="s">
        <v>8288</v>
      </c>
      <c r="D6791" s="16" t="s">
        <v>363</v>
      </c>
      <c r="E6791">
        <v>27707</v>
      </c>
      <c r="F6791">
        <v>140.73599999999999</v>
      </c>
      <c r="G6791">
        <v>4</v>
      </c>
      <c r="H6791">
        <v>12.314400000000006</v>
      </c>
      <c r="I6791">
        <v>0.2</v>
      </c>
    </row>
    <row r="6792" spans="1:9">
      <c r="A6792">
        <v>6791</v>
      </c>
      <c r="B6792" s="16" t="s">
        <v>4278</v>
      </c>
      <c r="C6792" s="16" t="s">
        <v>8894</v>
      </c>
      <c r="D6792" s="16" t="s">
        <v>689</v>
      </c>
      <c r="E6792">
        <v>95661</v>
      </c>
      <c r="F6792">
        <v>8.32</v>
      </c>
      <c r="G6792">
        <v>5</v>
      </c>
      <c r="H6792">
        <v>2.8079999999999998</v>
      </c>
      <c r="I6792">
        <v>0.2</v>
      </c>
    </row>
    <row r="6793" spans="1:9">
      <c r="A6793">
        <v>6792</v>
      </c>
      <c r="B6793" s="16" t="s">
        <v>4874</v>
      </c>
      <c r="C6793" s="16" t="s">
        <v>7755</v>
      </c>
      <c r="D6793" s="16" t="s">
        <v>173</v>
      </c>
      <c r="E6793">
        <v>95823</v>
      </c>
      <c r="F6793">
        <v>9.98</v>
      </c>
      <c r="G6793">
        <v>1</v>
      </c>
      <c r="H6793">
        <v>2.7944000000000004</v>
      </c>
      <c r="I6793">
        <v>0</v>
      </c>
    </row>
    <row r="6794" spans="1:9">
      <c r="A6794">
        <v>6793</v>
      </c>
      <c r="B6794" s="16" t="s">
        <v>2699</v>
      </c>
      <c r="C6794" s="16" t="s">
        <v>8646</v>
      </c>
      <c r="D6794" s="16" t="s">
        <v>329</v>
      </c>
      <c r="E6794">
        <v>6824</v>
      </c>
      <c r="F6794">
        <v>62.94</v>
      </c>
      <c r="G6794">
        <v>3</v>
      </c>
      <c r="H6794">
        <v>30.211199999999998</v>
      </c>
      <c r="I6794">
        <v>0</v>
      </c>
    </row>
    <row r="6795" spans="1:9">
      <c r="A6795">
        <v>6794</v>
      </c>
      <c r="B6795" s="16" t="s">
        <v>3602</v>
      </c>
      <c r="C6795" s="16" t="s">
        <v>9785</v>
      </c>
      <c r="D6795" s="16" t="s">
        <v>1029</v>
      </c>
      <c r="E6795">
        <v>60610</v>
      </c>
      <c r="F6795">
        <v>21.488</v>
      </c>
      <c r="G6795">
        <v>2</v>
      </c>
      <c r="H6795">
        <v>1.6115999999999993</v>
      </c>
      <c r="I6795">
        <v>0.2</v>
      </c>
    </row>
    <row r="6796" spans="1:9">
      <c r="A6796">
        <v>6795</v>
      </c>
      <c r="B6796" s="16" t="s">
        <v>3602</v>
      </c>
      <c r="C6796" s="16" t="s">
        <v>10609</v>
      </c>
      <c r="D6796" s="16" t="s">
        <v>1029</v>
      </c>
      <c r="E6796">
        <v>60610</v>
      </c>
      <c r="F6796">
        <v>239.976</v>
      </c>
      <c r="G6796">
        <v>3</v>
      </c>
      <c r="H6796">
        <v>26.997299999999967</v>
      </c>
      <c r="I6796">
        <v>0.2</v>
      </c>
    </row>
    <row r="6797" spans="1:9">
      <c r="A6797">
        <v>6796</v>
      </c>
      <c r="B6797" s="16" t="s">
        <v>3602</v>
      </c>
      <c r="C6797" s="16" t="s">
        <v>7573</v>
      </c>
      <c r="D6797" s="16" t="s">
        <v>1029</v>
      </c>
      <c r="E6797">
        <v>60610</v>
      </c>
      <c r="F6797">
        <v>34.504000000000005</v>
      </c>
      <c r="G6797">
        <v>2</v>
      </c>
      <c r="H6797">
        <v>-15.526799999999994</v>
      </c>
      <c r="I6797">
        <v>0.6</v>
      </c>
    </row>
    <row r="6798" spans="1:9">
      <c r="A6798">
        <v>6797</v>
      </c>
      <c r="B6798" s="16" t="s">
        <v>3887</v>
      </c>
      <c r="C6798" s="16" t="s">
        <v>7583</v>
      </c>
      <c r="D6798" s="16" t="s">
        <v>1095</v>
      </c>
      <c r="E6798">
        <v>77041</v>
      </c>
      <c r="F6798">
        <v>20.103999999999999</v>
      </c>
      <c r="G6798">
        <v>2</v>
      </c>
      <c r="H6798">
        <v>-16.585799999999999</v>
      </c>
      <c r="I6798">
        <v>0.6</v>
      </c>
    </row>
    <row r="6799" spans="1:9">
      <c r="A6799">
        <v>6798</v>
      </c>
      <c r="B6799" s="16" t="s">
        <v>3887</v>
      </c>
      <c r="C6799" s="16" t="s">
        <v>8512</v>
      </c>
      <c r="D6799" s="16" t="s">
        <v>1095</v>
      </c>
      <c r="E6799">
        <v>77041</v>
      </c>
      <c r="F6799">
        <v>3.7979999999999987</v>
      </c>
      <c r="G6799">
        <v>1</v>
      </c>
      <c r="H6799">
        <v>-6.0768000000000004</v>
      </c>
      <c r="I6799">
        <v>0.8</v>
      </c>
    </row>
    <row r="6800" spans="1:9">
      <c r="A6800">
        <v>6799</v>
      </c>
      <c r="B6800" s="16" t="s">
        <v>3887</v>
      </c>
      <c r="C6800" s="16" t="s">
        <v>7649</v>
      </c>
      <c r="D6800" s="16" t="s">
        <v>1095</v>
      </c>
      <c r="E6800">
        <v>77041</v>
      </c>
      <c r="F6800">
        <v>7.8800000000000008</v>
      </c>
      <c r="G6800">
        <v>5</v>
      </c>
      <c r="H6800">
        <v>-3.9399999999999995</v>
      </c>
      <c r="I6800">
        <v>0.6</v>
      </c>
    </row>
    <row r="6801" spans="1:9">
      <c r="A6801">
        <v>6800</v>
      </c>
      <c r="B6801" s="16" t="s">
        <v>4045</v>
      </c>
      <c r="C6801" s="16" t="s">
        <v>7904</v>
      </c>
      <c r="D6801" s="16" t="s">
        <v>925</v>
      </c>
      <c r="E6801">
        <v>85023</v>
      </c>
      <c r="F6801">
        <v>35.445</v>
      </c>
      <c r="G6801">
        <v>1</v>
      </c>
      <c r="H6801">
        <v>-24.102599999999995</v>
      </c>
      <c r="I6801">
        <v>0.5</v>
      </c>
    </row>
    <row r="6802" spans="1:9">
      <c r="A6802">
        <v>6801</v>
      </c>
      <c r="B6802" s="16" t="s">
        <v>4045</v>
      </c>
      <c r="C6802" s="16" t="s">
        <v>10508</v>
      </c>
      <c r="D6802" s="16" t="s">
        <v>925</v>
      </c>
      <c r="E6802">
        <v>85023</v>
      </c>
      <c r="F6802">
        <v>269.97000000000003</v>
      </c>
      <c r="G6802">
        <v>2</v>
      </c>
      <c r="H6802">
        <v>-386.95699999999999</v>
      </c>
      <c r="I6802">
        <v>0.7</v>
      </c>
    </row>
    <row r="6803" spans="1:9">
      <c r="A6803">
        <v>6802</v>
      </c>
      <c r="B6803" s="16" t="s">
        <v>4045</v>
      </c>
      <c r="C6803" s="16" t="s">
        <v>10229</v>
      </c>
      <c r="D6803" s="16" t="s">
        <v>925</v>
      </c>
      <c r="E6803">
        <v>85023</v>
      </c>
      <c r="F6803">
        <v>45.120000000000005</v>
      </c>
      <c r="G6803">
        <v>3</v>
      </c>
      <c r="H6803">
        <v>-7.8960000000000008</v>
      </c>
      <c r="I6803">
        <v>0.2</v>
      </c>
    </row>
    <row r="6804" spans="1:9">
      <c r="A6804">
        <v>6803</v>
      </c>
      <c r="B6804" s="16" t="s">
        <v>4045</v>
      </c>
      <c r="C6804" s="16" t="s">
        <v>10345</v>
      </c>
      <c r="D6804" s="16" t="s">
        <v>925</v>
      </c>
      <c r="E6804">
        <v>85023</v>
      </c>
      <c r="F6804">
        <v>100.80000000000001</v>
      </c>
      <c r="G6804">
        <v>2</v>
      </c>
      <c r="H6804">
        <v>21.42</v>
      </c>
      <c r="I6804">
        <v>0.2</v>
      </c>
    </row>
    <row r="6805" spans="1:9">
      <c r="A6805">
        <v>6804</v>
      </c>
      <c r="B6805" s="16" t="s">
        <v>4045</v>
      </c>
      <c r="C6805" s="16" t="s">
        <v>7474</v>
      </c>
      <c r="D6805" s="16" t="s">
        <v>925</v>
      </c>
      <c r="E6805">
        <v>85023</v>
      </c>
      <c r="F6805">
        <v>47.968000000000004</v>
      </c>
      <c r="G6805">
        <v>2</v>
      </c>
      <c r="H6805">
        <v>4.1971999999999987</v>
      </c>
      <c r="I6805">
        <v>0.2</v>
      </c>
    </row>
    <row r="6806" spans="1:9">
      <c r="A6806">
        <v>6805</v>
      </c>
      <c r="B6806" s="16" t="s">
        <v>2814</v>
      </c>
      <c r="C6806" s="16" t="s">
        <v>10267</v>
      </c>
      <c r="D6806" s="16" t="s">
        <v>883</v>
      </c>
      <c r="E6806">
        <v>91767</v>
      </c>
      <c r="F6806">
        <v>99.98</v>
      </c>
      <c r="G6806">
        <v>2</v>
      </c>
      <c r="H6806">
        <v>34.992999999999995</v>
      </c>
      <c r="I6806">
        <v>0</v>
      </c>
    </row>
    <row r="6807" spans="1:9">
      <c r="A6807">
        <v>6806</v>
      </c>
      <c r="B6807" s="16" t="s">
        <v>2512</v>
      </c>
      <c r="C6807" s="16" t="s">
        <v>9435</v>
      </c>
      <c r="D6807" s="16" t="s">
        <v>1301</v>
      </c>
      <c r="E6807">
        <v>30318</v>
      </c>
      <c r="F6807">
        <v>9.9600000000000009</v>
      </c>
      <c r="G6807">
        <v>2</v>
      </c>
      <c r="H6807">
        <v>4.8804000000000007</v>
      </c>
      <c r="I6807">
        <v>0</v>
      </c>
    </row>
    <row r="6808" spans="1:9">
      <c r="A6808">
        <v>6807</v>
      </c>
      <c r="B6808" s="16" t="s">
        <v>6256</v>
      </c>
      <c r="C6808" s="16" t="s">
        <v>8748</v>
      </c>
      <c r="D6808" s="16" t="s">
        <v>627</v>
      </c>
      <c r="E6808">
        <v>98208</v>
      </c>
      <c r="F6808">
        <v>3.8560000000000003</v>
      </c>
      <c r="G6808">
        <v>1</v>
      </c>
      <c r="H6808">
        <v>1.3978000000000002</v>
      </c>
      <c r="I6808">
        <v>0.2</v>
      </c>
    </row>
    <row r="6809" spans="1:9">
      <c r="A6809">
        <v>6808</v>
      </c>
      <c r="B6809" s="16" t="s">
        <v>3364</v>
      </c>
      <c r="C6809" s="16" t="s">
        <v>9280</v>
      </c>
      <c r="D6809" s="16" t="s">
        <v>509</v>
      </c>
      <c r="E6809">
        <v>77095</v>
      </c>
      <c r="F6809">
        <v>98.376000000000005</v>
      </c>
      <c r="G6809">
        <v>3</v>
      </c>
      <c r="H6809">
        <v>35.661300000000004</v>
      </c>
      <c r="I6809">
        <v>0.2</v>
      </c>
    </row>
    <row r="6810" spans="1:9">
      <c r="A6810">
        <v>6809</v>
      </c>
      <c r="B6810" s="16" t="s">
        <v>3364</v>
      </c>
      <c r="C6810" s="16" t="s">
        <v>7565</v>
      </c>
      <c r="D6810" s="16" t="s">
        <v>509</v>
      </c>
      <c r="E6810">
        <v>77095</v>
      </c>
      <c r="F6810">
        <v>22.38</v>
      </c>
      <c r="G6810">
        <v>3</v>
      </c>
      <c r="H6810">
        <v>-7.8330000000000055</v>
      </c>
      <c r="I6810">
        <v>0.6</v>
      </c>
    </row>
    <row r="6811" spans="1:9">
      <c r="A6811">
        <v>6810</v>
      </c>
      <c r="B6811" s="16" t="s">
        <v>6121</v>
      </c>
      <c r="C6811" s="16" t="s">
        <v>8508</v>
      </c>
      <c r="D6811" s="16" t="s">
        <v>1183</v>
      </c>
      <c r="E6811">
        <v>19140</v>
      </c>
      <c r="F6811">
        <v>3.8820000000000006</v>
      </c>
      <c r="G6811">
        <v>2</v>
      </c>
      <c r="H6811">
        <v>-2.5880000000000001</v>
      </c>
      <c r="I6811">
        <v>0.7</v>
      </c>
    </row>
    <row r="6812" spans="1:9">
      <c r="A6812">
        <v>6811</v>
      </c>
      <c r="B6812" s="16" t="s">
        <v>6121</v>
      </c>
      <c r="C6812" s="16" t="s">
        <v>10485</v>
      </c>
      <c r="D6812" s="16" t="s">
        <v>1183</v>
      </c>
      <c r="E6812">
        <v>19140</v>
      </c>
      <c r="F6812">
        <v>12.585000000000003</v>
      </c>
      <c r="G6812">
        <v>1</v>
      </c>
      <c r="H6812">
        <v>-18.038499999999996</v>
      </c>
      <c r="I6812">
        <v>0.7</v>
      </c>
    </row>
    <row r="6813" spans="1:9">
      <c r="A6813">
        <v>6812</v>
      </c>
      <c r="B6813" s="16" t="s">
        <v>6121</v>
      </c>
      <c r="C6813" s="16" t="s">
        <v>7396</v>
      </c>
      <c r="D6813" s="16" t="s">
        <v>1183</v>
      </c>
      <c r="E6813">
        <v>19140</v>
      </c>
      <c r="F6813">
        <v>113.372</v>
      </c>
      <c r="G6813">
        <v>2</v>
      </c>
      <c r="H6813">
        <v>-29.152799999999992</v>
      </c>
      <c r="I6813">
        <v>0.3</v>
      </c>
    </row>
    <row r="6814" spans="1:9">
      <c r="A6814">
        <v>6813</v>
      </c>
      <c r="B6814" s="16" t="s">
        <v>6121</v>
      </c>
      <c r="C6814" s="16" t="s">
        <v>8782</v>
      </c>
      <c r="D6814" s="16" t="s">
        <v>1183</v>
      </c>
      <c r="E6814">
        <v>19140</v>
      </c>
      <c r="F6814">
        <v>18.312000000000001</v>
      </c>
      <c r="G6814">
        <v>4</v>
      </c>
      <c r="H6814">
        <v>-12.207999999999995</v>
      </c>
      <c r="I6814">
        <v>0.7</v>
      </c>
    </row>
    <row r="6815" spans="1:9">
      <c r="A6815">
        <v>6814</v>
      </c>
      <c r="B6815" s="16" t="s">
        <v>6121</v>
      </c>
      <c r="C6815" s="16" t="s">
        <v>7563</v>
      </c>
      <c r="D6815" s="16" t="s">
        <v>1183</v>
      </c>
      <c r="E6815">
        <v>19140</v>
      </c>
      <c r="F6815">
        <v>127.93599999999999</v>
      </c>
      <c r="G6815">
        <v>8</v>
      </c>
      <c r="H6815">
        <v>4.7975999999999992</v>
      </c>
      <c r="I6815">
        <v>0.2</v>
      </c>
    </row>
    <row r="6816" spans="1:9">
      <c r="A6816">
        <v>6815</v>
      </c>
      <c r="B6816" s="16" t="s">
        <v>6121</v>
      </c>
      <c r="C6816" s="16" t="s">
        <v>10457</v>
      </c>
      <c r="D6816" s="16" t="s">
        <v>1183</v>
      </c>
      <c r="E6816">
        <v>19140</v>
      </c>
      <c r="F6816">
        <v>241.17000000000002</v>
      </c>
      <c r="G6816">
        <v>2</v>
      </c>
      <c r="H6816">
        <v>-168.8189999999999</v>
      </c>
      <c r="I6816">
        <v>0.7</v>
      </c>
    </row>
    <row r="6817" spans="1:9">
      <c r="A6817">
        <v>6816</v>
      </c>
      <c r="B6817" s="16" t="s">
        <v>2739</v>
      </c>
      <c r="C6817" s="16" t="s">
        <v>7781</v>
      </c>
      <c r="D6817" s="16" t="s">
        <v>605</v>
      </c>
      <c r="E6817">
        <v>98105</v>
      </c>
      <c r="F6817">
        <v>6.24</v>
      </c>
      <c r="G6817">
        <v>3</v>
      </c>
      <c r="H6817">
        <v>2.6208000000000005</v>
      </c>
      <c r="I6817">
        <v>0</v>
      </c>
    </row>
    <row r="6818" spans="1:9">
      <c r="A6818">
        <v>6817</v>
      </c>
      <c r="B6818" s="16" t="s">
        <v>2739</v>
      </c>
      <c r="C6818" s="16" t="s">
        <v>9018</v>
      </c>
      <c r="D6818" s="16" t="s">
        <v>605</v>
      </c>
      <c r="E6818">
        <v>98105</v>
      </c>
      <c r="F6818">
        <v>17.899999999999999</v>
      </c>
      <c r="G6818">
        <v>5</v>
      </c>
      <c r="H6818">
        <v>8.9499999999999993</v>
      </c>
      <c r="I6818">
        <v>0</v>
      </c>
    </row>
    <row r="6819" spans="1:9">
      <c r="A6819">
        <v>6818</v>
      </c>
      <c r="B6819" s="16" t="s">
        <v>2739</v>
      </c>
      <c r="C6819" s="16" t="s">
        <v>8898</v>
      </c>
      <c r="D6819" s="16" t="s">
        <v>605</v>
      </c>
      <c r="E6819">
        <v>98105</v>
      </c>
      <c r="F6819">
        <v>3266.3760000000002</v>
      </c>
      <c r="G6819">
        <v>3</v>
      </c>
      <c r="H6819">
        <v>1061.5721999999998</v>
      </c>
      <c r="I6819">
        <v>0.2</v>
      </c>
    </row>
    <row r="6820" spans="1:9">
      <c r="A6820">
        <v>6819</v>
      </c>
      <c r="B6820" s="16" t="s">
        <v>6280</v>
      </c>
      <c r="C6820" s="16" t="s">
        <v>8794</v>
      </c>
      <c r="D6820" s="16" t="s">
        <v>971</v>
      </c>
      <c r="E6820">
        <v>61604</v>
      </c>
      <c r="F6820">
        <v>1.6799999999999995</v>
      </c>
      <c r="G6820">
        <v>5</v>
      </c>
      <c r="H6820">
        <v>-2.6880000000000015</v>
      </c>
      <c r="I6820">
        <v>0.8</v>
      </c>
    </row>
    <row r="6821" spans="1:9">
      <c r="A6821">
        <v>6820</v>
      </c>
      <c r="B6821" s="16" t="s">
        <v>6280</v>
      </c>
      <c r="C6821" s="16" t="s">
        <v>7815</v>
      </c>
      <c r="D6821" s="16" t="s">
        <v>971</v>
      </c>
      <c r="E6821">
        <v>61604</v>
      </c>
      <c r="F6821">
        <v>7.968</v>
      </c>
      <c r="G6821">
        <v>3</v>
      </c>
      <c r="H6821">
        <v>-2.3903999999999996</v>
      </c>
      <c r="I6821">
        <v>0.6</v>
      </c>
    </row>
    <row r="6822" spans="1:9">
      <c r="A6822">
        <v>6821</v>
      </c>
      <c r="B6822" s="16" t="s">
        <v>6280</v>
      </c>
      <c r="C6822" s="16" t="s">
        <v>7472</v>
      </c>
      <c r="D6822" s="16" t="s">
        <v>971</v>
      </c>
      <c r="E6822">
        <v>61604</v>
      </c>
      <c r="F6822">
        <v>113.372</v>
      </c>
      <c r="G6822">
        <v>2</v>
      </c>
      <c r="H6822">
        <v>-3.2391999999999896</v>
      </c>
      <c r="I6822">
        <v>0.3</v>
      </c>
    </row>
    <row r="6823" spans="1:9">
      <c r="A6823">
        <v>6822</v>
      </c>
      <c r="B6823" s="16" t="s">
        <v>6280</v>
      </c>
      <c r="C6823" s="16" t="s">
        <v>7623</v>
      </c>
      <c r="D6823" s="16" t="s">
        <v>971</v>
      </c>
      <c r="E6823">
        <v>61604</v>
      </c>
      <c r="F6823">
        <v>2.9600000000000004</v>
      </c>
      <c r="G6823">
        <v>2</v>
      </c>
      <c r="H6823">
        <v>-1.4059999999999997</v>
      </c>
      <c r="I6823">
        <v>0.6</v>
      </c>
    </row>
    <row r="6824" spans="1:9">
      <c r="A6824">
        <v>6823</v>
      </c>
      <c r="B6824" s="16" t="s">
        <v>6994</v>
      </c>
      <c r="C6824" s="16" t="s">
        <v>8098</v>
      </c>
      <c r="D6824" s="16" t="s">
        <v>349</v>
      </c>
      <c r="E6824">
        <v>90036</v>
      </c>
      <c r="F6824">
        <v>168.1</v>
      </c>
      <c r="G6824">
        <v>5</v>
      </c>
      <c r="H6824">
        <v>43.705999999999996</v>
      </c>
      <c r="I6824">
        <v>0</v>
      </c>
    </row>
    <row r="6825" spans="1:9">
      <c r="A6825">
        <v>6824</v>
      </c>
      <c r="B6825" s="16" t="s">
        <v>3716</v>
      </c>
      <c r="C6825" s="16" t="s">
        <v>8919</v>
      </c>
      <c r="D6825" s="16" t="s">
        <v>1597</v>
      </c>
      <c r="E6825">
        <v>36116</v>
      </c>
      <c r="F6825">
        <v>98.46</v>
      </c>
      <c r="G6825">
        <v>9</v>
      </c>
      <c r="H6825">
        <v>49.23</v>
      </c>
      <c r="I6825">
        <v>0</v>
      </c>
    </row>
    <row r="6826" spans="1:9">
      <c r="A6826">
        <v>6825</v>
      </c>
      <c r="B6826" s="16" t="s">
        <v>3716</v>
      </c>
      <c r="C6826" s="16" t="s">
        <v>7894</v>
      </c>
      <c r="D6826" s="16" t="s">
        <v>1597</v>
      </c>
      <c r="E6826">
        <v>36116</v>
      </c>
      <c r="F6826">
        <v>358.58</v>
      </c>
      <c r="G6826">
        <v>2</v>
      </c>
      <c r="H6826">
        <v>39.44380000000001</v>
      </c>
      <c r="I6826">
        <v>0</v>
      </c>
    </row>
    <row r="6827" spans="1:9">
      <c r="A6827">
        <v>6826</v>
      </c>
      <c r="B6827" s="16" t="s">
        <v>4192</v>
      </c>
      <c r="C6827" s="16" t="s">
        <v>9883</v>
      </c>
      <c r="D6827" s="16" t="s">
        <v>1479</v>
      </c>
      <c r="E6827">
        <v>47905</v>
      </c>
      <c r="F6827">
        <v>32.479999999999997</v>
      </c>
      <c r="G6827">
        <v>2</v>
      </c>
      <c r="H6827">
        <v>4.8719999999999999</v>
      </c>
      <c r="I6827">
        <v>0</v>
      </c>
    </row>
    <row r="6828" spans="1:9">
      <c r="A6828">
        <v>6827</v>
      </c>
      <c r="B6828" s="16" t="s">
        <v>4192</v>
      </c>
      <c r="C6828" s="16" t="s">
        <v>10416</v>
      </c>
      <c r="D6828" s="16" t="s">
        <v>1479</v>
      </c>
      <c r="E6828">
        <v>47905</v>
      </c>
      <c r="F6828">
        <v>17499.949999999997</v>
      </c>
      <c r="G6828">
        <v>5</v>
      </c>
      <c r="H6828">
        <v>8399.9759999999987</v>
      </c>
      <c r="I6828">
        <v>0</v>
      </c>
    </row>
    <row r="6829" spans="1:9">
      <c r="A6829">
        <v>6828</v>
      </c>
      <c r="B6829" s="16" t="s">
        <v>4192</v>
      </c>
      <c r="C6829" s="16" t="s">
        <v>8868</v>
      </c>
      <c r="D6829" s="16" t="s">
        <v>1479</v>
      </c>
      <c r="E6829">
        <v>47905</v>
      </c>
      <c r="F6829">
        <v>735.98</v>
      </c>
      <c r="G6829">
        <v>2</v>
      </c>
      <c r="H6829">
        <v>331.19099999999997</v>
      </c>
      <c r="I6829">
        <v>0</v>
      </c>
    </row>
    <row r="6830" spans="1:9">
      <c r="A6830">
        <v>6829</v>
      </c>
      <c r="B6830" s="16" t="s">
        <v>4192</v>
      </c>
      <c r="C6830" s="16" t="s">
        <v>8786</v>
      </c>
      <c r="D6830" s="16" t="s">
        <v>1479</v>
      </c>
      <c r="E6830">
        <v>47905</v>
      </c>
      <c r="F6830">
        <v>34.370000000000005</v>
      </c>
      <c r="G6830">
        <v>7</v>
      </c>
      <c r="H6830">
        <v>16.8413</v>
      </c>
      <c r="I6830">
        <v>0</v>
      </c>
    </row>
    <row r="6831" spans="1:9">
      <c r="A6831">
        <v>6830</v>
      </c>
      <c r="B6831" s="16" t="s">
        <v>4192</v>
      </c>
      <c r="C6831" s="16" t="s">
        <v>8294</v>
      </c>
      <c r="D6831" s="16" t="s">
        <v>1479</v>
      </c>
      <c r="E6831">
        <v>47905</v>
      </c>
      <c r="F6831">
        <v>33.96</v>
      </c>
      <c r="G6831">
        <v>2</v>
      </c>
      <c r="H6831">
        <v>9.5088000000000008</v>
      </c>
      <c r="I6831">
        <v>0</v>
      </c>
    </row>
    <row r="6832" spans="1:9">
      <c r="A6832">
        <v>6831</v>
      </c>
      <c r="B6832" s="16" t="s">
        <v>4525</v>
      </c>
      <c r="C6832" s="16" t="s">
        <v>10665</v>
      </c>
      <c r="D6832" s="16" t="s">
        <v>1219</v>
      </c>
      <c r="E6832">
        <v>10009</v>
      </c>
      <c r="F6832">
        <v>197.96999999999997</v>
      </c>
      <c r="G6832">
        <v>3</v>
      </c>
      <c r="H6832">
        <v>53.451900000000009</v>
      </c>
      <c r="I6832">
        <v>0</v>
      </c>
    </row>
    <row r="6833" spans="1:9">
      <c r="A6833">
        <v>6832</v>
      </c>
      <c r="B6833" s="16" t="s">
        <v>7029</v>
      </c>
      <c r="C6833" s="16" t="s">
        <v>8056</v>
      </c>
      <c r="D6833" s="16" t="s">
        <v>263</v>
      </c>
      <c r="E6833">
        <v>10024</v>
      </c>
      <c r="F6833">
        <v>17.48</v>
      </c>
      <c r="G6833">
        <v>4</v>
      </c>
      <c r="H6833">
        <v>4.5448000000000004</v>
      </c>
      <c r="I6833">
        <v>0</v>
      </c>
    </row>
    <row r="6834" spans="1:9">
      <c r="A6834">
        <v>6833</v>
      </c>
      <c r="B6834" s="16" t="s">
        <v>3174</v>
      </c>
      <c r="C6834" s="16" t="s">
        <v>8358</v>
      </c>
      <c r="D6834" s="16" t="s">
        <v>437</v>
      </c>
      <c r="E6834">
        <v>60610</v>
      </c>
      <c r="F6834">
        <v>8.016</v>
      </c>
      <c r="G6834">
        <v>3</v>
      </c>
      <c r="H6834">
        <v>1.0019999999999993</v>
      </c>
      <c r="I6834">
        <v>0.2</v>
      </c>
    </row>
    <row r="6835" spans="1:9">
      <c r="A6835">
        <v>6834</v>
      </c>
      <c r="B6835" s="16" t="s">
        <v>4720</v>
      </c>
      <c r="C6835" s="16" t="s">
        <v>7918</v>
      </c>
      <c r="D6835" s="16" t="s">
        <v>1217</v>
      </c>
      <c r="E6835">
        <v>92704</v>
      </c>
      <c r="F6835">
        <v>146.04000000000002</v>
      </c>
      <c r="G6835">
        <v>1</v>
      </c>
      <c r="H6835">
        <v>-12.778499999999994</v>
      </c>
      <c r="I6835">
        <v>0.2</v>
      </c>
    </row>
    <row r="6836" spans="1:9">
      <c r="A6836">
        <v>6835</v>
      </c>
      <c r="B6836" s="16" t="s">
        <v>4555</v>
      </c>
      <c r="C6836" s="16" t="s">
        <v>10373</v>
      </c>
      <c r="D6836" s="16" t="s">
        <v>227</v>
      </c>
      <c r="E6836">
        <v>90640</v>
      </c>
      <c r="F6836">
        <v>27.88</v>
      </c>
      <c r="G6836">
        <v>2</v>
      </c>
      <c r="H6836">
        <v>3.9032000000000018</v>
      </c>
      <c r="I6836">
        <v>0</v>
      </c>
    </row>
    <row r="6837" spans="1:9">
      <c r="A6837">
        <v>6836</v>
      </c>
      <c r="B6837" s="16" t="s">
        <v>5848</v>
      </c>
      <c r="C6837" s="16" t="s">
        <v>9172</v>
      </c>
      <c r="D6837" s="16" t="s">
        <v>481</v>
      </c>
      <c r="E6837">
        <v>91360</v>
      </c>
      <c r="F6837">
        <v>152.65</v>
      </c>
      <c r="G6837">
        <v>5</v>
      </c>
      <c r="H6837">
        <v>70.219000000000008</v>
      </c>
      <c r="I6837">
        <v>0</v>
      </c>
    </row>
    <row r="6838" spans="1:9">
      <c r="A6838">
        <v>6837</v>
      </c>
      <c r="B6838" s="16" t="s">
        <v>5848</v>
      </c>
      <c r="C6838" s="16" t="s">
        <v>7497</v>
      </c>
      <c r="D6838" s="16" t="s">
        <v>481</v>
      </c>
      <c r="E6838">
        <v>91360</v>
      </c>
      <c r="F6838">
        <v>22.72</v>
      </c>
      <c r="G6838">
        <v>1</v>
      </c>
      <c r="H6838">
        <v>9.3152000000000008</v>
      </c>
      <c r="I6838">
        <v>0</v>
      </c>
    </row>
    <row r="6839" spans="1:9">
      <c r="A6839">
        <v>6838</v>
      </c>
      <c r="B6839" s="16" t="s">
        <v>3217</v>
      </c>
      <c r="C6839" s="16" t="s">
        <v>8400</v>
      </c>
      <c r="D6839" s="16" t="s">
        <v>147</v>
      </c>
      <c r="E6839">
        <v>8360</v>
      </c>
      <c r="F6839">
        <v>11.12</v>
      </c>
      <c r="G6839">
        <v>4</v>
      </c>
      <c r="H6839">
        <v>2.8911999999999995</v>
      </c>
      <c r="I6839">
        <v>0</v>
      </c>
    </row>
    <row r="6840" spans="1:9">
      <c r="A6840">
        <v>6839</v>
      </c>
      <c r="B6840" s="16" t="s">
        <v>5165</v>
      </c>
      <c r="C6840" s="16" t="s">
        <v>7983</v>
      </c>
      <c r="D6840" s="16" t="s">
        <v>593</v>
      </c>
      <c r="E6840">
        <v>90503</v>
      </c>
      <c r="F6840">
        <v>1640.6999999999998</v>
      </c>
      <c r="G6840">
        <v>5</v>
      </c>
      <c r="H6840">
        <v>459.39599999999996</v>
      </c>
      <c r="I6840">
        <v>0</v>
      </c>
    </row>
    <row r="6841" spans="1:9">
      <c r="A6841">
        <v>6840</v>
      </c>
      <c r="B6841" s="16" t="s">
        <v>5165</v>
      </c>
      <c r="C6841" s="16" t="s">
        <v>10809</v>
      </c>
      <c r="D6841" s="16" t="s">
        <v>593</v>
      </c>
      <c r="E6841">
        <v>90503</v>
      </c>
      <c r="F6841">
        <v>371.2</v>
      </c>
      <c r="G6841">
        <v>5</v>
      </c>
      <c r="H6841">
        <v>41.759999999999948</v>
      </c>
      <c r="I6841">
        <v>0.2</v>
      </c>
    </row>
    <row r="6842" spans="1:9">
      <c r="A6842">
        <v>6841</v>
      </c>
      <c r="B6842" s="16" t="s">
        <v>3859</v>
      </c>
      <c r="C6842" s="16" t="s">
        <v>8714</v>
      </c>
      <c r="D6842" s="16" t="s">
        <v>1105</v>
      </c>
      <c r="E6842">
        <v>45373</v>
      </c>
      <c r="F6842">
        <v>14.832000000000003</v>
      </c>
      <c r="G6842">
        <v>3</v>
      </c>
      <c r="H6842">
        <v>-10.382399999999997</v>
      </c>
      <c r="I6842">
        <v>0.7</v>
      </c>
    </row>
    <row r="6843" spans="1:9">
      <c r="A6843">
        <v>6842</v>
      </c>
      <c r="B6843" s="16" t="s">
        <v>4268</v>
      </c>
      <c r="C6843" s="16" t="s">
        <v>10383</v>
      </c>
      <c r="D6843" s="16" t="s">
        <v>123</v>
      </c>
      <c r="E6843">
        <v>22153</v>
      </c>
      <c r="F6843">
        <v>20.700000000000003</v>
      </c>
      <c r="G6843">
        <v>3</v>
      </c>
      <c r="H6843">
        <v>1.6559999999999988</v>
      </c>
      <c r="I6843">
        <v>0</v>
      </c>
    </row>
    <row r="6844" spans="1:9">
      <c r="A6844">
        <v>6843</v>
      </c>
      <c r="B6844" s="16" t="s">
        <v>4268</v>
      </c>
      <c r="C6844" s="16" t="s">
        <v>9050</v>
      </c>
      <c r="D6844" s="16" t="s">
        <v>123</v>
      </c>
      <c r="E6844">
        <v>22153</v>
      </c>
      <c r="F6844">
        <v>11.34</v>
      </c>
      <c r="G6844">
        <v>3</v>
      </c>
      <c r="H6844">
        <v>5.2164000000000001</v>
      </c>
      <c r="I6844">
        <v>0</v>
      </c>
    </row>
    <row r="6845" spans="1:9">
      <c r="A6845">
        <v>6844</v>
      </c>
      <c r="B6845" s="16" t="s">
        <v>4268</v>
      </c>
      <c r="C6845" s="16" t="s">
        <v>9789</v>
      </c>
      <c r="D6845" s="16" t="s">
        <v>123</v>
      </c>
      <c r="E6845">
        <v>22153</v>
      </c>
      <c r="F6845">
        <v>67.900000000000006</v>
      </c>
      <c r="G6845">
        <v>5</v>
      </c>
      <c r="H6845">
        <v>0.67899999999999849</v>
      </c>
      <c r="I6845">
        <v>0</v>
      </c>
    </row>
    <row r="6846" spans="1:9">
      <c r="A6846">
        <v>6845</v>
      </c>
      <c r="B6846" s="16" t="s">
        <v>4268</v>
      </c>
      <c r="C6846" s="16" t="s">
        <v>7380</v>
      </c>
      <c r="D6846" s="16" t="s">
        <v>123</v>
      </c>
      <c r="E6846">
        <v>22153</v>
      </c>
      <c r="F6846">
        <v>1059.1199999999999</v>
      </c>
      <c r="G6846">
        <v>4</v>
      </c>
      <c r="H6846">
        <v>307.14479999999992</v>
      </c>
      <c r="I6846">
        <v>0</v>
      </c>
    </row>
    <row r="6847" spans="1:9">
      <c r="A6847">
        <v>6846</v>
      </c>
      <c r="B6847" s="16" t="s">
        <v>2767</v>
      </c>
      <c r="C6847" s="16" t="s">
        <v>7316</v>
      </c>
      <c r="D6847" s="16" t="s">
        <v>167</v>
      </c>
      <c r="E6847">
        <v>92020</v>
      </c>
      <c r="F6847">
        <v>478.48</v>
      </c>
      <c r="G6847">
        <v>2</v>
      </c>
      <c r="H6847">
        <v>47.848000000000013</v>
      </c>
      <c r="I6847">
        <v>0.2</v>
      </c>
    </row>
    <row r="6848" spans="1:9">
      <c r="A6848">
        <v>6847</v>
      </c>
      <c r="B6848" s="16" t="s">
        <v>6886</v>
      </c>
      <c r="C6848" s="16" t="s">
        <v>9374</v>
      </c>
      <c r="D6848" s="16" t="s">
        <v>1271</v>
      </c>
      <c r="E6848">
        <v>90036</v>
      </c>
      <c r="F6848">
        <v>32.04</v>
      </c>
      <c r="G6848">
        <v>4</v>
      </c>
      <c r="H6848">
        <v>14.417999999999999</v>
      </c>
      <c r="I6848">
        <v>0</v>
      </c>
    </row>
    <row r="6849" spans="1:9">
      <c r="A6849">
        <v>6848</v>
      </c>
      <c r="B6849" s="16" t="s">
        <v>4867</v>
      </c>
      <c r="C6849" s="16" t="s">
        <v>10683</v>
      </c>
      <c r="D6849" s="16" t="s">
        <v>1171</v>
      </c>
      <c r="E6849">
        <v>85023</v>
      </c>
      <c r="F6849">
        <v>55.991999999999997</v>
      </c>
      <c r="G6849">
        <v>1</v>
      </c>
      <c r="H6849">
        <v>3.4995000000000029</v>
      </c>
      <c r="I6849">
        <v>0.2</v>
      </c>
    </row>
    <row r="6850" spans="1:9">
      <c r="A6850">
        <v>6849</v>
      </c>
      <c r="B6850" s="16" t="s">
        <v>6900</v>
      </c>
      <c r="C6850" s="16" t="s">
        <v>9597</v>
      </c>
      <c r="D6850" s="16" t="s">
        <v>209</v>
      </c>
      <c r="E6850">
        <v>60423</v>
      </c>
      <c r="F6850">
        <v>76.864000000000004</v>
      </c>
      <c r="G6850">
        <v>2</v>
      </c>
      <c r="H6850">
        <v>26.902399999999993</v>
      </c>
      <c r="I6850">
        <v>0.2</v>
      </c>
    </row>
    <row r="6851" spans="1:9">
      <c r="A6851">
        <v>6850</v>
      </c>
      <c r="B6851" s="16" t="s">
        <v>2220</v>
      </c>
      <c r="C6851" s="16" t="s">
        <v>7525</v>
      </c>
      <c r="D6851" s="16" t="s">
        <v>181</v>
      </c>
      <c r="E6851">
        <v>90045</v>
      </c>
      <c r="F6851">
        <v>59.92</v>
      </c>
      <c r="G6851">
        <v>4</v>
      </c>
      <c r="H6851">
        <v>27.563200000000002</v>
      </c>
      <c r="I6851">
        <v>0</v>
      </c>
    </row>
    <row r="6852" spans="1:9">
      <c r="A6852">
        <v>6851</v>
      </c>
      <c r="B6852" s="16" t="s">
        <v>6705</v>
      </c>
      <c r="C6852" s="16" t="s">
        <v>7255</v>
      </c>
      <c r="D6852" s="16" t="s">
        <v>701</v>
      </c>
      <c r="E6852">
        <v>53132</v>
      </c>
      <c r="F6852">
        <v>1565.88</v>
      </c>
      <c r="G6852">
        <v>6</v>
      </c>
      <c r="H6852">
        <v>407.12880000000007</v>
      </c>
      <c r="I6852">
        <v>0</v>
      </c>
    </row>
    <row r="6853" spans="1:9">
      <c r="A6853">
        <v>6852</v>
      </c>
      <c r="B6853" s="16" t="s">
        <v>6705</v>
      </c>
      <c r="C6853" s="16" t="s">
        <v>8594</v>
      </c>
      <c r="D6853" s="16" t="s">
        <v>701</v>
      </c>
      <c r="E6853">
        <v>53132</v>
      </c>
      <c r="F6853">
        <v>106.05</v>
      </c>
      <c r="G6853">
        <v>7</v>
      </c>
      <c r="H6853">
        <v>49.843499999999999</v>
      </c>
      <c r="I6853">
        <v>0</v>
      </c>
    </row>
    <row r="6854" spans="1:9">
      <c r="A6854">
        <v>6853</v>
      </c>
      <c r="B6854" s="16" t="s">
        <v>7179</v>
      </c>
      <c r="C6854" s="16" t="s">
        <v>9859</v>
      </c>
      <c r="D6854" s="16" t="s">
        <v>1115</v>
      </c>
      <c r="E6854">
        <v>72209</v>
      </c>
      <c r="F6854">
        <v>62.04</v>
      </c>
      <c r="G6854">
        <v>4</v>
      </c>
      <c r="H6854">
        <v>17.371200000000002</v>
      </c>
      <c r="I6854">
        <v>0</v>
      </c>
    </row>
    <row r="6855" spans="1:9">
      <c r="A6855">
        <v>6854</v>
      </c>
      <c r="B6855" s="16" t="s">
        <v>7179</v>
      </c>
      <c r="C6855" s="16" t="s">
        <v>10819</v>
      </c>
      <c r="D6855" s="16" t="s">
        <v>1115</v>
      </c>
      <c r="E6855">
        <v>72209</v>
      </c>
      <c r="F6855">
        <v>494.97</v>
      </c>
      <c r="G6855">
        <v>3</v>
      </c>
      <c r="H6855">
        <v>148.49099999999996</v>
      </c>
      <c r="I6855">
        <v>0</v>
      </c>
    </row>
    <row r="6856" spans="1:9">
      <c r="A6856">
        <v>6855</v>
      </c>
      <c r="B6856" s="16" t="s">
        <v>7179</v>
      </c>
      <c r="C6856" s="16" t="s">
        <v>9879</v>
      </c>
      <c r="D6856" s="16" t="s">
        <v>1115</v>
      </c>
      <c r="E6856">
        <v>72209</v>
      </c>
      <c r="F6856">
        <v>367.96</v>
      </c>
      <c r="G6856">
        <v>4</v>
      </c>
      <c r="H6856">
        <v>14.718399999999974</v>
      </c>
      <c r="I6856">
        <v>0</v>
      </c>
    </row>
    <row r="6857" spans="1:9">
      <c r="A6857">
        <v>6856</v>
      </c>
      <c r="B6857" s="16" t="s">
        <v>7179</v>
      </c>
      <c r="C6857" s="16" t="s">
        <v>9483</v>
      </c>
      <c r="D6857" s="16" t="s">
        <v>1115</v>
      </c>
      <c r="E6857">
        <v>72209</v>
      </c>
      <c r="F6857">
        <v>44.96</v>
      </c>
      <c r="G6857">
        <v>2</v>
      </c>
      <c r="H6857">
        <v>20.6816</v>
      </c>
      <c r="I6857">
        <v>0</v>
      </c>
    </row>
    <row r="6858" spans="1:9">
      <c r="A6858">
        <v>6857</v>
      </c>
      <c r="B6858" s="16" t="s">
        <v>7179</v>
      </c>
      <c r="C6858" s="16" t="s">
        <v>8924</v>
      </c>
      <c r="D6858" s="16" t="s">
        <v>1115</v>
      </c>
      <c r="E6858">
        <v>72209</v>
      </c>
      <c r="F6858">
        <v>182.94</v>
      </c>
      <c r="G6858">
        <v>3</v>
      </c>
      <c r="H6858">
        <v>85.981799999999993</v>
      </c>
      <c r="I6858">
        <v>0</v>
      </c>
    </row>
    <row r="6859" spans="1:9">
      <c r="A6859">
        <v>6858</v>
      </c>
      <c r="B6859" s="16" t="s">
        <v>5587</v>
      </c>
      <c r="C6859" s="16" t="s">
        <v>9751</v>
      </c>
      <c r="D6859" s="16" t="s">
        <v>1183</v>
      </c>
      <c r="E6859">
        <v>90008</v>
      </c>
      <c r="F6859">
        <v>28.14</v>
      </c>
      <c r="G6859">
        <v>3</v>
      </c>
      <c r="H6859">
        <v>13.507200000000001</v>
      </c>
      <c r="I6859">
        <v>0</v>
      </c>
    </row>
    <row r="6860" spans="1:9">
      <c r="A6860">
        <v>6859</v>
      </c>
      <c r="B6860" s="16" t="s">
        <v>5587</v>
      </c>
      <c r="C6860" s="16" t="s">
        <v>9118</v>
      </c>
      <c r="D6860" s="16" t="s">
        <v>1183</v>
      </c>
      <c r="E6860">
        <v>90008</v>
      </c>
      <c r="F6860">
        <v>7.38</v>
      </c>
      <c r="G6860">
        <v>2</v>
      </c>
      <c r="H6860">
        <v>3.4685999999999999</v>
      </c>
      <c r="I6860">
        <v>0</v>
      </c>
    </row>
    <row r="6861" spans="1:9">
      <c r="A6861">
        <v>6860</v>
      </c>
      <c r="B6861" s="16" t="s">
        <v>5587</v>
      </c>
      <c r="C6861" s="16" t="s">
        <v>9033</v>
      </c>
      <c r="D6861" s="16" t="s">
        <v>1183</v>
      </c>
      <c r="E6861">
        <v>90008</v>
      </c>
      <c r="F6861">
        <v>10.9</v>
      </c>
      <c r="G6861">
        <v>5</v>
      </c>
      <c r="H6861">
        <v>3.5970000000000004</v>
      </c>
      <c r="I6861">
        <v>0</v>
      </c>
    </row>
    <row r="6862" spans="1:9">
      <c r="A6862">
        <v>6861</v>
      </c>
      <c r="B6862" s="16" t="s">
        <v>5587</v>
      </c>
      <c r="C6862" s="16" t="s">
        <v>10175</v>
      </c>
      <c r="D6862" s="16" t="s">
        <v>1183</v>
      </c>
      <c r="E6862">
        <v>90008</v>
      </c>
      <c r="F6862">
        <v>274.89</v>
      </c>
      <c r="G6862">
        <v>11</v>
      </c>
      <c r="H6862">
        <v>46.731299999999962</v>
      </c>
      <c r="I6862">
        <v>0</v>
      </c>
    </row>
    <row r="6863" spans="1:9">
      <c r="A6863">
        <v>6862</v>
      </c>
      <c r="B6863" s="16" t="s">
        <v>5587</v>
      </c>
      <c r="C6863" s="16" t="s">
        <v>9164</v>
      </c>
      <c r="D6863" s="16" t="s">
        <v>1183</v>
      </c>
      <c r="E6863">
        <v>90008</v>
      </c>
      <c r="F6863">
        <v>23.04</v>
      </c>
      <c r="G6863">
        <v>8</v>
      </c>
      <c r="H6863">
        <v>11.2896</v>
      </c>
      <c r="I6863">
        <v>0</v>
      </c>
    </row>
    <row r="6864" spans="1:9">
      <c r="A6864">
        <v>6863</v>
      </c>
      <c r="B6864" s="16" t="s">
        <v>5587</v>
      </c>
      <c r="C6864" s="16" t="s">
        <v>7436</v>
      </c>
      <c r="D6864" s="16" t="s">
        <v>1183</v>
      </c>
      <c r="E6864">
        <v>90008</v>
      </c>
      <c r="F6864">
        <v>218.35200000000003</v>
      </c>
      <c r="G6864">
        <v>3</v>
      </c>
      <c r="H6864">
        <v>-19.105800000000016</v>
      </c>
      <c r="I6864">
        <v>0.2</v>
      </c>
    </row>
    <row r="6865" spans="1:9">
      <c r="A6865">
        <v>6864</v>
      </c>
      <c r="B6865" s="16" t="s">
        <v>5772</v>
      </c>
      <c r="C6865" s="16" t="s">
        <v>9297</v>
      </c>
      <c r="D6865" s="16" t="s">
        <v>999</v>
      </c>
      <c r="E6865">
        <v>78207</v>
      </c>
      <c r="F6865">
        <v>10.368000000000002</v>
      </c>
      <c r="G6865">
        <v>2</v>
      </c>
      <c r="H6865">
        <v>3.6288</v>
      </c>
      <c r="I6865">
        <v>0.2</v>
      </c>
    </row>
    <row r="6866" spans="1:9">
      <c r="A6866">
        <v>6865</v>
      </c>
      <c r="B6866" s="16" t="s">
        <v>6779</v>
      </c>
      <c r="C6866" s="16" t="s">
        <v>8854</v>
      </c>
      <c r="D6866" s="16" t="s">
        <v>1379</v>
      </c>
      <c r="E6866">
        <v>90004</v>
      </c>
      <c r="F6866">
        <v>12.672000000000001</v>
      </c>
      <c r="G6866">
        <v>2</v>
      </c>
      <c r="H6866">
        <v>4.7519999999999998</v>
      </c>
      <c r="I6866">
        <v>0.2</v>
      </c>
    </row>
    <row r="6867" spans="1:9">
      <c r="A6867">
        <v>6866</v>
      </c>
      <c r="B6867" s="16" t="s">
        <v>6779</v>
      </c>
      <c r="C6867" s="16" t="s">
        <v>10813</v>
      </c>
      <c r="D6867" s="16" t="s">
        <v>1379</v>
      </c>
      <c r="E6867">
        <v>90004</v>
      </c>
      <c r="F6867">
        <v>91.96</v>
      </c>
      <c r="G6867">
        <v>5</v>
      </c>
      <c r="H6867">
        <v>-20.690999999999992</v>
      </c>
      <c r="I6867">
        <v>0.2</v>
      </c>
    </row>
    <row r="6868" spans="1:9">
      <c r="A6868">
        <v>6867</v>
      </c>
      <c r="B6868" s="16" t="s">
        <v>6779</v>
      </c>
      <c r="C6868" s="16" t="s">
        <v>10141</v>
      </c>
      <c r="D6868" s="16" t="s">
        <v>1379</v>
      </c>
      <c r="E6868">
        <v>90004</v>
      </c>
      <c r="F6868">
        <v>254.96999999999997</v>
      </c>
      <c r="G6868">
        <v>3</v>
      </c>
      <c r="H6868">
        <v>91.789199999999994</v>
      </c>
      <c r="I6868">
        <v>0</v>
      </c>
    </row>
    <row r="6869" spans="1:9">
      <c r="A6869">
        <v>6868</v>
      </c>
      <c r="B6869" s="16" t="s">
        <v>6779</v>
      </c>
      <c r="C6869" s="16" t="s">
        <v>10793</v>
      </c>
      <c r="D6869" s="16" t="s">
        <v>1379</v>
      </c>
      <c r="E6869">
        <v>90004</v>
      </c>
      <c r="F6869">
        <v>31.983999999999998</v>
      </c>
      <c r="G6869">
        <v>2</v>
      </c>
      <c r="H6869">
        <v>-7.9959999999999996</v>
      </c>
      <c r="I6869">
        <v>0.2</v>
      </c>
    </row>
    <row r="6870" spans="1:9">
      <c r="A6870">
        <v>6869</v>
      </c>
      <c r="B6870" s="16" t="s">
        <v>6779</v>
      </c>
      <c r="C6870" s="16" t="s">
        <v>7928</v>
      </c>
      <c r="D6870" s="16" t="s">
        <v>1379</v>
      </c>
      <c r="E6870">
        <v>90004</v>
      </c>
      <c r="F6870">
        <v>2887.0560000000005</v>
      </c>
      <c r="G6870">
        <v>9</v>
      </c>
      <c r="H6870">
        <v>180.44099999999992</v>
      </c>
      <c r="I6870">
        <v>0.2</v>
      </c>
    </row>
    <row r="6871" spans="1:9">
      <c r="A6871">
        <v>6870</v>
      </c>
      <c r="B6871" s="16" t="s">
        <v>6779</v>
      </c>
      <c r="C6871" s="16" t="s">
        <v>9657</v>
      </c>
      <c r="D6871" s="16" t="s">
        <v>1379</v>
      </c>
      <c r="E6871">
        <v>90004</v>
      </c>
      <c r="F6871">
        <v>12.96</v>
      </c>
      <c r="G6871">
        <v>2</v>
      </c>
      <c r="H6871">
        <v>6.2208000000000006</v>
      </c>
      <c r="I6871">
        <v>0</v>
      </c>
    </row>
    <row r="6872" spans="1:9">
      <c r="A6872">
        <v>6871</v>
      </c>
      <c r="B6872" s="16" t="s">
        <v>6779</v>
      </c>
      <c r="C6872" s="16" t="s">
        <v>9543</v>
      </c>
      <c r="D6872" s="16" t="s">
        <v>1379</v>
      </c>
      <c r="E6872">
        <v>90004</v>
      </c>
      <c r="F6872">
        <v>47.52</v>
      </c>
      <c r="G6872">
        <v>9</v>
      </c>
      <c r="H6872">
        <v>21.384</v>
      </c>
      <c r="I6872">
        <v>0</v>
      </c>
    </row>
    <row r="6873" spans="1:9">
      <c r="A6873">
        <v>6872</v>
      </c>
      <c r="B6873" s="16" t="s">
        <v>4589</v>
      </c>
      <c r="C6873" s="16" t="s">
        <v>9216</v>
      </c>
      <c r="D6873" s="16" t="s">
        <v>1261</v>
      </c>
      <c r="E6873">
        <v>60610</v>
      </c>
      <c r="F6873">
        <v>11.952000000000002</v>
      </c>
      <c r="G6873">
        <v>3</v>
      </c>
      <c r="H6873">
        <v>3.8843999999999994</v>
      </c>
      <c r="I6873">
        <v>0.2</v>
      </c>
    </row>
    <row r="6874" spans="1:9">
      <c r="A6874">
        <v>6873</v>
      </c>
      <c r="B6874" s="16" t="s">
        <v>3815</v>
      </c>
      <c r="C6874" s="16" t="s">
        <v>9754</v>
      </c>
      <c r="D6874" s="16" t="s">
        <v>1359</v>
      </c>
      <c r="E6874">
        <v>98105</v>
      </c>
      <c r="F6874">
        <v>4.9800000000000004</v>
      </c>
      <c r="G6874">
        <v>1</v>
      </c>
      <c r="H6874">
        <v>2.3406000000000002</v>
      </c>
      <c r="I6874">
        <v>0</v>
      </c>
    </row>
    <row r="6875" spans="1:9">
      <c r="A6875">
        <v>6874</v>
      </c>
      <c r="B6875" s="16" t="s">
        <v>2490</v>
      </c>
      <c r="C6875" s="16" t="s">
        <v>8776</v>
      </c>
      <c r="D6875" s="16" t="s">
        <v>1549</v>
      </c>
      <c r="E6875">
        <v>77705</v>
      </c>
      <c r="F6875">
        <v>10.779999999999996</v>
      </c>
      <c r="G6875">
        <v>5</v>
      </c>
      <c r="H6875">
        <v>-17.248000000000008</v>
      </c>
      <c r="I6875">
        <v>0.8</v>
      </c>
    </row>
    <row r="6876" spans="1:9">
      <c r="A6876">
        <v>6875</v>
      </c>
      <c r="B6876" s="16" t="s">
        <v>2490</v>
      </c>
      <c r="C6876" s="16" t="s">
        <v>10173</v>
      </c>
      <c r="D6876" s="16" t="s">
        <v>1549</v>
      </c>
      <c r="E6876">
        <v>77705</v>
      </c>
      <c r="F6876">
        <v>119.97600000000001</v>
      </c>
      <c r="G6876">
        <v>3</v>
      </c>
      <c r="H6876">
        <v>-17.996400000000019</v>
      </c>
      <c r="I6876">
        <v>0.2</v>
      </c>
    </row>
    <row r="6877" spans="1:9">
      <c r="A6877">
        <v>6876</v>
      </c>
      <c r="B6877" s="16" t="s">
        <v>6769</v>
      </c>
      <c r="C6877" s="16" t="s">
        <v>9208</v>
      </c>
      <c r="D6877" s="16" t="s">
        <v>1071</v>
      </c>
      <c r="E6877">
        <v>23320</v>
      </c>
      <c r="F6877">
        <v>25.06</v>
      </c>
      <c r="G6877">
        <v>2</v>
      </c>
      <c r="H6877">
        <v>11.778199999999998</v>
      </c>
      <c r="I6877">
        <v>0</v>
      </c>
    </row>
    <row r="6878" spans="1:9">
      <c r="A6878">
        <v>6877</v>
      </c>
      <c r="B6878" s="16" t="s">
        <v>6769</v>
      </c>
      <c r="C6878" s="16" t="s">
        <v>7920</v>
      </c>
      <c r="D6878" s="16" t="s">
        <v>1071</v>
      </c>
      <c r="E6878">
        <v>23320</v>
      </c>
      <c r="F6878">
        <v>1652.94</v>
      </c>
      <c r="G6878">
        <v>3</v>
      </c>
      <c r="H6878">
        <v>314.05859999999996</v>
      </c>
      <c r="I6878">
        <v>0</v>
      </c>
    </row>
    <row r="6879" spans="1:9">
      <c r="A6879">
        <v>6878</v>
      </c>
      <c r="B6879" s="16" t="s">
        <v>6601</v>
      </c>
      <c r="C6879" s="16" t="s">
        <v>7843</v>
      </c>
      <c r="D6879" s="16" t="s">
        <v>351</v>
      </c>
      <c r="E6879">
        <v>75217</v>
      </c>
      <c r="F6879">
        <v>131.376</v>
      </c>
      <c r="G6879">
        <v>6</v>
      </c>
      <c r="H6879">
        <v>-95.24760000000002</v>
      </c>
      <c r="I6879">
        <v>0.6</v>
      </c>
    </row>
    <row r="6880" spans="1:9">
      <c r="A6880">
        <v>6879</v>
      </c>
      <c r="B6880" s="16" t="s">
        <v>6601</v>
      </c>
      <c r="C6880" s="16" t="s">
        <v>9580</v>
      </c>
      <c r="D6880" s="16" t="s">
        <v>351</v>
      </c>
      <c r="E6880">
        <v>75217</v>
      </c>
      <c r="F6880">
        <v>5.3440000000000003</v>
      </c>
      <c r="G6880">
        <v>1</v>
      </c>
      <c r="H6880">
        <v>1.8703999999999998</v>
      </c>
      <c r="I6880">
        <v>0.2</v>
      </c>
    </row>
    <row r="6881" spans="1:9">
      <c r="A6881">
        <v>6880</v>
      </c>
      <c r="B6881" s="16" t="s">
        <v>3493</v>
      </c>
      <c r="C6881" s="16" t="s">
        <v>7350</v>
      </c>
      <c r="D6881" s="16" t="s">
        <v>1485</v>
      </c>
      <c r="E6881">
        <v>98105</v>
      </c>
      <c r="F6881">
        <v>2003.9200000000003</v>
      </c>
      <c r="G6881">
        <v>5</v>
      </c>
      <c r="H6881">
        <v>125.24499999999995</v>
      </c>
      <c r="I6881">
        <v>0.2</v>
      </c>
    </row>
    <row r="6882" spans="1:9">
      <c r="A6882">
        <v>6881</v>
      </c>
      <c r="B6882" s="16" t="s">
        <v>3493</v>
      </c>
      <c r="C6882" s="16" t="s">
        <v>9701</v>
      </c>
      <c r="D6882" s="16" t="s">
        <v>1485</v>
      </c>
      <c r="E6882">
        <v>98105</v>
      </c>
      <c r="F6882">
        <v>32.400000000000006</v>
      </c>
      <c r="G6882">
        <v>5</v>
      </c>
      <c r="H6882">
        <v>15.552000000000001</v>
      </c>
      <c r="I6882">
        <v>0</v>
      </c>
    </row>
    <row r="6883" spans="1:9">
      <c r="A6883">
        <v>6882</v>
      </c>
      <c r="B6883" s="16" t="s">
        <v>3493</v>
      </c>
      <c r="C6883" s="16" t="s">
        <v>7878</v>
      </c>
      <c r="D6883" s="16" t="s">
        <v>1485</v>
      </c>
      <c r="E6883">
        <v>98105</v>
      </c>
      <c r="F6883">
        <v>1913.3999999999999</v>
      </c>
      <c r="G6883">
        <v>9</v>
      </c>
      <c r="H6883">
        <v>401.81399999999985</v>
      </c>
      <c r="I6883">
        <v>0</v>
      </c>
    </row>
    <row r="6884" spans="1:9">
      <c r="A6884">
        <v>6883</v>
      </c>
      <c r="B6884" s="16" t="s">
        <v>3493</v>
      </c>
      <c r="C6884" s="16" t="s">
        <v>9933</v>
      </c>
      <c r="D6884" s="16" t="s">
        <v>1485</v>
      </c>
      <c r="E6884">
        <v>98105</v>
      </c>
      <c r="F6884">
        <v>146.72999999999999</v>
      </c>
      <c r="G6884">
        <v>3</v>
      </c>
      <c r="H6884">
        <v>2.9346000000000032</v>
      </c>
      <c r="I6884">
        <v>0</v>
      </c>
    </row>
    <row r="6885" spans="1:9">
      <c r="A6885">
        <v>6884</v>
      </c>
      <c r="B6885" s="16" t="s">
        <v>3493</v>
      </c>
      <c r="C6885" s="16" t="s">
        <v>9503</v>
      </c>
      <c r="D6885" s="16" t="s">
        <v>1485</v>
      </c>
      <c r="E6885">
        <v>98105</v>
      </c>
      <c r="F6885">
        <v>114.2</v>
      </c>
      <c r="G6885">
        <v>5</v>
      </c>
      <c r="H6885">
        <v>52.531999999999996</v>
      </c>
      <c r="I6885">
        <v>0</v>
      </c>
    </row>
    <row r="6886" spans="1:9">
      <c r="A6886">
        <v>6885</v>
      </c>
      <c r="B6886" s="16" t="s">
        <v>3266</v>
      </c>
      <c r="C6886" s="16" t="s">
        <v>7390</v>
      </c>
      <c r="D6886" s="16" t="s">
        <v>193</v>
      </c>
      <c r="E6886">
        <v>55407</v>
      </c>
      <c r="F6886">
        <v>2567.84</v>
      </c>
      <c r="G6886">
        <v>8</v>
      </c>
      <c r="H6886">
        <v>770.35199999999986</v>
      </c>
      <c r="I6886">
        <v>0</v>
      </c>
    </row>
    <row r="6887" spans="1:9">
      <c r="A6887">
        <v>6886</v>
      </c>
      <c r="B6887" s="16" t="s">
        <v>5472</v>
      </c>
      <c r="C6887" s="16" t="s">
        <v>10311</v>
      </c>
      <c r="D6887" s="16" t="s">
        <v>669</v>
      </c>
      <c r="E6887">
        <v>45503</v>
      </c>
      <c r="F6887">
        <v>37.056000000000004</v>
      </c>
      <c r="G6887">
        <v>4</v>
      </c>
      <c r="H6887">
        <v>8.8008000000000006</v>
      </c>
      <c r="I6887">
        <v>0.2</v>
      </c>
    </row>
    <row r="6888" spans="1:9">
      <c r="A6888">
        <v>6887</v>
      </c>
      <c r="B6888" s="16" t="s">
        <v>5472</v>
      </c>
      <c r="C6888" s="16" t="s">
        <v>10815</v>
      </c>
      <c r="D6888" s="16" t="s">
        <v>669</v>
      </c>
      <c r="E6888">
        <v>45503</v>
      </c>
      <c r="F6888">
        <v>259.89600000000002</v>
      </c>
      <c r="G6888">
        <v>2</v>
      </c>
      <c r="H6888">
        <v>-56.310799999999972</v>
      </c>
      <c r="I6888">
        <v>0.4</v>
      </c>
    </row>
    <row r="6889" spans="1:9">
      <c r="A6889">
        <v>6888</v>
      </c>
      <c r="B6889" s="16" t="s">
        <v>5398</v>
      </c>
      <c r="C6889" s="16" t="s">
        <v>9739</v>
      </c>
      <c r="D6889" s="16" t="s">
        <v>927</v>
      </c>
      <c r="E6889">
        <v>90032</v>
      </c>
      <c r="F6889">
        <v>19.049999999999997</v>
      </c>
      <c r="G6889">
        <v>3</v>
      </c>
      <c r="H6889">
        <v>8.7629999999999999</v>
      </c>
      <c r="I6889">
        <v>0</v>
      </c>
    </row>
    <row r="6890" spans="1:9">
      <c r="A6890">
        <v>6889</v>
      </c>
      <c r="B6890" s="16" t="s">
        <v>5398</v>
      </c>
      <c r="C6890" s="16" t="s">
        <v>8534</v>
      </c>
      <c r="D6890" s="16" t="s">
        <v>927</v>
      </c>
      <c r="E6890">
        <v>90032</v>
      </c>
      <c r="F6890">
        <v>73.343999999999994</v>
      </c>
      <c r="G6890">
        <v>3</v>
      </c>
      <c r="H6890">
        <v>27.503999999999998</v>
      </c>
      <c r="I6890">
        <v>0.2</v>
      </c>
    </row>
    <row r="6891" spans="1:9">
      <c r="A6891">
        <v>6890</v>
      </c>
      <c r="B6891" s="16" t="s">
        <v>6295</v>
      </c>
      <c r="C6891" s="16" t="s">
        <v>10649</v>
      </c>
      <c r="D6891" s="16" t="s">
        <v>1367</v>
      </c>
      <c r="E6891">
        <v>31907</v>
      </c>
      <c r="F6891">
        <v>95.68</v>
      </c>
      <c r="G6891">
        <v>8</v>
      </c>
      <c r="H6891">
        <v>26.790400000000005</v>
      </c>
      <c r="I6891">
        <v>0</v>
      </c>
    </row>
    <row r="6892" spans="1:9">
      <c r="A6892">
        <v>6891</v>
      </c>
      <c r="B6892" s="16" t="s">
        <v>6295</v>
      </c>
      <c r="C6892" s="16" t="s">
        <v>9320</v>
      </c>
      <c r="D6892" s="16" t="s">
        <v>1367</v>
      </c>
      <c r="E6892">
        <v>31907</v>
      </c>
      <c r="F6892">
        <v>50.96</v>
      </c>
      <c r="G6892">
        <v>7</v>
      </c>
      <c r="H6892">
        <v>24.460800000000003</v>
      </c>
      <c r="I6892">
        <v>0</v>
      </c>
    </row>
    <row r="6893" spans="1:9">
      <c r="A6893">
        <v>6892</v>
      </c>
      <c r="B6893" s="16" t="s">
        <v>6295</v>
      </c>
      <c r="C6893" s="16" t="s">
        <v>8178</v>
      </c>
      <c r="D6893" s="16" t="s">
        <v>1367</v>
      </c>
      <c r="E6893">
        <v>31907</v>
      </c>
      <c r="F6893">
        <v>113.94</v>
      </c>
      <c r="G6893">
        <v>3</v>
      </c>
      <c r="H6893">
        <v>34.181999999999988</v>
      </c>
      <c r="I6893">
        <v>0</v>
      </c>
    </row>
    <row r="6894" spans="1:9">
      <c r="A6894">
        <v>6893</v>
      </c>
      <c r="B6894" s="16" t="s">
        <v>6295</v>
      </c>
      <c r="C6894" s="16" t="s">
        <v>9657</v>
      </c>
      <c r="D6894" s="16" t="s">
        <v>1367</v>
      </c>
      <c r="E6894">
        <v>31907</v>
      </c>
      <c r="F6894">
        <v>25.92</v>
      </c>
      <c r="G6894">
        <v>4</v>
      </c>
      <c r="H6894">
        <v>12.441600000000001</v>
      </c>
      <c r="I6894">
        <v>0</v>
      </c>
    </row>
    <row r="6895" spans="1:9">
      <c r="A6895">
        <v>6894</v>
      </c>
      <c r="B6895" s="16" t="s">
        <v>6295</v>
      </c>
      <c r="C6895" s="16" t="s">
        <v>7703</v>
      </c>
      <c r="D6895" s="16" t="s">
        <v>1367</v>
      </c>
      <c r="E6895">
        <v>31907</v>
      </c>
      <c r="F6895">
        <v>20.32</v>
      </c>
      <c r="G6895">
        <v>4</v>
      </c>
      <c r="H6895">
        <v>6.9087999999999994</v>
      </c>
      <c r="I6895">
        <v>0</v>
      </c>
    </row>
    <row r="6896" spans="1:9">
      <c r="A6896">
        <v>6895</v>
      </c>
      <c r="B6896" s="16" t="s">
        <v>6295</v>
      </c>
      <c r="C6896" s="16" t="s">
        <v>10727</v>
      </c>
      <c r="D6896" s="16" t="s">
        <v>1367</v>
      </c>
      <c r="E6896">
        <v>31907</v>
      </c>
      <c r="F6896">
        <v>411.98</v>
      </c>
      <c r="G6896">
        <v>2</v>
      </c>
      <c r="H6896">
        <v>119.4742</v>
      </c>
      <c r="I6896">
        <v>0</v>
      </c>
    </row>
    <row r="6897" spans="1:9">
      <c r="A6897">
        <v>6896</v>
      </c>
      <c r="B6897" s="16" t="s">
        <v>6295</v>
      </c>
      <c r="C6897" s="16" t="s">
        <v>10083</v>
      </c>
      <c r="D6897" s="16" t="s">
        <v>1367</v>
      </c>
      <c r="E6897">
        <v>31907</v>
      </c>
      <c r="F6897">
        <v>34.479999999999997</v>
      </c>
      <c r="G6897">
        <v>2</v>
      </c>
      <c r="H6897">
        <v>9.9991999999999948</v>
      </c>
      <c r="I6897">
        <v>0</v>
      </c>
    </row>
    <row r="6898" spans="1:9">
      <c r="A6898">
        <v>6897</v>
      </c>
      <c r="B6898" s="16" t="s">
        <v>6295</v>
      </c>
      <c r="C6898" s="16" t="s">
        <v>9605</v>
      </c>
      <c r="D6898" s="16" t="s">
        <v>1367</v>
      </c>
      <c r="E6898">
        <v>31907</v>
      </c>
      <c r="F6898">
        <v>244.54999999999998</v>
      </c>
      <c r="G6898">
        <v>5</v>
      </c>
      <c r="H6898">
        <v>114.93849999999998</v>
      </c>
      <c r="I6898">
        <v>0</v>
      </c>
    </row>
    <row r="6899" spans="1:9">
      <c r="A6899">
        <v>6898</v>
      </c>
      <c r="B6899" s="16" t="s">
        <v>5442</v>
      </c>
      <c r="C6899" s="16" t="s">
        <v>8884</v>
      </c>
      <c r="D6899" s="16" t="s">
        <v>309</v>
      </c>
      <c r="E6899">
        <v>44107</v>
      </c>
      <c r="F6899">
        <v>10.782000000000002</v>
      </c>
      <c r="G6899">
        <v>3</v>
      </c>
      <c r="H6899">
        <v>-7.9067999999999969</v>
      </c>
      <c r="I6899">
        <v>0.7</v>
      </c>
    </row>
    <row r="6900" spans="1:9">
      <c r="A6900">
        <v>6899</v>
      </c>
      <c r="B6900" s="16" t="s">
        <v>6695</v>
      </c>
      <c r="C6900" s="16" t="s">
        <v>7410</v>
      </c>
      <c r="D6900" s="16" t="s">
        <v>1589</v>
      </c>
      <c r="E6900">
        <v>60540</v>
      </c>
      <c r="F6900">
        <v>602.65099999999995</v>
      </c>
      <c r="G6900">
        <v>7</v>
      </c>
      <c r="H6900">
        <v>-163.57670000000005</v>
      </c>
      <c r="I6900">
        <v>0.3</v>
      </c>
    </row>
    <row r="6901" spans="1:9">
      <c r="A6901">
        <v>6900</v>
      </c>
      <c r="B6901" s="16" t="s">
        <v>6695</v>
      </c>
      <c r="C6901" s="16" t="s">
        <v>8584</v>
      </c>
      <c r="D6901" s="16" t="s">
        <v>1589</v>
      </c>
      <c r="E6901">
        <v>60540</v>
      </c>
      <c r="F6901">
        <v>7.6559999999999988</v>
      </c>
      <c r="G6901">
        <v>6</v>
      </c>
      <c r="H6901">
        <v>-13.015200000000004</v>
      </c>
      <c r="I6901">
        <v>0.8</v>
      </c>
    </row>
    <row r="6902" spans="1:9">
      <c r="A6902">
        <v>6901</v>
      </c>
      <c r="B6902" s="16" t="s">
        <v>3534</v>
      </c>
      <c r="C6902" s="16" t="s">
        <v>10249</v>
      </c>
      <c r="D6902" s="16" t="s">
        <v>1487</v>
      </c>
      <c r="E6902">
        <v>10009</v>
      </c>
      <c r="F6902">
        <v>559.92999999999995</v>
      </c>
      <c r="G6902">
        <v>7</v>
      </c>
      <c r="H6902">
        <v>167.97899999999996</v>
      </c>
      <c r="I6902">
        <v>0</v>
      </c>
    </row>
    <row r="6903" spans="1:9">
      <c r="A6903">
        <v>6902</v>
      </c>
      <c r="B6903" s="16" t="s">
        <v>7081</v>
      </c>
      <c r="C6903" s="16" t="s">
        <v>10396</v>
      </c>
      <c r="D6903" s="16" t="s">
        <v>659</v>
      </c>
      <c r="E6903">
        <v>92646</v>
      </c>
      <c r="F6903">
        <v>2399.96</v>
      </c>
      <c r="G6903">
        <v>5</v>
      </c>
      <c r="H6903">
        <v>839.9860000000001</v>
      </c>
      <c r="I6903">
        <v>0.2</v>
      </c>
    </row>
    <row r="6904" spans="1:9">
      <c r="A6904">
        <v>6903</v>
      </c>
      <c r="B6904" s="16" t="s">
        <v>5229</v>
      </c>
      <c r="C6904" s="16" t="s">
        <v>9040</v>
      </c>
      <c r="D6904" s="16" t="s">
        <v>761</v>
      </c>
      <c r="E6904">
        <v>60653</v>
      </c>
      <c r="F6904">
        <v>16</v>
      </c>
      <c r="G6904">
        <v>4</v>
      </c>
      <c r="H6904">
        <v>5.6</v>
      </c>
      <c r="I6904">
        <v>0.2</v>
      </c>
    </row>
    <row r="6905" spans="1:9">
      <c r="A6905">
        <v>6904</v>
      </c>
      <c r="B6905" s="16" t="s">
        <v>5229</v>
      </c>
      <c r="C6905" s="16" t="s">
        <v>8108</v>
      </c>
      <c r="D6905" s="16" t="s">
        <v>761</v>
      </c>
      <c r="E6905">
        <v>60653</v>
      </c>
      <c r="F6905">
        <v>5.5879999999999992</v>
      </c>
      <c r="G6905">
        <v>2</v>
      </c>
      <c r="H6905">
        <v>-15.087600000000002</v>
      </c>
      <c r="I6905">
        <v>0.8</v>
      </c>
    </row>
    <row r="6906" spans="1:9">
      <c r="A6906">
        <v>6905</v>
      </c>
      <c r="B6906" s="16" t="s">
        <v>5229</v>
      </c>
      <c r="C6906" s="16" t="s">
        <v>9994</v>
      </c>
      <c r="D6906" s="16" t="s">
        <v>761</v>
      </c>
      <c r="E6906">
        <v>60653</v>
      </c>
      <c r="F6906">
        <v>235.92</v>
      </c>
      <c r="G6906">
        <v>5</v>
      </c>
      <c r="H6906">
        <v>-44.235000000000007</v>
      </c>
      <c r="I6906">
        <v>0.2</v>
      </c>
    </row>
    <row r="6907" spans="1:9">
      <c r="A6907">
        <v>6906</v>
      </c>
      <c r="B6907" s="16" t="s">
        <v>7134</v>
      </c>
      <c r="C6907" s="16" t="s">
        <v>9959</v>
      </c>
      <c r="D6907" s="16" t="s">
        <v>213</v>
      </c>
      <c r="E6907">
        <v>94513</v>
      </c>
      <c r="F6907">
        <v>10.68</v>
      </c>
      <c r="G6907">
        <v>1</v>
      </c>
      <c r="H6907">
        <v>2.8836000000000004</v>
      </c>
      <c r="I6907">
        <v>0</v>
      </c>
    </row>
    <row r="6908" spans="1:9">
      <c r="A6908">
        <v>6907</v>
      </c>
      <c r="B6908" s="16" t="s">
        <v>5992</v>
      </c>
      <c r="C6908" s="16" t="s">
        <v>8672</v>
      </c>
      <c r="D6908" s="16" t="s">
        <v>71</v>
      </c>
      <c r="E6908">
        <v>48183</v>
      </c>
      <c r="F6908">
        <v>41.28</v>
      </c>
      <c r="G6908">
        <v>2</v>
      </c>
      <c r="H6908">
        <v>19.814399999999999</v>
      </c>
      <c r="I6908">
        <v>0</v>
      </c>
    </row>
    <row r="6909" spans="1:9">
      <c r="A6909">
        <v>6908</v>
      </c>
      <c r="B6909" s="16" t="s">
        <v>4521</v>
      </c>
      <c r="C6909" s="16" t="s">
        <v>10747</v>
      </c>
      <c r="D6909" s="16" t="s">
        <v>1409</v>
      </c>
      <c r="E6909">
        <v>98103</v>
      </c>
      <c r="F6909">
        <v>1001.5840000000001</v>
      </c>
      <c r="G6909">
        <v>2</v>
      </c>
      <c r="H6909">
        <v>125.19799999999992</v>
      </c>
      <c r="I6909">
        <v>0.2</v>
      </c>
    </row>
    <row r="6910" spans="1:9">
      <c r="A6910">
        <v>6909</v>
      </c>
      <c r="B6910" s="16" t="s">
        <v>7084</v>
      </c>
      <c r="C6910" s="16" t="s">
        <v>7657</v>
      </c>
      <c r="D6910" s="16" t="s">
        <v>837</v>
      </c>
      <c r="E6910">
        <v>29406</v>
      </c>
      <c r="F6910">
        <v>14.76</v>
      </c>
      <c r="G6910">
        <v>2</v>
      </c>
      <c r="H6910">
        <v>4.2803999999999984</v>
      </c>
      <c r="I6910">
        <v>0</v>
      </c>
    </row>
    <row r="6911" spans="1:9">
      <c r="A6911">
        <v>6910</v>
      </c>
      <c r="B6911" s="16" t="s">
        <v>2520</v>
      </c>
      <c r="C6911" s="16" t="s">
        <v>8814</v>
      </c>
      <c r="D6911" s="16" t="s">
        <v>935</v>
      </c>
      <c r="E6911">
        <v>43229</v>
      </c>
      <c r="F6911">
        <v>2.5020000000000002</v>
      </c>
      <c r="G6911">
        <v>3</v>
      </c>
      <c r="H6911">
        <v>-2.0015999999999998</v>
      </c>
      <c r="I6911">
        <v>0.7</v>
      </c>
    </row>
    <row r="6912" spans="1:9">
      <c r="A6912">
        <v>6911</v>
      </c>
      <c r="B6912" s="16" t="s">
        <v>6992</v>
      </c>
      <c r="C6912" s="16" t="s">
        <v>7309</v>
      </c>
      <c r="D6912" s="16" t="s">
        <v>1585</v>
      </c>
      <c r="E6912">
        <v>98103</v>
      </c>
      <c r="F6912">
        <v>115.96</v>
      </c>
      <c r="G6912">
        <v>2</v>
      </c>
      <c r="H6912">
        <v>25.511200000000002</v>
      </c>
      <c r="I6912">
        <v>0</v>
      </c>
    </row>
    <row r="6913" spans="1:9">
      <c r="A6913">
        <v>6912</v>
      </c>
      <c r="B6913" s="16" t="s">
        <v>6372</v>
      </c>
      <c r="C6913" s="16" t="s">
        <v>10008</v>
      </c>
      <c r="D6913" s="16" t="s">
        <v>543</v>
      </c>
      <c r="E6913">
        <v>94109</v>
      </c>
      <c r="F6913">
        <v>186.54</v>
      </c>
      <c r="G6913">
        <v>3</v>
      </c>
      <c r="H6913">
        <v>50.365800000000007</v>
      </c>
      <c r="I6913">
        <v>0</v>
      </c>
    </row>
    <row r="6914" spans="1:9">
      <c r="A6914">
        <v>6913</v>
      </c>
      <c r="B6914" s="16" t="s">
        <v>7051</v>
      </c>
      <c r="C6914" s="16" t="s">
        <v>10197</v>
      </c>
      <c r="D6914" s="16" t="s">
        <v>525</v>
      </c>
      <c r="E6914">
        <v>90049</v>
      </c>
      <c r="F6914">
        <v>159.56</v>
      </c>
      <c r="G6914">
        <v>4</v>
      </c>
      <c r="H6914">
        <v>59.037199999999999</v>
      </c>
      <c r="I6914">
        <v>0</v>
      </c>
    </row>
    <row r="6915" spans="1:9">
      <c r="A6915">
        <v>6914</v>
      </c>
      <c r="B6915" s="16" t="s">
        <v>3058</v>
      </c>
      <c r="C6915" s="16" t="s">
        <v>10771</v>
      </c>
      <c r="D6915" s="16" t="s">
        <v>803</v>
      </c>
      <c r="E6915">
        <v>33407</v>
      </c>
      <c r="F6915">
        <v>55.984000000000009</v>
      </c>
      <c r="G6915">
        <v>2</v>
      </c>
      <c r="H6915">
        <v>4.1987999999999985</v>
      </c>
      <c r="I6915">
        <v>0.2</v>
      </c>
    </row>
    <row r="6916" spans="1:9">
      <c r="A6916">
        <v>6915</v>
      </c>
      <c r="B6916" s="16" t="s">
        <v>2716</v>
      </c>
      <c r="C6916" s="16" t="s">
        <v>9797</v>
      </c>
      <c r="D6916" s="16" t="s">
        <v>1175</v>
      </c>
      <c r="E6916">
        <v>60623</v>
      </c>
      <c r="F6916">
        <v>132.16</v>
      </c>
      <c r="G6916">
        <v>1</v>
      </c>
      <c r="H6916">
        <v>9.911999999999999</v>
      </c>
      <c r="I6916">
        <v>0.2</v>
      </c>
    </row>
    <row r="6917" spans="1:9">
      <c r="A6917">
        <v>6916</v>
      </c>
      <c r="B6917" s="16" t="s">
        <v>2716</v>
      </c>
      <c r="C6917" s="16" t="s">
        <v>8710</v>
      </c>
      <c r="D6917" s="16" t="s">
        <v>1175</v>
      </c>
      <c r="E6917">
        <v>60623</v>
      </c>
      <c r="F6917">
        <v>17.903999999999996</v>
      </c>
      <c r="G6917">
        <v>6</v>
      </c>
      <c r="H6917">
        <v>-31.332000000000008</v>
      </c>
      <c r="I6917">
        <v>0.8</v>
      </c>
    </row>
    <row r="6918" spans="1:9">
      <c r="A6918">
        <v>6917</v>
      </c>
      <c r="B6918" s="16" t="s">
        <v>2716</v>
      </c>
      <c r="C6918" s="16" t="s">
        <v>9380</v>
      </c>
      <c r="D6918" s="16" t="s">
        <v>1175</v>
      </c>
      <c r="E6918">
        <v>60623</v>
      </c>
      <c r="F6918">
        <v>124.032</v>
      </c>
      <c r="G6918">
        <v>4</v>
      </c>
      <c r="H6918">
        <v>44.961600000000004</v>
      </c>
      <c r="I6918">
        <v>0.2</v>
      </c>
    </row>
    <row r="6919" spans="1:9">
      <c r="A6919">
        <v>6918</v>
      </c>
      <c r="B6919" s="16" t="s">
        <v>2489</v>
      </c>
      <c r="C6919" s="16" t="s">
        <v>7368</v>
      </c>
      <c r="D6919" s="16" t="s">
        <v>1433</v>
      </c>
      <c r="E6919">
        <v>95823</v>
      </c>
      <c r="F6919">
        <v>1403.9200000000003</v>
      </c>
      <c r="G6919">
        <v>5</v>
      </c>
      <c r="H6919">
        <v>70.196000000000026</v>
      </c>
      <c r="I6919">
        <v>0.2</v>
      </c>
    </row>
    <row r="6920" spans="1:9">
      <c r="A6920">
        <v>6919</v>
      </c>
      <c r="B6920" s="16" t="s">
        <v>3978</v>
      </c>
      <c r="C6920" s="16" t="s">
        <v>10075</v>
      </c>
      <c r="D6920" s="16" t="s">
        <v>255</v>
      </c>
      <c r="E6920">
        <v>98115</v>
      </c>
      <c r="F6920">
        <v>28.799999999999997</v>
      </c>
      <c r="G6920">
        <v>3</v>
      </c>
      <c r="H6920">
        <v>0.86400000000000077</v>
      </c>
      <c r="I6920">
        <v>0</v>
      </c>
    </row>
    <row r="6921" spans="1:9">
      <c r="A6921">
        <v>6920</v>
      </c>
      <c r="B6921" s="16" t="s">
        <v>3037</v>
      </c>
      <c r="C6921" s="16" t="s">
        <v>8608</v>
      </c>
      <c r="D6921" s="16" t="s">
        <v>677</v>
      </c>
      <c r="E6921">
        <v>19143</v>
      </c>
      <c r="F6921">
        <v>24.588000000000001</v>
      </c>
      <c r="G6921">
        <v>2</v>
      </c>
      <c r="H6921">
        <v>-18.031199999999998</v>
      </c>
      <c r="I6921">
        <v>0.7</v>
      </c>
    </row>
    <row r="6922" spans="1:9">
      <c r="A6922">
        <v>6921</v>
      </c>
      <c r="B6922" s="16" t="s">
        <v>5432</v>
      </c>
      <c r="C6922" s="16" t="s">
        <v>8112</v>
      </c>
      <c r="D6922" s="16" t="s">
        <v>169</v>
      </c>
      <c r="E6922">
        <v>93101</v>
      </c>
      <c r="F6922">
        <v>356.78999999999996</v>
      </c>
      <c r="G6922">
        <v>7</v>
      </c>
      <c r="H6922">
        <v>99.901199999999989</v>
      </c>
      <c r="I6922">
        <v>0</v>
      </c>
    </row>
    <row r="6923" spans="1:9">
      <c r="A6923">
        <v>6922</v>
      </c>
      <c r="B6923" s="16" t="s">
        <v>5203</v>
      </c>
      <c r="C6923" s="16" t="s">
        <v>8928</v>
      </c>
      <c r="D6923" s="16" t="s">
        <v>1221</v>
      </c>
      <c r="E6923">
        <v>10011</v>
      </c>
      <c r="F6923">
        <v>16.98</v>
      </c>
      <c r="G6923">
        <v>1</v>
      </c>
      <c r="H6923">
        <v>8.49</v>
      </c>
      <c r="I6923">
        <v>0</v>
      </c>
    </row>
    <row r="6924" spans="1:9">
      <c r="A6924">
        <v>6923</v>
      </c>
      <c r="B6924" s="16" t="s">
        <v>3452</v>
      </c>
      <c r="C6924" s="16" t="s">
        <v>9186</v>
      </c>
      <c r="D6924" s="16" t="s">
        <v>1043</v>
      </c>
      <c r="E6924">
        <v>36830</v>
      </c>
      <c r="F6924">
        <v>491.55</v>
      </c>
      <c r="G6924">
        <v>5</v>
      </c>
      <c r="H6924">
        <v>240.8595</v>
      </c>
      <c r="I6924">
        <v>0</v>
      </c>
    </row>
    <row r="6925" spans="1:9">
      <c r="A6925">
        <v>6924</v>
      </c>
      <c r="B6925" s="16" t="s">
        <v>3452</v>
      </c>
      <c r="C6925" s="16" t="s">
        <v>8976</v>
      </c>
      <c r="D6925" s="16" t="s">
        <v>1043</v>
      </c>
      <c r="E6925">
        <v>36830</v>
      </c>
      <c r="F6925">
        <v>7.38</v>
      </c>
      <c r="G6925">
        <v>2</v>
      </c>
      <c r="H6925">
        <v>3.3947999999999996</v>
      </c>
      <c r="I6925">
        <v>0</v>
      </c>
    </row>
    <row r="6926" spans="1:9">
      <c r="A6926">
        <v>6925</v>
      </c>
      <c r="B6926" s="16" t="s">
        <v>3503</v>
      </c>
      <c r="C6926" s="16" t="s">
        <v>9547</v>
      </c>
      <c r="D6926" s="16" t="s">
        <v>713</v>
      </c>
      <c r="E6926">
        <v>10035</v>
      </c>
      <c r="F6926">
        <v>23.66</v>
      </c>
      <c r="G6926">
        <v>7</v>
      </c>
      <c r="H6926">
        <v>10.883599999999998</v>
      </c>
      <c r="I6926">
        <v>0</v>
      </c>
    </row>
    <row r="6927" spans="1:9">
      <c r="A6927">
        <v>6926</v>
      </c>
      <c r="B6927" s="16" t="s">
        <v>3503</v>
      </c>
      <c r="C6927" s="16" t="s">
        <v>7235</v>
      </c>
      <c r="D6927" s="16" t="s">
        <v>713</v>
      </c>
      <c r="E6927">
        <v>10035</v>
      </c>
      <c r="F6927">
        <v>681.40800000000013</v>
      </c>
      <c r="G6927">
        <v>12</v>
      </c>
      <c r="H6927">
        <v>42.588000000000022</v>
      </c>
      <c r="I6927">
        <v>0.2</v>
      </c>
    </row>
    <row r="6928" spans="1:9">
      <c r="A6928">
        <v>6927</v>
      </c>
      <c r="B6928" s="16" t="s">
        <v>4517</v>
      </c>
      <c r="C6928" s="16" t="s">
        <v>9090</v>
      </c>
      <c r="D6928" s="16" t="s">
        <v>903</v>
      </c>
      <c r="E6928">
        <v>90032</v>
      </c>
      <c r="F6928">
        <v>18.899999999999999</v>
      </c>
      <c r="G6928">
        <v>3</v>
      </c>
      <c r="H6928">
        <v>8.6939999999999991</v>
      </c>
      <c r="I6928">
        <v>0</v>
      </c>
    </row>
    <row r="6929" spans="1:9">
      <c r="A6929">
        <v>6928</v>
      </c>
      <c r="B6929" s="16" t="s">
        <v>4523</v>
      </c>
      <c r="C6929" s="16" t="s">
        <v>9978</v>
      </c>
      <c r="D6929" s="16" t="s">
        <v>1335</v>
      </c>
      <c r="E6929">
        <v>94109</v>
      </c>
      <c r="F6929">
        <v>93.68</v>
      </c>
      <c r="G6929">
        <v>4</v>
      </c>
      <c r="H6929">
        <v>25.293599999999998</v>
      </c>
      <c r="I6929">
        <v>0</v>
      </c>
    </row>
    <row r="6930" spans="1:9">
      <c r="A6930">
        <v>6929</v>
      </c>
      <c r="B6930" s="16" t="s">
        <v>4523</v>
      </c>
      <c r="C6930" s="16" t="s">
        <v>9130</v>
      </c>
      <c r="D6930" s="16" t="s">
        <v>1335</v>
      </c>
      <c r="E6930">
        <v>94109</v>
      </c>
      <c r="F6930">
        <v>21.93</v>
      </c>
      <c r="G6930">
        <v>3</v>
      </c>
      <c r="H6930">
        <v>10.307099999999998</v>
      </c>
      <c r="I6930">
        <v>0</v>
      </c>
    </row>
    <row r="6931" spans="1:9">
      <c r="A6931">
        <v>6930</v>
      </c>
      <c r="B6931" s="16" t="s">
        <v>4523</v>
      </c>
      <c r="C6931" s="16" t="s">
        <v>10781</v>
      </c>
      <c r="D6931" s="16" t="s">
        <v>1335</v>
      </c>
      <c r="E6931">
        <v>94109</v>
      </c>
      <c r="F6931">
        <v>862.34400000000005</v>
      </c>
      <c r="G6931">
        <v>7</v>
      </c>
      <c r="H6931">
        <v>97.013699999999858</v>
      </c>
      <c r="I6931">
        <v>0.2</v>
      </c>
    </row>
    <row r="6932" spans="1:9">
      <c r="A6932">
        <v>6931</v>
      </c>
      <c r="B6932" s="16" t="s">
        <v>4523</v>
      </c>
      <c r="C6932" s="16" t="s">
        <v>9354</v>
      </c>
      <c r="D6932" s="16" t="s">
        <v>1335</v>
      </c>
      <c r="E6932">
        <v>94109</v>
      </c>
      <c r="F6932">
        <v>19.98</v>
      </c>
      <c r="G6932">
        <v>1</v>
      </c>
      <c r="H6932">
        <v>9.3905999999999992</v>
      </c>
      <c r="I6932">
        <v>0</v>
      </c>
    </row>
    <row r="6933" spans="1:9">
      <c r="A6933">
        <v>6932</v>
      </c>
      <c r="B6933" s="16" t="s">
        <v>2935</v>
      </c>
      <c r="C6933" s="16" t="s">
        <v>10691</v>
      </c>
      <c r="D6933" s="16" t="s">
        <v>1419</v>
      </c>
      <c r="E6933">
        <v>19140</v>
      </c>
      <c r="F6933">
        <v>13.493999999999998</v>
      </c>
      <c r="G6933">
        <v>1</v>
      </c>
      <c r="H6933">
        <v>-2.2490000000000023</v>
      </c>
      <c r="I6933">
        <v>0.4</v>
      </c>
    </row>
    <row r="6934" spans="1:9">
      <c r="A6934">
        <v>6933</v>
      </c>
      <c r="B6934" s="16" t="s">
        <v>2935</v>
      </c>
      <c r="C6934" s="16" t="s">
        <v>10745</v>
      </c>
      <c r="D6934" s="16" t="s">
        <v>1419</v>
      </c>
      <c r="E6934">
        <v>19140</v>
      </c>
      <c r="F6934">
        <v>23.987999999999996</v>
      </c>
      <c r="G6934">
        <v>2</v>
      </c>
      <c r="H6934">
        <v>-13.993000000000004</v>
      </c>
      <c r="I6934">
        <v>0.4</v>
      </c>
    </row>
    <row r="6935" spans="1:9">
      <c r="A6935">
        <v>6934</v>
      </c>
      <c r="B6935" s="16" t="s">
        <v>2935</v>
      </c>
      <c r="C6935" s="16" t="s">
        <v>7563</v>
      </c>
      <c r="D6935" s="16" t="s">
        <v>1419</v>
      </c>
      <c r="E6935">
        <v>19140</v>
      </c>
      <c r="F6935">
        <v>31.983999999999998</v>
      </c>
      <c r="G6935">
        <v>2</v>
      </c>
      <c r="H6935">
        <v>1.1993999999999998</v>
      </c>
      <c r="I6935">
        <v>0.2</v>
      </c>
    </row>
    <row r="6936" spans="1:9">
      <c r="A6936">
        <v>6935</v>
      </c>
      <c r="B6936" s="16" t="s">
        <v>2935</v>
      </c>
      <c r="C6936" s="16" t="s">
        <v>8222</v>
      </c>
      <c r="D6936" s="16" t="s">
        <v>1419</v>
      </c>
      <c r="E6936">
        <v>19140</v>
      </c>
      <c r="F6936">
        <v>41.584000000000003</v>
      </c>
      <c r="G6936">
        <v>2</v>
      </c>
      <c r="H6936">
        <v>4.6781999999999968</v>
      </c>
      <c r="I6936">
        <v>0.2</v>
      </c>
    </row>
    <row r="6937" spans="1:9">
      <c r="A6937">
        <v>6936</v>
      </c>
      <c r="B6937" s="16" t="s">
        <v>5745</v>
      </c>
      <c r="C6937" s="16" t="s">
        <v>10199</v>
      </c>
      <c r="D6937" s="16" t="s">
        <v>163</v>
      </c>
      <c r="E6937">
        <v>79907</v>
      </c>
      <c r="F6937">
        <v>95.976000000000013</v>
      </c>
      <c r="G6937">
        <v>3</v>
      </c>
      <c r="H6937">
        <v>-10.797300000000011</v>
      </c>
      <c r="I6937">
        <v>0.2</v>
      </c>
    </row>
    <row r="6938" spans="1:9">
      <c r="A6938">
        <v>6937</v>
      </c>
      <c r="B6938" s="16" t="s">
        <v>4359</v>
      </c>
      <c r="C6938" s="16" t="s">
        <v>7513</v>
      </c>
      <c r="D6938" s="16" t="s">
        <v>1533</v>
      </c>
      <c r="E6938">
        <v>60653</v>
      </c>
      <c r="F6938">
        <v>84.272000000000006</v>
      </c>
      <c r="G6938">
        <v>2</v>
      </c>
      <c r="H6938">
        <v>-75.844800000000006</v>
      </c>
      <c r="I6938">
        <v>0.6</v>
      </c>
    </row>
    <row r="6939" spans="1:9">
      <c r="A6939">
        <v>6938</v>
      </c>
      <c r="B6939" s="16" t="s">
        <v>2530</v>
      </c>
      <c r="C6939" s="16" t="s">
        <v>9473</v>
      </c>
      <c r="D6939" s="16" t="s">
        <v>1183</v>
      </c>
      <c r="E6939">
        <v>79907</v>
      </c>
      <c r="F6939">
        <v>36.544000000000004</v>
      </c>
      <c r="G6939">
        <v>2</v>
      </c>
      <c r="H6939">
        <v>11.876799999999998</v>
      </c>
      <c r="I6939">
        <v>0.2</v>
      </c>
    </row>
    <row r="6940" spans="1:9">
      <c r="A6940">
        <v>6939</v>
      </c>
      <c r="B6940" s="16" t="s">
        <v>4290</v>
      </c>
      <c r="C6940" s="16" t="s">
        <v>10349</v>
      </c>
      <c r="D6940" s="16" t="s">
        <v>1175</v>
      </c>
      <c r="E6940">
        <v>98105</v>
      </c>
      <c r="F6940">
        <v>479.72</v>
      </c>
      <c r="G6940">
        <v>4</v>
      </c>
      <c r="H6940">
        <v>52.769200000000012</v>
      </c>
      <c r="I6940">
        <v>0</v>
      </c>
    </row>
    <row r="6941" spans="1:9">
      <c r="A6941">
        <v>6940</v>
      </c>
      <c r="B6941" s="16" t="s">
        <v>5153</v>
      </c>
      <c r="C6941" s="16" t="s">
        <v>8560</v>
      </c>
      <c r="D6941" s="16" t="s">
        <v>1383</v>
      </c>
      <c r="E6941">
        <v>10009</v>
      </c>
      <c r="F6941">
        <v>102.36799999999999</v>
      </c>
      <c r="G6941">
        <v>2</v>
      </c>
      <c r="H6941">
        <v>37.108400000000003</v>
      </c>
      <c r="I6941">
        <v>0.2</v>
      </c>
    </row>
    <row r="6942" spans="1:9">
      <c r="A6942">
        <v>6941</v>
      </c>
      <c r="B6942" s="16" t="s">
        <v>5153</v>
      </c>
      <c r="C6942" s="16" t="s">
        <v>10059</v>
      </c>
      <c r="D6942" s="16" t="s">
        <v>1383</v>
      </c>
      <c r="E6942">
        <v>10009</v>
      </c>
      <c r="F6942">
        <v>28.4</v>
      </c>
      <c r="G6942">
        <v>5</v>
      </c>
      <c r="H6942">
        <v>8.2359999999999989</v>
      </c>
      <c r="I6942">
        <v>0</v>
      </c>
    </row>
    <row r="6943" spans="1:9">
      <c r="A6943">
        <v>6942</v>
      </c>
      <c r="B6943" s="16" t="s">
        <v>5153</v>
      </c>
      <c r="C6943" s="16" t="s">
        <v>9871</v>
      </c>
      <c r="D6943" s="16" t="s">
        <v>1383</v>
      </c>
      <c r="E6943">
        <v>10009</v>
      </c>
      <c r="F6943">
        <v>713.88</v>
      </c>
      <c r="G6943">
        <v>4</v>
      </c>
      <c r="H6943">
        <v>214.16399999999993</v>
      </c>
      <c r="I6943">
        <v>0</v>
      </c>
    </row>
    <row r="6944" spans="1:9">
      <c r="A6944">
        <v>6943</v>
      </c>
      <c r="B6944" s="16" t="s">
        <v>5153</v>
      </c>
      <c r="C6944" s="16" t="s">
        <v>9649</v>
      </c>
      <c r="D6944" s="16" t="s">
        <v>1383</v>
      </c>
      <c r="E6944">
        <v>10009</v>
      </c>
      <c r="F6944">
        <v>68.52</v>
      </c>
      <c r="G6944">
        <v>3</v>
      </c>
      <c r="H6944">
        <v>31.519199999999998</v>
      </c>
      <c r="I6944">
        <v>0</v>
      </c>
    </row>
    <row r="6945" spans="1:9">
      <c r="A6945">
        <v>6944</v>
      </c>
      <c r="B6945" s="16" t="s">
        <v>3520</v>
      </c>
      <c r="C6945" s="16" t="s">
        <v>10851</v>
      </c>
      <c r="D6945" s="16" t="s">
        <v>1339</v>
      </c>
      <c r="E6945">
        <v>90032</v>
      </c>
      <c r="F6945">
        <v>623.96</v>
      </c>
      <c r="G6945">
        <v>5</v>
      </c>
      <c r="H6945">
        <v>38.997500000000002</v>
      </c>
      <c r="I6945">
        <v>0.2</v>
      </c>
    </row>
    <row r="6946" spans="1:9">
      <c r="A6946">
        <v>6945</v>
      </c>
      <c r="B6946" s="16" t="s">
        <v>2772</v>
      </c>
      <c r="C6946" s="16" t="s">
        <v>8890</v>
      </c>
      <c r="D6946" s="16" t="s">
        <v>1497</v>
      </c>
      <c r="E6946">
        <v>19711</v>
      </c>
      <c r="F6946">
        <v>11.12</v>
      </c>
      <c r="G6946">
        <v>4</v>
      </c>
      <c r="H6946">
        <v>5.4487999999999994</v>
      </c>
      <c r="I6946">
        <v>0</v>
      </c>
    </row>
    <row r="6947" spans="1:9">
      <c r="A6947">
        <v>6946</v>
      </c>
      <c r="B6947" s="16" t="s">
        <v>3991</v>
      </c>
      <c r="C6947" s="16" t="s">
        <v>7267</v>
      </c>
      <c r="D6947" s="16" t="s">
        <v>639</v>
      </c>
      <c r="E6947">
        <v>10011</v>
      </c>
      <c r="F6947">
        <v>523.91999999999996</v>
      </c>
      <c r="G6947">
        <v>5</v>
      </c>
      <c r="H6947">
        <v>-26.195999999999984</v>
      </c>
      <c r="I6947">
        <v>0.2</v>
      </c>
    </row>
    <row r="6948" spans="1:9">
      <c r="A6948">
        <v>6947</v>
      </c>
      <c r="B6948" s="16" t="s">
        <v>3340</v>
      </c>
      <c r="C6948" s="16" t="s">
        <v>9010</v>
      </c>
      <c r="D6948" s="16" t="s">
        <v>755</v>
      </c>
      <c r="E6948">
        <v>95661</v>
      </c>
      <c r="F6948">
        <v>2.48</v>
      </c>
      <c r="G6948">
        <v>2</v>
      </c>
      <c r="H6948">
        <v>1.1656</v>
      </c>
      <c r="I6948">
        <v>0</v>
      </c>
    </row>
    <row r="6949" spans="1:9">
      <c r="A6949">
        <v>6948</v>
      </c>
      <c r="B6949" s="16" t="s">
        <v>3393</v>
      </c>
      <c r="C6949" s="16" t="s">
        <v>9937</v>
      </c>
      <c r="D6949" s="16" t="s">
        <v>1601</v>
      </c>
      <c r="E6949">
        <v>60505</v>
      </c>
      <c r="F6949">
        <v>221.024</v>
      </c>
      <c r="G6949">
        <v>2</v>
      </c>
      <c r="H6949">
        <v>-55.256</v>
      </c>
      <c r="I6949">
        <v>0.2</v>
      </c>
    </row>
    <row r="6950" spans="1:9">
      <c r="A6950">
        <v>6949</v>
      </c>
      <c r="B6950" s="16" t="s">
        <v>3393</v>
      </c>
      <c r="C6950" s="16" t="s">
        <v>7428</v>
      </c>
      <c r="D6950" s="16" t="s">
        <v>1601</v>
      </c>
      <c r="E6950">
        <v>60505</v>
      </c>
      <c r="F6950">
        <v>128.05799999999999</v>
      </c>
      <c r="G6950">
        <v>3</v>
      </c>
      <c r="H6950">
        <v>-23.782199999999996</v>
      </c>
      <c r="I6950">
        <v>0.3</v>
      </c>
    </row>
    <row r="6951" spans="1:9">
      <c r="A6951">
        <v>6950</v>
      </c>
      <c r="B6951" s="16" t="s">
        <v>5854</v>
      </c>
      <c r="C6951" s="16" t="s">
        <v>8612</v>
      </c>
      <c r="D6951" s="16" t="s">
        <v>113</v>
      </c>
      <c r="E6951">
        <v>10011</v>
      </c>
      <c r="F6951">
        <v>58.407999999999994</v>
      </c>
      <c r="G6951">
        <v>7</v>
      </c>
      <c r="H6951">
        <v>18.252499999999998</v>
      </c>
      <c r="I6951">
        <v>0.2</v>
      </c>
    </row>
    <row r="6952" spans="1:9">
      <c r="A6952">
        <v>6951</v>
      </c>
      <c r="B6952" s="16" t="s">
        <v>5854</v>
      </c>
      <c r="C6952" s="16" t="s">
        <v>7874</v>
      </c>
      <c r="D6952" s="16" t="s">
        <v>113</v>
      </c>
      <c r="E6952">
        <v>10011</v>
      </c>
      <c r="F6952">
        <v>79.97399999999999</v>
      </c>
      <c r="G6952">
        <v>3</v>
      </c>
      <c r="H6952">
        <v>-29.323800000000006</v>
      </c>
      <c r="I6952">
        <v>0.4</v>
      </c>
    </row>
    <row r="6953" spans="1:9">
      <c r="A6953">
        <v>6952</v>
      </c>
      <c r="B6953" s="16" t="s">
        <v>3805</v>
      </c>
      <c r="C6953" s="16" t="s">
        <v>10479</v>
      </c>
      <c r="D6953" s="16" t="s">
        <v>631</v>
      </c>
      <c r="E6953">
        <v>75217</v>
      </c>
      <c r="F6953">
        <v>479.988</v>
      </c>
      <c r="G6953">
        <v>2</v>
      </c>
      <c r="H6953">
        <v>55.998599999999954</v>
      </c>
      <c r="I6953">
        <v>0.4</v>
      </c>
    </row>
    <row r="6954" spans="1:9">
      <c r="A6954">
        <v>6953</v>
      </c>
      <c r="B6954" s="16" t="s">
        <v>3386</v>
      </c>
      <c r="C6954" s="16" t="s">
        <v>8628</v>
      </c>
      <c r="D6954" s="16" t="s">
        <v>679</v>
      </c>
      <c r="E6954">
        <v>90008</v>
      </c>
      <c r="F6954">
        <v>11.808</v>
      </c>
      <c r="G6954">
        <v>3</v>
      </c>
      <c r="H6954">
        <v>4.1327999999999996</v>
      </c>
      <c r="I6954">
        <v>0.2</v>
      </c>
    </row>
    <row r="6955" spans="1:9">
      <c r="A6955">
        <v>6954</v>
      </c>
      <c r="B6955" s="16" t="s">
        <v>3386</v>
      </c>
      <c r="C6955" s="16" t="s">
        <v>8888</v>
      </c>
      <c r="D6955" s="16" t="s">
        <v>679</v>
      </c>
      <c r="E6955">
        <v>90008</v>
      </c>
      <c r="F6955">
        <v>53.567999999999998</v>
      </c>
      <c r="G6955">
        <v>4</v>
      </c>
      <c r="H6955">
        <v>19.418399999999995</v>
      </c>
      <c r="I6955">
        <v>0.2</v>
      </c>
    </row>
    <row r="6956" spans="1:9">
      <c r="A6956">
        <v>6955</v>
      </c>
      <c r="B6956" s="16" t="s">
        <v>3386</v>
      </c>
      <c r="C6956" s="16" t="s">
        <v>10571</v>
      </c>
      <c r="D6956" s="16" t="s">
        <v>679</v>
      </c>
      <c r="E6956">
        <v>90008</v>
      </c>
      <c r="F6956">
        <v>503.96000000000004</v>
      </c>
      <c r="G6956">
        <v>5</v>
      </c>
      <c r="H6956">
        <v>50.396000000000015</v>
      </c>
      <c r="I6956">
        <v>0.2</v>
      </c>
    </row>
    <row r="6957" spans="1:9">
      <c r="A6957">
        <v>6956</v>
      </c>
      <c r="B6957" s="16" t="s">
        <v>3206</v>
      </c>
      <c r="C6957" s="16" t="s">
        <v>8978</v>
      </c>
      <c r="D6957" s="16" t="s">
        <v>941</v>
      </c>
      <c r="E6957">
        <v>90004</v>
      </c>
      <c r="F6957">
        <v>21.34</v>
      </c>
      <c r="G6957">
        <v>2</v>
      </c>
      <c r="H6957">
        <v>9.8163999999999998</v>
      </c>
      <c r="I6957">
        <v>0</v>
      </c>
    </row>
    <row r="6958" spans="1:9">
      <c r="A6958">
        <v>6957</v>
      </c>
      <c r="B6958" s="16" t="s">
        <v>4787</v>
      </c>
      <c r="C6958" s="16" t="s">
        <v>8802</v>
      </c>
      <c r="D6958" s="16" t="s">
        <v>93</v>
      </c>
      <c r="E6958">
        <v>31907</v>
      </c>
      <c r="F6958">
        <v>36.4</v>
      </c>
      <c r="G6958">
        <v>5</v>
      </c>
      <c r="H6958">
        <v>17.107999999999997</v>
      </c>
      <c r="I6958">
        <v>0</v>
      </c>
    </row>
    <row r="6959" spans="1:9">
      <c r="A6959">
        <v>6958</v>
      </c>
      <c r="B6959" s="16" t="s">
        <v>4787</v>
      </c>
      <c r="C6959" s="16" t="s">
        <v>7835</v>
      </c>
      <c r="D6959" s="16" t="s">
        <v>93</v>
      </c>
      <c r="E6959">
        <v>31907</v>
      </c>
      <c r="F6959">
        <v>51.75</v>
      </c>
      <c r="G6959">
        <v>1</v>
      </c>
      <c r="H6959">
        <v>15.524999999999999</v>
      </c>
      <c r="I6959">
        <v>0</v>
      </c>
    </row>
    <row r="6960" spans="1:9">
      <c r="A6960">
        <v>6959</v>
      </c>
      <c r="B6960" s="16" t="s">
        <v>3868</v>
      </c>
      <c r="C6960" s="16" t="s">
        <v>9859</v>
      </c>
      <c r="D6960" s="16" t="s">
        <v>1283</v>
      </c>
      <c r="E6960">
        <v>94110</v>
      </c>
      <c r="F6960">
        <v>15.51</v>
      </c>
      <c r="G6960">
        <v>1</v>
      </c>
      <c r="H6960">
        <v>4.3428000000000004</v>
      </c>
      <c r="I6960">
        <v>0</v>
      </c>
    </row>
    <row r="6961" spans="1:9">
      <c r="A6961">
        <v>6960</v>
      </c>
      <c r="B6961" s="16" t="s">
        <v>3868</v>
      </c>
      <c r="C6961" s="16" t="s">
        <v>9525</v>
      </c>
      <c r="D6961" s="16" t="s">
        <v>1283</v>
      </c>
      <c r="E6961">
        <v>94110</v>
      </c>
      <c r="F6961">
        <v>146.82</v>
      </c>
      <c r="G6961">
        <v>3</v>
      </c>
      <c r="H6961">
        <v>73.41</v>
      </c>
      <c r="I6961">
        <v>0</v>
      </c>
    </row>
    <row r="6962" spans="1:9">
      <c r="A6962">
        <v>6961</v>
      </c>
      <c r="B6962" s="16" t="s">
        <v>3868</v>
      </c>
      <c r="C6962" s="16" t="s">
        <v>9623</v>
      </c>
      <c r="D6962" s="16" t="s">
        <v>1283</v>
      </c>
      <c r="E6962">
        <v>94110</v>
      </c>
      <c r="F6962">
        <v>12.96</v>
      </c>
      <c r="G6962">
        <v>2</v>
      </c>
      <c r="H6962">
        <v>6.2208000000000006</v>
      </c>
      <c r="I6962">
        <v>0</v>
      </c>
    </row>
    <row r="6963" spans="1:9">
      <c r="A6963">
        <v>6962</v>
      </c>
      <c r="B6963" s="16" t="s">
        <v>6245</v>
      </c>
      <c r="C6963" s="16" t="s">
        <v>8306</v>
      </c>
      <c r="D6963" s="16" t="s">
        <v>1507</v>
      </c>
      <c r="E6963">
        <v>92503</v>
      </c>
      <c r="F6963">
        <v>7.8000000000000007</v>
      </c>
      <c r="G6963">
        <v>3</v>
      </c>
      <c r="H6963">
        <v>2.1060000000000008</v>
      </c>
      <c r="I6963">
        <v>0</v>
      </c>
    </row>
    <row r="6964" spans="1:9">
      <c r="A6964">
        <v>6963</v>
      </c>
      <c r="B6964" s="16" t="s">
        <v>4778</v>
      </c>
      <c r="C6964" s="16" t="s">
        <v>8926</v>
      </c>
      <c r="D6964" s="16" t="s">
        <v>801</v>
      </c>
      <c r="E6964">
        <v>29203</v>
      </c>
      <c r="F6964">
        <v>10.199999999999999</v>
      </c>
      <c r="G6964">
        <v>5</v>
      </c>
      <c r="H6964">
        <v>4.7939999999999996</v>
      </c>
      <c r="I6964">
        <v>0</v>
      </c>
    </row>
    <row r="6965" spans="1:9">
      <c r="A6965">
        <v>6964</v>
      </c>
      <c r="B6965" s="16" t="s">
        <v>4778</v>
      </c>
      <c r="C6965" s="16" t="s">
        <v>8365</v>
      </c>
      <c r="D6965" s="16" t="s">
        <v>801</v>
      </c>
      <c r="E6965">
        <v>29203</v>
      </c>
      <c r="F6965">
        <v>22.32</v>
      </c>
      <c r="G6965">
        <v>3</v>
      </c>
      <c r="H6965">
        <v>5.580000000000001</v>
      </c>
      <c r="I6965">
        <v>0</v>
      </c>
    </row>
    <row r="6966" spans="1:9">
      <c r="A6966">
        <v>6965</v>
      </c>
      <c r="B6966" s="16" t="s">
        <v>4778</v>
      </c>
      <c r="C6966" s="16" t="s">
        <v>8878</v>
      </c>
      <c r="D6966" s="16" t="s">
        <v>801</v>
      </c>
      <c r="E6966">
        <v>29203</v>
      </c>
      <c r="F6966">
        <v>24.1</v>
      </c>
      <c r="G6966">
        <v>5</v>
      </c>
      <c r="H6966">
        <v>11.086</v>
      </c>
      <c r="I6966">
        <v>0</v>
      </c>
    </row>
    <row r="6967" spans="1:9">
      <c r="A6967">
        <v>6966</v>
      </c>
      <c r="B6967" s="16" t="s">
        <v>4778</v>
      </c>
      <c r="C6967" s="16" t="s">
        <v>10119</v>
      </c>
      <c r="D6967" s="16" t="s">
        <v>801</v>
      </c>
      <c r="E6967">
        <v>29203</v>
      </c>
      <c r="F6967">
        <v>75.98</v>
      </c>
      <c r="G6967">
        <v>2</v>
      </c>
      <c r="H6967">
        <v>18.235199999999999</v>
      </c>
      <c r="I6967">
        <v>0</v>
      </c>
    </row>
    <row r="6968" spans="1:9">
      <c r="A6968">
        <v>6967</v>
      </c>
      <c r="B6968" s="16" t="s">
        <v>4778</v>
      </c>
      <c r="C6968" s="16" t="s">
        <v>8702</v>
      </c>
      <c r="D6968" s="16" t="s">
        <v>801</v>
      </c>
      <c r="E6968">
        <v>29203</v>
      </c>
      <c r="F6968">
        <v>6.46</v>
      </c>
      <c r="G6968">
        <v>2</v>
      </c>
      <c r="H6968">
        <v>3.1654</v>
      </c>
      <c r="I6968">
        <v>0</v>
      </c>
    </row>
    <row r="6969" spans="1:9">
      <c r="A6969">
        <v>6968</v>
      </c>
      <c r="B6969" s="16" t="s">
        <v>4778</v>
      </c>
      <c r="C6969" s="16" t="s">
        <v>9396</v>
      </c>
      <c r="D6969" s="16" t="s">
        <v>801</v>
      </c>
      <c r="E6969">
        <v>29203</v>
      </c>
      <c r="F6969">
        <v>60.12</v>
      </c>
      <c r="G6969">
        <v>9</v>
      </c>
      <c r="H6969">
        <v>28.857599999999998</v>
      </c>
      <c r="I6969">
        <v>0</v>
      </c>
    </row>
    <row r="6970" spans="1:9">
      <c r="A6970">
        <v>6969</v>
      </c>
      <c r="B6970" s="16" t="s">
        <v>3135</v>
      </c>
      <c r="C6970" s="16" t="s">
        <v>10857</v>
      </c>
      <c r="D6970" s="16" t="s">
        <v>1077</v>
      </c>
      <c r="E6970">
        <v>10011</v>
      </c>
      <c r="F6970">
        <v>824.97</v>
      </c>
      <c r="G6970">
        <v>3</v>
      </c>
      <c r="H6970">
        <v>214.4922</v>
      </c>
      <c r="I6970">
        <v>0</v>
      </c>
    </row>
    <row r="6971" spans="1:9">
      <c r="A6971">
        <v>6970</v>
      </c>
      <c r="B6971" s="16" t="s">
        <v>4900</v>
      </c>
      <c r="C6971" s="16" t="s">
        <v>7488</v>
      </c>
      <c r="D6971" s="16" t="s">
        <v>815</v>
      </c>
      <c r="E6971">
        <v>98632</v>
      </c>
      <c r="F6971">
        <v>24.849999999999998</v>
      </c>
      <c r="G6971">
        <v>5</v>
      </c>
      <c r="H6971">
        <v>7.7034999999999982</v>
      </c>
      <c r="I6971">
        <v>0</v>
      </c>
    </row>
    <row r="6972" spans="1:9">
      <c r="A6972">
        <v>6971</v>
      </c>
      <c r="B6972" s="16" t="s">
        <v>6071</v>
      </c>
      <c r="C6972" s="16" t="s">
        <v>9783</v>
      </c>
      <c r="D6972" s="16" t="s">
        <v>31</v>
      </c>
      <c r="E6972">
        <v>85023</v>
      </c>
      <c r="F6972">
        <v>12.624000000000001</v>
      </c>
      <c r="G6972">
        <v>2</v>
      </c>
      <c r="H6972">
        <v>-2.5248000000000022</v>
      </c>
      <c r="I6972">
        <v>0.2</v>
      </c>
    </row>
    <row r="6973" spans="1:9">
      <c r="A6973">
        <v>6972</v>
      </c>
      <c r="B6973" s="16" t="s">
        <v>6071</v>
      </c>
      <c r="C6973" s="16" t="s">
        <v>10107</v>
      </c>
      <c r="D6973" s="16" t="s">
        <v>31</v>
      </c>
      <c r="E6973">
        <v>85023</v>
      </c>
      <c r="F6973">
        <v>89.584000000000003</v>
      </c>
      <c r="G6973">
        <v>2</v>
      </c>
      <c r="H6973">
        <v>4.4792000000000058</v>
      </c>
      <c r="I6973">
        <v>0.2</v>
      </c>
    </row>
    <row r="6974" spans="1:9">
      <c r="A6974">
        <v>6973</v>
      </c>
      <c r="B6974" s="16" t="s">
        <v>6071</v>
      </c>
      <c r="C6974" s="16" t="s">
        <v>10725</v>
      </c>
      <c r="D6974" s="16" t="s">
        <v>31</v>
      </c>
      <c r="E6974">
        <v>85023</v>
      </c>
      <c r="F6974">
        <v>471.92</v>
      </c>
      <c r="G6974">
        <v>2</v>
      </c>
      <c r="H6974">
        <v>29.495000000000019</v>
      </c>
      <c r="I6974">
        <v>0.2</v>
      </c>
    </row>
    <row r="6975" spans="1:9">
      <c r="A6975">
        <v>6974</v>
      </c>
      <c r="B6975" s="16" t="s">
        <v>6071</v>
      </c>
      <c r="C6975" s="16" t="s">
        <v>8594</v>
      </c>
      <c r="D6975" s="16" t="s">
        <v>31</v>
      </c>
      <c r="E6975">
        <v>85023</v>
      </c>
      <c r="F6975">
        <v>18.180000000000003</v>
      </c>
      <c r="G6975">
        <v>4</v>
      </c>
      <c r="H6975">
        <v>-13.938000000000002</v>
      </c>
      <c r="I6975">
        <v>0.7</v>
      </c>
    </row>
    <row r="6976" spans="1:9">
      <c r="A6976">
        <v>6975</v>
      </c>
      <c r="B6976" s="16" t="s">
        <v>5931</v>
      </c>
      <c r="C6976" s="16" t="s">
        <v>8345</v>
      </c>
      <c r="D6976" s="16" t="s">
        <v>301</v>
      </c>
      <c r="E6976">
        <v>77095</v>
      </c>
      <c r="F6976">
        <v>31.744</v>
      </c>
      <c r="G6976">
        <v>2</v>
      </c>
      <c r="H6976">
        <v>8.3328000000000024</v>
      </c>
      <c r="I6976">
        <v>0.2</v>
      </c>
    </row>
    <row r="6977" spans="1:9">
      <c r="A6977">
        <v>6976</v>
      </c>
      <c r="B6977" s="16" t="s">
        <v>3168</v>
      </c>
      <c r="C6977" s="16" t="s">
        <v>9096</v>
      </c>
      <c r="D6977" s="16" t="s">
        <v>381</v>
      </c>
      <c r="E6977">
        <v>85234</v>
      </c>
      <c r="F6977">
        <v>5.9039999999999999</v>
      </c>
      <c r="G6977">
        <v>2</v>
      </c>
      <c r="H6977">
        <v>1.9925999999999999</v>
      </c>
      <c r="I6977">
        <v>0.2</v>
      </c>
    </row>
    <row r="6978" spans="1:9">
      <c r="A6978">
        <v>6977</v>
      </c>
      <c r="B6978" s="16" t="s">
        <v>3168</v>
      </c>
      <c r="C6978" s="16" t="s">
        <v>7808</v>
      </c>
      <c r="D6978" s="16" t="s">
        <v>381</v>
      </c>
      <c r="E6978">
        <v>85234</v>
      </c>
      <c r="F6978">
        <v>621.7600000000001</v>
      </c>
      <c r="G6978">
        <v>4</v>
      </c>
      <c r="H6978">
        <v>46.631999999999977</v>
      </c>
      <c r="I6978">
        <v>0.2</v>
      </c>
    </row>
    <row r="6979" spans="1:9">
      <c r="A6979">
        <v>6978</v>
      </c>
      <c r="B6979" s="16" t="s">
        <v>6766</v>
      </c>
      <c r="C6979" s="16" t="s">
        <v>10743</v>
      </c>
      <c r="D6979" s="16" t="s">
        <v>537</v>
      </c>
      <c r="E6979">
        <v>72401</v>
      </c>
      <c r="F6979">
        <v>59.98</v>
      </c>
      <c r="G6979">
        <v>2</v>
      </c>
      <c r="H6979">
        <v>17.993999999999993</v>
      </c>
      <c r="I6979">
        <v>0</v>
      </c>
    </row>
    <row r="6980" spans="1:9">
      <c r="A6980">
        <v>6979</v>
      </c>
      <c r="B6980" s="16" t="s">
        <v>6100</v>
      </c>
      <c r="C6980" s="16" t="s">
        <v>9643</v>
      </c>
      <c r="D6980" s="16" t="s">
        <v>457</v>
      </c>
      <c r="E6980">
        <v>30318</v>
      </c>
      <c r="F6980">
        <v>48.87</v>
      </c>
      <c r="G6980">
        <v>9</v>
      </c>
      <c r="H6980">
        <v>23.946299999999997</v>
      </c>
      <c r="I6980">
        <v>0</v>
      </c>
    </row>
    <row r="6981" spans="1:9">
      <c r="A6981">
        <v>6980</v>
      </c>
      <c r="B6981" s="16" t="s">
        <v>5988</v>
      </c>
      <c r="C6981" s="16" t="s">
        <v>9293</v>
      </c>
      <c r="D6981" s="16" t="s">
        <v>1393</v>
      </c>
      <c r="E6981">
        <v>90036</v>
      </c>
      <c r="F6981">
        <v>154.9</v>
      </c>
      <c r="G6981">
        <v>5</v>
      </c>
      <c r="H6981">
        <v>69.704999999999998</v>
      </c>
      <c r="I6981">
        <v>0</v>
      </c>
    </row>
    <row r="6982" spans="1:9">
      <c r="A6982">
        <v>6981</v>
      </c>
      <c r="B6982" s="16" t="s">
        <v>2763</v>
      </c>
      <c r="C6982" s="16" t="s">
        <v>9014</v>
      </c>
      <c r="D6982" s="16" t="s">
        <v>163</v>
      </c>
      <c r="E6982">
        <v>10024</v>
      </c>
      <c r="F6982">
        <v>5.92</v>
      </c>
      <c r="G6982">
        <v>4</v>
      </c>
      <c r="H6982">
        <v>2.8415999999999997</v>
      </c>
      <c r="I6982">
        <v>0</v>
      </c>
    </row>
    <row r="6983" spans="1:9">
      <c r="A6983">
        <v>6982</v>
      </c>
      <c r="B6983" s="16" t="s">
        <v>2763</v>
      </c>
      <c r="C6983" s="16" t="s">
        <v>9259</v>
      </c>
      <c r="D6983" s="16" t="s">
        <v>163</v>
      </c>
      <c r="E6983">
        <v>10024</v>
      </c>
      <c r="F6983">
        <v>30.18</v>
      </c>
      <c r="G6983">
        <v>3</v>
      </c>
      <c r="H6983">
        <v>13.8828</v>
      </c>
      <c r="I6983">
        <v>0</v>
      </c>
    </row>
    <row r="6984" spans="1:9">
      <c r="A6984">
        <v>6983</v>
      </c>
      <c r="B6984" s="16" t="s">
        <v>4154</v>
      </c>
      <c r="C6984" s="16" t="s">
        <v>8878</v>
      </c>
      <c r="D6984" s="16" t="s">
        <v>811</v>
      </c>
      <c r="E6984">
        <v>48227</v>
      </c>
      <c r="F6984">
        <v>24.1</v>
      </c>
      <c r="G6984">
        <v>5</v>
      </c>
      <c r="H6984">
        <v>11.086</v>
      </c>
      <c r="I6984">
        <v>0</v>
      </c>
    </row>
    <row r="6985" spans="1:9">
      <c r="A6985">
        <v>6984</v>
      </c>
      <c r="B6985" s="16" t="s">
        <v>4154</v>
      </c>
      <c r="C6985" s="16" t="s">
        <v>10721</v>
      </c>
      <c r="D6985" s="16" t="s">
        <v>811</v>
      </c>
      <c r="E6985">
        <v>48227</v>
      </c>
      <c r="F6985">
        <v>8.7799999999999994</v>
      </c>
      <c r="G6985">
        <v>1</v>
      </c>
      <c r="H6985">
        <v>2.2827999999999999</v>
      </c>
      <c r="I6985">
        <v>0</v>
      </c>
    </row>
    <row r="6986" spans="1:9">
      <c r="A6986">
        <v>6985</v>
      </c>
      <c r="B6986" s="16" t="s">
        <v>4154</v>
      </c>
      <c r="C6986" s="16" t="s">
        <v>8066</v>
      </c>
      <c r="D6986" s="16" t="s">
        <v>811</v>
      </c>
      <c r="E6986">
        <v>48227</v>
      </c>
      <c r="F6986">
        <v>376.74</v>
      </c>
      <c r="G6986">
        <v>4</v>
      </c>
      <c r="H6986">
        <v>71.161999999999978</v>
      </c>
      <c r="I6986">
        <v>0.1</v>
      </c>
    </row>
    <row r="6987" spans="1:9">
      <c r="A6987">
        <v>6986</v>
      </c>
      <c r="B6987" s="16" t="s">
        <v>4154</v>
      </c>
      <c r="C6987" s="16" t="s">
        <v>8514</v>
      </c>
      <c r="D6987" s="16" t="s">
        <v>811</v>
      </c>
      <c r="E6987">
        <v>48227</v>
      </c>
      <c r="F6987">
        <v>29.52</v>
      </c>
      <c r="G6987">
        <v>4</v>
      </c>
      <c r="H6987">
        <v>14.4648</v>
      </c>
      <c r="I6987">
        <v>0</v>
      </c>
    </row>
    <row r="6988" spans="1:9">
      <c r="A6988">
        <v>6987</v>
      </c>
      <c r="B6988" s="16" t="s">
        <v>4154</v>
      </c>
      <c r="C6988" s="16" t="s">
        <v>8479</v>
      </c>
      <c r="D6988" s="16" t="s">
        <v>811</v>
      </c>
      <c r="E6988">
        <v>48227</v>
      </c>
      <c r="F6988">
        <v>11.96</v>
      </c>
      <c r="G6988">
        <v>2</v>
      </c>
      <c r="H6988">
        <v>2.99</v>
      </c>
      <c r="I6988">
        <v>0</v>
      </c>
    </row>
    <row r="6989" spans="1:9">
      <c r="A6989">
        <v>6988</v>
      </c>
      <c r="B6989" s="16" t="s">
        <v>4154</v>
      </c>
      <c r="C6989" s="16" t="s">
        <v>8572</v>
      </c>
      <c r="D6989" s="16" t="s">
        <v>811</v>
      </c>
      <c r="E6989">
        <v>48227</v>
      </c>
      <c r="F6989">
        <v>26.400000000000002</v>
      </c>
      <c r="G6989">
        <v>5</v>
      </c>
      <c r="H6989">
        <v>12.672000000000001</v>
      </c>
      <c r="I6989">
        <v>0</v>
      </c>
    </row>
    <row r="6990" spans="1:9">
      <c r="A6990">
        <v>6989</v>
      </c>
      <c r="B6990" s="16" t="s">
        <v>6165</v>
      </c>
      <c r="C6990" s="16" t="s">
        <v>8078</v>
      </c>
      <c r="D6990" s="16" t="s">
        <v>223</v>
      </c>
      <c r="E6990">
        <v>33311</v>
      </c>
      <c r="F6990">
        <v>1158.1199999999999</v>
      </c>
      <c r="G6990">
        <v>5</v>
      </c>
      <c r="H6990">
        <v>130.28849999999983</v>
      </c>
      <c r="I6990">
        <v>0.2</v>
      </c>
    </row>
    <row r="6991" spans="1:9">
      <c r="A6991">
        <v>6990</v>
      </c>
      <c r="B6991" s="16" t="s">
        <v>6302</v>
      </c>
      <c r="C6991" s="16" t="s">
        <v>8041</v>
      </c>
      <c r="D6991" s="16" t="s">
        <v>465</v>
      </c>
      <c r="E6991">
        <v>79605</v>
      </c>
      <c r="F6991">
        <v>1.3919999999999997</v>
      </c>
      <c r="G6991">
        <v>2</v>
      </c>
      <c r="H6991">
        <v>-3.7584000000000009</v>
      </c>
      <c r="I6991">
        <v>0.8</v>
      </c>
    </row>
    <row r="6992" spans="1:9">
      <c r="A6992">
        <v>6991</v>
      </c>
      <c r="B6992" s="16" t="s">
        <v>3114</v>
      </c>
      <c r="C6992" s="16" t="s">
        <v>8106</v>
      </c>
      <c r="D6992" s="16" t="s">
        <v>1295</v>
      </c>
      <c r="E6992">
        <v>23666</v>
      </c>
      <c r="F6992">
        <v>44.43</v>
      </c>
      <c r="G6992">
        <v>3</v>
      </c>
      <c r="H6992">
        <v>18.660600000000002</v>
      </c>
      <c r="I6992">
        <v>0</v>
      </c>
    </row>
    <row r="6993" spans="1:9">
      <c r="A6993">
        <v>6992</v>
      </c>
      <c r="B6993" s="16" t="s">
        <v>3114</v>
      </c>
      <c r="C6993" s="16" t="s">
        <v>10775</v>
      </c>
      <c r="D6993" s="16" t="s">
        <v>1295</v>
      </c>
      <c r="E6993">
        <v>23666</v>
      </c>
      <c r="F6993">
        <v>226.20000000000002</v>
      </c>
      <c r="G6993">
        <v>5</v>
      </c>
      <c r="H6993">
        <v>58.811999999999998</v>
      </c>
      <c r="I6993">
        <v>0</v>
      </c>
    </row>
    <row r="6994" spans="1:9">
      <c r="A6994">
        <v>6993</v>
      </c>
      <c r="B6994" s="16" t="s">
        <v>3114</v>
      </c>
      <c r="C6994" s="16" t="s">
        <v>7519</v>
      </c>
      <c r="D6994" s="16" t="s">
        <v>1295</v>
      </c>
      <c r="E6994">
        <v>23666</v>
      </c>
      <c r="F6994">
        <v>186.54</v>
      </c>
      <c r="G6994">
        <v>3</v>
      </c>
      <c r="H6994">
        <v>41.038800000000002</v>
      </c>
      <c r="I6994">
        <v>0</v>
      </c>
    </row>
    <row r="6995" spans="1:9">
      <c r="A6995">
        <v>6994</v>
      </c>
      <c r="B6995" s="16" t="s">
        <v>3114</v>
      </c>
      <c r="C6995" s="16" t="s">
        <v>8178</v>
      </c>
      <c r="D6995" s="16" t="s">
        <v>1295</v>
      </c>
      <c r="E6995">
        <v>23666</v>
      </c>
      <c r="F6995">
        <v>265.85999999999996</v>
      </c>
      <c r="G6995">
        <v>7</v>
      </c>
      <c r="H6995">
        <v>79.757999999999967</v>
      </c>
      <c r="I6995">
        <v>0</v>
      </c>
    </row>
    <row r="6996" spans="1:9">
      <c r="A6996">
        <v>6995</v>
      </c>
      <c r="B6996" s="16" t="s">
        <v>3114</v>
      </c>
      <c r="C6996" s="16" t="s">
        <v>8164</v>
      </c>
      <c r="D6996" s="16" t="s">
        <v>1295</v>
      </c>
      <c r="E6996">
        <v>23666</v>
      </c>
      <c r="F6996">
        <v>27.9</v>
      </c>
      <c r="G6996">
        <v>5</v>
      </c>
      <c r="H6996">
        <v>6.9749999999999979</v>
      </c>
      <c r="I6996">
        <v>0</v>
      </c>
    </row>
    <row r="6997" spans="1:9">
      <c r="A6997">
        <v>6996</v>
      </c>
      <c r="B6997" s="16" t="s">
        <v>3864</v>
      </c>
      <c r="C6997" s="16" t="s">
        <v>8157</v>
      </c>
      <c r="D6997" s="16" t="s">
        <v>57</v>
      </c>
      <c r="E6997">
        <v>89115</v>
      </c>
      <c r="F6997">
        <v>31.08</v>
      </c>
      <c r="G6997">
        <v>4</v>
      </c>
      <c r="H6997">
        <v>8.3916000000000004</v>
      </c>
      <c r="I6997">
        <v>0</v>
      </c>
    </row>
    <row r="6998" spans="1:9">
      <c r="A6998">
        <v>6997</v>
      </c>
      <c r="B6998" s="16" t="s">
        <v>5339</v>
      </c>
      <c r="C6998" s="16" t="s">
        <v>8812</v>
      </c>
      <c r="D6998" s="16" t="s">
        <v>735</v>
      </c>
      <c r="E6998">
        <v>61107</v>
      </c>
      <c r="F6998">
        <v>13.839999999999998</v>
      </c>
      <c r="G6998">
        <v>4</v>
      </c>
      <c r="H6998">
        <v>-22.144000000000005</v>
      </c>
      <c r="I6998">
        <v>0.8</v>
      </c>
    </row>
    <row r="6999" spans="1:9">
      <c r="A6999">
        <v>6998</v>
      </c>
      <c r="B6999" s="16" t="s">
        <v>5339</v>
      </c>
      <c r="C6999" s="16" t="s">
        <v>9723</v>
      </c>
      <c r="D6999" s="16" t="s">
        <v>735</v>
      </c>
      <c r="E6999">
        <v>61107</v>
      </c>
      <c r="F6999">
        <v>175.87200000000001</v>
      </c>
      <c r="G6999">
        <v>4</v>
      </c>
      <c r="H6999">
        <v>63.753599999999992</v>
      </c>
      <c r="I6999">
        <v>0.2</v>
      </c>
    </row>
    <row r="7000" spans="1:9">
      <c r="A7000">
        <v>6999</v>
      </c>
      <c r="B7000" s="16" t="s">
        <v>6803</v>
      </c>
      <c r="C7000" s="16" t="s">
        <v>9501</v>
      </c>
      <c r="D7000" s="16" t="s">
        <v>167</v>
      </c>
      <c r="E7000">
        <v>92677</v>
      </c>
      <c r="F7000">
        <v>12.96</v>
      </c>
      <c r="G7000">
        <v>2</v>
      </c>
      <c r="H7000">
        <v>6.3504000000000005</v>
      </c>
      <c r="I7000">
        <v>0</v>
      </c>
    </row>
    <row r="7001" spans="1:9">
      <c r="A7001">
        <v>7000</v>
      </c>
      <c r="B7001" s="16" t="s">
        <v>5485</v>
      </c>
      <c r="C7001" s="16" t="s">
        <v>8080</v>
      </c>
      <c r="D7001" s="16" t="s">
        <v>905</v>
      </c>
      <c r="E7001">
        <v>40214</v>
      </c>
      <c r="F7001">
        <v>208.44</v>
      </c>
      <c r="G7001">
        <v>3</v>
      </c>
      <c r="H7001">
        <v>62.531999999999982</v>
      </c>
      <c r="I7001">
        <v>0</v>
      </c>
    </row>
    <row r="7002" spans="1:9">
      <c r="A7002">
        <v>7001</v>
      </c>
      <c r="B7002" s="16" t="s">
        <v>5485</v>
      </c>
      <c r="C7002" s="16" t="s">
        <v>10087</v>
      </c>
      <c r="D7002" s="16" t="s">
        <v>905</v>
      </c>
      <c r="E7002">
        <v>40214</v>
      </c>
      <c r="F7002">
        <v>25.76</v>
      </c>
      <c r="G7002">
        <v>2</v>
      </c>
      <c r="H7002">
        <v>0.77280000000000015</v>
      </c>
      <c r="I7002">
        <v>0</v>
      </c>
    </row>
    <row r="7003" spans="1:9">
      <c r="A7003">
        <v>7002</v>
      </c>
      <c r="B7003" s="16" t="s">
        <v>3067</v>
      </c>
      <c r="C7003" s="16" t="s">
        <v>7420</v>
      </c>
      <c r="D7003" s="16" t="s">
        <v>407</v>
      </c>
      <c r="E7003">
        <v>61761</v>
      </c>
      <c r="F7003">
        <v>366.74399999999997</v>
      </c>
      <c r="G7003">
        <v>4</v>
      </c>
      <c r="H7003">
        <v>-110.02320000000003</v>
      </c>
      <c r="I7003">
        <v>0.3</v>
      </c>
    </row>
    <row r="7004" spans="1:9">
      <c r="A7004">
        <v>7003</v>
      </c>
      <c r="B7004" s="16" t="s">
        <v>2609</v>
      </c>
      <c r="C7004" s="16" t="s">
        <v>7541</v>
      </c>
      <c r="D7004" s="16" t="s">
        <v>441</v>
      </c>
      <c r="E7004">
        <v>90045</v>
      </c>
      <c r="F7004">
        <v>289.24</v>
      </c>
      <c r="G7004">
        <v>7</v>
      </c>
      <c r="H7004">
        <v>26.031600000000012</v>
      </c>
      <c r="I7004">
        <v>0</v>
      </c>
    </row>
    <row r="7005" spans="1:9">
      <c r="A7005">
        <v>7004</v>
      </c>
      <c r="B7005" s="16" t="s">
        <v>2609</v>
      </c>
      <c r="C7005" s="16" t="s">
        <v>8532</v>
      </c>
      <c r="D7005" s="16" t="s">
        <v>441</v>
      </c>
      <c r="E7005">
        <v>90045</v>
      </c>
      <c r="F7005">
        <v>69.456000000000003</v>
      </c>
      <c r="G7005">
        <v>2</v>
      </c>
      <c r="H7005">
        <v>22.573199999999996</v>
      </c>
      <c r="I7005">
        <v>0.2</v>
      </c>
    </row>
    <row r="7006" spans="1:9">
      <c r="A7006">
        <v>7005</v>
      </c>
      <c r="B7006" s="16" t="s">
        <v>2521</v>
      </c>
      <c r="C7006" s="16" t="s">
        <v>9253</v>
      </c>
      <c r="D7006" s="16" t="s">
        <v>1083</v>
      </c>
      <c r="E7006">
        <v>77642</v>
      </c>
      <c r="F7006">
        <v>5.1840000000000011</v>
      </c>
      <c r="G7006">
        <v>1</v>
      </c>
      <c r="H7006">
        <v>1.8144</v>
      </c>
      <c r="I7006">
        <v>0.2</v>
      </c>
    </row>
    <row r="7007" spans="1:9">
      <c r="A7007">
        <v>7006</v>
      </c>
      <c r="B7007" s="16" t="s">
        <v>3547</v>
      </c>
      <c r="C7007" s="16" t="s">
        <v>7358</v>
      </c>
      <c r="D7007" s="16" t="s">
        <v>747</v>
      </c>
      <c r="E7007">
        <v>10009</v>
      </c>
      <c r="F7007">
        <v>205.16400000000002</v>
      </c>
      <c r="G7007">
        <v>2</v>
      </c>
      <c r="H7007">
        <v>13.677600000000002</v>
      </c>
      <c r="I7007">
        <v>0.1</v>
      </c>
    </row>
    <row r="7008" spans="1:9">
      <c r="A7008">
        <v>7007</v>
      </c>
      <c r="B7008" s="16" t="s">
        <v>2437</v>
      </c>
      <c r="C7008" s="16" t="s">
        <v>7591</v>
      </c>
      <c r="D7008" s="16" t="s">
        <v>1463</v>
      </c>
      <c r="E7008">
        <v>60623</v>
      </c>
      <c r="F7008">
        <v>8.5440000000000005</v>
      </c>
      <c r="G7008">
        <v>2</v>
      </c>
      <c r="H7008">
        <v>-7.4759999999999991</v>
      </c>
      <c r="I7008">
        <v>0.6</v>
      </c>
    </row>
    <row r="7009" spans="1:9">
      <c r="A7009">
        <v>7008</v>
      </c>
      <c r="B7009" s="16" t="s">
        <v>3722</v>
      </c>
      <c r="C7009" s="16" t="s">
        <v>8568</v>
      </c>
      <c r="D7009" s="16" t="s">
        <v>867</v>
      </c>
      <c r="E7009">
        <v>45503</v>
      </c>
      <c r="F7009">
        <v>12.828000000000001</v>
      </c>
      <c r="G7009">
        <v>2</v>
      </c>
      <c r="H7009">
        <v>-8.9795999999999978</v>
      </c>
      <c r="I7009">
        <v>0.7</v>
      </c>
    </row>
    <row r="7010" spans="1:9">
      <c r="A7010">
        <v>7009</v>
      </c>
      <c r="B7010" s="16" t="s">
        <v>3722</v>
      </c>
      <c r="C7010" s="16" t="s">
        <v>7424</v>
      </c>
      <c r="D7010" s="16" t="s">
        <v>867</v>
      </c>
      <c r="E7010">
        <v>45503</v>
      </c>
      <c r="F7010">
        <v>598.45799999999997</v>
      </c>
      <c r="G7010">
        <v>3</v>
      </c>
      <c r="H7010">
        <v>-42.746999999999957</v>
      </c>
      <c r="I7010">
        <v>0.3</v>
      </c>
    </row>
    <row r="7011" spans="1:9">
      <c r="A7011">
        <v>7010</v>
      </c>
      <c r="B7011" s="16" t="s">
        <v>3722</v>
      </c>
      <c r="C7011" s="16" t="s">
        <v>7501</v>
      </c>
      <c r="D7011" s="16" t="s">
        <v>867</v>
      </c>
      <c r="E7011">
        <v>45503</v>
      </c>
      <c r="F7011">
        <v>25.983999999999998</v>
      </c>
      <c r="G7011">
        <v>1</v>
      </c>
      <c r="H7011">
        <v>-3.8976000000000015</v>
      </c>
      <c r="I7011">
        <v>0.2</v>
      </c>
    </row>
    <row r="7012" spans="1:9">
      <c r="A7012">
        <v>7011</v>
      </c>
      <c r="B7012" s="16" t="s">
        <v>6475</v>
      </c>
      <c r="C7012" s="16" t="s">
        <v>8544</v>
      </c>
      <c r="D7012" s="16" t="s">
        <v>643</v>
      </c>
      <c r="E7012">
        <v>10035</v>
      </c>
      <c r="F7012">
        <v>17.96</v>
      </c>
      <c r="G7012">
        <v>5</v>
      </c>
      <c r="H7012">
        <v>5.8369999999999997</v>
      </c>
      <c r="I7012">
        <v>0.2</v>
      </c>
    </row>
    <row r="7013" spans="1:9">
      <c r="A7013">
        <v>7012</v>
      </c>
      <c r="B7013" s="16" t="s">
        <v>6475</v>
      </c>
      <c r="C7013" s="16" t="s">
        <v>10071</v>
      </c>
      <c r="D7013" s="16" t="s">
        <v>643</v>
      </c>
      <c r="E7013">
        <v>10035</v>
      </c>
      <c r="F7013">
        <v>5.04</v>
      </c>
      <c r="G7013">
        <v>2</v>
      </c>
      <c r="H7013">
        <v>0.15120000000000022</v>
      </c>
      <c r="I7013">
        <v>0</v>
      </c>
    </row>
    <row r="7014" spans="1:9">
      <c r="A7014">
        <v>7013</v>
      </c>
      <c r="B7014" s="16" t="s">
        <v>6475</v>
      </c>
      <c r="C7014" s="16" t="s">
        <v>8049</v>
      </c>
      <c r="D7014" s="16" t="s">
        <v>643</v>
      </c>
      <c r="E7014">
        <v>10035</v>
      </c>
      <c r="F7014">
        <v>208.16</v>
      </c>
      <c r="G7014">
        <v>1</v>
      </c>
      <c r="H7014">
        <v>56.20320000000001</v>
      </c>
      <c r="I7014">
        <v>0</v>
      </c>
    </row>
    <row r="7015" spans="1:9">
      <c r="A7015">
        <v>7014</v>
      </c>
      <c r="B7015" s="16" t="s">
        <v>5819</v>
      </c>
      <c r="C7015" s="16" t="s">
        <v>7229</v>
      </c>
      <c r="D7015" s="16" t="s">
        <v>403</v>
      </c>
      <c r="E7015">
        <v>93905</v>
      </c>
      <c r="F7015">
        <v>148.25700000000001</v>
      </c>
      <c r="G7015">
        <v>3</v>
      </c>
      <c r="H7015">
        <v>15.697800000000004</v>
      </c>
      <c r="I7015">
        <v>0.15</v>
      </c>
    </row>
    <row r="7016" spans="1:9">
      <c r="A7016">
        <v>7015</v>
      </c>
      <c r="B7016" s="16" t="s">
        <v>2391</v>
      </c>
      <c r="C7016" s="16" t="s">
        <v>8076</v>
      </c>
      <c r="D7016" s="16" t="s">
        <v>577</v>
      </c>
      <c r="E7016">
        <v>40475</v>
      </c>
      <c r="F7016">
        <v>146.76</v>
      </c>
      <c r="G7016">
        <v>3</v>
      </c>
      <c r="H7016">
        <v>38.157600000000002</v>
      </c>
      <c r="I7016">
        <v>0</v>
      </c>
    </row>
    <row r="7017" spans="1:9">
      <c r="A7017">
        <v>7016</v>
      </c>
      <c r="B7017" s="16" t="s">
        <v>2391</v>
      </c>
      <c r="C7017" s="16" t="s">
        <v>10137</v>
      </c>
      <c r="D7017" s="16" t="s">
        <v>577</v>
      </c>
      <c r="E7017">
        <v>40475</v>
      </c>
      <c r="F7017">
        <v>32.96</v>
      </c>
      <c r="G7017">
        <v>2</v>
      </c>
      <c r="H7017">
        <v>14.172800000000002</v>
      </c>
      <c r="I7017">
        <v>0</v>
      </c>
    </row>
    <row r="7018" spans="1:9">
      <c r="A7018">
        <v>7017</v>
      </c>
      <c r="B7018" s="16" t="s">
        <v>2391</v>
      </c>
      <c r="C7018" s="16" t="s">
        <v>10607</v>
      </c>
      <c r="D7018" s="16" t="s">
        <v>577</v>
      </c>
      <c r="E7018">
        <v>40475</v>
      </c>
      <c r="F7018">
        <v>587.97</v>
      </c>
      <c r="G7018">
        <v>3</v>
      </c>
      <c r="H7018">
        <v>164.63160000000005</v>
      </c>
      <c r="I7018">
        <v>0</v>
      </c>
    </row>
    <row r="7019" spans="1:9">
      <c r="A7019">
        <v>7018</v>
      </c>
      <c r="B7019" s="16" t="s">
        <v>2391</v>
      </c>
      <c r="C7019" s="16" t="s">
        <v>9251</v>
      </c>
      <c r="D7019" s="16" t="s">
        <v>577</v>
      </c>
      <c r="E7019">
        <v>40475</v>
      </c>
      <c r="F7019">
        <v>14.940000000000001</v>
      </c>
      <c r="G7019">
        <v>3</v>
      </c>
      <c r="H7019">
        <v>7.0218000000000007</v>
      </c>
      <c r="I7019">
        <v>0</v>
      </c>
    </row>
    <row r="7020" spans="1:9">
      <c r="A7020">
        <v>7019</v>
      </c>
      <c r="B7020" s="16" t="s">
        <v>6866</v>
      </c>
      <c r="C7020" s="16" t="s">
        <v>9180</v>
      </c>
      <c r="D7020" s="16" t="s">
        <v>1349</v>
      </c>
      <c r="E7020">
        <v>10035</v>
      </c>
      <c r="F7020">
        <v>25.83</v>
      </c>
      <c r="G7020">
        <v>7</v>
      </c>
      <c r="H7020">
        <v>12.1401</v>
      </c>
      <c r="I7020">
        <v>0</v>
      </c>
    </row>
    <row r="7021" spans="1:9">
      <c r="A7021">
        <v>7020</v>
      </c>
      <c r="B7021" s="16" t="s">
        <v>2502</v>
      </c>
      <c r="C7021" s="16" t="s">
        <v>9453</v>
      </c>
      <c r="D7021" s="16" t="s">
        <v>139</v>
      </c>
      <c r="E7021">
        <v>80219</v>
      </c>
      <c r="F7021">
        <v>15.552000000000003</v>
      </c>
      <c r="G7021">
        <v>3</v>
      </c>
      <c r="H7021">
        <v>5.4432</v>
      </c>
      <c r="I7021">
        <v>0.2</v>
      </c>
    </row>
    <row r="7022" spans="1:9">
      <c r="A7022">
        <v>7021</v>
      </c>
      <c r="B7022" s="16" t="s">
        <v>2502</v>
      </c>
      <c r="C7022" s="16" t="s">
        <v>10089</v>
      </c>
      <c r="D7022" s="16" t="s">
        <v>139</v>
      </c>
      <c r="E7022">
        <v>80219</v>
      </c>
      <c r="F7022">
        <v>6.8000000000000007</v>
      </c>
      <c r="G7022">
        <v>1</v>
      </c>
      <c r="H7022">
        <v>0.50999999999999979</v>
      </c>
      <c r="I7022">
        <v>0.2</v>
      </c>
    </row>
    <row r="7023" spans="1:9">
      <c r="A7023">
        <v>7022</v>
      </c>
      <c r="B7023" s="16" t="s">
        <v>2502</v>
      </c>
      <c r="C7023" s="16" t="s">
        <v>7723</v>
      </c>
      <c r="D7023" s="16" t="s">
        <v>139</v>
      </c>
      <c r="E7023">
        <v>80219</v>
      </c>
      <c r="F7023">
        <v>4.2240000000000002</v>
      </c>
      <c r="G7023">
        <v>3</v>
      </c>
      <c r="H7023">
        <v>1.2672000000000003</v>
      </c>
      <c r="I7023">
        <v>0.2</v>
      </c>
    </row>
    <row r="7024" spans="1:9">
      <c r="A7024">
        <v>7023</v>
      </c>
      <c r="B7024" s="16" t="s">
        <v>2502</v>
      </c>
      <c r="C7024" s="16" t="s">
        <v>10557</v>
      </c>
      <c r="D7024" s="16" t="s">
        <v>139</v>
      </c>
      <c r="E7024">
        <v>80219</v>
      </c>
      <c r="F7024">
        <v>143.64000000000001</v>
      </c>
      <c r="G7024">
        <v>9</v>
      </c>
      <c r="H7024">
        <v>10.772999999999989</v>
      </c>
      <c r="I7024">
        <v>0.2</v>
      </c>
    </row>
    <row r="7025" spans="1:9">
      <c r="A7025">
        <v>7024</v>
      </c>
      <c r="B7025" s="16" t="s">
        <v>2502</v>
      </c>
      <c r="C7025" s="16" t="s">
        <v>9221</v>
      </c>
      <c r="D7025" s="16" t="s">
        <v>139</v>
      </c>
      <c r="E7025">
        <v>80219</v>
      </c>
      <c r="F7025">
        <v>31.104000000000006</v>
      </c>
      <c r="G7025">
        <v>6</v>
      </c>
      <c r="H7025">
        <v>10.8864</v>
      </c>
      <c r="I7025">
        <v>0.2</v>
      </c>
    </row>
    <row r="7026" spans="1:9">
      <c r="A7026">
        <v>7025</v>
      </c>
      <c r="B7026" s="16" t="s">
        <v>2502</v>
      </c>
      <c r="C7026" s="16" t="s">
        <v>9358</v>
      </c>
      <c r="D7026" s="16" t="s">
        <v>139</v>
      </c>
      <c r="E7026">
        <v>80219</v>
      </c>
      <c r="F7026">
        <v>223.05600000000001</v>
      </c>
      <c r="G7026">
        <v>9</v>
      </c>
      <c r="H7026">
        <v>69.704999999999984</v>
      </c>
      <c r="I7026">
        <v>0.2</v>
      </c>
    </row>
    <row r="7027" spans="1:9">
      <c r="A7027">
        <v>7026</v>
      </c>
      <c r="B7027" s="16" t="s">
        <v>6927</v>
      </c>
      <c r="C7027" s="16" t="s">
        <v>10735</v>
      </c>
      <c r="D7027" s="16" t="s">
        <v>1421</v>
      </c>
      <c r="E7027">
        <v>10024</v>
      </c>
      <c r="F7027">
        <v>227.45999999999998</v>
      </c>
      <c r="G7027">
        <v>6</v>
      </c>
      <c r="H7027">
        <v>65.963399999999979</v>
      </c>
      <c r="I7027">
        <v>0</v>
      </c>
    </row>
    <row r="7028" spans="1:9">
      <c r="A7028">
        <v>7027</v>
      </c>
      <c r="B7028" s="16" t="s">
        <v>6927</v>
      </c>
      <c r="C7028" s="16" t="s">
        <v>8504</v>
      </c>
      <c r="D7028" s="16" t="s">
        <v>1421</v>
      </c>
      <c r="E7028">
        <v>10024</v>
      </c>
      <c r="F7028">
        <v>46.24</v>
      </c>
      <c r="G7028">
        <v>4</v>
      </c>
      <c r="H7028">
        <v>15.605999999999996</v>
      </c>
      <c r="I7028">
        <v>0.2</v>
      </c>
    </row>
    <row r="7029" spans="1:9">
      <c r="A7029">
        <v>7028</v>
      </c>
      <c r="B7029" s="16" t="s">
        <v>5635</v>
      </c>
      <c r="C7029" s="16" t="s">
        <v>9106</v>
      </c>
      <c r="D7029" s="16" t="s">
        <v>1293</v>
      </c>
      <c r="E7029">
        <v>10011</v>
      </c>
      <c r="F7029">
        <v>5.22</v>
      </c>
      <c r="G7029">
        <v>2</v>
      </c>
      <c r="H7029">
        <v>2.4011999999999998</v>
      </c>
      <c r="I7029">
        <v>0</v>
      </c>
    </row>
    <row r="7030" spans="1:9">
      <c r="A7030">
        <v>7029</v>
      </c>
      <c r="B7030" s="16" t="s">
        <v>6880</v>
      </c>
      <c r="C7030" s="16" t="s">
        <v>9641</v>
      </c>
      <c r="D7030" s="16" t="s">
        <v>1025</v>
      </c>
      <c r="E7030">
        <v>68025</v>
      </c>
      <c r="F7030">
        <v>33.9</v>
      </c>
      <c r="G7030">
        <v>5</v>
      </c>
      <c r="H7030">
        <v>15.593999999999999</v>
      </c>
      <c r="I7030">
        <v>0</v>
      </c>
    </row>
    <row r="7031" spans="1:9">
      <c r="A7031">
        <v>7030</v>
      </c>
      <c r="B7031" s="16" t="s">
        <v>4598</v>
      </c>
      <c r="C7031" s="16" t="s">
        <v>9935</v>
      </c>
      <c r="D7031" s="16" t="s">
        <v>515</v>
      </c>
      <c r="E7031">
        <v>10011</v>
      </c>
      <c r="F7031">
        <v>28.14</v>
      </c>
      <c r="G7031">
        <v>3</v>
      </c>
      <c r="H7031">
        <v>7.8792000000000009</v>
      </c>
      <c r="I7031">
        <v>0</v>
      </c>
    </row>
    <row r="7032" spans="1:9">
      <c r="A7032">
        <v>7031</v>
      </c>
      <c r="B7032" s="16" t="s">
        <v>4598</v>
      </c>
      <c r="C7032" s="16" t="s">
        <v>10233</v>
      </c>
      <c r="D7032" s="16" t="s">
        <v>515</v>
      </c>
      <c r="E7032">
        <v>10011</v>
      </c>
      <c r="F7032">
        <v>36</v>
      </c>
      <c r="G7032">
        <v>2</v>
      </c>
      <c r="H7032">
        <v>6.4799999999999969</v>
      </c>
      <c r="I7032">
        <v>0</v>
      </c>
    </row>
    <row r="7033" spans="1:9">
      <c r="A7033">
        <v>7032</v>
      </c>
      <c r="B7033" s="16" t="s">
        <v>4598</v>
      </c>
      <c r="C7033" s="16" t="s">
        <v>8367</v>
      </c>
      <c r="D7033" s="16" t="s">
        <v>515</v>
      </c>
      <c r="E7033">
        <v>10011</v>
      </c>
      <c r="F7033">
        <v>92.94</v>
      </c>
      <c r="G7033">
        <v>3</v>
      </c>
      <c r="H7033">
        <v>25.093799999999998</v>
      </c>
      <c r="I7033">
        <v>0</v>
      </c>
    </row>
    <row r="7034" spans="1:9">
      <c r="A7034">
        <v>7033</v>
      </c>
      <c r="B7034" s="16" t="s">
        <v>4598</v>
      </c>
      <c r="C7034" s="16" t="s">
        <v>7436</v>
      </c>
      <c r="D7034" s="16" t="s">
        <v>515</v>
      </c>
      <c r="E7034">
        <v>10011</v>
      </c>
      <c r="F7034">
        <v>245.64600000000002</v>
      </c>
      <c r="G7034">
        <v>3</v>
      </c>
      <c r="H7034">
        <v>8.1881999999999877</v>
      </c>
      <c r="I7034">
        <v>0.1</v>
      </c>
    </row>
    <row r="7035" spans="1:9">
      <c r="A7035">
        <v>7034</v>
      </c>
      <c r="B7035" s="16" t="s">
        <v>4598</v>
      </c>
      <c r="C7035" s="16" t="s">
        <v>8596</v>
      </c>
      <c r="D7035" s="16" t="s">
        <v>515</v>
      </c>
      <c r="E7035">
        <v>10011</v>
      </c>
      <c r="F7035">
        <v>55.00800000000001</v>
      </c>
      <c r="G7035">
        <v>3</v>
      </c>
      <c r="H7035">
        <v>17.189999999999998</v>
      </c>
      <c r="I7035">
        <v>0.2</v>
      </c>
    </row>
    <row r="7036" spans="1:9">
      <c r="A7036">
        <v>7035</v>
      </c>
      <c r="B7036" s="16" t="s">
        <v>4598</v>
      </c>
      <c r="C7036" s="16" t="s">
        <v>8839</v>
      </c>
      <c r="D7036" s="16" t="s">
        <v>515</v>
      </c>
      <c r="E7036">
        <v>10011</v>
      </c>
      <c r="F7036">
        <v>35.231999999999999</v>
      </c>
      <c r="G7036">
        <v>3</v>
      </c>
      <c r="H7036">
        <v>11.450399999999998</v>
      </c>
      <c r="I7036">
        <v>0.2</v>
      </c>
    </row>
    <row r="7037" spans="1:9">
      <c r="A7037">
        <v>7036</v>
      </c>
      <c r="B7037" s="16" t="s">
        <v>5387</v>
      </c>
      <c r="C7037" s="16" t="s">
        <v>7470</v>
      </c>
      <c r="D7037" s="16" t="s">
        <v>763</v>
      </c>
      <c r="E7037">
        <v>92105</v>
      </c>
      <c r="F7037">
        <v>523.39200000000005</v>
      </c>
      <c r="G7037">
        <v>3</v>
      </c>
      <c r="H7037">
        <v>52.339199999999977</v>
      </c>
      <c r="I7037">
        <v>0.2</v>
      </c>
    </row>
    <row r="7038" spans="1:9">
      <c r="A7038">
        <v>7037</v>
      </c>
      <c r="B7038" s="16" t="s">
        <v>2495</v>
      </c>
      <c r="C7038" s="16" t="s">
        <v>10414</v>
      </c>
      <c r="D7038" s="16" t="s">
        <v>263</v>
      </c>
      <c r="E7038">
        <v>33801</v>
      </c>
      <c r="F7038">
        <v>479.98400000000004</v>
      </c>
      <c r="G7038">
        <v>2</v>
      </c>
      <c r="H7038">
        <v>89.996999999999986</v>
      </c>
      <c r="I7038">
        <v>0.2</v>
      </c>
    </row>
    <row r="7039" spans="1:9">
      <c r="A7039">
        <v>7038</v>
      </c>
      <c r="B7039" s="16" t="s">
        <v>6240</v>
      </c>
      <c r="C7039" s="16" t="s">
        <v>9701</v>
      </c>
      <c r="D7039" s="16" t="s">
        <v>1229</v>
      </c>
      <c r="E7039">
        <v>30080</v>
      </c>
      <c r="F7039">
        <v>12.96</v>
      </c>
      <c r="G7039">
        <v>2</v>
      </c>
      <c r="H7039">
        <v>6.2208000000000006</v>
      </c>
      <c r="I7039">
        <v>0</v>
      </c>
    </row>
    <row r="7040" spans="1:9">
      <c r="A7040">
        <v>7039</v>
      </c>
      <c r="B7040" s="16" t="s">
        <v>6240</v>
      </c>
      <c r="C7040" s="16" t="s">
        <v>8418</v>
      </c>
      <c r="D7040" s="16" t="s">
        <v>1229</v>
      </c>
      <c r="E7040">
        <v>30080</v>
      </c>
      <c r="F7040">
        <v>17.940000000000001</v>
      </c>
      <c r="G7040">
        <v>3</v>
      </c>
      <c r="H7040">
        <v>6.4584000000000001</v>
      </c>
      <c r="I7040">
        <v>0</v>
      </c>
    </row>
    <row r="7041" spans="1:9">
      <c r="A7041">
        <v>7040</v>
      </c>
      <c r="B7041" s="16" t="s">
        <v>5078</v>
      </c>
      <c r="C7041" s="16" t="s">
        <v>9911</v>
      </c>
      <c r="D7041" s="16" t="s">
        <v>115</v>
      </c>
      <c r="E7041">
        <v>10009</v>
      </c>
      <c r="F7041">
        <v>166.72</v>
      </c>
      <c r="G7041">
        <v>2</v>
      </c>
      <c r="H7041">
        <v>41.680000000000007</v>
      </c>
      <c r="I7041">
        <v>0</v>
      </c>
    </row>
    <row r="7042" spans="1:9">
      <c r="A7042">
        <v>7041</v>
      </c>
      <c r="B7042" s="16" t="s">
        <v>5078</v>
      </c>
      <c r="C7042" s="16" t="s">
        <v>8610</v>
      </c>
      <c r="D7042" s="16" t="s">
        <v>115</v>
      </c>
      <c r="E7042">
        <v>10009</v>
      </c>
      <c r="F7042">
        <v>24.816000000000003</v>
      </c>
      <c r="G7042">
        <v>3</v>
      </c>
      <c r="H7042">
        <v>8.3753999999999991</v>
      </c>
      <c r="I7042">
        <v>0.2</v>
      </c>
    </row>
    <row r="7043" spans="1:9">
      <c r="A7043">
        <v>7042</v>
      </c>
      <c r="B7043" s="16" t="s">
        <v>5078</v>
      </c>
      <c r="C7043" s="16" t="s">
        <v>7519</v>
      </c>
      <c r="D7043" s="16" t="s">
        <v>115</v>
      </c>
      <c r="E7043">
        <v>10009</v>
      </c>
      <c r="F7043">
        <v>124.36</v>
      </c>
      <c r="G7043">
        <v>2</v>
      </c>
      <c r="H7043">
        <v>27.359200000000001</v>
      </c>
      <c r="I7043">
        <v>0</v>
      </c>
    </row>
    <row r="7044" spans="1:9">
      <c r="A7044">
        <v>7043</v>
      </c>
      <c r="B7044" s="16" t="s">
        <v>7187</v>
      </c>
      <c r="C7044" s="16" t="s">
        <v>10402</v>
      </c>
      <c r="D7044" s="16" t="s">
        <v>1397</v>
      </c>
      <c r="E7044">
        <v>19134</v>
      </c>
      <c r="F7044">
        <v>599.97</v>
      </c>
      <c r="G7044">
        <v>5</v>
      </c>
      <c r="H7044">
        <v>69.996499999999969</v>
      </c>
      <c r="I7044">
        <v>0.4</v>
      </c>
    </row>
    <row r="7045" spans="1:9">
      <c r="A7045">
        <v>7044</v>
      </c>
      <c r="B7045" s="16" t="s">
        <v>7187</v>
      </c>
      <c r="C7045" s="16" t="s">
        <v>7402</v>
      </c>
      <c r="D7045" s="16" t="s">
        <v>1397</v>
      </c>
      <c r="E7045">
        <v>19134</v>
      </c>
      <c r="F7045">
        <v>198.744</v>
      </c>
      <c r="G7045">
        <v>4</v>
      </c>
      <c r="H7045">
        <v>-14.195999999999984</v>
      </c>
      <c r="I7045">
        <v>0.3</v>
      </c>
    </row>
    <row r="7046" spans="1:9">
      <c r="A7046">
        <v>7045</v>
      </c>
      <c r="B7046" s="16" t="s">
        <v>7187</v>
      </c>
      <c r="C7046" s="16" t="s">
        <v>10095</v>
      </c>
      <c r="D7046" s="16" t="s">
        <v>1397</v>
      </c>
      <c r="E7046">
        <v>19134</v>
      </c>
      <c r="F7046">
        <v>9.1840000000000011</v>
      </c>
      <c r="G7046">
        <v>2</v>
      </c>
      <c r="H7046">
        <v>1.1479999999999988</v>
      </c>
      <c r="I7046">
        <v>0.2</v>
      </c>
    </row>
    <row r="7047" spans="1:9">
      <c r="A7047">
        <v>7046</v>
      </c>
      <c r="B7047" s="16" t="s">
        <v>4836</v>
      </c>
      <c r="C7047" s="16" t="s">
        <v>9499</v>
      </c>
      <c r="D7047" s="16" t="s">
        <v>1193</v>
      </c>
      <c r="E7047">
        <v>75217</v>
      </c>
      <c r="F7047">
        <v>9.2480000000000011</v>
      </c>
      <c r="G7047">
        <v>2</v>
      </c>
      <c r="H7047">
        <v>3.3524000000000003</v>
      </c>
      <c r="I7047">
        <v>0.2</v>
      </c>
    </row>
    <row r="7048" spans="1:9">
      <c r="A7048">
        <v>7047</v>
      </c>
      <c r="B7048" s="16" t="s">
        <v>2797</v>
      </c>
      <c r="C7048" s="16" t="s">
        <v>7932</v>
      </c>
      <c r="D7048" s="16" t="s">
        <v>1141</v>
      </c>
      <c r="E7048">
        <v>94521</v>
      </c>
      <c r="F7048">
        <v>99.591999999999999</v>
      </c>
      <c r="G7048">
        <v>1</v>
      </c>
      <c r="H7048">
        <v>2.4897999999999989</v>
      </c>
      <c r="I7048">
        <v>0.2</v>
      </c>
    </row>
    <row r="7049" spans="1:9">
      <c r="A7049">
        <v>7048</v>
      </c>
      <c r="B7049" s="16" t="s">
        <v>2797</v>
      </c>
      <c r="C7049" s="16" t="s">
        <v>10207</v>
      </c>
      <c r="D7049" s="16" t="s">
        <v>1141</v>
      </c>
      <c r="E7049">
        <v>94521</v>
      </c>
      <c r="F7049">
        <v>399.96</v>
      </c>
      <c r="G7049">
        <v>4</v>
      </c>
      <c r="H7049">
        <v>139.98599999999999</v>
      </c>
      <c r="I7049">
        <v>0</v>
      </c>
    </row>
    <row r="7050" spans="1:9">
      <c r="A7050">
        <v>7049</v>
      </c>
      <c r="B7050" s="16" t="s">
        <v>4206</v>
      </c>
      <c r="C7050" s="16" t="s">
        <v>9305</v>
      </c>
      <c r="D7050" s="16" t="s">
        <v>1525</v>
      </c>
      <c r="E7050">
        <v>37211</v>
      </c>
      <c r="F7050">
        <v>15.552000000000003</v>
      </c>
      <c r="G7050">
        <v>3</v>
      </c>
      <c r="H7050">
        <v>5.4432</v>
      </c>
      <c r="I7050">
        <v>0.2</v>
      </c>
    </row>
    <row r="7051" spans="1:9">
      <c r="A7051">
        <v>7050</v>
      </c>
      <c r="B7051" s="16" t="s">
        <v>2706</v>
      </c>
      <c r="C7051" s="16" t="s">
        <v>8356</v>
      </c>
      <c r="D7051" s="16" t="s">
        <v>151</v>
      </c>
      <c r="E7051">
        <v>80013</v>
      </c>
      <c r="F7051">
        <v>14.576000000000001</v>
      </c>
      <c r="G7051">
        <v>2</v>
      </c>
      <c r="H7051">
        <v>2.3685999999999989</v>
      </c>
      <c r="I7051">
        <v>0.2</v>
      </c>
    </row>
    <row r="7052" spans="1:9">
      <c r="A7052">
        <v>7051</v>
      </c>
      <c r="B7052" s="16" t="s">
        <v>4927</v>
      </c>
      <c r="C7052" s="16" t="s">
        <v>8866</v>
      </c>
      <c r="D7052" s="16" t="s">
        <v>1593</v>
      </c>
      <c r="E7052">
        <v>92804</v>
      </c>
      <c r="F7052">
        <v>209.60000000000002</v>
      </c>
      <c r="G7052">
        <v>5</v>
      </c>
      <c r="H7052">
        <v>68.11999999999999</v>
      </c>
      <c r="I7052">
        <v>0.2</v>
      </c>
    </row>
    <row r="7053" spans="1:9">
      <c r="A7053">
        <v>7052</v>
      </c>
      <c r="B7053" s="16" t="s">
        <v>4927</v>
      </c>
      <c r="C7053" s="16" t="s">
        <v>8212</v>
      </c>
      <c r="D7053" s="16" t="s">
        <v>1593</v>
      </c>
      <c r="E7053">
        <v>92804</v>
      </c>
      <c r="F7053">
        <v>23.32</v>
      </c>
      <c r="G7053">
        <v>2</v>
      </c>
      <c r="H7053">
        <v>6.0632000000000019</v>
      </c>
      <c r="I7053">
        <v>0</v>
      </c>
    </row>
    <row r="7054" spans="1:9">
      <c r="A7054">
        <v>7053</v>
      </c>
      <c r="B7054" s="16" t="s">
        <v>4927</v>
      </c>
      <c r="C7054" s="16" t="s">
        <v>9257</v>
      </c>
      <c r="D7054" s="16" t="s">
        <v>1593</v>
      </c>
      <c r="E7054">
        <v>92804</v>
      </c>
      <c r="F7054">
        <v>30.98</v>
      </c>
      <c r="G7054">
        <v>1</v>
      </c>
      <c r="H7054">
        <v>13.940999999999999</v>
      </c>
      <c r="I7054">
        <v>0</v>
      </c>
    </row>
    <row r="7055" spans="1:9">
      <c r="A7055">
        <v>7054</v>
      </c>
      <c r="B7055" s="16" t="s">
        <v>4927</v>
      </c>
      <c r="C7055" s="16" t="s">
        <v>10105</v>
      </c>
      <c r="D7055" s="16" t="s">
        <v>1593</v>
      </c>
      <c r="E7055">
        <v>92804</v>
      </c>
      <c r="F7055">
        <v>119.96</v>
      </c>
      <c r="G7055">
        <v>4</v>
      </c>
      <c r="H7055">
        <v>25.191599999999994</v>
      </c>
      <c r="I7055">
        <v>0</v>
      </c>
    </row>
    <row r="7056" spans="1:9">
      <c r="A7056">
        <v>7055</v>
      </c>
      <c r="B7056" s="16" t="s">
        <v>4927</v>
      </c>
      <c r="C7056" s="16" t="s">
        <v>7436</v>
      </c>
      <c r="D7056" s="16" t="s">
        <v>1593</v>
      </c>
      <c r="E7056">
        <v>92804</v>
      </c>
      <c r="F7056">
        <v>363.92</v>
      </c>
      <c r="G7056">
        <v>5</v>
      </c>
      <c r="H7056">
        <v>-31.843000000000018</v>
      </c>
      <c r="I7056">
        <v>0.2</v>
      </c>
    </row>
    <row r="7057" spans="1:9">
      <c r="A7057">
        <v>7056</v>
      </c>
      <c r="B7057" s="16" t="s">
        <v>4927</v>
      </c>
      <c r="C7057" s="16" t="s">
        <v>8710</v>
      </c>
      <c r="D7057" s="16" t="s">
        <v>1593</v>
      </c>
      <c r="E7057">
        <v>92804</v>
      </c>
      <c r="F7057">
        <v>35.808</v>
      </c>
      <c r="G7057">
        <v>3</v>
      </c>
      <c r="H7057">
        <v>11.189999999999996</v>
      </c>
      <c r="I7057">
        <v>0.2</v>
      </c>
    </row>
    <row r="7058" spans="1:9">
      <c r="A7058">
        <v>7057</v>
      </c>
      <c r="B7058" s="16" t="s">
        <v>4927</v>
      </c>
      <c r="C7058" s="16" t="s">
        <v>8810</v>
      </c>
      <c r="D7058" s="16" t="s">
        <v>1593</v>
      </c>
      <c r="E7058">
        <v>92804</v>
      </c>
      <c r="F7058">
        <v>122.688</v>
      </c>
      <c r="G7058">
        <v>9</v>
      </c>
      <c r="H7058">
        <v>39.873599999999982</v>
      </c>
      <c r="I7058">
        <v>0.2</v>
      </c>
    </row>
    <row r="7059" spans="1:9">
      <c r="A7059">
        <v>7058</v>
      </c>
      <c r="B7059" s="16" t="s">
        <v>4927</v>
      </c>
      <c r="C7059" s="16" t="s">
        <v>7959</v>
      </c>
      <c r="D7059" s="16" t="s">
        <v>1593</v>
      </c>
      <c r="E7059">
        <v>92804</v>
      </c>
      <c r="F7059">
        <v>892.13600000000008</v>
      </c>
      <c r="G7059">
        <v>7</v>
      </c>
      <c r="H7059">
        <v>111.51699999999991</v>
      </c>
      <c r="I7059">
        <v>0.2</v>
      </c>
    </row>
    <row r="7060" spans="1:9">
      <c r="A7060">
        <v>7059</v>
      </c>
      <c r="B7060" s="16" t="s">
        <v>4927</v>
      </c>
      <c r="C7060" s="16" t="s">
        <v>9805</v>
      </c>
      <c r="D7060" s="16" t="s">
        <v>1593</v>
      </c>
      <c r="E7060">
        <v>92804</v>
      </c>
      <c r="F7060">
        <v>50.22</v>
      </c>
      <c r="G7060">
        <v>3</v>
      </c>
      <c r="H7060">
        <v>2.0087999999999973</v>
      </c>
      <c r="I7060">
        <v>0</v>
      </c>
    </row>
    <row r="7061" spans="1:9">
      <c r="A7061">
        <v>7060</v>
      </c>
      <c r="B7061" s="16" t="s">
        <v>4927</v>
      </c>
      <c r="C7061" s="16" t="s">
        <v>8031</v>
      </c>
      <c r="D7061" s="16" t="s">
        <v>1593</v>
      </c>
      <c r="E7061">
        <v>92804</v>
      </c>
      <c r="F7061">
        <v>83.42</v>
      </c>
      <c r="G7061">
        <v>2</v>
      </c>
      <c r="H7061">
        <v>24.191799999999994</v>
      </c>
      <c r="I7061">
        <v>0</v>
      </c>
    </row>
    <row r="7062" spans="1:9">
      <c r="A7062">
        <v>7061</v>
      </c>
      <c r="B7062" s="16" t="s">
        <v>4927</v>
      </c>
      <c r="C7062" s="16" t="s">
        <v>8720</v>
      </c>
      <c r="D7062" s="16" t="s">
        <v>1593</v>
      </c>
      <c r="E7062">
        <v>92804</v>
      </c>
      <c r="F7062">
        <v>5.8719999999999999</v>
      </c>
      <c r="G7062">
        <v>2</v>
      </c>
      <c r="H7062">
        <v>2.1286</v>
      </c>
      <c r="I7062">
        <v>0.2</v>
      </c>
    </row>
    <row r="7063" spans="1:9">
      <c r="A7063">
        <v>7062</v>
      </c>
      <c r="B7063" s="16" t="s">
        <v>3432</v>
      </c>
      <c r="C7063" s="16" t="s">
        <v>8686</v>
      </c>
      <c r="D7063" s="16" t="s">
        <v>899</v>
      </c>
      <c r="E7063">
        <v>84062</v>
      </c>
      <c r="F7063">
        <v>12.144</v>
      </c>
      <c r="G7063">
        <v>3</v>
      </c>
      <c r="H7063">
        <v>4.0985999999999994</v>
      </c>
      <c r="I7063">
        <v>0.2</v>
      </c>
    </row>
    <row r="7064" spans="1:9">
      <c r="A7064">
        <v>7063</v>
      </c>
      <c r="B7064" s="16" t="s">
        <v>4791</v>
      </c>
      <c r="C7064" s="16" t="s">
        <v>8944</v>
      </c>
      <c r="D7064" s="16" t="s">
        <v>901</v>
      </c>
      <c r="E7064">
        <v>97477</v>
      </c>
      <c r="F7064">
        <v>27.792000000000002</v>
      </c>
      <c r="G7064">
        <v>3</v>
      </c>
      <c r="H7064">
        <v>10.422000000000001</v>
      </c>
      <c r="I7064">
        <v>0.2</v>
      </c>
    </row>
    <row r="7065" spans="1:9">
      <c r="A7065">
        <v>7064</v>
      </c>
      <c r="B7065" s="16" t="s">
        <v>5562</v>
      </c>
      <c r="C7065" s="16" t="s">
        <v>10061</v>
      </c>
      <c r="D7065" s="16" t="s">
        <v>1067</v>
      </c>
      <c r="E7065">
        <v>97301</v>
      </c>
      <c r="F7065">
        <v>6.2080000000000002</v>
      </c>
      <c r="G7065">
        <v>2</v>
      </c>
      <c r="H7065">
        <v>0.69839999999999902</v>
      </c>
      <c r="I7065">
        <v>0.2</v>
      </c>
    </row>
    <row r="7066" spans="1:9">
      <c r="A7066">
        <v>7065</v>
      </c>
      <c r="B7066" s="16" t="s">
        <v>6384</v>
      </c>
      <c r="C7066" s="16" t="s">
        <v>8130</v>
      </c>
      <c r="D7066" s="16" t="s">
        <v>729</v>
      </c>
      <c r="E7066">
        <v>14609</v>
      </c>
      <c r="F7066">
        <v>32.67</v>
      </c>
      <c r="G7066">
        <v>3</v>
      </c>
      <c r="H7066">
        <v>8.4942000000000011</v>
      </c>
      <c r="I7066">
        <v>0</v>
      </c>
    </row>
    <row r="7067" spans="1:9">
      <c r="A7067">
        <v>7066</v>
      </c>
      <c r="B7067" s="16" t="s">
        <v>2290</v>
      </c>
      <c r="C7067" s="16" t="s">
        <v>9873</v>
      </c>
      <c r="D7067" s="16" t="s">
        <v>1317</v>
      </c>
      <c r="E7067">
        <v>90008</v>
      </c>
      <c r="F7067">
        <v>1261.33</v>
      </c>
      <c r="G7067">
        <v>7</v>
      </c>
      <c r="H7067">
        <v>327.94580000000002</v>
      </c>
      <c r="I7067">
        <v>0</v>
      </c>
    </row>
    <row r="7068" spans="1:9">
      <c r="A7068">
        <v>7067</v>
      </c>
      <c r="B7068" s="16" t="s">
        <v>4637</v>
      </c>
      <c r="C7068" s="16" t="s">
        <v>9747</v>
      </c>
      <c r="D7068" s="16" t="s">
        <v>1123</v>
      </c>
      <c r="E7068">
        <v>90049</v>
      </c>
      <c r="F7068">
        <v>38.880000000000003</v>
      </c>
      <c r="G7068">
        <v>6</v>
      </c>
      <c r="H7068">
        <v>18.662400000000002</v>
      </c>
      <c r="I7068">
        <v>0</v>
      </c>
    </row>
    <row r="7069" spans="1:9">
      <c r="A7069">
        <v>7068</v>
      </c>
      <c r="B7069" s="16" t="s">
        <v>4124</v>
      </c>
      <c r="C7069" s="16" t="s">
        <v>8516</v>
      </c>
      <c r="D7069" s="16" t="s">
        <v>55</v>
      </c>
      <c r="E7069">
        <v>75081</v>
      </c>
      <c r="F7069">
        <v>1.9639999999999995</v>
      </c>
      <c r="G7069">
        <v>2</v>
      </c>
      <c r="H7069">
        <v>-3.2406000000000006</v>
      </c>
      <c r="I7069">
        <v>0.8</v>
      </c>
    </row>
    <row r="7070" spans="1:9">
      <c r="A7070">
        <v>7069</v>
      </c>
      <c r="B7070" s="16" t="s">
        <v>4124</v>
      </c>
      <c r="C7070" s="16" t="s">
        <v>9629</v>
      </c>
      <c r="D7070" s="16" t="s">
        <v>55</v>
      </c>
      <c r="E7070">
        <v>75081</v>
      </c>
      <c r="F7070">
        <v>82.656000000000006</v>
      </c>
      <c r="G7070">
        <v>9</v>
      </c>
      <c r="H7070">
        <v>30.996000000000002</v>
      </c>
      <c r="I7070">
        <v>0.2</v>
      </c>
    </row>
    <row r="7071" spans="1:9">
      <c r="A7071">
        <v>7070</v>
      </c>
      <c r="B7071" s="16" t="s">
        <v>2713</v>
      </c>
      <c r="C7071" s="16" t="s">
        <v>9424</v>
      </c>
      <c r="D7071" s="16" t="s">
        <v>615</v>
      </c>
      <c r="E7071">
        <v>93727</v>
      </c>
      <c r="F7071">
        <v>5.98</v>
      </c>
      <c r="G7071">
        <v>1</v>
      </c>
      <c r="H7071">
        <v>2.6909999999999998</v>
      </c>
      <c r="I7071">
        <v>0</v>
      </c>
    </row>
    <row r="7072" spans="1:9">
      <c r="A7072">
        <v>7071</v>
      </c>
      <c r="B7072" s="16" t="s">
        <v>4910</v>
      </c>
      <c r="C7072" s="16" t="s">
        <v>9758</v>
      </c>
      <c r="D7072" s="16" t="s">
        <v>1437</v>
      </c>
      <c r="E7072">
        <v>60653</v>
      </c>
      <c r="F7072">
        <v>9.2480000000000011</v>
      </c>
      <c r="G7072">
        <v>2</v>
      </c>
      <c r="H7072">
        <v>3.3524000000000003</v>
      </c>
      <c r="I7072">
        <v>0.2</v>
      </c>
    </row>
    <row r="7073" spans="1:9">
      <c r="A7073">
        <v>7072</v>
      </c>
      <c r="B7073" s="16" t="s">
        <v>4084</v>
      </c>
      <c r="C7073" s="16" t="s">
        <v>8234</v>
      </c>
      <c r="D7073" s="16" t="s">
        <v>309</v>
      </c>
      <c r="E7073">
        <v>78501</v>
      </c>
      <c r="F7073">
        <v>4.4479999999999995</v>
      </c>
      <c r="G7073">
        <v>2</v>
      </c>
      <c r="H7073">
        <v>0.3335999999999999</v>
      </c>
      <c r="I7073">
        <v>0.2</v>
      </c>
    </row>
    <row r="7074" spans="1:9">
      <c r="A7074">
        <v>7073</v>
      </c>
      <c r="B7074" s="16" t="s">
        <v>4084</v>
      </c>
      <c r="C7074" s="16" t="s">
        <v>9709</v>
      </c>
      <c r="D7074" s="16" t="s">
        <v>309</v>
      </c>
      <c r="E7074">
        <v>78501</v>
      </c>
      <c r="F7074">
        <v>5.1840000000000011</v>
      </c>
      <c r="G7074">
        <v>1</v>
      </c>
      <c r="H7074">
        <v>1.8144</v>
      </c>
      <c r="I7074">
        <v>0.2</v>
      </c>
    </row>
    <row r="7075" spans="1:9">
      <c r="A7075">
        <v>7074</v>
      </c>
      <c r="B7075" s="16" t="s">
        <v>4084</v>
      </c>
      <c r="C7075" s="16" t="s">
        <v>8288</v>
      </c>
      <c r="D7075" s="16" t="s">
        <v>309</v>
      </c>
      <c r="E7075">
        <v>78501</v>
      </c>
      <c r="F7075">
        <v>175.92</v>
      </c>
      <c r="G7075">
        <v>5</v>
      </c>
      <c r="H7075">
        <v>15.393000000000008</v>
      </c>
      <c r="I7075">
        <v>0.2</v>
      </c>
    </row>
    <row r="7076" spans="1:9">
      <c r="A7076">
        <v>7075</v>
      </c>
      <c r="B7076" s="16" t="s">
        <v>4084</v>
      </c>
      <c r="C7076" s="16" t="s">
        <v>8849</v>
      </c>
      <c r="D7076" s="16" t="s">
        <v>309</v>
      </c>
      <c r="E7076">
        <v>78501</v>
      </c>
      <c r="F7076">
        <v>4.7519999999999989</v>
      </c>
      <c r="G7076">
        <v>4</v>
      </c>
      <c r="H7076">
        <v>-8.3160000000000025</v>
      </c>
      <c r="I7076">
        <v>0.8</v>
      </c>
    </row>
    <row r="7077" spans="1:9">
      <c r="A7077">
        <v>7076</v>
      </c>
      <c r="B7077" s="16" t="s">
        <v>4084</v>
      </c>
      <c r="C7077" s="16" t="s">
        <v>10043</v>
      </c>
      <c r="D7077" s="16" t="s">
        <v>309</v>
      </c>
      <c r="E7077">
        <v>78501</v>
      </c>
      <c r="F7077">
        <v>13.344000000000001</v>
      </c>
      <c r="G7077">
        <v>2</v>
      </c>
      <c r="H7077">
        <v>1.0007999999999999</v>
      </c>
      <c r="I7077">
        <v>0.2</v>
      </c>
    </row>
    <row r="7078" spans="1:9">
      <c r="A7078">
        <v>7077</v>
      </c>
      <c r="B7078" s="16" t="s">
        <v>4956</v>
      </c>
      <c r="C7078" s="16" t="s">
        <v>8915</v>
      </c>
      <c r="D7078" s="16" t="s">
        <v>759</v>
      </c>
      <c r="E7078">
        <v>98105</v>
      </c>
      <c r="F7078">
        <v>54.900000000000006</v>
      </c>
      <c r="G7078">
        <v>5</v>
      </c>
      <c r="H7078">
        <v>26.901000000000003</v>
      </c>
      <c r="I7078">
        <v>0</v>
      </c>
    </row>
    <row r="7079" spans="1:9">
      <c r="A7079">
        <v>7078</v>
      </c>
      <c r="B7079" s="16" t="s">
        <v>4004</v>
      </c>
      <c r="C7079" s="16" t="s">
        <v>8481</v>
      </c>
      <c r="D7079" s="16" t="s">
        <v>777</v>
      </c>
      <c r="E7079">
        <v>28205</v>
      </c>
      <c r="F7079">
        <v>22.911000000000005</v>
      </c>
      <c r="G7079">
        <v>7</v>
      </c>
      <c r="H7079">
        <v>-17.565099999999994</v>
      </c>
      <c r="I7079">
        <v>0.7</v>
      </c>
    </row>
    <row r="7080" spans="1:9">
      <c r="A7080">
        <v>7079</v>
      </c>
      <c r="B7080" s="16" t="s">
        <v>4004</v>
      </c>
      <c r="C7080" s="16" t="s">
        <v>7975</v>
      </c>
      <c r="D7080" s="16" t="s">
        <v>777</v>
      </c>
      <c r="E7080">
        <v>28205</v>
      </c>
      <c r="F7080">
        <v>309.45600000000002</v>
      </c>
      <c r="G7080">
        <v>9</v>
      </c>
      <c r="H7080">
        <v>34.813799999999944</v>
      </c>
      <c r="I7080">
        <v>0.2</v>
      </c>
    </row>
    <row r="7081" spans="1:9">
      <c r="A7081">
        <v>7080</v>
      </c>
      <c r="B7081" s="16" t="s">
        <v>4004</v>
      </c>
      <c r="C7081" s="16" t="s">
        <v>8385</v>
      </c>
      <c r="D7081" s="16" t="s">
        <v>777</v>
      </c>
      <c r="E7081">
        <v>28205</v>
      </c>
      <c r="F7081">
        <v>19.456000000000003</v>
      </c>
      <c r="G7081">
        <v>4</v>
      </c>
      <c r="H7081">
        <v>3.4047999999999981</v>
      </c>
      <c r="I7081">
        <v>0.2</v>
      </c>
    </row>
    <row r="7082" spans="1:9">
      <c r="A7082">
        <v>7081</v>
      </c>
      <c r="B7082" s="16" t="s">
        <v>4004</v>
      </c>
      <c r="C7082" s="16" t="s">
        <v>7880</v>
      </c>
      <c r="D7082" s="16" t="s">
        <v>777</v>
      </c>
      <c r="E7082">
        <v>28205</v>
      </c>
      <c r="F7082">
        <v>472.51800000000003</v>
      </c>
      <c r="G7082">
        <v>3</v>
      </c>
      <c r="H7082">
        <v>-149.63070000000005</v>
      </c>
      <c r="I7082">
        <v>0.4</v>
      </c>
    </row>
    <row r="7083" spans="1:9">
      <c r="A7083">
        <v>7082</v>
      </c>
      <c r="B7083" s="16" t="s">
        <v>4004</v>
      </c>
      <c r="C7083" s="16" t="s">
        <v>10221</v>
      </c>
      <c r="D7083" s="16" t="s">
        <v>777</v>
      </c>
      <c r="E7083">
        <v>28205</v>
      </c>
      <c r="F7083">
        <v>1012.6800000000001</v>
      </c>
      <c r="G7083">
        <v>3</v>
      </c>
      <c r="H7083">
        <v>303.80400000000003</v>
      </c>
      <c r="I7083">
        <v>0.2</v>
      </c>
    </row>
    <row r="7084" spans="1:9">
      <c r="A7084">
        <v>7083</v>
      </c>
      <c r="B7084" s="16" t="s">
        <v>4004</v>
      </c>
      <c r="C7084" s="16" t="s">
        <v>8738</v>
      </c>
      <c r="D7084" s="16" t="s">
        <v>777</v>
      </c>
      <c r="E7084">
        <v>28205</v>
      </c>
      <c r="F7084">
        <v>17.220000000000006</v>
      </c>
      <c r="G7084">
        <v>5</v>
      </c>
      <c r="H7084">
        <v>-12.628</v>
      </c>
      <c r="I7084">
        <v>0.7</v>
      </c>
    </row>
    <row r="7085" spans="1:9">
      <c r="A7085">
        <v>7084</v>
      </c>
      <c r="B7085" s="16" t="s">
        <v>5372</v>
      </c>
      <c r="C7085" s="16" t="s">
        <v>8373</v>
      </c>
      <c r="D7085" s="16" t="s">
        <v>127</v>
      </c>
      <c r="E7085">
        <v>94521</v>
      </c>
      <c r="F7085">
        <v>3.52</v>
      </c>
      <c r="G7085">
        <v>2</v>
      </c>
      <c r="H7085">
        <v>1.6896</v>
      </c>
      <c r="I7085">
        <v>0</v>
      </c>
    </row>
    <row r="7086" spans="1:9">
      <c r="A7086">
        <v>7085</v>
      </c>
      <c r="B7086" s="16" t="s">
        <v>5372</v>
      </c>
      <c r="C7086" s="16" t="s">
        <v>10737</v>
      </c>
      <c r="D7086" s="16" t="s">
        <v>127</v>
      </c>
      <c r="E7086">
        <v>94521</v>
      </c>
      <c r="F7086">
        <v>1626.1920000000002</v>
      </c>
      <c r="G7086">
        <v>9</v>
      </c>
      <c r="H7086">
        <v>121.96440000000001</v>
      </c>
      <c r="I7086">
        <v>0.2</v>
      </c>
    </row>
    <row r="7087" spans="1:9">
      <c r="A7087">
        <v>7086</v>
      </c>
      <c r="B7087" s="16" t="s">
        <v>5245</v>
      </c>
      <c r="C7087" s="16" t="s">
        <v>8760</v>
      </c>
      <c r="D7087" s="16" t="s">
        <v>27</v>
      </c>
      <c r="E7087">
        <v>19013</v>
      </c>
      <c r="F7087">
        <v>8.5950000000000024</v>
      </c>
      <c r="G7087">
        <v>5</v>
      </c>
      <c r="H7087">
        <v>-6.3030000000000008</v>
      </c>
      <c r="I7087">
        <v>0.7</v>
      </c>
    </row>
    <row r="7088" spans="1:9">
      <c r="A7088">
        <v>7087</v>
      </c>
      <c r="B7088" s="16" t="s">
        <v>5245</v>
      </c>
      <c r="C7088" s="16" t="s">
        <v>10029</v>
      </c>
      <c r="D7088" s="16" t="s">
        <v>27</v>
      </c>
      <c r="E7088">
        <v>19013</v>
      </c>
      <c r="F7088">
        <v>190.89600000000002</v>
      </c>
      <c r="G7088">
        <v>2</v>
      </c>
      <c r="H7088">
        <v>-42.951599999999999</v>
      </c>
      <c r="I7088">
        <v>0.2</v>
      </c>
    </row>
    <row r="7089" spans="1:9">
      <c r="A7089">
        <v>7088</v>
      </c>
      <c r="B7089" s="16" t="s">
        <v>7111</v>
      </c>
      <c r="C7089" s="16" t="s">
        <v>9955</v>
      </c>
      <c r="D7089" s="16" t="s">
        <v>617</v>
      </c>
      <c r="E7089">
        <v>90004</v>
      </c>
      <c r="F7089">
        <v>99.87</v>
      </c>
      <c r="G7089">
        <v>3</v>
      </c>
      <c r="H7089">
        <v>23.968799999999998</v>
      </c>
      <c r="I7089">
        <v>0</v>
      </c>
    </row>
    <row r="7090" spans="1:9">
      <c r="A7090">
        <v>7089</v>
      </c>
      <c r="B7090" s="16" t="s">
        <v>3084</v>
      </c>
      <c r="C7090" s="16" t="s">
        <v>8292</v>
      </c>
      <c r="D7090" s="16" t="s">
        <v>737</v>
      </c>
      <c r="E7090">
        <v>89431</v>
      </c>
      <c r="F7090">
        <v>79.36</v>
      </c>
      <c r="G7090">
        <v>4</v>
      </c>
      <c r="H7090">
        <v>23.807999999999993</v>
      </c>
      <c r="I7090">
        <v>0</v>
      </c>
    </row>
    <row r="7091" spans="1:9">
      <c r="A7091">
        <v>7090</v>
      </c>
      <c r="B7091" s="16" t="s">
        <v>5376</v>
      </c>
      <c r="C7091" s="16" t="s">
        <v>10671</v>
      </c>
      <c r="D7091" s="16" t="s">
        <v>907</v>
      </c>
      <c r="E7091">
        <v>90032</v>
      </c>
      <c r="F7091">
        <v>119.96</v>
      </c>
      <c r="G7091">
        <v>1</v>
      </c>
      <c r="H7091">
        <v>7.4974999999999987</v>
      </c>
      <c r="I7091">
        <v>0.2</v>
      </c>
    </row>
    <row r="7092" spans="1:9">
      <c r="A7092">
        <v>7091</v>
      </c>
      <c r="B7092" s="16" t="s">
        <v>3245</v>
      </c>
      <c r="C7092" s="16" t="s">
        <v>9288</v>
      </c>
      <c r="D7092" s="16" t="s">
        <v>373</v>
      </c>
      <c r="E7092">
        <v>42420</v>
      </c>
      <c r="F7092">
        <v>106.32</v>
      </c>
      <c r="G7092">
        <v>3</v>
      </c>
      <c r="H7092">
        <v>49.970399999999991</v>
      </c>
      <c r="I7092">
        <v>0</v>
      </c>
    </row>
    <row r="7093" spans="1:9">
      <c r="A7093">
        <v>7092</v>
      </c>
      <c r="B7093" s="16" t="s">
        <v>3245</v>
      </c>
      <c r="C7093" s="16" t="s">
        <v>8015</v>
      </c>
      <c r="D7093" s="16" t="s">
        <v>373</v>
      </c>
      <c r="E7093">
        <v>42420</v>
      </c>
      <c r="F7093">
        <v>163.44</v>
      </c>
      <c r="G7093">
        <v>3</v>
      </c>
      <c r="H7093">
        <v>45.763200000000012</v>
      </c>
      <c r="I7093">
        <v>0</v>
      </c>
    </row>
    <row r="7094" spans="1:9">
      <c r="A7094">
        <v>7093</v>
      </c>
      <c r="B7094" s="16" t="s">
        <v>3245</v>
      </c>
      <c r="C7094" s="16" t="s">
        <v>8463</v>
      </c>
      <c r="D7094" s="16" t="s">
        <v>373</v>
      </c>
      <c r="E7094">
        <v>42420</v>
      </c>
      <c r="F7094">
        <v>42.76</v>
      </c>
      <c r="G7094">
        <v>2</v>
      </c>
      <c r="H7094">
        <v>11.117599999999999</v>
      </c>
      <c r="I7094">
        <v>0</v>
      </c>
    </row>
    <row r="7095" spans="1:9">
      <c r="A7095">
        <v>7094</v>
      </c>
      <c r="B7095" s="16" t="s">
        <v>3245</v>
      </c>
      <c r="C7095" s="16" t="s">
        <v>9762</v>
      </c>
      <c r="D7095" s="16" t="s">
        <v>373</v>
      </c>
      <c r="E7095">
        <v>42420</v>
      </c>
      <c r="F7095">
        <v>51.550000000000004</v>
      </c>
      <c r="G7095">
        <v>5</v>
      </c>
      <c r="H7095">
        <v>24.2285</v>
      </c>
      <c r="I7095">
        <v>0</v>
      </c>
    </row>
    <row r="7096" spans="1:9">
      <c r="A7096">
        <v>7095</v>
      </c>
      <c r="B7096" s="16" t="s">
        <v>6663</v>
      </c>
      <c r="C7096" s="16" t="s">
        <v>10207</v>
      </c>
      <c r="D7096" s="16" t="s">
        <v>757</v>
      </c>
      <c r="E7096">
        <v>62521</v>
      </c>
      <c r="F7096">
        <v>479.952</v>
      </c>
      <c r="G7096">
        <v>6</v>
      </c>
      <c r="H7096">
        <v>89.990999999999985</v>
      </c>
      <c r="I7096">
        <v>0.2</v>
      </c>
    </row>
    <row r="7097" spans="1:9">
      <c r="A7097">
        <v>7096</v>
      </c>
      <c r="B7097" s="16" t="s">
        <v>3934</v>
      </c>
      <c r="C7097" s="16" t="s">
        <v>8534</v>
      </c>
      <c r="D7097" s="16" t="s">
        <v>1267</v>
      </c>
      <c r="E7097">
        <v>10009</v>
      </c>
      <c r="F7097">
        <v>146.68799999999999</v>
      </c>
      <c r="G7097">
        <v>6</v>
      </c>
      <c r="H7097">
        <v>55.007999999999996</v>
      </c>
      <c r="I7097">
        <v>0.2</v>
      </c>
    </row>
    <row r="7098" spans="1:9">
      <c r="A7098">
        <v>7097</v>
      </c>
      <c r="B7098" s="16" t="s">
        <v>3934</v>
      </c>
      <c r="C7098" s="16" t="s">
        <v>8843</v>
      </c>
      <c r="D7098" s="16" t="s">
        <v>1267</v>
      </c>
      <c r="E7098">
        <v>10009</v>
      </c>
      <c r="F7098">
        <v>276.78400000000005</v>
      </c>
      <c r="G7098">
        <v>2</v>
      </c>
      <c r="H7098">
        <v>89.954799999999992</v>
      </c>
      <c r="I7098">
        <v>0.2</v>
      </c>
    </row>
    <row r="7099" spans="1:9">
      <c r="A7099">
        <v>7098</v>
      </c>
      <c r="B7099" s="16" t="s">
        <v>3934</v>
      </c>
      <c r="C7099" s="16" t="s">
        <v>8756</v>
      </c>
      <c r="D7099" s="16" t="s">
        <v>1267</v>
      </c>
      <c r="E7099">
        <v>10009</v>
      </c>
      <c r="F7099">
        <v>25.32</v>
      </c>
      <c r="G7099">
        <v>5</v>
      </c>
      <c r="H7099">
        <v>9.1785000000000014</v>
      </c>
      <c r="I7099">
        <v>0.2</v>
      </c>
    </row>
    <row r="7100" spans="1:9">
      <c r="A7100">
        <v>7099</v>
      </c>
      <c r="B7100" s="16" t="s">
        <v>5892</v>
      </c>
      <c r="C7100" s="16" t="s">
        <v>9611</v>
      </c>
      <c r="D7100" s="16" t="s">
        <v>279</v>
      </c>
      <c r="E7100">
        <v>10011</v>
      </c>
      <c r="F7100">
        <v>318.95999999999998</v>
      </c>
      <c r="G7100">
        <v>9</v>
      </c>
      <c r="H7100">
        <v>149.91119999999998</v>
      </c>
      <c r="I7100">
        <v>0</v>
      </c>
    </row>
    <row r="7101" spans="1:9">
      <c r="A7101">
        <v>7100</v>
      </c>
      <c r="B7101" s="16" t="s">
        <v>3322</v>
      </c>
      <c r="C7101" s="16" t="s">
        <v>9611</v>
      </c>
      <c r="D7101" s="16" t="s">
        <v>433</v>
      </c>
      <c r="E7101">
        <v>10009</v>
      </c>
      <c r="F7101">
        <v>212.64</v>
      </c>
      <c r="G7101">
        <v>6</v>
      </c>
      <c r="H7101">
        <v>99.940799999999982</v>
      </c>
      <c r="I7101">
        <v>0</v>
      </c>
    </row>
    <row r="7102" spans="1:9">
      <c r="A7102">
        <v>7101</v>
      </c>
      <c r="B7102" s="16" t="s">
        <v>2896</v>
      </c>
      <c r="C7102" s="16" t="s">
        <v>8948</v>
      </c>
      <c r="D7102" s="16" t="s">
        <v>1349</v>
      </c>
      <c r="E7102">
        <v>85254</v>
      </c>
      <c r="F7102">
        <v>23.472000000000001</v>
      </c>
      <c r="G7102">
        <v>3</v>
      </c>
      <c r="H7102">
        <v>8.8019999999999978</v>
      </c>
      <c r="I7102">
        <v>0.2</v>
      </c>
    </row>
    <row r="7103" spans="1:9">
      <c r="A7103">
        <v>7102</v>
      </c>
      <c r="B7103" s="16" t="s">
        <v>4576</v>
      </c>
      <c r="C7103" s="16" t="s">
        <v>9261</v>
      </c>
      <c r="D7103" s="16" t="s">
        <v>1467</v>
      </c>
      <c r="E7103">
        <v>79109</v>
      </c>
      <c r="F7103">
        <v>19.648</v>
      </c>
      <c r="G7103">
        <v>2</v>
      </c>
      <c r="H7103">
        <v>6.6311999999999989</v>
      </c>
      <c r="I7103">
        <v>0.2</v>
      </c>
    </row>
    <row r="7104" spans="1:9">
      <c r="A7104">
        <v>7103</v>
      </c>
      <c r="B7104" s="16" t="s">
        <v>2422</v>
      </c>
      <c r="C7104" s="16" t="s">
        <v>8486</v>
      </c>
      <c r="D7104" s="16" t="s">
        <v>915</v>
      </c>
      <c r="E7104">
        <v>19140</v>
      </c>
      <c r="F7104">
        <v>6.5700000000000012</v>
      </c>
      <c r="G7104">
        <v>3</v>
      </c>
      <c r="H7104">
        <v>-5.036999999999999</v>
      </c>
      <c r="I7104">
        <v>0.7</v>
      </c>
    </row>
    <row r="7105" spans="1:9">
      <c r="A7105">
        <v>7104</v>
      </c>
      <c r="B7105" s="16" t="s">
        <v>5956</v>
      </c>
      <c r="C7105" s="16" t="s">
        <v>9990</v>
      </c>
      <c r="D7105" s="16" t="s">
        <v>569</v>
      </c>
      <c r="E7105">
        <v>92704</v>
      </c>
      <c r="F7105">
        <v>421.1</v>
      </c>
      <c r="G7105">
        <v>2</v>
      </c>
      <c r="H7105">
        <v>105.27499999999998</v>
      </c>
      <c r="I7105">
        <v>0</v>
      </c>
    </row>
    <row r="7106" spans="1:9">
      <c r="A7106">
        <v>7105</v>
      </c>
      <c r="B7106" s="16" t="s">
        <v>5586</v>
      </c>
      <c r="C7106" s="16" t="s">
        <v>7338</v>
      </c>
      <c r="D7106" s="16" t="s">
        <v>859</v>
      </c>
      <c r="E7106">
        <v>43055</v>
      </c>
      <c r="F7106">
        <v>760.11599999999987</v>
      </c>
      <c r="G7106">
        <v>6</v>
      </c>
      <c r="H7106">
        <v>-43.435200000000009</v>
      </c>
      <c r="I7106">
        <v>0.3</v>
      </c>
    </row>
    <row r="7107" spans="1:9">
      <c r="A7107">
        <v>7106</v>
      </c>
      <c r="B7107" s="16" t="s">
        <v>5586</v>
      </c>
      <c r="C7107" s="16" t="s">
        <v>7841</v>
      </c>
      <c r="D7107" s="16" t="s">
        <v>859</v>
      </c>
      <c r="E7107">
        <v>43055</v>
      </c>
      <c r="F7107">
        <v>38.784000000000006</v>
      </c>
      <c r="G7107">
        <v>3</v>
      </c>
      <c r="H7107">
        <v>7.2719999999999949</v>
      </c>
      <c r="I7107">
        <v>0.2</v>
      </c>
    </row>
    <row r="7108" spans="1:9">
      <c r="A7108">
        <v>7107</v>
      </c>
      <c r="B7108" s="16" t="s">
        <v>5586</v>
      </c>
      <c r="C7108" s="16" t="s">
        <v>10189</v>
      </c>
      <c r="D7108" s="16" t="s">
        <v>859</v>
      </c>
      <c r="E7108">
        <v>43055</v>
      </c>
      <c r="F7108">
        <v>122.32799999999999</v>
      </c>
      <c r="G7108">
        <v>9</v>
      </c>
      <c r="H7108">
        <v>1.5291000000000032</v>
      </c>
      <c r="I7108">
        <v>0.2</v>
      </c>
    </row>
    <row r="7109" spans="1:9">
      <c r="A7109">
        <v>7108</v>
      </c>
      <c r="B7109" s="16" t="s">
        <v>4040</v>
      </c>
      <c r="C7109" s="16" t="s">
        <v>10889</v>
      </c>
      <c r="D7109" s="16" t="s">
        <v>911</v>
      </c>
      <c r="E7109">
        <v>10035</v>
      </c>
      <c r="F7109">
        <v>25.98</v>
      </c>
      <c r="G7109">
        <v>2</v>
      </c>
      <c r="H7109">
        <v>0.77939999999999898</v>
      </c>
      <c r="I7109">
        <v>0</v>
      </c>
    </row>
    <row r="7110" spans="1:9">
      <c r="A7110">
        <v>7109</v>
      </c>
      <c r="B7110" s="16" t="s">
        <v>4040</v>
      </c>
      <c r="C7110" s="16" t="s">
        <v>8453</v>
      </c>
      <c r="D7110" s="16" t="s">
        <v>911</v>
      </c>
      <c r="E7110">
        <v>10035</v>
      </c>
      <c r="F7110">
        <v>3.28</v>
      </c>
      <c r="G7110">
        <v>2</v>
      </c>
      <c r="H7110">
        <v>1.4759999999999998</v>
      </c>
      <c r="I7110">
        <v>0</v>
      </c>
    </row>
    <row r="7111" spans="1:9">
      <c r="A7111">
        <v>7110</v>
      </c>
      <c r="B7111" s="16" t="s">
        <v>4040</v>
      </c>
      <c r="C7111" s="16" t="s">
        <v>9837</v>
      </c>
      <c r="D7111" s="16" t="s">
        <v>911</v>
      </c>
      <c r="E7111">
        <v>10035</v>
      </c>
      <c r="F7111">
        <v>459.88</v>
      </c>
      <c r="G7111">
        <v>4</v>
      </c>
      <c r="H7111">
        <v>13.796400000000006</v>
      </c>
      <c r="I7111">
        <v>0</v>
      </c>
    </row>
    <row r="7112" spans="1:9">
      <c r="A7112">
        <v>7111</v>
      </c>
      <c r="B7112" s="16" t="s">
        <v>4040</v>
      </c>
      <c r="C7112" s="16" t="s">
        <v>10061</v>
      </c>
      <c r="D7112" s="16" t="s">
        <v>911</v>
      </c>
      <c r="E7112">
        <v>10035</v>
      </c>
      <c r="F7112">
        <v>7.76</v>
      </c>
      <c r="G7112">
        <v>2</v>
      </c>
      <c r="H7112">
        <v>2.2503999999999991</v>
      </c>
      <c r="I7112">
        <v>0</v>
      </c>
    </row>
    <row r="7113" spans="1:9">
      <c r="A7113">
        <v>7112</v>
      </c>
      <c r="B7113" s="16" t="s">
        <v>4040</v>
      </c>
      <c r="C7113" s="16" t="s">
        <v>8428</v>
      </c>
      <c r="D7113" s="16" t="s">
        <v>911</v>
      </c>
      <c r="E7113">
        <v>10035</v>
      </c>
      <c r="F7113">
        <v>71.959999999999994</v>
      </c>
      <c r="G7113">
        <v>2</v>
      </c>
      <c r="H7113">
        <v>17.989999999999995</v>
      </c>
      <c r="I7113">
        <v>0</v>
      </c>
    </row>
    <row r="7114" spans="1:9">
      <c r="A7114">
        <v>7113</v>
      </c>
      <c r="B7114" s="16" t="s">
        <v>4040</v>
      </c>
      <c r="C7114" s="16" t="s">
        <v>10047</v>
      </c>
      <c r="D7114" s="16" t="s">
        <v>911</v>
      </c>
      <c r="E7114">
        <v>10035</v>
      </c>
      <c r="F7114">
        <v>54.900000000000006</v>
      </c>
      <c r="G7114">
        <v>5</v>
      </c>
      <c r="H7114">
        <v>15.372000000000003</v>
      </c>
      <c r="I7114">
        <v>0</v>
      </c>
    </row>
    <row r="7115" spans="1:9">
      <c r="A7115">
        <v>7114</v>
      </c>
      <c r="B7115" s="16" t="s">
        <v>4040</v>
      </c>
      <c r="C7115" s="16" t="s">
        <v>8498</v>
      </c>
      <c r="D7115" s="16" t="s">
        <v>911</v>
      </c>
      <c r="E7115">
        <v>10035</v>
      </c>
      <c r="F7115">
        <v>9.2799999999999994</v>
      </c>
      <c r="G7115">
        <v>2</v>
      </c>
      <c r="H7115">
        <v>3.2479999999999998</v>
      </c>
      <c r="I7115">
        <v>0.2</v>
      </c>
    </row>
    <row r="7116" spans="1:9">
      <c r="A7116">
        <v>7115</v>
      </c>
      <c r="B7116" s="16" t="s">
        <v>6714</v>
      </c>
      <c r="C7116" s="16" t="s">
        <v>7922</v>
      </c>
      <c r="D7116" s="16" t="s">
        <v>947</v>
      </c>
      <c r="E7116">
        <v>89015</v>
      </c>
      <c r="F7116">
        <v>1685.88</v>
      </c>
      <c r="G7116">
        <v>6</v>
      </c>
      <c r="H7116">
        <v>320.31720000000001</v>
      </c>
      <c r="I7116">
        <v>0</v>
      </c>
    </row>
    <row r="7117" spans="1:9">
      <c r="A7117">
        <v>7116</v>
      </c>
      <c r="B7117" s="16" t="s">
        <v>6714</v>
      </c>
      <c r="C7117" s="16" t="s">
        <v>8638</v>
      </c>
      <c r="D7117" s="16" t="s">
        <v>947</v>
      </c>
      <c r="E7117">
        <v>89015</v>
      </c>
      <c r="F7117">
        <v>5.7280000000000006</v>
      </c>
      <c r="G7117">
        <v>2</v>
      </c>
      <c r="H7117">
        <v>2.0047999999999995</v>
      </c>
      <c r="I7117">
        <v>0.2</v>
      </c>
    </row>
    <row r="7118" spans="1:9">
      <c r="A7118">
        <v>7117</v>
      </c>
      <c r="B7118" s="16" t="s">
        <v>2724</v>
      </c>
      <c r="C7118" s="16" t="s">
        <v>9243</v>
      </c>
      <c r="D7118" s="16" t="s">
        <v>693</v>
      </c>
      <c r="E7118">
        <v>98103</v>
      </c>
      <c r="F7118">
        <v>61.96</v>
      </c>
      <c r="G7118">
        <v>2</v>
      </c>
      <c r="H7118">
        <v>27.881999999999998</v>
      </c>
      <c r="I7118">
        <v>0</v>
      </c>
    </row>
    <row r="7119" spans="1:9">
      <c r="A7119">
        <v>7118</v>
      </c>
      <c r="B7119" s="16" t="s">
        <v>2724</v>
      </c>
      <c r="C7119" s="16" t="s">
        <v>8794</v>
      </c>
      <c r="D7119" s="16" t="s">
        <v>693</v>
      </c>
      <c r="E7119">
        <v>98103</v>
      </c>
      <c r="F7119">
        <v>1.3440000000000001</v>
      </c>
      <c r="G7119">
        <v>1</v>
      </c>
      <c r="H7119">
        <v>0.47039999999999987</v>
      </c>
      <c r="I7119">
        <v>0.2</v>
      </c>
    </row>
    <row r="7120" spans="1:9">
      <c r="A7120">
        <v>7119</v>
      </c>
      <c r="B7120" s="16" t="s">
        <v>5109</v>
      </c>
      <c r="C7120" s="16" t="s">
        <v>9364</v>
      </c>
      <c r="D7120" s="16" t="s">
        <v>743</v>
      </c>
      <c r="E7120">
        <v>10009</v>
      </c>
      <c r="F7120">
        <v>17.940000000000001</v>
      </c>
      <c r="G7120">
        <v>3</v>
      </c>
      <c r="H7120">
        <v>8.7906000000000013</v>
      </c>
      <c r="I7120">
        <v>0</v>
      </c>
    </row>
    <row r="7121" spans="1:9">
      <c r="A7121">
        <v>7120</v>
      </c>
      <c r="B7121" s="16" t="s">
        <v>5358</v>
      </c>
      <c r="C7121" s="16" t="s">
        <v>8662</v>
      </c>
      <c r="D7121" s="16" t="s">
        <v>635</v>
      </c>
      <c r="E7121">
        <v>98103</v>
      </c>
      <c r="F7121">
        <v>13.904</v>
      </c>
      <c r="G7121">
        <v>2</v>
      </c>
      <c r="H7121">
        <v>4.5187999999999997</v>
      </c>
      <c r="I7121">
        <v>0.2</v>
      </c>
    </row>
    <row r="7122" spans="1:9">
      <c r="A7122">
        <v>7121</v>
      </c>
      <c r="B7122" s="16" t="s">
        <v>6502</v>
      </c>
      <c r="C7122" s="16" t="s">
        <v>8734</v>
      </c>
      <c r="D7122" s="16" t="s">
        <v>1119</v>
      </c>
      <c r="E7122">
        <v>37167</v>
      </c>
      <c r="F7122">
        <v>67.194000000000003</v>
      </c>
      <c r="G7122">
        <v>1</v>
      </c>
      <c r="H7122">
        <v>-51.515399999999985</v>
      </c>
      <c r="I7122">
        <v>0.7</v>
      </c>
    </row>
    <row r="7123" spans="1:9">
      <c r="A7123">
        <v>7122</v>
      </c>
      <c r="B7123" s="16" t="s">
        <v>6332</v>
      </c>
      <c r="C7123" s="16" t="s">
        <v>9414</v>
      </c>
      <c r="D7123" s="16" t="s">
        <v>1393</v>
      </c>
      <c r="E7123">
        <v>98105</v>
      </c>
      <c r="F7123">
        <v>41.86</v>
      </c>
      <c r="G7123">
        <v>7</v>
      </c>
      <c r="H7123">
        <v>18.837</v>
      </c>
      <c r="I7123">
        <v>0</v>
      </c>
    </row>
    <row r="7124" spans="1:9">
      <c r="A7124">
        <v>7123</v>
      </c>
      <c r="B7124" s="16" t="s">
        <v>6332</v>
      </c>
      <c r="C7124" s="16" t="s">
        <v>7257</v>
      </c>
      <c r="D7124" s="16" t="s">
        <v>1393</v>
      </c>
      <c r="E7124">
        <v>98105</v>
      </c>
      <c r="F7124">
        <v>141.96</v>
      </c>
      <c r="G7124">
        <v>2</v>
      </c>
      <c r="H7124">
        <v>41.168399999999991</v>
      </c>
      <c r="I7124">
        <v>0</v>
      </c>
    </row>
    <row r="7125" spans="1:9">
      <c r="A7125">
        <v>7124</v>
      </c>
      <c r="B7125" s="16" t="s">
        <v>3361</v>
      </c>
      <c r="C7125" s="16" t="s">
        <v>7521</v>
      </c>
      <c r="D7125" s="16" t="s">
        <v>1115</v>
      </c>
      <c r="E7125">
        <v>10035</v>
      </c>
      <c r="F7125">
        <v>10.02</v>
      </c>
      <c r="G7125">
        <v>3</v>
      </c>
      <c r="H7125">
        <v>4.4088000000000012</v>
      </c>
      <c r="I7125">
        <v>0</v>
      </c>
    </row>
    <row r="7126" spans="1:9">
      <c r="A7126">
        <v>7125</v>
      </c>
      <c r="B7126" s="16" t="s">
        <v>3361</v>
      </c>
      <c r="C7126" s="16" t="s">
        <v>9449</v>
      </c>
      <c r="D7126" s="16" t="s">
        <v>1115</v>
      </c>
      <c r="E7126">
        <v>10035</v>
      </c>
      <c r="F7126">
        <v>144.12</v>
      </c>
      <c r="G7126">
        <v>3</v>
      </c>
      <c r="H7126">
        <v>69.177599999999984</v>
      </c>
      <c r="I7126">
        <v>0</v>
      </c>
    </row>
    <row r="7127" spans="1:9">
      <c r="A7127">
        <v>7126</v>
      </c>
      <c r="B7127" s="16" t="s">
        <v>4254</v>
      </c>
      <c r="C7127" s="16" t="s">
        <v>9671</v>
      </c>
      <c r="D7127" s="16" t="s">
        <v>703</v>
      </c>
      <c r="E7127">
        <v>30318</v>
      </c>
      <c r="F7127">
        <v>17.940000000000001</v>
      </c>
      <c r="G7127">
        <v>3</v>
      </c>
      <c r="H7127">
        <v>8.7906000000000013</v>
      </c>
      <c r="I7127">
        <v>0</v>
      </c>
    </row>
    <row r="7128" spans="1:9">
      <c r="A7128">
        <v>7127</v>
      </c>
      <c r="B7128" s="16" t="s">
        <v>4254</v>
      </c>
      <c r="C7128" s="16" t="s">
        <v>8461</v>
      </c>
      <c r="D7128" s="16" t="s">
        <v>703</v>
      </c>
      <c r="E7128">
        <v>30318</v>
      </c>
      <c r="F7128">
        <v>13.89</v>
      </c>
      <c r="G7128">
        <v>3</v>
      </c>
      <c r="H7128">
        <v>4.5836999999999994</v>
      </c>
      <c r="I7128">
        <v>0</v>
      </c>
    </row>
    <row r="7129" spans="1:9">
      <c r="A7129">
        <v>7128</v>
      </c>
      <c r="B7129" s="16" t="s">
        <v>6761</v>
      </c>
      <c r="C7129" s="16" t="s">
        <v>9416</v>
      </c>
      <c r="D7129" s="16" t="s">
        <v>841</v>
      </c>
      <c r="E7129">
        <v>19711</v>
      </c>
      <c r="F7129">
        <v>16.45</v>
      </c>
      <c r="G7129">
        <v>5</v>
      </c>
      <c r="H7129">
        <v>7.5669999999999993</v>
      </c>
      <c r="I7129">
        <v>0</v>
      </c>
    </row>
    <row r="7130" spans="1:9">
      <c r="A7130">
        <v>7129</v>
      </c>
      <c r="B7130" s="16" t="s">
        <v>6761</v>
      </c>
      <c r="C7130" s="16" t="s">
        <v>7531</v>
      </c>
      <c r="D7130" s="16" t="s">
        <v>841</v>
      </c>
      <c r="E7130">
        <v>19711</v>
      </c>
      <c r="F7130">
        <v>19.920000000000002</v>
      </c>
      <c r="G7130">
        <v>4</v>
      </c>
      <c r="H7130">
        <v>6.573599999999999</v>
      </c>
      <c r="I7130">
        <v>0</v>
      </c>
    </row>
    <row r="7131" spans="1:9">
      <c r="A7131">
        <v>7130</v>
      </c>
      <c r="B7131" s="16" t="s">
        <v>4941</v>
      </c>
      <c r="C7131" s="16" t="s">
        <v>10341</v>
      </c>
      <c r="D7131" s="16" t="s">
        <v>1225</v>
      </c>
      <c r="E7131">
        <v>37211</v>
      </c>
      <c r="F7131">
        <v>35.167999999999999</v>
      </c>
      <c r="G7131">
        <v>4</v>
      </c>
      <c r="H7131">
        <v>8.3524000000000012</v>
      </c>
      <c r="I7131">
        <v>0.2</v>
      </c>
    </row>
    <row r="7132" spans="1:9">
      <c r="A7132">
        <v>7131</v>
      </c>
      <c r="B7132" s="16" t="s">
        <v>4941</v>
      </c>
      <c r="C7132" s="16" t="s">
        <v>9584</v>
      </c>
      <c r="D7132" s="16" t="s">
        <v>1225</v>
      </c>
      <c r="E7132">
        <v>37211</v>
      </c>
      <c r="F7132">
        <v>123.08799999999999</v>
      </c>
      <c r="G7132">
        <v>7</v>
      </c>
      <c r="H7132">
        <v>40.003599999999999</v>
      </c>
      <c r="I7132">
        <v>0.2</v>
      </c>
    </row>
    <row r="7133" spans="1:9">
      <c r="A7133">
        <v>7132</v>
      </c>
      <c r="B7133" s="16" t="s">
        <v>5821</v>
      </c>
      <c r="C7133" s="16" t="s">
        <v>7862</v>
      </c>
      <c r="D7133" s="16" t="s">
        <v>1541</v>
      </c>
      <c r="E7133">
        <v>47374</v>
      </c>
      <c r="F7133">
        <v>257.94</v>
      </c>
      <c r="G7133">
        <v>3</v>
      </c>
      <c r="H7133">
        <v>67.064400000000006</v>
      </c>
      <c r="I7133">
        <v>0</v>
      </c>
    </row>
    <row r="7134" spans="1:9">
      <c r="A7134">
        <v>7133</v>
      </c>
      <c r="B7134" s="16" t="s">
        <v>5821</v>
      </c>
      <c r="C7134" s="16" t="s">
        <v>10751</v>
      </c>
      <c r="D7134" s="16" t="s">
        <v>1541</v>
      </c>
      <c r="E7134">
        <v>47374</v>
      </c>
      <c r="F7134">
        <v>1879.96</v>
      </c>
      <c r="G7134">
        <v>4</v>
      </c>
      <c r="H7134">
        <v>545.18839999999977</v>
      </c>
      <c r="I7134">
        <v>0</v>
      </c>
    </row>
    <row r="7135" spans="1:9">
      <c r="A7135">
        <v>7134</v>
      </c>
      <c r="B7135" s="16" t="s">
        <v>5821</v>
      </c>
      <c r="C7135" s="16" t="s">
        <v>7583</v>
      </c>
      <c r="D7135" s="16" t="s">
        <v>1541</v>
      </c>
      <c r="E7135">
        <v>47374</v>
      </c>
      <c r="F7135">
        <v>27.46</v>
      </c>
      <c r="G7135">
        <v>2</v>
      </c>
      <c r="H7135">
        <v>9.8856000000000002</v>
      </c>
      <c r="I7135">
        <v>0</v>
      </c>
    </row>
    <row r="7136" spans="1:9">
      <c r="A7136">
        <v>7135</v>
      </c>
      <c r="B7136" s="16" t="s">
        <v>5821</v>
      </c>
      <c r="C7136" s="16" t="s">
        <v>10675</v>
      </c>
      <c r="D7136" s="16" t="s">
        <v>1541</v>
      </c>
      <c r="E7136">
        <v>47374</v>
      </c>
      <c r="F7136">
        <v>89.98</v>
      </c>
      <c r="G7136">
        <v>2</v>
      </c>
      <c r="H7136">
        <v>43.190399999999997</v>
      </c>
      <c r="I7136">
        <v>0</v>
      </c>
    </row>
    <row r="7137" spans="1:9">
      <c r="A7137">
        <v>7136</v>
      </c>
      <c r="B7137" s="16" t="s">
        <v>5821</v>
      </c>
      <c r="C7137" s="16" t="s">
        <v>7458</v>
      </c>
      <c r="D7137" s="16" t="s">
        <v>1541</v>
      </c>
      <c r="E7137">
        <v>47374</v>
      </c>
      <c r="F7137">
        <v>828.59999999999991</v>
      </c>
      <c r="G7137">
        <v>3</v>
      </c>
      <c r="H7137">
        <v>240.29399999999995</v>
      </c>
      <c r="I7137">
        <v>0</v>
      </c>
    </row>
    <row r="7138" spans="1:9">
      <c r="A7138">
        <v>7137</v>
      </c>
      <c r="B7138" s="16" t="s">
        <v>3834</v>
      </c>
      <c r="C7138" s="16" t="s">
        <v>8878</v>
      </c>
      <c r="D7138" s="16" t="s">
        <v>1465</v>
      </c>
      <c r="E7138">
        <v>33180</v>
      </c>
      <c r="F7138">
        <v>7.2300000000000022</v>
      </c>
      <c r="G7138">
        <v>5</v>
      </c>
      <c r="H7138">
        <v>-5.7840000000000007</v>
      </c>
      <c r="I7138">
        <v>0.7</v>
      </c>
    </row>
    <row r="7139" spans="1:9">
      <c r="A7139">
        <v>7138</v>
      </c>
      <c r="B7139" s="16" t="s">
        <v>3834</v>
      </c>
      <c r="C7139" s="16" t="s">
        <v>9831</v>
      </c>
      <c r="D7139" s="16" t="s">
        <v>1465</v>
      </c>
      <c r="E7139">
        <v>33180</v>
      </c>
      <c r="F7139">
        <v>17.440000000000001</v>
      </c>
      <c r="G7139">
        <v>2</v>
      </c>
      <c r="H7139">
        <v>1.3079999999999989</v>
      </c>
      <c r="I7139">
        <v>0.2</v>
      </c>
    </row>
    <row r="7140" spans="1:9">
      <c r="A7140">
        <v>7139</v>
      </c>
      <c r="B7140" s="16" t="s">
        <v>3834</v>
      </c>
      <c r="C7140" s="16" t="s">
        <v>8866</v>
      </c>
      <c r="D7140" s="16" t="s">
        <v>1465</v>
      </c>
      <c r="E7140">
        <v>33180</v>
      </c>
      <c r="F7140">
        <v>62.88000000000001</v>
      </c>
      <c r="G7140">
        <v>4</v>
      </c>
      <c r="H7140">
        <v>-50.304000000000002</v>
      </c>
      <c r="I7140">
        <v>0.7</v>
      </c>
    </row>
    <row r="7141" spans="1:9">
      <c r="A7141">
        <v>7140</v>
      </c>
      <c r="B7141" s="16" t="s">
        <v>3834</v>
      </c>
      <c r="C7141" s="16" t="s">
        <v>7227</v>
      </c>
      <c r="D7141" s="16" t="s">
        <v>1465</v>
      </c>
      <c r="E7141">
        <v>33180</v>
      </c>
      <c r="F7141">
        <v>290.35200000000003</v>
      </c>
      <c r="G7141">
        <v>3</v>
      </c>
      <c r="H7141">
        <v>-36.294000000000011</v>
      </c>
      <c r="I7141">
        <v>0.2</v>
      </c>
    </row>
    <row r="7142" spans="1:9">
      <c r="A7142">
        <v>7141</v>
      </c>
      <c r="B7142" s="16" t="s">
        <v>5584</v>
      </c>
      <c r="C7142" s="16" t="s">
        <v>10251</v>
      </c>
      <c r="D7142" s="16" t="s">
        <v>1565</v>
      </c>
      <c r="E7142">
        <v>63301</v>
      </c>
      <c r="F7142">
        <v>113.52</v>
      </c>
      <c r="G7142">
        <v>4</v>
      </c>
      <c r="H7142">
        <v>46.543199999999999</v>
      </c>
      <c r="I7142">
        <v>0</v>
      </c>
    </row>
    <row r="7143" spans="1:9">
      <c r="A7143">
        <v>7142</v>
      </c>
      <c r="B7143" s="16" t="s">
        <v>5584</v>
      </c>
      <c r="C7143" s="16" t="s">
        <v>7745</v>
      </c>
      <c r="D7143" s="16" t="s">
        <v>1565</v>
      </c>
      <c r="E7143">
        <v>63301</v>
      </c>
      <c r="F7143">
        <v>135.29999999999998</v>
      </c>
      <c r="G7143">
        <v>5</v>
      </c>
      <c r="H7143">
        <v>37.883999999999993</v>
      </c>
      <c r="I7143">
        <v>0</v>
      </c>
    </row>
    <row r="7144" spans="1:9">
      <c r="A7144">
        <v>7143</v>
      </c>
      <c r="B7144" s="16" t="s">
        <v>2464</v>
      </c>
      <c r="C7144" s="16" t="s">
        <v>7635</v>
      </c>
      <c r="D7144" s="16" t="s">
        <v>657</v>
      </c>
      <c r="E7144">
        <v>23464</v>
      </c>
      <c r="F7144">
        <v>111.15</v>
      </c>
      <c r="G7144">
        <v>5</v>
      </c>
      <c r="H7144">
        <v>48.906000000000006</v>
      </c>
      <c r="I7144">
        <v>0</v>
      </c>
    </row>
    <row r="7145" spans="1:9">
      <c r="A7145">
        <v>7144</v>
      </c>
      <c r="B7145" s="16" t="s">
        <v>7103</v>
      </c>
      <c r="C7145" s="16" t="s">
        <v>10739</v>
      </c>
      <c r="D7145" s="16" t="s">
        <v>987</v>
      </c>
      <c r="E7145">
        <v>19140</v>
      </c>
      <c r="F7145">
        <v>776.84999999999991</v>
      </c>
      <c r="G7145">
        <v>5</v>
      </c>
      <c r="H7145">
        <v>-181.26499999999999</v>
      </c>
      <c r="I7145">
        <v>0.4</v>
      </c>
    </row>
    <row r="7146" spans="1:9">
      <c r="A7146">
        <v>7145</v>
      </c>
      <c r="B7146" s="16" t="s">
        <v>7103</v>
      </c>
      <c r="C7146" s="16" t="s">
        <v>8704</v>
      </c>
      <c r="D7146" s="16" t="s">
        <v>987</v>
      </c>
      <c r="E7146">
        <v>19140</v>
      </c>
      <c r="F7146">
        <v>12.294</v>
      </c>
      <c r="G7146">
        <v>1</v>
      </c>
      <c r="H7146">
        <v>-8.6057999999999986</v>
      </c>
      <c r="I7146">
        <v>0.7</v>
      </c>
    </row>
    <row r="7147" spans="1:9">
      <c r="A7147">
        <v>7146</v>
      </c>
      <c r="B7147" s="16" t="s">
        <v>7103</v>
      </c>
      <c r="C7147" s="16" t="s">
        <v>7938</v>
      </c>
      <c r="D7147" s="16" t="s">
        <v>987</v>
      </c>
      <c r="E7147">
        <v>19140</v>
      </c>
      <c r="F7147">
        <v>154.76400000000001</v>
      </c>
      <c r="G7147">
        <v>3</v>
      </c>
      <c r="H7147">
        <v>-46.429200000000023</v>
      </c>
      <c r="I7147">
        <v>0.4</v>
      </c>
    </row>
    <row r="7148" spans="1:9">
      <c r="A7148">
        <v>7147</v>
      </c>
      <c r="B7148" s="16" t="s">
        <v>7103</v>
      </c>
      <c r="C7148" s="16" t="s">
        <v>10020</v>
      </c>
      <c r="D7148" s="16" t="s">
        <v>987</v>
      </c>
      <c r="E7148">
        <v>19140</v>
      </c>
      <c r="F7148">
        <v>43.28</v>
      </c>
      <c r="G7148">
        <v>1</v>
      </c>
      <c r="H7148">
        <v>3.2460000000000022</v>
      </c>
      <c r="I7148">
        <v>0.2</v>
      </c>
    </row>
    <row r="7149" spans="1:9">
      <c r="A7149">
        <v>7148</v>
      </c>
      <c r="B7149" s="16" t="s">
        <v>4514</v>
      </c>
      <c r="C7149" s="16" t="s">
        <v>9257</v>
      </c>
      <c r="D7149" s="16" t="s">
        <v>337</v>
      </c>
      <c r="E7149">
        <v>11561</v>
      </c>
      <c r="F7149">
        <v>92.94</v>
      </c>
      <c r="G7149">
        <v>3</v>
      </c>
      <c r="H7149">
        <v>41.822999999999993</v>
      </c>
      <c r="I7149">
        <v>0</v>
      </c>
    </row>
    <row r="7150" spans="1:9">
      <c r="A7150">
        <v>7149</v>
      </c>
      <c r="B7150" s="16" t="s">
        <v>4514</v>
      </c>
      <c r="C7150" s="16" t="s">
        <v>8132</v>
      </c>
      <c r="D7150" s="16" t="s">
        <v>337</v>
      </c>
      <c r="E7150">
        <v>11561</v>
      </c>
      <c r="F7150">
        <v>52.56</v>
      </c>
      <c r="G7150">
        <v>3</v>
      </c>
      <c r="H7150">
        <v>18.396000000000001</v>
      </c>
      <c r="I7150">
        <v>0</v>
      </c>
    </row>
    <row r="7151" spans="1:9">
      <c r="A7151">
        <v>7150</v>
      </c>
      <c r="B7151" s="16" t="s">
        <v>3862</v>
      </c>
      <c r="C7151" s="16" t="s">
        <v>10653</v>
      </c>
      <c r="D7151" s="16" t="s">
        <v>1569</v>
      </c>
      <c r="E7151">
        <v>77070</v>
      </c>
      <c r="F7151">
        <v>971.88000000000011</v>
      </c>
      <c r="G7151">
        <v>3</v>
      </c>
      <c r="H7151">
        <v>109.33649999999994</v>
      </c>
      <c r="I7151">
        <v>0.2</v>
      </c>
    </row>
    <row r="7152" spans="1:9">
      <c r="A7152">
        <v>7151</v>
      </c>
      <c r="B7152" s="16" t="s">
        <v>5007</v>
      </c>
      <c r="C7152" s="16" t="s">
        <v>7402</v>
      </c>
      <c r="D7152" s="16" t="s">
        <v>1405</v>
      </c>
      <c r="E7152">
        <v>35401</v>
      </c>
      <c r="F7152">
        <v>141.96</v>
      </c>
      <c r="G7152">
        <v>2</v>
      </c>
      <c r="H7152">
        <v>35.490000000000009</v>
      </c>
      <c r="I7152">
        <v>0</v>
      </c>
    </row>
    <row r="7153" spans="1:9">
      <c r="A7153">
        <v>7152</v>
      </c>
      <c r="B7153" s="16" t="s">
        <v>5853</v>
      </c>
      <c r="C7153" s="16" t="s">
        <v>7918</v>
      </c>
      <c r="D7153" s="16" t="s">
        <v>61</v>
      </c>
      <c r="E7153">
        <v>85204</v>
      </c>
      <c r="F7153">
        <v>182.55</v>
      </c>
      <c r="G7153">
        <v>2</v>
      </c>
      <c r="H7153">
        <v>-135.08699999999999</v>
      </c>
      <c r="I7153">
        <v>0.5</v>
      </c>
    </row>
    <row r="7154" spans="1:9">
      <c r="A7154">
        <v>7153</v>
      </c>
      <c r="B7154" s="16" t="s">
        <v>2655</v>
      </c>
      <c r="C7154" s="16" t="s">
        <v>9683</v>
      </c>
      <c r="D7154" s="16" t="s">
        <v>163</v>
      </c>
      <c r="E7154">
        <v>28540</v>
      </c>
      <c r="F7154">
        <v>88.768000000000001</v>
      </c>
      <c r="G7154">
        <v>2</v>
      </c>
      <c r="H7154">
        <v>31.068799999999996</v>
      </c>
      <c r="I7154">
        <v>0.2</v>
      </c>
    </row>
    <row r="7155" spans="1:9">
      <c r="A7155">
        <v>7154</v>
      </c>
      <c r="B7155" s="16" t="s">
        <v>3087</v>
      </c>
      <c r="C7155" s="16" t="s">
        <v>8159</v>
      </c>
      <c r="D7155" s="16" t="s">
        <v>825</v>
      </c>
      <c r="E7155">
        <v>60610</v>
      </c>
      <c r="F7155">
        <v>53.087999999999994</v>
      </c>
      <c r="G7155">
        <v>7</v>
      </c>
      <c r="H7155">
        <v>-108.8304</v>
      </c>
      <c r="I7155">
        <v>0.8</v>
      </c>
    </row>
    <row r="7156" spans="1:9">
      <c r="A7156">
        <v>7155</v>
      </c>
      <c r="B7156" s="16" t="s">
        <v>6627</v>
      </c>
      <c r="C7156" s="16" t="s">
        <v>7545</v>
      </c>
      <c r="D7156" s="16" t="s">
        <v>935</v>
      </c>
      <c r="E7156">
        <v>31907</v>
      </c>
      <c r="F7156">
        <v>275.88</v>
      </c>
      <c r="G7156">
        <v>6</v>
      </c>
      <c r="H7156">
        <v>46.899599999999964</v>
      </c>
      <c r="I7156">
        <v>0</v>
      </c>
    </row>
    <row r="7157" spans="1:9">
      <c r="A7157">
        <v>7156</v>
      </c>
      <c r="B7157" s="16" t="s">
        <v>6627</v>
      </c>
      <c r="C7157" s="16" t="s">
        <v>8856</v>
      </c>
      <c r="D7157" s="16" t="s">
        <v>935</v>
      </c>
      <c r="E7157">
        <v>31907</v>
      </c>
      <c r="F7157">
        <v>157.89999999999998</v>
      </c>
      <c r="G7157">
        <v>5</v>
      </c>
      <c r="H7157">
        <v>74.212999999999994</v>
      </c>
      <c r="I7157">
        <v>0</v>
      </c>
    </row>
    <row r="7158" spans="1:9">
      <c r="A7158">
        <v>7157</v>
      </c>
      <c r="B7158" s="16" t="s">
        <v>5539</v>
      </c>
      <c r="C7158" s="16" t="s">
        <v>9190</v>
      </c>
      <c r="D7158" s="16" t="s">
        <v>879</v>
      </c>
      <c r="E7158">
        <v>7050</v>
      </c>
      <c r="F7158">
        <v>4.91</v>
      </c>
      <c r="G7158">
        <v>1</v>
      </c>
      <c r="H7158">
        <v>2.4058999999999999</v>
      </c>
      <c r="I7158">
        <v>0</v>
      </c>
    </row>
    <row r="7159" spans="1:9">
      <c r="A7159">
        <v>7158</v>
      </c>
      <c r="B7159" s="16" t="s">
        <v>4389</v>
      </c>
      <c r="C7159" s="16" t="s">
        <v>9929</v>
      </c>
      <c r="D7159" s="16" t="s">
        <v>311</v>
      </c>
      <c r="E7159">
        <v>90032</v>
      </c>
      <c r="F7159">
        <v>87.92</v>
      </c>
      <c r="G7159">
        <v>4</v>
      </c>
      <c r="H7159">
        <v>0.87919999999999732</v>
      </c>
      <c r="I7159">
        <v>0</v>
      </c>
    </row>
    <row r="7160" spans="1:9">
      <c r="A7160">
        <v>7159</v>
      </c>
      <c r="B7160" s="16" t="s">
        <v>4389</v>
      </c>
      <c r="C7160" s="16" t="s">
        <v>9370</v>
      </c>
      <c r="D7160" s="16" t="s">
        <v>311</v>
      </c>
      <c r="E7160">
        <v>90032</v>
      </c>
      <c r="F7160">
        <v>5.98</v>
      </c>
      <c r="G7160">
        <v>1</v>
      </c>
      <c r="H7160">
        <v>2.9302000000000001</v>
      </c>
      <c r="I7160">
        <v>0</v>
      </c>
    </row>
    <row r="7161" spans="1:9">
      <c r="A7161">
        <v>7160</v>
      </c>
      <c r="B7161" s="16" t="s">
        <v>3611</v>
      </c>
      <c r="C7161" s="16" t="s">
        <v>10871</v>
      </c>
      <c r="D7161" s="16" t="s">
        <v>173</v>
      </c>
      <c r="E7161">
        <v>60623</v>
      </c>
      <c r="F7161">
        <v>222.38400000000001</v>
      </c>
      <c r="G7161">
        <v>2</v>
      </c>
      <c r="H7161">
        <v>16.678799999999995</v>
      </c>
      <c r="I7161">
        <v>0.2</v>
      </c>
    </row>
    <row r="7162" spans="1:9">
      <c r="A7162">
        <v>7161</v>
      </c>
      <c r="B7162" s="16" t="s">
        <v>3611</v>
      </c>
      <c r="C7162" s="16" t="s">
        <v>9040</v>
      </c>
      <c r="D7162" s="16" t="s">
        <v>173</v>
      </c>
      <c r="E7162">
        <v>60623</v>
      </c>
      <c r="F7162">
        <v>16</v>
      </c>
      <c r="G7162">
        <v>4</v>
      </c>
      <c r="H7162">
        <v>5.6</v>
      </c>
      <c r="I7162">
        <v>0.2</v>
      </c>
    </row>
    <row r="7163" spans="1:9">
      <c r="A7163">
        <v>7162</v>
      </c>
      <c r="B7163" s="16" t="s">
        <v>2671</v>
      </c>
      <c r="C7163" s="16" t="s">
        <v>9743</v>
      </c>
      <c r="D7163" s="16" t="s">
        <v>1051</v>
      </c>
      <c r="E7163">
        <v>23223</v>
      </c>
      <c r="F7163">
        <v>21.84</v>
      </c>
      <c r="G7163">
        <v>3</v>
      </c>
      <c r="H7163">
        <v>10.92</v>
      </c>
      <c r="I7163">
        <v>0</v>
      </c>
    </row>
    <row r="7164" spans="1:9">
      <c r="A7164">
        <v>7163</v>
      </c>
      <c r="B7164" s="16" t="s">
        <v>2671</v>
      </c>
      <c r="C7164" s="16" t="s">
        <v>8496</v>
      </c>
      <c r="D7164" s="16" t="s">
        <v>1051</v>
      </c>
      <c r="E7164">
        <v>23223</v>
      </c>
      <c r="F7164">
        <v>15.600000000000001</v>
      </c>
      <c r="G7164">
        <v>5</v>
      </c>
      <c r="H7164">
        <v>7.6440000000000001</v>
      </c>
      <c r="I7164">
        <v>0</v>
      </c>
    </row>
    <row r="7165" spans="1:9">
      <c r="A7165">
        <v>7164</v>
      </c>
      <c r="B7165" s="16" t="s">
        <v>2463</v>
      </c>
      <c r="C7165" s="16" t="s">
        <v>8994</v>
      </c>
      <c r="D7165" s="16" t="s">
        <v>20</v>
      </c>
      <c r="E7165">
        <v>12180</v>
      </c>
      <c r="F7165">
        <v>247.84</v>
      </c>
      <c r="G7165">
        <v>8</v>
      </c>
      <c r="H7165">
        <v>121.44159999999999</v>
      </c>
      <c r="I7165">
        <v>0</v>
      </c>
    </row>
    <row r="7166" spans="1:9">
      <c r="A7166">
        <v>7165</v>
      </c>
      <c r="B7166" s="16" t="s">
        <v>2463</v>
      </c>
      <c r="C7166" s="16" t="s">
        <v>8896</v>
      </c>
      <c r="D7166" s="16" t="s">
        <v>20</v>
      </c>
      <c r="E7166">
        <v>12180</v>
      </c>
      <c r="F7166">
        <v>9.9120000000000008</v>
      </c>
      <c r="G7166">
        <v>3</v>
      </c>
      <c r="H7166">
        <v>3.3452999999999995</v>
      </c>
      <c r="I7166">
        <v>0.2</v>
      </c>
    </row>
    <row r="7167" spans="1:9">
      <c r="A7167">
        <v>7166</v>
      </c>
      <c r="B7167" s="16" t="s">
        <v>4808</v>
      </c>
      <c r="C7167" s="16" t="s">
        <v>9799</v>
      </c>
      <c r="D7167" s="16" t="s">
        <v>361</v>
      </c>
      <c r="E7167">
        <v>2908</v>
      </c>
      <c r="F7167">
        <v>69.52</v>
      </c>
      <c r="G7167">
        <v>2</v>
      </c>
      <c r="H7167">
        <v>17.379999999999995</v>
      </c>
      <c r="I7167">
        <v>0</v>
      </c>
    </row>
    <row r="7168" spans="1:9">
      <c r="A7168">
        <v>7167</v>
      </c>
      <c r="B7168" s="16" t="s">
        <v>2421</v>
      </c>
      <c r="C7168" s="16" t="s">
        <v>8360</v>
      </c>
      <c r="D7168" s="16" t="s">
        <v>1125</v>
      </c>
      <c r="E7168">
        <v>94122</v>
      </c>
      <c r="F7168">
        <v>11.52</v>
      </c>
      <c r="G7168">
        <v>4</v>
      </c>
      <c r="H7168">
        <v>3.2256</v>
      </c>
      <c r="I7168">
        <v>0</v>
      </c>
    </row>
    <row r="7169" spans="1:9">
      <c r="A7169">
        <v>7168</v>
      </c>
      <c r="B7169" s="16" t="s">
        <v>2421</v>
      </c>
      <c r="C7169" s="16" t="s">
        <v>7316</v>
      </c>
      <c r="D7169" s="16" t="s">
        <v>1125</v>
      </c>
      <c r="E7169">
        <v>94122</v>
      </c>
      <c r="F7169">
        <v>717.72</v>
      </c>
      <c r="G7169">
        <v>3</v>
      </c>
      <c r="H7169">
        <v>71.77200000000002</v>
      </c>
      <c r="I7169">
        <v>0.2</v>
      </c>
    </row>
    <row r="7170" spans="1:9">
      <c r="A7170">
        <v>7169</v>
      </c>
      <c r="B7170" s="16" t="s">
        <v>2421</v>
      </c>
      <c r="C7170" s="16" t="s">
        <v>9953</v>
      </c>
      <c r="D7170" s="16" t="s">
        <v>1125</v>
      </c>
      <c r="E7170">
        <v>94122</v>
      </c>
      <c r="F7170">
        <v>236.5</v>
      </c>
      <c r="G7170">
        <v>10</v>
      </c>
      <c r="H7170">
        <v>68.584999999999994</v>
      </c>
      <c r="I7170">
        <v>0</v>
      </c>
    </row>
    <row r="7171" spans="1:9">
      <c r="A7171">
        <v>7170</v>
      </c>
      <c r="B7171" s="16" t="s">
        <v>2421</v>
      </c>
      <c r="C7171" s="16" t="s">
        <v>7961</v>
      </c>
      <c r="D7171" s="16" t="s">
        <v>1125</v>
      </c>
      <c r="E7171">
        <v>94122</v>
      </c>
      <c r="F7171">
        <v>170.35200000000003</v>
      </c>
      <c r="G7171">
        <v>3</v>
      </c>
      <c r="H7171">
        <v>19.164599999999979</v>
      </c>
      <c r="I7171">
        <v>0.2</v>
      </c>
    </row>
    <row r="7172" spans="1:9">
      <c r="A7172">
        <v>7171</v>
      </c>
      <c r="B7172" s="16" t="s">
        <v>7202</v>
      </c>
      <c r="C7172" s="16" t="s">
        <v>7396</v>
      </c>
      <c r="D7172" s="16" t="s">
        <v>607</v>
      </c>
      <c r="E7172">
        <v>10009</v>
      </c>
      <c r="F7172">
        <v>145.76400000000001</v>
      </c>
      <c r="G7172">
        <v>2</v>
      </c>
      <c r="H7172">
        <v>3.2392000000000074</v>
      </c>
      <c r="I7172">
        <v>0.1</v>
      </c>
    </row>
    <row r="7173" spans="1:9">
      <c r="A7173">
        <v>7172</v>
      </c>
      <c r="B7173" s="16" t="s">
        <v>5513</v>
      </c>
      <c r="C7173" s="16" t="s">
        <v>10109</v>
      </c>
      <c r="D7173" s="16" t="s">
        <v>1429</v>
      </c>
      <c r="E7173">
        <v>94109</v>
      </c>
      <c r="F7173">
        <v>107.97</v>
      </c>
      <c r="G7173">
        <v>3</v>
      </c>
      <c r="H7173">
        <v>22.6737</v>
      </c>
      <c r="I7173">
        <v>0</v>
      </c>
    </row>
    <row r="7174" spans="1:9">
      <c r="A7174">
        <v>7173</v>
      </c>
      <c r="B7174" s="16" t="s">
        <v>7104</v>
      </c>
      <c r="C7174" s="16" t="s">
        <v>10109</v>
      </c>
      <c r="D7174" s="16" t="s">
        <v>667</v>
      </c>
      <c r="E7174">
        <v>77070</v>
      </c>
      <c r="F7174">
        <v>143.96</v>
      </c>
      <c r="G7174">
        <v>5</v>
      </c>
      <c r="H7174">
        <v>1.7995000000000019</v>
      </c>
      <c r="I7174">
        <v>0.2</v>
      </c>
    </row>
    <row r="7175" spans="1:9">
      <c r="A7175">
        <v>7174</v>
      </c>
      <c r="B7175" s="16" t="s">
        <v>7104</v>
      </c>
      <c r="C7175" s="16" t="s">
        <v>10406</v>
      </c>
      <c r="D7175" s="16" t="s">
        <v>667</v>
      </c>
      <c r="E7175">
        <v>77070</v>
      </c>
      <c r="F7175">
        <v>2399.96</v>
      </c>
      <c r="G7175">
        <v>5</v>
      </c>
      <c r="H7175">
        <v>569.99050000000011</v>
      </c>
      <c r="I7175">
        <v>0.2</v>
      </c>
    </row>
    <row r="7176" spans="1:9">
      <c r="A7176">
        <v>7175</v>
      </c>
      <c r="B7176" s="16" t="s">
        <v>7104</v>
      </c>
      <c r="C7176" s="16" t="s">
        <v>9539</v>
      </c>
      <c r="D7176" s="16" t="s">
        <v>667</v>
      </c>
      <c r="E7176">
        <v>77070</v>
      </c>
      <c r="F7176">
        <v>74.352000000000004</v>
      </c>
      <c r="G7176">
        <v>3</v>
      </c>
      <c r="H7176">
        <v>23.234999999999992</v>
      </c>
      <c r="I7176">
        <v>0.2</v>
      </c>
    </row>
    <row r="7177" spans="1:9">
      <c r="A7177">
        <v>7176</v>
      </c>
      <c r="B7177" s="16" t="s">
        <v>7104</v>
      </c>
      <c r="C7177" s="16" t="s">
        <v>8015</v>
      </c>
      <c r="D7177" s="16" t="s">
        <v>667</v>
      </c>
      <c r="E7177">
        <v>77070</v>
      </c>
      <c r="F7177">
        <v>87.167999999999978</v>
      </c>
      <c r="G7177">
        <v>8</v>
      </c>
      <c r="H7177">
        <v>-226.63679999999999</v>
      </c>
      <c r="I7177">
        <v>0.8</v>
      </c>
    </row>
    <row r="7178" spans="1:9">
      <c r="A7178">
        <v>7177</v>
      </c>
      <c r="B7178" s="16" t="s">
        <v>7104</v>
      </c>
      <c r="C7178" s="16" t="s">
        <v>9785</v>
      </c>
      <c r="D7178" s="16" t="s">
        <v>667</v>
      </c>
      <c r="E7178">
        <v>77070</v>
      </c>
      <c r="F7178">
        <v>32.231999999999999</v>
      </c>
      <c r="G7178">
        <v>3</v>
      </c>
      <c r="H7178">
        <v>2.4173999999999989</v>
      </c>
      <c r="I7178">
        <v>0.2</v>
      </c>
    </row>
    <row r="7179" spans="1:9">
      <c r="A7179">
        <v>7178</v>
      </c>
      <c r="B7179" s="16" t="s">
        <v>5664</v>
      </c>
      <c r="C7179" s="16" t="s">
        <v>8720</v>
      </c>
      <c r="D7179" s="16" t="s">
        <v>1121</v>
      </c>
      <c r="E7179">
        <v>19140</v>
      </c>
      <c r="F7179">
        <v>2.2020000000000004</v>
      </c>
      <c r="G7179">
        <v>2</v>
      </c>
      <c r="H7179">
        <v>-1.5413999999999999</v>
      </c>
      <c r="I7179">
        <v>0.7</v>
      </c>
    </row>
    <row r="7180" spans="1:9">
      <c r="A7180">
        <v>7179</v>
      </c>
      <c r="B7180" s="16" t="s">
        <v>5664</v>
      </c>
      <c r="C7180" s="16" t="s">
        <v>8780</v>
      </c>
      <c r="D7180" s="16" t="s">
        <v>1121</v>
      </c>
      <c r="E7180">
        <v>19140</v>
      </c>
      <c r="F7180">
        <v>9.3960000000000008</v>
      </c>
      <c r="G7180">
        <v>3</v>
      </c>
      <c r="H7180">
        <v>-7.5167999999999964</v>
      </c>
      <c r="I7180">
        <v>0.7</v>
      </c>
    </row>
    <row r="7181" spans="1:9">
      <c r="A7181">
        <v>7180</v>
      </c>
      <c r="B7181" s="16" t="s">
        <v>6833</v>
      </c>
      <c r="C7181" s="16" t="s">
        <v>10661</v>
      </c>
      <c r="D7181" s="16" t="s">
        <v>1343</v>
      </c>
      <c r="E7181">
        <v>21215</v>
      </c>
      <c r="F7181">
        <v>89.97</v>
      </c>
      <c r="G7181">
        <v>3</v>
      </c>
      <c r="H7181">
        <v>25.191600000000005</v>
      </c>
      <c r="I7181">
        <v>0</v>
      </c>
    </row>
    <row r="7182" spans="1:9">
      <c r="A7182">
        <v>7181</v>
      </c>
      <c r="B7182" s="16" t="s">
        <v>2283</v>
      </c>
      <c r="C7182" s="16" t="s">
        <v>8319</v>
      </c>
      <c r="D7182" s="16" t="s">
        <v>701</v>
      </c>
      <c r="E7182">
        <v>30605</v>
      </c>
      <c r="F7182">
        <v>12.78</v>
      </c>
      <c r="G7182">
        <v>3</v>
      </c>
      <c r="H7182">
        <v>5.2397999999999998</v>
      </c>
      <c r="I7182">
        <v>0</v>
      </c>
    </row>
    <row r="7183" spans="1:9">
      <c r="A7183">
        <v>7182</v>
      </c>
      <c r="B7183" s="16" t="s">
        <v>4495</v>
      </c>
      <c r="C7183" s="16" t="s">
        <v>10285</v>
      </c>
      <c r="D7183" s="16" t="s">
        <v>1111</v>
      </c>
      <c r="E7183">
        <v>43130</v>
      </c>
      <c r="F7183">
        <v>40</v>
      </c>
      <c r="G7183">
        <v>2</v>
      </c>
      <c r="H7183">
        <v>0.5</v>
      </c>
      <c r="I7183">
        <v>0.2</v>
      </c>
    </row>
    <row r="7184" spans="1:9">
      <c r="A7184">
        <v>7183</v>
      </c>
      <c r="B7184" s="16" t="s">
        <v>6012</v>
      </c>
      <c r="C7184" s="16" t="s">
        <v>8656</v>
      </c>
      <c r="D7184" s="16" t="s">
        <v>1157</v>
      </c>
      <c r="E7184">
        <v>90032</v>
      </c>
      <c r="F7184">
        <v>23.24</v>
      </c>
      <c r="G7184">
        <v>5</v>
      </c>
      <c r="H7184">
        <v>7.5529999999999982</v>
      </c>
      <c r="I7184">
        <v>0.2</v>
      </c>
    </row>
    <row r="7185" spans="1:9">
      <c r="A7185">
        <v>7184</v>
      </c>
      <c r="B7185" s="16" t="s">
        <v>5585</v>
      </c>
      <c r="C7185" s="16" t="s">
        <v>7456</v>
      </c>
      <c r="D7185" s="16" t="s">
        <v>715</v>
      </c>
      <c r="E7185">
        <v>21215</v>
      </c>
      <c r="F7185">
        <v>908.82</v>
      </c>
      <c r="G7185">
        <v>9</v>
      </c>
      <c r="H7185">
        <v>227.20500000000004</v>
      </c>
      <c r="I7185">
        <v>0</v>
      </c>
    </row>
    <row r="7186" spans="1:9">
      <c r="A7186">
        <v>7185</v>
      </c>
      <c r="B7186" s="16" t="s">
        <v>5667</v>
      </c>
      <c r="C7186" s="16" t="s">
        <v>10033</v>
      </c>
      <c r="D7186" s="16" t="s">
        <v>533</v>
      </c>
      <c r="E7186">
        <v>77095</v>
      </c>
      <c r="F7186">
        <v>5.5520000000000005</v>
      </c>
      <c r="G7186">
        <v>2</v>
      </c>
      <c r="H7186">
        <v>-1.0410000000000006</v>
      </c>
      <c r="I7186">
        <v>0.2</v>
      </c>
    </row>
    <row r="7187" spans="1:9">
      <c r="A7187">
        <v>7186</v>
      </c>
      <c r="B7187" s="16" t="s">
        <v>5667</v>
      </c>
      <c r="C7187" s="16" t="s">
        <v>8358</v>
      </c>
      <c r="D7187" s="16" t="s">
        <v>533</v>
      </c>
      <c r="E7187">
        <v>77095</v>
      </c>
      <c r="F7187">
        <v>8.016</v>
      </c>
      <c r="G7187">
        <v>3</v>
      </c>
      <c r="H7187">
        <v>1.0019999999999993</v>
      </c>
      <c r="I7187">
        <v>0.2</v>
      </c>
    </row>
    <row r="7188" spans="1:9">
      <c r="A7188">
        <v>7187</v>
      </c>
      <c r="B7188" s="16" t="s">
        <v>5667</v>
      </c>
      <c r="C7188" s="16" t="s">
        <v>7374</v>
      </c>
      <c r="D7188" s="16" t="s">
        <v>533</v>
      </c>
      <c r="E7188">
        <v>77095</v>
      </c>
      <c r="F7188">
        <v>74.591999999999999</v>
      </c>
      <c r="G7188">
        <v>4</v>
      </c>
      <c r="H7188">
        <v>-2.1312000000000033</v>
      </c>
      <c r="I7188">
        <v>0.3</v>
      </c>
    </row>
    <row r="7189" spans="1:9">
      <c r="A7189">
        <v>7188</v>
      </c>
      <c r="B7189" s="16" t="s">
        <v>5667</v>
      </c>
      <c r="C7189" s="16" t="s">
        <v>7719</v>
      </c>
      <c r="D7189" s="16" t="s">
        <v>533</v>
      </c>
      <c r="E7189">
        <v>77095</v>
      </c>
      <c r="F7189">
        <v>16.784000000000002</v>
      </c>
      <c r="G7189">
        <v>2</v>
      </c>
      <c r="H7189">
        <v>-22.238800000000001</v>
      </c>
      <c r="I7189">
        <v>0.6</v>
      </c>
    </row>
    <row r="7190" spans="1:9">
      <c r="A7190">
        <v>7189</v>
      </c>
      <c r="B7190" s="16" t="s">
        <v>5667</v>
      </c>
      <c r="C7190" s="16" t="s">
        <v>8035</v>
      </c>
      <c r="D7190" s="16" t="s">
        <v>533</v>
      </c>
      <c r="E7190">
        <v>77095</v>
      </c>
      <c r="F7190">
        <v>38.86399999999999</v>
      </c>
      <c r="G7190">
        <v>4</v>
      </c>
      <c r="H7190">
        <v>-99.103200000000044</v>
      </c>
      <c r="I7190">
        <v>0.8</v>
      </c>
    </row>
    <row r="7191" spans="1:9">
      <c r="A7191">
        <v>7190</v>
      </c>
      <c r="B7191" s="16" t="s">
        <v>4908</v>
      </c>
      <c r="C7191" s="16" t="s">
        <v>10901</v>
      </c>
      <c r="D7191" s="16" t="s">
        <v>479</v>
      </c>
      <c r="E7191">
        <v>92024</v>
      </c>
      <c r="F7191">
        <v>203.976</v>
      </c>
      <c r="G7191">
        <v>3</v>
      </c>
      <c r="H7191">
        <v>25.496999999999986</v>
      </c>
      <c r="I7191">
        <v>0.2</v>
      </c>
    </row>
    <row r="7192" spans="1:9">
      <c r="A7192">
        <v>7191</v>
      </c>
      <c r="B7192" s="16" t="s">
        <v>4908</v>
      </c>
      <c r="C7192" s="16" t="s">
        <v>7922</v>
      </c>
      <c r="D7192" s="16" t="s">
        <v>479</v>
      </c>
      <c r="E7192">
        <v>92024</v>
      </c>
      <c r="F7192">
        <v>674.35200000000009</v>
      </c>
      <c r="G7192">
        <v>3</v>
      </c>
      <c r="H7192">
        <v>-8.4294000000000153</v>
      </c>
      <c r="I7192">
        <v>0.2</v>
      </c>
    </row>
    <row r="7193" spans="1:9">
      <c r="A7193">
        <v>7192</v>
      </c>
      <c r="B7193" s="16" t="s">
        <v>4165</v>
      </c>
      <c r="C7193" s="16" t="s">
        <v>8824</v>
      </c>
      <c r="D7193" s="16" t="s">
        <v>709</v>
      </c>
      <c r="E7193">
        <v>33012</v>
      </c>
      <c r="F7193">
        <v>5.3880000000000008</v>
      </c>
      <c r="G7193">
        <v>4</v>
      </c>
      <c r="H7193">
        <v>-4.49</v>
      </c>
      <c r="I7193">
        <v>0.7</v>
      </c>
    </row>
    <row r="7194" spans="1:9">
      <c r="A7194">
        <v>7193</v>
      </c>
      <c r="B7194" s="16" t="s">
        <v>4165</v>
      </c>
      <c r="C7194" s="16" t="s">
        <v>8391</v>
      </c>
      <c r="D7194" s="16" t="s">
        <v>709</v>
      </c>
      <c r="E7194">
        <v>33012</v>
      </c>
      <c r="F7194">
        <v>30.975999999999999</v>
      </c>
      <c r="G7194">
        <v>8</v>
      </c>
      <c r="H7194">
        <v>5.0335999999999999</v>
      </c>
      <c r="I7194">
        <v>0.2</v>
      </c>
    </row>
    <row r="7195" spans="1:9">
      <c r="A7195">
        <v>7194</v>
      </c>
      <c r="B7195" s="16" t="s">
        <v>4056</v>
      </c>
      <c r="C7195" s="16" t="s">
        <v>9986</v>
      </c>
      <c r="D7195" s="16" t="s">
        <v>799</v>
      </c>
      <c r="E7195">
        <v>30318</v>
      </c>
      <c r="F7195">
        <v>1350.1200000000001</v>
      </c>
      <c r="G7195">
        <v>6</v>
      </c>
      <c r="H7195">
        <v>175.51560000000001</v>
      </c>
      <c r="I7195">
        <v>0</v>
      </c>
    </row>
    <row r="7196" spans="1:9">
      <c r="A7196">
        <v>7195</v>
      </c>
      <c r="B7196" s="16" t="s">
        <v>4056</v>
      </c>
      <c r="C7196" s="16" t="s">
        <v>8742</v>
      </c>
      <c r="D7196" s="16" t="s">
        <v>799</v>
      </c>
      <c r="E7196">
        <v>30318</v>
      </c>
      <c r="F7196">
        <v>15.92</v>
      </c>
      <c r="G7196">
        <v>4</v>
      </c>
      <c r="H7196">
        <v>7.4824000000000002</v>
      </c>
      <c r="I7196">
        <v>0</v>
      </c>
    </row>
    <row r="7197" spans="1:9">
      <c r="A7197">
        <v>7196</v>
      </c>
      <c r="B7197" s="16" t="s">
        <v>4641</v>
      </c>
      <c r="C7197" s="16" t="s">
        <v>7835</v>
      </c>
      <c r="D7197" s="16" t="s">
        <v>1239</v>
      </c>
      <c r="E7197">
        <v>98103</v>
      </c>
      <c r="F7197">
        <v>19.54</v>
      </c>
      <c r="G7197">
        <v>2</v>
      </c>
      <c r="H7197">
        <v>7.2297999999999991</v>
      </c>
      <c r="I7197">
        <v>0</v>
      </c>
    </row>
    <row r="7198" spans="1:9">
      <c r="A7198">
        <v>7197</v>
      </c>
      <c r="B7198" s="16" t="s">
        <v>2413</v>
      </c>
      <c r="C7198" s="16" t="s">
        <v>8381</v>
      </c>
      <c r="D7198" s="16" t="s">
        <v>987</v>
      </c>
      <c r="E7198">
        <v>90036</v>
      </c>
      <c r="F7198">
        <v>21.400000000000002</v>
      </c>
      <c r="G7198">
        <v>5</v>
      </c>
      <c r="H7198">
        <v>6.2059999999999977</v>
      </c>
      <c r="I7198">
        <v>0</v>
      </c>
    </row>
    <row r="7199" spans="1:9">
      <c r="A7199">
        <v>7198</v>
      </c>
      <c r="B7199" s="16" t="s">
        <v>2413</v>
      </c>
      <c r="C7199" s="16" t="s">
        <v>9090</v>
      </c>
      <c r="D7199" s="16" t="s">
        <v>987</v>
      </c>
      <c r="E7199">
        <v>90036</v>
      </c>
      <c r="F7199">
        <v>12.6</v>
      </c>
      <c r="G7199">
        <v>2</v>
      </c>
      <c r="H7199">
        <v>5.7959999999999994</v>
      </c>
      <c r="I7199">
        <v>0</v>
      </c>
    </row>
    <row r="7200" spans="1:9">
      <c r="A7200">
        <v>7199</v>
      </c>
      <c r="B7200" s="16" t="s">
        <v>6668</v>
      </c>
      <c r="C7200" s="16" t="s">
        <v>8250</v>
      </c>
      <c r="D7200" s="16" t="s">
        <v>1239</v>
      </c>
      <c r="E7200">
        <v>10035</v>
      </c>
      <c r="F7200">
        <v>11.96</v>
      </c>
      <c r="G7200">
        <v>2</v>
      </c>
      <c r="H7200">
        <v>3.1096000000000004</v>
      </c>
      <c r="I7200">
        <v>0</v>
      </c>
    </row>
    <row r="7201" spans="1:9">
      <c r="A7201">
        <v>7200</v>
      </c>
      <c r="B7201" s="16" t="s">
        <v>6668</v>
      </c>
      <c r="C7201" s="16" t="s">
        <v>10883</v>
      </c>
      <c r="D7201" s="16" t="s">
        <v>1239</v>
      </c>
      <c r="E7201">
        <v>10035</v>
      </c>
      <c r="F7201">
        <v>138</v>
      </c>
      <c r="G7201">
        <v>2</v>
      </c>
      <c r="H7201">
        <v>34.5</v>
      </c>
      <c r="I7201">
        <v>0</v>
      </c>
    </row>
    <row r="7202" spans="1:9">
      <c r="A7202">
        <v>7201</v>
      </c>
      <c r="B7202" s="16" t="s">
        <v>3962</v>
      </c>
      <c r="C7202" s="16" t="s">
        <v>10685</v>
      </c>
      <c r="D7202" s="16" t="s">
        <v>681</v>
      </c>
      <c r="E7202">
        <v>33311</v>
      </c>
      <c r="F7202">
        <v>116.75999999999999</v>
      </c>
      <c r="G7202">
        <v>1</v>
      </c>
      <c r="H7202">
        <v>14.594999999999985</v>
      </c>
      <c r="I7202">
        <v>0.2</v>
      </c>
    </row>
    <row r="7203" spans="1:9">
      <c r="A7203">
        <v>7202</v>
      </c>
      <c r="B7203" s="16" t="s">
        <v>3962</v>
      </c>
      <c r="C7203" s="16" t="s">
        <v>7862</v>
      </c>
      <c r="D7203" s="16" t="s">
        <v>681</v>
      </c>
      <c r="E7203">
        <v>33311</v>
      </c>
      <c r="F7203">
        <v>331.02300000000008</v>
      </c>
      <c r="G7203">
        <v>7</v>
      </c>
      <c r="H7203">
        <v>-114.35339999999997</v>
      </c>
      <c r="I7203">
        <v>0.45</v>
      </c>
    </row>
    <row r="7204" spans="1:9">
      <c r="A7204">
        <v>7203</v>
      </c>
      <c r="B7204" s="16" t="s">
        <v>4219</v>
      </c>
      <c r="C7204" s="16" t="s">
        <v>7763</v>
      </c>
      <c r="D7204" s="16" t="s">
        <v>1579</v>
      </c>
      <c r="E7204">
        <v>14609</v>
      </c>
      <c r="F7204">
        <v>756.80000000000007</v>
      </c>
      <c r="G7204">
        <v>5</v>
      </c>
      <c r="H7204">
        <v>75.679999999999978</v>
      </c>
      <c r="I7204">
        <v>0</v>
      </c>
    </row>
    <row r="7205" spans="1:9">
      <c r="A7205">
        <v>7204</v>
      </c>
      <c r="B7205" s="16" t="s">
        <v>2427</v>
      </c>
      <c r="C7205" s="16" t="s">
        <v>7641</v>
      </c>
      <c r="D7205" s="16" t="s">
        <v>1067</v>
      </c>
      <c r="E7205">
        <v>60174</v>
      </c>
      <c r="F7205">
        <v>8.7360000000000007</v>
      </c>
      <c r="G7205">
        <v>3</v>
      </c>
      <c r="H7205">
        <v>-4.804800000000002</v>
      </c>
      <c r="I7205">
        <v>0.6</v>
      </c>
    </row>
    <row r="7206" spans="1:9">
      <c r="A7206">
        <v>7205</v>
      </c>
      <c r="B7206" s="16" t="s">
        <v>3484</v>
      </c>
      <c r="C7206" s="16" t="s">
        <v>8206</v>
      </c>
      <c r="D7206" s="16" t="s">
        <v>207</v>
      </c>
      <c r="E7206">
        <v>10024</v>
      </c>
      <c r="F7206">
        <v>6.08</v>
      </c>
      <c r="G7206">
        <v>2</v>
      </c>
      <c r="H7206">
        <v>2.0671999999999997</v>
      </c>
      <c r="I7206">
        <v>0</v>
      </c>
    </row>
    <row r="7207" spans="1:9">
      <c r="A7207">
        <v>7206</v>
      </c>
      <c r="B7207" s="16" t="s">
        <v>5746</v>
      </c>
      <c r="C7207" s="16" t="s">
        <v>7579</v>
      </c>
      <c r="D7207" s="16" t="s">
        <v>297</v>
      </c>
      <c r="E7207">
        <v>94109</v>
      </c>
      <c r="F7207">
        <v>17.46</v>
      </c>
      <c r="G7207">
        <v>2</v>
      </c>
      <c r="H7207">
        <v>5.936399999999999</v>
      </c>
      <c r="I7207">
        <v>0</v>
      </c>
    </row>
    <row r="7208" spans="1:9">
      <c r="A7208">
        <v>7207</v>
      </c>
      <c r="B7208" s="16" t="s">
        <v>5746</v>
      </c>
      <c r="C7208" s="16" t="s">
        <v>10485</v>
      </c>
      <c r="D7208" s="16" t="s">
        <v>297</v>
      </c>
      <c r="E7208">
        <v>94109</v>
      </c>
      <c r="F7208">
        <v>369.16</v>
      </c>
      <c r="G7208">
        <v>11</v>
      </c>
      <c r="H7208">
        <v>32.301500000000019</v>
      </c>
      <c r="I7208">
        <v>0.2</v>
      </c>
    </row>
    <row r="7209" spans="1:9">
      <c r="A7209">
        <v>7208</v>
      </c>
      <c r="B7209" s="16" t="s">
        <v>4564</v>
      </c>
      <c r="C7209" s="16" t="s">
        <v>8404</v>
      </c>
      <c r="D7209" s="16" t="s">
        <v>939</v>
      </c>
      <c r="E7209">
        <v>85023</v>
      </c>
      <c r="F7209">
        <v>2.9120000000000004</v>
      </c>
      <c r="G7209">
        <v>2</v>
      </c>
      <c r="H7209">
        <v>0.90999999999999981</v>
      </c>
      <c r="I7209">
        <v>0.2</v>
      </c>
    </row>
    <row r="7210" spans="1:9">
      <c r="A7210">
        <v>7209</v>
      </c>
      <c r="B7210" s="16" t="s">
        <v>4564</v>
      </c>
      <c r="C7210" s="16" t="s">
        <v>9453</v>
      </c>
      <c r="D7210" s="16" t="s">
        <v>939</v>
      </c>
      <c r="E7210">
        <v>85023</v>
      </c>
      <c r="F7210">
        <v>20.736000000000004</v>
      </c>
      <c r="G7210">
        <v>4</v>
      </c>
      <c r="H7210">
        <v>7.2576000000000001</v>
      </c>
      <c r="I7210">
        <v>0.2</v>
      </c>
    </row>
    <row r="7211" spans="1:9">
      <c r="A7211">
        <v>7210</v>
      </c>
      <c r="B7211" s="16" t="s">
        <v>4564</v>
      </c>
      <c r="C7211" s="16" t="s">
        <v>9424</v>
      </c>
      <c r="D7211" s="16" t="s">
        <v>939</v>
      </c>
      <c r="E7211">
        <v>85023</v>
      </c>
      <c r="F7211">
        <v>9.5680000000000014</v>
      </c>
      <c r="G7211">
        <v>2</v>
      </c>
      <c r="H7211">
        <v>2.9899999999999993</v>
      </c>
      <c r="I7211">
        <v>0.2</v>
      </c>
    </row>
    <row r="7212" spans="1:9">
      <c r="A7212">
        <v>7211</v>
      </c>
      <c r="B7212" s="16" t="s">
        <v>6764</v>
      </c>
      <c r="C7212" s="16" t="s">
        <v>9259</v>
      </c>
      <c r="D7212" s="16" t="s">
        <v>517</v>
      </c>
      <c r="E7212">
        <v>98115</v>
      </c>
      <c r="F7212">
        <v>30.18</v>
      </c>
      <c r="G7212">
        <v>3</v>
      </c>
      <c r="H7212">
        <v>13.8828</v>
      </c>
      <c r="I7212">
        <v>0</v>
      </c>
    </row>
    <row r="7213" spans="1:9">
      <c r="A7213">
        <v>7212</v>
      </c>
      <c r="B7213" s="16" t="s">
        <v>6764</v>
      </c>
      <c r="C7213" s="16" t="s">
        <v>8564</v>
      </c>
      <c r="D7213" s="16" t="s">
        <v>517</v>
      </c>
      <c r="E7213">
        <v>98115</v>
      </c>
      <c r="F7213">
        <v>51.648000000000003</v>
      </c>
      <c r="G7213">
        <v>12</v>
      </c>
      <c r="H7213">
        <v>18.7224</v>
      </c>
      <c r="I7213">
        <v>0.2</v>
      </c>
    </row>
    <row r="7214" spans="1:9">
      <c r="A7214">
        <v>7213</v>
      </c>
      <c r="B7214" s="16" t="s">
        <v>6764</v>
      </c>
      <c r="C7214" s="16" t="s">
        <v>8494</v>
      </c>
      <c r="D7214" s="16" t="s">
        <v>517</v>
      </c>
      <c r="E7214">
        <v>98115</v>
      </c>
      <c r="F7214">
        <v>11.231999999999999</v>
      </c>
      <c r="G7214">
        <v>3</v>
      </c>
      <c r="H7214">
        <v>3.9312000000000005</v>
      </c>
      <c r="I7214">
        <v>0.2</v>
      </c>
    </row>
    <row r="7215" spans="1:9">
      <c r="A7215">
        <v>7214</v>
      </c>
      <c r="B7215" s="16" t="s">
        <v>6095</v>
      </c>
      <c r="C7215" s="16" t="s">
        <v>9134</v>
      </c>
      <c r="D7215" s="16" t="s">
        <v>985</v>
      </c>
      <c r="E7215">
        <v>93010</v>
      </c>
      <c r="F7215">
        <v>14.73</v>
      </c>
      <c r="G7215">
        <v>3</v>
      </c>
      <c r="H7215">
        <v>7.2176999999999998</v>
      </c>
      <c r="I7215">
        <v>0</v>
      </c>
    </row>
    <row r="7216" spans="1:9">
      <c r="A7216">
        <v>7215</v>
      </c>
      <c r="B7216" s="16" t="s">
        <v>3041</v>
      </c>
      <c r="C7216" s="16" t="s">
        <v>8166</v>
      </c>
      <c r="D7216" s="16" t="s">
        <v>673</v>
      </c>
      <c r="E7216">
        <v>48205</v>
      </c>
      <c r="F7216">
        <v>16.399999999999999</v>
      </c>
      <c r="G7216">
        <v>5</v>
      </c>
      <c r="H7216">
        <v>4.7559999999999985</v>
      </c>
      <c r="I7216">
        <v>0</v>
      </c>
    </row>
    <row r="7217" spans="1:9">
      <c r="A7217">
        <v>7216</v>
      </c>
      <c r="B7217" s="16" t="s">
        <v>3041</v>
      </c>
      <c r="C7217" s="16" t="s">
        <v>9599</v>
      </c>
      <c r="D7217" s="16" t="s">
        <v>673</v>
      </c>
      <c r="E7217">
        <v>48205</v>
      </c>
      <c r="F7217">
        <v>25.92</v>
      </c>
      <c r="G7217">
        <v>4</v>
      </c>
      <c r="H7217">
        <v>12.441600000000001</v>
      </c>
      <c r="I7217">
        <v>0</v>
      </c>
    </row>
    <row r="7218" spans="1:9">
      <c r="A7218">
        <v>7217</v>
      </c>
      <c r="B7218" s="16" t="s">
        <v>3675</v>
      </c>
      <c r="C7218" s="16" t="s">
        <v>8242</v>
      </c>
      <c r="D7218" s="16" t="s">
        <v>931</v>
      </c>
      <c r="E7218">
        <v>94109</v>
      </c>
      <c r="F7218">
        <v>8.82</v>
      </c>
      <c r="G7218">
        <v>3</v>
      </c>
      <c r="H7218">
        <v>2.5577999999999994</v>
      </c>
      <c r="I7218">
        <v>0</v>
      </c>
    </row>
    <row r="7219" spans="1:9">
      <c r="A7219">
        <v>7218</v>
      </c>
      <c r="B7219" s="16" t="s">
        <v>3675</v>
      </c>
      <c r="C7219" s="16" t="s">
        <v>8652</v>
      </c>
      <c r="D7219" s="16" t="s">
        <v>931</v>
      </c>
      <c r="E7219">
        <v>94109</v>
      </c>
      <c r="F7219">
        <v>62.496000000000009</v>
      </c>
      <c r="G7219">
        <v>2</v>
      </c>
      <c r="H7219">
        <v>21.873599999999996</v>
      </c>
      <c r="I7219">
        <v>0.2</v>
      </c>
    </row>
    <row r="7220" spans="1:9">
      <c r="A7220">
        <v>7219</v>
      </c>
      <c r="B7220" s="16" t="s">
        <v>3675</v>
      </c>
      <c r="C7220" s="16" t="s">
        <v>10141</v>
      </c>
      <c r="D7220" s="16" t="s">
        <v>931</v>
      </c>
      <c r="E7220">
        <v>94109</v>
      </c>
      <c r="F7220">
        <v>339.96</v>
      </c>
      <c r="G7220">
        <v>4</v>
      </c>
      <c r="H7220">
        <v>122.38559999999998</v>
      </c>
      <c r="I7220">
        <v>0</v>
      </c>
    </row>
    <row r="7221" spans="1:9">
      <c r="A7221">
        <v>7220</v>
      </c>
      <c r="B7221" s="16" t="s">
        <v>3675</v>
      </c>
      <c r="C7221" s="16" t="s">
        <v>8606</v>
      </c>
      <c r="D7221" s="16" t="s">
        <v>931</v>
      </c>
      <c r="E7221">
        <v>94109</v>
      </c>
      <c r="F7221">
        <v>49.568000000000005</v>
      </c>
      <c r="G7221">
        <v>2</v>
      </c>
      <c r="H7221">
        <v>17.348799999999997</v>
      </c>
      <c r="I7221">
        <v>0.2</v>
      </c>
    </row>
    <row r="7222" spans="1:9">
      <c r="A7222">
        <v>7221</v>
      </c>
      <c r="B7222" s="16" t="s">
        <v>6090</v>
      </c>
      <c r="C7222" s="16" t="s">
        <v>8870</v>
      </c>
      <c r="D7222" s="16" t="s">
        <v>189</v>
      </c>
      <c r="E7222">
        <v>19140</v>
      </c>
      <c r="F7222">
        <v>274.49100000000004</v>
      </c>
      <c r="G7222">
        <v>3</v>
      </c>
      <c r="H7222">
        <v>-228.74250000000006</v>
      </c>
      <c r="I7222">
        <v>0.7</v>
      </c>
    </row>
    <row r="7223" spans="1:9">
      <c r="A7223">
        <v>7222</v>
      </c>
      <c r="B7223" s="16" t="s">
        <v>6938</v>
      </c>
      <c r="C7223" s="16" t="s">
        <v>10561</v>
      </c>
      <c r="D7223" s="16" t="s">
        <v>1523</v>
      </c>
      <c r="E7223">
        <v>10035</v>
      </c>
      <c r="F7223">
        <v>137.94</v>
      </c>
      <c r="G7223">
        <v>3</v>
      </c>
      <c r="H7223">
        <v>35.864399999999996</v>
      </c>
      <c r="I7223">
        <v>0</v>
      </c>
    </row>
    <row r="7224" spans="1:9">
      <c r="A7224">
        <v>7223</v>
      </c>
      <c r="B7224" s="16" t="s">
        <v>5264</v>
      </c>
      <c r="C7224" s="16" t="s">
        <v>10307</v>
      </c>
      <c r="D7224" s="16" t="s">
        <v>1095</v>
      </c>
      <c r="E7224">
        <v>60623</v>
      </c>
      <c r="F7224">
        <v>40.68</v>
      </c>
      <c r="G7224">
        <v>3</v>
      </c>
      <c r="H7224">
        <v>-7.1190000000000015</v>
      </c>
      <c r="I7224">
        <v>0.2</v>
      </c>
    </row>
    <row r="7225" spans="1:9">
      <c r="A7225">
        <v>7224</v>
      </c>
      <c r="B7225" s="16" t="s">
        <v>4049</v>
      </c>
      <c r="C7225" s="16" t="s">
        <v>10849</v>
      </c>
      <c r="D7225" s="16" t="s">
        <v>1263</v>
      </c>
      <c r="E7225">
        <v>94122</v>
      </c>
      <c r="F7225">
        <v>110.376</v>
      </c>
      <c r="G7225">
        <v>3</v>
      </c>
      <c r="H7225">
        <v>12.417299999999997</v>
      </c>
      <c r="I7225">
        <v>0.2</v>
      </c>
    </row>
    <row r="7226" spans="1:9">
      <c r="A7226">
        <v>7225</v>
      </c>
      <c r="B7226" s="16" t="s">
        <v>4049</v>
      </c>
      <c r="C7226" s="16" t="s">
        <v>8096</v>
      </c>
      <c r="D7226" s="16" t="s">
        <v>1263</v>
      </c>
      <c r="E7226">
        <v>94122</v>
      </c>
      <c r="F7226">
        <v>151.62</v>
      </c>
      <c r="G7226">
        <v>7</v>
      </c>
      <c r="H7226">
        <v>50.03459999999999</v>
      </c>
      <c r="I7226">
        <v>0</v>
      </c>
    </row>
    <row r="7227" spans="1:9">
      <c r="A7227">
        <v>7226</v>
      </c>
      <c r="B7227" s="16" t="s">
        <v>4049</v>
      </c>
      <c r="C7227" s="16" t="s">
        <v>7493</v>
      </c>
      <c r="D7227" s="16" t="s">
        <v>1263</v>
      </c>
      <c r="E7227">
        <v>94122</v>
      </c>
      <c r="F7227">
        <v>30.8</v>
      </c>
      <c r="G7227">
        <v>4</v>
      </c>
      <c r="H7227">
        <v>10.163999999999998</v>
      </c>
      <c r="I7227">
        <v>0</v>
      </c>
    </row>
    <row r="7228" spans="1:9">
      <c r="A7228">
        <v>7227</v>
      </c>
      <c r="B7228" s="16" t="s">
        <v>5554</v>
      </c>
      <c r="C7228" s="16" t="s">
        <v>9358</v>
      </c>
      <c r="D7228" s="16" t="s">
        <v>559</v>
      </c>
      <c r="E7228">
        <v>19134</v>
      </c>
      <c r="F7228">
        <v>123.92000000000002</v>
      </c>
      <c r="G7228">
        <v>5</v>
      </c>
      <c r="H7228">
        <v>38.724999999999994</v>
      </c>
      <c r="I7228">
        <v>0.2</v>
      </c>
    </row>
    <row r="7229" spans="1:9">
      <c r="A7229">
        <v>7228</v>
      </c>
      <c r="B7229" s="16" t="s">
        <v>5554</v>
      </c>
      <c r="C7229" s="16" t="s">
        <v>10281</v>
      </c>
      <c r="D7229" s="16" t="s">
        <v>559</v>
      </c>
      <c r="E7229">
        <v>19134</v>
      </c>
      <c r="F7229">
        <v>1319.8</v>
      </c>
      <c r="G7229">
        <v>5</v>
      </c>
      <c r="H7229">
        <v>214.4674999999998</v>
      </c>
      <c r="I7229">
        <v>0.2</v>
      </c>
    </row>
    <row r="7230" spans="1:9">
      <c r="A7230">
        <v>7229</v>
      </c>
      <c r="B7230" s="16" t="s">
        <v>2871</v>
      </c>
      <c r="C7230" s="16" t="s">
        <v>8690</v>
      </c>
      <c r="D7230" s="16" t="s">
        <v>1311</v>
      </c>
      <c r="E7230">
        <v>94122</v>
      </c>
      <c r="F7230">
        <v>89.712000000000018</v>
      </c>
      <c r="G7230">
        <v>6</v>
      </c>
      <c r="H7230">
        <v>30.277799999999992</v>
      </c>
      <c r="I7230">
        <v>0.2</v>
      </c>
    </row>
    <row r="7231" spans="1:9">
      <c r="A7231">
        <v>7230</v>
      </c>
      <c r="B7231" s="16" t="s">
        <v>2871</v>
      </c>
      <c r="C7231" s="16" t="s">
        <v>9729</v>
      </c>
      <c r="D7231" s="16" t="s">
        <v>1311</v>
      </c>
      <c r="E7231">
        <v>94122</v>
      </c>
      <c r="F7231">
        <v>22.830000000000002</v>
      </c>
      <c r="G7231">
        <v>3</v>
      </c>
      <c r="H7231">
        <v>10.7301</v>
      </c>
      <c r="I7231">
        <v>0</v>
      </c>
    </row>
    <row r="7232" spans="1:9">
      <c r="A7232">
        <v>7231</v>
      </c>
      <c r="B7232" s="16" t="s">
        <v>6072</v>
      </c>
      <c r="C7232" s="16" t="s">
        <v>8676</v>
      </c>
      <c r="D7232" s="16" t="s">
        <v>1399</v>
      </c>
      <c r="E7232">
        <v>6824</v>
      </c>
      <c r="F7232">
        <v>30.88</v>
      </c>
      <c r="G7232">
        <v>2</v>
      </c>
      <c r="H7232">
        <v>15.44</v>
      </c>
      <c r="I7232">
        <v>0</v>
      </c>
    </row>
    <row r="7233" spans="1:9">
      <c r="A7233">
        <v>7232</v>
      </c>
      <c r="B7233" s="16" t="s">
        <v>6072</v>
      </c>
      <c r="C7233" s="16" t="s">
        <v>8037</v>
      </c>
      <c r="D7233" s="16" t="s">
        <v>1399</v>
      </c>
      <c r="E7233">
        <v>6824</v>
      </c>
      <c r="F7233">
        <v>465.16</v>
      </c>
      <c r="G7233">
        <v>2</v>
      </c>
      <c r="H7233">
        <v>120.94159999999999</v>
      </c>
      <c r="I7233">
        <v>0</v>
      </c>
    </row>
    <row r="7234" spans="1:9">
      <c r="A7234">
        <v>7233</v>
      </c>
      <c r="B7234" s="16" t="s">
        <v>6072</v>
      </c>
      <c r="C7234" s="16" t="s">
        <v>9641</v>
      </c>
      <c r="D7234" s="16" t="s">
        <v>1399</v>
      </c>
      <c r="E7234">
        <v>6824</v>
      </c>
      <c r="F7234">
        <v>27.12</v>
      </c>
      <c r="G7234">
        <v>4</v>
      </c>
      <c r="H7234">
        <v>12.475199999999999</v>
      </c>
      <c r="I7234">
        <v>0</v>
      </c>
    </row>
    <row r="7235" spans="1:9">
      <c r="A7235">
        <v>7234</v>
      </c>
      <c r="B7235" s="16" t="s">
        <v>4478</v>
      </c>
      <c r="C7235" s="16" t="s">
        <v>7725</v>
      </c>
      <c r="D7235" s="16" t="s">
        <v>625</v>
      </c>
      <c r="E7235">
        <v>10011</v>
      </c>
      <c r="F7235">
        <v>113.6</v>
      </c>
      <c r="G7235">
        <v>8</v>
      </c>
      <c r="H7235">
        <v>44.304000000000002</v>
      </c>
      <c r="I7235">
        <v>0</v>
      </c>
    </row>
    <row r="7236" spans="1:9">
      <c r="A7236">
        <v>7235</v>
      </c>
      <c r="B7236" s="16" t="s">
        <v>4478</v>
      </c>
      <c r="C7236" s="16" t="s">
        <v>9465</v>
      </c>
      <c r="D7236" s="16" t="s">
        <v>625</v>
      </c>
      <c r="E7236">
        <v>10011</v>
      </c>
      <c r="F7236">
        <v>12.96</v>
      </c>
      <c r="G7236">
        <v>2</v>
      </c>
      <c r="H7236">
        <v>6.3504000000000005</v>
      </c>
      <c r="I7236">
        <v>0</v>
      </c>
    </row>
    <row r="7237" spans="1:9">
      <c r="A7237">
        <v>7236</v>
      </c>
      <c r="B7237" s="16" t="s">
        <v>4478</v>
      </c>
      <c r="C7237" s="16" t="s">
        <v>8532</v>
      </c>
      <c r="D7237" s="16" t="s">
        <v>625</v>
      </c>
      <c r="E7237">
        <v>10011</v>
      </c>
      <c r="F7237">
        <v>69.456000000000003</v>
      </c>
      <c r="G7237">
        <v>2</v>
      </c>
      <c r="H7237">
        <v>22.573199999999996</v>
      </c>
      <c r="I7237">
        <v>0.2</v>
      </c>
    </row>
    <row r="7238" spans="1:9">
      <c r="A7238">
        <v>7237</v>
      </c>
      <c r="B7238" s="16" t="s">
        <v>2672</v>
      </c>
      <c r="C7238" s="16" t="s">
        <v>8360</v>
      </c>
      <c r="D7238" s="16" t="s">
        <v>591</v>
      </c>
      <c r="E7238">
        <v>90049</v>
      </c>
      <c r="F7238">
        <v>8.64</v>
      </c>
      <c r="G7238">
        <v>3</v>
      </c>
      <c r="H7238">
        <v>2.4192</v>
      </c>
      <c r="I7238">
        <v>0</v>
      </c>
    </row>
    <row r="7239" spans="1:9">
      <c r="A7239">
        <v>7238</v>
      </c>
      <c r="B7239" s="16" t="s">
        <v>4920</v>
      </c>
      <c r="C7239" s="16" t="s">
        <v>10441</v>
      </c>
      <c r="D7239" s="16" t="s">
        <v>553</v>
      </c>
      <c r="E7239">
        <v>19143</v>
      </c>
      <c r="F7239">
        <v>341.99100000000004</v>
      </c>
      <c r="G7239">
        <v>3</v>
      </c>
      <c r="H7239">
        <v>-319.19159999999999</v>
      </c>
      <c r="I7239">
        <v>0.7</v>
      </c>
    </row>
    <row r="7240" spans="1:9">
      <c r="A7240">
        <v>7239</v>
      </c>
      <c r="B7240" s="16" t="s">
        <v>3927</v>
      </c>
      <c r="C7240" s="16" t="s">
        <v>7551</v>
      </c>
      <c r="D7240" s="16" t="s">
        <v>1389</v>
      </c>
      <c r="E7240">
        <v>95123</v>
      </c>
      <c r="F7240">
        <v>43.96</v>
      </c>
      <c r="G7240">
        <v>7</v>
      </c>
      <c r="H7240">
        <v>18.463200000000004</v>
      </c>
      <c r="I7240">
        <v>0</v>
      </c>
    </row>
    <row r="7241" spans="1:9">
      <c r="A7241">
        <v>7240</v>
      </c>
      <c r="B7241" s="16" t="s">
        <v>3927</v>
      </c>
      <c r="C7241" s="16" t="s">
        <v>8935</v>
      </c>
      <c r="D7241" s="16" t="s">
        <v>1389</v>
      </c>
      <c r="E7241">
        <v>95123</v>
      </c>
      <c r="F7241">
        <v>39.76</v>
      </c>
      <c r="G7241">
        <v>7</v>
      </c>
      <c r="H7241">
        <v>18.687199999999997</v>
      </c>
      <c r="I7241">
        <v>0</v>
      </c>
    </row>
    <row r="7242" spans="1:9">
      <c r="A7242">
        <v>7241</v>
      </c>
      <c r="B7242" s="16" t="s">
        <v>5734</v>
      </c>
      <c r="C7242" s="16" t="s">
        <v>7663</v>
      </c>
      <c r="D7242" s="16" t="s">
        <v>729</v>
      </c>
      <c r="E7242">
        <v>91104</v>
      </c>
      <c r="F7242">
        <v>66.36</v>
      </c>
      <c r="G7242">
        <v>7</v>
      </c>
      <c r="H7242">
        <v>26.544000000000004</v>
      </c>
      <c r="I7242">
        <v>0</v>
      </c>
    </row>
    <row r="7243" spans="1:9">
      <c r="A7243">
        <v>7242</v>
      </c>
      <c r="B7243" s="16" t="s">
        <v>5734</v>
      </c>
      <c r="C7243" s="16" t="s">
        <v>8766</v>
      </c>
      <c r="D7243" s="16" t="s">
        <v>729</v>
      </c>
      <c r="E7243">
        <v>91104</v>
      </c>
      <c r="F7243">
        <v>92.88000000000001</v>
      </c>
      <c r="G7243">
        <v>6</v>
      </c>
      <c r="H7243">
        <v>30.185999999999996</v>
      </c>
      <c r="I7243">
        <v>0.2</v>
      </c>
    </row>
    <row r="7244" spans="1:9">
      <c r="A7244">
        <v>7243</v>
      </c>
      <c r="B7244" s="16" t="s">
        <v>5734</v>
      </c>
      <c r="C7244" s="16" t="s">
        <v>7837</v>
      </c>
      <c r="D7244" s="16" t="s">
        <v>729</v>
      </c>
      <c r="E7244">
        <v>91104</v>
      </c>
      <c r="F7244">
        <v>24.14</v>
      </c>
      <c r="G7244">
        <v>2</v>
      </c>
      <c r="H7244">
        <v>7.9662000000000006</v>
      </c>
      <c r="I7244">
        <v>0</v>
      </c>
    </row>
    <row r="7245" spans="1:9">
      <c r="A7245">
        <v>7244</v>
      </c>
      <c r="B7245" s="16" t="s">
        <v>5378</v>
      </c>
      <c r="C7245" s="16" t="s">
        <v>7376</v>
      </c>
      <c r="D7245" s="16" t="s">
        <v>1537</v>
      </c>
      <c r="E7245">
        <v>19134</v>
      </c>
      <c r="F7245">
        <v>4416.174</v>
      </c>
      <c r="G7245">
        <v>9</v>
      </c>
      <c r="H7245">
        <v>-630.88200000000006</v>
      </c>
      <c r="I7245">
        <v>0.3</v>
      </c>
    </row>
    <row r="7246" spans="1:9">
      <c r="A7246">
        <v>7245</v>
      </c>
      <c r="B7246" s="16" t="s">
        <v>7139</v>
      </c>
      <c r="C7246" s="16" t="s">
        <v>8321</v>
      </c>
      <c r="D7246" s="16" t="s">
        <v>1297</v>
      </c>
      <c r="E7246">
        <v>90049</v>
      </c>
      <c r="F7246">
        <v>49.56</v>
      </c>
      <c r="G7246">
        <v>7</v>
      </c>
      <c r="H7246">
        <v>18.832800000000002</v>
      </c>
      <c r="I7246">
        <v>0</v>
      </c>
    </row>
    <row r="7247" spans="1:9">
      <c r="A7247">
        <v>7246</v>
      </c>
      <c r="B7247" s="16" t="s">
        <v>5924</v>
      </c>
      <c r="C7247" s="16" t="s">
        <v>9861</v>
      </c>
      <c r="D7247" s="16" t="s">
        <v>1371</v>
      </c>
      <c r="E7247">
        <v>90032</v>
      </c>
      <c r="F7247">
        <v>354.90000000000003</v>
      </c>
      <c r="G7247">
        <v>5</v>
      </c>
      <c r="H7247">
        <v>17.744999999999962</v>
      </c>
      <c r="I7247">
        <v>0</v>
      </c>
    </row>
    <row r="7248" spans="1:9">
      <c r="A7248">
        <v>7247</v>
      </c>
      <c r="B7248" s="16" t="s">
        <v>6458</v>
      </c>
      <c r="C7248" s="16" t="s">
        <v>9090</v>
      </c>
      <c r="D7248" s="16" t="s">
        <v>761</v>
      </c>
      <c r="E7248">
        <v>43229</v>
      </c>
      <c r="F7248">
        <v>15.120000000000001</v>
      </c>
      <c r="G7248">
        <v>3</v>
      </c>
      <c r="H7248">
        <v>4.9139999999999988</v>
      </c>
      <c r="I7248">
        <v>0.2</v>
      </c>
    </row>
    <row r="7249" spans="1:9">
      <c r="A7249">
        <v>7248</v>
      </c>
      <c r="B7249" s="16" t="s">
        <v>6458</v>
      </c>
      <c r="C7249" s="16" t="s">
        <v>7245</v>
      </c>
      <c r="D7249" s="16" t="s">
        <v>761</v>
      </c>
      <c r="E7249">
        <v>43229</v>
      </c>
      <c r="F7249">
        <v>302.45</v>
      </c>
      <c r="G7249">
        <v>5</v>
      </c>
      <c r="H7249">
        <v>-199.61700000000002</v>
      </c>
      <c r="I7249">
        <v>0.5</v>
      </c>
    </row>
    <row r="7250" spans="1:9">
      <c r="A7250">
        <v>7249</v>
      </c>
      <c r="B7250" s="16" t="s">
        <v>6458</v>
      </c>
      <c r="C7250" s="16" t="s">
        <v>9931</v>
      </c>
      <c r="D7250" s="16" t="s">
        <v>761</v>
      </c>
      <c r="E7250">
        <v>43229</v>
      </c>
      <c r="F7250">
        <v>44.672000000000004</v>
      </c>
      <c r="G7250">
        <v>8</v>
      </c>
      <c r="H7250">
        <v>-10.051200000000003</v>
      </c>
      <c r="I7250">
        <v>0.2</v>
      </c>
    </row>
    <row r="7251" spans="1:9">
      <c r="A7251">
        <v>7250</v>
      </c>
      <c r="B7251" s="16" t="s">
        <v>3775</v>
      </c>
      <c r="C7251" s="16" t="s">
        <v>10205</v>
      </c>
      <c r="D7251" s="16" t="s">
        <v>171</v>
      </c>
      <c r="E7251">
        <v>90008</v>
      </c>
      <c r="F7251">
        <v>119.98</v>
      </c>
      <c r="G7251">
        <v>2</v>
      </c>
      <c r="H7251">
        <v>35.994</v>
      </c>
      <c r="I7251">
        <v>0</v>
      </c>
    </row>
    <row r="7252" spans="1:9">
      <c r="A7252">
        <v>7251</v>
      </c>
      <c r="B7252" s="16" t="s">
        <v>3775</v>
      </c>
      <c r="C7252" s="16" t="s">
        <v>10327</v>
      </c>
      <c r="D7252" s="16" t="s">
        <v>171</v>
      </c>
      <c r="E7252">
        <v>90008</v>
      </c>
      <c r="F7252">
        <v>989.97</v>
      </c>
      <c r="G7252">
        <v>3</v>
      </c>
      <c r="H7252">
        <v>395.98800000000006</v>
      </c>
      <c r="I7252">
        <v>0</v>
      </c>
    </row>
    <row r="7253" spans="1:9">
      <c r="A7253">
        <v>7252</v>
      </c>
      <c r="B7253" s="16" t="s">
        <v>4162</v>
      </c>
      <c r="C7253" s="16" t="s">
        <v>9148</v>
      </c>
      <c r="D7253" s="16" t="s">
        <v>525</v>
      </c>
      <c r="E7253">
        <v>33021</v>
      </c>
      <c r="F7253">
        <v>9.2159999999999993</v>
      </c>
      <c r="G7253">
        <v>4</v>
      </c>
      <c r="H7253">
        <v>3.3408000000000002</v>
      </c>
      <c r="I7253">
        <v>0.2</v>
      </c>
    </row>
    <row r="7254" spans="1:9">
      <c r="A7254">
        <v>7253</v>
      </c>
      <c r="B7254" s="16" t="s">
        <v>4707</v>
      </c>
      <c r="C7254" s="16" t="s">
        <v>9649</v>
      </c>
      <c r="D7254" s="16" t="s">
        <v>1441</v>
      </c>
      <c r="E7254">
        <v>48066</v>
      </c>
      <c r="F7254">
        <v>68.52</v>
      </c>
      <c r="G7254">
        <v>3</v>
      </c>
      <c r="H7254">
        <v>31.519199999999998</v>
      </c>
      <c r="I7254">
        <v>0</v>
      </c>
    </row>
    <row r="7255" spans="1:9">
      <c r="A7255">
        <v>7254</v>
      </c>
      <c r="B7255" s="16" t="s">
        <v>4715</v>
      </c>
      <c r="C7255" s="16" t="s">
        <v>8082</v>
      </c>
      <c r="D7255" s="16" t="s">
        <v>567</v>
      </c>
      <c r="E7255">
        <v>54880</v>
      </c>
      <c r="F7255">
        <v>364.74</v>
      </c>
      <c r="G7255">
        <v>3</v>
      </c>
      <c r="H7255">
        <v>109.42199999999997</v>
      </c>
      <c r="I7255">
        <v>0</v>
      </c>
    </row>
    <row r="7256" spans="1:9">
      <c r="A7256">
        <v>7255</v>
      </c>
      <c r="B7256" s="16" t="s">
        <v>4715</v>
      </c>
      <c r="C7256" s="16" t="s">
        <v>7561</v>
      </c>
      <c r="D7256" s="16" t="s">
        <v>567</v>
      </c>
      <c r="E7256">
        <v>54880</v>
      </c>
      <c r="F7256">
        <v>47.400000000000006</v>
      </c>
      <c r="G7256">
        <v>5</v>
      </c>
      <c r="H7256">
        <v>21.33</v>
      </c>
      <c r="I7256">
        <v>0</v>
      </c>
    </row>
    <row r="7257" spans="1:9">
      <c r="A7257">
        <v>7256</v>
      </c>
      <c r="B7257" s="16" t="s">
        <v>4715</v>
      </c>
      <c r="C7257" s="16" t="s">
        <v>9825</v>
      </c>
      <c r="D7257" s="16" t="s">
        <v>567</v>
      </c>
      <c r="E7257">
        <v>54880</v>
      </c>
      <c r="F7257">
        <v>49.76</v>
      </c>
      <c r="G7257">
        <v>4</v>
      </c>
      <c r="H7257">
        <v>13.9328</v>
      </c>
      <c r="I7257">
        <v>0</v>
      </c>
    </row>
    <row r="7258" spans="1:9">
      <c r="A7258">
        <v>7257</v>
      </c>
      <c r="B7258" s="16" t="s">
        <v>4715</v>
      </c>
      <c r="C7258" s="16" t="s">
        <v>8400</v>
      </c>
      <c r="D7258" s="16" t="s">
        <v>567</v>
      </c>
      <c r="E7258">
        <v>54880</v>
      </c>
      <c r="F7258">
        <v>5.56</v>
      </c>
      <c r="G7258">
        <v>2</v>
      </c>
      <c r="H7258">
        <v>1.4455999999999998</v>
      </c>
      <c r="I7258">
        <v>0</v>
      </c>
    </row>
    <row r="7259" spans="1:9">
      <c r="A7259">
        <v>7258</v>
      </c>
      <c r="B7259" s="16" t="s">
        <v>4715</v>
      </c>
      <c r="C7259" s="16" t="s">
        <v>9350</v>
      </c>
      <c r="D7259" s="16" t="s">
        <v>567</v>
      </c>
      <c r="E7259">
        <v>54880</v>
      </c>
      <c r="F7259">
        <v>629.09999999999991</v>
      </c>
      <c r="G7259">
        <v>6</v>
      </c>
      <c r="H7259">
        <v>301.96799999999996</v>
      </c>
      <c r="I7259">
        <v>0</v>
      </c>
    </row>
    <row r="7260" spans="1:9">
      <c r="A7260">
        <v>7259</v>
      </c>
      <c r="B7260" s="16" t="s">
        <v>4715</v>
      </c>
      <c r="C7260" s="16" t="s">
        <v>8216</v>
      </c>
      <c r="D7260" s="16" t="s">
        <v>567</v>
      </c>
      <c r="E7260">
        <v>54880</v>
      </c>
      <c r="F7260">
        <v>14.7</v>
      </c>
      <c r="G7260">
        <v>5</v>
      </c>
      <c r="H7260">
        <v>3.9690000000000003</v>
      </c>
      <c r="I7260">
        <v>0</v>
      </c>
    </row>
    <row r="7261" spans="1:9">
      <c r="A7261">
        <v>7260</v>
      </c>
      <c r="B7261" s="16" t="s">
        <v>4715</v>
      </c>
      <c r="C7261" s="16" t="s">
        <v>9749</v>
      </c>
      <c r="D7261" s="16" t="s">
        <v>567</v>
      </c>
      <c r="E7261">
        <v>54880</v>
      </c>
      <c r="F7261">
        <v>45.36</v>
      </c>
      <c r="G7261">
        <v>7</v>
      </c>
      <c r="H7261">
        <v>21.772800000000004</v>
      </c>
      <c r="I7261">
        <v>0</v>
      </c>
    </row>
    <row r="7262" spans="1:9">
      <c r="A7262">
        <v>7261</v>
      </c>
      <c r="B7262" s="16" t="s">
        <v>4715</v>
      </c>
      <c r="C7262" s="16" t="s">
        <v>10577</v>
      </c>
      <c r="D7262" s="16" t="s">
        <v>567</v>
      </c>
      <c r="E7262">
        <v>54880</v>
      </c>
      <c r="F7262">
        <v>125.99</v>
      </c>
      <c r="G7262">
        <v>1</v>
      </c>
      <c r="H7262">
        <v>35.277200000000008</v>
      </c>
      <c r="I7262">
        <v>0</v>
      </c>
    </row>
    <row r="7263" spans="1:9">
      <c r="A7263">
        <v>7262</v>
      </c>
      <c r="B7263" s="16" t="s">
        <v>5739</v>
      </c>
      <c r="C7263" s="16" t="s">
        <v>8240</v>
      </c>
      <c r="D7263" s="16" t="s">
        <v>621</v>
      </c>
      <c r="E7263">
        <v>91360</v>
      </c>
      <c r="F7263">
        <v>14.700000000000001</v>
      </c>
      <c r="G7263">
        <v>7</v>
      </c>
      <c r="H7263">
        <v>4.1160000000000005</v>
      </c>
      <c r="I7263">
        <v>0</v>
      </c>
    </row>
    <row r="7264" spans="1:9">
      <c r="A7264">
        <v>7263</v>
      </c>
      <c r="B7264" s="16" t="s">
        <v>6123</v>
      </c>
      <c r="C7264" s="16" t="s">
        <v>10839</v>
      </c>
      <c r="D7264" s="16" t="s">
        <v>1001</v>
      </c>
      <c r="E7264">
        <v>19134</v>
      </c>
      <c r="F7264">
        <v>32.700000000000003</v>
      </c>
      <c r="G7264">
        <v>5</v>
      </c>
      <c r="H7264">
        <v>-6.5399999999999991</v>
      </c>
      <c r="I7264">
        <v>0.4</v>
      </c>
    </row>
    <row r="7265" spans="1:9">
      <c r="A7265">
        <v>7264</v>
      </c>
      <c r="B7265" s="16" t="s">
        <v>6123</v>
      </c>
      <c r="C7265" s="16" t="s">
        <v>8961</v>
      </c>
      <c r="D7265" s="16" t="s">
        <v>1001</v>
      </c>
      <c r="E7265">
        <v>19134</v>
      </c>
      <c r="F7265">
        <v>31.680000000000003</v>
      </c>
      <c r="G7265">
        <v>4</v>
      </c>
      <c r="H7265">
        <v>11.087999999999997</v>
      </c>
      <c r="I7265">
        <v>0.2</v>
      </c>
    </row>
    <row r="7266" spans="1:9">
      <c r="A7266">
        <v>7265</v>
      </c>
      <c r="B7266" s="16" t="s">
        <v>5444</v>
      </c>
      <c r="C7266" s="16" t="s">
        <v>8439</v>
      </c>
      <c r="D7266" s="16" t="s">
        <v>1201</v>
      </c>
      <c r="E7266">
        <v>22153</v>
      </c>
      <c r="F7266">
        <v>181.86</v>
      </c>
      <c r="G7266">
        <v>7</v>
      </c>
      <c r="H7266">
        <v>50.9208</v>
      </c>
      <c r="I7266">
        <v>0</v>
      </c>
    </row>
    <row r="7267" spans="1:9">
      <c r="A7267">
        <v>7266</v>
      </c>
      <c r="B7267" s="16" t="s">
        <v>6495</v>
      </c>
      <c r="C7267" s="16" t="s">
        <v>7372</v>
      </c>
      <c r="D7267" s="16" t="s">
        <v>393</v>
      </c>
      <c r="E7267">
        <v>77095</v>
      </c>
      <c r="F7267">
        <v>155.37199999999999</v>
      </c>
      <c r="G7267">
        <v>2</v>
      </c>
      <c r="H7267">
        <v>-35.513599999999997</v>
      </c>
      <c r="I7267">
        <v>0.3</v>
      </c>
    </row>
    <row r="7268" spans="1:9">
      <c r="A7268">
        <v>7267</v>
      </c>
      <c r="B7268" s="16" t="s">
        <v>5467</v>
      </c>
      <c r="C7268" s="16" t="s">
        <v>8710</v>
      </c>
      <c r="D7268" s="16" t="s">
        <v>1377</v>
      </c>
      <c r="E7268">
        <v>38401</v>
      </c>
      <c r="F7268">
        <v>13.428000000000003</v>
      </c>
      <c r="G7268">
        <v>3</v>
      </c>
      <c r="H7268">
        <v>-11.190000000000001</v>
      </c>
      <c r="I7268">
        <v>0.7</v>
      </c>
    </row>
    <row r="7269" spans="1:9">
      <c r="A7269">
        <v>7268</v>
      </c>
      <c r="B7269" s="16" t="s">
        <v>5467</v>
      </c>
      <c r="C7269" s="16" t="s">
        <v>10022</v>
      </c>
      <c r="D7269" s="16" t="s">
        <v>1377</v>
      </c>
      <c r="E7269">
        <v>38401</v>
      </c>
      <c r="F7269">
        <v>67.13600000000001</v>
      </c>
      <c r="G7269">
        <v>4</v>
      </c>
      <c r="H7269">
        <v>-0.83920000000000172</v>
      </c>
      <c r="I7269">
        <v>0.2</v>
      </c>
    </row>
    <row r="7270" spans="1:9">
      <c r="A7270">
        <v>7269</v>
      </c>
      <c r="B7270" s="16" t="s">
        <v>4415</v>
      </c>
      <c r="C7270" s="16" t="s">
        <v>9677</v>
      </c>
      <c r="D7270" s="16" t="s">
        <v>107</v>
      </c>
      <c r="E7270">
        <v>28027</v>
      </c>
      <c r="F7270">
        <v>89.567999999999998</v>
      </c>
      <c r="G7270">
        <v>2</v>
      </c>
      <c r="H7270">
        <v>32.468400000000003</v>
      </c>
      <c r="I7270">
        <v>0.2</v>
      </c>
    </row>
    <row r="7271" spans="1:9">
      <c r="A7271">
        <v>7270</v>
      </c>
      <c r="B7271" s="16" t="s">
        <v>4415</v>
      </c>
      <c r="C7271" s="16" t="s">
        <v>7727</v>
      </c>
      <c r="D7271" s="16" t="s">
        <v>107</v>
      </c>
      <c r="E7271">
        <v>28027</v>
      </c>
      <c r="F7271">
        <v>315.77600000000007</v>
      </c>
      <c r="G7271">
        <v>8</v>
      </c>
      <c r="H7271">
        <v>31.577600000000018</v>
      </c>
      <c r="I7271">
        <v>0.2</v>
      </c>
    </row>
    <row r="7272" spans="1:9">
      <c r="A7272">
        <v>7271</v>
      </c>
      <c r="B7272" s="16" t="s">
        <v>4256</v>
      </c>
      <c r="C7272" s="16" t="s">
        <v>7243</v>
      </c>
      <c r="D7272" s="16" t="s">
        <v>881</v>
      </c>
      <c r="E7272">
        <v>95123</v>
      </c>
      <c r="F7272">
        <v>273.666</v>
      </c>
      <c r="G7272">
        <v>2</v>
      </c>
      <c r="H7272">
        <v>-12.878400000000013</v>
      </c>
      <c r="I7272">
        <v>0.15</v>
      </c>
    </row>
    <row r="7273" spans="1:9">
      <c r="A7273">
        <v>7272</v>
      </c>
      <c r="B7273" s="16" t="s">
        <v>4256</v>
      </c>
      <c r="C7273" s="16" t="s">
        <v>8056</v>
      </c>
      <c r="D7273" s="16" t="s">
        <v>881</v>
      </c>
      <c r="E7273">
        <v>95123</v>
      </c>
      <c r="F7273">
        <v>17.48</v>
      </c>
      <c r="G7273">
        <v>4</v>
      </c>
      <c r="H7273">
        <v>4.5448000000000004</v>
      </c>
      <c r="I7273">
        <v>0</v>
      </c>
    </row>
    <row r="7274" spans="1:9">
      <c r="A7274">
        <v>7273</v>
      </c>
      <c r="B7274" s="16" t="s">
        <v>6854</v>
      </c>
      <c r="C7274" s="16" t="s">
        <v>10087</v>
      </c>
      <c r="D7274" s="16" t="s">
        <v>545</v>
      </c>
      <c r="E7274">
        <v>27405</v>
      </c>
      <c r="F7274">
        <v>20.608000000000004</v>
      </c>
      <c r="G7274">
        <v>2</v>
      </c>
      <c r="H7274">
        <v>-4.3792000000000009</v>
      </c>
      <c r="I7274">
        <v>0.2</v>
      </c>
    </row>
    <row r="7275" spans="1:9">
      <c r="A7275">
        <v>7274</v>
      </c>
      <c r="B7275" s="16" t="s">
        <v>6854</v>
      </c>
      <c r="C7275" s="16" t="s">
        <v>8692</v>
      </c>
      <c r="D7275" s="16" t="s">
        <v>545</v>
      </c>
      <c r="E7275">
        <v>27405</v>
      </c>
      <c r="F7275">
        <v>4.0950000000000006</v>
      </c>
      <c r="G7275">
        <v>3</v>
      </c>
      <c r="H7275">
        <v>-2.7300000000000004</v>
      </c>
      <c r="I7275">
        <v>0.7</v>
      </c>
    </row>
    <row r="7276" spans="1:9">
      <c r="A7276">
        <v>7275</v>
      </c>
      <c r="B7276" s="16" t="s">
        <v>3593</v>
      </c>
      <c r="C7276" s="16" t="s">
        <v>10901</v>
      </c>
      <c r="D7276" s="16" t="s">
        <v>141</v>
      </c>
      <c r="E7276">
        <v>59601</v>
      </c>
      <c r="F7276">
        <v>339.96000000000004</v>
      </c>
      <c r="G7276">
        <v>5</v>
      </c>
      <c r="H7276">
        <v>42.494999999999948</v>
      </c>
      <c r="I7276">
        <v>0.2</v>
      </c>
    </row>
    <row r="7277" spans="1:9">
      <c r="A7277">
        <v>7276</v>
      </c>
      <c r="B7277" s="16" t="s">
        <v>3593</v>
      </c>
      <c r="C7277" s="16" t="s">
        <v>7553</v>
      </c>
      <c r="D7277" s="16" t="s">
        <v>141</v>
      </c>
      <c r="E7277">
        <v>59601</v>
      </c>
      <c r="F7277">
        <v>63.980000000000004</v>
      </c>
      <c r="G7277">
        <v>7</v>
      </c>
      <c r="H7277">
        <v>21.7532</v>
      </c>
      <c r="I7277">
        <v>0</v>
      </c>
    </row>
    <row r="7278" spans="1:9">
      <c r="A7278">
        <v>7277</v>
      </c>
      <c r="B7278" s="16" t="s">
        <v>2447</v>
      </c>
      <c r="C7278" s="16" t="s">
        <v>10339</v>
      </c>
      <c r="D7278" s="16" t="s">
        <v>831</v>
      </c>
      <c r="E7278">
        <v>33311</v>
      </c>
      <c r="F7278">
        <v>799.92000000000007</v>
      </c>
      <c r="G7278">
        <v>10</v>
      </c>
      <c r="H7278">
        <v>239.976</v>
      </c>
      <c r="I7278">
        <v>0.2</v>
      </c>
    </row>
    <row r="7279" spans="1:9">
      <c r="A7279">
        <v>7278</v>
      </c>
      <c r="B7279" s="16" t="s">
        <v>4779</v>
      </c>
      <c r="C7279" s="16" t="s">
        <v>10691</v>
      </c>
      <c r="D7279" s="16" t="s">
        <v>1551</v>
      </c>
      <c r="E7279">
        <v>94110</v>
      </c>
      <c r="F7279">
        <v>35.984000000000002</v>
      </c>
      <c r="G7279">
        <v>2</v>
      </c>
      <c r="H7279">
        <v>4.4979999999999958</v>
      </c>
      <c r="I7279">
        <v>0.2</v>
      </c>
    </row>
    <row r="7280" spans="1:9">
      <c r="A7280">
        <v>7279</v>
      </c>
      <c r="B7280" s="16" t="s">
        <v>4779</v>
      </c>
      <c r="C7280" s="16" t="s">
        <v>10287</v>
      </c>
      <c r="D7280" s="16" t="s">
        <v>1551</v>
      </c>
      <c r="E7280">
        <v>94110</v>
      </c>
      <c r="F7280">
        <v>389.97</v>
      </c>
      <c r="G7280">
        <v>3</v>
      </c>
      <c r="H7280">
        <v>132.58980000000003</v>
      </c>
      <c r="I7280">
        <v>0</v>
      </c>
    </row>
    <row r="7281" spans="1:9">
      <c r="A7281">
        <v>7280</v>
      </c>
      <c r="B7281" s="16" t="s">
        <v>4018</v>
      </c>
      <c r="C7281" s="16" t="s">
        <v>10325</v>
      </c>
      <c r="D7281" s="16" t="s">
        <v>1513</v>
      </c>
      <c r="E7281">
        <v>85364</v>
      </c>
      <c r="F7281">
        <v>185.52800000000002</v>
      </c>
      <c r="G7281">
        <v>7</v>
      </c>
      <c r="H7281">
        <v>48.701099999999997</v>
      </c>
      <c r="I7281">
        <v>0.2</v>
      </c>
    </row>
    <row r="7282" spans="1:9">
      <c r="A7282">
        <v>7281</v>
      </c>
      <c r="B7282" s="16" t="s">
        <v>3819</v>
      </c>
      <c r="C7282" s="16" t="s">
        <v>8762</v>
      </c>
      <c r="D7282" s="16" t="s">
        <v>1247</v>
      </c>
      <c r="E7282">
        <v>21044</v>
      </c>
      <c r="F7282">
        <v>2541.98</v>
      </c>
      <c r="G7282">
        <v>2</v>
      </c>
      <c r="H7282">
        <v>1270.99</v>
      </c>
      <c r="I7282">
        <v>0</v>
      </c>
    </row>
    <row r="7283" spans="1:9">
      <c r="A7283">
        <v>7282</v>
      </c>
      <c r="B7283" s="16" t="s">
        <v>6181</v>
      </c>
      <c r="C7283" s="16" t="s">
        <v>10453</v>
      </c>
      <c r="D7283" s="16" t="s">
        <v>603</v>
      </c>
      <c r="E7283">
        <v>85364</v>
      </c>
      <c r="F7283">
        <v>599.98500000000013</v>
      </c>
      <c r="G7283">
        <v>5</v>
      </c>
      <c r="H7283">
        <v>-479.98799999999994</v>
      </c>
      <c r="I7283">
        <v>0.7</v>
      </c>
    </row>
    <row r="7284" spans="1:9">
      <c r="A7284">
        <v>7283</v>
      </c>
      <c r="B7284" s="16" t="s">
        <v>6117</v>
      </c>
      <c r="C7284" s="16" t="s">
        <v>8686</v>
      </c>
      <c r="D7284" s="16" t="s">
        <v>779</v>
      </c>
      <c r="E7284">
        <v>60653</v>
      </c>
      <c r="F7284">
        <v>3.0359999999999996</v>
      </c>
      <c r="G7284">
        <v>3</v>
      </c>
      <c r="H7284">
        <v>-5.0094000000000012</v>
      </c>
      <c r="I7284">
        <v>0.8</v>
      </c>
    </row>
    <row r="7285" spans="1:9">
      <c r="A7285">
        <v>7284</v>
      </c>
      <c r="B7285" s="16" t="s">
        <v>6383</v>
      </c>
      <c r="C7285" s="16" t="s">
        <v>8246</v>
      </c>
      <c r="D7285" s="16" t="s">
        <v>967</v>
      </c>
      <c r="E7285">
        <v>44105</v>
      </c>
      <c r="F7285">
        <v>25.920000000000005</v>
      </c>
      <c r="G7285">
        <v>5</v>
      </c>
      <c r="H7285">
        <v>3.8879999999999972</v>
      </c>
      <c r="I7285">
        <v>0.2</v>
      </c>
    </row>
    <row r="7286" spans="1:9">
      <c r="A7286">
        <v>7285</v>
      </c>
      <c r="B7286" s="16" t="s">
        <v>6383</v>
      </c>
      <c r="C7286" s="16" t="s">
        <v>7541</v>
      </c>
      <c r="D7286" s="16" t="s">
        <v>967</v>
      </c>
      <c r="E7286">
        <v>44105</v>
      </c>
      <c r="F7286">
        <v>66.112000000000009</v>
      </c>
      <c r="G7286">
        <v>2</v>
      </c>
      <c r="H7286">
        <v>-9.0903999999999989</v>
      </c>
      <c r="I7286">
        <v>0.2</v>
      </c>
    </row>
    <row r="7287" spans="1:9">
      <c r="A7287">
        <v>7286</v>
      </c>
      <c r="B7287" s="16" t="s">
        <v>6022</v>
      </c>
      <c r="C7287" s="16" t="s">
        <v>10317</v>
      </c>
      <c r="D7287" s="16" t="s">
        <v>185</v>
      </c>
      <c r="E7287">
        <v>94110</v>
      </c>
      <c r="F7287">
        <v>46.36</v>
      </c>
      <c r="G7287">
        <v>4</v>
      </c>
      <c r="H7287">
        <v>15.298799999999996</v>
      </c>
      <c r="I7287">
        <v>0</v>
      </c>
    </row>
    <row r="7288" spans="1:9">
      <c r="A7288">
        <v>7287</v>
      </c>
      <c r="B7288" s="16" t="s">
        <v>4676</v>
      </c>
      <c r="C7288" s="16" t="s">
        <v>10383</v>
      </c>
      <c r="D7288" s="16" t="s">
        <v>199</v>
      </c>
      <c r="E7288">
        <v>73120</v>
      </c>
      <c r="F7288">
        <v>6.9</v>
      </c>
      <c r="G7288">
        <v>1</v>
      </c>
      <c r="H7288">
        <v>0.5519999999999996</v>
      </c>
      <c r="I7288">
        <v>0</v>
      </c>
    </row>
    <row r="7289" spans="1:9">
      <c r="A7289">
        <v>7288</v>
      </c>
      <c r="B7289" s="16" t="s">
        <v>4676</v>
      </c>
      <c r="C7289" s="16" t="s">
        <v>7806</v>
      </c>
      <c r="D7289" s="16" t="s">
        <v>199</v>
      </c>
      <c r="E7289">
        <v>73120</v>
      </c>
      <c r="F7289">
        <v>57.69</v>
      </c>
      <c r="G7289">
        <v>3</v>
      </c>
      <c r="H7289">
        <v>23.652900000000002</v>
      </c>
      <c r="I7289">
        <v>0</v>
      </c>
    </row>
    <row r="7290" spans="1:9">
      <c r="A7290">
        <v>7289</v>
      </c>
      <c r="B7290" s="16" t="s">
        <v>2883</v>
      </c>
      <c r="C7290" s="16" t="s">
        <v>10471</v>
      </c>
      <c r="D7290" s="16" t="s">
        <v>87</v>
      </c>
      <c r="E7290">
        <v>77095</v>
      </c>
      <c r="F7290">
        <v>559.71</v>
      </c>
      <c r="G7290">
        <v>3</v>
      </c>
      <c r="H7290">
        <v>-121.27049999999997</v>
      </c>
      <c r="I7290">
        <v>0.4</v>
      </c>
    </row>
    <row r="7291" spans="1:9">
      <c r="A7291">
        <v>7290</v>
      </c>
      <c r="B7291" s="16" t="s">
        <v>4730</v>
      </c>
      <c r="C7291" s="16" t="s">
        <v>9811</v>
      </c>
      <c r="D7291" s="16" t="s">
        <v>1445</v>
      </c>
      <c r="E7291">
        <v>94122</v>
      </c>
      <c r="F7291">
        <v>305.01</v>
      </c>
      <c r="G7291">
        <v>9</v>
      </c>
      <c r="H7291">
        <v>76.252499999999998</v>
      </c>
      <c r="I7291">
        <v>0</v>
      </c>
    </row>
    <row r="7292" spans="1:9">
      <c r="A7292">
        <v>7291</v>
      </c>
      <c r="B7292" s="16" t="s">
        <v>4730</v>
      </c>
      <c r="C7292" s="16" t="s">
        <v>8882</v>
      </c>
      <c r="D7292" s="16" t="s">
        <v>1445</v>
      </c>
      <c r="E7292">
        <v>94122</v>
      </c>
      <c r="F7292">
        <v>50.783999999999999</v>
      </c>
      <c r="G7292">
        <v>2</v>
      </c>
      <c r="H7292">
        <v>17.7744</v>
      </c>
      <c r="I7292">
        <v>0.2</v>
      </c>
    </row>
    <row r="7293" spans="1:9">
      <c r="A7293">
        <v>7292</v>
      </c>
      <c r="B7293" s="16" t="s">
        <v>4730</v>
      </c>
      <c r="C7293" s="16" t="s">
        <v>9214</v>
      </c>
      <c r="D7293" s="16" t="s">
        <v>1445</v>
      </c>
      <c r="E7293">
        <v>94122</v>
      </c>
      <c r="F7293">
        <v>26.01</v>
      </c>
      <c r="G7293">
        <v>9</v>
      </c>
      <c r="H7293">
        <v>12.2247</v>
      </c>
      <c r="I7293">
        <v>0</v>
      </c>
    </row>
    <row r="7294" spans="1:9">
      <c r="A7294">
        <v>7293</v>
      </c>
      <c r="B7294" s="16" t="s">
        <v>5202</v>
      </c>
      <c r="C7294" s="16" t="s">
        <v>10461</v>
      </c>
      <c r="D7294" s="16" t="s">
        <v>937</v>
      </c>
      <c r="E7294">
        <v>37211</v>
      </c>
      <c r="F7294">
        <v>649</v>
      </c>
      <c r="G7294">
        <v>2</v>
      </c>
      <c r="H7294">
        <v>-272.58000000000015</v>
      </c>
      <c r="I7294">
        <v>0.5</v>
      </c>
    </row>
    <row r="7295" spans="1:9">
      <c r="A7295">
        <v>7294</v>
      </c>
      <c r="B7295" s="16" t="s">
        <v>4114</v>
      </c>
      <c r="C7295" s="16" t="s">
        <v>7539</v>
      </c>
      <c r="D7295" s="16" t="s">
        <v>337</v>
      </c>
      <c r="E7295">
        <v>90036</v>
      </c>
      <c r="F7295">
        <v>59.99</v>
      </c>
      <c r="G7295">
        <v>7</v>
      </c>
      <c r="H7295">
        <v>21.596400000000003</v>
      </c>
      <c r="I7295">
        <v>0</v>
      </c>
    </row>
    <row r="7296" spans="1:9">
      <c r="A7296">
        <v>7295</v>
      </c>
      <c r="B7296" s="16" t="s">
        <v>3646</v>
      </c>
      <c r="C7296" s="16" t="s">
        <v>7769</v>
      </c>
      <c r="D7296" s="16" t="s">
        <v>1335</v>
      </c>
      <c r="E7296">
        <v>98006</v>
      </c>
      <c r="F7296">
        <v>20.239999999999998</v>
      </c>
      <c r="G7296">
        <v>1</v>
      </c>
      <c r="H7296">
        <v>7.8935999999999993</v>
      </c>
      <c r="I7296">
        <v>0</v>
      </c>
    </row>
    <row r="7297" spans="1:9">
      <c r="A7297">
        <v>7296</v>
      </c>
      <c r="B7297" s="16" t="s">
        <v>2356</v>
      </c>
      <c r="C7297" s="16" t="s">
        <v>8270</v>
      </c>
      <c r="D7297" s="16" t="s">
        <v>1127</v>
      </c>
      <c r="E7297">
        <v>77036</v>
      </c>
      <c r="F7297">
        <v>37.839999999999996</v>
      </c>
      <c r="G7297">
        <v>2</v>
      </c>
      <c r="H7297">
        <v>2.8380000000000027</v>
      </c>
      <c r="I7297">
        <v>0.2</v>
      </c>
    </row>
    <row r="7298" spans="1:9">
      <c r="A7298">
        <v>7297</v>
      </c>
      <c r="B7298" s="16" t="s">
        <v>2356</v>
      </c>
      <c r="C7298" s="16" t="s">
        <v>9022</v>
      </c>
      <c r="D7298" s="16" t="s">
        <v>1127</v>
      </c>
      <c r="E7298">
        <v>77036</v>
      </c>
      <c r="F7298">
        <v>5.4719999999999995</v>
      </c>
      <c r="G7298">
        <v>6</v>
      </c>
      <c r="H7298">
        <v>1.8467999999999996</v>
      </c>
      <c r="I7298">
        <v>0.2</v>
      </c>
    </row>
    <row r="7299" spans="1:9">
      <c r="A7299">
        <v>7298</v>
      </c>
      <c r="B7299" s="16" t="s">
        <v>3021</v>
      </c>
      <c r="C7299" s="16" t="s">
        <v>9835</v>
      </c>
      <c r="D7299" s="16" t="s">
        <v>1169</v>
      </c>
      <c r="E7299">
        <v>19143</v>
      </c>
      <c r="F7299">
        <v>77.240000000000009</v>
      </c>
      <c r="G7299">
        <v>5</v>
      </c>
      <c r="H7299">
        <v>7.7240000000000002</v>
      </c>
      <c r="I7299">
        <v>0.2</v>
      </c>
    </row>
    <row r="7300" spans="1:9">
      <c r="A7300">
        <v>7299</v>
      </c>
      <c r="B7300" s="16" t="s">
        <v>2929</v>
      </c>
      <c r="C7300" s="16" t="s">
        <v>7902</v>
      </c>
      <c r="D7300" s="16" t="s">
        <v>779</v>
      </c>
      <c r="E7300">
        <v>60016</v>
      </c>
      <c r="F7300">
        <v>292.10000000000002</v>
      </c>
      <c r="G7300">
        <v>4</v>
      </c>
      <c r="H7300">
        <v>-175.26000000000005</v>
      </c>
      <c r="I7300">
        <v>0.5</v>
      </c>
    </row>
    <row r="7301" spans="1:9">
      <c r="A7301">
        <v>7300</v>
      </c>
      <c r="B7301" s="16" t="s">
        <v>2929</v>
      </c>
      <c r="C7301" s="16" t="s">
        <v>7591</v>
      </c>
      <c r="D7301" s="16" t="s">
        <v>779</v>
      </c>
      <c r="E7301">
        <v>60016</v>
      </c>
      <c r="F7301">
        <v>8.5440000000000005</v>
      </c>
      <c r="G7301">
        <v>2</v>
      </c>
      <c r="H7301">
        <v>-7.4759999999999991</v>
      </c>
      <c r="I7301">
        <v>0.6</v>
      </c>
    </row>
    <row r="7302" spans="1:9">
      <c r="A7302">
        <v>7301</v>
      </c>
      <c r="B7302" s="16" t="s">
        <v>2929</v>
      </c>
      <c r="C7302" s="16" t="s">
        <v>7281</v>
      </c>
      <c r="D7302" s="16" t="s">
        <v>779</v>
      </c>
      <c r="E7302">
        <v>60016</v>
      </c>
      <c r="F7302">
        <v>424.11599999999999</v>
      </c>
      <c r="G7302">
        <v>6</v>
      </c>
      <c r="H7302">
        <v>-30.293999999999983</v>
      </c>
      <c r="I7302">
        <v>0.3</v>
      </c>
    </row>
    <row r="7303" spans="1:9">
      <c r="A7303">
        <v>7302</v>
      </c>
      <c r="B7303" s="16" t="s">
        <v>2929</v>
      </c>
      <c r="C7303" s="16" t="s">
        <v>8878</v>
      </c>
      <c r="D7303" s="16" t="s">
        <v>779</v>
      </c>
      <c r="E7303">
        <v>60016</v>
      </c>
      <c r="F7303">
        <v>2.8919999999999995</v>
      </c>
      <c r="G7303">
        <v>3</v>
      </c>
      <c r="H7303">
        <v>-4.9164000000000012</v>
      </c>
      <c r="I7303">
        <v>0.8</v>
      </c>
    </row>
    <row r="7304" spans="1:9">
      <c r="A7304">
        <v>7303</v>
      </c>
      <c r="B7304" s="16" t="s">
        <v>2929</v>
      </c>
      <c r="C7304" s="16" t="s">
        <v>9764</v>
      </c>
      <c r="D7304" s="16" t="s">
        <v>779</v>
      </c>
      <c r="E7304">
        <v>60016</v>
      </c>
      <c r="F7304">
        <v>381.72</v>
      </c>
      <c r="G7304">
        <v>5</v>
      </c>
      <c r="H7304">
        <v>-66.801000000000045</v>
      </c>
      <c r="I7304">
        <v>0.2</v>
      </c>
    </row>
    <row r="7305" spans="1:9">
      <c r="A7305">
        <v>7304</v>
      </c>
      <c r="B7305" s="16" t="s">
        <v>7003</v>
      </c>
      <c r="C7305" s="16" t="s">
        <v>7438</v>
      </c>
      <c r="D7305" s="16" t="s">
        <v>501</v>
      </c>
      <c r="E7305">
        <v>33437</v>
      </c>
      <c r="F7305">
        <v>97.184000000000012</v>
      </c>
      <c r="G7305">
        <v>2</v>
      </c>
      <c r="H7305">
        <v>6.0740000000000016</v>
      </c>
      <c r="I7305">
        <v>0.2</v>
      </c>
    </row>
    <row r="7306" spans="1:9">
      <c r="A7306">
        <v>7305</v>
      </c>
      <c r="B7306" s="16" t="s">
        <v>7003</v>
      </c>
      <c r="C7306" s="16" t="s">
        <v>9263</v>
      </c>
      <c r="D7306" s="16" t="s">
        <v>501</v>
      </c>
      <c r="E7306">
        <v>33437</v>
      </c>
      <c r="F7306">
        <v>10.368000000000002</v>
      </c>
      <c r="G7306">
        <v>2</v>
      </c>
      <c r="H7306">
        <v>3.6288</v>
      </c>
      <c r="I7306">
        <v>0.2</v>
      </c>
    </row>
    <row r="7307" spans="1:9">
      <c r="A7307">
        <v>7306</v>
      </c>
      <c r="B7307" s="16" t="s">
        <v>2651</v>
      </c>
      <c r="C7307" s="16" t="s">
        <v>7888</v>
      </c>
      <c r="D7307" s="16" t="s">
        <v>1101</v>
      </c>
      <c r="E7307">
        <v>75023</v>
      </c>
      <c r="F7307">
        <v>890.84099999999989</v>
      </c>
      <c r="G7307">
        <v>3</v>
      </c>
      <c r="H7307">
        <v>-152.71559999999999</v>
      </c>
      <c r="I7307">
        <v>0.3</v>
      </c>
    </row>
    <row r="7308" spans="1:9">
      <c r="A7308">
        <v>7307</v>
      </c>
      <c r="B7308" s="16" t="s">
        <v>4572</v>
      </c>
      <c r="C7308" s="16" t="s">
        <v>10233</v>
      </c>
      <c r="D7308" s="16" t="s">
        <v>969</v>
      </c>
      <c r="E7308">
        <v>95123</v>
      </c>
      <c r="F7308">
        <v>72</v>
      </c>
      <c r="G7308">
        <v>4</v>
      </c>
      <c r="H7308">
        <v>12.959999999999994</v>
      </c>
      <c r="I7308">
        <v>0</v>
      </c>
    </row>
    <row r="7309" spans="1:9">
      <c r="A7309">
        <v>7308</v>
      </c>
      <c r="B7309" s="16" t="s">
        <v>4572</v>
      </c>
      <c r="C7309" s="16" t="s">
        <v>7480</v>
      </c>
      <c r="D7309" s="16" t="s">
        <v>969</v>
      </c>
      <c r="E7309">
        <v>95123</v>
      </c>
      <c r="F7309">
        <v>113.88800000000002</v>
      </c>
      <c r="G7309">
        <v>2</v>
      </c>
      <c r="H7309">
        <v>9.9651999999999994</v>
      </c>
      <c r="I7309">
        <v>0.2</v>
      </c>
    </row>
    <row r="7310" spans="1:9">
      <c r="A7310">
        <v>7309</v>
      </c>
      <c r="B7310" s="16" t="s">
        <v>4572</v>
      </c>
      <c r="C7310" s="16" t="s">
        <v>8922</v>
      </c>
      <c r="D7310" s="16" t="s">
        <v>969</v>
      </c>
      <c r="E7310">
        <v>95123</v>
      </c>
      <c r="F7310">
        <v>158.13</v>
      </c>
      <c r="G7310">
        <v>3</v>
      </c>
      <c r="H7310">
        <v>77.483699999999999</v>
      </c>
      <c r="I7310">
        <v>0</v>
      </c>
    </row>
    <row r="7311" spans="1:9">
      <c r="A7311">
        <v>7310</v>
      </c>
      <c r="B7311" s="16" t="s">
        <v>5247</v>
      </c>
      <c r="C7311" s="16" t="s">
        <v>9069</v>
      </c>
      <c r="D7311" s="16" t="s">
        <v>1119</v>
      </c>
      <c r="E7311">
        <v>10024</v>
      </c>
      <c r="F7311">
        <v>14.129999999999999</v>
      </c>
      <c r="G7311">
        <v>3</v>
      </c>
      <c r="H7311">
        <v>0.70650000000000013</v>
      </c>
      <c r="I7311">
        <v>0</v>
      </c>
    </row>
    <row r="7312" spans="1:9">
      <c r="A7312">
        <v>7311</v>
      </c>
      <c r="B7312" s="16" t="s">
        <v>3283</v>
      </c>
      <c r="C7312" s="16" t="s">
        <v>8870</v>
      </c>
      <c r="D7312" s="16" t="s">
        <v>193</v>
      </c>
      <c r="E7312">
        <v>48227</v>
      </c>
      <c r="F7312">
        <v>64.75</v>
      </c>
      <c r="G7312">
        <v>5</v>
      </c>
      <c r="H7312">
        <v>29.137499999999996</v>
      </c>
      <c r="I7312">
        <v>0</v>
      </c>
    </row>
    <row r="7313" spans="1:9">
      <c r="A7313">
        <v>7312</v>
      </c>
      <c r="B7313" s="16" t="s">
        <v>3818</v>
      </c>
      <c r="C7313" s="16" t="s">
        <v>8496</v>
      </c>
      <c r="D7313" s="16" t="s">
        <v>1425</v>
      </c>
      <c r="E7313">
        <v>33178</v>
      </c>
      <c r="F7313">
        <v>1.8720000000000003</v>
      </c>
      <c r="G7313">
        <v>2</v>
      </c>
      <c r="H7313">
        <v>-1.3103999999999996</v>
      </c>
      <c r="I7313">
        <v>0.7</v>
      </c>
    </row>
    <row r="7314" spans="1:9">
      <c r="A7314">
        <v>7313</v>
      </c>
      <c r="B7314" s="16" t="s">
        <v>3818</v>
      </c>
      <c r="C7314" s="16" t="s">
        <v>8690</v>
      </c>
      <c r="D7314" s="16" t="s">
        <v>1425</v>
      </c>
      <c r="E7314">
        <v>33178</v>
      </c>
      <c r="F7314">
        <v>11.214000000000002</v>
      </c>
      <c r="G7314">
        <v>2</v>
      </c>
      <c r="H7314">
        <v>-8.5974000000000004</v>
      </c>
      <c r="I7314">
        <v>0.7</v>
      </c>
    </row>
    <row r="7315" spans="1:9">
      <c r="A7315">
        <v>7314</v>
      </c>
      <c r="B7315" s="16" t="s">
        <v>3818</v>
      </c>
      <c r="C7315" s="16" t="s">
        <v>8272</v>
      </c>
      <c r="D7315" s="16" t="s">
        <v>1425</v>
      </c>
      <c r="E7315">
        <v>33178</v>
      </c>
      <c r="F7315">
        <v>37.375999999999998</v>
      </c>
      <c r="G7315">
        <v>8</v>
      </c>
      <c r="H7315">
        <v>7.4751999999999992</v>
      </c>
      <c r="I7315">
        <v>0.2</v>
      </c>
    </row>
    <row r="7316" spans="1:9">
      <c r="A7316">
        <v>7315</v>
      </c>
      <c r="B7316" s="16" t="s">
        <v>4232</v>
      </c>
      <c r="C7316" s="16" t="s">
        <v>10673</v>
      </c>
      <c r="D7316" s="16" t="s">
        <v>1487</v>
      </c>
      <c r="E7316">
        <v>60068</v>
      </c>
      <c r="F7316">
        <v>286.40000000000003</v>
      </c>
      <c r="G7316">
        <v>1</v>
      </c>
      <c r="H7316">
        <v>25.060000000000016</v>
      </c>
      <c r="I7316">
        <v>0.2</v>
      </c>
    </row>
    <row r="7317" spans="1:9">
      <c r="A7317">
        <v>7316</v>
      </c>
      <c r="B7317" s="16" t="s">
        <v>5295</v>
      </c>
      <c r="C7317" s="16" t="s">
        <v>8449</v>
      </c>
      <c r="D7317" s="16" t="s">
        <v>1601</v>
      </c>
      <c r="E7317">
        <v>10024</v>
      </c>
      <c r="F7317">
        <v>43.92</v>
      </c>
      <c r="G7317">
        <v>3</v>
      </c>
      <c r="H7317">
        <v>12.736799999999999</v>
      </c>
      <c r="I7317">
        <v>0</v>
      </c>
    </row>
    <row r="7318" spans="1:9">
      <c r="A7318">
        <v>7317</v>
      </c>
      <c r="B7318" s="16" t="s">
        <v>4398</v>
      </c>
      <c r="C7318" s="16" t="s">
        <v>7872</v>
      </c>
      <c r="D7318" s="16" t="s">
        <v>1169</v>
      </c>
      <c r="E7318">
        <v>10011</v>
      </c>
      <c r="F7318">
        <v>142.18199999999999</v>
      </c>
      <c r="G7318">
        <v>1</v>
      </c>
      <c r="H7318">
        <v>-37.915200000000027</v>
      </c>
      <c r="I7318">
        <v>0.4</v>
      </c>
    </row>
    <row r="7319" spans="1:9">
      <c r="A7319">
        <v>7318</v>
      </c>
      <c r="B7319" s="16" t="s">
        <v>6158</v>
      </c>
      <c r="C7319" s="16" t="s">
        <v>9603</v>
      </c>
      <c r="D7319" s="16" t="s">
        <v>859</v>
      </c>
      <c r="E7319">
        <v>97123</v>
      </c>
      <c r="F7319">
        <v>19.608000000000001</v>
      </c>
      <c r="G7319">
        <v>3</v>
      </c>
      <c r="H7319">
        <v>6.6177000000000001</v>
      </c>
      <c r="I7319">
        <v>0.2</v>
      </c>
    </row>
    <row r="7320" spans="1:9">
      <c r="A7320">
        <v>7319</v>
      </c>
      <c r="B7320" s="16" t="s">
        <v>6158</v>
      </c>
      <c r="C7320" s="16" t="s">
        <v>8708</v>
      </c>
      <c r="D7320" s="16" t="s">
        <v>859</v>
      </c>
      <c r="E7320">
        <v>97123</v>
      </c>
      <c r="F7320">
        <v>4.1580000000000004</v>
      </c>
      <c r="G7320">
        <v>7</v>
      </c>
      <c r="H7320">
        <v>-3.4649999999999999</v>
      </c>
      <c r="I7320">
        <v>0.7</v>
      </c>
    </row>
    <row r="7321" spans="1:9">
      <c r="A7321">
        <v>7320</v>
      </c>
      <c r="B7321" s="16" t="s">
        <v>4996</v>
      </c>
      <c r="C7321" s="16" t="s">
        <v>10715</v>
      </c>
      <c r="D7321" s="16" t="s">
        <v>1073</v>
      </c>
      <c r="E7321">
        <v>10009</v>
      </c>
      <c r="F7321">
        <v>979.95</v>
      </c>
      <c r="G7321">
        <v>5</v>
      </c>
      <c r="H7321">
        <v>264.58650000000006</v>
      </c>
      <c r="I7321">
        <v>0</v>
      </c>
    </row>
    <row r="7322" spans="1:9">
      <c r="A7322">
        <v>7321</v>
      </c>
      <c r="B7322" s="16" t="s">
        <v>4996</v>
      </c>
      <c r="C7322" s="16" t="s">
        <v>7745</v>
      </c>
      <c r="D7322" s="16" t="s">
        <v>1073</v>
      </c>
      <c r="E7322">
        <v>10009</v>
      </c>
      <c r="F7322">
        <v>135.29999999999998</v>
      </c>
      <c r="G7322">
        <v>5</v>
      </c>
      <c r="H7322">
        <v>37.883999999999993</v>
      </c>
      <c r="I7322">
        <v>0</v>
      </c>
    </row>
    <row r="7323" spans="1:9">
      <c r="A7323">
        <v>7322</v>
      </c>
      <c r="B7323" s="16" t="s">
        <v>6345</v>
      </c>
      <c r="C7323" s="16" t="s">
        <v>9621</v>
      </c>
      <c r="D7323" s="16" t="s">
        <v>1121</v>
      </c>
      <c r="E7323">
        <v>60623</v>
      </c>
      <c r="F7323">
        <v>8.9039999999999999</v>
      </c>
      <c r="G7323">
        <v>3</v>
      </c>
      <c r="H7323">
        <v>3.3389999999999995</v>
      </c>
      <c r="I7323">
        <v>0.2</v>
      </c>
    </row>
    <row r="7324" spans="1:9">
      <c r="A7324">
        <v>7323</v>
      </c>
      <c r="B7324" s="16" t="s">
        <v>6345</v>
      </c>
      <c r="C7324" s="16" t="s">
        <v>10345</v>
      </c>
      <c r="D7324" s="16" t="s">
        <v>1121</v>
      </c>
      <c r="E7324">
        <v>60623</v>
      </c>
      <c r="F7324">
        <v>100.80000000000001</v>
      </c>
      <c r="G7324">
        <v>2</v>
      </c>
      <c r="H7324">
        <v>21.42</v>
      </c>
      <c r="I7324">
        <v>0.2</v>
      </c>
    </row>
    <row r="7325" spans="1:9">
      <c r="A7325">
        <v>7324</v>
      </c>
      <c r="B7325" s="16" t="s">
        <v>7043</v>
      </c>
      <c r="C7325" s="16" t="s">
        <v>7621</v>
      </c>
      <c r="D7325" s="16" t="s">
        <v>275</v>
      </c>
      <c r="E7325">
        <v>10024</v>
      </c>
      <c r="F7325">
        <v>41.96</v>
      </c>
      <c r="G7325">
        <v>2</v>
      </c>
      <c r="H7325">
        <v>10.909600000000001</v>
      </c>
      <c r="I7325">
        <v>0</v>
      </c>
    </row>
    <row r="7326" spans="1:9">
      <c r="A7326">
        <v>7325</v>
      </c>
      <c r="B7326" s="16" t="s">
        <v>7043</v>
      </c>
      <c r="C7326" s="16" t="s">
        <v>9182</v>
      </c>
      <c r="D7326" s="16" t="s">
        <v>275</v>
      </c>
      <c r="E7326">
        <v>10024</v>
      </c>
      <c r="F7326">
        <v>9.4499999999999993</v>
      </c>
      <c r="G7326">
        <v>3</v>
      </c>
      <c r="H7326">
        <v>4.5359999999999996</v>
      </c>
      <c r="I7326">
        <v>0</v>
      </c>
    </row>
    <row r="7327" spans="1:9">
      <c r="A7327">
        <v>7326</v>
      </c>
      <c r="B7327" s="16" t="s">
        <v>7052</v>
      </c>
      <c r="C7327" s="16" t="s">
        <v>8147</v>
      </c>
      <c r="D7327" s="16" t="s">
        <v>1061</v>
      </c>
      <c r="E7327">
        <v>99301</v>
      </c>
      <c r="F7327">
        <v>400.79999999999995</v>
      </c>
      <c r="G7327">
        <v>5</v>
      </c>
      <c r="H7327">
        <v>112.224</v>
      </c>
      <c r="I7327">
        <v>0</v>
      </c>
    </row>
    <row r="7328" spans="1:9">
      <c r="A7328">
        <v>7327</v>
      </c>
      <c r="B7328" s="16" t="s">
        <v>7052</v>
      </c>
      <c r="C7328" s="16" t="s">
        <v>8602</v>
      </c>
      <c r="D7328" s="16" t="s">
        <v>1061</v>
      </c>
      <c r="E7328">
        <v>99301</v>
      </c>
      <c r="F7328">
        <v>28.792000000000002</v>
      </c>
      <c r="G7328">
        <v>1</v>
      </c>
      <c r="H7328">
        <v>10.077200000000001</v>
      </c>
      <c r="I7328">
        <v>0.2</v>
      </c>
    </row>
    <row r="7329" spans="1:9">
      <c r="A7329">
        <v>7328</v>
      </c>
      <c r="B7329" s="16" t="s">
        <v>6463</v>
      </c>
      <c r="C7329" s="16" t="s">
        <v>7819</v>
      </c>
      <c r="D7329" s="16" t="s">
        <v>1355</v>
      </c>
      <c r="E7329">
        <v>91505</v>
      </c>
      <c r="F7329">
        <v>111</v>
      </c>
      <c r="G7329">
        <v>2</v>
      </c>
      <c r="H7329">
        <v>14.430000000000007</v>
      </c>
      <c r="I7329">
        <v>0</v>
      </c>
    </row>
    <row r="7330" spans="1:9">
      <c r="A7330">
        <v>7329</v>
      </c>
      <c r="B7330" s="16" t="s">
        <v>6463</v>
      </c>
      <c r="C7330" s="16" t="s">
        <v>10453</v>
      </c>
      <c r="D7330" s="16" t="s">
        <v>1355</v>
      </c>
      <c r="E7330">
        <v>91505</v>
      </c>
      <c r="F7330">
        <v>1279.9680000000001</v>
      </c>
      <c r="G7330">
        <v>4</v>
      </c>
      <c r="H7330">
        <v>415.98959999999994</v>
      </c>
      <c r="I7330">
        <v>0.2</v>
      </c>
    </row>
    <row r="7331" spans="1:9">
      <c r="A7331">
        <v>7330</v>
      </c>
      <c r="B7331" s="16" t="s">
        <v>6463</v>
      </c>
      <c r="C7331" s="16" t="s">
        <v>9773</v>
      </c>
      <c r="D7331" s="16" t="s">
        <v>1355</v>
      </c>
      <c r="E7331">
        <v>91505</v>
      </c>
      <c r="F7331">
        <v>1856.19</v>
      </c>
      <c r="G7331">
        <v>7</v>
      </c>
      <c r="H7331">
        <v>334.11419999999987</v>
      </c>
      <c r="I7331">
        <v>0</v>
      </c>
    </row>
    <row r="7332" spans="1:9">
      <c r="A7332">
        <v>7331</v>
      </c>
      <c r="B7332" s="16" t="s">
        <v>4663</v>
      </c>
      <c r="C7332" s="16" t="s">
        <v>7561</v>
      </c>
      <c r="D7332" s="16" t="s">
        <v>1435</v>
      </c>
      <c r="E7332">
        <v>60623</v>
      </c>
      <c r="F7332">
        <v>22.752000000000002</v>
      </c>
      <c r="G7332">
        <v>6</v>
      </c>
      <c r="H7332">
        <v>-8.532</v>
      </c>
      <c r="I7332">
        <v>0.6</v>
      </c>
    </row>
    <row r="7333" spans="1:9">
      <c r="A7333">
        <v>7332</v>
      </c>
      <c r="B7333" s="16" t="s">
        <v>5292</v>
      </c>
      <c r="C7333" s="16" t="s">
        <v>10633</v>
      </c>
      <c r="D7333" s="16" t="s">
        <v>1407</v>
      </c>
      <c r="E7333">
        <v>17602</v>
      </c>
      <c r="F7333">
        <v>61.541999999999994</v>
      </c>
      <c r="G7333">
        <v>1</v>
      </c>
      <c r="H7333">
        <v>-13.334099999999999</v>
      </c>
      <c r="I7333">
        <v>0.4</v>
      </c>
    </row>
    <row r="7334" spans="1:9">
      <c r="A7334">
        <v>7333</v>
      </c>
      <c r="B7334" s="16" t="s">
        <v>5292</v>
      </c>
      <c r="C7334" s="16" t="s">
        <v>8732</v>
      </c>
      <c r="D7334" s="16" t="s">
        <v>1407</v>
      </c>
      <c r="E7334">
        <v>17602</v>
      </c>
      <c r="F7334">
        <v>81.438000000000017</v>
      </c>
      <c r="G7334">
        <v>7</v>
      </c>
      <c r="H7334">
        <v>-65.150399999999991</v>
      </c>
      <c r="I7334">
        <v>0.7</v>
      </c>
    </row>
    <row r="7335" spans="1:9">
      <c r="A7335">
        <v>7334</v>
      </c>
      <c r="B7335" s="16" t="s">
        <v>3331</v>
      </c>
      <c r="C7335" s="16" t="s">
        <v>7575</v>
      </c>
      <c r="D7335" s="16" t="s">
        <v>1199</v>
      </c>
      <c r="E7335">
        <v>33614</v>
      </c>
      <c r="F7335">
        <v>67.36</v>
      </c>
      <c r="G7335">
        <v>2</v>
      </c>
      <c r="H7335">
        <v>10.103999999999996</v>
      </c>
      <c r="I7335">
        <v>0.2</v>
      </c>
    </row>
    <row r="7336" spans="1:9">
      <c r="A7336">
        <v>7335</v>
      </c>
      <c r="B7336" s="16" t="s">
        <v>3331</v>
      </c>
      <c r="C7336" s="16" t="s">
        <v>7497</v>
      </c>
      <c r="D7336" s="16" t="s">
        <v>1199</v>
      </c>
      <c r="E7336">
        <v>33614</v>
      </c>
      <c r="F7336">
        <v>54.527999999999992</v>
      </c>
      <c r="G7336">
        <v>3</v>
      </c>
      <c r="H7336">
        <v>14.313600000000005</v>
      </c>
      <c r="I7336">
        <v>0.2</v>
      </c>
    </row>
    <row r="7337" spans="1:9">
      <c r="A7337">
        <v>7336</v>
      </c>
      <c r="B7337" s="16" t="s">
        <v>3184</v>
      </c>
      <c r="C7337" s="16" t="s">
        <v>10221</v>
      </c>
      <c r="D7337" s="16" t="s">
        <v>765</v>
      </c>
      <c r="E7337">
        <v>10024</v>
      </c>
      <c r="F7337">
        <v>843.9</v>
      </c>
      <c r="G7337">
        <v>2</v>
      </c>
      <c r="H7337">
        <v>371.31600000000003</v>
      </c>
      <c r="I7337">
        <v>0</v>
      </c>
    </row>
    <row r="7338" spans="1:9">
      <c r="A7338">
        <v>7337</v>
      </c>
      <c r="B7338" s="16" t="s">
        <v>3184</v>
      </c>
      <c r="C7338" s="16" t="s">
        <v>7259</v>
      </c>
      <c r="D7338" s="16" t="s">
        <v>765</v>
      </c>
      <c r="E7338">
        <v>10024</v>
      </c>
      <c r="F7338">
        <v>449.56800000000004</v>
      </c>
      <c r="G7338">
        <v>2</v>
      </c>
      <c r="H7338">
        <v>56.195999999999955</v>
      </c>
      <c r="I7338">
        <v>0.2</v>
      </c>
    </row>
    <row r="7339" spans="1:9">
      <c r="A7339">
        <v>7338</v>
      </c>
      <c r="B7339" s="16" t="s">
        <v>6303</v>
      </c>
      <c r="C7339" s="16" t="s">
        <v>10022</v>
      </c>
      <c r="D7339" s="16" t="s">
        <v>227</v>
      </c>
      <c r="E7339">
        <v>90045</v>
      </c>
      <c r="F7339">
        <v>15.51</v>
      </c>
      <c r="G7339">
        <v>1</v>
      </c>
      <c r="H7339">
        <v>3.8774999999999995</v>
      </c>
      <c r="I7339">
        <v>0</v>
      </c>
    </row>
    <row r="7340" spans="1:9">
      <c r="A7340">
        <v>7339</v>
      </c>
      <c r="B7340" s="16" t="s">
        <v>2926</v>
      </c>
      <c r="C7340" s="16" t="s">
        <v>7480</v>
      </c>
      <c r="D7340" s="16" t="s">
        <v>1475</v>
      </c>
      <c r="E7340">
        <v>10035</v>
      </c>
      <c r="F7340">
        <v>192.18600000000004</v>
      </c>
      <c r="G7340">
        <v>3</v>
      </c>
      <c r="H7340">
        <v>36.3018</v>
      </c>
      <c r="I7340">
        <v>0.1</v>
      </c>
    </row>
    <row r="7341" spans="1:9">
      <c r="A7341">
        <v>7340</v>
      </c>
      <c r="B7341" s="16" t="s">
        <v>3784</v>
      </c>
      <c r="C7341" s="16" t="s">
        <v>8360</v>
      </c>
      <c r="D7341" s="16" t="s">
        <v>849</v>
      </c>
      <c r="E7341">
        <v>10009</v>
      </c>
      <c r="F7341">
        <v>5.76</v>
      </c>
      <c r="G7341">
        <v>2</v>
      </c>
      <c r="H7341">
        <v>1.6128</v>
      </c>
      <c r="I7341">
        <v>0</v>
      </c>
    </row>
    <row r="7342" spans="1:9">
      <c r="A7342">
        <v>7341</v>
      </c>
      <c r="B7342" s="16" t="s">
        <v>2405</v>
      </c>
      <c r="C7342" s="16" t="s">
        <v>7330</v>
      </c>
      <c r="D7342" s="16" t="s">
        <v>1411</v>
      </c>
      <c r="E7342">
        <v>30318</v>
      </c>
      <c r="F7342">
        <v>67.88</v>
      </c>
      <c r="G7342">
        <v>2</v>
      </c>
      <c r="H7342">
        <v>18.327599999999997</v>
      </c>
      <c r="I7342">
        <v>0</v>
      </c>
    </row>
    <row r="7343" spans="1:9">
      <c r="A7343">
        <v>7342</v>
      </c>
      <c r="B7343" s="16" t="s">
        <v>2405</v>
      </c>
      <c r="C7343" s="16" t="s">
        <v>9152</v>
      </c>
      <c r="D7343" s="16" t="s">
        <v>1411</v>
      </c>
      <c r="E7343">
        <v>30318</v>
      </c>
      <c r="F7343">
        <v>162.88999999999999</v>
      </c>
      <c r="G7343">
        <v>13</v>
      </c>
      <c r="H7343">
        <v>76.558299999999988</v>
      </c>
      <c r="I7343">
        <v>0</v>
      </c>
    </row>
    <row r="7344" spans="1:9">
      <c r="A7344">
        <v>7343</v>
      </c>
      <c r="B7344" s="16" t="s">
        <v>2405</v>
      </c>
      <c r="C7344" s="16" t="s">
        <v>7539</v>
      </c>
      <c r="D7344" s="16" t="s">
        <v>1411</v>
      </c>
      <c r="E7344">
        <v>30318</v>
      </c>
      <c r="F7344">
        <v>25.71</v>
      </c>
      <c r="G7344">
        <v>3</v>
      </c>
      <c r="H7344">
        <v>9.2556000000000012</v>
      </c>
      <c r="I7344">
        <v>0</v>
      </c>
    </row>
    <row r="7345" spans="1:9">
      <c r="A7345">
        <v>7344</v>
      </c>
      <c r="B7345" s="16" t="s">
        <v>2988</v>
      </c>
      <c r="C7345" s="16" t="s">
        <v>9795</v>
      </c>
      <c r="D7345" s="16" t="s">
        <v>1549</v>
      </c>
      <c r="E7345">
        <v>10009</v>
      </c>
      <c r="F7345">
        <v>191.88</v>
      </c>
      <c r="G7345">
        <v>6</v>
      </c>
      <c r="H7345">
        <v>19.188000000000002</v>
      </c>
      <c r="I7345">
        <v>0</v>
      </c>
    </row>
    <row r="7346" spans="1:9">
      <c r="A7346">
        <v>7345</v>
      </c>
      <c r="B7346" s="16" t="s">
        <v>6363</v>
      </c>
      <c r="C7346" s="16" t="s">
        <v>7949</v>
      </c>
      <c r="D7346" s="16" t="s">
        <v>421</v>
      </c>
      <c r="E7346">
        <v>32216</v>
      </c>
      <c r="F7346">
        <v>721.87500000000011</v>
      </c>
      <c r="G7346">
        <v>6</v>
      </c>
      <c r="H7346">
        <v>-420</v>
      </c>
      <c r="I7346">
        <v>0.45</v>
      </c>
    </row>
    <row r="7347" spans="1:9">
      <c r="A7347">
        <v>7346</v>
      </c>
      <c r="B7347" s="16" t="s">
        <v>6363</v>
      </c>
      <c r="C7347" s="16" t="s">
        <v>10813</v>
      </c>
      <c r="D7347" s="16" t="s">
        <v>421</v>
      </c>
      <c r="E7347">
        <v>32216</v>
      </c>
      <c r="F7347">
        <v>73.567999999999998</v>
      </c>
      <c r="G7347">
        <v>4</v>
      </c>
      <c r="H7347">
        <v>-16.552799999999994</v>
      </c>
      <c r="I7347">
        <v>0.2</v>
      </c>
    </row>
    <row r="7348" spans="1:9">
      <c r="A7348">
        <v>7347</v>
      </c>
      <c r="B7348" s="16" t="s">
        <v>6363</v>
      </c>
      <c r="C7348" s="16" t="s">
        <v>8294</v>
      </c>
      <c r="D7348" s="16" t="s">
        <v>421</v>
      </c>
      <c r="E7348">
        <v>32216</v>
      </c>
      <c r="F7348">
        <v>13.584000000000001</v>
      </c>
      <c r="G7348">
        <v>1</v>
      </c>
      <c r="H7348">
        <v>1.3584000000000001</v>
      </c>
      <c r="I7348">
        <v>0.2</v>
      </c>
    </row>
    <row r="7349" spans="1:9">
      <c r="A7349">
        <v>7348</v>
      </c>
      <c r="B7349" s="16" t="s">
        <v>6363</v>
      </c>
      <c r="C7349" s="16" t="s">
        <v>7318</v>
      </c>
      <c r="D7349" s="16" t="s">
        <v>421</v>
      </c>
      <c r="E7349">
        <v>32216</v>
      </c>
      <c r="F7349">
        <v>64.784000000000006</v>
      </c>
      <c r="G7349">
        <v>1</v>
      </c>
      <c r="H7349">
        <v>-12.147000000000009</v>
      </c>
      <c r="I7349">
        <v>0.2</v>
      </c>
    </row>
    <row r="7350" spans="1:9">
      <c r="A7350">
        <v>7349</v>
      </c>
      <c r="B7350" s="16" t="s">
        <v>2573</v>
      </c>
      <c r="C7350" s="16" t="s">
        <v>8074</v>
      </c>
      <c r="D7350" s="16" t="s">
        <v>1351</v>
      </c>
      <c r="E7350">
        <v>77095</v>
      </c>
      <c r="F7350">
        <v>176.77199999999996</v>
      </c>
      <c r="G7350">
        <v>3</v>
      </c>
      <c r="H7350">
        <v>-459.60720000000003</v>
      </c>
      <c r="I7350">
        <v>0.8</v>
      </c>
    </row>
    <row r="7351" spans="1:9">
      <c r="A7351">
        <v>7350</v>
      </c>
      <c r="B7351" s="16" t="s">
        <v>5838</v>
      </c>
      <c r="C7351" s="16" t="s">
        <v>8508</v>
      </c>
      <c r="D7351" s="16" t="s">
        <v>735</v>
      </c>
      <c r="E7351">
        <v>53209</v>
      </c>
      <c r="F7351">
        <v>38.82</v>
      </c>
      <c r="G7351">
        <v>6</v>
      </c>
      <c r="H7351">
        <v>19.41</v>
      </c>
      <c r="I7351">
        <v>0</v>
      </c>
    </row>
    <row r="7352" spans="1:9">
      <c r="A7352">
        <v>7351</v>
      </c>
      <c r="B7352" s="16" t="s">
        <v>5838</v>
      </c>
      <c r="C7352" s="16" t="s">
        <v>8758</v>
      </c>
      <c r="D7352" s="16" t="s">
        <v>735</v>
      </c>
      <c r="E7352">
        <v>53209</v>
      </c>
      <c r="F7352">
        <v>21.9</v>
      </c>
      <c r="G7352">
        <v>5</v>
      </c>
      <c r="H7352">
        <v>10.511999999999999</v>
      </c>
      <c r="I7352">
        <v>0</v>
      </c>
    </row>
    <row r="7353" spans="1:9">
      <c r="A7353">
        <v>7352</v>
      </c>
      <c r="B7353" s="16" t="s">
        <v>5818</v>
      </c>
      <c r="C7353" s="16" t="s">
        <v>10201</v>
      </c>
      <c r="D7353" s="16" t="s">
        <v>605</v>
      </c>
      <c r="E7353">
        <v>95351</v>
      </c>
      <c r="F7353">
        <v>111.79</v>
      </c>
      <c r="G7353">
        <v>7</v>
      </c>
      <c r="H7353">
        <v>43.598100000000002</v>
      </c>
      <c r="I7353">
        <v>0</v>
      </c>
    </row>
    <row r="7354" spans="1:9">
      <c r="A7354">
        <v>7353</v>
      </c>
      <c r="B7354" s="16" t="s">
        <v>6039</v>
      </c>
      <c r="C7354" s="16" t="s">
        <v>10809</v>
      </c>
      <c r="D7354" s="16" t="s">
        <v>1035</v>
      </c>
      <c r="E7354">
        <v>44107</v>
      </c>
      <c r="F7354">
        <v>445.44</v>
      </c>
      <c r="G7354">
        <v>8</v>
      </c>
      <c r="H7354">
        <v>-81.664000000000044</v>
      </c>
      <c r="I7354">
        <v>0.4</v>
      </c>
    </row>
    <row r="7355" spans="1:9">
      <c r="A7355">
        <v>7354</v>
      </c>
      <c r="B7355" s="16" t="s">
        <v>4697</v>
      </c>
      <c r="C7355" s="16" t="s">
        <v>9204</v>
      </c>
      <c r="D7355" s="16" t="s">
        <v>1303</v>
      </c>
      <c r="E7355">
        <v>19134</v>
      </c>
      <c r="F7355">
        <v>16.520000000000003</v>
      </c>
      <c r="G7355">
        <v>5</v>
      </c>
      <c r="H7355">
        <v>5.368999999999998</v>
      </c>
      <c r="I7355">
        <v>0.2</v>
      </c>
    </row>
    <row r="7356" spans="1:9">
      <c r="A7356">
        <v>7355</v>
      </c>
      <c r="B7356" s="16" t="s">
        <v>6078</v>
      </c>
      <c r="C7356" s="16" t="s">
        <v>9414</v>
      </c>
      <c r="D7356" s="16" t="s">
        <v>1423</v>
      </c>
      <c r="E7356">
        <v>94109</v>
      </c>
      <c r="F7356">
        <v>29.900000000000002</v>
      </c>
      <c r="G7356">
        <v>5</v>
      </c>
      <c r="H7356">
        <v>13.454999999999998</v>
      </c>
      <c r="I7356">
        <v>0</v>
      </c>
    </row>
    <row r="7357" spans="1:9">
      <c r="A7357">
        <v>7356</v>
      </c>
      <c r="B7357" s="16" t="s">
        <v>3526</v>
      </c>
      <c r="C7357" s="16" t="s">
        <v>8822</v>
      </c>
      <c r="D7357" s="16" t="s">
        <v>109</v>
      </c>
      <c r="E7357">
        <v>48205</v>
      </c>
      <c r="F7357">
        <v>116.4</v>
      </c>
      <c r="G7357">
        <v>8</v>
      </c>
      <c r="H7357">
        <v>52.379999999999995</v>
      </c>
      <c r="I7357">
        <v>0</v>
      </c>
    </row>
    <row r="7358" spans="1:9">
      <c r="A7358">
        <v>7357</v>
      </c>
      <c r="B7358" s="16" t="s">
        <v>4133</v>
      </c>
      <c r="C7358" s="16" t="s">
        <v>8244</v>
      </c>
      <c r="D7358" s="16" t="s">
        <v>993</v>
      </c>
      <c r="E7358">
        <v>85023</v>
      </c>
      <c r="F7358">
        <v>1.4080000000000001</v>
      </c>
      <c r="G7358">
        <v>1</v>
      </c>
      <c r="H7358">
        <v>0.15839999999999993</v>
      </c>
      <c r="I7358">
        <v>0.2</v>
      </c>
    </row>
    <row r="7359" spans="1:9">
      <c r="A7359">
        <v>7358</v>
      </c>
      <c r="B7359" s="16" t="s">
        <v>4133</v>
      </c>
      <c r="C7359" s="16" t="s">
        <v>7589</v>
      </c>
      <c r="D7359" s="16" t="s">
        <v>993</v>
      </c>
      <c r="E7359">
        <v>85023</v>
      </c>
      <c r="F7359">
        <v>169.56800000000001</v>
      </c>
      <c r="G7359">
        <v>2</v>
      </c>
      <c r="H7359">
        <v>0</v>
      </c>
      <c r="I7359">
        <v>0.2</v>
      </c>
    </row>
    <row r="7360" spans="1:9">
      <c r="A7360">
        <v>7359</v>
      </c>
      <c r="B7360" s="16" t="s">
        <v>6428</v>
      </c>
      <c r="C7360" s="16" t="s">
        <v>10703</v>
      </c>
      <c r="D7360" s="16" t="s">
        <v>63</v>
      </c>
      <c r="E7360">
        <v>19143</v>
      </c>
      <c r="F7360">
        <v>251.96399999999994</v>
      </c>
      <c r="G7360">
        <v>6</v>
      </c>
      <c r="H7360">
        <v>-50.392799999999994</v>
      </c>
      <c r="I7360">
        <v>0.4</v>
      </c>
    </row>
    <row r="7361" spans="1:9">
      <c r="A7361">
        <v>7360</v>
      </c>
      <c r="B7361" s="16" t="s">
        <v>6428</v>
      </c>
      <c r="C7361" s="16" t="s">
        <v>7955</v>
      </c>
      <c r="D7361" s="16" t="s">
        <v>63</v>
      </c>
      <c r="E7361">
        <v>19143</v>
      </c>
      <c r="F7361">
        <v>523.76400000000001</v>
      </c>
      <c r="G7361">
        <v>3</v>
      </c>
      <c r="H7361">
        <v>-192.04680000000008</v>
      </c>
      <c r="I7361">
        <v>0.4</v>
      </c>
    </row>
    <row r="7362" spans="1:9">
      <c r="A7362">
        <v>7361</v>
      </c>
      <c r="B7362" s="16" t="s">
        <v>4895</v>
      </c>
      <c r="C7362" s="16" t="s">
        <v>9342</v>
      </c>
      <c r="D7362" s="16" t="s">
        <v>721</v>
      </c>
      <c r="E7362">
        <v>90036</v>
      </c>
      <c r="F7362">
        <v>19.440000000000001</v>
      </c>
      <c r="G7362">
        <v>3</v>
      </c>
      <c r="H7362">
        <v>9.3312000000000008</v>
      </c>
      <c r="I7362">
        <v>0</v>
      </c>
    </row>
    <row r="7363" spans="1:9">
      <c r="A7363">
        <v>7362</v>
      </c>
      <c r="B7363" s="16" t="s">
        <v>4895</v>
      </c>
      <c r="C7363" s="16" t="s">
        <v>7318</v>
      </c>
      <c r="D7363" s="16" t="s">
        <v>721</v>
      </c>
      <c r="E7363">
        <v>90036</v>
      </c>
      <c r="F7363">
        <v>194.35200000000003</v>
      </c>
      <c r="G7363">
        <v>3</v>
      </c>
      <c r="H7363">
        <v>-36.441000000000031</v>
      </c>
      <c r="I7363">
        <v>0.2</v>
      </c>
    </row>
    <row r="7364" spans="1:9">
      <c r="A7364">
        <v>7363</v>
      </c>
      <c r="B7364" s="16" t="s">
        <v>4895</v>
      </c>
      <c r="C7364" s="16" t="s">
        <v>8782</v>
      </c>
      <c r="D7364" s="16" t="s">
        <v>721</v>
      </c>
      <c r="E7364">
        <v>90036</v>
      </c>
      <c r="F7364">
        <v>36.624000000000002</v>
      </c>
      <c r="G7364">
        <v>3</v>
      </c>
      <c r="H7364">
        <v>13.734</v>
      </c>
      <c r="I7364">
        <v>0.2</v>
      </c>
    </row>
    <row r="7365" spans="1:9">
      <c r="A7365">
        <v>7364</v>
      </c>
      <c r="B7365" s="16" t="s">
        <v>4322</v>
      </c>
      <c r="C7365" s="16" t="s">
        <v>10879</v>
      </c>
      <c r="D7365" s="16" t="s">
        <v>439</v>
      </c>
      <c r="E7365">
        <v>19140</v>
      </c>
      <c r="F7365">
        <v>340.18200000000002</v>
      </c>
      <c r="G7365">
        <v>3</v>
      </c>
      <c r="H7365">
        <v>-73.706100000000021</v>
      </c>
      <c r="I7365">
        <v>0.4</v>
      </c>
    </row>
    <row r="7366" spans="1:9">
      <c r="A7366">
        <v>7365</v>
      </c>
      <c r="B7366" s="16" t="s">
        <v>4322</v>
      </c>
      <c r="C7366" s="16" t="s">
        <v>9065</v>
      </c>
      <c r="D7366" s="16" t="s">
        <v>439</v>
      </c>
      <c r="E7366">
        <v>19140</v>
      </c>
      <c r="F7366">
        <v>12.672000000000001</v>
      </c>
      <c r="G7366">
        <v>8</v>
      </c>
      <c r="H7366">
        <v>2.6927999999999992</v>
      </c>
      <c r="I7366">
        <v>0.2</v>
      </c>
    </row>
    <row r="7367" spans="1:9">
      <c r="A7367">
        <v>7366</v>
      </c>
      <c r="B7367" s="16" t="s">
        <v>4322</v>
      </c>
      <c r="C7367" s="16" t="s">
        <v>8738</v>
      </c>
      <c r="D7367" s="16" t="s">
        <v>439</v>
      </c>
      <c r="E7367">
        <v>19140</v>
      </c>
      <c r="F7367">
        <v>6.8880000000000017</v>
      </c>
      <c r="G7367">
        <v>2</v>
      </c>
      <c r="H7367">
        <v>-5.0511999999999997</v>
      </c>
      <c r="I7367">
        <v>0.7</v>
      </c>
    </row>
    <row r="7368" spans="1:9">
      <c r="A7368">
        <v>7367</v>
      </c>
      <c r="B7368" s="16" t="s">
        <v>4322</v>
      </c>
      <c r="C7368" s="16" t="s">
        <v>9917</v>
      </c>
      <c r="D7368" s="16" t="s">
        <v>439</v>
      </c>
      <c r="E7368">
        <v>19140</v>
      </c>
      <c r="F7368">
        <v>32.544000000000004</v>
      </c>
      <c r="G7368">
        <v>2</v>
      </c>
      <c r="H7368">
        <v>-7.7292000000000041</v>
      </c>
      <c r="I7368">
        <v>0.2</v>
      </c>
    </row>
    <row r="7369" spans="1:9">
      <c r="A7369">
        <v>7368</v>
      </c>
      <c r="B7369" s="16" t="s">
        <v>4322</v>
      </c>
      <c r="C7369" s="16" t="s">
        <v>7402</v>
      </c>
      <c r="D7369" s="16" t="s">
        <v>439</v>
      </c>
      <c r="E7369">
        <v>19140</v>
      </c>
      <c r="F7369">
        <v>347.80200000000002</v>
      </c>
      <c r="G7369">
        <v>7</v>
      </c>
      <c r="H7369">
        <v>-24.842999999999961</v>
      </c>
      <c r="I7369">
        <v>0.3</v>
      </c>
    </row>
    <row r="7370" spans="1:9">
      <c r="A7370">
        <v>7369</v>
      </c>
      <c r="B7370" s="16" t="s">
        <v>6237</v>
      </c>
      <c r="C7370" s="16" t="s">
        <v>8872</v>
      </c>
      <c r="D7370" s="16" t="s">
        <v>163</v>
      </c>
      <c r="E7370">
        <v>33180</v>
      </c>
      <c r="F7370">
        <v>15.570000000000004</v>
      </c>
      <c r="G7370">
        <v>3</v>
      </c>
      <c r="H7370">
        <v>-11.936999999999998</v>
      </c>
      <c r="I7370">
        <v>0.7</v>
      </c>
    </row>
    <row r="7371" spans="1:9">
      <c r="A7371">
        <v>7370</v>
      </c>
      <c r="B7371" s="16" t="s">
        <v>3129</v>
      </c>
      <c r="C7371" s="16" t="s">
        <v>9112</v>
      </c>
      <c r="D7371" s="16" t="s">
        <v>1523</v>
      </c>
      <c r="E7371">
        <v>27604</v>
      </c>
      <c r="F7371">
        <v>4.6079999999999997</v>
      </c>
      <c r="G7371">
        <v>2</v>
      </c>
      <c r="H7371">
        <v>1.6704000000000001</v>
      </c>
      <c r="I7371">
        <v>0.2</v>
      </c>
    </row>
    <row r="7372" spans="1:9">
      <c r="A7372">
        <v>7371</v>
      </c>
      <c r="B7372" s="16" t="s">
        <v>2304</v>
      </c>
      <c r="C7372" s="16" t="s">
        <v>10627</v>
      </c>
      <c r="D7372" s="16" t="s">
        <v>203</v>
      </c>
      <c r="E7372">
        <v>67846</v>
      </c>
      <c r="F7372">
        <v>257.98</v>
      </c>
      <c r="G7372">
        <v>2</v>
      </c>
      <c r="H7372">
        <v>74.8142</v>
      </c>
      <c r="I7372">
        <v>0</v>
      </c>
    </row>
    <row r="7373" spans="1:9">
      <c r="A7373">
        <v>7372</v>
      </c>
      <c r="B7373" s="16" t="s">
        <v>7033</v>
      </c>
      <c r="C7373" s="16" t="s">
        <v>9819</v>
      </c>
      <c r="D7373" s="16" t="s">
        <v>707</v>
      </c>
      <c r="E7373">
        <v>90805</v>
      </c>
      <c r="F7373">
        <v>153.78</v>
      </c>
      <c r="G7373">
        <v>11</v>
      </c>
      <c r="H7373">
        <v>44.596199999999996</v>
      </c>
      <c r="I7373">
        <v>0</v>
      </c>
    </row>
    <row r="7374" spans="1:9">
      <c r="A7374">
        <v>7373</v>
      </c>
      <c r="B7374" s="16" t="s">
        <v>7033</v>
      </c>
      <c r="C7374" s="16" t="s">
        <v>9917</v>
      </c>
      <c r="D7374" s="16" t="s">
        <v>707</v>
      </c>
      <c r="E7374">
        <v>90805</v>
      </c>
      <c r="F7374">
        <v>61.019999999999996</v>
      </c>
      <c r="G7374">
        <v>3</v>
      </c>
      <c r="H7374">
        <v>0.61019999999999541</v>
      </c>
      <c r="I7374">
        <v>0</v>
      </c>
    </row>
    <row r="7375" spans="1:9">
      <c r="A7375">
        <v>7374</v>
      </c>
      <c r="B7375" s="16" t="s">
        <v>7033</v>
      </c>
      <c r="C7375" s="16" t="s">
        <v>10099</v>
      </c>
      <c r="D7375" s="16" t="s">
        <v>707</v>
      </c>
      <c r="E7375">
        <v>90805</v>
      </c>
      <c r="F7375">
        <v>110.11</v>
      </c>
      <c r="G7375">
        <v>7</v>
      </c>
      <c r="H7375">
        <v>31.931899999999988</v>
      </c>
      <c r="I7375">
        <v>0</v>
      </c>
    </row>
    <row r="7376" spans="1:9">
      <c r="A7376">
        <v>7375</v>
      </c>
      <c r="B7376" s="16" t="s">
        <v>7033</v>
      </c>
      <c r="C7376" s="16" t="s">
        <v>9058</v>
      </c>
      <c r="D7376" s="16" t="s">
        <v>707</v>
      </c>
      <c r="E7376">
        <v>90805</v>
      </c>
      <c r="F7376">
        <v>7.89</v>
      </c>
      <c r="G7376">
        <v>1</v>
      </c>
      <c r="H7376">
        <v>3.5504999999999995</v>
      </c>
      <c r="I7376">
        <v>0</v>
      </c>
    </row>
    <row r="7377" spans="1:9">
      <c r="A7377">
        <v>7376</v>
      </c>
      <c r="B7377" s="16" t="s">
        <v>5011</v>
      </c>
      <c r="C7377" s="16" t="s">
        <v>8488</v>
      </c>
      <c r="D7377" s="16" t="s">
        <v>1069</v>
      </c>
      <c r="E7377">
        <v>92037</v>
      </c>
      <c r="F7377">
        <v>36.024000000000001</v>
      </c>
      <c r="G7377">
        <v>3</v>
      </c>
      <c r="H7377">
        <v>11.707799999999995</v>
      </c>
      <c r="I7377">
        <v>0.2</v>
      </c>
    </row>
    <row r="7378" spans="1:9">
      <c r="A7378">
        <v>7377</v>
      </c>
      <c r="B7378" s="16" t="s">
        <v>7115</v>
      </c>
      <c r="C7378" s="16" t="s">
        <v>8294</v>
      </c>
      <c r="D7378" s="16" t="s">
        <v>635</v>
      </c>
      <c r="E7378">
        <v>61701</v>
      </c>
      <c r="F7378">
        <v>54.336000000000006</v>
      </c>
      <c r="G7378">
        <v>4</v>
      </c>
      <c r="H7378">
        <v>5.4336000000000002</v>
      </c>
      <c r="I7378">
        <v>0.2</v>
      </c>
    </row>
    <row r="7379" spans="1:9">
      <c r="A7379">
        <v>7378</v>
      </c>
      <c r="B7379" s="16" t="s">
        <v>2603</v>
      </c>
      <c r="C7379" s="16" t="s">
        <v>9855</v>
      </c>
      <c r="D7379" s="16" t="s">
        <v>1099</v>
      </c>
      <c r="E7379">
        <v>98115</v>
      </c>
      <c r="F7379">
        <v>92.52</v>
      </c>
      <c r="G7379">
        <v>6</v>
      </c>
      <c r="H7379">
        <v>24.980400000000007</v>
      </c>
      <c r="I7379">
        <v>0</v>
      </c>
    </row>
    <row r="7380" spans="1:9">
      <c r="A7380">
        <v>7379</v>
      </c>
      <c r="B7380" s="16" t="s">
        <v>3480</v>
      </c>
      <c r="C7380" s="16" t="s">
        <v>8381</v>
      </c>
      <c r="D7380" s="16" t="s">
        <v>1117</v>
      </c>
      <c r="E7380">
        <v>28314</v>
      </c>
      <c r="F7380">
        <v>10.272000000000002</v>
      </c>
      <c r="G7380">
        <v>3</v>
      </c>
      <c r="H7380">
        <v>1.1555999999999984</v>
      </c>
      <c r="I7380">
        <v>0.2</v>
      </c>
    </row>
    <row r="7381" spans="1:9">
      <c r="A7381">
        <v>7380</v>
      </c>
      <c r="B7381" s="16" t="s">
        <v>3982</v>
      </c>
      <c r="C7381" s="16" t="s">
        <v>9789</v>
      </c>
      <c r="D7381" s="16" t="s">
        <v>53</v>
      </c>
      <c r="E7381">
        <v>68104</v>
      </c>
      <c r="F7381">
        <v>40.74</v>
      </c>
      <c r="G7381">
        <v>3</v>
      </c>
      <c r="H7381">
        <v>0.4073999999999991</v>
      </c>
      <c r="I7381">
        <v>0</v>
      </c>
    </row>
    <row r="7382" spans="1:9">
      <c r="A7382">
        <v>7381</v>
      </c>
      <c r="B7382" s="16" t="s">
        <v>3982</v>
      </c>
      <c r="C7382" s="16" t="s">
        <v>9210</v>
      </c>
      <c r="D7382" s="16" t="s">
        <v>53</v>
      </c>
      <c r="E7382">
        <v>68104</v>
      </c>
      <c r="F7382">
        <v>14.399999999999999</v>
      </c>
      <c r="G7382">
        <v>5</v>
      </c>
      <c r="H7382">
        <v>7.056</v>
      </c>
      <c r="I7382">
        <v>0</v>
      </c>
    </row>
    <row r="7383" spans="1:9">
      <c r="A7383">
        <v>7382</v>
      </c>
      <c r="B7383" s="16" t="s">
        <v>3982</v>
      </c>
      <c r="C7383" s="16" t="s">
        <v>10661</v>
      </c>
      <c r="D7383" s="16" t="s">
        <v>53</v>
      </c>
      <c r="E7383">
        <v>68104</v>
      </c>
      <c r="F7383">
        <v>149.94999999999999</v>
      </c>
      <c r="G7383">
        <v>5</v>
      </c>
      <c r="H7383">
        <v>41.986000000000004</v>
      </c>
      <c r="I7383">
        <v>0</v>
      </c>
    </row>
    <row r="7384" spans="1:9">
      <c r="A7384">
        <v>7383</v>
      </c>
      <c r="B7384" s="16" t="s">
        <v>3982</v>
      </c>
      <c r="C7384" s="16" t="s">
        <v>10097</v>
      </c>
      <c r="D7384" s="16" t="s">
        <v>53</v>
      </c>
      <c r="E7384">
        <v>68104</v>
      </c>
      <c r="F7384">
        <v>16.899999999999999</v>
      </c>
      <c r="G7384">
        <v>2</v>
      </c>
      <c r="H7384">
        <v>5.0699999999999985</v>
      </c>
      <c r="I7384">
        <v>0</v>
      </c>
    </row>
    <row r="7385" spans="1:9">
      <c r="A7385">
        <v>7384</v>
      </c>
      <c r="B7385" s="16" t="s">
        <v>3982</v>
      </c>
      <c r="C7385" s="16" t="s">
        <v>9511</v>
      </c>
      <c r="D7385" s="16" t="s">
        <v>53</v>
      </c>
      <c r="E7385">
        <v>68104</v>
      </c>
      <c r="F7385">
        <v>17.61</v>
      </c>
      <c r="G7385">
        <v>3</v>
      </c>
      <c r="H7385">
        <v>8.4527999999999999</v>
      </c>
      <c r="I7385">
        <v>0</v>
      </c>
    </row>
    <row r="7386" spans="1:9">
      <c r="A7386">
        <v>7385</v>
      </c>
      <c r="B7386" s="16" t="s">
        <v>3982</v>
      </c>
      <c r="C7386" s="16" t="s">
        <v>8029</v>
      </c>
      <c r="D7386" s="16" t="s">
        <v>53</v>
      </c>
      <c r="E7386">
        <v>68104</v>
      </c>
      <c r="F7386">
        <v>378</v>
      </c>
      <c r="G7386">
        <v>2</v>
      </c>
      <c r="H7386">
        <v>136.07999999999998</v>
      </c>
      <c r="I7386">
        <v>0</v>
      </c>
    </row>
    <row r="7387" spans="1:9">
      <c r="A7387">
        <v>7386</v>
      </c>
      <c r="B7387" s="16" t="s">
        <v>3982</v>
      </c>
      <c r="C7387" s="16" t="s">
        <v>9455</v>
      </c>
      <c r="D7387" s="16" t="s">
        <v>53</v>
      </c>
      <c r="E7387">
        <v>68104</v>
      </c>
      <c r="F7387">
        <v>17.64</v>
      </c>
      <c r="G7387">
        <v>3</v>
      </c>
      <c r="H7387">
        <v>8.6435999999999993</v>
      </c>
      <c r="I7387">
        <v>0</v>
      </c>
    </row>
    <row r="7388" spans="1:9">
      <c r="A7388">
        <v>7387</v>
      </c>
      <c r="B7388" s="16" t="s">
        <v>3982</v>
      </c>
      <c r="C7388" s="16" t="s">
        <v>10008</v>
      </c>
      <c r="D7388" s="16" t="s">
        <v>53</v>
      </c>
      <c r="E7388">
        <v>68104</v>
      </c>
      <c r="F7388">
        <v>373.08</v>
      </c>
      <c r="G7388">
        <v>6</v>
      </c>
      <c r="H7388">
        <v>100.73160000000001</v>
      </c>
      <c r="I7388">
        <v>0</v>
      </c>
    </row>
    <row r="7389" spans="1:9">
      <c r="A7389">
        <v>7388</v>
      </c>
      <c r="B7389" s="16" t="s">
        <v>3982</v>
      </c>
      <c r="C7389" s="16" t="s">
        <v>7747</v>
      </c>
      <c r="D7389" s="16" t="s">
        <v>53</v>
      </c>
      <c r="E7389">
        <v>68104</v>
      </c>
      <c r="F7389">
        <v>1336.4399999999998</v>
      </c>
      <c r="G7389">
        <v>14</v>
      </c>
      <c r="H7389">
        <v>387.56759999999986</v>
      </c>
      <c r="I7389">
        <v>0</v>
      </c>
    </row>
    <row r="7390" spans="1:9">
      <c r="A7390">
        <v>7389</v>
      </c>
      <c r="B7390" s="16" t="s">
        <v>3982</v>
      </c>
      <c r="C7390" s="16" t="s">
        <v>10899</v>
      </c>
      <c r="D7390" s="16" t="s">
        <v>53</v>
      </c>
      <c r="E7390">
        <v>68104</v>
      </c>
      <c r="F7390">
        <v>29.97</v>
      </c>
      <c r="G7390">
        <v>3</v>
      </c>
      <c r="H7390">
        <v>0.29969999999999963</v>
      </c>
      <c r="I7390">
        <v>0</v>
      </c>
    </row>
    <row r="7391" spans="1:9">
      <c r="A7391">
        <v>7390</v>
      </c>
      <c r="B7391" s="16" t="s">
        <v>5181</v>
      </c>
      <c r="C7391" s="16" t="s">
        <v>7326</v>
      </c>
      <c r="D7391" s="16" t="s">
        <v>1491</v>
      </c>
      <c r="E7391">
        <v>37421</v>
      </c>
      <c r="F7391">
        <v>390.36799999999999</v>
      </c>
      <c r="G7391">
        <v>2</v>
      </c>
      <c r="H7391">
        <v>48.795999999999978</v>
      </c>
      <c r="I7391">
        <v>0.2</v>
      </c>
    </row>
    <row r="7392" spans="1:9">
      <c r="A7392">
        <v>7391</v>
      </c>
      <c r="B7392" s="16" t="s">
        <v>5181</v>
      </c>
      <c r="C7392" s="16" t="s">
        <v>7784</v>
      </c>
      <c r="D7392" s="16" t="s">
        <v>1491</v>
      </c>
      <c r="E7392">
        <v>37421</v>
      </c>
      <c r="F7392">
        <v>101.52000000000001</v>
      </c>
      <c r="G7392">
        <v>5</v>
      </c>
      <c r="H7392">
        <v>19.034999999999989</v>
      </c>
      <c r="I7392">
        <v>0.2</v>
      </c>
    </row>
    <row r="7393" spans="1:9">
      <c r="A7393">
        <v>7392</v>
      </c>
      <c r="B7393" s="16" t="s">
        <v>6195</v>
      </c>
      <c r="C7393" s="16" t="s">
        <v>9257</v>
      </c>
      <c r="D7393" s="16" t="s">
        <v>917</v>
      </c>
      <c r="E7393">
        <v>45014</v>
      </c>
      <c r="F7393">
        <v>74.352000000000004</v>
      </c>
      <c r="G7393">
        <v>3</v>
      </c>
      <c r="H7393">
        <v>23.234999999999992</v>
      </c>
      <c r="I7393">
        <v>0.2</v>
      </c>
    </row>
    <row r="7394" spans="1:9">
      <c r="A7394">
        <v>7393</v>
      </c>
      <c r="B7394" s="16" t="s">
        <v>5964</v>
      </c>
      <c r="C7394" s="16" t="s">
        <v>9582</v>
      </c>
      <c r="D7394" s="16" t="s">
        <v>491</v>
      </c>
      <c r="E7394">
        <v>90049</v>
      </c>
      <c r="F7394">
        <v>15.700000000000001</v>
      </c>
      <c r="G7394">
        <v>5</v>
      </c>
      <c r="H7394">
        <v>7.0649999999999995</v>
      </c>
      <c r="I7394">
        <v>0</v>
      </c>
    </row>
    <row r="7395" spans="1:9">
      <c r="A7395">
        <v>7394</v>
      </c>
      <c r="B7395" s="16" t="s">
        <v>5964</v>
      </c>
      <c r="C7395" s="16" t="s">
        <v>8264</v>
      </c>
      <c r="D7395" s="16" t="s">
        <v>491</v>
      </c>
      <c r="E7395">
        <v>90049</v>
      </c>
      <c r="F7395">
        <v>59.519999999999996</v>
      </c>
      <c r="G7395">
        <v>3</v>
      </c>
      <c r="H7395">
        <v>15.475200000000001</v>
      </c>
      <c r="I7395">
        <v>0</v>
      </c>
    </row>
    <row r="7396" spans="1:9">
      <c r="A7396">
        <v>7395</v>
      </c>
      <c r="B7396" s="16" t="s">
        <v>5964</v>
      </c>
      <c r="C7396" s="16" t="s">
        <v>9555</v>
      </c>
      <c r="D7396" s="16" t="s">
        <v>491</v>
      </c>
      <c r="E7396">
        <v>90049</v>
      </c>
      <c r="F7396">
        <v>34.4</v>
      </c>
      <c r="G7396">
        <v>5</v>
      </c>
      <c r="H7396">
        <v>15.823999999999998</v>
      </c>
      <c r="I7396">
        <v>0</v>
      </c>
    </row>
    <row r="7397" spans="1:9">
      <c r="A7397">
        <v>7396</v>
      </c>
      <c r="B7397" s="16" t="s">
        <v>4061</v>
      </c>
      <c r="C7397" s="16" t="s">
        <v>7916</v>
      </c>
      <c r="D7397" s="16" t="s">
        <v>411</v>
      </c>
      <c r="E7397">
        <v>10024</v>
      </c>
      <c r="F7397">
        <v>313.17599999999999</v>
      </c>
      <c r="G7397">
        <v>2</v>
      </c>
      <c r="H7397">
        <v>-120.05080000000007</v>
      </c>
      <c r="I7397">
        <v>0.4</v>
      </c>
    </row>
    <row r="7398" spans="1:9">
      <c r="A7398">
        <v>7397</v>
      </c>
      <c r="B7398" s="16" t="s">
        <v>4061</v>
      </c>
      <c r="C7398" s="16" t="s">
        <v>7432</v>
      </c>
      <c r="D7398" s="16" t="s">
        <v>411</v>
      </c>
      <c r="E7398">
        <v>10024</v>
      </c>
      <c r="F7398">
        <v>866.64599999999996</v>
      </c>
      <c r="G7398">
        <v>3</v>
      </c>
      <c r="H7398">
        <v>173.32919999999999</v>
      </c>
      <c r="I7398">
        <v>0.1</v>
      </c>
    </row>
    <row r="7399" spans="1:9">
      <c r="A7399">
        <v>7398</v>
      </c>
      <c r="B7399" s="16" t="s">
        <v>2708</v>
      </c>
      <c r="C7399" s="16" t="s">
        <v>8104</v>
      </c>
      <c r="D7399" s="16" t="s">
        <v>409</v>
      </c>
      <c r="E7399">
        <v>45014</v>
      </c>
      <c r="F7399">
        <v>795.40800000000013</v>
      </c>
      <c r="G7399">
        <v>6</v>
      </c>
      <c r="H7399">
        <v>59.655599999999993</v>
      </c>
      <c r="I7399">
        <v>0.2</v>
      </c>
    </row>
    <row r="7400" spans="1:9">
      <c r="A7400">
        <v>7399</v>
      </c>
      <c r="B7400" s="16" t="s">
        <v>2503</v>
      </c>
      <c r="C7400" s="16" t="s">
        <v>9404</v>
      </c>
      <c r="D7400" s="16" t="s">
        <v>1045</v>
      </c>
      <c r="E7400">
        <v>60610</v>
      </c>
      <c r="F7400">
        <v>35.856000000000002</v>
      </c>
      <c r="G7400">
        <v>9</v>
      </c>
      <c r="H7400">
        <v>12.997800000000003</v>
      </c>
      <c r="I7400">
        <v>0.2</v>
      </c>
    </row>
    <row r="7401" spans="1:9">
      <c r="A7401">
        <v>7400</v>
      </c>
      <c r="B7401" s="16" t="s">
        <v>2503</v>
      </c>
      <c r="C7401" s="16" t="s">
        <v>10271</v>
      </c>
      <c r="D7401" s="16" t="s">
        <v>1045</v>
      </c>
      <c r="E7401">
        <v>60610</v>
      </c>
      <c r="F7401">
        <v>23.840000000000003</v>
      </c>
      <c r="G7401">
        <v>4</v>
      </c>
      <c r="H7401">
        <v>3.2779999999999987</v>
      </c>
      <c r="I7401">
        <v>0.2</v>
      </c>
    </row>
    <row r="7402" spans="1:9">
      <c r="A7402">
        <v>7401</v>
      </c>
      <c r="B7402" s="16" t="s">
        <v>4050</v>
      </c>
      <c r="C7402" s="16" t="s">
        <v>7707</v>
      </c>
      <c r="D7402" s="16" t="s">
        <v>1525</v>
      </c>
      <c r="E7402">
        <v>98103</v>
      </c>
      <c r="F7402">
        <v>43.13</v>
      </c>
      <c r="G7402">
        <v>1</v>
      </c>
      <c r="H7402">
        <v>14.664200000000001</v>
      </c>
      <c r="I7402">
        <v>0</v>
      </c>
    </row>
    <row r="7403" spans="1:9">
      <c r="A7403">
        <v>7402</v>
      </c>
      <c r="B7403" s="16" t="s">
        <v>4050</v>
      </c>
      <c r="C7403" s="16" t="s">
        <v>9545</v>
      </c>
      <c r="D7403" s="16" t="s">
        <v>1525</v>
      </c>
      <c r="E7403">
        <v>98103</v>
      </c>
      <c r="F7403">
        <v>30.87</v>
      </c>
      <c r="G7403">
        <v>7</v>
      </c>
      <c r="H7403">
        <v>14.200199999999999</v>
      </c>
      <c r="I7403">
        <v>0</v>
      </c>
    </row>
    <row r="7404" spans="1:9">
      <c r="A7404">
        <v>7403</v>
      </c>
      <c r="B7404" s="16" t="s">
        <v>6359</v>
      </c>
      <c r="C7404" s="16" t="s">
        <v>10067</v>
      </c>
      <c r="D7404" s="16" t="s">
        <v>1401</v>
      </c>
      <c r="E7404">
        <v>10011</v>
      </c>
      <c r="F7404">
        <v>70.12</v>
      </c>
      <c r="G7404">
        <v>4</v>
      </c>
      <c r="H7404">
        <v>21.035999999999994</v>
      </c>
      <c r="I7404">
        <v>0</v>
      </c>
    </row>
    <row r="7405" spans="1:9">
      <c r="A7405">
        <v>7404</v>
      </c>
      <c r="B7405" s="16" t="s">
        <v>3006</v>
      </c>
      <c r="C7405" s="16" t="s">
        <v>7293</v>
      </c>
      <c r="D7405" s="16" t="s">
        <v>353</v>
      </c>
      <c r="E7405">
        <v>93010</v>
      </c>
      <c r="F7405">
        <v>509.95749999999992</v>
      </c>
      <c r="G7405">
        <v>5</v>
      </c>
      <c r="H7405">
        <v>41.996499999999941</v>
      </c>
      <c r="I7405">
        <v>0.15</v>
      </c>
    </row>
    <row r="7406" spans="1:9">
      <c r="A7406">
        <v>7405</v>
      </c>
      <c r="B7406" s="16" t="s">
        <v>3006</v>
      </c>
      <c r="C7406" s="16" t="s">
        <v>7629</v>
      </c>
      <c r="D7406" s="16" t="s">
        <v>353</v>
      </c>
      <c r="E7406">
        <v>93010</v>
      </c>
      <c r="F7406">
        <v>122.91</v>
      </c>
      <c r="G7406">
        <v>3</v>
      </c>
      <c r="H7406">
        <v>34.414800000000007</v>
      </c>
      <c r="I7406">
        <v>0</v>
      </c>
    </row>
    <row r="7407" spans="1:9">
      <c r="A7407">
        <v>7406</v>
      </c>
      <c r="B7407" s="16" t="s">
        <v>3006</v>
      </c>
      <c r="C7407" s="16" t="s">
        <v>7440</v>
      </c>
      <c r="D7407" s="16" t="s">
        <v>353</v>
      </c>
      <c r="E7407">
        <v>93010</v>
      </c>
      <c r="F7407">
        <v>97.567999999999998</v>
      </c>
      <c r="G7407">
        <v>2</v>
      </c>
      <c r="H7407">
        <v>-6.0980000000000025</v>
      </c>
      <c r="I7407">
        <v>0.2</v>
      </c>
    </row>
    <row r="7408" spans="1:9">
      <c r="A7408">
        <v>7407</v>
      </c>
      <c r="B7408" s="16" t="s">
        <v>3006</v>
      </c>
      <c r="C7408" s="16" t="s">
        <v>7464</v>
      </c>
      <c r="D7408" s="16" t="s">
        <v>353</v>
      </c>
      <c r="E7408">
        <v>93010</v>
      </c>
      <c r="F7408">
        <v>722.35200000000009</v>
      </c>
      <c r="G7408">
        <v>3</v>
      </c>
      <c r="H7408">
        <v>81.264599999999916</v>
      </c>
      <c r="I7408">
        <v>0.2</v>
      </c>
    </row>
    <row r="7409" spans="1:9">
      <c r="A7409">
        <v>7408</v>
      </c>
      <c r="B7409" s="16" t="s">
        <v>6037</v>
      </c>
      <c r="C7409" s="16" t="s">
        <v>9124</v>
      </c>
      <c r="D7409" s="16" t="s">
        <v>1003</v>
      </c>
      <c r="E7409">
        <v>60653</v>
      </c>
      <c r="F7409">
        <v>11.52</v>
      </c>
      <c r="G7409">
        <v>5</v>
      </c>
      <c r="H7409">
        <v>4.1760000000000002</v>
      </c>
      <c r="I7409">
        <v>0.2</v>
      </c>
    </row>
    <row r="7410" spans="1:9">
      <c r="A7410">
        <v>7409</v>
      </c>
      <c r="B7410" s="16" t="s">
        <v>4358</v>
      </c>
      <c r="C7410" s="16" t="s">
        <v>7719</v>
      </c>
      <c r="D7410" s="16" t="s">
        <v>723</v>
      </c>
      <c r="E7410">
        <v>90032</v>
      </c>
      <c r="F7410">
        <v>167.84</v>
      </c>
      <c r="G7410">
        <v>8</v>
      </c>
      <c r="H7410">
        <v>11.748799999999989</v>
      </c>
      <c r="I7410">
        <v>0</v>
      </c>
    </row>
    <row r="7411" spans="1:9">
      <c r="A7411">
        <v>7410</v>
      </c>
      <c r="B7411" s="16" t="s">
        <v>2462</v>
      </c>
      <c r="C7411" s="16" t="s">
        <v>7951</v>
      </c>
      <c r="D7411" s="16" t="s">
        <v>799</v>
      </c>
      <c r="E7411">
        <v>43615</v>
      </c>
      <c r="F7411">
        <v>172.11</v>
      </c>
      <c r="G7411">
        <v>1</v>
      </c>
      <c r="H7411">
        <v>-94.660500000000013</v>
      </c>
      <c r="I7411">
        <v>0.4</v>
      </c>
    </row>
    <row r="7412" spans="1:9">
      <c r="A7412">
        <v>7411</v>
      </c>
      <c r="B7412" s="16" t="s">
        <v>2237</v>
      </c>
      <c r="C7412" s="16" t="s">
        <v>10173</v>
      </c>
      <c r="D7412" s="16" t="s">
        <v>53</v>
      </c>
      <c r="E7412">
        <v>10011</v>
      </c>
      <c r="F7412">
        <v>99.98</v>
      </c>
      <c r="G7412">
        <v>2</v>
      </c>
      <c r="H7412">
        <v>7.9983999999999895</v>
      </c>
      <c r="I7412">
        <v>0</v>
      </c>
    </row>
    <row r="7413" spans="1:9">
      <c r="A7413">
        <v>7412</v>
      </c>
      <c r="B7413" s="16" t="s">
        <v>5412</v>
      </c>
      <c r="C7413" s="16" t="s">
        <v>10659</v>
      </c>
      <c r="D7413" s="16" t="s">
        <v>1067</v>
      </c>
      <c r="E7413">
        <v>97224</v>
      </c>
      <c r="F7413">
        <v>156.79200000000003</v>
      </c>
      <c r="G7413">
        <v>1</v>
      </c>
      <c r="H7413">
        <v>17.639099999999985</v>
      </c>
      <c r="I7413">
        <v>0.2</v>
      </c>
    </row>
    <row r="7414" spans="1:9">
      <c r="A7414">
        <v>7413</v>
      </c>
      <c r="B7414" s="16" t="s">
        <v>5412</v>
      </c>
      <c r="C7414" s="16" t="s">
        <v>10235</v>
      </c>
      <c r="D7414" s="16" t="s">
        <v>1067</v>
      </c>
      <c r="E7414">
        <v>97224</v>
      </c>
      <c r="F7414">
        <v>35.360000000000007</v>
      </c>
      <c r="G7414">
        <v>2</v>
      </c>
      <c r="H7414">
        <v>-3.0939999999999994</v>
      </c>
      <c r="I7414">
        <v>0.2</v>
      </c>
    </row>
    <row r="7415" spans="1:9">
      <c r="A7415">
        <v>7414</v>
      </c>
      <c r="B7415" s="16" t="s">
        <v>5412</v>
      </c>
      <c r="C7415" s="16" t="s">
        <v>7555</v>
      </c>
      <c r="D7415" s="16" t="s">
        <v>1067</v>
      </c>
      <c r="E7415">
        <v>97224</v>
      </c>
      <c r="F7415">
        <v>13.591999999999999</v>
      </c>
      <c r="G7415">
        <v>1</v>
      </c>
      <c r="H7415">
        <v>-0.33980000000000032</v>
      </c>
      <c r="I7415">
        <v>0.2</v>
      </c>
    </row>
    <row r="7416" spans="1:9">
      <c r="A7416">
        <v>7415</v>
      </c>
      <c r="B7416" s="16" t="s">
        <v>6744</v>
      </c>
      <c r="C7416" s="16" t="s">
        <v>7458</v>
      </c>
      <c r="D7416" s="16" t="s">
        <v>1451</v>
      </c>
      <c r="E7416">
        <v>19134</v>
      </c>
      <c r="F7416">
        <v>386.67999999999995</v>
      </c>
      <c r="G7416">
        <v>2</v>
      </c>
      <c r="H7416">
        <v>-5.5240000000000293</v>
      </c>
      <c r="I7416">
        <v>0.3</v>
      </c>
    </row>
    <row r="7417" spans="1:9">
      <c r="A7417">
        <v>7416</v>
      </c>
      <c r="B7417" s="16" t="s">
        <v>6744</v>
      </c>
      <c r="C7417" s="16" t="s">
        <v>10127</v>
      </c>
      <c r="D7417" s="16" t="s">
        <v>1451</v>
      </c>
      <c r="E7417">
        <v>19134</v>
      </c>
      <c r="F7417">
        <v>379.96000000000004</v>
      </c>
      <c r="G7417">
        <v>5</v>
      </c>
      <c r="H7417">
        <v>47.494999999999919</v>
      </c>
      <c r="I7417">
        <v>0.2</v>
      </c>
    </row>
    <row r="7418" spans="1:9">
      <c r="A7418">
        <v>7417</v>
      </c>
      <c r="B7418" s="16" t="s">
        <v>6744</v>
      </c>
      <c r="C7418" s="16" t="s">
        <v>10641</v>
      </c>
      <c r="D7418" s="16" t="s">
        <v>1451</v>
      </c>
      <c r="E7418">
        <v>19134</v>
      </c>
      <c r="F7418">
        <v>539.91</v>
      </c>
      <c r="G7418">
        <v>3</v>
      </c>
      <c r="H7418">
        <v>-116.98049999999998</v>
      </c>
      <c r="I7418">
        <v>0.4</v>
      </c>
    </row>
    <row r="7419" spans="1:9">
      <c r="A7419">
        <v>7418</v>
      </c>
      <c r="B7419" s="16" t="s">
        <v>6744</v>
      </c>
      <c r="C7419" s="16" t="s">
        <v>9762</v>
      </c>
      <c r="D7419" s="16" t="s">
        <v>1451</v>
      </c>
      <c r="E7419">
        <v>19134</v>
      </c>
      <c r="F7419">
        <v>41.240000000000009</v>
      </c>
      <c r="G7419">
        <v>5</v>
      </c>
      <c r="H7419">
        <v>13.918499999999998</v>
      </c>
      <c r="I7419">
        <v>0.2</v>
      </c>
    </row>
    <row r="7420" spans="1:9">
      <c r="A7420">
        <v>7419</v>
      </c>
      <c r="B7420" s="16" t="s">
        <v>6744</v>
      </c>
      <c r="C7420" s="16" t="s">
        <v>8843</v>
      </c>
      <c r="D7420" s="16" t="s">
        <v>1451</v>
      </c>
      <c r="E7420">
        <v>19134</v>
      </c>
      <c r="F7420">
        <v>51.897000000000013</v>
      </c>
      <c r="G7420">
        <v>1</v>
      </c>
      <c r="H7420">
        <v>-41.517600000000002</v>
      </c>
      <c r="I7420">
        <v>0.7</v>
      </c>
    </row>
    <row r="7421" spans="1:9">
      <c r="A7421">
        <v>7420</v>
      </c>
      <c r="B7421" s="16" t="s">
        <v>6744</v>
      </c>
      <c r="C7421" s="16" t="s">
        <v>9937</v>
      </c>
      <c r="D7421" s="16" t="s">
        <v>1451</v>
      </c>
      <c r="E7421">
        <v>19134</v>
      </c>
      <c r="F7421">
        <v>552.55999999999995</v>
      </c>
      <c r="G7421">
        <v>5</v>
      </c>
      <c r="H7421">
        <v>-138.13999999999999</v>
      </c>
      <c r="I7421">
        <v>0.2</v>
      </c>
    </row>
    <row r="7422" spans="1:9">
      <c r="A7422">
        <v>7421</v>
      </c>
      <c r="B7422" s="16" t="s">
        <v>6744</v>
      </c>
      <c r="C7422" s="16" t="s">
        <v>8676</v>
      </c>
      <c r="D7422" s="16" t="s">
        <v>1451</v>
      </c>
      <c r="E7422">
        <v>19134</v>
      </c>
      <c r="F7422">
        <v>23.160000000000004</v>
      </c>
      <c r="G7422">
        <v>5</v>
      </c>
      <c r="H7422">
        <v>-15.439999999999998</v>
      </c>
      <c r="I7422">
        <v>0.7</v>
      </c>
    </row>
    <row r="7423" spans="1:9">
      <c r="A7423">
        <v>7422</v>
      </c>
      <c r="B7423" s="16" t="s">
        <v>6744</v>
      </c>
      <c r="C7423" s="16" t="s">
        <v>9980</v>
      </c>
      <c r="D7423" s="16" t="s">
        <v>1451</v>
      </c>
      <c r="E7423">
        <v>19134</v>
      </c>
      <c r="F7423">
        <v>126.08</v>
      </c>
      <c r="G7423">
        <v>2</v>
      </c>
      <c r="H7423">
        <v>-28.367999999999984</v>
      </c>
      <c r="I7423">
        <v>0.2</v>
      </c>
    </row>
    <row r="7424" spans="1:9">
      <c r="A7424">
        <v>7423</v>
      </c>
      <c r="B7424" s="16" t="s">
        <v>6744</v>
      </c>
      <c r="C7424" s="16" t="s">
        <v>10453</v>
      </c>
      <c r="D7424" s="16" t="s">
        <v>1451</v>
      </c>
      <c r="E7424">
        <v>19134</v>
      </c>
      <c r="F7424">
        <v>449.1</v>
      </c>
      <c r="G7424">
        <v>3</v>
      </c>
      <c r="H7424">
        <v>-643.70999999999981</v>
      </c>
      <c r="I7424">
        <v>0.7</v>
      </c>
    </row>
    <row r="7425" spans="1:9">
      <c r="A7425">
        <v>7424</v>
      </c>
      <c r="B7425" s="16" t="s">
        <v>5706</v>
      </c>
      <c r="C7425" s="16" t="s">
        <v>7965</v>
      </c>
      <c r="D7425" s="16" t="s">
        <v>251</v>
      </c>
      <c r="E7425">
        <v>19143</v>
      </c>
      <c r="F7425">
        <v>195.10400000000001</v>
      </c>
      <c r="G7425">
        <v>4</v>
      </c>
      <c r="H7425">
        <v>21.949199999999969</v>
      </c>
      <c r="I7425">
        <v>0.2</v>
      </c>
    </row>
    <row r="7426" spans="1:9">
      <c r="A7426">
        <v>7425</v>
      </c>
      <c r="B7426" s="16" t="s">
        <v>5706</v>
      </c>
      <c r="C7426" s="16" t="s">
        <v>7771</v>
      </c>
      <c r="D7426" s="16" t="s">
        <v>251</v>
      </c>
      <c r="E7426">
        <v>19143</v>
      </c>
      <c r="F7426">
        <v>36.671999999999997</v>
      </c>
      <c r="G7426">
        <v>3</v>
      </c>
      <c r="H7426">
        <v>6.4176000000000002</v>
      </c>
      <c r="I7426">
        <v>0.2</v>
      </c>
    </row>
    <row r="7427" spans="1:9">
      <c r="A7427">
        <v>7426</v>
      </c>
      <c r="B7427" s="16" t="s">
        <v>3929</v>
      </c>
      <c r="C7427" s="16" t="s">
        <v>7346</v>
      </c>
      <c r="D7427" s="16" t="s">
        <v>967</v>
      </c>
      <c r="E7427">
        <v>77070</v>
      </c>
      <c r="F7427">
        <v>85.245999999999995</v>
      </c>
      <c r="G7427">
        <v>2</v>
      </c>
      <c r="H7427">
        <v>-6.0890000000000057</v>
      </c>
      <c r="I7427">
        <v>0.3</v>
      </c>
    </row>
    <row r="7428" spans="1:9">
      <c r="A7428">
        <v>7427</v>
      </c>
      <c r="B7428" s="16" t="s">
        <v>3929</v>
      </c>
      <c r="C7428" s="16" t="s">
        <v>7773</v>
      </c>
      <c r="D7428" s="16" t="s">
        <v>967</v>
      </c>
      <c r="E7428">
        <v>77070</v>
      </c>
      <c r="F7428">
        <v>32.712000000000003</v>
      </c>
      <c r="G7428">
        <v>2</v>
      </c>
      <c r="H7428">
        <v>-26.169599999999996</v>
      </c>
      <c r="I7428">
        <v>0.6</v>
      </c>
    </row>
    <row r="7429" spans="1:9">
      <c r="A7429">
        <v>7428</v>
      </c>
      <c r="B7429" s="16" t="s">
        <v>6546</v>
      </c>
      <c r="C7429" s="16" t="s">
        <v>8530</v>
      </c>
      <c r="D7429" s="16" t="s">
        <v>1007</v>
      </c>
      <c r="E7429">
        <v>39212</v>
      </c>
      <c r="F7429">
        <v>11.43</v>
      </c>
      <c r="G7429">
        <v>3</v>
      </c>
      <c r="H7429">
        <v>5.3720999999999997</v>
      </c>
      <c r="I7429">
        <v>0</v>
      </c>
    </row>
    <row r="7430" spans="1:9">
      <c r="A7430">
        <v>7429</v>
      </c>
      <c r="B7430" s="16" t="s">
        <v>6546</v>
      </c>
      <c r="C7430" s="16" t="s">
        <v>8510</v>
      </c>
      <c r="D7430" s="16" t="s">
        <v>1007</v>
      </c>
      <c r="E7430">
        <v>39212</v>
      </c>
      <c r="F7430">
        <v>30.44</v>
      </c>
      <c r="G7430">
        <v>2</v>
      </c>
      <c r="H7430">
        <v>14.9156</v>
      </c>
      <c r="I7430">
        <v>0</v>
      </c>
    </row>
    <row r="7431" spans="1:9">
      <c r="A7431">
        <v>7430</v>
      </c>
      <c r="B7431" s="16" t="s">
        <v>6546</v>
      </c>
      <c r="C7431" s="16" t="s">
        <v>9615</v>
      </c>
      <c r="D7431" s="16" t="s">
        <v>1007</v>
      </c>
      <c r="E7431">
        <v>39212</v>
      </c>
      <c r="F7431">
        <v>12.96</v>
      </c>
      <c r="G7431">
        <v>2</v>
      </c>
      <c r="H7431">
        <v>6.3504000000000005</v>
      </c>
      <c r="I7431">
        <v>0</v>
      </c>
    </row>
    <row r="7432" spans="1:9">
      <c r="A7432">
        <v>7431</v>
      </c>
      <c r="B7432" s="16" t="s">
        <v>6546</v>
      </c>
      <c r="C7432" s="16" t="s">
        <v>9590</v>
      </c>
      <c r="D7432" s="16" t="s">
        <v>1007</v>
      </c>
      <c r="E7432">
        <v>39212</v>
      </c>
      <c r="F7432">
        <v>16</v>
      </c>
      <c r="G7432">
        <v>4</v>
      </c>
      <c r="H7432">
        <v>7.68</v>
      </c>
      <c r="I7432">
        <v>0</v>
      </c>
    </row>
    <row r="7433" spans="1:9">
      <c r="A7433">
        <v>7432</v>
      </c>
      <c r="B7433" s="16" t="s">
        <v>6546</v>
      </c>
      <c r="C7433" s="16" t="s">
        <v>8130</v>
      </c>
      <c r="D7433" s="16" t="s">
        <v>1007</v>
      </c>
      <c r="E7433">
        <v>39212</v>
      </c>
      <c r="F7433">
        <v>32.67</v>
      </c>
      <c r="G7433">
        <v>3</v>
      </c>
      <c r="H7433">
        <v>8.4942000000000011</v>
      </c>
      <c r="I7433">
        <v>0</v>
      </c>
    </row>
    <row r="7434" spans="1:9">
      <c r="A7434">
        <v>7433</v>
      </c>
      <c r="B7434" s="16" t="s">
        <v>2912</v>
      </c>
      <c r="C7434" s="16" t="s">
        <v>9071</v>
      </c>
      <c r="D7434" s="16" t="s">
        <v>1311</v>
      </c>
      <c r="E7434">
        <v>85023</v>
      </c>
      <c r="F7434">
        <v>4.4640000000000004</v>
      </c>
      <c r="G7434">
        <v>3</v>
      </c>
      <c r="H7434">
        <v>-0.94859999999999989</v>
      </c>
      <c r="I7434">
        <v>0.2</v>
      </c>
    </row>
    <row r="7435" spans="1:9">
      <c r="A7435">
        <v>7434</v>
      </c>
      <c r="B7435" s="16" t="s">
        <v>2912</v>
      </c>
      <c r="C7435" s="16" t="s">
        <v>8566</v>
      </c>
      <c r="D7435" s="16" t="s">
        <v>1311</v>
      </c>
      <c r="E7435">
        <v>85023</v>
      </c>
      <c r="F7435">
        <v>9.3450000000000024</v>
      </c>
      <c r="G7435">
        <v>5</v>
      </c>
      <c r="H7435">
        <v>-6.5414999999999992</v>
      </c>
      <c r="I7435">
        <v>0.7</v>
      </c>
    </row>
    <row r="7436" spans="1:9">
      <c r="A7436">
        <v>7435</v>
      </c>
      <c r="B7436" s="16" t="s">
        <v>3635</v>
      </c>
      <c r="C7436" s="16" t="s">
        <v>8530</v>
      </c>
      <c r="D7436" s="16" t="s">
        <v>163</v>
      </c>
      <c r="E7436">
        <v>93030</v>
      </c>
      <c r="F7436">
        <v>9.1440000000000001</v>
      </c>
      <c r="G7436">
        <v>3</v>
      </c>
      <c r="H7436">
        <v>3.0860999999999996</v>
      </c>
      <c r="I7436">
        <v>0.2</v>
      </c>
    </row>
    <row r="7437" spans="1:9">
      <c r="A7437">
        <v>7436</v>
      </c>
      <c r="B7437" s="16" t="s">
        <v>3635</v>
      </c>
      <c r="C7437" s="16" t="s">
        <v>8748</v>
      </c>
      <c r="D7437" s="16" t="s">
        <v>163</v>
      </c>
      <c r="E7437">
        <v>93030</v>
      </c>
      <c r="F7437">
        <v>23.136000000000003</v>
      </c>
      <c r="G7437">
        <v>6</v>
      </c>
      <c r="H7437">
        <v>8.3867999999999991</v>
      </c>
      <c r="I7437">
        <v>0.2</v>
      </c>
    </row>
    <row r="7438" spans="1:9">
      <c r="A7438">
        <v>7437</v>
      </c>
      <c r="B7438" s="16" t="s">
        <v>3635</v>
      </c>
      <c r="C7438" s="16" t="s">
        <v>8302</v>
      </c>
      <c r="D7438" s="16" t="s">
        <v>163</v>
      </c>
      <c r="E7438">
        <v>93030</v>
      </c>
      <c r="F7438">
        <v>99.2</v>
      </c>
      <c r="G7438">
        <v>5</v>
      </c>
      <c r="H7438">
        <v>25.792000000000002</v>
      </c>
      <c r="I7438">
        <v>0</v>
      </c>
    </row>
    <row r="7439" spans="1:9">
      <c r="A7439">
        <v>7438</v>
      </c>
      <c r="B7439" s="16" t="s">
        <v>2955</v>
      </c>
      <c r="C7439" s="16" t="s">
        <v>8556</v>
      </c>
      <c r="D7439" s="16" t="s">
        <v>153</v>
      </c>
      <c r="E7439">
        <v>98105</v>
      </c>
      <c r="F7439">
        <v>21.36</v>
      </c>
      <c r="G7439">
        <v>5</v>
      </c>
      <c r="H7439">
        <v>7.2089999999999996</v>
      </c>
      <c r="I7439">
        <v>0.2</v>
      </c>
    </row>
    <row r="7440" spans="1:9">
      <c r="A7440">
        <v>7439</v>
      </c>
      <c r="B7440" s="16" t="s">
        <v>3605</v>
      </c>
      <c r="C7440" s="16" t="s">
        <v>7767</v>
      </c>
      <c r="D7440" s="16" t="s">
        <v>293</v>
      </c>
      <c r="E7440">
        <v>98042</v>
      </c>
      <c r="F7440">
        <v>46.900000000000006</v>
      </c>
      <c r="G7440">
        <v>5</v>
      </c>
      <c r="H7440">
        <v>13.132000000000001</v>
      </c>
      <c r="I7440">
        <v>0</v>
      </c>
    </row>
    <row r="7441" spans="1:9">
      <c r="A7441">
        <v>7440</v>
      </c>
      <c r="B7441" s="16" t="s">
        <v>7182</v>
      </c>
      <c r="C7441" s="16" t="s">
        <v>8494</v>
      </c>
      <c r="D7441" s="16" t="s">
        <v>713</v>
      </c>
      <c r="E7441">
        <v>90049</v>
      </c>
      <c r="F7441">
        <v>18.72</v>
      </c>
      <c r="G7441">
        <v>5</v>
      </c>
      <c r="H7441">
        <v>6.5519999999999996</v>
      </c>
      <c r="I7441">
        <v>0.2</v>
      </c>
    </row>
    <row r="7442" spans="1:9">
      <c r="A7442">
        <v>7441</v>
      </c>
      <c r="B7442" s="16" t="s">
        <v>7182</v>
      </c>
      <c r="C7442" s="16" t="s">
        <v>7957</v>
      </c>
      <c r="D7442" s="16" t="s">
        <v>713</v>
      </c>
      <c r="E7442">
        <v>90049</v>
      </c>
      <c r="F7442">
        <v>236.52800000000002</v>
      </c>
      <c r="G7442">
        <v>2</v>
      </c>
      <c r="H7442">
        <v>-2.9566000000000088</v>
      </c>
      <c r="I7442">
        <v>0.2</v>
      </c>
    </row>
    <row r="7443" spans="1:9">
      <c r="A7443">
        <v>7442</v>
      </c>
      <c r="B7443" s="16" t="s">
        <v>3262</v>
      </c>
      <c r="C7443" s="16" t="s">
        <v>9162</v>
      </c>
      <c r="D7443" s="16" t="s">
        <v>789</v>
      </c>
      <c r="E7443">
        <v>92105</v>
      </c>
      <c r="F7443">
        <v>18.899999999999999</v>
      </c>
      <c r="G7443">
        <v>3</v>
      </c>
      <c r="H7443">
        <v>8.6939999999999991</v>
      </c>
      <c r="I7443">
        <v>0</v>
      </c>
    </row>
    <row r="7444" spans="1:9">
      <c r="A7444">
        <v>7443</v>
      </c>
      <c r="B7444" s="16" t="s">
        <v>2329</v>
      </c>
      <c r="C7444" s="16" t="s">
        <v>9447</v>
      </c>
      <c r="D7444" s="16" t="s">
        <v>1581</v>
      </c>
      <c r="E7444">
        <v>78521</v>
      </c>
      <c r="F7444">
        <v>10.688000000000001</v>
      </c>
      <c r="G7444">
        <v>2</v>
      </c>
      <c r="H7444">
        <v>3.7407999999999997</v>
      </c>
      <c r="I7444">
        <v>0.2</v>
      </c>
    </row>
    <row r="7445" spans="1:9">
      <c r="A7445">
        <v>7444</v>
      </c>
      <c r="B7445" s="16" t="s">
        <v>2329</v>
      </c>
      <c r="C7445" s="16" t="s">
        <v>9767</v>
      </c>
      <c r="D7445" s="16" t="s">
        <v>1581</v>
      </c>
      <c r="E7445">
        <v>78521</v>
      </c>
      <c r="F7445">
        <v>237.09600000000003</v>
      </c>
      <c r="G7445">
        <v>3</v>
      </c>
      <c r="H7445">
        <v>20.745899999999985</v>
      </c>
      <c r="I7445">
        <v>0.2</v>
      </c>
    </row>
    <row r="7446" spans="1:9">
      <c r="A7446">
        <v>7445</v>
      </c>
      <c r="B7446" s="16" t="s">
        <v>5557</v>
      </c>
      <c r="C7446" s="16" t="s">
        <v>9362</v>
      </c>
      <c r="D7446" s="16" t="s">
        <v>1323</v>
      </c>
      <c r="E7446">
        <v>60610</v>
      </c>
      <c r="F7446">
        <v>5.1840000000000011</v>
      </c>
      <c r="G7446">
        <v>1</v>
      </c>
      <c r="H7446">
        <v>1.8144</v>
      </c>
      <c r="I7446">
        <v>0.2</v>
      </c>
    </row>
    <row r="7447" spans="1:9">
      <c r="A7447">
        <v>7446</v>
      </c>
      <c r="B7447" s="16" t="s">
        <v>5557</v>
      </c>
      <c r="C7447" s="16" t="s">
        <v>9356</v>
      </c>
      <c r="D7447" s="16" t="s">
        <v>1323</v>
      </c>
      <c r="E7447">
        <v>60610</v>
      </c>
      <c r="F7447">
        <v>65.584000000000003</v>
      </c>
      <c r="G7447">
        <v>2</v>
      </c>
      <c r="H7447">
        <v>23.7742</v>
      </c>
      <c r="I7447">
        <v>0.2</v>
      </c>
    </row>
    <row r="7448" spans="1:9">
      <c r="A7448">
        <v>7447</v>
      </c>
      <c r="B7448" s="16" t="s">
        <v>5557</v>
      </c>
      <c r="C7448" s="16" t="s">
        <v>7819</v>
      </c>
      <c r="D7448" s="16" t="s">
        <v>1323</v>
      </c>
      <c r="E7448">
        <v>60610</v>
      </c>
      <c r="F7448">
        <v>22.200000000000003</v>
      </c>
      <c r="G7448">
        <v>1</v>
      </c>
      <c r="H7448">
        <v>-26.084999999999994</v>
      </c>
      <c r="I7448">
        <v>0.6</v>
      </c>
    </row>
    <row r="7449" spans="1:9">
      <c r="A7449">
        <v>7448</v>
      </c>
      <c r="B7449" s="16" t="s">
        <v>5557</v>
      </c>
      <c r="C7449" s="16" t="s">
        <v>9284</v>
      </c>
      <c r="D7449" s="16" t="s">
        <v>1323</v>
      </c>
      <c r="E7449">
        <v>60610</v>
      </c>
      <c r="F7449">
        <v>419.4</v>
      </c>
      <c r="G7449">
        <v>5</v>
      </c>
      <c r="H7449">
        <v>146.79</v>
      </c>
      <c r="I7449">
        <v>0.2</v>
      </c>
    </row>
    <row r="7450" spans="1:9">
      <c r="A7450">
        <v>7449</v>
      </c>
      <c r="B7450" s="16" t="s">
        <v>5298</v>
      </c>
      <c r="C7450" s="16" t="s">
        <v>7794</v>
      </c>
      <c r="D7450" s="16" t="s">
        <v>1085</v>
      </c>
      <c r="E7450">
        <v>37918</v>
      </c>
      <c r="F7450">
        <v>88.920000000000016</v>
      </c>
      <c r="G7450">
        <v>5</v>
      </c>
      <c r="H7450">
        <v>14.449499999999986</v>
      </c>
      <c r="I7450">
        <v>0.2</v>
      </c>
    </row>
    <row r="7451" spans="1:9">
      <c r="A7451">
        <v>7450</v>
      </c>
      <c r="B7451" s="16" t="s">
        <v>5127</v>
      </c>
      <c r="C7451" s="16" t="s">
        <v>8180</v>
      </c>
      <c r="D7451" s="16" t="s">
        <v>1365</v>
      </c>
      <c r="E7451">
        <v>77036</v>
      </c>
      <c r="F7451">
        <v>9.9120000000000008</v>
      </c>
      <c r="G7451">
        <v>3</v>
      </c>
      <c r="H7451">
        <v>3.2213999999999996</v>
      </c>
      <c r="I7451">
        <v>0.2</v>
      </c>
    </row>
    <row r="7452" spans="1:9">
      <c r="A7452">
        <v>7451</v>
      </c>
      <c r="B7452" s="16" t="s">
        <v>5127</v>
      </c>
      <c r="C7452" s="16" t="s">
        <v>7436</v>
      </c>
      <c r="D7452" s="16" t="s">
        <v>1365</v>
      </c>
      <c r="E7452">
        <v>77036</v>
      </c>
      <c r="F7452">
        <v>318.43</v>
      </c>
      <c r="G7452">
        <v>5</v>
      </c>
      <c r="H7452">
        <v>-77.333000000000013</v>
      </c>
      <c r="I7452">
        <v>0.3</v>
      </c>
    </row>
    <row r="7453" spans="1:9">
      <c r="A7453">
        <v>7452</v>
      </c>
      <c r="B7453" s="16" t="s">
        <v>5127</v>
      </c>
      <c r="C7453" s="16" t="s">
        <v>8680</v>
      </c>
      <c r="D7453" s="16" t="s">
        <v>1365</v>
      </c>
      <c r="E7453">
        <v>77036</v>
      </c>
      <c r="F7453">
        <v>5.7999999999999989</v>
      </c>
      <c r="G7453">
        <v>5</v>
      </c>
      <c r="H7453">
        <v>-10.15</v>
      </c>
      <c r="I7453">
        <v>0.8</v>
      </c>
    </row>
    <row r="7454" spans="1:9">
      <c r="A7454">
        <v>7453</v>
      </c>
      <c r="B7454" s="16" t="s">
        <v>5127</v>
      </c>
      <c r="C7454" s="16" t="s">
        <v>10725</v>
      </c>
      <c r="D7454" s="16" t="s">
        <v>1365</v>
      </c>
      <c r="E7454">
        <v>77036</v>
      </c>
      <c r="F7454">
        <v>1415.76</v>
      </c>
      <c r="G7454">
        <v>6</v>
      </c>
      <c r="H7454">
        <v>88.48500000000007</v>
      </c>
      <c r="I7454">
        <v>0.2</v>
      </c>
    </row>
    <row r="7455" spans="1:9">
      <c r="A7455">
        <v>7454</v>
      </c>
      <c r="B7455" s="16" t="s">
        <v>5698</v>
      </c>
      <c r="C7455" s="16" t="s">
        <v>10809</v>
      </c>
      <c r="D7455" s="16" t="s">
        <v>599</v>
      </c>
      <c r="E7455">
        <v>60440</v>
      </c>
      <c r="F7455">
        <v>148.47999999999999</v>
      </c>
      <c r="G7455">
        <v>2</v>
      </c>
      <c r="H7455">
        <v>16.703999999999986</v>
      </c>
      <c r="I7455">
        <v>0.2</v>
      </c>
    </row>
    <row r="7456" spans="1:9">
      <c r="A7456">
        <v>7455</v>
      </c>
      <c r="B7456" s="16" t="s">
        <v>4484</v>
      </c>
      <c r="C7456" s="16" t="s">
        <v>9176</v>
      </c>
      <c r="D7456" s="16" t="s">
        <v>863</v>
      </c>
      <c r="E7456">
        <v>60623</v>
      </c>
      <c r="F7456">
        <v>9.2480000000000011</v>
      </c>
      <c r="G7456">
        <v>4</v>
      </c>
      <c r="H7456">
        <v>3.1212</v>
      </c>
      <c r="I7456">
        <v>0.2</v>
      </c>
    </row>
    <row r="7457" spans="1:9">
      <c r="A7457">
        <v>7456</v>
      </c>
      <c r="B7457" s="16" t="s">
        <v>4484</v>
      </c>
      <c r="C7457" s="16" t="s">
        <v>9893</v>
      </c>
      <c r="D7457" s="16" t="s">
        <v>863</v>
      </c>
      <c r="E7457">
        <v>60623</v>
      </c>
      <c r="F7457">
        <v>1036.624</v>
      </c>
      <c r="G7457">
        <v>2</v>
      </c>
      <c r="H7457">
        <v>51.831200000000024</v>
      </c>
      <c r="I7457">
        <v>0.2</v>
      </c>
    </row>
    <row r="7458" spans="1:9">
      <c r="A7458">
        <v>7457</v>
      </c>
      <c r="B7458" s="16" t="s">
        <v>3505</v>
      </c>
      <c r="C7458" s="16" t="s">
        <v>10689</v>
      </c>
      <c r="D7458" s="16" t="s">
        <v>927</v>
      </c>
      <c r="E7458">
        <v>22980</v>
      </c>
      <c r="F7458">
        <v>569.64</v>
      </c>
      <c r="G7458">
        <v>2</v>
      </c>
      <c r="H7458">
        <v>148.10640000000001</v>
      </c>
      <c r="I7458">
        <v>0</v>
      </c>
    </row>
    <row r="7459" spans="1:9">
      <c r="A7459">
        <v>7458</v>
      </c>
      <c r="B7459" s="16" t="s">
        <v>3505</v>
      </c>
      <c r="C7459" s="16" t="s">
        <v>8558</v>
      </c>
      <c r="D7459" s="16" t="s">
        <v>927</v>
      </c>
      <c r="E7459">
        <v>22980</v>
      </c>
      <c r="F7459">
        <v>9.14</v>
      </c>
      <c r="G7459">
        <v>1</v>
      </c>
      <c r="H7459">
        <v>4.57</v>
      </c>
      <c r="I7459">
        <v>0</v>
      </c>
    </row>
    <row r="7460" spans="1:9">
      <c r="A7460">
        <v>7459</v>
      </c>
      <c r="B7460" s="16" t="s">
        <v>3505</v>
      </c>
      <c r="C7460" s="16" t="s">
        <v>7581</v>
      </c>
      <c r="D7460" s="16" t="s">
        <v>927</v>
      </c>
      <c r="E7460">
        <v>22980</v>
      </c>
      <c r="F7460">
        <v>1196.8599999999999</v>
      </c>
      <c r="G7460">
        <v>7</v>
      </c>
      <c r="H7460">
        <v>119.68599999999989</v>
      </c>
      <c r="I7460">
        <v>0</v>
      </c>
    </row>
    <row r="7461" spans="1:9">
      <c r="A7461">
        <v>7460</v>
      </c>
      <c r="B7461" s="16" t="s">
        <v>3505</v>
      </c>
      <c r="C7461" s="16" t="s">
        <v>7229</v>
      </c>
      <c r="D7461" s="16" t="s">
        <v>927</v>
      </c>
      <c r="E7461">
        <v>22980</v>
      </c>
      <c r="F7461">
        <v>523.26</v>
      </c>
      <c r="G7461">
        <v>9</v>
      </c>
      <c r="H7461">
        <v>125.58240000000001</v>
      </c>
      <c r="I7461">
        <v>0</v>
      </c>
    </row>
    <row r="7462" spans="1:9">
      <c r="A7462">
        <v>7461</v>
      </c>
      <c r="B7462" s="16" t="s">
        <v>6628</v>
      </c>
      <c r="C7462" s="16" t="s">
        <v>10402</v>
      </c>
      <c r="D7462" s="16" t="s">
        <v>89</v>
      </c>
      <c r="E7462">
        <v>90004</v>
      </c>
      <c r="F7462">
        <v>639.96800000000007</v>
      </c>
      <c r="G7462">
        <v>4</v>
      </c>
      <c r="H7462">
        <v>215.98919999999998</v>
      </c>
      <c r="I7462">
        <v>0.2</v>
      </c>
    </row>
    <row r="7463" spans="1:9">
      <c r="A7463">
        <v>7462</v>
      </c>
      <c r="B7463" s="16" t="s">
        <v>6628</v>
      </c>
      <c r="C7463" s="16" t="s">
        <v>9594</v>
      </c>
      <c r="D7463" s="16" t="s">
        <v>89</v>
      </c>
      <c r="E7463">
        <v>90004</v>
      </c>
      <c r="F7463">
        <v>52.76</v>
      </c>
      <c r="G7463">
        <v>2</v>
      </c>
      <c r="H7463">
        <v>24.269599999999997</v>
      </c>
      <c r="I7463">
        <v>0</v>
      </c>
    </row>
    <row r="7464" spans="1:9">
      <c r="A7464">
        <v>7463</v>
      </c>
      <c r="B7464" s="16" t="s">
        <v>3511</v>
      </c>
      <c r="C7464" s="16" t="s">
        <v>10223</v>
      </c>
      <c r="D7464" s="16" t="s">
        <v>1171</v>
      </c>
      <c r="E7464">
        <v>98105</v>
      </c>
      <c r="F7464">
        <v>538.92000000000007</v>
      </c>
      <c r="G7464">
        <v>9</v>
      </c>
      <c r="H7464">
        <v>80.837999999999994</v>
      </c>
      <c r="I7464">
        <v>0</v>
      </c>
    </row>
    <row r="7465" spans="1:9">
      <c r="A7465">
        <v>7464</v>
      </c>
      <c r="B7465" s="16" t="s">
        <v>3954</v>
      </c>
      <c r="C7465" s="16" t="s">
        <v>8365</v>
      </c>
      <c r="D7465" s="16" t="s">
        <v>961</v>
      </c>
      <c r="E7465">
        <v>93277</v>
      </c>
      <c r="F7465">
        <v>14.88</v>
      </c>
      <c r="G7465">
        <v>2</v>
      </c>
      <c r="H7465">
        <v>3.7200000000000006</v>
      </c>
      <c r="I7465">
        <v>0</v>
      </c>
    </row>
    <row r="7466" spans="1:9">
      <c r="A7466">
        <v>7465</v>
      </c>
      <c r="B7466" s="16" t="s">
        <v>3954</v>
      </c>
      <c r="C7466" s="16" t="s">
        <v>9733</v>
      </c>
      <c r="D7466" s="16" t="s">
        <v>961</v>
      </c>
      <c r="E7466">
        <v>93277</v>
      </c>
      <c r="F7466">
        <v>34.24</v>
      </c>
      <c r="G7466">
        <v>8</v>
      </c>
      <c r="H7466">
        <v>15.407999999999998</v>
      </c>
      <c r="I7466">
        <v>0</v>
      </c>
    </row>
    <row r="7467" spans="1:9">
      <c r="A7467">
        <v>7466</v>
      </c>
      <c r="B7467" s="16" t="s">
        <v>3954</v>
      </c>
      <c r="C7467" s="16" t="s">
        <v>9851</v>
      </c>
      <c r="D7467" s="16" t="s">
        <v>961</v>
      </c>
      <c r="E7467">
        <v>93277</v>
      </c>
      <c r="F7467">
        <v>261.74</v>
      </c>
      <c r="G7467">
        <v>2</v>
      </c>
      <c r="H7467">
        <v>65.435000000000002</v>
      </c>
      <c r="I7467">
        <v>0</v>
      </c>
    </row>
    <row r="7468" spans="1:9">
      <c r="A7468">
        <v>7467</v>
      </c>
      <c r="B7468" s="16" t="s">
        <v>4490</v>
      </c>
      <c r="C7468" s="16" t="s">
        <v>8025</v>
      </c>
      <c r="D7468" s="16" t="s">
        <v>109</v>
      </c>
      <c r="E7468">
        <v>90008</v>
      </c>
      <c r="F7468">
        <v>87.84</v>
      </c>
      <c r="G7468">
        <v>8</v>
      </c>
      <c r="H7468">
        <v>23.716800000000006</v>
      </c>
      <c r="I7468">
        <v>0</v>
      </c>
    </row>
    <row r="7469" spans="1:9">
      <c r="A7469">
        <v>7468</v>
      </c>
      <c r="B7469" s="16" t="s">
        <v>5984</v>
      </c>
      <c r="C7469" s="16" t="s">
        <v>7579</v>
      </c>
      <c r="D7469" s="16" t="s">
        <v>1507</v>
      </c>
      <c r="E7469">
        <v>90045</v>
      </c>
      <c r="F7469">
        <v>34.92</v>
      </c>
      <c r="G7469">
        <v>4</v>
      </c>
      <c r="H7469">
        <v>11.872799999999998</v>
      </c>
      <c r="I7469">
        <v>0</v>
      </c>
    </row>
    <row r="7470" spans="1:9">
      <c r="A7470">
        <v>7469</v>
      </c>
      <c r="B7470" s="16" t="s">
        <v>2658</v>
      </c>
      <c r="C7470" s="16" t="s">
        <v>9277</v>
      </c>
      <c r="D7470" s="16" t="s">
        <v>59</v>
      </c>
      <c r="E7470">
        <v>10011</v>
      </c>
      <c r="F7470">
        <v>14.940000000000001</v>
      </c>
      <c r="G7470">
        <v>3</v>
      </c>
      <c r="H7470">
        <v>7.0218000000000007</v>
      </c>
      <c r="I7470">
        <v>0</v>
      </c>
    </row>
    <row r="7471" spans="1:9">
      <c r="A7471">
        <v>7470</v>
      </c>
      <c r="B7471" s="16" t="s">
        <v>2658</v>
      </c>
      <c r="C7471" s="16" t="s">
        <v>7665</v>
      </c>
      <c r="D7471" s="16" t="s">
        <v>59</v>
      </c>
      <c r="E7471">
        <v>10011</v>
      </c>
      <c r="F7471">
        <v>14.56</v>
      </c>
      <c r="G7471">
        <v>2</v>
      </c>
      <c r="H7471">
        <v>6.2608000000000015</v>
      </c>
      <c r="I7471">
        <v>0</v>
      </c>
    </row>
    <row r="7472" spans="1:9">
      <c r="A7472">
        <v>7471</v>
      </c>
      <c r="B7472" s="16" t="s">
        <v>3014</v>
      </c>
      <c r="C7472" s="16" t="s">
        <v>8696</v>
      </c>
      <c r="D7472" s="16" t="s">
        <v>99</v>
      </c>
      <c r="E7472">
        <v>19143</v>
      </c>
      <c r="F7472">
        <v>3.5760000000000005</v>
      </c>
      <c r="G7472">
        <v>4</v>
      </c>
      <c r="H7472">
        <v>-2.8608000000000002</v>
      </c>
      <c r="I7472">
        <v>0.7</v>
      </c>
    </row>
    <row r="7473" spans="1:9">
      <c r="A7473">
        <v>7472</v>
      </c>
      <c r="B7473" s="16" t="s">
        <v>3014</v>
      </c>
      <c r="C7473" s="16" t="s">
        <v>9879</v>
      </c>
      <c r="D7473" s="16" t="s">
        <v>99</v>
      </c>
      <c r="E7473">
        <v>19143</v>
      </c>
      <c r="F7473">
        <v>147.184</v>
      </c>
      <c r="G7473">
        <v>2</v>
      </c>
      <c r="H7473">
        <v>-29.436800000000012</v>
      </c>
      <c r="I7473">
        <v>0.2</v>
      </c>
    </row>
    <row r="7474" spans="1:9">
      <c r="A7474">
        <v>7473</v>
      </c>
      <c r="B7474" s="16" t="s">
        <v>4515</v>
      </c>
      <c r="C7474" s="16" t="s">
        <v>10391</v>
      </c>
      <c r="D7474" s="16" t="s">
        <v>567</v>
      </c>
      <c r="E7474">
        <v>84043</v>
      </c>
      <c r="F7474">
        <v>1499.95</v>
      </c>
      <c r="G7474">
        <v>5</v>
      </c>
      <c r="H7474">
        <v>449.9849999999999</v>
      </c>
      <c r="I7474">
        <v>0</v>
      </c>
    </row>
    <row r="7475" spans="1:9">
      <c r="A7475">
        <v>7474</v>
      </c>
      <c r="B7475" s="16" t="s">
        <v>4039</v>
      </c>
      <c r="C7475" s="16" t="s">
        <v>8161</v>
      </c>
      <c r="D7475" s="16" t="s">
        <v>1249</v>
      </c>
      <c r="E7475">
        <v>60653</v>
      </c>
      <c r="F7475">
        <v>13.568000000000001</v>
      </c>
      <c r="G7475">
        <v>4</v>
      </c>
      <c r="H7475">
        <v>3.2223999999999995</v>
      </c>
      <c r="I7475">
        <v>0.2</v>
      </c>
    </row>
    <row r="7476" spans="1:9">
      <c r="A7476">
        <v>7475</v>
      </c>
      <c r="B7476" s="16" t="s">
        <v>2976</v>
      </c>
      <c r="C7476" s="16" t="s">
        <v>7452</v>
      </c>
      <c r="D7476" s="16" t="s">
        <v>991</v>
      </c>
      <c r="E7476">
        <v>42420</v>
      </c>
      <c r="F7476">
        <v>2573.8200000000002</v>
      </c>
      <c r="G7476">
        <v>9</v>
      </c>
      <c r="H7476">
        <v>746.40779999999972</v>
      </c>
      <c r="I7476">
        <v>0</v>
      </c>
    </row>
    <row r="7477" spans="1:9">
      <c r="A7477">
        <v>7476</v>
      </c>
      <c r="B7477" s="16" t="s">
        <v>2976</v>
      </c>
      <c r="C7477" s="16" t="s">
        <v>8870</v>
      </c>
      <c r="D7477" s="16" t="s">
        <v>991</v>
      </c>
      <c r="E7477">
        <v>42420</v>
      </c>
      <c r="F7477">
        <v>609.98</v>
      </c>
      <c r="G7477">
        <v>2</v>
      </c>
      <c r="H7477">
        <v>274.49099999999999</v>
      </c>
      <c r="I7477">
        <v>0</v>
      </c>
    </row>
    <row r="7478" spans="1:9">
      <c r="A7478">
        <v>7477</v>
      </c>
      <c r="B7478" s="16" t="s">
        <v>2976</v>
      </c>
      <c r="C7478" s="16" t="s">
        <v>8266</v>
      </c>
      <c r="D7478" s="16" t="s">
        <v>991</v>
      </c>
      <c r="E7478">
        <v>42420</v>
      </c>
      <c r="F7478">
        <v>5.48</v>
      </c>
      <c r="G7478">
        <v>2</v>
      </c>
      <c r="H7478">
        <v>1.4796000000000005</v>
      </c>
      <c r="I7478">
        <v>0</v>
      </c>
    </row>
    <row r="7479" spans="1:9">
      <c r="A7479">
        <v>7478</v>
      </c>
      <c r="B7479" s="16" t="s">
        <v>2976</v>
      </c>
      <c r="C7479" s="16" t="s">
        <v>10911</v>
      </c>
      <c r="D7479" s="16" t="s">
        <v>991</v>
      </c>
      <c r="E7479">
        <v>42420</v>
      </c>
      <c r="F7479">
        <v>391.98</v>
      </c>
      <c r="G7479">
        <v>2</v>
      </c>
      <c r="H7479">
        <v>113.67419999999998</v>
      </c>
      <c r="I7479">
        <v>0</v>
      </c>
    </row>
    <row r="7480" spans="1:9">
      <c r="A7480">
        <v>7479</v>
      </c>
      <c r="B7480" s="16" t="s">
        <v>2976</v>
      </c>
      <c r="C7480" s="16" t="s">
        <v>10879</v>
      </c>
      <c r="D7480" s="16" t="s">
        <v>991</v>
      </c>
      <c r="E7480">
        <v>42420</v>
      </c>
      <c r="F7480">
        <v>755.96</v>
      </c>
      <c r="G7480">
        <v>4</v>
      </c>
      <c r="H7480">
        <v>204.10919999999999</v>
      </c>
      <c r="I7480">
        <v>0</v>
      </c>
    </row>
    <row r="7481" spans="1:9">
      <c r="A7481">
        <v>7480</v>
      </c>
      <c r="B7481" s="16" t="s">
        <v>2976</v>
      </c>
      <c r="C7481" s="16" t="s">
        <v>9038</v>
      </c>
      <c r="D7481" s="16" t="s">
        <v>991</v>
      </c>
      <c r="E7481">
        <v>42420</v>
      </c>
      <c r="F7481">
        <v>31.12</v>
      </c>
      <c r="G7481">
        <v>4</v>
      </c>
      <c r="H7481">
        <v>0.31119999999999948</v>
      </c>
      <c r="I7481">
        <v>0</v>
      </c>
    </row>
    <row r="7482" spans="1:9">
      <c r="A7482">
        <v>7481</v>
      </c>
      <c r="B7482" s="16" t="s">
        <v>2976</v>
      </c>
      <c r="C7482" s="16" t="s">
        <v>9348</v>
      </c>
      <c r="D7482" s="16" t="s">
        <v>991</v>
      </c>
      <c r="E7482">
        <v>42420</v>
      </c>
      <c r="F7482">
        <v>6.54</v>
      </c>
      <c r="G7482">
        <v>1</v>
      </c>
      <c r="H7482">
        <v>3.0084</v>
      </c>
      <c r="I7482">
        <v>0</v>
      </c>
    </row>
    <row r="7483" spans="1:9">
      <c r="A7483">
        <v>7482</v>
      </c>
      <c r="B7483" s="16" t="s">
        <v>4280</v>
      </c>
      <c r="C7483" s="16" t="s">
        <v>8940</v>
      </c>
      <c r="D7483" s="16" t="s">
        <v>921</v>
      </c>
      <c r="E7483">
        <v>92646</v>
      </c>
      <c r="F7483">
        <v>12.78</v>
      </c>
      <c r="G7483">
        <v>1</v>
      </c>
      <c r="H7483">
        <v>5.7509999999999994</v>
      </c>
      <c r="I7483">
        <v>0</v>
      </c>
    </row>
    <row r="7484" spans="1:9">
      <c r="A7484">
        <v>7483</v>
      </c>
      <c r="B7484" s="16" t="s">
        <v>2379</v>
      </c>
      <c r="C7484" s="16" t="s">
        <v>8872</v>
      </c>
      <c r="D7484" s="16" t="s">
        <v>833</v>
      </c>
      <c r="E7484">
        <v>10011</v>
      </c>
      <c r="F7484">
        <v>18.463999999999999</v>
      </c>
      <c r="G7484">
        <v>4</v>
      </c>
      <c r="H7484">
        <v>6.9239999999999995</v>
      </c>
      <c r="I7484">
        <v>0.2</v>
      </c>
    </row>
    <row r="7485" spans="1:9">
      <c r="A7485">
        <v>7484</v>
      </c>
      <c r="B7485" s="16" t="s">
        <v>2569</v>
      </c>
      <c r="C7485" s="16" t="s">
        <v>7436</v>
      </c>
      <c r="D7485" s="16" t="s">
        <v>509</v>
      </c>
      <c r="E7485">
        <v>19140</v>
      </c>
      <c r="F7485">
        <v>445.80200000000002</v>
      </c>
      <c r="G7485">
        <v>7</v>
      </c>
      <c r="H7485">
        <v>-108.26620000000001</v>
      </c>
      <c r="I7485">
        <v>0.3</v>
      </c>
    </row>
    <row r="7486" spans="1:9">
      <c r="A7486">
        <v>7485</v>
      </c>
      <c r="B7486" s="16" t="s">
        <v>5708</v>
      </c>
      <c r="C7486" s="16" t="s">
        <v>8465</v>
      </c>
      <c r="D7486" s="16" t="s">
        <v>335</v>
      </c>
      <c r="E7486">
        <v>58103</v>
      </c>
      <c r="F7486">
        <v>2.48</v>
      </c>
      <c r="G7486">
        <v>1</v>
      </c>
      <c r="H7486">
        <v>0.86799999999999988</v>
      </c>
      <c r="I7486">
        <v>0</v>
      </c>
    </row>
    <row r="7487" spans="1:9">
      <c r="A7487">
        <v>7486</v>
      </c>
      <c r="B7487" s="16" t="s">
        <v>5708</v>
      </c>
      <c r="C7487" s="16" t="s">
        <v>8816</v>
      </c>
      <c r="D7487" s="16" t="s">
        <v>335</v>
      </c>
      <c r="E7487">
        <v>58103</v>
      </c>
      <c r="F7487">
        <v>25.9</v>
      </c>
      <c r="G7487">
        <v>5</v>
      </c>
      <c r="H7487">
        <v>12.690999999999999</v>
      </c>
      <c r="I7487">
        <v>0</v>
      </c>
    </row>
    <row r="7488" spans="1:9">
      <c r="A7488">
        <v>7487</v>
      </c>
      <c r="B7488" s="16" t="s">
        <v>6623</v>
      </c>
      <c r="C7488" s="16" t="s">
        <v>9364</v>
      </c>
      <c r="D7488" s="16" t="s">
        <v>1233</v>
      </c>
      <c r="E7488">
        <v>3820</v>
      </c>
      <c r="F7488">
        <v>29.900000000000002</v>
      </c>
      <c r="G7488">
        <v>5</v>
      </c>
      <c r="H7488">
        <v>14.651</v>
      </c>
      <c r="I7488">
        <v>0</v>
      </c>
    </row>
    <row r="7489" spans="1:9">
      <c r="A7489">
        <v>7488</v>
      </c>
      <c r="B7489" s="16" t="s">
        <v>6623</v>
      </c>
      <c r="C7489" s="16" t="s">
        <v>10337</v>
      </c>
      <c r="D7489" s="16" t="s">
        <v>1233</v>
      </c>
      <c r="E7489">
        <v>3820</v>
      </c>
      <c r="F7489">
        <v>2249.91</v>
      </c>
      <c r="G7489">
        <v>9</v>
      </c>
      <c r="H7489">
        <v>517.47930000000008</v>
      </c>
      <c r="I7489">
        <v>0</v>
      </c>
    </row>
    <row r="7490" spans="1:9">
      <c r="A7490">
        <v>7489</v>
      </c>
      <c r="B7490" s="16" t="s">
        <v>6623</v>
      </c>
      <c r="C7490" s="16" t="s">
        <v>7926</v>
      </c>
      <c r="D7490" s="16" t="s">
        <v>1233</v>
      </c>
      <c r="E7490">
        <v>3820</v>
      </c>
      <c r="F7490">
        <v>1053.164</v>
      </c>
      <c r="G7490">
        <v>4</v>
      </c>
      <c r="H7490">
        <v>-105.31639999999993</v>
      </c>
      <c r="I7490">
        <v>0.3</v>
      </c>
    </row>
    <row r="7491" spans="1:9">
      <c r="A7491">
        <v>7490</v>
      </c>
      <c r="B7491" s="16" t="s">
        <v>6137</v>
      </c>
      <c r="C7491" s="16" t="s">
        <v>9599</v>
      </c>
      <c r="D7491" s="16" t="s">
        <v>103</v>
      </c>
      <c r="E7491">
        <v>92105</v>
      </c>
      <c r="F7491">
        <v>12.96</v>
      </c>
      <c r="G7491">
        <v>2</v>
      </c>
      <c r="H7491">
        <v>6.2208000000000006</v>
      </c>
      <c r="I7491">
        <v>0</v>
      </c>
    </row>
    <row r="7492" spans="1:9">
      <c r="A7492">
        <v>7491</v>
      </c>
      <c r="B7492" s="16" t="s">
        <v>3107</v>
      </c>
      <c r="C7492" s="16" t="s">
        <v>7761</v>
      </c>
      <c r="D7492" s="16" t="s">
        <v>579</v>
      </c>
      <c r="E7492">
        <v>90032</v>
      </c>
      <c r="F7492">
        <v>106.68</v>
      </c>
      <c r="G7492">
        <v>6</v>
      </c>
      <c r="H7492">
        <v>33.070799999999991</v>
      </c>
      <c r="I7492">
        <v>0</v>
      </c>
    </row>
    <row r="7493" spans="1:9">
      <c r="A7493">
        <v>7492</v>
      </c>
      <c r="B7493" s="16" t="s">
        <v>7011</v>
      </c>
      <c r="C7493" s="16" t="s">
        <v>10745</v>
      </c>
      <c r="D7493" s="16" t="s">
        <v>307</v>
      </c>
      <c r="E7493">
        <v>13501</v>
      </c>
      <c r="F7493">
        <v>119.94</v>
      </c>
      <c r="G7493">
        <v>6</v>
      </c>
      <c r="H7493">
        <v>5.9969999999999857</v>
      </c>
      <c r="I7493">
        <v>0</v>
      </c>
    </row>
    <row r="7494" spans="1:9">
      <c r="A7494">
        <v>7493</v>
      </c>
      <c r="B7494" s="16" t="s">
        <v>7172</v>
      </c>
      <c r="C7494" s="16" t="s">
        <v>9695</v>
      </c>
      <c r="D7494" s="16" t="s">
        <v>345</v>
      </c>
      <c r="E7494">
        <v>77070</v>
      </c>
      <c r="F7494">
        <v>10.272000000000002</v>
      </c>
      <c r="G7494">
        <v>3</v>
      </c>
      <c r="H7494">
        <v>3.2099999999999982</v>
      </c>
      <c r="I7494">
        <v>0.2</v>
      </c>
    </row>
    <row r="7495" spans="1:9">
      <c r="A7495">
        <v>7494</v>
      </c>
      <c r="B7495" s="16" t="s">
        <v>7172</v>
      </c>
      <c r="C7495" s="16" t="s">
        <v>7912</v>
      </c>
      <c r="D7495" s="16" t="s">
        <v>345</v>
      </c>
      <c r="E7495">
        <v>77070</v>
      </c>
      <c r="F7495">
        <v>512.19000000000005</v>
      </c>
      <c r="G7495">
        <v>5</v>
      </c>
      <c r="H7495">
        <v>-65.853000000000009</v>
      </c>
      <c r="I7495">
        <v>0.3</v>
      </c>
    </row>
    <row r="7496" spans="1:9">
      <c r="A7496">
        <v>7495</v>
      </c>
      <c r="B7496" s="16" t="s">
        <v>7172</v>
      </c>
      <c r="C7496" s="16" t="s">
        <v>8039</v>
      </c>
      <c r="D7496" s="16" t="s">
        <v>345</v>
      </c>
      <c r="E7496">
        <v>77070</v>
      </c>
      <c r="F7496">
        <v>1.5559999999999996</v>
      </c>
      <c r="G7496">
        <v>2</v>
      </c>
      <c r="H7496">
        <v>-4.2012</v>
      </c>
      <c r="I7496">
        <v>0.8</v>
      </c>
    </row>
    <row r="7497" spans="1:9">
      <c r="A7497">
        <v>7496</v>
      </c>
      <c r="B7497" s="16" t="s">
        <v>5410</v>
      </c>
      <c r="C7497" s="16" t="s">
        <v>8814</v>
      </c>
      <c r="D7497" s="16" t="s">
        <v>1521</v>
      </c>
      <c r="E7497">
        <v>92683</v>
      </c>
      <c r="F7497">
        <v>4.4479999999999995</v>
      </c>
      <c r="G7497">
        <v>2</v>
      </c>
      <c r="H7497">
        <v>1.4455999999999996</v>
      </c>
      <c r="I7497">
        <v>0.2</v>
      </c>
    </row>
    <row r="7498" spans="1:9">
      <c r="A7498">
        <v>7497</v>
      </c>
      <c r="B7498" s="16" t="s">
        <v>5410</v>
      </c>
      <c r="C7498" s="16" t="s">
        <v>7743</v>
      </c>
      <c r="D7498" s="16" t="s">
        <v>1521</v>
      </c>
      <c r="E7498">
        <v>92683</v>
      </c>
      <c r="F7498">
        <v>276.69</v>
      </c>
      <c r="G7498">
        <v>3</v>
      </c>
      <c r="H7498">
        <v>49.804199999999994</v>
      </c>
      <c r="I7498">
        <v>0</v>
      </c>
    </row>
    <row r="7499" spans="1:9">
      <c r="A7499">
        <v>7498</v>
      </c>
      <c r="B7499" s="16" t="s">
        <v>5410</v>
      </c>
      <c r="C7499" s="16" t="s">
        <v>9010</v>
      </c>
      <c r="D7499" s="16" t="s">
        <v>1521</v>
      </c>
      <c r="E7499">
        <v>92683</v>
      </c>
      <c r="F7499">
        <v>4.96</v>
      </c>
      <c r="G7499">
        <v>4</v>
      </c>
      <c r="H7499">
        <v>2.3311999999999999</v>
      </c>
      <c r="I7499">
        <v>0</v>
      </c>
    </row>
    <row r="7500" spans="1:9">
      <c r="A7500">
        <v>7499</v>
      </c>
      <c r="B7500" s="16" t="s">
        <v>5410</v>
      </c>
      <c r="C7500" s="16" t="s">
        <v>8432</v>
      </c>
      <c r="D7500" s="16" t="s">
        <v>1521</v>
      </c>
      <c r="E7500">
        <v>92683</v>
      </c>
      <c r="F7500">
        <v>71.92</v>
      </c>
      <c r="G7500">
        <v>4</v>
      </c>
      <c r="H7500">
        <v>20.856799999999993</v>
      </c>
      <c r="I7500">
        <v>0</v>
      </c>
    </row>
    <row r="7501" spans="1:9">
      <c r="A7501">
        <v>7500</v>
      </c>
      <c r="B7501" s="16" t="s">
        <v>5410</v>
      </c>
      <c r="C7501" s="16" t="s">
        <v>7701</v>
      </c>
      <c r="D7501" s="16" t="s">
        <v>1521</v>
      </c>
      <c r="E7501">
        <v>92683</v>
      </c>
      <c r="F7501">
        <v>18.84</v>
      </c>
      <c r="G7501">
        <v>3</v>
      </c>
      <c r="H7501">
        <v>7.9128000000000007</v>
      </c>
      <c r="I7501">
        <v>0</v>
      </c>
    </row>
    <row r="7502" spans="1:9">
      <c r="A7502">
        <v>7501</v>
      </c>
      <c r="B7502" s="16" t="s">
        <v>5410</v>
      </c>
      <c r="C7502" s="16" t="s">
        <v>10153</v>
      </c>
      <c r="D7502" s="16" t="s">
        <v>1521</v>
      </c>
      <c r="E7502">
        <v>92683</v>
      </c>
      <c r="F7502">
        <v>140.97</v>
      </c>
      <c r="G7502">
        <v>3</v>
      </c>
      <c r="H7502">
        <v>19.735800000000005</v>
      </c>
      <c r="I7502">
        <v>0</v>
      </c>
    </row>
    <row r="7503" spans="1:9">
      <c r="A7503">
        <v>7502</v>
      </c>
      <c r="B7503" s="16" t="s">
        <v>5410</v>
      </c>
      <c r="C7503" s="16" t="s">
        <v>10911</v>
      </c>
      <c r="D7503" s="16" t="s">
        <v>1521</v>
      </c>
      <c r="E7503">
        <v>92683</v>
      </c>
      <c r="F7503">
        <v>470.37600000000009</v>
      </c>
      <c r="G7503">
        <v>3</v>
      </c>
      <c r="H7503">
        <v>52.917299999999955</v>
      </c>
      <c r="I7503">
        <v>0.2</v>
      </c>
    </row>
    <row r="7504" spans="1:9">
      <c r="A7504">
        <v>7503</v>
      </c>
      <c r="B7504" s="16" t="s">
        <v>7019</v>
      </c>
      <c r="C7504" s="16" t="s">
        <v>8206</v>
      </c>
      <c r="D7504" s="16" t="s">
        <v>1535</v>
      </c>
      <c r="E7504">
        <v>90036</v>
      </c>
      <c r="F7504">
        <v>6.08</v>
      </c>
      <c r="G7504">
        <v>2</v>
      </c>
      <c r="H7504">
        <v>2.0671999999999997</v>
      </c>
      <c r="I7504">
        <v>0</v>
      </c>
    </row>
    <row r="7505" spans="1:9">
      <c r="A7505">
        <v>7504</v>
      </c>
      <c r="B7505" s="16" t="s">
        <v>7019</v>
      </c>
      <c r="C7505" s="16" t="s">
        <v>10727</v>
      </c>
      <c r="D7505" s="16" t="s">
        <v>1535</v>
      </c>
      <c r="E7505">
        <v>90036</v>
      </c>
      <c r="F7505">
        <v>164.79200000000003</v>
      </c>
      <c r="G7505">
        <v>1</v>
      </c>
      <c r="H7505">
        <v>18.539099999999991</v>
      </c>
      <c r="I7505">
        <v>0.2</v>
      </c>
    </row>
    <row r="7506" spans="1:9">
      <c r="A7506">
        <v>7505</v>
      </c>
      <c r="B7506" s="16" t="s">
        <v>4797</v>
      </c>
      <c r="C7506" s="16" t="s">
        <v>8965</v>
      </c>
      <c r="D7506" s="16" t="s">
        <v>725</v>
      </c>
      <c r="E7506">
        <v>8401</v>
      </c>
      <c r="F7506">
        <v>23.36</v>
      </c>
      <c r="G7506">
        <v>2</v>
      </c>
      <c r="H7506">
        <v>11.68</v>
      </c>
      <c r="I7506">
        <v>0</v>
      </c>
    </row>
    <row r="7507" spans="1:9">
      <c r="A7507">
        <v>7506</v>
      </c>
      <c r="B7507" s="16" t="s">
        <v>6951</v>
      </c>
      <c r="C7507" s="16" t="s">
        <v>8510</v>
      </c>
      <c r="D7507" s="16" t="s">
        <v>177</v>
      </c>
      <c r="E7507">
        <v>60076</v>
      </c>
      <c r="F7507">
        <v>12.175999999999998</v>
      </c>
      <c r="G7507">
        <v>4</v>
      </c>
      <c r="H7507">
        <v>-18.872800000000009</v>
      </c>
      <c r="I7507">
        <v>0.8</v>
      </c>
    </row>
    <row r="7508" spans="1:9">
      <c r="A7508">
        <v>7507</v>
      </c>
      <c r="B7508" s="16" t="s">
        <v>2402</v>
      </c>
      <c r="C7508" s="16" t="s">
        <v>10657</v>
      </c>
      <c r="D7508" s="16" t="s">
        <v>1401</v>
      </c>
      <c r="E7508">
        <v>94122</v>
      </c>
      <c r="F7508">
        <v>46.384</v>
      </c>
      <c r="G7508">
        <v>2</v>
      </c>
      <c r="H7508">
        <v>5.2181999999999924</v>
      </c>
      <c r="I7508">
        <v>0.2</v>
      </c>
    </row>
    <row r="7509" spans="1:9">
      <c r="A7509">
        <v>7508</v>
      </c>
      <c r="B7509" s="16" t="s">
        <v>2402</v>
      </c>
      <c r="C7509" s="16" t="s">
        <v>9957</v>
      </c>
      <c r="D7509" s="16" t="s">
        <v>1401</v>
      </c>
      <c r="E7509">
        <v>94122</v>
      </c>
      <c r="F7509">
        <v>362.92</v>
      </c>
      <c r="G7509">
        <v>2</v>
      </c>
      <c r="H7509">
        <v>105.24679999999995</v>
      </c>
      <c r="I7509">
        <v>0</v>
      </c>
    </row>
    <row r="7510" spans="1:9">
      <c r="A7510">
        <v>7509</v>
      </c>
      <c r="B7510" s="16" t="s">
        <v>7174</v>
      </c>
      <c r="C7510" s="16" t="s">
        <v>9316</v>
      </c>
      <c r="D7510" s="16" t="s">
        <v>793</v>
      </c>
      <c r="E7510">
        <v>43229</v>
      </c>
      <c r="F7510">
        <v>9.2480000000000011</v>
      </c>
      <c r="G7510">
        <v>2</v>
      </c>
      <c r="H7510">
        <v>3.3524000000000003</v>
      </c>
      <c r="I7510">
        <v>0.2</v>
      </c>
    </row>
    <row r="7511" spans="1:9">
      <c r="A7511">
        <v>7510</v>
      </c>
      <c r="B7511" s="16" t="s">
        <v>7174</v>
      </c>
      <c r="C7511" s="16" t="s">
        <v>10585</v>
      </c>
      <c r="D7511" s="16" t="s">
        <v>793</v>
      </c>
      <c r="E7511">
        <v>43229</v>
      </c>
      <c r="F7511">
        <v>1889.9459999999999</v>
      </c>
      <c r="G7511">
        <v>9</v>
      </c>
      <c r="H7511">
        <v>-377.98919999999998</v>
      </c>
      <c r="I7511">
        <v>0.4</v>
      </c>
    </row>
    <row r="7512" spans="1:9">
      <c r="A7512">
        <v>7511</v>
      </c>
      <c r="B7512" s="16" t="s">
        <v>7174</v>
      </c>
      <c r="C7512" s="16" t="s">
        <v>9970</v>
      </c>
      <c r="D7512" s="16" t="s">
        <v>793</v>
      </c>
      <c r="E7512">
        <v>43229</v>
      </c>
      <c r="F7512">
        <v>62.040000000000006</v>
      </c>
      <c r="G7512">
        <v>5</v>
      </c>
      <c r="H7512">
        <v>4.6530000000000022</v>
      </c>
      <c r="I7512">
        <v>0.2</v>
      </c>
    </row>
    <row r="7513" spans="1:9">
      <c r="A7513">
        <v>7512</v>
      </c>
      <c r="B7513" s="16" t="s">
        <v>7174</v>
      </c>
      <c r="C7513" s="16" t="s">
        <v>7699</v>
      </c>
      <c r="D7513" s="16" t="s">
        <v>793</v>
      </c>
      <c r="E7513">
        <v>43229</v>
      </c>
      <c r="F7513">
        <v>396.92000000000007</v>
      </c>
      <c r="G7513">
        <v>5</v>
      </c>
      <c r="H7513">
        <v>148.845</v>
      </c>
      <c r="I7513">
        <v>0.2</v>
      </c>
    </row>
    <row r="7514" spans="1:9">
      <c r="A7514">
        <v>7513</v>
      </c>
      <c r="B7514" s="16" t="s">
        <v>7174</v>
      </c>
      <c r="C7514" s="16" t="s">
        <v>9897</v>
      </c>
      <c r="D7514" s="16" t="s">
        <v>793</v>
      </c>
      <c r="E7514">
        <v>43229</v>
      </c>
      <c r="F7514">
        <v>239.45599999999999</v>
      </c>
      <c r="G7514">
        <v>7</v>
      </c>
      <c r="H7514">
        <v>17.959200000000003</v>
      </c>
      <c r="I7514">
        <v>0.2</v>
      </c>
    </row>
    <row r="7515" spans="1:9">
      <c r="A7515">
        <v>7514</v>
      </c>
      <c r="B7515" s="16" t="s">
        <v>7174</v>
      </c>
      <c r="C7515" s="16" t="s">
        <v>8468</v>
      </c>
      <c r="D7515" s="16" t="s">
        <v>793</v>
      </c>
      <c r="E7515">
        <v>43229</v>
      </c>
      <c r="F7515">
        <v>13.120000000000001</v>
      </c>
      <c r="G7515">
        <v>5</v>
      </c>
      <c r="H7515">
        <v>2.1319999999999988</v>
      </c>
      <c r="I7515">
        <v>0.2</v>
      </c>
    </row>
    <row r="7516" spans="1:9">
      <c r="A7516">
        <v>7515</v>
      </c>
      <c r="B7516" s="16" t="s">
        <v>7200</v>
      </c>
      <c r="C7516" s="16" t="s">
        <v>8839</v>
      </c>
      <c r="D7516" s="16" t="s">
        <v>793</v>
      </c>
      <c r="E7516">
        <v>40475</v>
      </c>
      <c r="F7516">
        <v>29.36</v>
      </c>
      <c r="G7516">
        <v>2</v>
      </c>
      <c r="H7516">
        <v>13.505599999999999</v>
      </c>
      <c r="I7516">
        <v>0</v>
      </c>
    </row>
    <row r="7517" spans="1:9">
      <c r="A7517">
        <v>7516</v>
      </c>
      <c r="B7517" s="16" t="s">
        <v>7200</v>
      </c>
      <c r="C7517" s="16" t="s">
        <v>7975</v>
      </c>
      <c r="D7517" s="16" t="s">
        <v>793</v>
      </c>
      <c r="E7517">
        <v>40475</v>
      </c>
      <c r="F7517">
        <v>214.89999999999998</v>
      </c>
      <c r="G7517">
        <v>5</v>
      </c>
      <c r="H7517">
        <v>62.32099999999997</v>
      </c>
      <c r="I7517">
        <v>0</v>
      </c>
    </row>
    <row r="7518" spans="1:9">
      <c r="A7518">
        <v>7517</v>
      </c>
      <c r="B7518" s="16" t="s">
        <v>7200</v>
      </c>
      <c r="C7518" s="16" t="s">
        <v>8742</v>
      </c>
      <c r="D7518" s="16" t="s">
        <v>793</v>
      </c>
      <c r="E7518">
        <v>40475</v>
      </c>
      <c r="F7518">
        <v>15.92</v>
      </c>
      <c r="G7518">
        <v>4</v>
      </c>
      <c r="H7518">
        <v>7.4824000000000002</v>
      </c>
      <c r="I7518">
        <v>0</v>
      </c>
    </row>
    <row r="7519" spans="1:9">
      <c r="A7519">
        <v>7518</v>
      </c>
      <c r="B7519" s="16" t="s">
        <v>7200</v>
      </c>
      <c r="C7519" s="16" t="s">
        <v>10155</v>
      </c>
      <c r="D7519" s="16" t="s">
        <v>793</v>
      </c>
      <c r="E7519">
        <v>40475</v>
      </c>
      <c r="F7519">
        <v>146.44999999999999</v>
      </c>
      <c r="G7519">
        <v>5</v>
      </c>
      <c r="H7519">
        <v>48.328499999999991</v>
      </c>
      <c r="I7519">
        <v>0</v>
      </c>
    </row>
    <row r="7520" spans="1:9">
      <c r="A7520">
        <v>7519</v>
      </c>
      <c r="B7520" s="16" t="s">
        <v>7200</v>
      </c>
      <c r="C7520" s="16" t="s">
        <v>10024</v>
      </c>
      <c r="D7520" s="16" t="s">
        <v>793</v>
      </c>
      <c r="E7520">
        <v>40475</v>
      </c>
      <c r="F7520">
        <v>15.14</v>
      </c>
      <c r="G7520">
        <v>1</v>
      </c>
      <c r="H7520">
        <v>0.60559999999999903</v>
      </c>
      <c r="I7520">
        <v>0</v>
      </c>
    </row>
    <row r="7521" spans="1:9">
      <c r="A7521">
        <v>7520</v>
      </c>
      <c r="B7521" s="16" t="s">
        <v>7200</v>
      </c>
      <c r="C7521" s="16" t="s">
        <v>9200</v>
      </c>
      <c r="D7521" s="16" t="s">
        <v>793</v>
      </c>
      <c r="E7521">
        <v>40475</v>
      </c>
      <c r="F7521">
        <v>5.76</v>
      </c>
      <c r="G7521">
        <v>2</v>
      </c>
      <c r="H7521">
        <v>2.6495999999999995</v>
      </c>
      <c r="I7521">
        <v>0</v>
      </c>
    </row>
    <row r="7522" spans="1:9">
      <c r="A7522">
        <v>7521</v>
      </c>
      <c r="B7522" s="16" t="s">
        <v>7200</v>
      </c>
      <c r="C7522" s="16" t="s">
        <v>10394</v>
      </c>
      <c r="D7522" s="16" t="s">
        <v>793</v>
      </c>
      <c r="E7522">
        <v>40475</v>
      </c>
      <c r="F7522">
        <v>1399.98</v>
      </c>
      <c r="G7522">
        <v>2</v>
      </c>
      <c r="H7522">
        <v>629.99099999999999</v>
      </c>
      <c r="I7522">
        <v>0</v>
      </c>
    </row>
    <row r="7523" spans="1:9">
      <c r="A7523">
        <v>7522</v>
      </c>
      <c r="B7523" s="16" t="s">
        <v>4876</v>
      </c>
      <c r="C7523" s="16" t="s">
        <v>8710</v>
      </c>
      <c r="D7523" s="16" t="s">
        <v>995</v>
      </c>
      <c r="E7523">
        <v>43130</v>
      </c>
      <c r="F7523">
        <v>8.9520000000000017</v>
      </c>
      <c r="G7523">
        <v>2</v>
      </c>
      <c r="H7523">
        <v>-7.4600000000000009</v>
      </c>
      <c r="I7523">
        <v>0.7</v>
      </c>
    </row>
    <row r="7524" spans="1:9">
      <c r="A7524">
        <v>7523</v>
      </c>
      <c r="B7524" s="16" t="s">
        <v>4876</v>
      </c>
      <c r="C7524" s="16" t="s">
        <v>8628</v>
      </c>
      <c r="D7524" s="16" t="s">
        <v>995</v>
      </c>
      <c r="E7524">
        <v>43130</v>
      </c>
      <c r="F7524">
        <v>8.8560000000000016</v>
      </c>
      <c r="G7524">
        <v>6</v>
      </c>
      <c r="H7524">
        <v>-6.4944000000000024</v>
      </c>
      <c r="I7524">
        <v>0.7</v>
      </c>
    </row>
    <row r="7525" spans="1:9">
      <c r="A7525">
        <v>7524</v>
      </c>
      <c r="B7525" s="16" t="s">
        <v>4876</v>
      </c>
      <c r="C7525" s="16" t="s">
        <v>7462</v>
      </c>
      <c r="D7525" s="16" t="s">
        <v>995</v>
      </c>
      <c r="E7525">
        <v>43130</v>
      </c>
      <c r="F7525">
        <v>85.245999999999995</v>
      </c>
      <c r="G7525">
        <v>2</v>
      </c>
      <c r="H7525">
        <v>-1.217800000000004</v>
      </c>
      <c r="I7525">
        <v>0.3</v>
      </c>
    </row>
    <row r="7526" spans="1:9">
      <c r="A7526">
        <v>7525</v>
      </c>
      <c r="B7526" s="16" t="s">
        <v>2513</v>
      </c>
      <c r="C7526" s="16" t="s">
        <v>8963</v>
      </c>
      <c r="D7526" s="16" t="s">
        <v>357</v>
      </c>
      <c r="E7526">
        <v>97030</v>
      </c>
      <c r="F7526">
        <v>21.728000000000002</v>
      </c>
      <c r="G7526">
        <v>7</v>
      </c>
      <c r="H7526">
        <v>7.6047999999999991</v>
      </c>
      <c r="I7526">
        <v>0.2</v>
      </c>
    </row>
    <row r="7527" spans="1:9">
      <c r="A7527">
        <v>7526</v>
      </c>
      <c r="B7527" s="16" t="s">
        <v>2513</v>
      </c>
      <c r="C7527" s="16" t="s">
        <v>7448</v>
      </c>
      <c r="D7527" s="16" t="s">
        <v>357</v>
      </c>
      <c r="E7527">
        <v>97030</v>
      </c>
      <c r="F7527">
        <v>1487.04</v>
      </c>
      <c r="G7527">
        <v>5</v>
      </c>
      <c r="H7527">
        <v>148.70400000000006</v>
      </c>
      <c r="I7527">
        <v>0.2</v>
      </c>
    </row>
    <row r="7528" spans="1:9">
      <c r="A7528">
        <v>7527</v>
      </c>
      <c r="B7528" s="16" t="s">
        <v>6949</v>
      </c>
      <c r="C7528" s="16" t="s">
        <v>8910</v>
      </c>
      <c r="D7528" s="16" t="s">
        <v>1333</v>
      </c>
      <c r="E7528">
        <v>94109</v>
      </c>
      <c r="F7528">
        <v>71.88</v>
      </c>
      <c r="G7528">
        <v>6</v>
      </c>
      <c r="H7528">
        <v>33.064799999999998</v>
      </c>
      <c r="I7528">
        <v>0</v>
      </c>
    </row>
    <row r="7529" spans="1:9">
      <c r="A7529">
        <v>7528</v>
      </c>
      <c r="B7529" s="16" t="s">
        <v>6949</v>
      </c>
      <c r="C7529" s="16" t="s">
        <v>7765</v>
      </c>
      <c r="D7529" s="16" t="s">
        <v>1333</v>
      </c>
      <c r="E7529">
        <v>94109</v>
      </c>
      <c r="F7529">
        <v>9.24</v>
      </c>
      <c r="G7529">
        <v>3</v>
      </c>
      <c r="H7529">
        <v>2.9567999999999994</v>
      </c>
      <c r="I7529">
        <v>0</v>
      </c>
    </row>
    <row r="7530" spans="1:9">
      <c r="A7530">
        <v>7529</v>
      </c>
      <c r="B7530" s="16" t="s">
        <v>6949</v>
      </c>
      <c r="C7530" s="16" t="s">
        <v>9507</v>
      </c>
      <c r="D7530" s="16" t="s">
        <v>1333</v>
      </c>
      <c r="E7530">
        <v>94109</v>
      </c>
      <c r="F7530">
        <v>35.880000000000003</v>
      </c>
      <c r="G7530">
        <v>6</v>
      </c>
      <c r="H7530">
        <v>16.146000000000001</v>
      </c>
      <c r="I7530">
        <v>0</v>
      </c>
    </row>
    <row r="7531" spans="1:9">
      <c r="A7531">
        <v>7530</v>
      </c>
      <c r="B7531" s="16" t="s">
        <v>6949</v>
      </c>
      <c r="C7531" s="16" t="s">
        <v>8670</v>
      </c>
      <c r="D7531" s="16" t="s">
        <v>1333</v>
      </c>
      <c r="E7531">
        <v>94109</v>
      </c>
      <c r="F7531">
        <v>17.04</v>
      </c>
      <c r="G7531">
        <v>3</v>
      </c>
      <c r="H7531">
        <v>5.5379999999999985</v>
      </c>
      <c r="I7531">
        <v>0.2</v>
      </c>
    </row>
    <row r="7532" spans="1:9">
      <c r="A7532">
        <v>7531</v>
      </c>
      <c r="B7532" s="16" t="s">
        <v>6949</v>
      </c>
      <c r="C7532" s="16" t="s">
        <v>8800</v>
      </c>
      <c r="D7532" s="16" t="s">
        <v>1333</v>
      </c>
      <c r="E7532">
        <v>94109</v>
      </c>
      <c r="F7532">
        <v>931.17600000000016</v>
      </c>
      <c r="G7532">
        <v>3</v>
      </c>
      <c r="H7532">
        <v>314.27190000000002</v>
      </c>
      <c r="I7532">
        <v>0.2</v>
      </c>
    </row>
    <row r="7533" spans="1:9">
      <c r="A7533">
        <v>7532</v>
      </c>
      <c r="B7533" s="16" t="s">
        <v>4006</v>
      </c>
      <c r="C7533" s="16" t="s">
        <v>7655</v>
      </c>
      <c r="D7533" s="16" t="s">
        <v>933</v>
      </c>
      <c r="E7533">
        <v>80501</v>
      </c>
      <c r="F7533">
        <v>266.35200000000003</v>
      </c>
      <c r="G7533">
        <v>3</v>
      </c>
      <c r="H7533">
        <v>-13.317600000000013</v>
      </c>
      <c r="I7533">
        <v>0.2</v>
      </c>
    </row>
    <row r="7534" spans="1:9">
      <c r="A7534">
        <v>7533</v>
      </c>
      <c r="B7534" s="16" t="s">
        <v>4006</v>
      </c>
      <c r="C7534" s="16" t="s">
        <v>7476</v>
      </c>
      <c r="D7534" s="16" t="s">
        <v>933</v>
      </c>
      <c r="E7534">
        <v>80501</v>
      </c>
      <c r="F7534">
        <v>483.13599999999997</v>
      </c>
      <c r="G7534">
        <v>4</v>
      </c>
      <c r="H7534">
        <v>54.352799999999945</v>
      </c>
      <c r="I7534">
        <v>0.2</v>
      </c>
    </row>
    <row r="7535" spans="1:9">
      <c r="A7535">
        <v>7534</v>
      </c>
      <c r="B7535" s="16" t="s">
        <v>7080</v>
      </c>
      <c r="C7535" s="16" t="s">
        <v>7410</v>
      </c>
      <c r="D7535" s="16" t="s">
        <v>1381</v>
      </c>
      <c r="E7535">
        <v>27834</v>
      </c>
      <c r="F7535">
        <v>196.78399999999999</v>
      </c>
      <c r="G7535">
        <v>2</v>
      </c>
      <c r="H7535">
        <v>-22.138200000000012</v>
      </c>
      <c r="I7535">
        <v>0.2</v>
      </c>
    </row>
    <row r="7536" spans="1:9">
      <c r="A7536">
        <v>7535</v>
      </c>
      <c r="B7536" s="16" t="s">
        <v>7080</v>
      </c>
      <c r="C7536" s="16" t="s">
        <v>7309</v>
      </c>
      <c r="D7536" s="16" t="s">
        <v>1381</v>
      </c>
      <c r="E7536">
        <v>27834</v>
      </c>
      <c r="F7536">
        <v>231.92000000000002</v>
      </c>
      <c r="G7536">
        <v>5</v>
      </c>
      <c r="H7536">
        <v>5.7980000000000018</v>
      </c>
      <c r="I7536">
        <v>0.2</v>
      </c>
    </row>
    <row r="7537" spans="1:9">
      <c r="A7537">
        <v>7536</v>
      </c>
      <c r="B7537" s="16" t="s">
        <v>7169</v>
      </c>
      <c r="C7537" s="16" t="s">
        <v>10081</v>
      </c>
      <c r="D7537" s="16" t="s">
        <v>677</v>
      </c>
      <c r="E7537">
        <v>90004</v>
      </c>
      <c r="F7537">
        <v>29.700000000000003</v>
      </c>
      <c r="G7537">
        <v>3</v>
      </c>
      <c r="H7537">
        <v>8.0190000000000001</v>
      </c>
      <c r="I7537">
        <v>0</v>
      </c>
    </row>
    <row r="7538" spans="1:9">
      <c r="A7538">
        <v>7537</v>
      </c>
      <c r="B7538" s="16" t="s">
        <v>5077</v>
      </c>
      <c r="C7538" s="16" t="s">
        <v>7555</v>
      </c>
      <c r="D7538" s="16" t="s">
        <v>1013</v>
      </c>
      <c r="E7538">
        <v>77041</v>
      </c>
      <c r="F7538">
        <v>13.591999999999999</v>
      </c>
      <c r="G7538">
        <v>2</v>
      </c>
      <c r="H7538">
        <v>-14.271599999999999</v>
      </c>
      <c r="I7538">
        <v>0.6</v>
      </c>
    </row>
    <row r="7539" spans="1:9">
      <c r="A7539">
        <v>7538</v>
      </c>
      <c r="B7539" s="16" t="s">
        <v>3997</v>
      </c>
      <c r="C7539" s="16" t="s">
        <v>9431</v>
      </c>
      <c r="D7539" s="16" t="s">
        <v>643</v>
      </c>
      <c r="E7539">
        <v>94109</v>
      </c>
      <c r="F7539">
        <v>70.88</v>
      </c>
      <c r="G7539">
        <v>2</v>
      </c>
      <c r="H7539">
        <v>33.313599999999994</v>
      </c>
      <c r="I7539">
        <v>0</v>
      </c>
    </row>
    <row r="7540" spans="1:9">
      <c r="A7540">
        <v>7539</v>
      </c>
      <c r="B7540" s="16" t="s">
        <v>6982</v>
      </c>
      <c r="C7540" s="16" t="s">
        <v>9962</v>
      </c>
      <c r="D7540" s="16" t="s">
        <v>201</v>
      </c>
      <c r="E7540">
        <v>80219</v>
      </c>
      <c r="F7540">
        <v>114.28800000000001</v>
      </c>
      <c r="G7540">
        <v>1</v>
      </c>
      <c r="H7540">
        <v>12.857399999999984</v>
      </c>
      <c r="I7540">
        <v>0.2</v>
      </c>
    </row>
    <row r="7541" spans="1:9">
      <c r="A7541">
        <v>7540</v>
      </c>
      <c r="B7541" s="16" t="s">
        <v>6982</v>
      </c>
      <c r="C7541" s="16" t="s">
        <v>8782</v>
      </c>
      <c r="D7541" s="16" t="s">
        <v>201</v>
      </c>
      <c r="E7541">
        <v>80219</v>
      </c>
      <c r="F7541">
        <v>36.624000000000002</v>
      </c>
      <c r="G7541">
        <v>8</v>
      </c>
      <c r="H7541">
        <v>-24.41599999999999</v>
      </c>
      <c r="I7541">
        <v>0.7</v>
      </c>
    </row>
    <row r="7542" spans="1:9">
      <c r="A7542">
        <v>7541</v>
      </c>
      <c r="B7542" s="16" t="s">
        <v>6982</v>
      </c>
      <c r="C7542" s="16" t="s">
        <v>7281</v>
      </c>
      <c r="D7542" s="16" t="s">
        <v>201</v>
      </c>
      <c r="E7542">
        <v>80219</v>
      </c>
      <c r="F7542">
        <v>242.35200000000003</v>
      </c>
      <c r="G7542">
        <v>8</v>
      </c>
      <c r="H7542">
        <v>-363.52799999999991</v>
      </c>
      <c r="I7542">
        <v>0.7</v>
      </c>
    </row>
    <row r="7543" spans="1:9">
      <c r="A7543">
        <v>7542</v>
      </c>
      <c r="B7543" s="16" t="s">
        <v>6982</v>
      </c>
      <c r="C7543" s="16" t="s">
        <v>10563</v>
      </c>
      <c r="D7543" s="16" t="s">
        <v>201</v>
      </c>
      <c r="E7543">
        <v>80219</v>
      </c>
      <c r="F7543">
        <v>49.616000000000007</v>
      </c>
      <c r="G7543">
        <v>2</v>
      </c>
      <c r="H7543">
        <v>4.9615999999999989</v>
      </c>
      <c r="I7543">
        <v>0.2</v>
      </c>
    </row>
    <row r="7544" spans="1:9">
      <c r="A7544">
        <v>7543</v>
      </c>
      <c r="B7544" s="16" t="s">
        <v>6982</v>
      </c>
      <c r="C7544" s="16" t="s">
        <v>7589</v>
      </c>
      <c r="D7544" s="16" t="s">
        <v>201</v>
      </c>
      <c r="E7544">
        <v>80219</v>
      </c>
      <c r="F7544">
        <v>508.70400000000006</v>
      </c>
      <c r="G7544">
        <v>6</v>
      </c>
      <c r="H7544">
        <v>0</v>
      </c>
      <c r="I7544">
        <v>0.2</v>
      </c>
    </row>
    <row r="7545" spans="1:9">
      <c r="A7545">
        <v>7544</v>
      </c>
      <c r="B7545" s="16" t="s">
        <v>6982</v>
      </c>
      <c r="C7545" s="16" t="s">
        <v>10893</v>
      </c>
      <c r="D7545" s="16" t="s">
        <v>201</v>
      </c>
      <c r="E7545">
        <v>80219</v>
      </c>
      <c r="F7545">
        <v>57.36</v>
      </c>
      <c r="G7545">
        <v>6</v>
      </c>
      <c r="H7545">
        <v>-14.34</v>
      </c>
      <c r="I7545">
        <v>0.2</v>
      </c>
    </row>
    <row r="7546" spans="1:9">
      <c r="A7546">
        <v>7545</v>
      </c>
      <c r="B7546" s="16" t="s">
        <v>6982</v>
      </c>
      <c r="C7546" s="16" t="s">
        <v>7394</v>
      </c>
      <c r="D7546" s="16" t="s">
        <v>201</v>
      </c>
      <c r="E7546">
        <v>80219</v>
      </c>
      <c r="F7546">
        <v>906.68000000000006</v>
      </c>
      <c r="G7546">
        <v>5</v>
      </c>
      <c r="H7546">
        <v>68.001000000000033</v>
      </c>
      <c r="I7546">
        <v>0.2</v>
      </c>
    </row>
    <row r="7547" spans="1:9">
      <c r="A7547">
        <v>7546</v>
      </c>
      <c r="B7547" s="16" t="s">
        <v>2249</v>
      </c>
      <c r="C7547" s="16" t="s">
        <v>10615</v>
      </c>
      <c r="D7547" s="16" t="s">
        <v>377</v>
      </c>
      <c r="E7547">
        <v>77340</v>
      </c>
      <c r="F7547">
        <v>719.95200000000011</v>
      </c>
      <c r="G7547">
        <v>6</v>
      </c>
      <c r="H7547">
        <v>71.995200000000011</v>
      </c>
      <c r="I7547">
        <v>0.2</v>
      </c>
    </row>
    <row r="7548" spans="1:9">
      <c r="A7548">
        <v>7547</v>
      </c>
      <c r="B7548" s="16" t="s">
        <v>2249</v>
      </c>
      <c r="C7548" s="16" t="s">
        <v>10885</v>
      </c>
      <c r="D7548" s="16" t="s">
        <v>377</v>
      </c>
      <c r="E7548">
        <v>77340</v>
      </c>
      <c r="F7548">
        <v>755.94400000000019</v>
      </c>
      <c r="G7548">
        <v>7</v>
      </c>
      <c r="H7548">
        <v>66.145099999999957</v>
      </c>
      <c r="I7548">
        <v>0.2</v>
      </c>
    </row>
    <row r="7549" spans="1:9">
      <c r="A7549">
        <v>7548</v>
      </c>
      <c r="B7549" s="16" t="s">
        <v>2249</v>
      </c>
      <c r="C7549" s="16" t="s">
        <v>8884</v>
      </c>
      <c r="D7549" s="16" t="s">
        <v>377</v>
      </c>
      <c r="E7549">
        <v>77340</v>
      </c>
      <c r="F7549">
        <v>11.979999999999997</v>
      </c>
      <c r="G7549">
        <v>5</v>
      </c>
      <c r="H7549">
        <v>-19.16800000000001</v>
      </c>
      <c r="I7549">
        <v>0.8</v>
      </c>
    </row>
    <row r="7550" spans="1:9">
      <c r="A7550">
        <v>7549</v>
      </c>
      <c r="B7550" s="16" t="s">
        <v>2249</v>
      </c>
      <c r="C7550" s="16" t="s">
        <v>8824</v>
      </c>
      <c r="D7550" s="16" t="s">
        <v>377</v>
      </c>
      <c r="E7550">
        <v>77340</v>
      </c>
      <c r="F7550">
        <v>0.8979999999999998</v>
      </c>
      <c r="G7550">
        <v>1</v>
      </c>
      <c r="H7550">
        <v>-1.5715000000000008</v>
      </c>
      <c r="I7550">
        <v>0.8</v>
      </c>
    </row>
    <row r="7551" spans="1:9">
      <c r="A7551">
        <v>7550</v>
      </c>
      <c r="B7551" s="16" t="s">
        <v>4465</v>
      </c>
      <c r="C7551" s="16" t="s">
        <v>7827</v>
      </c>
      <c r="D7551" s="16" t="s">
        <v>525</v>
      </c>
      <c r="E7551">
        <v>77036</v>
      </c>
      <c r="F7551">
        <v>21.204000000000004</v>
      </c>
      <c r="G7551">
        <v>3</v>
      </c>
      <c r="H7551">
        <v>-11.662199999999999</v>
      </c>
      <c r="I7551">
        <v>0.6</v>
      </c>
    </row>
    <row r="7552" spans="1:9">
      <c r="A7552">
        <v>7551</v>
      </c>
      <c r="B7552" s="16" t="s">
        <v>2689</v>
      </c>
      <c r="C7552" s="16" t="s">
        <v>8944</v>
      </c>
      <c r="D7552" s="16" t="s">
        <v>859</v>
      </c>
      <c r="E7552">
        <v>10024</v>
      </c>
      <c r="F7552">
        <v>34.74</v>
      </c>
      <c r="G7552">
        <v>3</v>
      </c>
      <c r="H7552">
        <v>17.37</v>
      </c>
      <c r="I7552">
        <v>0</v>
      </c>
    </row>
    <row r="7553" spans="1:9">
      <c r="A7553">
        <v>7552</v>
      </c>
      <c r="B7553" s="16" t="s">
        <v>2689</v>
      </c>
      <c r="C7553" s="16" t="s">
        <v>10871</v>
      </c>
      <c r="D7553" s="16" t="s">
        <v>859</v>
      </c>
      <c r="E7553">
        <v>10024</v>
      </c>
      <c r="F7553">
        <v>833.94</v>
      </c>
      <c r="G7553">
        <v>6</v>
      </c>
      <c r="H7553">
        <v>216.8244</v>
      </c>
      <c r="I7553">
        <v>0</v>
      </c>
    </row>
    <row r="7554" spans="1:9">
      <c r="A7554">
        <v>7553</v>
      </c>
      <c r="B7554" s="16" t="s">
        <v>2689</v>
      </c>
      <c r="C7554" s="16" t="s">
        <v>8774</v>
      </c>
      <c r="D7554" s="16" t="s">
        <v>859</v>
      </c>
      <c r="E7554">
        <v>10024</v>
      </c>
      <c r="F7554">
        <v>12.96</v>
      </c>
      <c r="G7554">
        <v>3</v>
      </c>
      <c r="H7554">
        <v>4.5359999999999996</v>
      </c>
      <c r="I7554">
        <v>0.2</v>
      </c>
    </row>
    <row r="7555" spans="1:9">
      <c r="A7555">
        <v>7554</v>
      </c>
      <c r="B7555" s="16" t="s">
        <v>2689</v>
      </c>
      <c r="C7555" s="16" t="s">
        <v>9253</v>
      </c>
      <c r="D7555" s="16" t="s">
        <v>859</v>
      </c>
      <c r="E7555">
        <v>10024</v>
      </c>
      <c r="F7555">
        <v>25.92</v>
      </c>
      <c r="G7555">
        <v>4</v>
      </c>
      <c r="H7555">
        <v>12.441600000000001</v>
      </c>
      <c r="I7555">
        <v>0</v>
      </c>
    </row>
    <row r="7556" spans="1:9">
      <c r="A7556">
        <v>7555</v>
      </c>
      <c r="B7556" s="16" t="s">
        <v>2381</v>
      </c>
      <c r="C7556" s="16" t="s">
        <v>7303</v>
      </c>
      <c r="D7556" s="16" t="s">
        <v>135</v>
      </c>
      <c r="E7556">
        <v>19134</v>
      </c>
      <c r="F7556">
        <v>349.96499999999997</v>
      </c>
      <c r="G7556">
        <v>7</v>
      </c>
      <c r="H7556">
        <v>-216.97830000000002</v>
      </c>
      <c r="I7556">
        <v>0.5</v>
      </c>
    </row>
    <row r="7557" spans="1:9">
      <c r="A7557">
        <v>7556</v>
      </c>
      <c r="B7557" s="16" t="s">
        <v>2381</v>
      </c>
      <c r="C7557" s="16" t="s">
        <v>8202</v>
      </c>
      <c r="D7557" s="16" t="s">
        <v>135</v>
      </c>
      <c r="E7557">
        <v>19134</v>
      </c>
      <c r="F7557">
        <v>22.32</v>
      </c>
      <c r="G7557">
        <v>5</v>
      </c>
      <c r="H7557">
        <v>5.3010000000000002</v>
      </c>
      <c r="I7557">
        <v>0.2</v>
      </c>
    </row>
    <row r="7558" spans="1:9">
      <c r="A7558">
        <v>7557</v>
      </c>
      <c r="B7558" s="16" t="s">
        <v>6186</v>
      </c>
      <c r="C7558" s="16" t="s">
        <v>9633</v>
      </c>
      <c r="D7558" s="16" t="s">
        <v>843</v>
      </c>
      <c r="E7558">
        <v>47201</v>
      </c>
      <c r="F7558">
        <v>158.28</v>
      </c>
      <c r="G7558">
        <v>6</v>
      </c>
      <c r="H7558">
        <v>72.808799999999991</v>
      </c>
      <c r="I7558">
        <v>0</v>
      </c>
    </row>
    <row r="7559" spans="1:9">
      <c r="A7559">
        <v>7558</v>
      </c>
      <c r="B7559" s="16" t="s">
        <v>6186</v>
      </c>
      <c r="C7559" s="16" t="s">
        <v>8860</v>
      </c>
      <c r="D7559" s="16" t="s">
        <v>843</v>
      </c>
      <c r="E7559">
        <v>47201</v>
      </c>
      <c r="F7559">
        <v>497.93999999999994</v>
      </c>
      <c r="G7559">
        <v>3</v>
      </c>
      <c r="H7559">
        <v>224.07299999999998</v>
      </c>
      <c r="I7559">
        <v>0</v>
      </c>
    </row>
    <row r="7560" spans="1:9">
      <c r="A7560">
        <v>7559</v>
      </c>
      <c r="B7560" s="16" t="s">
        <v>6477</v>
      </c>
      <c r="C7560" s="16" t="s">
        <v>8072</v>
      </c>
      <c r="D7560" s="16" t="s">
        <v>405</v>
      </c>
      <c r="E7560">
        <v>11561</v>
      </c>
      <c r="F7560">
        <v>533.93999999999994</v>
      </c>
      <c r="G7560">
        <v>3</v>
      </c>
      <c r="H7560">
        <v>154.84259999999995</v>
      </c>
      <c r="I7560">
        <v>0</v>
      </c>
    </row>
    <row r="7561" spans="1:9">
      <c r="A7561">
        <v>7560</v>
      </c>
      <c r="B7561" s="16" t="s">
        <v>6477</v>
      </c>
      <c r="C7561" s="16" t="s">
        <v>9338</v>
      </c>
      <c r="D7561" s="16" t="s">
        <v>405</v>
      </c>
      <c r="E7561">
        <v>11561</v>
      </c>
      <c r="F7561">
        <v>167.94</v>
      </c>
      <c r="G7561">
        <v>3</v>
      </c>
      <c r="H7561">
        <v>82.290599999999998</v>
      </c>
      <c r="I7561">
        <v>0</v>
      </c>
    </row>
    <row r="7562" spans="1:9">
      <c r="A7562">
        <v>7561</v>
      </c>
      <c r="B7562" s="16" t="s">
        <v>6477</v>
      </c>
      <c r="C7562" s="16" t="s">
        <v>7713</v>
      </c>
      <c r="D7562" s="16" t="s">
        <v>405</v>
      </c>
      <c r="E7562">
        <v>11561</v>
      </c>
      <c r="F7562">
        <v>31.68</v>
      </c>
      <c r="G7562">
        <v>6</v>
      </c>
      <c r="H7562">
        <v>9.8207999999999984</v>
      </c>
      <c r="I7562">
        <v>0</v>
      </c>
    </row>
    <row r="7563" spans="1:9">
      <c r="A7563">
        <v>7562</v>
      </c>
      <c r="B7563" s="16" t="s">
        <v>3983</v>
      </c>
      <c r="C7563" s="16" t="s">
        <v>7326</v>
      </c>
      <c r="D7563" s="16" t="s">
        <v>231</v>
      </c>
      <c r="E7563">
        <v>17602</v>
      </c>
      <c r="F7563">
        <v>170.78599999999997</v>
      </c>
      <c r="G7563">
        <v>1</v>
      </c>
      <c r="H7563">
        <v>0</v>
      </c>
      <c r="I7563">
        <v>0.3</v>
      </c>
    </row>
    <row r="7564" spans="1:9">
      <c r="A7564">
        <v>7563</v>
      </c>
      <c r="B7564" s="16" t="s">
        <v>6718</v>
      </c>
      <c r="C7564" s="16" t="s">
        <v>7287</v>
      </c>
      <c r="D7564" s="16" t="s">
        <v>1291</v>
      </c>
      <c r="E7564">
        <v>60610</v>
      </c>
      <c r="F7564">
        <v>198.744</v>
      </c>
      <c r="G7564">
        <v>4</v>
      </c>
      <c r="H7564">
        <v>0</v>
      </c>
      <c r="I7564">
        <v>0.3</v>
      </c>
    </row>
    <row r="7565" spans="1:9">
      <c r="A7565">
        <v>7564</v>
      </c>
      <c r="B7565" s="16" t="s">
        <v>6147</v>
      </c>
      <c r="C7565" s="16" t="s">
        <v>10197</v>
      </c>
      <c r="D7565" s="16" t="s">
        <v>1321</v>
      </c>
      <c r="E7565">
        <v>80219</v>
      </c>
      <c r="F7565">
        <v>63.824000000000005</v>
      </c>
      <c r="G7565">
        <v>2</v>
      </c>
      <c r="H7565">
        <v>13.562599999999998</v>
      </c>
      <c r="I7565">
        <v>0.2</v>
      </c>
    </row>
    <row r="7566" spans="1:9">
      <c r="A7566">
        <v>7565</v>
      </c>
      <c r="B7566" s="16" t="s">
        <v>6910</v>
      </c>
      <c r="C7566" s="16" t="s">
        <v>7348</v>
      </c>
      <c r="D7566" s="16" t="s">
        <v>1515</v>
      </c>
      <c r="E7566">
        <v>98103</v>
      </c>
      <c r="F7566">
        <v>435.16800000000006</v>
      </c>
      <c r="G7566">
        <v>4</v>
      </c>
      <c r="H7566">
        <v>-59.835600000000042</v>
      </c>
      <c r="I7566">
        <v>0.2</v>
      </c>
    </row>
    <row r="7567" spans="1:9">
      <c r="A7567">
        <v>7566</v>
      </c>
      <c r="B7567" s="16" t="s">
        <v>6910</v>
      </c>
      <c r="C7567" s="16" t="s">
        <v>7221</v>
      </c>
      <c r="D7567" s="16" t="s">
        <v>1515</v>
      </c>
      <c r="E7567">
        <v>98103</v>
      </c>
      <c r="F7567">
        <v>48.58</v>
      </c>
      <c r="G7567">
        <v>1</v>
      </c>
      <c r="H7567">
        <v>7.7728000000000037</v>
      </c>
      <c r="I7567">
        <v>0</v>
      </c>
    </row>
    <row r="7568" spans="1:9">
      <c r="A7568">
        <v>7567</v>
      </c>
      <c r="B7568" s="16" t="s">
        <v>5811</v>
      </c>
      <c r="C7568" s="16" t="s">
        <v>10213</v>
      </c>
      <c r="D7568" s="16" t="s">
        <v>867</v>
      </c>
      <c r="E7568">
        <v>77070</v>
      </c>
      <c r="F7568">
        <v>47.975999999999999</v>
      </c>
      <c r="G7568">
        <v>3</v>
      </c>
      <c r="H7568">
        <v>8.3957999999999942</v>
      </c>
      <c r="I7568">
        <v>0.2</v>
      </c>
    </row>
    <row r="7569" spans="1:9">
      <c r="A7569">
        <v>7568</v>
      </c>
      <c r="B7569" s="16" t="s">
        <v>5811</v>
      </c>
      <c r="C7569" s="16" t="s">
        <v>9406</v>
      </c>
      <c r="D7569" s="16" t="s">
        <v>867</v>
      </c>
      <c r="E7569">
        <v>77070</v>
      </c>
      <c r="F7569">
        <v>20.736000000000004</v>
      </c>
      <c r="G7569">
        <v>4</v>
      </c>
      <c r="H7569">
        <v>7.2576000000000001</v>
      </c>
      <c r="I7569">
        <v>0.2</v>
      </c>
    </row>
    <row r="7570" spans="1:9">
      <c r="A7570">
        <v>7569</v>
      </c>
      <c r="B7570" s="16" t="s">
        <v>2623</v>
      </c>
      <c r="C7570" s="16" t="s">
        <v>8347</v>
      </c>
      <c r="D7570" s="16" t="s">
        <v>1297</v>
      </c>
      <c r="E7570">
        <v>90045</v>
      </c>
      <c r="F7570">
        <v>26.46</v>
      </c>
      <c r="G7570">
        <v>9</v>
      </c>
      <c r="H7570">
        <v>11.907</v>
      </c>
      <c r="I7570">
        <v>0</v>
      </c>
    </row>
    <row r="7571" spans="1:9">
      <c r="A7571">
        <v>7570</v>
      </c>
      <c r="B7571" s="16" t="s">
        <v>2623</v>
      </c>
      <c r="C7571" s="16" t="s">
        <v>9390</v>
      </c>
      <c r="D7571" s="16" t="s">
        <v>1297</v>
      </c>
      <c r="E7571">
        <v>90045</v>
      </c>
      <c r="F7571">
        <v>49.12</v>
      </c>
      <c r="G7571">
        <v>4</v>
      </c>
      <c r="H7571">
        <v>23.086399999999998</v>
      </c>
      <c r="I7571">
        <v>0</v>
      </c>
    </row>
    <row r="7572" spans="1:9">
      <c r="A7572">
        <v>7571</v>
      </c>
      <c r="B7572" s="16" t="s">
        <v>2623</v>
      </c>
      <c r="C7572" s="16" t="s">
        <v>9040</v>
      </c>
      <c r="D7572" s="16" t="s">
        <v>1297</v>
      </c>
      <c r="E7572">
        <v>90045</v>
      </c>
      <c r="F7572">
        <v>15</v>
      </c>
      <c r="G7572">
        <v>3</v>
      </c>
      <c r="H7572">
        <v>7.1999999999999993</v>
      </c>
      <c r="I7572">
        <v>0</v>
      </c>
    </row>
    <row r="7573" spans="1:9">
      <c r="A7573">
        <v>7572</v>
      </c>
      <c r="B7573" s="16" t="s">
        <v>2211</v>
      </c>
      <c r="C7573" s="16" t="s">
        <v>9974</v>
      </c>
      <c r="D7573" s="16" t="s">
        <v>585</v>
      </c>
      <c r="E7573">
        <v>23602</v>
      </c>
      <c r="F7573">
        <v>194.7</v>
      </c>
      <c r="G7573">
        <v>5</v>
      </c>
      <c r="H7573">
        <v>9.7349999999999781</v>
      </c>
      <c r="I7573">
        <v>0</v>
      </c>
    </row>
    <row r="7574" spans="1:9">
      <c r="A7574">
        <v>7573</v>
      </c>
      <c r="B7574" s="16" t="s">
        <v>2211</v>
      </c>
      <c r="C7574" s="16" t="s">
        <v>7957</v>
      </c>
      <c r="D7574" s="16" t="s">
        <v>585</v>
      </c>
      <c r="E7574">
        <v>23602</v>
      </c>
      <c r="F7574">
        <v>591.32000000000005</v>
      </c>
      <c r="G7574">
        <v>4</v>
      </c>
      <c r="H7574">
        <v>112.35079999999999</v>
      </c>
      <c r="I7574">
        <v>0</v>
      </c>
    </row>
    <row r="7575" spans="1:9">
      <c r="A7575">
        <v>7574</v>
      </c>
      <c r="B7575" s="16" t="s">
        <v>2211</v>
      </c>
      <c r="C7575" s="16" t="s">
        <v>8218</v>
      </c>
      <c r="D7575" s="16" t="s">
        <v>585</v>
      </c>
      <c r="E7575">
        <v>23602</v>
      </c>
      <c r="F7575">
        <v>2.84</v>
      </c>
      <c r="G7575">
        <v>1</v>
      </c>
      <c r="H7575">
        <v>0.88039999999999985</v>
      </c>
      <c r="I7575">
        <v>0</v>
      </c>
    </row>
    <row r="7576" spans="1:9">
      <c r="A7576">
        <v>7575</v>
      </c>
      <c r="B7576" s="16" t="s">
        <v>3380</v>
      </c>
      <c r="C7576" s="16" t="s">
        <v>10002</v>
      </c>
      <c r="D7576" s="16" t="s">
        <v>1597</v>
      </c>
      <c r="E7576">
        <v>90036</v>
      </c>
      <c r="F7576">
        <v>221.96</v>
      </c>
      <c r="G7576">
        <v>2</v>
      </c>
      <c r="H7576">
        <v>4.4391999999999996</v>
      </c>
      <c r="I7576">
        <v>0</v>
      </c>
    </row>
    <row r="7577" spans="1:9">
      <c r="A7577">
        <v>7576</v>
      </c>
      <c r="B7577" s="16" t="s">
        <v>3380</v>
      </c>
      <c r="C7577" s="16" t="s">
        <v>10143</v>
      </c>
      <c r="D7577" s="16" t="s">
        <v>1597</v>
      </c>
      <c r="E7577">
        <v>90036</v>
      </c>
      <c r="F7577">
        <v>236</v>
      </c>
      <c r="G7577">
        <v>4</v>
      </c>
      <c r="H7577">
        <v>40.119999999999976</v>
      </c>
      <c r="I7577">
        <v>0</v>
      </c>
    </row>
    <row r="7578" spans="1:9">
      <c r="A7578">
        <v>7577</v>
      </c>
      <c r="B7578" s="16" t="s">
        <v>2635</v>
      </c>
      <c r="C7578" s="16" t="s">
        <v>10101</v>
      </c>
      <c r="D7578" s="16" t="s">
        <v>1449</v>
      </c>
      <c r="E7578">
        <v>98115</v>
      </c>
      <c r="F7578">
        <v>41.94</v>
      </c>
      <c r="G7578">
        <v>2</v>
      </c>
      <c r="H7578">
        <v>15.098399999999998</v>
      </c>
      <c r="I7578">
        <v>0</v>
      </c>
    </row>
    <row r="7579" spans="1:9">
      <c r="A7579">
        <v>7578</v>
      </c>
      <c r="B7579" s="16" t="s">
        <v>2635</v>
      </c>
      <c r="C7579" s="16" t="s">
        <v>10665</v>
      </c>
      <c r="D7579" s="16" t="s">
        <v>1449</v>
      </c>
      <c r="E7579">
        <v>98115</v>
      </c>
      <c r="F7579">
        <v>52.792000000000002</v>
      </c>
      <c r="G7579">
        <v>1</v>
      </c>
      <c r="H7579">
        <v>4.6193000000000026</v>
      </c>
      <c r="I7579">
        <v>0.2</v>
      </c>
    </row>
    <row r="7580" spans="1:9">
      <c r="A7580">
        <v>7579</v>
      </c>
      <c r="B7580" s="16" t="s">
        <v>4494</v>
      </c>
      <c r="C7580" s="16" t="s">
        <v>7486</v>
      </c>
      <c r="D7580" s="16" t="s">
        <v>1185</v>
      </c>
      <c r="E7580">
        <v>68104</v>
      </c>
      <c r="F7580">
        <v>563.93999999999994</v>
      </c>
      <c r="G7580">
        <v>3</v>
      </c>
      <c r="H7580">
        <v>112.78800000000001</v>
      </c>
      <c r="I7580">
        <v>0</v>
      </c>
    </row>
    <row r="7581" spans="1:9">
      <c r="A7581">
        <v>7580</v>
      </c>
      <c r="B7581" s="16" t="s">
        <v>3301</v>
      </c>
      <c r="C7581" s="16" t="s">
        <v>7983</v>
      </c>
      <c r="D7581" s="16" t="s">
        <v>115</v>
      </c>
      <c r="E7581">
        <v>7960</v>
      </c>
      <c r="F7581">
        <v>2625.12</v>
      </c>
      <c r="G7581">
        <v>8</v>
      </c>
      <c r="H7581">
        <v>735.03359999999998</v>
      </c>
      <c r="I7581">
        <v>0</v>
      </c>
    </row>
    <row r="7582" spans="1:9">
      <c r="A7582">
        <v>7581</v>
      </c>
      <c r="B7582" s="16" t="s">
        <v>3301</v>
      </c>
      <c r="C7582" s="16" t="s">
        <v>8479</v>
      </c>
      <c r="D7582" s="16" t="s">
        <v>115</v>
      </c>
      <c r="E7582">
        <v>7960</v>
      </c>
      <c r="F7582">
        <v>17.940000000000001</v>
      </c>
      <c r="G7582">
        <v>3</v>
      </c>
      <c r="H7582">
        <v>4.4850000000000003</v>
      </c>
      <c r="I7582">
        <v>0</v>
      </c>
    </row>
    <row r="7583" spans="1:9">
      <c r="A7583">
        <v>7582</v>
      </c>
      <c r="B7583" s="16" t="s">
        <v>3894</v>
      </c>
      <c r="C7583" s="16" t="s">
        <v>9992</v>
      </c>
      <c r="D7583" s="16" t="s">
        <v>511</v>
      </c>
      <c r="E7583">
        <v>19143</v>
      </c>
      <c r="F7583">
        <v>422.85599999999999</v>
      </c>
      <c r="G7583">
        <v>3</v>
      </c>
      <c r="H7583">
        <v>15.857099999999974</v>
      </c>
      <c r="I7583">
        <v>0.2</v>
      </c>
    </row>
    <row r="7584" spans="1:9">
      <c r="A7584">
        <v>7583</v>
      </c>
      <c r="B7584" s="16" t="s">
        <v>3565</v>
      </c>
      <c r="C7584" s="16" t="s">
        <v>7446</v>
      </c>
      <c r="D7584" s="16" t="s">
        <v>461</v>
      </c>
      <c r="E7584">
        <v>10024</v>
      </c>
      <c r="F7584">
        <v>127.76400000000001</v>
      </c>
      <c r="G7584">
        <v>2</v>
      </c>
      <c r="H7584">
        <v>2.8392000000000017</v>
      </c>
      <c r="I7584">
        <v>0.1</v>
      </c>
    </row>
    <row r="7585" spans="1:9">
      <c r="A7585">
        <v>7584</v>
      </c>
      <c r="B7585" s="16" t="s">
        <v>2924</v>
      </c>
      <c r="C7585" s="16" t="s">
        <v>10599</v>
      </c>
      <c r="D7585" s="16" t="s">
        <v>907</v>
      </c>
      <c r="E7585">
        <v>22153</v>
      </c>
      <c r="F7585">
        <v>3499.9300000000003</v>
      </c>
      <c r="G7585">
        <v>7</v>
      </c>
      <c r="H7585">
        <v>909.98180000000025</v>
      </c>
      <c r="I7585">
        <v>0</v>
      </c>
    </row>
    <row r="7586" spans="1:9">
      <c r="A7586">
        <v>7585</v>
      </c>
      <c r="B7586" s="16" t="s">
        <v>2924</v>
      </c>
      <c r="C7586" s="16" t="s">
        <v>9200</v>
      </c>
      <c r="D7586" s="16" t="s">
        <v>907</v>
      </c>
      <c r="E7586">
        <v>22153</v>
      </c>
      <c r="F7586">
        <v>14.399999999999999</v>
      </c>
      <c r="G7586">
        <v>5</v>
      </c>
      <c r="H7586">
        <v>6.6239999999999988</v>
      </c>
      <c r="I7586">
        <v>0</v>
      </c>
    </row>
    <row r="7587" spans="1:9">
      <c r="A7587">
        <v>7586</v>
      </c>
      <c r="B7587" s="16" t="s">
        <v>2924</v>
      </c>
      <c r="C7587" s="16" t="s">
        <v>9322</v>
      </c>
      <c r="D7587" s="16" t="s">
        <v>907</v>
      </c>
      <c r="E7587">
        <v>22153</v>
      </c>
      <c r="F7587">
        <v>122.97</v>
      </c>
      <c r="G7587">
        <v>3</v>
      </c>
      <c r="H7587">
        <v>60.255300000000005</v>
      </c>
      <c r="I7587">
        <v>0</v>
      </c>
    </row>
    <row r="7588" spans="1:9">
      <c r="A7588">
        <v>7587</v>
      </c>
      <c r="B7588" s="16" t="s">
        <v>2924</v>
      </c>
      <c r="C7588" s="16" t="s">
        <v>8262</v>
      </c>
      <c r="D7588" s="16" t="s">
        <v>907</v>
      </c>
      <c r="E7588">
        <v>22153</v>
      </c>
      <c r="F7588">
        <v>9.32</v>
      </c>
      <c r="G7588">
        <v>4</v>
      </c>
      <c r="H7588">
        <v>2.702799999999999</v>
      </c>
      <c r="I7588">
        <v>0</v>
      </c>
    </row>
    <row r="7589" spans="1:9">
      <c r="A7589">
        <v>7588</v>
      </c>
      <c r="B7589" s="16" t="s">
        <v>2924</v>
      </c>
      <c r="C7589" s="16" t="s">
        <v>8608</v>
      </c>
      <c r="D7589" s="16" t="s">
        <v>907</v>
      </c>
      <c r="E7589">
        <v>22153</v>
      </c>
      <c r="F7589">
        <v>122.94</v>
      </c>
      <c r="G7589">
        <v>3</v>
      </c>
      <c r="H7589">
        <v>59.011199999999988</v>
      </c>
      <c r="I7589">
        <v>0</v>
      </c>
    </row>
    <row r="7590" spans="1:9">
      <c r="A7590">
        <v>7589</v>
      </c>
      <c r="B7590" s="16" t="s">
        <v>5466</v>
      </c>
      <c r="C7590" s="16" t="s">
        <v>7571</v>
      </c>
      <c r="D7590" s="16" t="s">
        <v>1093</v>
      </c>
      <c r="E7590">
        <v>95661</v>
      </c>
      <c r="F7590">
        <v>17.309999999999999</v>
      </c>
      <c r="G7590">
        <v>3</v>
      </c>
      <c r="H7590">
        <v>5.1929999999999996</v>
      </c>
      <c r="I7590">
        <v>0</v>
      </c>
    </row>
    <row r="7591" spans="1:9">
      <c r="A7591">
        <v>7590</v>
      </c>
      <c r="B7591" s="16" t="s">
        <v>3525</v>
      </c>
      <c r="C7591" s="16" t="s">
        <v>8457</v>
      </c>
      <c r="D7591" s="16" t="s">
        <v>401</v>
      </c>
      <c r="E7591">
        <v>61107</v>
      </c>
      <c r="F7591">
        <v>128.744</v>
      </c>
      <c r="G7591">
        <v>7</v>
      </c>
      <c r="H7591">
        <v>12.874400000000001</v>
      </c>
      <c r="I7591">
        <v>0.2</v>
      </c>
    </row>
    <row r="7592" spans="1:9">
      <c r="A7592">
        <v>7591</v>
      </c>
      <c r="B7592" s="16" t="s">
        <v>4811</v>
      </c>
      <c r="C7592" s="16" t="s">
        <v>7511</v>
      </c>
      <c r="D7592" s="16" t="s">
        <v>443</v>
      </c>
      <c r="E7592">
        <v>19134</v>
      </c>
      <c r="F7592">
        <v>58.248000000000005</v>
      </c>
      <c r="G7592">
        <v>9</v>
      </c>
      <c r="H7592">
        <v>11.649599999999996</v>
      </c>
      <c r="I7592">
        <v>0.2</v>
      </c>
    </row>
    <row r="7593" spans="1:9">
      <c r="A7593">
        <v>7592</v>
      </c>
      <c r="B7593" s="16" t="s">
        <v>4811</v>
      </c>
      <c r="C7593" s="16" t="s">
        <v>7346</v>
      </c>
      <c r="D7593" s="16" t="s">
        <v>443</v>
      </c>
      <c r="E7593">
        <v>19134</v>
      </c>
      <c r="F7593">
        <v>71.245999999999995</v>
      </c>
      <c r="G7593">
        <v>2</v>
      </c>
      <c r="H7593">
        <v>-19.338199999999993</v>
      </c>
      <c r="I7593">
        <v>0.3</v>
      </c>
    </row>
    <row r="7594" spans="1:9">
      <c r="A7594">
        <v>7593</v>
      </c>
      <c r="B7594" s="16" t="s">
        <v>4811</v>
      </c>
      <c r="C7594" s="16" t="s">
        <v>8210</v>
      </c>
      <c r="D7594" s="16" t="s">
        <v>443</v>
      </c>
      <c r="E7594">
        <v>19134</v>
      </c>
      <c r="F7594">
        <v>7.8719999999999999</v>
      </c>
      <c r="G7594">
        <v>3</v>
      </c>
      <c r="H7594">
        <v>0.59039999999999937</v>
      </c>
      <c r="I7594">
        <v>0.2</v>
      </c>
    </row>
    <row r="7595" spans="1:9">
      <c r="A7595">
        <v>7594</v>
      </c>
      <c r="B7595" s="16" t="s">
        <v>4811</v>
      </c>
      <c r="C7595" s="16" t="s">
        <v>7322</v>
      </c>
      <c r="D7595" s="16" t="s">
        <v>443</v>
      </c>
      <c r="E7595">
        <v>19134</v>
      </c>
      <c r="F7595">
        <v>887.27099999999984</v>
      </c>
      <c r="G7595">
        <v>3</v>
      </c>
      <c r="H7595">
        <v>-63.376499999999965</v>
      </c>
      <c r="I7595">
        <v>0.3</v>
      </c>
    </row>
    <row r="7596" spans="1:9">
      <c r="A7596">
        <v>7595</v>
      </c>
      <c r="B7596" s="16" t="s">
        <v>5390</v>
      </c>
      <c r="C7596" s="16" t="s">
        <v>8646</v>
      </c>
      <c r="D7596" s="16" t="s">
        <v>321</v>
      </c>
      <c r="E7596">
        <v>48234</v>
      </c>
      <c r="F7596">
        <v>146.86000000000001</v>
      </c>
      <c r="G7596">
        <v>7</v>
      </c>
      <c r="H7596">
        <v>70.492799999999988</v>
      </c>
      <c r="I7596">
        <v>0</v>
      </c>
    </row>
    <row r="7597" spans="1:9">
      <c r="A7597">
        <v>7596</v>
      </c>
      <c r="B7597" s="16" t="s">
        <v>5390</v>
      </c>
      <c r="C7597" s="16" t="s">
        <v>8558</v>
      </c>
      <c r="D7597" s="16" t="s">
        <v>321</v>
      </c>
      <c r="E7597">
        <v>48234</v>
      </c>
      <c r="F7597">
        <v>36.56</v>
      </c>
      <c r="G7597">
        <v>4</v>
      </c>
      <c r="H7597">
        <v>18.28</v>
      </c>
      <c r="I7597">
        <v>0</v>
      </c>
    </row>
    <row r="7598" spans="1:9">
      <c r="A7598">
        <v>7597</v>
      </c>
      <c r="B7598" s="16" t="s">
        <v>3843</v>
      </c>
      <c r="C7598" s="16" t="s">
        <v>10697</v>
      </c>
      <c r="D7598" s="16" t="s">
        <v>631</v>
      </c>
      <c r="E7598">
        <v>90004</v>
      </c>
      <c r="F7598">
        <v>225.57599999999996</v>
      </c>
      <c r="G7598">
        <v>3</v>
      </c>
      <c r="H7598">
        <v>22.557600000000008</v>
      </c>
      <c r="I7598">
        <v>0.2</v>
      </c>
    </row>
    <row r="7599" spans="1:9">
      <c r="A7599">
        <v>7598</v>
      </c>
      <c r="B7599" s="16" t="s">
        <v>2596</v>
      </c>
      <c r="C7599" s="16" t="s">
        <v>8256</v>
      </c>
      <c r="D7599" s="16" t="s">
        <v>811</v>
      </c>
      <c r="E7599">
        <v>97477</v>
      </c>
      <c r="F7599">
        <v>5.2480000000000002</v>
      </c>
      <c r="G7599">
        <v>2</v>
      </c>
      <c r="H7599">
        <v>0.45920000000000027</v>
      </c>
      <c r="I7599">
        <v>0.2</v>
      </c>
    </row>
    <row r="7600" spans="1:9">
      <c r="A7600">
        <v>7599</v>
      </c>
      <c r="B7600" s="16" t="s">
        <v>2596</v>
      </c>
      <c r="C7600" s="16" t="s">
        <v>8182</v>
      </c>
      <c r="D7600" s="16" t="s">
        <v>811</v>
      </c>
      <c r="E7600">
        <v>97477</v>
      </c>
      <c r="F7600">
        <v>38.256</v>
      </c>
      <c r="G7600">
        <v>3</v>
      </c>
      <c r="H7600">
        <v>4.7819999999999947</v>
      </c>
      <c r="I7600">
        <v>0.2</v>
      </c>
    </row>
    <row r="7601" spans="1:9">
      <c r="A7601">
        <v>7600</v>
      </c>
      <c r="B7601" s="16" t="s">
        <v>2596</v>
      </c>
      <c r="C7601" s="16" t="s">
        <v>9259</v>
      </c>
      <c r="D7601" s="16" t="s">
        <v>811</v>
      </c>
      <c r="E7601">
        <v>97477</v>
      </c>
      <c r="F7601">
        <v>40.24</v>
      </c>
      <c r="G7601">
        <v>5</v>
      </c>
      <c r="H7601">
        <v>13.078000000000001</v>
      </c>
      <c r="I7601">
        <v>0.2</v>
      </c>
    </row>
    <row r="7602" spans="1:9">
      <c r="A7602">
        <v>7601</v>
      </c>
      <c r="B7602" s="16" t="s">
        <v>2596</v>
      </c>
      <c r="C7602" s="16" t="s">
        <v>10524</v>
      </c>
      <c r="D7602" s="16" t="s">
        <v>811</v>
      </c>
      <c r="E7602">
        <v>97477</v>
      </c>
      <c r="F7602">
        <v>29.925000000000001</v>
      </c>
      <c r="G7602">
        <v>5</v>
      </c>
      <c r="H7602">
        <v>-21.944999999999993</v>
      </c>
      <c r="I7602">
        <v>0.7</v>
      </c>
    </row>
    <row r="7603" spans="1:9">
      <c r="A7603">
        <v>7602</v>
      </c>
      <c r="B7603" s="16" t="s">
        <v>2596</v>
      </c>
      <c r="C7603" s="16" t="s">
        <v>9588</v>
      </c>
      <c r="D7603" s="16" t="s">
        <v>811</v>
      </c>
      <c r="E7603">
        <v>97477</v>
      </c>
      <c r="F7603">
        <v>148.70400000000001</v>
      </c>
      <c r="G7603">
        <v>6</v>
      </c>
      <c r="H7603">
        <v>46.469999999999985</v>
      </c>
      <c r="I7603">
        <v>0.2</v>
      </c>
    </row>
    <row r="7604" spans="1:9">
      <c r="A7604">
        <v>7603</v>
      </c>
      <c r="B7604" s="16" t="s">
        <v>2596</v>
      </c>
      <c r="C7604" s="16" t="s">
        <v>10363</v>
      </c>
      <c r="D7604" s="16" t="s">
        <v>811</v>
      </c>
      <c r="E7604">
        <v>97477</v>
      </c>
      <c r="F7604">
        <v>55.92</v>
      </c>
      <c r="G7604">
        <v>10</v>
      </c>
      <c r="H7604">
        <v>16.776000000000007</v>
      </c>
      <c r="I7604">
        <v>0.2</v>
      </c>
    </row>
    <row r="7605" spans="1:9">
      <c r="A7605">
        <v>7604</v>
      </c>
      <c r="B7605" s="16" t="s">
        <v>4709</v>
      </c>
      <c r="C7605" s="16" t="s">
        <v>9263</v>
      </c>
      <c r="D7605" s="16" t="s">
        <v>1497</v>
      </c>
      <c r="E7605">
        <v>2908</v>
      </c>
      <c r="F7605">
        <v>12.96</v>
      </c>
      <c r="G7605">
        <v>2</v>
      </c>
      <c r="H7605">
        <v>6.2208000000000006</v>
      </c>
      <c r="I7605">
        <v>0</v>
      </c>
    </row>
    <row r="7606" spans="1:9">
      <c r="A7606">
        <v>7605</v>
      </c>
      <c r="B7606" s="16" t="s">
        <v>3931</v>
      </c>
      <c r="C7606" s="16" t="s">
        <v>7719</v>
      </c>
      <c r="D7606" s="16" t="s">
        <v>239</v>
      </c>
      <c r="E7606">
        <v>60623</v>
      </c>
      <c r="F7606">
        <v>25.176000000000002</v>
      </c>
      <c r="G7606">
        <v>3</v>
      </c>
      <c r="H7606">
        <v>-33.358199999999997</v>
      </c>
      <c r="I7606">
        <v>0.6</v>
      </c>
    </row>
    <row r="7607" spans="1:9">
      <c r="A7607">
        <v>7606</v>
      </c>
      <c r="B7607" s="16" t="s">
        <v>3931</v>
      </c>
      <c r="C7607" s="16" t="s">
        <v>7647</v>
      </c>
      <c r="D7607" s="16" t="s">
        <v>239</v>
      </c>
      <c r="E7607">
        <v>60623</v>
      </c>
      <c r="F7607">
        <v>5.5840000000000005</v>
      </c>
      <c r="G7607">
        <v>2</v>
      </c>
      <c r="H7607">
        <v>-1.6751999999999994</v>
      </c>
      <c r="I7607">
        <v>0.6</v>
      </c>
    </row>
    <row r="7608" spans="1:9">
      <c r="A7608">
        <v>7607</v>
      </c>
      <c r="B7608" s="16" t="s">
        <v>3931</v>
      </c>
      <c r="C7608" s="16" t="s">
        <v>9873</v>
      </c>
      <c r="D7608" s="16" t="s">
        <v>239</v>
      </c>
      <c r="E7608">
        <v>60623</v>
      </c>
      <c r="F7608">
        <v>1297.3680000000002</v>
      </c>
      <c r="G7608">
        <v>9</v>
      </c>
      <c r="H7608">
        <v>97.302599999999984</v>
      </c>
      <c r="I7608">
        <v>0.2</v>
      </c>
    </row>
    <row r="7609" spans="1:9">
      <c r="A7609">
        <v>7608</v>
      </c>
      <c r="B7609" s="16" t="s">
        <v>5414</v>
      </c>
      <c r="C7609" s="16" t="s">
        <v>9797</v>
      </c>
      <c r="D7609" s="16" t="s">
        <v>1149</v>
      </c>
      <c r="E7609">
        <v>75220</v>
      </c>
      <c r="F7609">
        <v>264.32</v>
      </c>
      <c r="G7609">
        <v>2</v>
      </c>
      <c r="H7609">
        <v>19.823999999999998</v>
      </c>
      <c r="I7609">
        <v>0.2</v>
      </c>
    </row>
    <row r="7610" spans="1:9">
      <c r="A7610">
        <v>7609</v>
      </c>
      <c r="B7610" s="16" t="s">
        <v>6268</v>
      </c>
      <c r="C7610" s="16" t="s">
        <v>9362</v>
      </c>
      <c r="D7610" s="16" t="s">
        <v>1103</v>
      </c>
      <c r="E7610">
        <v>94122</v>
      </c>
      <c r="F7610">
        <v>25.92</v>
      </c>
      <c r="G7610">
        <v>4</v>
      </c>
      <c r="H7610">
        <v>12.441600000000001</v>
      </c>
      <c r="I7610">
        <v>0</v>
      </c>
    </row>
    <row r="7611" spans="1:9">
      <c r="A7611">
        <v>7610</v>
      </c>
      <c r="B7611" s="16" t="s">
        <v>6268</v>
      </c>
      <c r="C7611" s="16" t="s">
        <v>8392</v>
      </c>
      <c r="D7611" s="16" t="s">
        <v>1103</v>
      </c>
      <c r="E7611">
        <v>94122</v>
      </c>
      <c r="F7611">
        <v>22.959999999999997</v>
      </c>
      <c r="G7611">
        <v>7</v>
      </c>
      <c r="H7611">
        <v>6.6583999999999968</v>
      </c>
      <c r="I7611">
        <v>0</v>
      </c>
    </row>
    <row r="7612" spans="1:9">
      <c r="A7612">
        <v>7611</v>
      </c>
      <c r="B7612" s="16" t="s">
        <v>2613</v>
      </c>
      <c r="C7612" s="16" t="s">
        <v>9443</v>
      </c>
      <c r="D7612" s="16" t="s">
        <v>1459</v>
      </c>
      <c r="E7612">
        <v>92553</v>
      </c>
      <c r="F7612">
        <v>19.440000000000001</v>
      </c>
      <c r="G7612">
        <v>3</v>
      </c>
      <c r="H7612">
        <v>9.3312000000000008</v>
      </c>
      <c r="I7612">
        <v>0</v>
      </c>
    </row>
    <row r="7613" spans="1:9">
      <c r="A7613">
        <v>7612</v>
      </c>
      <c r="B7613" s="16" t="s">
        <v>6615</v>
      </c>
      <c r="C7613" s="16" t="s">
        <v>9336</v>
      </c>
      <c r="D7613" s="16" t="s">
        <v>245</v>
      </c>
      <c r="E7613">
        <v>67846</v>
      </c>
      <c r="F7613">
        <v>9.5399999999999991</v>
      </c>
      <c r="G7613">
        <v>2</v>
      </c>
      <c r="H7613">
        <v>4.2929999999999993</v>
      </c>
      <c r="I7613">
        <v>0</v>
      </c>
    </row>
    <row r="7614" spans="1:9">
      <c r="A7614">
        <v>7613</v>
      </c>
      <c r="B7614" s="16" t="s">
        <v>6615</v>
      </c>
      <c r="C7614" s="16" t="s">
        <v>9004</v>
      </c>
      <c r="D7614" s="16" t="s">
        <v>245</v>
      </c>
      <c r="E7614">
        <v>67846</v>
      </c>
      <c r="F7614">
        <v>5.81</v>
      </c>
      <c r="G7614">
        <v>1</v>
      </c>
      <c r="H7614">
        <v>1.8010999999999999</v>
      </c>
      <c r="I7614">
        <v>0</v>
      </c>
    </row>
    <row r="7615" spans="1:9">
      <c r="A7615">
        <v>7614</v>
      </c>
      <c r="B7615" s="16" t="s">
        <v>6615</v>
      </c>
      <c r="C7615" s="16" t="s">
        <v>8228</v>
      </c>
      <c r="D7615" s="16" t="s">
        <v>245</v>
      </c>
      <c r="E7615">
        <v>67846</v>
      </c>
      <c r="F7615">
        <v>5.76</v>
      </c>
      <c r="G7615">
        <v>2</v>
      </c>
      <c r="H7615">
        <v>1.7279999999999998</v>
      </c>
      <c r="I7615">
        <v>0</v>
      </c>
    </row>
    <row r="7616" spans="1:9">
      <c r="A7616">
        <v>7615</v>
      </c>
      <c r="B7616" s="16" t="s">
        <v>3191</v>
      </c>
      <c r="C7616" s="16" t="s">
        <v>7488</v>
      </c>
      <c r="D7616" s="16" t="s">
        <v>1399</v>
      </c>
      <c r="E7616">
        <v>10035</v>
      </c>
      <c r="F7616">
        <v>14.91</v>
      </c>
      <c r="G7616">
        <v>3</v>
      </c>
      <c r="H7616">
        <v>4.6220999999999997</v>
      </c>
      <c r="I7616">
        <v>0</v>
      </c>
    </row>
    <row r="7617" spans="1:9">
      <c r="A7617">
        <v>7616</v>
      </c>
      <c r="B7617" s="16" t="s">
        <v>2774</v>
      </c>
      <c r="C7617" s="16" t="s">
        <v>8500</v>
      </c>
      <c r="D7617" s="16" t="s">
        <v>1261</v>
      </c>
      <c r="E7617">
        <v>32839</v>
      </c>
      <c r="F7617">
        <v>6.6420000000000012</v>
      </c>
      <c r="G7617">
        <v>9</v>
      </c>
      <c r="H7617">
        <v>-4.427999999999999</v>
      </c>
      <c r="I7617">
        <v>0.7</v>
      </c>
    </row>
    <row r="7618" spans="1:9">
      <c r="A7618">
        <v>7617</v>
      </c>
      <c r="B7618" s="16" t="s">
        <v>4575</v>
      </c>
      <c r="C7618" s="16" t="s">
        <v>9439</v>
      </c>
      <c r="D7618" s="16" t="s">
        <v>313</v>
      </c>
      <c r="E7618">
        <v>13601</v>
      </c>
      <c r="F7618">
        <v>18.54</v>
      </c>
      <c r="G7618">
        <v>2</v>
      </c>
      <c r="H7618">
        <v>8.7137999999999991</v>
      </c>
      <c r="I7618">
        <v>0</v>
      </c>
    </row>
    <row r="7619" spans="1:9">
      <c r="A7619">
        <v>7618</v>
      </c>
      <c r="B7619" s="16" t="s">
        <v>4575</v>
      </c>
      <c r="C7619" s="16" t="s">
        <v>8772</v>
      </c>
      <c r="D7619" s="16" t="s">
        <v>313</v>
      </c>
      <c r="E7619">
        <v>13601</v>
      </c>
      <c r="F7619">
        <v>679.96</v>
      </c>
      <c r="G7619">
        <v>5</v>
      </c>
      <c r="H7619">
        <v>220.98699999999997</v>
      </c>
      <c r="I7619">
        <v>0.2</v>
      </c>
    </row>
    <row r="7620" spans="1:9">
      <c r="A7620">
        <v>7619</v>
      </c>
      <c r="B7620" s="16" t="s">
        <v>6026</v>
      </c>
      <c r="C7620" s="16" t="s">
        <v>7872</v>
      </c>
      <c r="D7620" s="16" t="s">
        <v>769</v>
      </c>
      <c r="E7620">
        <v>90032</v>
      </c>
      <c r="F7620">
        <v>189.57600000000002</v>
      </c>
      <c r="G7620">
        <v>1</v>
      </c>
      <c r="H7620">
        <v>9.4787999999999784</v>
      </c>
      <c r="I7620">
        <v>0.2</v>
      </c>
    </row>
    <row r="7621" spans="1:9">
      <c r="A7621">
        <v>7620</v>
      </c>
      <c r="B7621" s="16" t="s">
        <v>6026</v>
      </c>
      <c r="C7621" s="16" t="s">
        <v>10853</v>
      </c>
      <c r="D7621" s="16" t="s">
        <v>769</v>
      </c>
      <c r="E7621">
        <v>90032</v>
      </c>
      <c r="F7621">
        <v>71.959999999999994</v>
      </c>
      <c r="G7621">
        <v>5</v>
      </c>
      <c r="H7621">
        <v>7.1960000000000015</v>
      </c>
      <c r="I7621">
        <v>0.2</v>
      </c>
    </row>
    <row r="7622" spans="1:9">
      <c r="A7622">
        <v>7621</v>
      </c>
      <c r="B7622" s="16" t="s">
        <v>6496</v>
      </c>
      <c r="C7622" s="16" t="s">
        <v>10655</v>
      </c>
      <c r="D7622" s="16" t="s">
        <v>1273</v>
      </c>
      <c r="E7622">
        <v>90004</v>
      </c>
      <c r="F7622">
        <v>539.91999999999996</v>
      </c>
      <c r="G7622">
        <v>5</v>
      </c>
      <c r="H7622">
        <v>47.242999999999967</v>
      </c>
      <c r="I7622">
        <v>0.2</v>
      </c>
    </row>
    <row r="7623" spans="1:9">
      <c r="A7623">
        <v>7622</v>
      </c>
      <c r="B7623" s="16" t="s">
        <v>6496</v>
      </c>
      <c r="C7623" s="16" t="s">
        <v>7394</v>
      </c>
      <c r="D7623" s="16" t="s">
        <v>1273</v>
      </c>
      <c r="E7623">
        <v>90004</v>
      </c>
      <c r="F7623">
        <v>725.34400000000005</v>
      </c>
      <c r="G7623">
        <v>4</v>
      </c>
      <c r="H7623">
        <v>54.400800000000004</v>
      </c>
      <c r="I7623">
        <v>0.2</v>
      </c>
    </row>
    <row r="7624" spans="1:9">
      <c r="A7624">
        <v>7623</v>
      </c>
      <c r="B7624" s="16" t="s">
        <v>6496</v>
      </c>
      <c r="C7624" s="16" t="s">
        <v>8465</v>
      </c>
      <c r="D7624" s="16" t="s">
        <v>1273</v>
      </c>
      <c r="E7624">
        <v>90004</v>
      </c>
      <c r="F7624">
        <v>7.4399999999999995</v>
      </c>
      <c r="G7624">
        <v>3</v>
      </c>
      <c r="H7624">
        <v>2.6039999999999996</v>
      </c>
      <c r="I7624">
        <v>0</v>
      </c>
    </row>
    <row r="7625" spans="1:9">
      <c r="A7625">
        <v>7624</v>
      </c>
      <c r="B7625" s="16" t="s">
        <v>2492</v>
      </c>
      <c r="C7625" s="16" t="s">
        <v>7991</v>
      </c>
      <c r="D7625" s="16" t="s">
        <v>1417</v>
      </c>
      <c r="E7625">
        <v>19711</v>
      </c>
      <c r="F7625">
        <v>39.479999999999997</v>
      </c>
      <c r="G7625">
        <v>1</v>
      </c>
      <c r="H7625">
        <v>11.054400000000001</v>
      </c>
      <c r="I7625">
        <v>0</v>
      </c>
    </row>
    <row r="7626" spans="1:9">
      <c r="A7626">
        <v>7625</v>
      </c>
      <c r="B7626" s="16" t="s">
        <v>3489</v>
      </c>
      <c r="C7626" s="16" t="s">
        <v>8029</v>
      </c>
      <c r="D7626" s="16" t="s">
        <v>1141</v>
      </c>
      <c r="E7626">
        <v>48234</v>
      </c>
      <c r="F7626">
        <v>850.5</v>
      </c>
      <c r="G7626">
        <v>5</v>
      </c>
      <c r="H7626">
        <v>245.69999999999993</v>
      </c>
      <c r="I7626">
        <v>0.1</v>
      </c>
    </row>
    <row r="7627" spans="1:9">
      <c r="A7627">
        <v>7626</v>
      </c>
      <c r="B7627" s="16" t="s">
        <v>3489</v>
      </c>
      <c r="C7627" s="16" t="s">
        <v>7753</v>
      </c>
      <c r="D7627" s="16" t="s">
        <v>1141</v>
      </c>
      <c r="E7627">
        <v>48234</v>
      </c>
      <c r="F7627">
        <v>75.33</v>
      </c>
      <c r="G7627">
        <v>9</v>
      </c>
      <c r="H7627">
        <v>19.585799999999999</v>
      </c>
      <c r="I7627">
        <v>0</v>
      </c>
    </row>
    <row r="7628" spans="1:9">
      <c r="A7628">
        <v>7627</v>
      </c>
      <c r="B7628" s="16" t="s">
        <v>6674</v>
      </c>
      <c r="C7628" s="16" t="s">
        <v>8088</v>
      </c>
      <c r="D7628" s="16" t="s">
        <v>561</v>
      </c>
      <c r="E7628">
        <v>85023</v>
      </c>
      <c r="F7628">
        <v>325.63200000000006</v>
      </c>
      <c r="G7628">
        <v>6</v>
      </c>
      <c r="H7628">
        <v>28.492799999999988</v>
      </c>
      <c r="I7628">
        <v>0.2</v>
      </c>
    </row>
    <row r="7629" spans="1:9">
      <c r="A7629">
        <v>7628</v>
      </c>
      <c r="B7629" s="16" t="s">
        <v>6674</v>
      </c>
      <c r="C7629" s="16" t="s">
        <v>10265</v>
      </c>
      <c r="D7629" s="16" t="s">
        <v>561</v>
      </c>
      <c r="E7629">
        <v>85023</v>
      </c>
      <c r="F7629">
        <v>23.344000000000001</v>
      </c>
      <c r="G7629">
        <v>2</v>
      </c>
      <c r="H7629">
        <v>-1.4590000000000014</v>
      </c>
      <c r="I7629">
        <v>0.2</v>
      </c>
    </row>
    <row r="7630" spans="1:9">
      <c r="A7630">
        <v>7629</v>
      </c>
      <c r="B7630" s="16" t="s">
        <v>6674</v>
      </c>
      <c r="C7630" s="16" t="s">
        <v>9160</v>
      </c>
      <c r="D7630" s="16" t="s">
        <v>561</v>
      </c>
      <c r="E7630">
        <v>85023</v>
      </c>
      <c r="F7630">
        <v>16.520000000000003</v>
      </c>
      <c r="G7630">
        <v>5</v>
      </c>
      <c r="H7630">
        <v>5.368999999999998</v>
      </c>
      <c r="I7630">
        <v>0.2</v>
      </c>
    </row>
    <row r="7631" spans="1:9">
      <c r="A7631">
        <v>7630</v>
      </c>
      <c r="B7631" s="16" t="s">
        <v>2915</v>
      </c>
      <c r="C7631" s="16" t="s">
        <v>8936</v>
      </c>
      <c r="D7631" s="16" t="s">
        <v>1011</v>
      </c>
      <c r="E7631">
        <v>78521</v>
      </c>
      <c r="F7631">
        <v>335.72</v>
      </c>
      <c r="G7631">
        <v>5</v>
      </c>
      <c r="H7631">
        <v>113.30549999999999</v>
      </c>
      <c r="I7631">
        <v>0.2</v>
      </c>
    </row>
    <row r="7632" spans="1:9">
      <c r="A7632">
        <v>7631</v>
      </c>
      <c r="B7632" s="16" t="s">
        <v>2915</v>
      </c>
      <c r="C7632" s="16" t="s">
        <v>10675</v>
      </c>
      <c r="D7632" s="16" t="s">
        <v>1011</v>
      </c>
      <c r="E7632">
        <v>78521</v>
      </c>
      <c r="F7632">
        <v>251.94400000000002</v>
      </c>
      <c r="G7632">
        <v>7</v>
      </c>
      <c r="H7632">
        <v>88.180399999999977</v>
      </c>
      <c r="I7632">
        <v>0.2</v>
      </c>
    </row>
    <row r="7633" spans="1:9">
      <c r="A7633">
        <v>7632</v>
      </c>
      <c r="B7633" s="16" t="s">
        <v>2915</v>
      </c>
      <c r="C7633" s="16" t="s">
        <v>7386</v>
      </c>
      <c r="D7633" s="16" t="s">
        <v>1011</v>
      </c>
      <c r="E7633">
        <v>78521</v>
      </c>
      <c r="F7633">
        <v>127.30199999999999</v>
      </c>
      <c r="G7633">
        <v>7</v>
      </c>
      <c r="H7633">
        <v>-9.0929999999999964</v>
      </c>
      <c r="I7633">
        <v>0.3</v>
      </c>
    </row>
    <row r="7634" spans="1:9">
      <c r="A7634">
        <v>7633</v>
      </c>
      <c r="B7634" s="16" t="s">
        <v>7165</v>
      </c>
      <c r="C7634" s="16" t="s">
        <v>7400</v>
      </c>
      <c r="D7634" s="16" t="s">
        <v>863</v>
      </c>
      <c r="E7634">
        <v>40214</v>
      </c>
      <c r="F7634">
        <v>1207.8399999999999</v>
      </c>
      <c r="G7634">
        <v>8</v>
      </c>
      <c r="H7634">
        <v>314.03840000000002</v>
      </c>
      <c r="I7634">
        <v>0</v>
      </c>
    </row>
    <row r="7635" spans="1:9">
      <c r="A7635">
        <v>7634</v>
      </c>
      <c r="B7635" s="16" t="s">
        <v>7165</v>
      </c>
      <c r="C7635" s="16" t="s">
        <v>8682</v>
      </c>
      <c r="D7635" s="16" t="s">
        <v>863</v>
      </c>
      <c r="E7635">
        <v>40214</v>
      </c>
      <c r="F7635">
        <v>12.53</v>
      </c>
      <c r="G7635">
        <v>1</v>
      </c>
      <c r="H7635">
        <v>5.8890999999999991</v>
      </c>
      <c r="I7635">
        <v>0</v>
      </c>
    </row>
    <row r="7636" spans="1:9">
      <c r="A7636">
        <v>7635</v>
      </c>
      <c r="B7636" s="16" t="s">
        <v>7165</v>
      </c>
      <c r="C7636" s="16" t="s">
        <v>8394</v>
      </c>
      <c r="D7636" s="16" t="s">
        <v>863</v>
      </c>
      <c r="E7636">
        <v>40214</v>
      </c>
      <c r="F7636">
        <v>34.58</v>
      </c>
      <c r="G7636">
        <v>1</v>
      </c>
      <c r="H7636">
        <v>10.028199999999998</v>
      </c>
      <c r="I7636">
        <v>0</v>
      </c>
    </row>
    <row r="7637" spans="1:9">
      <c r="A7637">
        <v>7636</v>
      </c>
      <c r="B7637" s="16" t="s">
        <v>7165</v>
      </c>
      <c r="C7637" s="16" t="s">
        <v>7464</v>
      </c>
      <c r="D7637" s="16" t="s">
        <v>863</v>
      </c>
      <c r="E7637">
        <v>40214</v>
      </c>
      <c r="F7637">
        <v>300.98</v>
      </c>
      <c r="G7637">
        <v>1</v>
      </c>
      <c r="H7637">
        <v>87.28419999999997</v>
      </c>
      <c r="I7637">
        <v>0</v>
      </c>
    </row>
    <row r="7638" spans="1:9">
      <c r="A7638">
        <v>7637</v>
      </c>
      <c r="B7638" s="16" t="s">
        <v>7165</v>
      </c>
      <c r="C7638" s="16" t="s">
        <v>7352</v>
      </c>
      <c r="D7638" s="16" t="s">
        <v>863</v>
      </c>
      <c r="E7638">
        <v>40214</v>
      </c>
      <c r="F7638">
        <v>258.75</v>
      </c>
      <c r="G7638">
        <v>3</v>
      </c>
      <c r="H7638">
        <v>77.624999999999972</v>
      </c>
      <c r="I7638">
        <v>0</v>
      </c>
    </row>
    <row r="7639" spans="1:9">
      <c r="A7639">
        <v>7638</v>
      </c>
      <c r="B7639" s="16" t="s">
        <v>5108</v>
      </c>
      <c r="C7639" s="16" t="s">
        <v>8264</v>
      </c>
      <c r="D7639" s="16" t="s">
        <v>489</v>
      </c>
      <c r="E7639">
        <v>19711</v>
      </c>
      <c r="F7639">
        <v>59.519999999999996</v>
      </c>
      <c r="G7639">
        <v>3</v>
      </c>
      <c r="H7639">
        <v>15.475200000000001</v>
      </c>
      <c r="I7639">
        <v>0</v>
      </c>
    </row>
    <row r="7640" spans="1:9">
      <c r="A7640">
        <v>7639</v>
      </c>
      <c r="B7640" s="16" t="s">
        <v>5108</v>
      </c>
      <c r="C7640" s="16" t="s">
        <v>8968</v>
      </c>
      <c r="D7640" s="16" t="s">
        <v>489</v>
      </c>
      <c r="E7640">
        <v>19711</v>
      </c>
      <c r="F7640">
        <v>57.959999999999994</v>
      </c>
      <c r="G7640">
        <v>7</v>
      </c>
      <c r="H7640">
        <v>27.241199999999996</v>
      </c>
      <c r="I7640">
        <v>0</v>
      </c>
    </row>
    <row r="7641" spans="1:9">
      <c r="A7641">
        <v>7640</v>
      </c>
      <c r="B7641" s="16" t="s">
        <v>5108</v>
      </c>
      <c r="C7641" s="16" t="s">
        <v>7283</v>
      </c>
      <c r="D7641" s="16" t="s">
        <v>489</v>
      </c>
      <c r="E7641">
        <v>19711</v>
      </c>
      <c r="F7641">
        <v>441.96</v>
      </c>
      <c r="G7641">
        <v>2</v>
      </c>
      <c r="H7641">
        <v>101.6508</v>
      </c>
      <c r="I7641">
        <v>0</v>
      </c>
    </row>
    <row r="7642" spans="1:9">
      <c r="A7642">
        <v>7641</v>
      </c>
      <c r="B7642" s="16" t="s">
        <v>5108</v>
      </c>
      <c r="C7642" s="16" t="s">
        <v>9563</v>
      </c>
      <c r="D7642" s="16" t="s">
        <v>489</v>
      </c>
      <c r="E7642">
        <v>19711</v>
      </c>
      <c r="F7642">
        <v>68.039999999999992</v>
      </c>
      <c r="G7642">
        <v>6</v>
      </c>
      <c r="H7642">
        <v>33.339599999999997</v>
      </c>
      <c r="I7642">
        <v>0</v>
      </c>
    </row>
    <row r="7643" spans="1:9">
      <c r="A7643">
        <v>7642</v>
      </c>
      <c r="B7643" s="16" t="s">
        <v>6878</v>
      </c>
      <c r="C7643" s="16" t="s">
        <v>10459</v>
      </c>
      <c r="D7643" s="16" t="s">
        <v>921</v>
      </c>
      <c r="E7643">
        <v>81001</v>
      </c>
      <c r="F7643">
        <v>703.71</v>
      </c>
      <c r="G7643">
        <v>6</v>
      </c>
      <c r="H7643">
        <v>-938.28</v>
      </c>
      <c r="I7643">
        <v>0.7</v>
      </c>
    </row>
    <row r="7644" spans="1:9">
      <c r="A7644">
        <v>7643</v>
      </c>
      <c r="B7644" s="16" t="s">
        <v>6878</v>
      </c>
      <c r="C7644" s="16" t="s">
        <v>8710</v>
      </c>
      <c r="D7644" s="16" t="s">
        <v>921</v>
      </c>
      <c r="E7644">
        <v>81001</v>
      </c>
      <c r="F7644">
        <v>17.904000000000003</v>
      </c>
      <c r="G7644">
        <v>4</v>
      </c>
      <c r="H7644">
        <v>-14.920000000000002</v>
      </c>
      <c r="I7644">
        <v>0.7</v>
      </c>
    </row>
    <row r="7645" spans="1:9">
      <c r="A7645">
        <v>7644</v>
      </c>
      <c r="B7645" s="16" t="s">
        <v>6878</v>
      </c>
      <c r="C7645" s="16" t="s">
        <v>8694</v>
      </c>
      <c r="D7645" s="16" t="s">
        <v>921</v>
      </c>
      <c r="E7645">
        <v>81001</v>
      </c>
      <c r="F7645">
        <v>11.976000000000003</v>
      </c>
      <c r="G7645">
        <v>4</v>
      </c>
      <c r="H7645">
        <v>-9.1815999999999995</v>
      </c>
      <c r="I7645">
        <v>0.7</v>
      </c>
    </row>
    <row r="7646" spans="1:9">
      <c r="A7646">
        <v>7645</v>
      </c>
      <c r="B7646" s="16" t="s">
        <v>6878</v>
      </c>
      <c r="C7646" s="16" t="s">
        <v>10189</v>
      </c>
      <c r="D7646" s="16" t="s">
        <v>921</v>
      </c>
      <c r="E7646">
        <v>81001</v>
      </c>
      <c r="F7646">
        <v>67.959999999999994</v>
      </c>
      <c r="G7646">
        <v>5</v>
      </c>
      <c r="H7646">
        <v>0.84950000000000259</v>
      </c>
      <c r="I7646">
        <v>0.2</v>
      </c>
    </row>
    <row r="7647" spans="1:9">
      <c r="A7647">
        <v>7646</v>
      </c>
      <c r="B7647" s="16" t="s">
        <v>3801</v>
      </c>
      <c r="C7647" s="16" t="s">
        <v>7448</v>
      </c>
      <c r="D7647" s="16" t="s">
        <v>277</v>
      </c>
      <c r="E7647">
        <v>90036</v>
      </c>
      <c r="F7647">
        <v>892.22400000000005</v>
      </c>
      <c r="G7647">
        <v>3</v>
      </c>
      <c r="H7647">
        <v>89.222400000000022</v>
      </c>
      <c r="I7647">
        <v>0.2</v>
      </c>
    </row>
    <row r="7648" spans="1:9">
      <c r="A7648">
        <v>7647</v>
      </c>
      <c r="B7648" s="16" t="s">
        <v>6429</v>
      </c>
      <c r="C7648" s="16" t="s">
        <v>10465</v>
      </c>
      <c r="D7648" s="16" t="s">
        <v>405</v>
      </c>
      <c r="E7648">
        <v>27834</v>
      </c>
      <c r="F7648">
        <v>1299.99</v>
      </c>
      <c r="G7648">
        <v>2</v>
      </c>
      <c r="H7648">
        <v>-571.99559999999997</v>
      </c>
      <c r="I7648">
        <v>0.5</v>
      </c>
    </row>
    <row r="7649" spans="1:9">
      <c r="A7649">
        <v>7648</v>
      </c>
      <c r="B7649" s="16" t="s">
        <v>4499</v>
      </c>
      <c r="C7649" s="16" t="s">
        <v>8764</v>
      </c>
      <c r="D7649" s="16" t="s">
        <v>593</v>
      </c>
      <c r="E7649">
        <v>94110</v>
      </c>
      <c r="F7649">
        <v>4.5439999999999996</v>
      </c>
      <c r="G7649">
        <v>2</v>
      </c>
      <c r="H7649">
        <v>1.6472</v>
      </c>
      <c r="I7649">
        <v>0.2</v>
      </c>
    </row>
    <row r="7650" spans="1:9">
      <c r="A7650">
        <v>7649</v>
      </c>
      <c r="B7650" s="16" t="s">
        <v>4499</v>
      </c>
      <c r="C7650" s="16" t="s">
        <v>7322</v>
      </c>
      <c r="D7650" s="16" t="s">
        <v>593</v>
      </c>
      <c r="E7650">
        <v>94110</v>
      </c>
      <c r="F7650">
        <v>1352.0320000000002</v>
      </c>
      <c r="G7650">
        <v>4</v>
      </c>
      <c r="H7650">
        <v>84.501999999999953</v>
      </c>
      <c r="I7650">
        <v>0.2</v>
      </c>
    </row>
    <row r="7651" spans="1:9">
      <c r="A7651">
        <v>7650</v>
      </c>
      <c r="B7651" s="16" t="s">
        <v>3025</v>
      </c>
      <c r="C7651" s="16" t="s">
        <v>7943</v>
      </c>
      <c r="D7651" s="16" t="s">
        <v>431</v>
      </c>
      <c r="E7651">
        <v>43302</v>
      </c>
      <c r="F7651">
        <v>1548.9900000000002</v>
      </c>
      <c r="G7651">
        <v>9</v>
      </c>
      <c r="H7651">
        <v>-464.69700000000012</v>
      </c>
      <c r="I7651">
        <v>0.4</v>
      </c>
    </row>
    <row r="7652" spans="1:9">
      <c r="A7652">
        <v>7651</v>
      </c>
      <c r="B7652" s="16" t="s">
        <v>3025</v>
      </c>
      <c r="C7652" s="16" t="s">
        <v>8968</v>
      </c>
      <c r="D7652" s="16" t="s">
        <v>431</v>
      </c>
      <c r="E7652">
        <v>43302</v>
      </c>
      <c r="F7652">
        <v>19.872</v>
      </c>
      <c r="G7652">
        <v>3</v>
      </c>
      <c r="H7652">
        <v>6.7067999999999977</v>
      </c>
      <c r="I7652">
        <v>0.2</v>
      </c>
    </row>
    <row r="7653" spans="1:9">
      <c r="A7653">
        <v>7652</v>
      </c>
      <c r="B7653" s="16" t="s">
        <v>5222</v>
      </c>
      <c r="C7653" s="16" t="s">
        <v>10187</v>
      </c>
      <c r="D7653" s="16" t="s">
        <v>309</v>
      </c>
      <c r="E7653">
        <v>75081</v>
      </c>
      <c r="F7653">
        <v>119.44800000000001</v>
      </c>
      <c r="G7653">
        <v>3</v>
      </c>
      <c r="H7653">
        <v>-13.437900000000006</v>
      </c>
      <c r="I7653">
        <v>0.2</v>
      </c>
    </row>
    <row r="7654" spans="1:9">
      <c r="A7654">
        <v>7653</v>
      </c>
      <c r="B7654" s="16" t="s">
        <v>5222</v>
      </c>
      <c r="C7654" s="16" t="s">
        <v>9947</v>
      </c>
      <c r="D7654" s="16" t="s">
        <v>309</v>
      </c>
      <c r="E7654">
        <v>75081</v>
      </c>
      <c r="F7654">
        <v>118.16</v>
      </c>
      <c r="G7654">
        <v>2</v>
      </c>
      <c r="H7654">
        <v>-25.108999999999988</v>
      </c>
      <c r="I7654">
        <v>0.2</v>
      </c>
    </row>
    <row r="7655" spans="1:9">
      <c r="A7655">
        <v>7654</v>
      </c>
      <c r="B7655" s="16" t="s">
        <v>3280</v>
      </c>
      <c r="C7655" s="16" t="s">
        <v>8362</v>
      </c>
      <c r="D7655" s="16" t="s">
        <v>601</v>
      </c>
      <c r="E7655">
        <v>35810</v>
      </c>
      <c r="F7655">
        <v>19.559999999999999</v>
      </c>
      <c r="G7655">
        <v>4</v>
      </c>
      <c r="H7655">
        <v>5.4768000000000008</v>
      </c>
      <c r="I7655">
        <v>0</v>
      </c>
    </row>
    <row r="7656" spans="1:9">
      <c r="A7656">
        <v>7655</v>
      </c>
      <c r="B7656" s="16" t="s">
        <v>3098</v>
      </c>
      <c r="C7656" s="16" t="s">
        <v>7689</v>
      </c>
      <c r="D7656" s="16" t="s">
        <v>797</v>
      </c>
      <c r="E7656">
        <v>89115</v>
      </c>
      <c r="F7656">
        <v>80.959999999999994</v>
      </c>
      <c r="G7656">
        <v>4</v>
      </c>
      <c r="H7656">
        <v>29.145599999999995</v>
      </c>
      <c r="I7656">
        <v>0</v>
      </c>
    </row>
    <row r="7657" spans="1:9">
      <c r="A7657">
        <v>7656</v>
      </c>
      <c r="B7657" s="16" t="s">
        <v>3098</v>
      </c>
      <c r="C7657" s="16" t="s">
        <v>9657</v>
      </c>
      <c r="D7657" s="16" t="s">
        <v>797</v>
      </c>
      <c r="E7657">
        <v>89115</v>
      </c>
      <c r="F7657">
        <v>25.92</v>
      </c>
      <c r="G7657">
        <v>4</v>
      </c>
      <c r="H7657">
        <v>12.441600000000001</v>
      </c>
      <c r="I7657">
        <v>0</v>
      </c>
    </row>
    <row r="7658" spans="1:9">
      <c r="A7658">
        <v>7657</v>
      </c>
      <c r="B7658" s="16" t="s">
        <v>6446</v>
      </c>
      <c r="C7658" s="16" t="s">
        <v>7979</v>
      </c>
      <c r="D7658" s="16" t="s">
        <v>1211</v>
      </c>
      <c r="E7658">
        <v>90049</v>
      </c>
      <c r="F7658">
        <v>106.96</v>
      </c>
      <c r="G7658">
        <v>2</v>
      </c>
      <c r="H7658">
        <v>31.018399999999986</v>
      </c>
      <c r="I7658">
        <v>0</v>
      </c>
    </row>
    <row r="7659" spans="1:9">
      <c r="A7659">
        <v>7658</v>
      </c>
      <c r="B7659" s="16" t="s">
        <v>6446</v>
      </c>
      <c r="C7659" s="16" t="s">
        <v>7796</v>
      </c>
      <c r="D7659" s="16" t="s">
        <v>1211</v>
      </c>
      <c r="E7659">
        <v>90049</v>
      </c>
      <c r="F7659">
        <v>187.76</v>
      </c>
      <c r="G7659">
        <v>4</v>
      </c>
      <c r="H7659">
        <v>76.9816</v>
      </c>
      <c r="I7659">
        <v>0</v>
      </c>
    </row>
    <row r="7660" spans="1:9">
      <c r="A7660">
        <v>7659</v>
      </c>
      <c r="B7660" s="16" t="s">
        <v>6112</v>
      </c>
      <c r="C7660" s="16" t="s">
        <v>8560</v>
      </c>
      <c r="D7660" s="16" t="s">
        <v>1543</v>
      </c>
      <c r="E7660">
        <v>44107</v>
      </c>
      <c r="F7660">
        <v>76.77600000000001</v>
      </c>
      <c r="G7660">
        <v>4</v>
      </c>
      <c r="H7660">
        <v>-53.743199999999973</v>
      </c>
      <c r="I7660">
        <v>0.7</v>
      </c>
    </row>
    <row r="7661" spans="1:9">
      <c r="A7661">
        <v>7660</v>
      </c>
      <c r="B7661" s="16" t="s">
        <v>5938</v>
      </c>
      <c r="C7661" s="16" t="s">
        <v>8776</v>
      </c>
      <c r="D7661" s="16" t="s">
        <v>389</v>
      </c>
      <c r="E7661">
        <v>68025</v>
      </c>
      <c r="F7661">
        <v>53.9</v>
      </c>
      <c r="G7661">
        <v>5</v>
      </c>
      <c r="H7661">
        <v>25.871999999999996</v>
      </c>
      <c r="I7661">
        <v>0</v>
      </c>
    </row>
    <row r="7662" spans="1:9">
      <c r="A7662">
        <v>7661</v>
      </c>
      <c r="B7662" s="16" t="s">
        <v>2278</v>
      </c>
      <c r="C7662" s="16" t="s">
        <v>7837</v>
      </c>
      <c r="D7662" s="16" t="s">
        <v>1589</v>
      </c>
      <c r="E7662">
        <v>77340</v>
      </c>
      <c r="F7662">
        <v>76.728000000000009</v>
      </c>
      <c r="G7662">
        <v>3</v>
      </c>
      <c r="H7662">
        <v>-53.709599999999988</v>
      </c>
      <c r="I7662">
        <v>0.6</v>
      </c>
    </row>
    <row r="7663" spans="1:9">
      <c r="A7663">
        <v>7662</v>
      </c>
      <c r="B7663" s="16" t="s">
        <v>2278</v>
      </c>
      <c r="C7663" s="16" t="s">
        <v>8784</v>
      </c>
      <c r="D7663" s="16" t="s">
        <v>1589</v>
      </c>
      <c r="E7663">
        <v>77340</v>
      </c>
      <c r="F7663">
        <v>10.429999999999998</v>
      </c>
      <c r="G7663">
        <v>7</v>
      </c>
      <c r="H7663">
        <v>-18.252500000000005</v>
      </c>
      <c r="I7663">
        <v>0.8</v>
      </c>
    </row>
    <row r="7664" spans="1:9">
      <c r="A7664">
        <v>7663</v>
      </c>
      <c r="B7664" s="16" t="s">
        <v>7102</v>
      </c>
      <c r="C7664" s="16" t="s">
        <v>8302</v>
      </c>
      <c r="D7664" s="16" t="s">
        <v>1425</v>
      </c>
      <c r="E7664">
        <v>90036</v>
      </c>
      <c r="F7664">
        <v>99.2</v>
      </c>
      <c r="G7664">
        <v>5</v>
      </c>
      <c r="H7664">
        <v>25.792000000000002</v>
      </c>
      <c r="I7664">
        <v>0</v>
      </c>
    </row>
    <row r="7665" spans="1:9">
      <c r="A7665">
        <v>7664</v>
      </c>
      <c r="B7665" s="16" t="s">
        <v>5785</v>
      </c>
      <c r="C7665" s="16" t="s">
        <v>8354</v>
      </c>
      <c r="D7665" s="16" t="s">
        <v>1429</v>
      </c>
      <c r="E7665">
        <v>28806</v>
      </c>
      <c r="F7665">
        <v>15.920000000000002</v>
      </c>
      <c r="G7665">
        <v>5</v>
      </c>
      <c r="H7665">
        <v>2.7859999999999978</v>
      </c>
      <c r="I7665">
        <v>0.2</v>
      </c>
    </row>
    <row r="7666" spans="1:9">
      <c r="A7666">
        <v>7665</v>
      </c>
      <c r="B7666" s="16" t="s">
        <v>2811</v>
      </c>
      <c r="C7666" s="16" t="s">
        <v>7501</v>
      </c>
      <c r="D7666" s="16" t="s">
        <v>1159</v>
      </c>
      <c r="E7666">
        <v>71111</v>
      </c>
      <c r="F7666">
        <v>129.91999999999999</v>
      </c>
      <c r="G7666">
        <v>4</v>
      </c>
      <c r="H7666">
        <v>10.393599999999992</v>
      </c>
      <c r="I7666">
        <v>0</v>
      </c>
    </row>
    <row r="7667" spans="1:9">
      <c r="A7667">
        <v>7666</v>
      </c>
      <c r="B7667" s="16" t="s">
        <v>6820</v>
      </c>
      <c r="C7667" s="16" t="s">
        <v>8554</v>
      </c>
      <c r="D7667" s="16" t="s">
        <v>407</v>
      </c>
      <c r="E7667">
        <v>2908</v>
      </c>
      <c r="F7667">
        <v>30.4</v>
      </c>
      <c r="G7667">
        <v>1</v>
      </c>
      <c r="H7667">
        <v>13.983999999999998</v>
      </c>
      <c r="I7667">
        <v>0</v>
      </c>
    </row>
    <row r="7668" spans="1:9">
      <c r="A7668">
        <v>7667</v>
      </c>
      <c r="B7668" s="16" t="s">
        <v>6820</v>
      </c>
      <c r="C7668" s="16" t="s">
        <v>10396</v>
      </c>
      <c r="D7668" s="16" t="s">
        <v>407</v>
      </c>
      <c r="E7668">
        <v>2908</v>
      </c>
      <c r="F7668">
        <v>5399.91</v>
      </c>
      <c r="G7668">
        <v>9</v>
      </c>
      <c r="H7668">
        <v>2591.9567999999999</v>
      </c>
      <c r="I7668">
        <v>0</v>
      </c>
    </row>
    <row r="7669" spans="1:9">
      <c r="A7669">
        <v>7668</v>
      </c>
      <c r="B7669" s="16" t="s">
        <v>6820</v>
      </c>
      <c r="C7669" s="16" t="s">
        <v>9779</v>
      </c>
      <c r="D7669" s="16" t="s">
        <v>407</v>
      </c>
      <c r="E7669">
        <v>2908</v>
      </c>
      <c r="F7669">
        <v>119.10000000000001</v>
      </c>
      <c r="G7669">
        <v>3</v>
      </c>
      <c r="H7669">
        <v>34.538999999999994</v>
      </c>
      <c r="I7669">
        <v>0</v>
      </c>
    </row>
    <row r="7670" spans="1:9">
      <c r="A7670">
        <v>7669</v>
      </c>
      <c r="B7670" s="16" t="s">
        <v>3406</v>
      </c>
      <c r="C7670" s="16" t="s">
        <v>9332</v>
      </c>
      <c r="D7670" s="16" t="s">
        <v>1023</v>
      </c>
      <c r="E7670">
        <v>2149</v>
      </c>
      <c r="F7670">
        <v>40.08</v>
      </c>
      <c r="G7670">
        <v>6</v>
      </c>
      <c r="H7670">
        <v>19.238399999999999</v>
      </c>
      <c r="I7670">
        <v>0</v>
      </c>
    </row>
    <row r="7671" spans="1:9">
      <c r="A7671">
        <v>7670</v>
      </c>
      <c r="B7671" s="16" t="s">
        <v>3406</v>
      </c>
      <c r="C7671" s="16" t="s">
        <v>9354</v>
      </c>
      <c r="D7671" s="16" t="s">
        <v>1023</v>
      </c>
      <c r="E7671">
        <v>2149</v>
      </c>
      <c r="F7671">
        <v>59.94</v>
      </c>
      <c r="G7671">
        <v>3</v>
      </c>
      <c r="H7671">
        <v>28.171799999999998</v>
      </c>
      <c r="I7671">
        <v>0</v>
      </c>
    </row>
    <row r="7672" spans="1:9">
      <c r="A7672">
        <v>7671</v>
      </c>
      <c r="B7672" s="16" t="s">
        <v>3406</v>
      </c>
      <c r="C7672" s="16" t="s">
        <v>10287</v>
      </c>
      <c r="D7672" s="16" t="s">
        <v>1023</v>
      </c>
      <c r="E7672">
        <v>2149</v>
      </c>
      <c r="F7672">
        <v>259.98</v>
      </c>
      <c r="G7672">
        <v>2</v>
      </c>
      <c r="H7672">
        <v>88.393200000000007</v>
      </c>
      <c r="I7672">
        <v>0</v>
      </c>
    </row>
    <row r="7673" spans="1:9">
      <c r="A7673">
        <v>7672</v>
      </c>
      <c r="B7673" s="16" t="s">
        <v>3406</v>
      </c>
      <c r="C7673" s="16" t="s">
        <v>7265</v>
      </c>
      <c r="D7673" s="16" t="s">
        <v>1023</v>
      </c>
      <c r="E7673">
        <v>2149</v>
      </c>
      <c r="F7673">
        <v>170.98</v>
      </c>
      <c r="G7673">
        <v>1</v>
      </c>
      <c r="H7673">
        <v>32.486199999999997</v>
      </c>
      <c r="I7673">
        <v>0</v>
      </c>
    </row>
    <row r="7674" spans="1:9">
      <c r="A7674">
        <v>7673</v>
      </c>
      <c r="B7674" s="16" t="s">
        <v>3406</v>
      </c>
      <c r="C7674" s="16" t="s">
        <v>7671</v>
      </c>
      <c r="D7674" s="16" t="s">
        <v>1023</v>
      </c>
      <c r="E7674">
        <v>2149</v>
      </c>
      <c r="F7674">
        <v>38.97</v>
      </c>
      <c r="G7674">
        <v>3</v>
      </c>
      <c r="H7674">
        <v>4.6763999999999992</v>
      </c>
      <c r="I7674">
        <v>0</v>
      </c>
    </row>
    <row r="7675" spans="1:9">
      <c r="A7675">
        <v>7674</v>
      </c>
      <c r="B7675" s="16" t="s">
        <v>3406</v>
      </c>
      <c r="C7675" s="16" t="s">
        <v>9653</v>
      </c>
      <c r="D7675" s="16" t="s">
        <v>1023</v>
      </c>
      <c r="E7675">
        <v>2149</v>
      </c>
      <c r="F7675">
        <v>154.9</v>
      </c>
      <c r="G7675">
        <v>5</v>
      </c>
      <c r="H7675">
        <v>69.704999999999998</v>
      </c>
      <c r="I7675">
        <v>0</v>
      </c>
    </row>
    <row r="7676" spans="1:9">
      <c r="A7676">
        <v>7675</v>
      </c>
      <c r="B7676" s="16" t="s">
        <v>3406</v>
      </c>
      <c r="C7676" s="16" t="s">
        <v>7959</v>
      </c>
      <c r="D7676" s="16" t="s">
        <v>1023</v>
      </c>
      <c r="E7676">
        <v>2149</v>
      </c>
      <c r="F7676">
        <v>446.06799999999998</v>
      </c>
      <c r="G7676">
        <v>4</v>
      </c>
      <c r="H7676">
        <v>0</v>
      </c>
      <c r="I7676">
        <v>0.3</v>
      </c>
    </row>
    <row r="7677" spans="1:9">
      <c r="A7677">
        <v>7676</v>
      </c>
      <c r="B7677" s="16" t="s">
        <v>5675</v>
      </c>
      <c r="C7677" s="16" t="s">
        <v>8019</v>
      </c>
      <c r="D7677" s="16" t="s">
        <v>1567</v>
      </c>
      <c r="E7677">
        <v>91730</v>
      </c>
      <c r="F7677">
        <v>152.94</v>
      </c>
      <c r="G7677">
        <v>3</v>
      </c>
      <c r="H7677">
        <v>41.293800000000005</v>
      </c>
      <c r="I7677">
        <v>0</v>
      </c>
    </row>
    <row r="7678" spans="1:9">
      <c r="A7678">
        <v>7677</v>
      </c>
      <c r="B7678" s="16" t="s">
        <v>2721</v>
      </c>
      <c r="C7678" s="16" t="s">
        <v>10237</v>
      </c>
      <c r="D7678" s="16" t="s">
        <v>697</v>
      </c>
      <c r="E7678">
        <v>28205</v>
      </c>
      <c r="F7678">
        <v>23.472000000000001</v>
      </c>
      <c r="G7678">
        <v>3</v>
      </c>
      <c r="H7678">
        <v>4.9877999999999982</v>
      </c>
      <c r="I7678">
        <v>0.2</v>
      </c>
    </row>
    <row r="7679" spans="1:9">
      <c r="A7679">
        <v>7678</v>
      </c>
      <c r="B7679" s="16" t="s">
        <v>2617</v>
      </c>
      <c r="C7679" s="16" t="s">
        <v>9605</v>
      </c>
      <c r="D7679" s="16" t="s">
        <v>865</v>
      </c>
      <c r="E7679">
        <v>2908</v>
      </c>
      <c r="F7679">
        <v>195.64</v>
      </c>
      <c r="G7679">
        <v>4</v>
      </c>
      <c r="H7679">
        <v>91.950799999999987</v>
      </c>
      <c r="I7679">
        <v>0</v>
      </c>
    </row>
    <row r="7680" spans="1:9">
      <c r="A7680">
        <v>7679</v>
      </c>
      <c r="B7680" s="16" t="s">
        <v>2617</v>
      </c>
      <c r="C7680" s="16" t="s">
        <v>9541</v>
      </c>
      <c r="D7680" s="16" t="s">
        <v>865</v>
      </c>
      <c r="E7680">
        <v>2908</v>
      </c>
      <c r="F7680">
        <v>14.940000000000001</v>
      </c>
      <c r="G7680">
        <v>3</v>
      </c>
      <c r="H7680">
        <v>7.0218000000000007</v>
      </c>
      <c r="I7680">
        <v>0</v>
      </c>
    </row>
    <row r="7681" spans="1:9">
      <c r="A7681">
        <v>7680</v>
      </c>
      <c r="B7681" s="16" t="s">
        <v>2617</v>
      </c>
      <c r="C7681" s="16" t="s">
        <v>10221</v>
      </c>
      <c r="D7681" s="16" t="s">
        <v>865</v>
      </c>
      <c r="E7681">
        <v>2908</v>
      </c>
      <c r="F7681">
        <v>1687.8</v>
      </c>
      <c r="G7681">
        <v>4</v>
      </c>
      <c r="H7681">
        <v>742.63200000000006</v>
      </c>
      <c r="I7681">
        <v>0</v>
      </c>
    </row>
    <row r="7682" spans="1:9">
      <c r="A7682">
        <v>7681</v>
      </c>
      <c r="B7682" s="16" t="s">
        <v>2617</v>
      </c>
      <c r="C7682" s="16" t="s">
        <v>7219</v>
      </c>
      <c r="D7682" s="16" t="s">
        <v>865</v>
      </c>
      <c r="E7682">
        <v>2908</v>
      </c>
      <c r="F7682">
        <v>341.96</v>
      </c>
      <c r="G7682">
        <v>2</v>
      </c>
      <c r="H7682">
        <v>78.650800000000004</v>
      </c>
      <c r="I7682">
        <v>0</v>
      </c>
    </row>
    <row r="7683" spans="1:9">
      <c r="A7683">
        <v>7682</v>
      </c>
      <c r="B7683" s="16" t="s">
        <v>2617</v>
      </c>
      <c r="C7683" s="16" t="s">
        <v>7456</v>
      </c>
      <c r="D7683" s="16" t="s">
        <v>865</v>
      </c>
      <c r="E7683">
        <v>2908</v>
      </c>
      <c r="F7683">
        <v>605.88</v>
      </c>
      <c r="G7683">
        <v>6</v>
      </c>
      <c r="H7683">
        <v>151.47000000000003</v>
      </c>
      <c r="I7683">
        <v>0</v>
      </c>
    </row>
    <row r="7684" spans="1:9">
      <c r="A7684">
        <v>7683</v>
      </c>
      <c r="B7684" s="16" t="s">
        <v>3267</v>
      </c>
      <c r="C7684" s="16" t="s">
        <v>8118</v>
      </c>
      <c r="D7684" s="16" t="s">
        <v>1413</v>
      </c>
      <c r="E7684">
        <v>48640</v>
      </c>
      <c r="F7684">
        <v>186.732</v>
      </c>
      <c r="G7684">
        <v>1</v>
      </c>
      <c r="H7684">
        <v>41.495999999999967</v>
      </c>
      <c r="I7684">
        <v>0.1</v>
      </c>
    </row>
    <row r="7685" spans="1:9">
      <c r="A7685">
        <v>7684</v>
      </c>
      <c r="B7685" s="16" t="s">
        <v>3267</v>
      </c>
      <c r="C7685" s="16" t="s">
        <v>8762</v>
      </c>
      <c r="D7685" s="16" t="s">
        <v>1413</v>
      </c>
      <c r="E7685">
        <v>48640</v>
      </c>
      <c r="F7685">
        <v>3812.9700000000003</v>
      </c>
      <c r="G7685">
        <v>3</v>
      </c>
      <c r="H7685">
        <v>1906.4850000000001</v>
      </c>
      <c r="I7685">
        <v>0</v>
      </c>
    </row>
    <row r="7686" spans="1:9">
      <c r="A7686">
        <v>7685</v>
      </c>
      <c r="B7686" s="16" t="s">
        <v>3224</v>
      </c>
      <c r="C7686" s="16" t="s">
        <v>8720</v>
      </c>
      <c r="D7686" s="16" t="s">
        <v>1491</v>
      </c>
      <c r="E7686">
        <v>14609</v>
      </c>
      <c r="F7686">
        <v>26.423999999999999</v>
      </c>
      <c r="G7686">
        <v>9</v>
      </c>
      <c r="H7686">
        <v>9.5786999999999995</v>
      </c>
      <c r="I7686">
        <v>0.2</v>
      </c>
    </row>
    <row r="7687" spans="1:9">
      <c r="A7687">
        <v>7686</v>
      </c>
      <c r="B7687" s="16" t="s">
        <v>3224</v>
      </c>
      <c r="C7687" s="16" t="s">
        <v>10747</v>
      </c>
      <c r="D7687" s="16" t="s">
        <v>1491</v>
      </c>
      <c r="E7687">
        <v>14609</v>
      </c>
      <c r="F7687">
        <v>625.99</v>
      </c>
      <c r="G7687">
        <v>1</v>
      </c>
      <c r="H7687">
        <v>187.79699999999997</v>
      </c>
      <c r="I7687">
        <v>0</v>
      </c>
    </row>
    <row r="7688" spans="1:9">
      <c r="A7688">
        <v>7687</v>
      </c>
      <c r="B7688" s="16" t="s">
        <v>4988</v>
      </c>
      <c r="C7688" s="16" t="s">
        <v>7866</v>
      </c>
      <c r="D7688" s="16" t="s">
        <v>223</v>
      </c>
      <c r="E7688">
        <v>49201</v>
      </c>
      <c r="F7688">
        <v>1568.61</v>
      </c>
      <c r="G7688">
        <v>9</v>
      </c>
      <c r="H7688">
        <v>329.40809999999999</v>
      </c>
      <c r="I7688">
        <v>0</v>
      </c>
    </row>
    <row r="7689" spans="1:9">
      <c r="A7689">
        <v>7688</v>
      </c>
      <c r="B7689" s="16" t="s">
        <v>4988</v>
      </c>
      <c r="C7689" s="16" t="s">
        <v>8812</v>
      </c>
      <c r="D7689" s="16" t="s">
        <v>223</v>
      </c>
      <c r="E7689">
        <v>49201</v>
      </c>
      <c r="F7689">
        <v>17.3</v>
      </c>
      <c r="G7689">
        <v>1</v>
      </c>
      <c r="H7689">
        <v>8.3040000000000003</v>
      </c>
      <c r="I7689">
        <v>0</v>
      </c>
    </row>
    <row r="7690" spans="1:9">
      <c r="A7690">
        <v>7689</v>
      </c>
      <c r="B7690" s="16" t="s">
        <v>4988</v>
      </c>
      <c r="C7690" s="16" t="s">
        <v>10355</v>
      </c>
      <c r="D7690" s="16" t="s">
        <v>223</v>
      </c>
      <c r="E7690">
        <v>49201</v>
      </c>
      <c r="F7690">
        <v>160</v>
      </c>
      <c r="G7690">
        <v>8</v>
      </c>
      <c r="H7690">
        <v>62.400000000000006</v>
      </c>
      <c r="I7690">
        <v>0</v>
      </c>
    </row>
    <row r="7691" spans="1:9">
      <c r="A7691">
        <v>7690</v>
      </c>
      <c r="B7691" s="16" t="s">
        <v>7054</v>
      </c>
      <c r="C7691" s="16" t="s">
        <v>8051</v>
      </c>
      <c r="D7691" s="16" t="s">
        <v>1271</v>
      </c>
      <c r="E7691">
        <v>23434</v>
      </c>
      <c r="F7691">
        <v>179.94</v>
      </c>
      <c r="G7691">
        <v>3</v>
      </c>
      <c r="H7691">
        <v>50.383200000000009</v>
      </c>
      <c r="I7691">
        <v>0</v>
      </c>
    </row>
    <row r="7692" spans="1:9">
      <c r="A7692">
        <v>7691</v>
      </c>
      <c r="B7692" s="16" t="s">
        <v>7054</v>
      </c>
      <c r="C7692" s="16" t="s">
        <v>7955</v>
      </c>
      <c r="D7692" s="16" t="s">
        <v>1271</v>
      </c>
      <c r="E7692">
        <v>23434</v>
      </c>
      <c r="F7692">
        <v>872.94</v>
      </c>
      <c r="G7692">
        <v>3</v>
      </c>
      <c r="H7692">
        <v>157.12919999999997</v>
      </c>
      <c r="I7692">
        <v>0</v>
      </c>
    </row>
    <row r="7693" spans="1:9">
      <c r="A7693">
        <v>7692</v>
      </c>
      <c r="B7693" s="16" t="s">
        <v>7054</v>
      </c>
      <c r="C7693" s="16" t="s">
        <v>9601</v>
      </c>
      <c r="D7693" s="16" t="s">
        <v>1271</v>
      </c>
      <c r="E7693">
        <v>23434</v>
      </c>
      <c r="F7693">
        <v>12.96</v>
      </c>
      <c r="G7693">
        <v>2</v>
      </c>
      <c r="H7693">
        <v>6.2208000000000006</v>
      </c>
      <c r="I7693">
        <v>0</v>
      </c>
    </row>
    <row r="7694" spans="1:9">
      <c r="A7694">
        <v>7693</v>
      </c>
      <c r="B7694" s="16" t="s">
        <v>2231</v>
      </c>
      <c r="C7694" s="16" t="s">
        <v>9184</v>
      </c>
      <c r="D7694" s="16" t="s">
        <v>131</v>
      </c>
      <c r="E7694">
        <v>94513</v>
      </c>
      <c r="F7694">
        <v>88.800000000000011</v>
      </c>
      <c r="G7694">
        <v>6</v>
      </c>
      <c r="H7694">
        <v>44.400000000000006</v>
      </c>
      <c r="I7694">
        <v>0</v>
      </c>
    </row>
    <row r="7695" spans="1:9">
      <c r="A7695">
        <v>7694</v>
      </c>
      <c r="B7695" s="16" t="s">
        <v>2231</v>
      </c>
      <c r="C7695" s="16" t="s">
        <v>10609</v>
      </c>
      <c r="D7695" s="16" t="s">
        <v>131</v>
      </c>
      <c r="E7695">
        <v>94513</v>
      </c>
      <c r="F7695">
        <v>319.96800000000002</v>
      </c>
      <c r="G7695">
        <v>4</v>
      </c>
      <c r="H7695">
        <v>35.996399999999952</v>
      </c>
      <c r="I7695">
        <v>0.2</v>
      </c>
    </row>
    <row r="7696" spans="1:9">
      <c r="A7696">
        <v>7695</v>
      </c>
      <c r="B7696" s="16" t="s">
        <v>4195</v>
      </c>
      <c r="C7696" s="16" t="s">
        <v>7474</v>
      </c>
      <c r="D7696" s="16" t="s">
        <v>985</v>
      </c>
      <c r="E7696">
        <v>98103</v>
      </c>
      <c r="F7696">
        <v>167.88800000000001</v>
      </c>
      <c r="G7696">
        <v>7</v>
      </c>
      <c r="H7696">
        <v>14.690199999999997</v>
      </c>
      <c r="I7696">
        <v>0.2</v>
      </c>
    </row>
    <row r="7697" spans="1:9">
      <c r="A7697">
        <v>7696</v>
      </c>
      <c r="B7697" s="16" t="s">
        <v>5178</v>
      </c>
      <c r="C7697" s="16" t="s">
        <v>9280</v>
      </c>
      <c r="D7697" s="16" t="s">
        <v>33</v>
      </c>
      <c r="E7697">
        <v>77036</v>
      </c>
      <c r="F7697">
        <v>163.96</v>
      </c>
      <c r="G7697">
        <v>5</v>
      </c>
      <c r="H7697">
        <v>59.435499999999998</v>
      </c>
      <c r="I7697">
        <v>0.2</v>
      </c>
    </row>
    <row r="7698" spans="1:9">
      <c r="A7698">
        <v>7697</v>
      </c>
      <c r="B7698" s="16" t="s">
        <v>5178</v>
      </c>
      <c r="C7698" s="16" t="s">
        <v>8636</v>
      </c>
      <c r="D7698" s="16" t="s">
        <v>33</v>
      </c>
      <c r="E7698">
        <v>77036</v>
      </c>
      <c r="F7698">
        <v>5.2319999999999984</v>
      </c>
      <c r="G7698">
        <v>4</v>
      </c>
      <c r="H7698">
        <v>-8.1096000000000004</v>
      </c>
      <c r="I7698">
        <v>0.8</v>
      </c>
    </row>
    <row r="7699" spans="1:9">
      <c r="A7699">
        <v>7698</v>
      </c>
      <c r="B7699" s="16" t="s">
        <v>6033</v>
      </c>
      <c r="C7699" s="16" t="s">
        <v>10406</v>
      </c>
      <c r="D7699" s="16" t="s">
        <v>173</v>
      </c>
      <c r="E7699">
        <v>1841</v>
      </c>
      <c r="F7699">
        <v>1199.98</v>
      </c>
      <c r="G7699">
        <v>2</v>
      </c>
      <c r="H7699">
        <v>467.99220000000003</v>
      </c>
      <c r="I7699">
        <v>0</v>
      </c>
    </row>
    <row r="7700" spans="1:9">
      <c r="A7700">
        <v>7699</v>
      </c>
      <c r="B7700" s="16" t="s">
        <v>6033</v>
      </c>
      <c r="C7700" s="16" t="s">
        <v>9947</v>
      </c>
      <c r="D7700" s="16" t="s">
        <v>173</v>
      </c>
      <c r="E7700">
        <v>1841</v>
      </c>
      <c r="F7700">
        <v>73.849999999999994</v>
      </c>
      <c r="G7700">
        <v>1</v>
      </c>
      <c r="H7700">
        <v>2.2155000000000058</v>
      </c>
      <c r="I7700">
        <v>0</v>
      </c>
    </row>
    <row r="7701" spans="1:9">
      <c r="A7701">
        <v>7700</v>
      </c>
      <c r="B7701" s="16" t="s">
        <v>6033</v>
      </c>
      <c r="C7701" s="16" t="s">
        <v>10052</v>
      </c>
      <c r="D7701" s="16" t="s">
        <v>173</v>
      </c>
      <c r="E7701">
        <v>1841</v>
      </c>
      <c r="F7701">
        <v>25.71</v>
      </c>
      <c r="G7701">
        <v>3</v>
      </c>
      <c r="H7701">
        <v>6.6846000000000005</v>
      </c>
      <c r="I7701">
        <v>0</v>
      </c>
    </row>
    <row r="7702" spans="1:9">
      <c r="A7702">
        <v>7701</v>
      </c>
      <c r="B7702" s="16" t="s">
        <v>6033</v>
      </c>
      <c r="C7702" s="16" t="s">
        <v>9031</v>
      </c>
      <c r="D7702" s="16" t="s">
        <v>173</v>
      </c>
      <c r="E7702">
        <v>1841</v>
      </c>
      <c r="F7702">
        <v>17.28</v>
      </c>
      <c r="G7702">
        <v>6</v>
      </c>
      <c r="H7702">
        <v>8.121599999999999</v>
      </c>
      <c r="I7702">
        <v>0</v>
      </c>
    </row>
    <row r="7703" spans="1:9">
      <c r="A7703">
        <v>7702</v>
      </c>
      <c r="B7703" s="16" t="s">
        <v>6033</v>
      </c>
      <c r="C7703" s="16" t="s">
        <v>7926</v>
      </c>
      <c r="D7703" s="16" t="s">
        <v>173</v>
      </c>
      <c r="E7703">
        <v>1841</v>
      </c>
      <c r="F7703">
        <v>526.58199999999999</v>
      </c>
      <c r="G7703">
        <v>2</v>
      </c>
      <c r="H7703">
        <v>-52.658199999999965</v>
      </c>
      <c r="I7703">
        <v>0.3</v>
      </c>
    </row>
    <row r="7704" spans="1:9">
      <c r="A7704">
        <v>7703</v>
      </c>
      <c r="B7704" s="16" t="s">
        <v>4130</v>
      </c>
      <c r="C7704" s="16" t="s">
        <v>9316</v>
      </c>
      <c r="D7704" s="16" t="s">
        <v>81</v>
      </c>
      <c r="E7704">
        <v>48234</v>
      </c>
      <c r="F7704">
        <v>11.56</v>
      </c>
      <c r="G7704">
        <v>2</v>
      </c>
      <c r="H7704">
        <v>5.6644000000000005</v>
      </c>
      <c r="I7704">
        <v>0</v>
      </c>
    </row>
    <row r="7705" spans="1:9">
      <c r="A7705">
        <v>7704</v>
      </c>
      <c r="B7705" s="16" t="s">
        <v>4130</v>
      </c>
      <c r="C7705" s="16" t="s">
        <v>10703</v>
      </c>
      <c r="D7705" s="16" t="s">
        <v>81</v>
      </c>
      <c r="E7705">
        <v>48234</v>
      </c>
      <c r="F7705">
        <v>209.96999999999997</v>
      </c>
      <c r="G7705">
        <v>3</v>
      </c>
      <c r="H7705">
        <v>58.791600000000003</v>
      </c>
      <c r="I7705">
        <v>0</v>
      </c>
    </row>
    <row r="7706" spans="1:9">
      <c r="A7706">
        <v>7705</v>
      </c>
      <c r="B7706" s="16" t="s">
        <v>4130</v>
      </c>
      <c r="C7706" s="16" t="s">
        <v>7939</v>
      </c>
      <c r="D7706" s="16" t="s">
        <v>81</v>
      </c>
      <c r="E7706">
        <v>48234</v>
      </c>
      <c r="F7706">
        <v>447.84</v>
      </c>
      <c r="G7706">
        <v>4</v>
      </c>
      <c r="H7706">
        <v>98.524799999999971</v>
      </c>
      <c r="I7706">
        <v>0</v>
      </c>
    </row>
    <row r="7707" spans="1:9">
      <c r="A7707">
        <v>7706</v>
      </c>
      <c r="B7707" s="16" t="s">
        <v>4130</v>
      </c>
      <c r="C7707" s="16" t="s">
        <v>10329</v>
      </c>
      <c r="D7707" s="16" t="s">
        <v>81</v>
      </c>
      <c r="E7707">
        <v>48234</v>
      </c>
      <c r="F7707">
        <v>479.97</v>
      </c>
      <c r="G7707">
        <v>3</v>
      </c>
      <c r="H7707">
        <v>163.18979999999999</v>
      </c>
      <c r="I7707">
        <v>0</v>
      </c>
    </row>
    <row r="7708" spans="1:9">
      <c r="A7708">
        <v>7707</v>
      </c>
      <c r="B7708" s="16" t="s">
        <v>4130</v>
      </c>
      <c r="C7708" s="16" t="s">
        <v>8325</v>
      </c>
      <c r="D7708" s="16" t="s">
        <v>81</v>
      </c>
      <c r="E7708">
        <v>48234</v>
      </c>
      <c r="F7708">
        <v>8.64</v>
      </c>
      <c r="G7708">
        <v>3</v>
      </c>
      <c r="H7708">
        <v>2.5055999999999998</v>
      </c>
      <c r="I7708">
        <v>0</v>
      </c>
    </row>
    <row r="7709" spans="1:9">
      <c r="A7709">
        <v>7708</v>
      </c>
      <c r="B7709" s="16" t="s">
        <v>5002</v>
      </c>
      <c r="C7709" s="16" t="s">
        <v>8272</v>
      </c>
      <c r="D7709" s="16" t="s">
        <v>1457</v>
      </c>
      <c r="E7709">
        <v>84057</v>
      </c>
      <c r="F7709">
        <v>11.68</v>
      </c>
      <c r="G7709">
        <v>2</v>
      </c>
      <c r="H7709">
        <v>4.2047999999999996</v>
      </c>
      <c r="I7709">
        <v>0</v>
      </c>
    </row>
    <row r="7710" spans="1:9">
      <c r="A7710">
        <v>7709</v>
      </c>
      <c r="B7710" s="16" t="s">
        <v>2679</v>
      </c>
      <c r="C7710" s="16" t="s">
        <v>10189</v>
      </c>
      <c r="D7710" s="16" t="s">
        <v>573</v>
      </c>
      <c r="E7710">
        <v>19120</v>
      </c>
      <c r="F7710">
        <v>40.775999999999996</v>
      </c>
      <c r="G7710">
        <v>3</v>
      </c>
      <c r="H7710">
        <v>0.50970000000000049</v>
      </c>
      <c r="I7710">
        <v>0.2</v>
      </c>
    </row>
    <row r="7711" spans="1:9">
      <c r="A7711">
        <v>7710</v>
      </c>
      <c r="B7711" s="16" t="s">
        <v>2679</v>
      </c>
      <c r="C7711" s="16" t="s">
        <v>8510</v>
      </c>
      <c r="D7711" s="16" t="s">
        <v>573</v>
      </c>
      <c r="E7711">
        <v>19120</v>
      </c>
      <c r="F7711">
        <v>13.698000000000002</v>
      </c>
      <c r="G7711">
        <v>3</v>
      </c>
      <c r="H7711">
        <v>-9.5885999999999996</v>
      </c>
      <c r="I7711">
        <v>0.7</v>
      </c>
    </row>
    <row r="7712" spans="1:9">
      <c r="A7712">
        <v>7711</v>
      </c>
      <c r="B7712" s="16" t="s">
        <v>6644</v>
      </c>
      <c r="C7712" s="16" t="s">
        <v>10787</v>
      </c>
      <c r="D7712" s="16" t="s">
        <v>795</v>
      </c>
      <c r="E7712">
        <v>85204</v>
      </c>
      <c r="F7712">
        <v>87.8</v>
      </c>
      <c r="G7712">
        <v>5</v>
      </c>
      <c r="H7712">
        <v>32.924999999999997</v>
      </c>
      <c r="I7712">
        <v>0.2</v>
      </c>
    </row>
    <row r="7713" spans="1:9">
      <c r="A7713">
        <v>7712</v>
      </c>
      <c r="B7713" s="16" t="s">
        <v>5780</v>
      </c>
      <c r="C7713" s="16" t="s">
        <v>7615</v>
      </c>
      <c r="D7713" s="16" t="s">
        <v>715</v>
      </c>
      <c r="E7713">
        <v>28314</v>
      </c>
      <c r="F7713">
        <v>77.951999999999998</v>
      </c>
      <c r="G7713">
        <v>3</v>
      </c>
      <c r="H7713">
        <v>15.590399999999995</v>
      </c>
      <c r="I7713">
        <v>0.2</v>
      </c>
    </row>
    <row r="7714" spans="1:9">
      <c r="A7714">
        <v>7713</v>
      </c>
      <c r="B7714" s="16" t="s">
        <v>5780</v>
      </c>
      <c r="C7714" s="16" t="s">
        <v>9879</v>
      </c>
      <c r="D7714" s="16" t="s">
        <v>715</v>
      </c>
      <c r="E7714">
        <v>28314</v>
      </c>
      <c r="F7714">
        <v>147.184</v>
      </c>
      <c r="G7714">
        <v>2</v>
      </c>
      <c r="H7714">
        <v>-29.436800000000012</v>
      </c>
      <c r="I7714">
        <v>0.2</v>
      </c>
    </row>
    <row r="7715" spans="1:9">
      <c r="A7715">
        <v>7714</v>
      </c>
      <c r="B7715" s="16" t="s">
        <v>5780</v>
      </c>
      <c r="C7715" s="16" t="s">
        <v>9267</v>
      </c>
      <c r="D7715" s="16" t="s">
        <v>715</v>
      </c>
      <c r="E7715">
        <v>28314</v>
      </c>
      <c r="F7715">
        <v>47.952000000000005</v>
      </c>
      <c r="G7715">
        <v>3</v>
      </c>
      <c r="H7715">
        <v>16.183799999999998</v>
      </c>
      <c r="I7715">
        <v>0.2</v>
      </c>
    </row>
    <row r="7716" spans="1:9">
      <c r="A7716">
        <v>7715</v>
      </c>
      <c r="B7716" s="16" t="s">
        <v>2791</v>
      </c>
      <c r="C7716" s="16" t="s">
        <v>8031</v>
      </c>
      <c r="D7716" s="16" t="s">
        <v>805</v>
      </c>
      <c r="E7716">
        <v>90032</v>
      </c>
      <c r="F7716">
        <v>250.26</v>
      </c>
      <c r="G7716">
        <v>6</v>
      </c>
      <c r="H7716">
        <v>72.575399999999973</v>
      </c>
      <c r="I7716">
        <v>0</v>
      </c>
    </row>
    <row r="7717" spans="1:9">
      <c r="A7717">
        <v>7716</v>
      </c>
      <c r="B7717" s="16" t="s">
        <v>6923</v>
      </c>
      <c r="C7717" s="16" t="s">
        <v>10189</v>
      </c>
      <c r="D7717" s="16" t="s">
        <v>1229</v>
      </c>
      <c r="E7717">
        <v>19140</v>
      </c>
      <c r="F7717">
        <v>40.775999999999996</v>
      </c>
      <c r="G7717">
        <v>3</v>
      </c>
      <c r="H7717">
        <v>0.50970000000000049</v>
      </c>
      <c r="I7717">
        <v>0.2</v>
      </c>
    </row>
    <row r="7718" spans="1:9">
      <c r="A7718">
        <v>7717</v>
      </c>
      <c r="B7718" s="16" t="s">
        <v>3656</v>
      </c>
      <c r="C7718" s="16" t="s">
        <v>9681</v>
      </c>
      <c r="D7718" s="16" t="s">
        <v>1431</v>
      </c>
      <c r="E7718">
        <v>80906</v>
      </c>
      <c r="F7718">
        <v>29.600000000000005</v>
      </c>
      <c r="G7718">
        <v>5</v>
      </c>
      <c r="H7718">
        <v>9.2499999999999964</v>
      </c>
      <c r="I7718">
        <v>0.2</v>
      </c>
    </row>
    <row r="7719" spans="1:9">
      <c r="A7719">
        <v>7718</v>
      </c>
      <c r="B7719" s="16" t="s">
        <v>3656</v>
      </c>
      <c r="C7719" s="16" t="s">
        <v>8702</v>
      </c>
      <c r="D7719" s="16" t="s">
        <v>1431</v>
      </c>
      <c r="E7719">
        <v>80906</v>
      </c>
      <c r="F7719">
        <v>1.9380000000000002</v>
      </c>
      <c r="G7719">
        <v>2</v>
      </c>
      <c r="H7719">
        <v>-1.3565999999999994</v>
      </c>
      <c r="I7719">
        <v>0.7</v>
      </c>
    </row>
    <row r="7720" spans="1:9">
      <c r="A7720">
        <v>7719</v>
      </c>
      <c r="B7720" s="16" t="s">
        <v>7117</v>
      </c>
      <c r="C7720" s="16" t="s">
        <v>10163</v>
      </c>
      <c r="D7720" s="16" t="s">
        <v>1029</v>
      </c>
      <c r="E7720">
        <v>90032</v>
      </c>
      <c r="F7720">
        <v>159.96</v>
      </c>
      <c r="G7720">
        <v>4</v>
      </c>
      <c r="H7720">
        <v>51.18719999999999</v>
      </c>
      <c r="I7720">
        <v>0</v>
      </c>
    </row>
    <row r="7721" spans="1:9">
      <c r="A7721">
        <v>7720</v>
      </c>
      <c r="B7721" s="16" t="s">
        <v>3105</v>
      </c>
      <c r="C7721" s="16" t="s">
        <v>8264</v>
      </c>
      <c r="D7721" s="16" t="s">
        <v>243</v>
      </c>
      <c r="E7721">
        <v>10009</v>
      </c>
      <c r="F7721">
        <v>59.519999999999996</v>
      </c>
      <c r="G7721">
        <v>3</v>
      </c>
      <c r="H7721">
        <v>15.475200000000001</v>
      </c>
      <c r="I7721">
        <v>0</v>
      </c>
    </row>
    <row r="7722" spans="1:9">
      <c r="A7722">
        <v>7721</v>
      </c>
      <c r="B7722" s="16" t="s">
        <v>3105</v>
      </c>
      <c r="C7722" s="16" t="s">
        <v>8903</v>
      </c>
      <c r="D7722" s="16" t="s">
        <v>243</v>
      </c>
      <c r="E7722">
        <v>10009</v>
      </c>
      <c r="F7722">
        <v>17.48</v>
      </c>
      <c r="G7722">
        <v>2</v>
      </c>
      <c r="H7722">
        <v>8.2156000000000002</v>
      </c>
      <c r="I7722">
        <v>0</v>
      </c>
    </row>
    <row r="7723" spans="1:9">
      <c r="A7723">
        <v>7722</v>
      </c>
      <c r="B7723" s="16" t="s">
        <v>3105</v>
      </c>
      <c r="C7723" s="16" t="s">
        <v>8858</v>
      </c>
      <c r="D7723" s="16" t="s">
        <v>243</v>
      </c>
      <c r="E7723">
        <v>10009</v>
      </c>
      <c r="F7723">
        <v>13.168000000000001</v>
      </c>
      <c r="G7723">
        <v>2</v>
      </c>
      <c r="H7723">
        <v>4.6088000000000005</v>
      </c>
      <c r="I7723">
        <v>0.2</v>
      </c>
    </row>
    <row r="7724" spans="1:9">
      <c r="A7724">
        <v>7723</v>
      </c>
      <c r="B7724" s="16" t="s">
        <v>7093</v>
      </c>
      <c r="C7724" s="16" t="s">
        <v>7969</v>
      </c>
      <c r="D7724" s="16" t="s">
        <v>755</v>
      </c>
      <c r="E7724">
        <v>94109</v>
      </c>
      <c r="F7724">
        <v>40.74</v>
      </c>
      <c r="G7724">
        <v>3</v>
      </c>
      <c r="H7724">
        <v>12.222</v>
      </c>
      <c r="I7724">
        <v>0</v>
      </c>
    </row>
    <row r="7725" spans="1:9">
      <c r="A7725">
        <v>7724</v>
      </c>
      <c r="B7725" s="16" t="s">
        <v>3522</v>
      </c>
      <c r="C7725" s="16" t="s">
        <v>7450</v>
      </c>
      <c r="D7725" s="16" t="s">
        <v>63</v>
      </c>
      <c r="E7725">
        <v>78745</v>
      </c>
      <c r="F7725">
        <v>179.886</v>
      </c>
      <c r="G7725">
        <v>1</v>
      </c>
      <c r="H7725">
        <v>-2.5698000000000292</v>
      </c>
      <c r="I7725">
        <v>0.3</v>
      </c>
    </row>
    <row r="7726" spans="1:9">
      <c r="A7726">
        <v>7725</v>
      </c>
      <c r="B7726" s="16" t="s">
        <v>4122</v>
      </c>
      <c r="C7726" s="16" t="s">
        <v>8122</v>
      </c>
      <c r="D7726" s="16" t="s">
        <v>1547</v>
      </c>
      <c r="E7726">
        <v>44105</v>
      </c>
      <c r="F7726">
        <v>286.25600000000003</v>
      </c>
      <c r="G7726">
        <v>1</v>
      </c>
      <c r="H7726">
        <v>17.890999999999977</v>
      </c>
      <c r="I7726">
        <v>0.2</v>
      </c>
    </row>
    <row r="7727" spans="1:9">
      <c r="A7727">
        <v>7726</v>
      </c>
      <c r="B7727" s="16" t="s">
        <v>4122</v>
      </c>
      <c r="C7727" s="16" t="s">
        <v>10024</v>
      </c>
      <c r="D7727" s="16" t="s">
        <v>1547</v>
      </c>
      <c r="E7727">
        <v>44105</v>
      </c>
      <c r="F7727">
        <v>24.224000000000004</v>
      </c>
      <c r="G7727">
        <v>2</v>
      </c>
      <c r="H7727">
        <v>-4.8448000000000029</v>
      </c>
      <c r="I7727">
        <v>0.2</v>
      </c>
    </row>
    <row r="7728" spans="1:9">
      <c r="A7728">
        <v>7727</v>
      </c>
      <c r="B7728" s="16" t="s">
        <v>4122</v>
      </c>
      <c r="C7728" s="16" t="s">
        <v>9937</v>
      </c>
      <c r="D7728" s="16" t="s">
        <v>1547</v>
      </c>
      <c r="E7728">
        <v>44105</v>
      </c>
      <c r="F7728">
        <v>331.536</v>
      </c>
      <c r="G7728">
        <v>3</v>
      </c>
      <c r="H7728">
        <v>-82.884</v>
      </c>
      <c r="I7728">
        <v>0.2</v>
      </c>
    </row>
    <row r="7729" spans="1:9">
      <c r="A7729">
        <v>7728</v>
      </c>
      <c r="B7729" s="16" t="s">
        <v>6657</v>
      </c>
      <c r="C7729" s="16" t="s">
        <v>8272</v>
      </c>
      <c r="D7729" s="16" t="s">
        <v>767</v>
      </c>
      <c r="E7729">
        <v>10009</v>
      </c>
      <c r="F7729">
        <v>17.52</v>
      </c>
      <c r="G7729">
        <v>3</v>
      </c>
      <c r="H7729">
        <v>6.3071999999999999</v>
      </c>
      <c r="I7729">
        <v>0</v>
      </c>
    </row>
    <row r="7730" spans="1:9">
      <c r="A7730">
        <v>7729</v>
      </c>
      <c r="B7730" s="16" t="s">
        <v>4003</v>
      </c>
      <c r="C7730" s="16" t="s">
        <v>8202</v>
      </c>
      <c r="D7730" s="16" t="s">
        <v>617</v>
      </c>
      <c r="E7730">
        <v>79907</v>
      </c>
      <c r="F7730">
        <v>17.856000000000002</v>
      </c>
      <c r="G7730">
        <v>4</v>
      </c>
      <c r="H7730">
        <v>4.2408000000000001</v>
      </c>
      <c r="I7730">
        <v>0.2</v>
      </c>
    </row>
    <row r="7731" spans="1:9">
      <c r="A7731">
        <v>7730</v>
      </c>
      <c r="B7731" s="16" t="s">
        <v>6731</v>
      </c>
      <c r="C7731" s="16" t="s">
        <v>10261</v>
      </c>
      <c r="D7731" s="16" t="s">
        <v>1487</v>
      </c>
      <c r="E7731">
        <v>32303</v>
      </c>
      <c r="F7731">
        <v>431.97600000000006</v>
      </c>
      <c r="G7731">
        <v>3</v>
      </c>
      <c r="H7731">
        <v>-75.59580000000004</v>
      </c>
      <c r="I7731">
        <v>0.2</v>
      </c>
    </row>
    <row r="7732" spans="1:9">
      <c r="A7732">
        <v>7731</v>
      </c>
      <c r="B7732" s="16" t="s">
        <v>5106</v>
      </c>
      <c r="C7732" s="16" t="s">
        <v>7436</v>
      </c>
      <c r="D7732" s="16" t="s">
        <v>1485</v>
      </c>
      <c r="E7732">
        <v>98103</v>
      </c>
      <c r="F7732">
        <v>291.13600000000002</v>
      </c>
      <c r="G7732">
        <v>4</v>
      </c>
      <c r="H7732">
        <v>-25.474400000000017</v>
      </c>
      <c r="I7732">
        <v>0.2</v>
      </c>
    </row>
    <row r="7733" spans="1:9">
      <c r="A7733">
        <v>7732</v>
      </c>
      <c r="B7733" s="16" t="s">
        <v>5803</v>
      </c>
      <c r="C7733" s="16" t="s">
        <v>8908</v>
      </c>
      <c r="D7733" s="16" t="s">
        <v>1223</v>
      </c>
      <c r="E7733">
        <v>75220</v>
      </c>
      <c r="F7733">
        <v>114.84800000000001</v>
      </c>
      <c r="G7733">
        <v>4</v>
      </c>
      <c r="H7733">
        <v>35.889999999999986</v>
      </c>
      <c r="I7733">
        <v>0.2</v>
      </c>
    </row>
    <row r="7734" spans="1:9">
      <c r="A7734">
        <v>7733</v>
      </c>
      <c r="B7734" s="16" t="s">
        <v>5864</v>
      </c>
      <c r="C7734" s="16" t="s">
        <v>9332</v>
      </c>
      <c r="D7734" s="16" t="s">
        <v>787</v>
      </c>
      <c r="E7734">
        <v>77070</v>
      </c>
      <c r="F7734">
        <v>10.688000000000001</v>
      </c>
      <c r="G7734">
        <v>2</v>
      </c>
      <c r="H7734">
        <v>3.7407999999999997</v>
      </c>
      <c r="I7734">
        <v>0.2</v>
      </c>
    </row>
    <row r="7735" spans="1:9">
      <c r="A7735">
        <v>7734</v>
      </c>
      <c r="B7735" s="16" t="s">
        <v>4931</v>
      </c>
      <c r="C7735" s="16" t="s">
        <v>9326</v>
      </c>
      <c r="D7735" s="16" t="s">
        <v>1073</v>
      </c>
      <c r="E7735">
        <v>45503</v>
      </c>
      <c r="F7735">
        <v>15.231999999999999</v>
      </c>
      <c r="G7735">
        <v>4</v>
      </c>
      <c r="H7735">
        <v>5.5215999999999994</v>
      </c>
      <c r="I7735">
        <v>0.2</v>
      </c>
    </row>
    <row r="7736" spans="1:9">
      <c r="A7736">
        <v>7735</v>
      </c>
      <c r="B7736" s="16" t="s">
        <v>5691</v>
      </c>
      <c r="C7736" s="16" t="s">
        <v>8447</v>
      </c>
      <c r="D7736" s="16" t="s">
        <v>615</v>
      </c>
      <c r="E7736">
        <v>98103</v>
      </c>
      <c r="F7736">
        <v>12.419999999999998</v>
      </c>
      <c r="G7736">
        <v>3</v>
      </c>
      <c r="H7736">
        <v>5.2164000000000001</v>
      </c>
      <c r="I7736">
        <v>0</v>
      </c>
    </row>
    <row r="7737" spans="1:9">
      <c r="A7737">
        <v>7736</v>
      </c>
      <c r="B7737" s="16" t="s">
        <v>6721</v>
      </c>
      <c r="C7737" s="16" t="s">
        <v>9459</v>
      </c>
      <c r="D7737" s="16" t="s">
        <v>455</v>
      </c>
      <c r="E7737">
        <v>98105</v>
      </c>
      <c r="F7737">
        <v>19.440000000000001</v>
      </c>
      <c r="G7737">
        <v>3</v>
      </c>
      <c r="H7737">
        <v>9.3312000000000008</v>
      </c>
      <c r="I7737">
        <v>0</v>
      </c>
    </row>
    <row r="7738" spans="1:9">
      <c r="A7738">
        <v>7737</v>
      </c>
      <c r="B7738" s="16" t="s">
        <v>2280</v>
      </c>
      <c r="C7738" s="16" t="s">
        <v>8778</v>
      </c>
      <c r="D7738" s="16" t="s">
        <v>703</v>
      </c>
      <c r="E7738">
        <v>10024</v>
      </c>
      <c r="F7738">
        <v>70.367999999999995</v>
      </c>
      <c r="G7738">
        <v>4</v>
      </c>
      <c r="H7738">
        <v>26.387999999999998</v>
      </c>
      <c r="I7738">
        <v>0.2</v>
      </c>
    </row>
    <row r="7739" spans="1:9">
      <c r="A7739">
        <v>7738</v>
      </c>
      <c r="B7739" s="16" t="s">
        <v>5185</v>
      </c>
      <c r="C7739" s="16" t="s">
        <v>8244</v>
      </c>
      <c r="D7739" s="16" t="s">
        <v>61</v>
      </c>
      <c r="E7739">
        <v>28205</v>
      </c>
      <c r="F7739">
        <v>12.672000000000001</v>
      </c>
      <c r="G7739">
        <v>9</v>
      </c>
      <c r="H7739">
        <v>1.4255999999999993</v>
      </c>
      <c r="I7739">
        <v>0.2</v>
      </c>
    </row>
    <row r="7740" spans="1:9">
      <c r="A7740">
        <v>7739</v>
      </c>
      <c r="B7740" s="16" t="s">
        <v>5816</v>
      </c>
      <c r="C7740" s="16" t="s">
        <v>10817</v>
      </c>
      <c r="D7740" s="16" t="s">
        <v>729</v>
      </c>
      <c r="E7740">
        <v>21215</v>
      </c>
      <c r="F7740">
        <v>89.949999999999989</v>
      </c>
      <c r="G7740">
        <v>5</v>
      </c>
      <c r="H7740">
        <v>43.175999999999995</v>
      </c>
      <c r="I7740">
        <v>0</v>
      </c>
    </row>
    <row r="7741" spans="1:9">
      <c r="A7741">
        <v>7740</v>
      </c>
      <c r="B7741" s="16" t="s">
        <v>2845</v>
      </c>
      <c r="C7741" s="16" t="s">
        <v>9416</v>
      </c>
      <c r="D7741" s="16" t="s">
        <v>1439</v>
      </c>
      <c r="E7741">
        <v>94110</v>
      </c>
      <c r="F7741">
        <v>6.58</v>
      </c>
      <c r="G7741">
        <v>2</v>
      </c>
      <c r="H7741">
        <v>3.0267999999999997</v>
      </c>
      <c r="I7741">
        <v>0</v>
      </c>
    </row>
    <row r="7742" spans="1:9">
      <c r="A7742">
        <v>7741</v>
      </c>
      <c r="B7742" s="16" t="s">
        <v>2845</v>
      </c>
      <c r="C7742" s="16" t="s">
        <v>10127</v>
      </c>
      <c r="D7742" s="16" t="s">
        <v>1439</v>
      </c>
      <c r="E7742">
        <v>94110</v>
      </c>
      <c r="F7742">
        <v>94.99</v>
      </c>
      <c r="G7742">
        <v>1</v>
      </c>
      <c r="H7742">
        <v>28.496999999999986</v>
      </c>
      <c r="I7742">
        <v>0</v>
      </c>
    </row>
    <row r="7743" spans="1:9">
      <c r="A7743">
        <v>7742</v>
      </c>
      <c r="B7743" s="16" t="s">
        <v>3631</v>
      </c>
      <c r="C7743" s="16" t="s">
        <v>10787</v>
      </c>
      <c r="D7743" s="16" t="s">
        <v>273</v>
      </c>
      <c r="E7743">
        <v>85705</v>
      </c>
      <c r="F7743">
        <v>35.119999999999997</v>
      </c>
      <c r="G7743">
        <v>2</v>
      </c>
      <c r="H7743">
        <v>13.17</v>
      </c>
      <c r="I7743">
        <v>0.2</v>
      </c>
    </row>
    <row r="7744" spans="1:9">
      <c r="A7744">
        <v>7743</v>
      </c>
      <c r="B7744" s="16" t="s">
        <v>5119</v>
      </c>
      <c r="C7744" s="16" t="s">
        <v>9420</v>
      </c>
      <c r="D7744" s="16" t="s">
        <v>879</v>
      </c>
      <c r="E7744">
        <v>90036</v>
      </c>
      <c r="F7744">
        <v>25.92</v>
      </c>
      <c r="G7744">
        <v>4</v>
      </c>
      <c r="H7744">
        <v>12.441600000000001</v>
      </c>
      <c r="I7744">
        <v>0</v>
      </c>
    </row>
    <row r="7745" spans="1:9">
      <c r="A7745">
        <v>7744</v>
      </c>
      <c r="B7745" s="16" t="s">
        <v>4417</v>
      </c>
      <c r="C7745" s="16" t="s">
        <v>8648</v>
      </c>
      <c r="D7745" s="16" t="s">
        <v>327</v>
      </c>
      <c r="E7745">
        <v>6708</v>
      </c>
      <c r="F7745">
        <v>7.96</v>
      </c>
      <c r="G7745">
        <v>2</v>
      </c>
      <c r="H7745">
        <v>3.7412000000000001</v>
      </c>
      <c r="I7745">
        <v>0</v>
      </c>
    </row>
    <row r="7746" spans="1:9">
      <c r="A7746">
        <v>7745</v>
      </c>
      <c r="B7746" s="16" t="s">
        <v>4417</v>
      </c>
      <c r="C7746" s="16" t="s">
        <v>10879</v>
      </c>
      <c r="D7746" s="16" t="s">
        <v>327</v>
      </c>
      <c r="E7746">
        <v>6708</v>
      </c>
      <c r="F7746">
        <v>566.97</v>
      </c>
      <c r="G7746">
        <v>3</v>
      </c>
      <c r="H7746">
        <v>153.08189999999999</v>
      </c>
      <c r="I7746">
        <v>0</v>
      </c>
    </row>
    <row r="7747" spans="1:9">
      <c r="A7747">
        <v>7746</v>
      </c>
      <c r="B7747" s="16" t="s">
        <v>4417</v>
      </c>
      <c r="C7747" s="16" t="s">
        <v>8412</v>
      </c>
      <c r="D7747" s="16" t="s">
        <v>327</v>
      </c>
      <c r="E7747">
        <v>6708</v>
      </c>
      <c r="F7747">
        <v>9.84</v>
      </c>
      <c r="G7747">
        <v>3</v>
      </c>
      <c r="H7747">
        <v>2.8535999999999988</v>
      </c>
      <c r="I7747">
        <v>0</v>
      </c>
    </row>
    <row r="7748" spans="1:9">
      <c r="A7748">
        <v>7747</v>
      </c>
      <c r="B7748" s="16" t="s">
        <v>3109</v>
      </c>
      <c r="C7748" s="16" t="s">
        <v>10371</v>
      </c>
      <c r="D7748" s="16" t="s">
        <v>521</v>
      </c>
      <c r="E7748">
        <v>60610</v>
      </c>
      <c r="F7748">
        <v>25.488</v>
      </c>
      <c r="G7748">
        <v>2</v>
      </c>
      <c r="H7748">
        <v>4.7789999999999999</v>
      </c>
      <c r="I7748">
        <v>0.2</v>
      </c>
    </row>
    <row r="7749" spans="1:9">
      <c r="A7749">
        <v>7748</v>
      </c>
      <c r="B7749" s="16" t="s">
        <v>3744</v>
      </c>
      <c r="C7749" s="16" t="s">
        <v>9061</v>
      </c>
      <c r="D7749" s="16" t="s">
        <v>269</v>
      </c>
      <c r="E7749">
        <v>11561</v>
      </c>
      <c r="F7749">
        <v>7.5600000000000005</v>
      </c>
      <c r="G7749">
        <v>6</v>
      </c>
      <c r="H7749">
        <v>0.3024</v>
      </c>
      <c r="I7749">
        <v>0</v>
      </c>
    </row>
    <row r="7750" spans="1:9">
      <c r="A7750">
        <v>7749</v>
      </c>
      <c r="B7750" s="16" t="s">
        <v>3438</v>
      </c>
      <c r="C7750" s="16" t="s">
        <v>7733</v>
      </c>
      <c r="D7750" s="16" t="s">
        <v>883</v>
      </c>
      <c r="E7750">
        <v>22204</v>
      </c>
      <c r="F7750">
        <v>60.84</v>
      </c>
      <c r="G7750">
        <v>3</v>
      </c>
      <c r="H7750">
        <v>19.468799999999998</v>
      </c>
      <c r="I7750">
        <v>0</v>
      </c>
    </row>
    <row r="7751" spans="1:9">
      <c r="A7751">
        <v>7750</v>
      </c>
      <c r="B7751" s="16" t="s">
        <v>3438</v>
      </c>
      <c r="C7751" s="16" t="s">
        <v>9986</v>
      </c>
      <c r="D7751" s="16" t="s">
        <v>883</v>
      </c>
      <c r="E7751">
        <v>22204</v>
      </c>
      <c r="F7751">
        <v>450.04</v>
      </c>
      <c r="G7751">
        <v>2</v>
      </c>
      <c r="H7751">
        <v>58.505200000000002</v>
      </c>
      <c r="I7751">
        <v>0</v>
      </c>
    </row>
    <row r="7752" spans="1:9">
      <c r="A7752">
        <v>7751</v>
      </c>
      <c r="B7752" s="16" t="s">
        <v>3438</v>
      </c>
      <c r="C7752" s="16" t="s">
        <v>8812</v>
      </c>
      <c r="D7752" s="16" t="s">
        <v>883</v>
      </c>
      <c r="E7752">
        <v>22204</v>
      </c>
      <c r="F7752">
        <v>34.6</v>
      </c>
      <c r="G7752">
        <v>2</v>
      </c>
      <c r="H7752">
        <v>16.608000000000001</v>
      </c>
      <c r="I7752">
        <v>0</v>
      </c>
    </row>
    <row r="7753" spans="1:9">
      <c r="A7753">
        <v>7752</v>
      </c>
      <c r="B7753" s="16" t="s">
        <v>3438</v>
      </c>
      <c r="C7753" s="16" t="s">
        <v>10733</v>
      </c>
      <c r="D7753" s="16" t="s">
        <v>883</v>
      </c>
      <c r="E7753">
        <v>22204</v>
      </c>
      <c r="F7753">
        <v>467.97</v>
      </c>
      <c r="G7753">
        <v>3</v>
      </c>
      <c r="H7753">
        <v>140.39099999999999</v>
      </c>
      <c r="I7753">
        <v>0</v>
      </c>
    </row>
    <row r="7754" spans="1:9">
      <c r="A7754">
        <v>7753</v>
      </c>
      <c r="B7754" s="16" t="s">
        <v>3438</v>
      </c>
      <c r="C7754" s="16" t="s">
        <v>8886</v>
      </c>
      <c r="D7754" s="16" t="s">
        <v>883</v>
      </c>
      <c r="E7754">
        <v>22204</v>
      </c>
      <c r="F7754">
        <v>33.020000000000003</v>
      </c>
      <c r="G7754">
        <v>2</v>
      </c>
      <c r="H7754">
        <v>15.849600000000002</v>
      </c>
      <c r="I7754">
        <v>0</v>
      </c>
    </row>
    <row r="7755" spans="1:9">
      <c r="A7755">
        <v>7754</v>
      </c>
      <c r="B7755" s="16" t="s">
        <v>3771</v>
      </c>
      <c r="C7755" s="16" t="s">
        <v>7591</v>
      </c>
      <c r="D7755" s="16" t="s">
        <v>97</v>
      </c>
      <c r="E7755">
        <v>28540</v>
      </c>
      <c r="F7755">
        <v>17.088000000000001</v>
      </c>
      <c r="G7755">
        <v>2</v>
      </c>
      <c r="H7755">
        <v>1.0679999999999996</v>
      </c>
      <c r="I7755">
        <v>0.2</v>
      </c>
    </row>
    <row r="7756" spans="1:9">
      <c r="A7756">
        <v>7755</v>
      </c>
      <c r="B7756" s="16" t="s">
        <v>3806</v>
      </c>
      <c r="C7756" s="16" t="s">
        <v>8284</v>
      </c>
      <c r="D7756" s="16" t="s">
        <v>27</v>
      </c>
      <c r="E7756">
        <v>43229</v>
      </c>
      <c r="F7756">
        <v>3.008</v>
      </c>
      <c r="G7756">
        <v>2</v>
      </c>
      <c r="H7756">
        <v>0.33839999999999981</v>
      </c>
      <c r="I7756">
        <v>0.2</v>
      </c>
    </row>
    <row r="7757" spans="1:9">
      <c r="A7757">
        <v>7756</v>
      </c>
      <c r="B7757" s="16" t="s">
        <v>5021</v>
      </c>
      <c r="C7757" s="16" t="s">
        <v>9537</v>
      </c>
      <c r="D7757" s="16" t="s">
        <v>361</v>
      </c>
      <c r="E7757">
        <v>28205</v>
      </c>
      <c r="F7757">
        <v>268.24</v>
      </c>
      <c r="G7757">
        <v>7</v>
      </c>
      <c r="H7757">
        <v>93.883999999999986</v>
      </c>
      <c r="I7757">
        <v>0.2</v>
      </c>
    </row>
    <row r="7758" spans="1:9">
      <c r="A7758">
        <v>7757</v>
      </c>
      <c r="B7758" s="16" t="s">
        <v>5021</v>
      </c>
      <c r="C7758" s="16" t="s">
        <v>10293</v>
      </c>
      <c r="D7758" s="16" t="s">
        <v>361</v>
      </c>
      <c r="E7758">
        <v>28205</v>
      </c>
      <c r="F7758">
        <v>431.16000000000008</v>
      </c>
      <c r="G7758">
        <v>5</v>
      </c>
      <c r="H7758">
        <v>107.78999999999996</v>
      </c>
      <c r="I7758">
        <v>0.2</v>
      </c>
    </row>
    <row r="7759" spans="1:9">
      <c r="A7759">
        <v>7758</v>
      </c>
      <c r="B7759" s="16" t="s">
        <v>5259</v>
      </c>
      <c r="C7759" s="16" t="s">
        <v>10839</v>
      </c>
      <c r="D7759" s="16" t="s">
        <v>1431</v>
      </c>
      <c r="E7759">
        <v>14215</v>
      </c>
      <c r="F7759">
        <v>43.6</v>
      </c>
      <c r="G7759">
        <v>4</v>
      </c>
      <c r="H7759">
        <v>12.208000000000002</v>
      </c>
      <c r="I7759">
        <v>0</v>
      </c>
    </row>
    <row r="7760" spans="1:9">
      <c r="A7760">
        <v>7759</v>
      </c>
      <c r="B7760" s="16" t="s">
        <v>5259</v>
      </c>
      <c r="C7760" s="16" t="s">
        <v>7833</v>
      </c>
      <c r="D7760" s="16" t="s">
        <v>1431</v>
      </c>
      <c r="E7760">
        <v>14215</v>
      </c>
      <c r="F7760">
        <v>154.94999999999999</v>
      </c>
      <c r="G7760">
        <v>3</v>
      </c>
      <c r="H7760">
        <v>30.989999999999995</v>
      </c>
      <c r="I7760">
        <v>0</v>
      </c>
    </row>
    <row r="7761" spans="1:9">
      <c r="A7761">
        <v>7760</v>
      </c>
      <c r="B7761" s="16" t="s">
        <v>4816</v>
      </c>
      <c r="C7761" s="16" t="s">
        <v>9592</v>
      </c>
      <c r="D7761" s="16" t="s">
        <v>743</v>
      </c>
      <c r="E7761">
        <v>77041</v>
      </c>
      <c r="F7761">
        <v>15.552000000000003</v>
      </c>
      <c r="G7761">
        <v>3</v>
      </c>
      <c r="H7761">
        <v>5.4432</v>
      </c>
      <c r="I7761">
        <v>0.2</v>
      </c>
    </row>
    <row r="7762" spans="1:9">
      <c r="A7762">
        <v>7761</v>
      </c>
      <c r="B7762" s="16" t="s">
        <v>2852</v>
      </c>
      <c r="C7762" s="16" t="s">
        <v>9633</v>
      </c>
      <c r="D7762" s="16" t="s">
        <v>155</v>
      </c>
      <c r="E7762">
        <v>38109</v>
      </c>
      <c r="F7762">
        <v>42.207999999999998</v>
      </c>
      <c r="G7762">
        <v>2</v>
      </c>
      <c r="H7762">
        <v>13.717599999999997</v>
      </c>
      <c r="I7762">
        <v>0.2</v>
      </c>
    </row>
    <row r="7763" spans="1:9">
      <c r="A7763">
        <v>7762</v>
      </c>
      <c r="B7763" s="16" t="s">
        <v>5474</v>
      </c>
      <c r="C7763" s="16" t="s">
        <v>9645</v>
      </c>
      <c r="D7763" s="16" t="s">
        <v>355</v>
      </c>
      <c r="E7763">
        <v>75023</v>
      </c>
      <c r="F7763">
        <v>10.368000000000002</v>
      </c>
      <c r="G7763">
        <v>2</v>
      </c>
      <c r="H7763">
        <v>3.6288</v>
      </c>
      <c r="I7763">
        <v>0.2</v>
      </c>
    </row>
    <row r="7764" spans="1:9">
      <c r="A7764">
        <v>7763</v>
      </c>
      <c r="B7764" s="16" t="s">
        <v>6124</v>
      </c>
      <c r="C7764" s="16" t="s">
        <v>8364</v>
      </c>
      <c r="D7764" s="16" t="s">
        <v>1369</v>
      </c>
      <c r="E7764">
        <v>97301</v>
      </c>
      <c r="F7764">
        <v>2.2239999999999998</v>
      </c>
      <c r="G7764">
        <v>1</v>
      </c>
      <c r="H7764">
        <v>0.55599999999999994</v>
      </c>
      <c r="I7764">
        <v>0.2</v>
      </c>
    </row>
    <row r="7765" spans="1:9">
      <c r="A7765">
        <v>7764</v>
      </c>
      <c r="B7765" s="16" t="s">
        <v>3042</v>
      </c>
      <c r="C7765" s="16" t="s">
        <v>8968</v>
      </c>
      <c r="D7765" s="16" t="s">
        <v>589</v>
      </c>
      <c r="E7765">
        <v>31907</v>
      </c>
      <c r="F7765">
        <v>74.52</v>
      </c>
      <c r="G7765">
        <v>9</v>
      </c>
      <c r="H7765">
        <v>35.024399999999993</v>
      </c>
      <c r="I7765">
        <v>0</v>
      </c>
    </row>
    <row r="7766" spans="1:9">
      <c r="A7766">
        <v>7765</v>
      </c>
      <c r="B7766" s="16" t="s">
        <v>7012</v>
      </c>
      <c r="C7766" s="16" t="s">
        <v>8435</v>
      </c>
      <c r="D7766" s="16" t="s">
        <v>223</v>
      </c>
      <c r="E7766">
        <v>21044</v>
      </c>
      <c r="F7766">
        <v>17.52</v>
      </c>
      <c r="G7766">
        <v>3</v>
      </c>
      <c r="H7766">
        <v>5.2559999999999993</v>
      </c>
      <c r="I7766">
        <v>0</v>
      </c>
    </row>
    <row r="7767" spans="1:9">
      <c r="A7767">
        <v>7766</v>
      </c>
      <c r="B7767" s="16" t="s">
        <v>7012</v>
      </c>
      <c r="C7767" s="16" t="s">
        <v>7392</v>
      </c>
      <c r="D7767" s="16" t="s">
        <v>223</v>
      </c>
      <c r="E7767">
        <v>21044</v>
      </c>
      <c r="F7767">
        <v>1779.9</v>
      </c>
      <c r="G7767">
        <v>5</v>
      </c>
      <c r="H7767">
        <v>373.77899999999983</v>
      </c>
      <c r="I7767">
        <v>0</v>
      </c>
    </row>
    <row r="7768" spans="1:9">
      <c r="A7768">
        <v>7767</v>
      </c>
      <c r="B7768" s="16" t="s">
        <v>7012</v>
      </c>
      <c r="C7768" s="16" t="s">
        <v>8288</v>
      </c>
      <c r="D7768" s="16" t="s">
        <v>223</v>
      </c>
      <c r="E7768">
        <v>21044</v>
      </c>
      <c r="F7768">
        <v>219.89999999999998</v>
      </c>
      <c r="G7768">
        <v>5</v>
      </c>
      <c r="H7768">
        <v>59.373000000000005</v>
      </c>
      <c r="I7768">
        <v>0</v>
      </c>
    </row>
    <row r="7769" spans="1:9">
      <c r="A7769">
        <v>7768</v>
      </c>
      <c r="B7769" s="16" t="s">
        <v>3890</v>
      </c>
      <c r="C7769" s="16" t="s">
        <v>8300</v>
      </c>
      <c r="D7769" s="16" t="s">
        <v>473</v>
      </c>
      <c r="E7769">
        <v>97206</v>
      </c>
      <c r="F7769">
        <v>7.1519999999999992</v>
      </c>
      <c r="G7769">
        <v>3</v>
      </c>
      <c r="H7769">
        <v>0.71520000000000028</v>
      </c>
      <c r="I7769">
        <v>0.2</v>
      </c>
    </row>
    <row r="7770" spans="1:9">
      <c r="A7770">
        <v>7769</v>
      </c>
      <c r="B7770" s="16" t="s">
        <v>6077</v>
      </c>
      <c r="C7770" s="16" t="s">
        <v>9635</v>
      </c>
      <c r="D7770" s="16" t="s">
        <v>913</v>
      </c>
      <c r="E7770">
        <v>32303</v>
      </c>
      <c r="F7770">
        <v>26.720000000000002</v>
      </c>
      <c r="G7770">
        <v>5</v>
      </c>
      <c r="H7770">
        <v>9.3520000000000003</v>
      </c>
      <c r="I7770">
        <v>0.2</v>
      </c>
    </row>
    <row r="7771" spans="1:9">
      <c r="A7771">
        <v>7770</v>
      </c>
      <c r="B7771" s="16" t="s">
        <v>4767</v>
      </c>
      <c r="C7771" s="16" t="s">
        <v>10773</v>
      </c>
      <c r="D7771" s="16" t="s">
        <v>1509</v>
      </c>
      <c r="E7771">
        <v>92503</v>
      </c>
      <c r="F7771">
        <v>1039.7280000000001</v>
      </c>
      <c r="G7771">
        <v>2</v>
      </c>
      <c r="H7771">
        <v>90.976200000000063</v>
      </c>
      <c r="I7771">
        <v>0.2</v>
      </c>
    </row>
    <row r="7772" spans="1:9">
      <c r="A7772">
        <v>7771</v>
      </c>
      <c r="B7772" s="16" t="s">
        <v>4767</v>
      </c>
      <c r="C7772" s="16" t="s">
        <v>8090</v>
      </c>
      <c r="D7772" s="16" t="s">
        <v>1509</v>
      </c>
      <c r="E7772">
        <v>92503</v>
      </c>
      <c r="F7772">
        <v>45.96</v>
      </c>
      <c r="G7772">
        <v>2</v>
      </c>
      <c r="H7772">
        <v>13.787999999999997</v>
      </c>
      <c r="I7772">
        <v>0</v>
      </c>
    </row>
    <row r="7773" spans="1:9">
      <c r="A7773">
        <v>7772</v>
      </c>
      <c r="B7773" s="16" t="s">
        <v>4016</v>
      </c>
      <c r="C7773" s="16" t="s">
        <v>8524</v>
      </c>
      <c r="D7773" s="16" t="s">
        <v>349</v>
      </c>
      <c r="E7773">
        <v>43130</v>
      </c>
      <c r="F7773">
        <v>456.58800000000008</v>
      </c>
      <c r="G7773">
        <v>2</v>
      </c>
      <c r="H7773">
        <v>-304.39200000000005</v>
      </c>
      <c r="I7773">
        <v>0.7</v>
      </c>
    </row>
    <row r="7774" spans="1:9">
      <c r="A7774">
        <v>7773</v>
      </c>
      <c r="B7774" s="16" t="s">
        <v>4016</v>
      </c>
      <c r="C7774" s="16" t="s">
        <v>10427</v>
      </c>
      <c r="D7774" s="16" t="s">
        <v>349</v>
      </c>
      <c r="E7774">
        <v>43130</v>
      </c>
      <c r="F7774">
        <v>4499.9850000000006</v>
      </c>
      <c r="G7774">
        <v>5</v>
      </c>
      <c r="H7774">
        <v>-6599.978000000001</v>
      </c>
      <c r="I7774">
        <v>0.7</v>
      </c>
    </row>
    <row r="7775" spans="1:9">
      <c r="A7775">
        <v>7774</v>
      </c>
      <c r="B7775" s="16" t="s">
        <v>4016</v>
      </c>
      <c r="C7775" s="16" t="s">
        <v>10147</v>
      </c>
      <c r="D7775" s="16" t="s">
        <v>349</v>
      </c>
      <c r="E7775">
        <v>43130</v>
      </c>
      <c r="F7775">
        <v>59.975999999999999</v>
      </c>
      <c r="G7775">
        <v>3</v>
      </c>
      <c r="H7775">
        <v>11.995199999999997</v>
      </c>
      <c r="I7775">
        <v>0.2</v>
      </c>
    </row>
    <row r="7776" spans="1:9">
      <c r="A7776">
        <v>7775</v>
      </c>
      <c r="B7776" s="16" t="s">
        <v>4717</v>
      </c>
      <c r="C7776" s="16" t="s">
        <v>8926</v>
      </c>
      <c r="D7776" s="16" t="s">
        <v>1471</v>
      </c>
      <c r="E7776">
        <v>94109</v>
      </c>
      <c r="F7776">
        <v>6.12</v>
      </c>
      <c r="G7776">
        <v>3</v>
      </c>
      <c r="H7776">
        <v>2.8763999999999994</v>
      </c>
      <c r="I7776">
        <v>0</v>
      </c>
    </row>
    <row r="7777" spans="1:9">
      <c r="A7777">
        <v>7776</v>
      </c>
      <c r="B7777" s="16" t="s">
        <v>2973</v>
      </c>
      <c r="C7777" s="16" t="s">
        <v>8025</v>
      </c>
      <c r="D7777" s="16" t="s">
        <v>387</v>
      </c>
      <c r="E7777">
        <v>92553</v>
      </c>
      <c r="F7777">
        <v>10.98</v>
      </c>
      <c r="G7777">
        <v>1</v>
      </c>
      <c r="H7777">
        <v>2.9646000000000008</v>
      </c>
      <c r="I7777">
        <v>0</v>
      </c>
    </row>
    <row r="7778" spans="1:9">
      <c r="A7778">
        <v>7777</v>
      </c>
      <c r="B7778" s="16" t="s">
        <v>2973</v>
      </c>
      <c r="C7778" s="16" t="s">
        <v>9063</v>
      </c>
      <c r="D7778" s="16" t="s">
        <v>387</v>
      </c>
      <c r="E7778">
        <v>92553</v>
      </c>
      <c r="F7778">
        <v>7.86</v>
      </c>
      <c r="G7778">
        <v>3</v>
      </c>
      <c r="H7778">
        <v>3.6156000000000001</v>
      </c>
      <c r="I7778">
        <v>0</v>
      </c>
    </row>
    <row r="7779" spans="1:9">
      <c r="A7779">
        <v>7778</v>
      </c>
      <c r="B7779" s="16" t="s">
        <v>2973</v>
      </c>
      <c r="C7779" s="16" t="s">
        <v>10012</v>
      </c>
      <c r="D7779" s="16" t="s">
        <v>387</v>
      </c>
      <c r="E7779">
        <v>92553</v>
      </c>
      <c r="F7779">
        <v>51.449999999999996</v>
      </c>
      <c r="G7779">
        <v>3</v>
      </c>
      <c r="H7779">
        <v>13.891499999999999</v>
      </c>
      <c r="I7779">
        <v>0</v>
      </c>
    </row>
    <row r="7780" spans="1:9">
      <c r="A7780">
        <v>7779</v>
      </c>
      <c r="B7780" s="16" t="s">
        <v>2973</v>
      </c>
      <c r="C7780" s="16" t="s">
        <v>8676</v>
      </c>
      <c r="D7780" s="16" t="s">
        <v>387</v>
      </c>
      <c r="E7780">
        <v>92553</v>
      </c>
      <c r="F7780">
        <v>37.055999999999997</v>
      </c>
      <c r="G7780">
        <v>3</v>
      </c>
      <c r="H7780">
        <v>13.896000000000001</v>
      </c>
      <c r="I7780">
        <v>0.2</v>
      </c>
    </row>
    <row r="7781" spans="1:9">
      <c r="A7781">
        <v>7780</v>
      </c>
      <c r="B7781" s="16" t="s">
        <v>4504</v>
      </c>
      <c r="C7781" s="16" t="s">
        <v>8019</v>
      </c>
      <c r="D7781" s="16" t="s">
        <v>1327</v>
      </c>
      <c r="E7781">
        <v>23320</v>
      </c>
      <c r="F7781">
        <v>203.92</v>
      </c>
      <c r="G7781">
        <v>4</v>
      </c>
      <c r="H7781">
        <v>55.058400000000006</v>
      </c>
      <c r="I7781">
        <v>0</v>
      </c>
    </row>
    <row r="7782" spans="1:9">
      <c r="A7782">
        <v>7781</v>
      </c>
      <c r="B7782" s="16" t="s">
        <v>4504</v>
      </c>
      <c r="C7782" s="16" t="s">
        <v>10907</v>
      </c>
      <c r="D7782" s="16" t="s">
        <v>1327</v>
      </c>
      <c r="E7782">
        <v>23320</v>
      </c>
      <c r="F7782">
        <v>29.56</v>
      </c>
      <c r="G7782">
        <v>4</v>
      </c>
      <c r="H7782">
        <v>7.9812000000000012</v>
      </c>
      <c r="I7782">
        <v>0</v>
      </c>
    </row>
    <row r="7783" spans="1:9">
      <c r="A7783">
        <v>7782</v>
      </c>
      <c r="B7783" s="16" t="s">
        <v>3422</v>
      </c>
      <c r="C7783" s="16" t="s">
        <v>8698</v>
      </c>
      <c r="D7783" s="16" t="s">
        <v>589</v>
      </c>
      <c r="E7783">
        <v>60623</v>
      </c>
      <c r="F7783">
        <v>8.5679999999999978</v>
      </c>
      <c r="G7783">
        <v>3</v>
      </c>
      <c r="H7783">
        <v>-14.5656</v>
      </c>
      <c r="I7783">
        <v>0.8</v>
      </c>
    </row>
    <row r="7784" spans="1:9">
      <c r="A7784">
        <v>7783</v>
      </c>
      <c r="B7784" s="16" t="s">
        <v>4872</v>
      </c>
      <c r="C7784" s="16" t="s">
        <v>9968</v>
      </c>
      <c r="D7784" s="16" t="s">
        <v>529</v>
      </c>
      <c r="E7784">
        <v>28205</v>
      </c>
      <c r="F7784">
        <v>45.248000000000005</v>
      </c>
      <c r="G7784">
        <v>2</v>
      </c>
      <c r="H7784">
        <v>3.9591999999999992</v>
      </c>
      <c r="I7784">
        <v>0.2</v>
      </c>
    </row>
    <row r="7785" spans="1:9">
      <c r="A7785">
        <v>7784</v>
      </c>
      <c r="B7785" s="16" t="s">
        <v>4872</v>
      </c>
      <c r="C7785" s="16" t="s">
        <v>7902</v>
      </c>
      <c r="D7785" s="16" t="s">
        <v>529</v>
      </c>
      <c r="E7785">
        <v>28205</v>
      </c>
      <c r="F7785">
        <v>876.30000000000007</v>
      </c>
      <c r="G7785">
        <v>10</v>
      </c>
      <c r="H7785">
        <v>-292.10000000000014</v>
      </c>
      <c r="I7785">
        <v>0.4</v>
      </c>
    </row>
    <row r="7786" spans="1:9">
      <c r="A7786">
        <v>7785</v>
      </c>
      <c r="B7786" s="16" t="s">
        <v>4872</v>
      </c>
      <c r="C7786" s="16" t="s">
        <v>10073</v>
      </c>
      <c r="D7786" s="16" t="s">
        <v>529</v>
      </c>
      <c r="E7786">
        <v>28205</v>
      </c>
      <c r="F7786">
        <v>185.376</v>
      </c>
      <c r="G7786">
        <v>2</v>
      </c>
      <c r="H7786">
        <v>-34.758000000000017</v>
      </c>
      <c r="I7786">
        <v>0.2</v>
      </c>
    </row>
    <row r="7787" spans="1:9">
      <c r="A7787">
        <v>7786</v>
      </c>
      <c r="B7787" s="16" t="s">
        <v>6417</v>
      </c>
      <c r="C7787" s="16" t="s">
        <v>9152</v>
      </c>
      <c r="D7787" s="16" t="s">
        <v>1235</v>
      </c>
      <c r="E7787">
        <v>10009</v>
      </c>
      <c r="F7787">
        <v>25.06</v>
      </c>
      <c r="G7787">
        <v>2</v>
      </c>
      <c r="H7787">
        <v>11.778199999999998</v>
      </c>
      <c r="I7787">
        <v>0</v>
      </c>
    </row>
    <row r="7788" spans="1:9">
      <c r="A7788">
        <v>7787</v>
      </c>
      <c r="B7788" s="16" t="s">
        <v>6759</v>
      </c>
      <c r="C7788" s="16" t="s">
        <v>8504</v>
      </c>
      <c r="D7788" s="16" t="s">
        <v>977</v>
      </c>
      <c r="E7788">
        <v>60653</v>
      </c>
      <c r="F7788">
        <v>2.8899999999999992</v>
      </c>
      <c r="G7788">
        <v>1</v>
      </c>
      <c r="H7788">
        <v>-4.7685000000000013</v>
      </c>
      <c r="I7788">
        <v>0.8</v>
      </c>
    </row>
    <row r="7789" spans="1:9">
      <c r="A7789">
        <v>7788</v>
      </c>
      <c r="B7789" s="16" t="s">
        <v>6759</v>
      </c>
      <c r="C7789" s="16" t="s">
        <v>9024</v>
      </c>
      <c r="D7789" s="16" t="s">
        <v>977</v>
      </c>
      <c r="E7789">
        <v>60653</v>
      </c>
      <c r="F7789">
        <v>7.8960000000000008</v>
      </c>
      <c r="G7789">
        <v>3</v>
      </c>
      <c r="H7789">
        <v>2.4674999999999994</v>
      </c>
      <c r="I7789">
        <v>0.2</v>
      </c>
    </row>
    <row r="7790" spans="1:9">
      <c r="A7790">
        <v>7789</v>
      </c>
      <c r="B7790" s="16" t="s">
        <v>6759</v>
      </c>
      <c r="C7790" s="16" t="s">
        <v>7849</v>
      </c>
      <c r="D7790" s="16" t="s">
        <v>977</v>
      </c>
      <c r="E7790">
        <v>60653</v>
      </c>
      <c r="F7790">
        <v>22.608000000000001</v>
      </c>
      <c r="G7790">
        <v>3</v>
      </c>
      <c r="H7790">
        <v>-10.173599999999997</v>
      </c>
      <c r="I7790">
        <v>0.6</v>
      </c>
    </row>
    <row r="7791" spans="1:9">
      <c r="A7791">
        <v>7790</v>
      </c>
      <c r="B7791" s="16" t="s">
        <v>6759</v>
      </c>
      <c r="C7791" s="16" t="s">
        <v>9336</v>
      </c>
      <c r="D7791" s="16" t="s">
        <v>977</v>
      </c>
      <c r="E7791">
        <v>60653</v>
      </c>
      <c r="F7791">
        <v>30.527999999999999</v>
      </c>
      <c r="G7791">
        <v>8</v>
      </c>
      <c r="H7791">
        <v>9.5399999999999974</v>
      </c>
      <c r="I7791">
        <v>0.2</v>
      </c>
    </row>
    <row r="7792" spans="1:9">
      <c r="A7792">
        <v>7791</v>
      </c>
      <c r="B7792" s="16" t="s">
        <v>6208</v>
      </c>
      <c r="C7792" s="16" t="s">
        <v>8576</v>
      </c>
      <c r="D7792" s="16" t="s">
        <v>583</v>
      </c>
      <c r="E7792">
        <v>19120</v>
      </c>
      <c r="F7792">
        <v>4.8420000000000005</v>
      </c>
      <c r="G7792">
        <v>3</v>
      </c>
      <c r="H7792">
        <v>-3.3893999999999984</v>
      </c>
      <c r="I7792">
        <v>0.7</v>
      </c>
    </row>
    <row r="7793" spans="1:9">
      <c r="A7793">
        <v>7792</v>
      </c>
      <c r="B7793" s="16" t="s">
        <v>4020</v>
      </c>
      <c r="C7793" s="16" t="s">
        <v>8650</v>
      </c>
      <c r="D7793" s="16" t="s">
        <v>157</v>
      </c>
      <c r="E7793">
        <v>60623</v>
      </c>
      <c r="F7793">
        <v>1.7999999999999996</v>
      </c>
      <c r="G7793">
        <v>5</v>
      </c>
      <c r="H7793">
        <v>-2.8800000000000008</v>
      </c>
      <c r="I7793">
        <v>0.8</v>
      </c>
    </row>
    <row r="7794" spans="1:9">
      <c r="A7794">
        <v>7793</v>
      </c>
      <c r="B7794" s="16" t="s">
        <v>6380</v>
      </c>
      <c r="C7794" s="16" t="s">
        <v>10175</v>
      </c>
      <c r="D7794" s="16" t="s">
        <v>1463</v>
      </c>
      <c r="E7794">
        <v>75217</v>
      </c>
      <c r="F7794">
        <v>39.984000000000002</v>
      </c>
      <c r="G7794">
        <v>2</v>
      </c>
      <c r="H7794">
        <v>-1.4994000000000067</v>
      </c>
      <c r="I7794">
        <v>0.2</v>
      </c>
    </row>
    <row r="7795" spans="1:9">
      <c r="A7795">
        <v>7794</v>
      </c>
      <c r="B7795" s="16" t="s">
        <v>3353</v>
      </c>
      <c r="C7795" s="16" t="s">
        <v>9489</v>
      </c>
      <c r="D7795" s="16" t="s">
        <v>801</v>
      </c>
      <c r="E7795">
        <v>89115</v>
      </c>
      <c r="F7795">
        <v>32.400000000000006</v>
      </c>
      <c r="G7795">
        <v>5</v>
      </c>
      <c r="H7795">
        <v>15.876000000000001</v>
      </c>
      <c r="I7795">
        <v>0</v>
      </c>
    </row>
    <row r="7796" spans="1:9">
      <c r="A7796">
        <v>7795</v>
      </c>
      <c r="B7796" s="16" t="s">
        <v>3353</v>
      </c>
      <c r="C7796" s="16" t="s">
        <v>9525</v>
      </c>
      <c r="D7796" s="16" t="s">
        <v>801</v>
      </c>
      <c r="E7796">
        <v>89115</v>
      </c>
      <c r="F7796">
        <v>97.88</v>
      </c>
      <c r="G7796">
        <v>2</v>
      </c>
      <c r="H7796">
        <v>48.94</v>
      </c>
      <c r="I7796">
        <v>0</v>
      </c>
    </row>
    <row r="7797" spans="1:9">
      <c r="A7797">
        <v>7796</v>
      </c>
      <c r="B7797" s="16" t="s">
        <v>3177</v>
      </c>
      <c r="C7797" s="16" t="s">
        <v>10583</v>
      </c>
      <c r="D7797" s="16" t="s">
        <v>599</v>
      </c>
      <c r="E7797">
        <v>79109</v>
      </c>
      <c r="F7797">
        <v>307.16800000000001</v>
      </c>
      <c r="G7797">
        <v>4</v>
      </c>
      <c r="H7797">
        <v>30.716800000000006</v>
      </c>
      <c r="I7797">
        <v>0.2</v>
      </c>
    </row>
    <row r="7798" spans="1:9">
      <c r="A7798">
        <v>7797</v>
      </c>
      <c r="B7798" s="16" t="s">
        <v>6646</v>
      </c>
      <c r="C7798" s="16" t="s">
        <v>8564</v>
      </c>
      <c r="D7798" s="16" t="s">
        <v>1077</v>
      </c>
      <c r="E7798">
        <v>6457</v>
      </c>
      <c r="F7798">
        <v>26.9</v>
      </c>
      <c r="G7798">
        <v>5</v>
      </c>
      <c r="H7798">
        <v>13.181000000000001</v>
      </c>
      <c r="I7798">
        <v>0</v>
      </c>
    </row>
    <row r="7799" spans="1:9">
      <c r="A7799">
        <v>7798</v>
      </c>
      <c r="B7799" s="16" t="s">
        <v>6317</v>
      </c>
      <c r="C7799" s="16" t="s">
        <v>8992</v>
      </c>
      <c r="D7799" s="16" t="s">
        <v>659</v>
      </c>
      <c r="E7799">
        <v>10035</v>
      </c>
      <c r="F7799">
        <v>47.01</v>
      </c>
      <c r="G7799">
        <v>3</v>
      </c>
      <c r="H7799">
        <v>22.094699999999996</v>
      </c>
      <c r="I7799">
        <v>0</v>
      </c>
    </row>
    <row r="7800" spans="1:9">
      <c r="A7800">
        <v>7799</v>
      </c>
      <c r="B7800" s="16" t="s">
        <v>6317</v>
      </c>
      <c r="C7800" s="16" t="s">
        <v>10751</v>
      </c>
      <c r="D7800" s="16" t="s">
        <v>659</v>
      </c>
      <c r="E7800">
        <v>10035</v>
      </c>
      <c r="F7800">
        <v>469.99</v>
      </c>
      <c r="G7800">
        <v>1</v>
      </c>
      <c r="H7800">
        <v>136.29709999999994</v>
      </c>
      <c r="I7800">
        <v>0</v>
      </c>
    </row>
    <row r="7801" spans="1:9">
      <c r="A7801">
        <v>7800</v>
      </c>
      <c r="B7801" s="16" t="s">
        <v>6317</v>
      </c>
      <c r="C7801" s="16" t="s">
        <v>7426</v>
      </c>
      <c r="D7801" s="16" t="s">
        <v>659</v>
      </c>
      <c r="E7801">
        <v>10035</v>
      </c>
      <c r="F7801">
        <v>207.84600000000003</v>
      </c>
      <c r="G7801">
        <v>3</v>
      </c>
      <c r="H7801">
        <v>2.3093999999999895</v>
      </c>
      <c r="I7801">
        <v>0.1</v>
      </c>
    </row>
    <row r="7802" spans="1:9">
      <c r="A7802">
        <v>7801</v>
      </c>
      <c r="B7802" s="16" t="s">
        <v>6141</v>
      </c>
      <c r="C7802" s="16" t="s">
        <v>9945</v>
      </c>
      <c r="D7802" s="16" t="s">
        <v>159</v>
      </c>
      <c r="E7802">
        <v>19120</v>
      </c>
      <c r="F7802">
        <v>324.74400000000003</v>
      </c>
      <c r="G7802">
        <v>3</v>
      </c>
      <c r="H7802">
        <v>-77.126699999999971</v>
      </c>
      <c r="I7802">
        <v>0.2</v>
      </c>
    </row>
    <row r="7803" spans="1:9">
      <c r="A7803">
        <v>7802</v>
      </c>
      <c r="B7803" s="16" t="s">
        <v>2731</v>
      </c>
      <c r="C7803" s="16" t="s">
        <v>7689</v>
      </c>
      <c r="D7803" s="16" t="s">
        <v>1043</v>
      </c>
      <c r="E7803">
        <v>93727</v>
      </c>
      <c r="F7803">
        <v>40.479999999999997</v>
      </c>
      <c r="G7803">
        <v>2</v>
      </c>
      <c r="H7803">
        <v>14.572799999999997</v>
      </c>
      <c r="I7803">
        <v>0</v>
      </c>
    </row>
    <row r="7804" spans="1:9">
      <c r="A7804">
        <v>7803</v>
      </c>
      <c r="B7804" s="16" t="s">
        <v>3030</v>
      </c>
      <c r="C7804" s="16" t="s">
        <v>9178</v>
      </c>
      <c r="D7804" s="16" t="s">
        <v>1365</v>
      </c>
      <c r="E7804">
        <v>37064</v>
      </c>
      <c r="F7804">
        <v>12</v>
      </c>
      <c r="G7804">
        <v>4</v>
      </c>
      <c r="H7804">
        <v>4.1999999999999993</v>
      </c>
      <c r="I7804">
        <v>0.2</v>
      </c>
    </row>
    <row r="7805" spans="1:9">
      <c r="A7805">
        <v>7804</v>
      </c>
      <c r="B7805" s="16" t="s">
        <v>3030</v>
      </c>
      <c r="C7805" s="16" t="s">
        <v>9986</v>
      </c>
      <c r="D7805" s="16" t="s">
        <v>1365</v>
      </c>
      <c r="E7805">
        <v>37064</v>
      </c>
      <c r="F7805">
        <v>720.06400000000008</v>
      </c>
      <c r="G7805">
        <v>4</v>
      </c>
      <c r="H7805">
        <v>-63.005600000000015</v>
      </c>
      <c r="I7805">
        <v>0.2</v>
      </c>
    </row>
    <row r="7806" spans="1:9">
      <c r="A7806">
        <v>7805</v>
      </c>
      <c r="B7806" s="16" t="s">
        <v>3030</v>
      </c>
      <c r="C7806" s="16" t="s">
        <v>9913</v>
      </c>
      <c r="D7806" s="16" t="s">
        <v>1365</v>
      </c>
      <c r="E7806">
        <v>37064</v>
      </c>
      <c r="F7806">
        <v>25.424000000000003</v>
      </c>
      <c r="G7806">
        <v>1</v>
      </c>
      <c r="H7806">
        <v>-4.7670000000000021</v>
      </c>
      <c r="I7806">
        <v>0.2</v>
      </c>
    </row>
    <row r="7807" spans="1:9">
      <c r="A7807">
        <v>7806</v>
      </c>
      <c r="B7807" s="16" t="s">
        <v>3030</v>
      </c>
      <c r="C7807" s="16" t="s">
        <v>8244</v>
      </c>
      <c r="D7807" s="16" t="s">
        <v>1365</v>
      </c>
      <c r="E7807">
        <v>37064</v>
      </c>
      <c r="F7807">
        <v>2.8160000000000003</v>
      </c>
      <c r="G7807">
        <v>2</v>
      </c>
      <c r="H7807">
        <v>0.31679999999999986</v>
      </c>
      <c r="I7807">
        <v>0.2</v>
      </c>
    </row>
    <row r="7808" spans="1:9">
      <c r="A7808">
        <v>7807</v>
      </c>
      <c r="B7808" s="16" t="s">
        <v>3030</v>
      </c>
      <c r="C7808" s="16" t="s">
        <v>8484</v>
      </c>
      <c r="D7808" s="16" t="s">
        <v>1365</v>
      </c>
      <c r="E7808">
        <v>37064</v>
      </c>
      <c r="F7808">
        <v>3.2040000000000002</v>
      </c>
      <c r="G7808">
        <v>2</v>
      </c>
      <c r="H7808">
        <v>-2.5631999999999993</v>
      </c>
      <c r="I7808">
        <v>0.7</v>
      </c>
    </row>
    <row r="7809" spans="1:9">
      <c r="A7809">
        <v>7808</v>
      </c>
      <c r="B7809" s="16" t="s">
        <v>6812</v>
      </c>
      <c r="C7809" s="16" t="s">
        <v>8839</v>
      </c>
      <c r="D7809" s="16" t="s">
        <v>1589</v>
      </c>
      <c r="E7809">
        <v>27604</v>
      </c>
      <c r="F7809">
        <v>30.828000000000007</v>
      </c>
      <c r="G7809">
        <v>7</v>
      </c>
      <c r="H7809">
        <v>-24.662400000000005</v>
      </c>
      <c r="I7809">
        <v>0.7</v>
      </c>
    </row>
    <row r="7810" spans="1:9">
      <c r="A7810">
        <v>7809</v>
      </c>
      <c r="B7810" s="16" t="s">
        <v>6812</v>
      </c>
      <c r="C7810" s="16" t="s">
        <v>8292</v>
      </c>
      <c r="D7810" s="16" t="s">
        <v>1589</v>
      </c>
      <c r="E7810">
        <v>27604</v>
      </c>
      <c r="F7810">
        <v>47.616</v>
      </c>
      <c r="G7810">
        <v>3</v>
      </c>
      <c r="H7810">
        <v>5.9519999999999946</v>
      </c>
      <c r="I7810">
        <v>0.2</v>
      </c>
    </row>
    <row r="7811" spans="1:9">
      <c r="A7811">
        <v>7810</v>
      </c>
      <c r="B7811" s="16" t="s">
        <v>6812</v>
      </c>
      <c r="C7811" s="16" t="s">
        <v>10847</v>
      </c>
      <c r="D7811" s="16" t="s">
        <v>1589</v>
      </c>
      <c r="E7811">
        <v>27604</v>
      </c>
      <c r="F7811">
        <v>108.78399999999999</v>
      </c>
      <c r="G7811">
        <v>2</v>
      </c>
      <c r="H7811">
        <v>10.878399999999999</v>
      </c>
      <c r="I7811">
        <v>0.2</v>
      </c>
    </row>
    <row r="7812" spans="1:9">
      <c r="A7812">
        <v>7811</v>
      </c>
      <c r="B7812" s="16" t="s">
        <v>4432</v>
      </c>
      <c r="C7812" s="16" t="s">
        <v>9336</v>
      </c>
      <c r="D7812" s="16" t="s">
        <v>427</v>
      </c>
      <c r="E7812">
        <v>20735</v>
      </c>
      <c r="F7812">
        <v>4.7699999999999996</v>
      </c>
      <c r="G7812">
        <v>1</v>
      </c>
      <c r="H7812">
        <v>2.1464999999999996</v>
      </c>
      <c r="I7812">
        <v>0</v>
      </c>
    </row>
    <row r="7813" spans="1:9">
      <c r="A7813">
        <v>7812</v>
      </c>
      <c r="B7813" s="16" t="s">
        <v>4432</v>
      </c>
      <c r="C7813" s="16" t="s">
        <v>8274</v>
      </c>
      <c r="D7813" s="16" t="s">
        <v>427</v>
      </c>
      <c r="E7813">
        <v>20735</v>
      </c>
      <c r="F7813">
        <v>7.98</v>
      </c>
      <c r="G7813">
        <v>3</v>
      </c>
      <c r="H7813">
        <v>2.0747999999999998</v>
      </c>
      <c r="I7813">
        <v>0</v>
      </c>
    </row>
    <row r="7814" spans="1:9">
      <c r="A7814">
        <v>7813</v>
      </c>
      <c r="B7814" s="16" t="s">
        <v>4432</v>
      </c>
      <c r="C7814" s="16" t="s">
        <v>7898</v>
      </c>
      <c r="D7814" s="16" t="s">
        <v>427</v>
      </c>
      <c r="E7814">
        <v>20735</v>
      </c>
      <c r="F7814">
        <v>550.43100000000004</v>
      </c>
      <c r="G7814">
        <v>3</v>
      </c>
      <c r="H7814">
        <v>-47.179800000000029</v>
      </c>
      <c r="I7814">
        <v>0.3</v>
      </c>
    </row>
    <row r="7815" spans="1:9">
      <c r="A7815">
        <v>7814</v>
      </c>
      <c r="B7815" s="16" t="s">
        <v>4432</v>
      </c>
      <c r="C7815" s="16" t="s">
        <v>7723</v>
      </c>
      <c r="D7815" s="16" t="s">
        <v>427</v>
      </c>
      <c r="E7815">
        <v>20735</v>
      </c>
      <c r="F7815">
        <v>10.56</v>
      </c>
      <c r="G7815">
        <v>6</v>
      </c>
      <c r="H7815">
        <v>4.6464000000000008</v>
      </c>
      <c r="I7815">
        <v>0</v>
      </c>
    </row>
    <row r="7816" spans="1:9">
      <c r="A7816">
        <v>7815</v>
      </c>
      <c r="B7816" s="16" t="s">
        <v>6967</v>
      </c>
      <c r="C7816" s="16" t="s">
        <v>7311</v>
      </c>
      <c r="D7816" s="16" t="s">
        <v>1039</v>
      </c>
      <c r="E7816">
        <v>90049</v>
      </c>
      <c r="F7816">
        <v>1497.6659999999999</v>
      </c>
      <c r="G7816">
        <v>2</v>
      </c>
      <c r="H7816">
        <v>140.95680000000004</v>
      </c>
      <c r="I7816">
        <v>0.15</v>
      </c>
    </row>
    <row r="7817" spans="1:9">
      <c r="A7817">
        <v>7816</v>
      </c>
      <c r="B7817" s="16" t="s">
        <v>6967</v>
      </c>
      <c r="C7817" s="16" t="s">
        <v>10567</v>
      </c>
      <c r="D7817" s="16" t="s">
        <v>1039</v>
      </c>
      <c r="E7817">
        <v>90049</v>
      </c>
      <c r="F7817">
        <v>17.52</v>
      </c>
      <c r="G7817">
        <v>2</v>
      </c>
      <c r="H7817">
        <v>-3.5040000000000022</v>
      </c>
      <c r="I7817">
        <v>0.2</v>
      </c>
    </row>
    <row r="7818" spans="1:9">
      <c r="A7818">
        <v>7817</v>
      </c>
      <c r="B7818" s="16" t="s">
        <v>4491</v>
      </c>
      <c r="C7818" s="16" t="s">
        <v>8308</v>
      </c>
      <c r="D7818" s="16" t="s">
        <v>467</v>
      </c>
      <c r="E7818">
        <v>89031</v>
      </c>
      <c r="F7818">
        <v>113.22</v>
      </c>
      <c r="G7818">
        <v>3</v>
      </c>
      <c r="H7818">
        <v>29.437200000000001</v>
      </c>
      <c r="I7818">
        <v>0</v>
      </c>
    </row>
    <row r="7819" spans="1:9">
      <c r="A7819">
        <v>7818</v>
      </c>
      <c r="B7819" s="16" t="s">
        <v>4491</v>
      </c>
      <c r="C7819" s="16" t="s">
        <v>9445</v>
      </c>
      <c r="D7819" s="16" t="s">
        <v>467</v>
      </c>
      <c r="E7819">
        <v>89031</v>
      </c>
      <c r="F7819">
        <v>35.880000000000003</v>
      </c>
      <c r="G7819">
        <v>6</v>
      </c>
      <c r="H7819">
        <v>17.581200000000003</v>
      </c>
      <c r="I7819">
        <v>0</v>
      </c>
    </row>
    <row r="7820" spans="1:9">
      <c r="A7820">
        <v>7819</v>
      </c>
      <c r="B7820" s="16" t="s">
        <v>4491</v>
      </c>
      <c r="C7820" s="16" t="s">
        <v>8574</v>
      </c>
      <c r="D7820" s="16" t="s">
        <v>467</v>
      </c>
      <c r="E7820">
        <v>89031</v>
      </c>
      <c r="F7820">
        <v>4535.9760000000006</v>
      </c>
      <c r="G7820">
        <v>3</v>
      </c>
      <c r="H7820">
        <v>1644.2912999999999</v>
      </c>
      <c r="I7820">
        <v>0.2</v>
      </c>
    </row>
    <row r="7821" spans="1:9">
      <c r="A7821">
        <v>7820</v>
      </c>
      <c r="B7821" s="16" t="s">
        <v>6007</v>
      </c>
      <c r="C7821" s="16" t="s">
        <v>9014</v>
      </c>
      <c r="D7821" s="16" t="s">
        <v>283</v>
      </c>
      <c r="E7821">
        <v>94109</v>
      </c>
      <c r="F7821">
        <v>11.84</v>
      </c>
      <c r="G7821">
        <v>8</v>
      </c>
      <c r="H7821">
        <v>5.6831999999999994</v>
      </c>
      <c r="I7821">
        <v>0</v>
      </c>
    </row>
    <row r="7822" spans="1:9">
      <c r="A7822">
        <v>7821</v>
      </c>
      <c r="B7822" s="16" t="s">
        <v>6047</v>
      </c>
      <c r="C7822" s="16" t="s">
        <v>9767</v>
      </c>
      <c r="D7822" s="16" t="s">
        <v>269</v>
      </c>
      <c r="E7822">
        <v>2920</v>
      </c>
      <c r="F7822">
        <v>592.74</v>
      </c>
      <c r="G7822">
        <v>6</v>
      </c>
      <c r="H7822">
        <v>160.03979999999999</v>
      </c>
      <c r="I7822">
        <v>0</v>
      </c>
    </row>
    <row r="7823" spans="1:9">
      <c r="A7823">
        <v>7822</v>
      </c>
      <c r="B7823" s="16" t="s">
        <v>4984</v>
      </c>
      <c r="C7823" s="16" t="s">
        <v>10022</v>
      </c>
      <c r="D7823" s="16" t="s">
        <v>629</v>
      </c>
      <c r="E7823">
        <v>38301</v>
      </c>
      <c r="F7823">
        <v>111.67200000000001</v>
      </c>
      <c r="G7823">
        <v>9</v>
      </c>
      <c r="H7823">
        <v>6.9794999999999909</v>
      </c>
      <c r="I7823">
        <v>0.2</v>
      </c>
    </row>
    <row r="7824" spans="1:9">
      <c r="A7824">
        <v>7823</v>
      </c>
      <c r="B7824" s="16" t="s">
        <v>6430</v>
      </c>
      <c r="C7824" s="16" t="s">
        <v>8406</v>
      </c>
      <c r="D7824" s="16" t="s">
        <v>1209</v>
      </c>
      <c r="E7824">
        <v>19711</v>
      </c>
      <c r="F7824">
        <v>8.64</v>
      </c>
      <c r="G7824">
        <v>3</v>
      </c>
      <c r="H7824">
        <v>2.5055999999999998</v>
      </c>
      <c r="I7824">
        <v>0</v>
      </c>
    </row>
    <row r="7825" spans="1:9">
      <c r="A7825">
        <v>7824</v>
      </c>
      <c r="B7825" s="16" t="s">
        <v>6430</v>
      </c>
      <c r="C7825" s="16" t="s">
        <v>10267</v>
      </c>
      <c r="D7825" s="16" t="s">
        <v>1209</v>
      </c>
      <c r="E7825">
        <v>19711</v>
      </c>
      <c r="F7825">
        <v>149.97</v>
      </c>
      <c r="G7825">
        <v>3</v>
      </c>
      <c r="H7825">
        <v>52.489499999999992</v>
      </c>
      <c r="I7825">
        <v>0</v>
      </c>
    </row>
    <row r="7826" spans="1:9">
      <c r="A7826">
        <v>7825</v>
      </c>
      <c r="B7826" s="16" t="s">
        <v>2506</v>
      </c>
      <c r="C7826" s="16" t="s">
        <v>7398</v>
      </c>
      <c r="D7826" s="16" t="s">
        <v>1219</v>
      </c>
      <c r="E7826">
        <v>90036</v>
      </c>
      <c r="F7826">
        <v>232.88</v>
      </c>
      <c r="G7826">
        <v>5</v>
      </c>
      <c r="H7826">
        <v>17.466000000000008</v>
      </c>
      <c r="I7826">
        <v>0.2</v>
      </c>
    </row>
    <row r="7827" spans="1:9">
      <c r="A7827">
        <v>7826</v>
      </c>
      <c r="B7827" s="16" t="s">
        <v>3350</v>
      </c>
      <c r="C7827" s="16" t="s">
        <v>7456</v>
      </c>
      <c r="D7827" s="16" t="s">
        <v>1219</v>
      </c>
      <c r="E7827">
        <v>13440</v>
      </c>
      <c r="F7827">
        <v>90.882000000000005</v>
      </c>
      <c r="G7827">
        <v>1</v>
      </c>
      <c r="H7827">
        <v>15.147000000000004</v>
      </c>
      <c r="I7827">
        <v>0.1</v>
      </c>
    </row>
    <row r="7828" spans="1:9">
      <c r="A7828">
        <v>7827</v>
      </c>
      <c r="B7828" s="16" t="s">
        <v>5327</v>
      </c>
      <c r="C7828" s="16" t="s">
        <v>10843</v>
      </c>
      <c r="D7828" s="16" t="s">
        <v>381</v>
      </c>
      <c r="E7828">
        <v>60610</v>
      </c>
      <c r="F7828">
        <v>508.76800000000003</v>
      </c>
      <c r="G7828">
        <v>4</v>
      </c>
      <c r="H7828">
        <v>38.157600000000002</v>
      </c>
      <c r="I7828">
        <v>0.2</v>
      </c>
    </row>
    <row r="7829" spans="1:9">
      <c r="A7829">
        <v>7828</v>
      </c>
      <c r="B7829" s="16" t="s">
        <v>5327</v>
      </c>
      <c r="C7829" s="16" t="s">
        <v>8913</v>
      </c>
      <c r="D7829" s="16" t="s">
        <v>381</v>
      </c>
      <c r="E7829">
        <v>60610</v>
      </c>
      <c r="F7829">
        <v>9.9120000000000008</v>
      </c>
      <c r="G7829">
        <v>3</v>
      </c>
      <c r="H7829">
        <v>3.2213999999999996</v>
      </c>
      <c r="I7829">
        <v>0.2</v>
      </c>
    </row>
    <row r="7830" spans="1:9">
      <c r="A7830">
        <v>7829</v>
      </c>
      <c r="B7830" s="16" t="s">
        <v>3496</v>
      </c>
      <c r="C7830" s="16" t="s">
        <v>7374</v>
      </c>
      <c r="D7830" s="16" t="s">
        <v>165</v>
      </c>
      <c r="E7830">
        <v>92105</v>
      </c>
      <c r="F7830">
        <v>63.936000000000007</v>
      </c>
      <c r="G7830">
        <v>3</v>
      </c>
      <c r="H7830">
        <v>6.3935999999999957</v>
      </c>
      <c r="I7830">
        <v>0.2</v>
      </c>
    </row>
    <row r="7831" spans="1:9">
      <c r="A7831">
        <v>7830</v>
      </c>
      <c r="B7831" s="16" t="s">
        <v>3496</v>
      </c>
      <c r="C7831" s="16" t="s">
        <v>8192</v>
      </c>
      <c r="D7831" s="16" t="s">
        <v>165</v>
      </c>
      <c r="E7831">
        <v>92105</v>
      </c>
      <c r="F7831">
        <v>59.519999999999996</v>
      </c>
      <c r="G7831">
        <v>3</v>
      </c>
      <c r="H7831">
        <v>15.475200000000001</v>
      </c>
      <c r="I7831">
        <v>0</v>
      </c>
    </row>
    <row r="7832" spans="1:9">
      <c r="A7832">
        <v>7831</v>
      </c>
      <c r="B7832" s="16" t="s">
        <v>3496</v>
      </c>
      <c r="C7832" s="16" t="s">
        <v>10791</v>
      </c>
      <c r="D7832" s="16" t="s">
        <v>165</v>
      </c>
      <c r="E7832">
        <v>92105</v>
      </c>
      <c r="F7832">
        <v>311.97600000000006</v>
      </c>
      <c r="G7832">
        <v>3</v>
      </c>
      <c r="H7832">
        <v>38.996999999999986</v>
      </c>
      <c r="I7832">
        <v>0.2</v>
      </c>
    </row>
    <row r="7833" spans="1:9">
      <c r="A7833">
        <v>7832</v>
      </c>
      <c r="B7833" s="16" t="s">
        <v>3496</v>
      </c>
      <c r="C7833" s="16" t="s">
        <v>8598</v>
      </c>
      <c r="D7833" s="16" t="s">
        <v>165</v>
      </c>
      <c r="E7833">
        <v>92105</v>
      </c>
      <c r="F7833">
        <v>50.352000000000004</v>
      </c>
      <c r="G7833">
        <v>3</v>
      </c>
      <c r="H7833">
        <v>17.623199999999997</v>
      </c>
      <c r="I7833">
        <v>0.2</v>
      </c>
    </row>
    <row r="7834" spans="1:9">
      <c r="A7834">
        <v>7833</v>
      </c>
      <c r="B7834" s="16" t="s">
        <v>4087</v>
      </c>
      <c r="C7834" s="16" t="s">
        <v>10649</v>
      </c>
      <c r="D7834" s="16" t="s">
        <v>1093</v>
      </c>
      <c r="E7834">
        <v>77036</v>
      </c>
      <c r="F7834">
        <v>19.136000000000003</v>
      </c>
      <c r="G7834">
        <v>2</v>
      </c>
      <c r="H7834">
        <v>1.9136000000000006</v>
      </c>
      <c r="I7834">
        <v>0.2</v>
      </c>
    </row>
    <row r="7835" spans="1:9">
      <c r="A7835">
        <v>7834</v>
      </c>
      <c r="B7835" s="16" t="s">
        <v>3370</v>
      </c>
      <c r="C7835" s="16" t="s">
        <v>8468</v>
      </c>
      <c r="D7835" s="16" t="s">
        <v>391</v>
      </c>
      <c r="E7835">
        <v>33407</v>
      </c>
      <c r="F7835">
        <v>13.120000000000001</v>
      </c>
      <c r="G7835">
        <v>5</v>
      </c>
      <c r="H7835">
        <v>2.1319999999999988</v>
      </c>
      <c r="I7835">
        <v>0.2</v>
      </c>
    </row>
    <row r="7836" spans="1:9">
      <c r="A7836">
        <v>7835</v>
      </c>
      <c r="B7836" s="16" t="s">
        <v>3089</v>
      </c>
      <c r="C7836" s="16" t="s">
        <v>7900</v>
      </c>
      <c r="D7836" s="16" t="s">
        <v>563</v>
      </c>
      <c r="E7836">
        <v>90045</v>
      </c>
      <c r="F7836">
        <v>241.56799999999998</v>
      </c>
      <c r="G7836">
        <v>2</v>
      </c>
      <c r="H7836">
        <v>-15.098000000000013</v>
      </c>
      <c r="I7836">
        <v>0.2</v>
      </c>
    </row>
    <row r="7837" spans="1:9">
      <c r="A7837">
        <v>7836</v>
      </c>
      <c r="B7837" s="16" t="s">
        <v>3089</v>
      </c>
      <c r="C7837" s="16" t="s">
        <v>10641</v>
      </c>
      <c r="D7837" s="16" t="s">
        <v>563</v>
      </c>
      <c r="E7837">
        <v>90045</v>
      </c>
      <c r="F7837">
        <v>479.92</v>
      </c>
      <c r="G7837">
        <v>2</v>
      </c>
      <c r="H7837">
        <v>41.993000000000009</v>
      </c>
      <c r="I7837">
        <v>0.2</v>
      </c>
    </row>
    <row r="7838" spans="1:9">
      <c r="A7838">
        <v>7837</v>
      </c>
      <c r="B7838" s="16" t="s">
        <v>3647</v>
      </c>
      <c r="C7838" s="16" t="s">
        <v>7460</v>
      </c>
      <c r="D7838" s="16" t="s">
        <v>1345</v>
      </c>
      <c r="E7838">
        <v>98103</v>
      </c>
      <c r="F7838">
        <v>307.13600000000002</v>
      </c>
      <c r="G7838">
        <v>4</v>
      </c>
      <c r="H7838">
        <v>-11.51760000000003</v>
      </c>
      <c r="I7838">
        <v>0.2</v>
      </c>
    </row>
    <row r="7839" spans="1:9">
      <c r="A7839">
        <v>7838</v>
      </c>
      <c r="B7839" s="16" t="s">
        <v>3647</v>
      </c>
      <c r="C7839" s="16" t="s">
        <v>9156</v>
      </c>
      <c r="D7839" s="16" t="s">
        <v>1345</v>
      </c>
      <c r="E7839">
        <v>98103</v>
      </c>
      <c r="F7839">
        <v>12.6</v>
      </c>
      <c r="G7839">
        <v>2</v>
      </c>
      <c r="H7839">
        <v>5.7959999999999994</v>
      </c>
      <c r="I7839">
        <v>0</v>
      </c>
    </row>
    <row r="7840" spans="1:9">
      <c r="A7840">
        <v>7839</v>
      </c>
      <c r="B7840" s="16" t="s">
        <v>3647</v>
      </c>
      <c r="C7840" s="16" t="s">
        <v>10257</v>
      </c>
      <c r="D7840" s="16" t="s">
        <v>1345</v>
      </c>
      <c r="E7840">
        <v>98103</v>
      </c>
      <c r="F7840">
        <v>159.97999999999999</v>
      </c>
      <c r="G7840">
        <v>2</v>
      </c>
      <c r="H7840">
        <v>57.592799999999997</v>
      </c>
      <c r="I7840">
        <v>0</v>
      </c>
    </row>
    <row r="7841" spans="1:9">
      <c r="A7841">
        <v>7840</v>
      </c>
      <c r="B7841" s="16" t="s">
        <v>6479</v>
      </c>
      <c r="C7841" s="16" t="s">
        <v>8926</v>
      </c>
      <c r="D7841" s="16" t="s">
        <v>321</v>
      </c>
      <c r="E7841">
        <v>50315</v>
      </c>
      <c r="F7841">
        <v>6.12</v>
      </c>
      <c r="G7841">
        <v>3</v>
      </c>
      <c r="H7841">
        <v>2.8763999999999994</v>
      </c>
      <c r="I7841">
        <v>0</v>
      </c>
    </row>
    <row r="7842" spans="1:9">
      <c r="A7842">
        <v>7841</v>
      </c>
      <c r="B7842" s="16" t="s">
        <v>6479</v>
      </c>
      <c r="C7842" s="16" t="s">
        <v>7936</v>
      </c>
      <c r="D7842" s="16" t="s">
        <v>321</v>
      </c>
      <c r="E7842">
        <v>50315</v>
      </c>
      <c r="F7842">
        <v>1184.72</v>
      </c>
      <c r="G7842">
        <v>4</v>
      </c>
      <c r="H7842">
        <v>106.62480000000005</v>
      </c>
      <c r="I7842">
        <v>0</v>
      </c>
    </row>
    <row r="7843" spans="1:9">
      <c r="A7843">
        <v>7842</v>
      </c>
      <c r="B7843" s="16" t="s">
        <v>4159</v>
      </c>
      <c r="C7843" s="16" t="s">
        <v>8090</v>
      </c>
      <c r="D7843" s="16" t="s">
        <v>115</v>
      </c>
      <c r="E7843">
        <v>10024</v>
      </c>
      <c r="F7843">
        <v>45.96</v>
      </c>
      <c r="G7843">
        <v>2</v>
      </c>
      <c r="H7843">
        <v>13.787999999999997</v>
      </c>
      <c r="I7843">
        <v>0</v>
      </c>
    </row>
    <row r="7844" spans="1:9">
      <c r="A7844">
        <v>7843</v>
      </c>
      <c r="B7844" s="16" t="s">
        <v>2887</v>
      </c>
      <c r="C7844" s="16" t="s">
        <v>8766</v>
      </c>
      <c r="D7844" s="16" t="s">
        <v>69</v>
      </c>
      <c r="E7844">
        <v>22204</v>
      </c>
      <c r="F7844">
        <v>58.050000000000004</v>
      </c>
      <c r="G7844">
        <v>3</v>
      </c>
      <c r="H7844">
        <v>26.702999999999999</v>
      </c>
      <c r="I7844">
        <v>0</v>
      </c>
    </row>
    <row r="7845" spans="1:9">
      <c r="A7845">
        <v>7844</v>
      </c>
      <c r="B7845" s="16" t="s">
        <v>2887</v>
      </c>
      <c r="C7845" s="16" t="s">
        <v>9410</v>
      </c>
      <c r="D7845" s="16" t="s">
        <v>69</v>
      </c>
      <c r="E7845">
        <v>22204</v>
      </c>
      <c r="F7845">
        <v>71.28</v>
      </c>
      <c r="G7845">
        <v>11</v>
      </c>
      <c r="H7845">
        <v>34.214400000000005</v>
      </c>
      <c r="I7845">
        <v>0</v>
      </c>
    </row>
    <row r="7846" spans="1:9">
      <c r="A7846">
        <v>7845</v>
      </c>
      <c r="B7846" s="16" t="s">
        <v>7032</v>
      </c>
      <c r="C7846" s="16" t="s">
        <v>7874</v>
      </c>
      <c r="D7846" s="16" t="s">
        <v>615</v>
      </c>
      <c r="E7846">
        <v>78577</v>
      </c>
      <c r="F7846">
        <v>124.404</v>
      </c>
      <c r="G7846">
        <v>4</v>
      </c>
      <c r="H7846">
        <v>-21.3264</v>
      </c>
      <c r="I7846">
        <v>0.3</v>
      </c>
    </row>
    <row r="7847" spans="1:9">
      <c r="A7847">
        <v>7846</v>
      </c>
      <c r="B7847" s="16" t="s">
        <v>3335</v>
      </c>
      <c r="C7847" s="16" t="s">
        <v>9358</v>
      </c>
      <c r="D7847" s="16" t="s">
        <v>709</v>
      </c>
      <c r="E7847">
        <v>22204</v>
      </c>
      <c r="F7847">
        <v>154.9</v>
      </c>
      <c r="G7847">
        <v>5</v>
      </c>
      <c r="H7847">
        <v>69.704999999999998</v>
      </c>
      <c r="I7847">
        <v>0</v>
      </c>
    </row>
    <row r="7848" spans="1:9">
      <c r="A7848">
        <v>7847</v>
      </c>
      <c r="B7848" s="16" t="s">
        <v>3335</v>
      </c>
      <c r="C7848" s="16" t="s">
        <v>10733</v>
      </c>
      <c r="D7848" s="16" t="s">
        <v>709</v>
      </c>
      <c r="E7848">
        <v>22204</v>
      </c>
      <c r="F7848">
        <v>1871.88</v>
      </c>
      <c r="G7848">
        <v>12</v>
      </c>
      <c r="H7848">
        <v>561.56399999999996</v>
      </c>
      <c r="I7848">
        <v>0</v>
      </c>
    </row>
    <row r="7849" spans="1:9">
      <c r="A7849">
        <v>7848</v>
      </c>
      <c r="B7849" s="16" t="s">
        <v>4341</v>
      </c>
      <c r="C7849" s="16" t="s">
        <v>7790</v>
      </c>
      <c r="D7849" s="16" t="s">
        <v>487</v>
      </c>
      <c r="E7849">
        <v>77070</v>
      </c>
      <c r="F7849">
        <v>16.192</v>
      </c>
      <c r="G7849">
        <v>2</v>
      </c>
      <c r="H7849">
        <v>-6.8815999999999953</v>
      </c>
      <c r="I7849">
        <v>0.6</v>
      </c>
    </row>
    <row r="7850" spans="1:9">
      <c r="A7850">
        <v>7849</v>
      </c>
      <c r="B7850" s="16" t="s">
        <v>3963</v>
      </c>
      <c r="C7850" s="16" t="s">
        <v>9783</v>
      </c>
      <c r="D7850" s="16" t="s">
        <v>29</v>
      </c>
      <c r="E7850">
        <v>75061</v>
      </c>
      <c r="F7850">
        <v>18.936</v>
      </c>
      <c r="G7850">
        <v>3</v>
      </c>
      <c r="H7850">
        <v>-3.787200000000003</v>
      </c>
      <c r="I7850">
        <v>0.2</v>
      </c>
    </row>
    <row r="7851" spans="1:9">
      <c r="A7851">
        <v>7850</v>
      </c>
      <c r="B7851" s="16" t="s">
        <v>3963</v>
      </c>
      <c r="C7851" s="16" t="s">
        <v>9949</v>
      </c>
      <c r="D7851" s="16" t="s">
        <v>29</v>
      </c>
      <c r="E7851">
        <v>75061</v>
      </c>
      <c r="F7851">
        <v>12.672000000000001</v>
      </c>
      <c r="G7851">
        <v>3</v>
      </c>
      <c r="H7851">
        <v>-3.1680000000000001</v>
      </c>
      <c r="I7851">
        <v>0.2</v>
      </c>
    </row>
    <row r="7852" spans="1:9">
      <c r="A7852">
        <v>7851</v>
      </c>
      <c r="B7852" s="16" t="s">
        <v>3963</v>
      </c>
      <c r="C7852" s="16" t="s">
        <v>9104</v>
      </c>
      <c r="D7852" s="16" t="s">
        <v>29</v>
      </c>
      <c r="E7852">
        <v>75061</v>
      </c>
      <c r="F7852">
        <v>5.04</v>
      </c>
      <c r="G7852">
        <v>2</v>
      </c>
      <c r="H7852">
        <v>1.764</v>
      </c>
      <c r="I7852">
        <v>0.2</v>
      </c>
    </row>
    <row r="7853" spans="1:9">
      <c r="A7853">
        <v>7852</v>
      </c>
      <c r="B7853" s="16" t="s">
        <v>3000</v>
      </c>
      <c r="C7853" s="16" t="s">
        <v>9239</v>
      </c>
      <c r="D7853" s="16" t="s">
        <v>1509</v>
      </c>
      <c r="E7853">
        <v>60653</v>
      </c>
      <c r="F7853">
        <v>8.4480000000000004</v>
      </c>
      <c r="G7853">
        <v>2</v>
      </c>
      <c r="H7853">
        <v>2.9568000000000003</v>
      </c>
      <c r="I7853">
        <v>0.2</v>
      </c>
    </row>
    <row r="7854" spans="1:9">
      <c r="A7854">
        <v>7853</v>
      </c>
      <c r="B7854" s="16" t="s">
        <v>3000</v>
      </c>
      <c r="C7854" s="16" t="s">
        <v>8112</v>
      </c>
      <c r="D7854" s="16" t="s">
        <v>1509</v>
      </c>
      <c r="E7854">
        <v>60653</v>
      </c>
      <c r="F7854">
        <v>20.387999999999995</v>
      </c>
      <c r="G7854">
        <v>2</v>
      </c>
      <c r="H7854">
        <v>-53.008800000000008</v>
      </c>
      <c r="I7854">
        <v>0.8</v>
      </c>
    </row>
    <row r="7855" spans="1:9">
      <c r="A7855">
        <v>7854</v>
      </c>
      <c r="B7855" s="16" t="s">
        <v>3597</v>
      </c>
      <c r="C7855" s="16" t="s">
        <v>9404</v>
      </c>
      <c r="D7855" s="16" t="s">
        <v>1391</v>
      </c>
      <c r="E7855">
        <v>90049</v>
      </c>
      <c r="F7855">
        <v>9.9600000000000009</v>
      </c>
      <c r="G7855">
        <v>2</v>
      </c>
      <c r="H7855">
        <v>4.8804000000000007</v>
      </c>
      <c r="I7855">
        <v>0</v>
      </c>
    </row>
    <row r="7856" spans="1:9">
      <c r="A7856">
        <v>7855</v>
      </c>
      <c r="B7856" s="16" t="s">
        <v>5714</v>
      </c>
      <c r="C7856" s="16" t="s">
        <v>8147</v>
      </c>
      <c r="D7856" s="16" t="s">
        <v>245</v>
      </c>
      <c r="E7856">
        <v>39401</v>
      </c>
      <c r="F7856">
        <v>320.64</v>
      </c>
      <c r="G7856">
        <v>4</v>
      </c>
      <c r="H7856">
        <v>89.779200000000003</v>
      </c>
      <c r="I7856">
        <v>0</v>
      </c>
    </row>
    <row r="7857" spans="1:9">
      <c r="A7857">
        <v>7856</v>
      </c>
      <c r="B7857" s="16" t="s">
        <v>5714</v>
      </c>
      <c r="C7857" s="16" t="s">
        <v>10167</v>
      </c>
      <c r="D7857" s="16" t="s">
        <v>245</v>
      </c>
      <c r="E7857">
        <v>39401</v>
      </c>
      <c r="F7857">
        <v>52</v>
      </c>
      <c r="G7857">
        <v>4</v>
      </c>
      <c r="H7857">
        <v>23.4</v>
      </c>
      <c r="I7857">
        <v>0</v>
      </c>
    </row>
    <row r="7858" spans="1:9">
      <c r="A7858">
        <v>7857</v>
      </c>
      <c r="B7858" s="16" t="s">
        <v>2248</v>
      </c>
      <c r="C7858" s="16" t="s">
        <v>8837</v>
      </c>
      <c r="D7858" s="16" t="s">
        <v>925</v>
      </c>
      <c r="E7858">
        <v>10024</v>
      </c>
      <c r="F7858">
        <v>25.584000000000003</v>
      </c>
      <c r="G7858">
        <v>2</v>
      </c>
      <c r="H7858">
        <v>8.9543999999999997</v>
      </c>
      <c r="I7858">
        <v>0.2</v>
      </c>
    </row>
    <row r="7859" spans="1:9">
      <c r="A7859">
        <v>7858</v>
      </c>
      <c r="B7859" s="16" t="s">
        <v>2248</v>
      </c>
      <c r="C7859" s="16" t="s">
        <v>10809</v>
      </c>
      <c r="D7859" s="16" t="s">
        <v>925</v>
      </c>
      <c r="E7859">
        <v>10024</v>
      </c>
      <c r="F7859">
        <v>464</v>
      </c>
      <c r="G7859">
        <v>5</v>
      </c>
      <c r="H7859">
        <v>134.55999999999995</v>
      </c>
      <c r="I7859">
        <v>0</v>
      </c>
    </row>
    <row r="7860" spans="1:9">
      <c r="A7860">
        <v>7859</v>
      </c>
      <c r="B7860" s="16" t="s">
        <v>2248</v>
      </c>
      <c r="C7860" s="16" t="s">
        <v>8007</v>
      </c>
      <c r="D7860" s="16" t="s">
        <v>925</v>
      </c>
      <c r="E7860">
        <v>10024</v>
      </c>
      <c r="F7860">
        <v>235.95000000000002</v>
      </c>
      <c r="G7860">
        <v>3</v>
      </c>
      <c r="H7860">
        <v>77.863499999999988</v>
      </c>
      <c r="I7860">
        <v>0</v>
      </c>
    </row>
    <row r="7861" spans="1:9">
      <c r="A7861">
        <v>7860</v>
      </c>
      <c r="B7861" s="16" t="s">
        <v>2248</v>
      </c>
      <c r="C7861" s="16" t="s">
        <v>9427</v>
      </c>
      <c r="D7861" s="16" t="s">
        <v>925</v>
      </c>
      <c r="E7861">
        <v>10024</v>
      </c>
      <c r="F7861">
        <v>39.96</v>
      </c>
      <c r="G7861">
        <v>4</v>
      </c>
      <c r="H7861">
        <v>17.981999999999999</v>
      </c>
      <c r="I7861">
        <v>0</v>
      </c>
    </row>
    <row r="7862" spans="1:9">
      <c r="A7862">
        <v>7861</v>
      </c>
      <c r="B7862" s="16" t="s">
        <v>6044</v>
      </c>
      <c r="C7862" s="16" t="s">
        <v>8676</v>
      </c>
      <c r="D7862" s="16" t="s">
        <v>811</v>
      </c>
      <c r="E7862">
        <v>44221</v>
      </c>
      <c r="F7862">
        <v>18.528000000000002</v>
      </c>
      <c r="G7862">
        <v>4</v>
      </c>
      <c r="H7862">
        <v>-12.352</v>
      </c>
      <c r="I7862">
        <v>0.7</v>
      </c>
    </row>
    <row r="7863" spans="1:9">
      <c r="A7863">
        <v>7862</v>
      </c>
      <c r="B7863" s="16" t="s">
        <v>3570</v>
      </c>
      <c r="C7863" s="16" t="s">
        <v>10283</v>
      </c>
      <c r="D7863" s="16" t="s">
        <v>885</v>
      </c>
      <c r="E7863">
        <v>98103</v>
      </c>
      <c r="F7863">
        <v>17.899999999999999</v>
      </c>
      <c r="G7863">
        <v>2</v>
      </c>
      <c r="H7863">
        <v>3.400999999999998</v>
      </c>
      <c r="I7863">
        <v>0</v>
      </c>
    </row>
    <row r="7864" spans="1:9">
      <c r="A7864">
        <v>7863</v>
      </c>
      <c r="B7864" s="16" t="s">
        <v>3570</v>
      </c>
      <c r="C7864" s="16" t="s">
        <v>9833</v>
      </c>
      <c r="D7864" s="16" t="s">
        <v>885</v>
      </c>
      <c r="E7864">
        <v>98103</v>
      </c>
      <c r="F7864">
        <v>81.96</v>
      </c>
      <c r="G7864">
        <v>2</v>
      </c>
      <c r="H7864">
        <v>0</v>
      </c>
      <c r="I7864">
        <v>0</v>
      </c>
    </row>
    <row r="7865" spans="1:9">
      <c r="A7865">
        <v>7864</v>
      </c>
      <c r="B7865" s="16" t="s">
        <v>3576</v>
      </c>
      <c r="C7865" s="16" t="s">
        <v>9943</v>
      </c>
      <c r="D7865" s="16" t="s">
        <v>1523</v>
      </c>
      <c r="E7865">
        <v>85204</v>
      </c>
      <c r="F7865">
        <v>272.73599999999999</v>
      </c>
      <c r="G7865">
        <v>3</v>
      </c>
      <c r="H7865">
        <v>-64.774800000000013</v>
      </c>
      <c r="I7865">
        <v>0.2</v>
      </c>
    </row>
    <row r="7866" spans="1:9">
      <c r="A7866">
        <v>7865</v>
      </c>
      <c r="B7866" s="16" t="s">
        <v>3576</v>
      </c>
      <c r="C7866" s="16" t="s">
        <v>9457</v>
      </c>
      <c r="D7866" s="16" t="s">
        <v>1523</v>
      </c>
      <c r="E7866">
        <v>85204</v>
      </c>
      <c r="F7866">
        <v>18.496000000000002</v>
      </c>
      <c r="G7866">
        <v>4</v>
      </c>
      <c r="H7866">
        <v>6.7048000000000005</v>
      </c>
      <c r="I7866">
        <v>0.2</v>
      </c>
    </row>
    <row r="7867" spans="1:9">
      <c r="A7867">
        <v>7866</v>
      </c>
      <c r="B7867" s="16" t="s">
        <v>3576</v>
      </c>
      <c r="C7867" s="16" t="s">
        <v>7458</v>
      </c>
      <c r="D7867" s="16" t="s">
        <v>1523</v>
      </c>
      <c r="E7867">
        <v>85204</v>
      </c>
      <c r="F7867">
        <v>441.92</v>
      </c>
      <c r="G7867">
        <v>2</v>
      </c>
      <c r="H7867">
        <v>49.715999999999966</v>
      </c>
      <c r="I7867">
        <v>0.2</v>
      </c>
    </row>
    <row r="7868" spans="1:9">
      <c r="A7868">
        <v>7867</v>
      </c>
      <c r="B7868" s="16" t="s">
        <v>3576</v>
      </c>
      <c r="C7868" s="16" t="s">
        <v>7235</v>
      </c>
      <c r="D7868" s="16" t="s">
        <v>1523</v>
      </c>
      <c r="E7868">
        <v>85204</v>
      </c>
      <c r="F7868">
        <v>127.76400000000002</v>
      </c>
      <c r="G7868">
        <v>6</v>
      </c>
      <c r="H7868">
        <v>-191.64599999999996</v>
      </c>
      <c r="I7868">
        <v>0.7</v>
      </c>
    </row>
    <row r="7869" spans="1:9">
      <c r="A7869">
        <v>7868</v>
      </c>
      <c r="B7869" s="16" t="s">
        <v>2212</v>
      </c>
      <c r="C7869" s="16" t="s">
        <v>9280</v>
      </c>
      <c r="D7869" s="16" t="s">
        <v>463</v>
      </c>
      <c r="E7869">
        <v>84106</v>
      </c>
      <c r="F7869">
        <v>166.44</v>
      </c>
      <c r="G7869">
        <v>3</v>
      </c>
      <c r="H7869">
        <v>79.891199999999998</v>
      </c>
      <c r="I7869">
        <v>0</v>
      </c>
    </row>
    <row r="7870" spans="1:9">
      <c r="A7870">
        <v>7869</v>
      </c>
      <c r="B7870" s="16" t="s">
        <v>4470</v>
      </c>
      <c r="C7870" s="16" t="s">
        <v>9310</v>
      </c>
      <c r="D7870" s="16" t="s">
        <v>981</v>
      </c>
      <c r="E7870">
        <v>90045</v>
      </c>
      <c r="F7870">
        <v>13.38</v>
      </c>
      <c r="G7870">
        <v>2</v>
      </c>
      <c r="H7870">
        <v>6.1547999999999998</v>
      </c>
      <c r="I7870">
        <v>0</v>
      </c>
    </row>
    <row r="7871" spans="1:9">
      <c r="A7871">
        <v>7870</v>
      </c>
      <c r="B7871" s="16" t="s">
        <v>7192</v>
      </c>
      <c r="C7871" s="16" t="s">
        <v>10227</v>
      </c>
      <c r="D7871" s="16" t="s">
        <v>1075</v>
      </c>
      <c r="E7871">
        <v>28540</v>
      </c>
      <c r="F7871">
        <v>24</v>
      </c>
      <c r="G7871">
        <v>2</v>
      </c>
      <c r="H7871">
        <v>-2.6999999999999993</v>
      </c>
      <c r="I7871">
        <v>0.2</v>
      </c>
    </row>
    <row r="7872" spans="1:9">
      <c r="A7872">
        <v>7871</v>
      </c>
      <c r="B7872" s="16" t="s">
        <v>5447</v>
      </c>
      <c r="C7872" s="16" t="s">
        <v>8990</v>
      </c>
      <c r="D7872" s="16" t="s">
        <v>277</v>
      </c>
      <c r="E7872">
        <v>44107</v>
      </c>
      <c r="F7872">
        <v>24.448</v>
      </c>
      <c r="G7872">
        <v>4</v>
      </c>
      <c r="H7872">
        <v>8.8623999999999992</v>
      </c>
      <c r="I7872">
        <v>0.2</v>
      </c>
    </row>
    <row r="7873" spans="1:9">
      <c r="A7873">
        <v>7872</v>
      </c>
      <c r="B7873" s="16" t="s">
        <v>3928</v>
      </c>
      <c r="C7873" s="16" t="s">
        <v>9140</v>
      </c>
      <c r="D7873" s="16" t="s">
        <v>403</v>
      </c>
      <c r="E7873">
        <v>92630</v>
      </c>
      <c r="F7873">
        <v>6.16</v>
      </c>
      <c r="G7873">
        <v>2</v>
      </c>
      <c r="H7873">
        <v>2.9567999999999999</v>
      </c>
      <c r="I7873">
        <v>0</v>
      </c>
    </row>
    <row r="7874" spans="1:9">
      <c r="A7874">
        <v>7873</v>
      </c>
      <c r="B7874" s="16" t="s">
        <v>3928</v>
      </c>
      <c r="C7874" s="16" t="s">
        <v>7452</v>
      </c>
      <c r="D7874" s="16" t="s">
        <v>403</v>
      </c>
      <c r="E7874">
        <v>92630</v>
      </c>
      <c r="F7874">
        <v>915.13600000000008</v>
      </c>
      <c r="G7874">
        <v>4</v>
      </c>
      <c r="H7874">
        <v>102.95279999999988</v>
      </c>
      <c r="I7874">
        <v>0.2</v>
      </c>
    </row>
    <row r="7875" spans="1:9">
      <c r="A7875">
        <v>7874</v>
      </c>
      <c r="B7875" s="16" t="s">
        <v>3928</v>
      </c>
      <c r="C7875" s="16" t="s">
        <v>9733</v>
      </c>
      <c r="D7875" s="16" t="s">
        <v>403</v>
      </c>
      <c r="E7875">
        <v>92630</v>
      </c>
      <c r="F7875">
        <v>8.56</v>
      </c>
      <c r="G7875">
        <v>2</v>
      </c>
      <c r="H7875">
        <v>3.8519999999999994</v>
      </c>
      <c r="I7875">
        <v>0</v>
      </c>
    </row>
    <row r="7876" spans="1:9">
      <c r="A7876">
        <v>7875</v>
      </c>
      <c r="B7876" s="16" t="s">
        <v>3928</v>
      </c>
      <c r="C7876" s="16" t="s">
        <v>9461</v>
      </c>
      <c r="D7876" s="16" t="s">
        <v>403</v>
      </c>
      <c r="E7876">
        <v>92630</v>
      </c>
      <c r="F7876">
        <v>97.82</v>
      </c>
      <c r="G7876">
        <v>2</v>
      </c>
      <c r="H7876">
        <v>45.975399999999993</v>
      </c>
      <c r="I7876">
        <v>0</v>
      </c>
    </row>
    <row r="7877" spans="1:9">
      <c r="A7877">
        <v>7876</v>
      </c>
      <c r="B7877" s="16" t="s">
        <v>6365</v>
      </c>
      <c r="C7877" s="16" t="s">
        <v>9489</v>
      </c>
      <c r="D7877" s="16" t="s">
        <v>393</v>
      </c>
      <c r="E7877">
        <v>97206</v>
      </c>
      <c r="F7877">
        <v>31.104000000000006</v>
      </c>
      <c r="G7877">
        <v>6</v>
      </c>
      <c r="H7877">
        <v>11.2752</v>
      </c>
      <c r="I7877">
        <v>0.2</v>
      </c>
    </row>
    <row r="7878" spans="1:9">
      <c r="A7878">
        <v>7877</v>
      </c>
      <c r="B7878" s="16" t="s">
        <v>6365</v>
      </c>
      <c r="C7878" s="16" t="s">
        <v>8108</v>
      </c>
      <c r="D7878" s="16" t="s">
        <v>393</v>
      </c>
      <c r="E7878">
        <v>97206</v>
      </c>
      <c r="F7878">
        <v>11.176000000000002</v>
      </c>
      <c r="G7878">
        <v>1</v>
      </c>
      <c r="H7878">
        <v>0.8382000000000005</v>
      </c>
      <c r="I7878">
        <v>0.2</v>
      </c>
    </row>
    <row r="7879" spans="1:9">
      <c r="A7879">
        <v>7878</v>
      </c>
      <c r="B7879" s="16" t="s">
        <v>3642</v>
      </c>
      <c r="C7879" s="16" t="s">
        <v>9126</v>
      </c>
      <c r="D7879" s="16" t="s">
        <v>571</v>
      </c>
      <c r="E7879">
        <v>28205</v>
      </c>
      <c r="F7879">
        <v>5.04</v>
      </c>
      <c r="G7879">
        <v>2</v>
      </c>
      <c r="H7879">
        <v>1.764</v>
      </c>
      <c r="I7879">
        <v>0.2</v>
      </c>
    </row>
    <row r="7880" spans="1:9">
      <c r="A7880">
        <v>7879</v>
      </c>
      <c r="B7880" s="16" t="s">
        <v>4839</v>
      </c>
      <c r="C7880" s="16" t="s">
        <v>7763</v>
      </c>
      <c r="D7880" s="16" t="s">
        <v>407</v>
      </c>
      <c r="E7880">
        <v>60505</v>
      </c>
      <c r="F7880">
        <v>242.17600000000004</v>
      </c>
      <c r="G7880">
        <v>4</v>
      </c>
      <c r="H7880">
        <v>-302.72000000000003</v>
      </c>
      <c r="I7880">
        <v>0.6</v>
      </c>
    </row>
    <row r="7881" spans="1:9">
      <c r="A7881">
        <v>7880</v>
      </c>
      <c r="B7881" s="16" t="s">
        <v>4765</v>
      </c>
      <c r="C7881" s="16" t="s">
        <v>7922</v>
      </c>
      <c r="D7881" s="16" t="s">
        <v>773</v>
      </c>
      <c r="E7881">
        <v>19140</v>
      </c>
      <c r="F7881">
        <v>337.17599999999999</v>
      </c>
      <c r="G7881">
        <v>2</v>
      </c>
      <c r="H7881">
        <v>-118.01160000000002</v>
      </c>
      <c r="I7881">
        <v>0.4</v>
      </c>
    </row>
    <row r="7882" spans="1:9">
      <c r="A7882">
        <v>7881</v>
      </c>
      <c r="B7882" s="16" t="s">
        <v>5357</v>
      </c>
      <c r="C7882" s="16" t="s">
        <v>8414</v>
      </c>
      <c r="D7882" s="16" t="s">
        <v>931</v>
      </c>
      <c r="E7882">
        <v>80229</v>
      </c>
      <c r="F7882">
        <v>13.343999999999998</v>
      </c>
      <c r="G7882">
        <v>6</v>
      </c>
      <c r="H7882">
        <v>1.0007999999999999</v>
      </c>
      <c r="I7882">
        <v>0.2</v>
      </c>
    </row>
    <row r="7883" spans="1:9">
      <c r="A7883">
        <v>7882</v>
      </c>
      <c r="B7883" s="16" t="s">
        <v>5357</v>
      </c>
      <c r="C7883" s="16" t="s">
        <v>10217</v>
      </c>
      <c r="D7883" s="16" t="s">
        <v>931</v>
      </c>
      <c r="E7883">
        <v>80229</v>
      </c>
      <c r="F7883">
        <v>76.75200000000001</v>
      </c>
      <c r="G7883">
        <v>6</v>
      </c>
      <c r="H7883">
        <v>10.553399999999993</v>
      </c>
      <c r="I7883">
        <v>0.2</v>
      </c>
    </row>
    <row r="7884" spans="1:9">
      <c r="A7884">
        <v>7883</v>
      </c>
      <c r="B7884" s="16" t="s">
        <v>5357</v>
      </c>
      <c r="C7884" s="16" t="s">
        <v>10217</v>
      </c>
      <c r="D7884" s="16" t="s">
        <v>931</v>
      </c>
      <c r="E7884">
        <v>80229</v>
      </c>
      <c r="F7884">
        <v>102.33600000000001</v>
      </c>
      <c r="G7884">
        <v>8</v>
      </c>
      <c r="H7884">
        <v>14.07119999999999</v>
      </c>
      <c r="I7884">
        <v>0.2</v>
      </c>
    </row>
    <row r="7885" spans="1:9">
      <c r="A7885">
        <v>7884</v>
      </c>
      <c r="B7885" s="16" t="s">
        <v>5357</v>
      </c>
      <c r="C7885" s="16" t="s">
        <v>9509</v>
      </c>
      <c r="D7885" s="16" t="s">
        <v>931</v>
      </c>
      <c r="E7885">
        <v>80229</v>
      </c>
      <c r="F7885">
        <v>10.32</v>
      </c>
      <c r="G7885">
        <v>2</v>
      </c>
      <c r="H7885">
        <v>3.7409999999999997</v>
      </c>
      <c r="I7885">
        <v>0.2</v>
      </c>
    </row>
    <row r="7886" spans="1:9">
      <c r="A7886">
        <v>7885</v>
      </c>
      <c r="B7886" s="16" t="s">
        <v>5357</v>
      </c>
      <c r="C7886" s="16" t="s">
        <v>10097</v>
      </c>
      <c r="D7886" s="16" t="s">
        <v>931</v>
      </c>
      <c r="E7886">
        <v>80229</v>
      </c>
      <c r="F7886">
        <v>47.32</v>
      </c>
      <c r="G7886">
        <v>7</v>
      </c>
      <c r="H7886">
        <v>5.9149999999999938</v>
      </c>
      <c r="I7886">
        <v>0.2</v>
      </c>
    </row>
    <row r="7887" spans="1:9">
      <c r="A7887">
        <v>7886</v>
      </c>
      <c r="B7887" s="16" t="s">
        <v>5357</v>
      </c>
      <c r="C7887" s="16" t="s">
        <v>7810</v>
      </c>
      <c r="D7887" s="16" t="s">
        <v>931</v>
      </c>
      <c r="E7887">
        <v>80229</v>
      </c>
      <c r="F7887">
        <v>23.376000000000001</v>
      </c>
      <c r="G7887">
        <v>3</v>
      </c>
      <c r="H7887">
        <v>7.0128000000000013</v>
      </c>
      <c r="I7887">
        <v>0.2</v>
      </c>
    </row>
    <row r="7888" spans="1:9">
      <c r="A7888">
        <v>7887</v>
      </c>
      <c r="B7888" s="16" t="s">
        <v>5357</v>
      </c>
      <c r="C7888" s="16" t="s">
        <v>7806</v>
      </c>
      <c r="D7888" s="16" t="s">
        <v>931</v>
      </c>
      <c r="E7888">
        <v>80229</v>
      </c>
      <c r="F7888">
        <v>16.72</v>
      </c>
      <c r="G7888">
        <v>5</v>
      </c>
      <c r="H7888">
        <v>3.3439999999999994</v>
      </c>
      <c r="I7888">
        <v>0.2</v>
      </c>
    </row>
    <row r="7889" spans="1:9">
      <c r="A7889">
        <v>7888</v>
      </c>
      <c r="B7889" s="16" t="s">
        <v>5357</v>
      </c>
      <c r="C7889" s="16" t="s">
        <v>7790</v>
      </c>
      <c r="D7889" s="16" t="s">
        <v>931</v>
      </c>
      <c r="E7889">
        <v>80229</v>
      </c>
      <c r="F7889">
        <v>16.192</v>
      </c>
      <c r="G7889">
        <v>1</v>
      </c>
      <c r="H7889">
        <v>4.6552000000000007</v>
      </c>
      <c r="I7889">
        <v>0.2</v>
      </c>
    </row>
    <row r="7890" spans="1:9">
      <c r="A7890">
        <v>7889</v>
      </c>
      <c r="B7890" s="16" t="s">
        <v>4101</v>
      </c>
      <c r="C7890" s="16" t="s">
        <v>9221</v>
      </c>
      <c r="D7890" s="16" t="s">
        <v>751</v>
      </c>
      <c r="E7890">
        <v>95616</v>
      </c>
      <c r="F7890">
        <v>32.400000000000006</v>
      </c>
      <c r="G7890">
        <v>5</v>
      </c>
      <c r="H7890">
        <v>15.552000000000001</v>
      </c>
      <c r="I7890">
        <v>0</v>
      </c>
    </row>
    <row r="7891" spans="1:9">
      <c r="A7891">
        <v>7890</v>
      </c>
      <c r="B7891" s="16" t="s">
        <v>4648</v>
      </c>
      <c r="C7891" s="16" t="s">
        <v>8410</v>
      </c>
      <c r="D7891" s="16" t="s">
        <v>1567</v>
      </c>
      <c r="E7891">
        <v>72701</v>
      </c>
      <c r="F7891">
        <v>19.89</v>
      </c>
      <c r="G7891">
        <v>9</v>
      </c>
      <c r="H7891">
        <v>5.3703000000000003</v>
      </c>
      <c r="I7891">
        <v>0</v>
      </c>
    </row>
    <row r="7892" spans="1:9">
      <c r="A7892">
        <v>7891</v>
      </c>
      <c r="B7892" s="16" t="s">
        <v>4648</v>
      </c>
      <c r="C7892" s="16" t="s">
        <v>10203</v>
      </c>
      <c r="D7892" s="16" t="s">
        <v>1567</v>
      </c>
      <c r="E7892">
        <v>72701</v>
      </c>
      <c r="F7892">
        <v>399.98</v>
      </c>
      <c r="G7892">
        <v>2</v>
      </c>
      <c r="H7892">
        <v>171.99140000000003</v>
      </c>
      <c r="I7892">
        <v>0</v>
      </c>
    </row>
    <row r="7893" spans="1:9">
      <c r="A7893">
        <v>7892</v>
      </c>
      <c r="B7893" s="16" t="s">
        <v>4648</v>
      </c>
      <c r="C7893" s="16" t="s">
        <v>7739</v>
      </c>
      <c r="D7893" s="16" t="s">
        <v>1567</v>
      </c>
      <c r="E7893">
        <v>72701</v>
      </c>
      <c r="F7893">
        <v>343.84999999999997</v>
      </c>
      <c r="G7893">
        <v>5</v>
      </c>
      <c r="H7893">
        <v>137.54000000000002</v>
      </c>
      <c r="I7893">
        <v>0</v>
      </c>
    </row>
    <row r="7894" spans="1:9">
      <c r="A7894">
        <v>7893</v>
      </c>
      <c r="B7894" s="16" t="s">
        <v>4648</v>
      </c>
      <c r="C7894" s="16" t="s">
        <v>9611</v>
      </c>
      <c r="D7894" s="16" t="s">
        <v>1567</v>
      </c>
      <c r="E7894">
        <v>72701</v>
      </c>
      <c r="F7894">
        <v>106.32</v>
      </c>
      <c r="G7894">
        <v>3</v>
      </c>
      <c r="H7894">
        <v>49.970399999999991</v>
      </c>
      <c r="I7894">
        <v>0</v>
      </c>
    </row>
    <row r="7895" spans="1:9">
      <c r="A7895">
        <v>7894</v>
      </c>
      <c r="B7895" s="16" t="s">
        <v>5512</v>
      </c>
      <c r="C7895" s="16" t="s">
        <v>8680</v>
      </c>
      <c r="D7895" s="16" t="s">
        <v>1141</v>
      </c>
      <c r="E7895">
        <v>10011</v>
      </c>
      <c r="F7895">
        <v>13.919999999999998</v>
      </c>
      <c r="G7895">
        <v>3</v>
      </c>
      <c r="H7895">
        <v>4.3500000000000005</v>
      </c>
      <c r="I7895">
        <v>0.2</v>
      </c>
    </row>
    <row r="7896" spans="1:9">
      <c r="A7896">
        <v>7895</v>
      </c>
      <c r="B7896" s="16" t="s">
        <v>5502</v>
      </c>
      <c r="C7896" s="16" t="s">
        <v>8714</v>
      </c>
      <c r="D7896" s="16" t="s">
        <v>565</v>
      </c>
      <c r="E7896">
        <v>26003</v>
      </c>
      <c r="F7896">
        <v>82.4</v>
      </c>
      <c r="G7896">
        <v>5</v>
      </c>
      <c r="H7896">
        <v>40.376000000000005</v>
      </c>
      <c r="I7896">
        <v>0</v>
      </c>
    </row>
    <row r="7897" spans="1:9">
      <c r="A7897">
        <v>7896</v>
      </c>
      <c r="B7897" s="16" t="s">
        <v>5502</v>
      </c>
      <c r="C7897" s="16" t="s">
        <v>8496</v>
      </c>
      <c r="D7897" s="16" t="s">
        <v>565</v>
      </c>
      <c r="E7897">
        <v>26003</v>
      </c>
      <c r="F7897">
        <v>6.24</v>
      </c>
      <c r="G7897">
        <v>2</v>
      </c>
      <c r="H7897">
        <v>3.0575999999999999</v>
      </c>
      <c r="I7897">
        <v>0</v>
      </c>
    </row>
    <row r="7898" spans="1:9">
      <c r="A7898">
        <v>7897</v>
      </c>
      <c r="B7898" s="16" t="s">
        <v>5502</v>
      </c>
      <c r="C7898" s="16" t="s">
        <v>9477</v>
      </c>
      <c r="D7898" s="16" t="s">
        <v>565</v>
      </c>
      <c r="E7898">
        <v>26003</v>
      </c>
      <c r="F7898">
        <v>447.84</v>
      </c>
      <c r="G7898">
        <v>8</v>
      </c>
      <c r="H7898">
        <v>219.44159999999999</v>
      </c>
      <c r="I7898">
        <v>0</v>
      </c>
    </row>
    <row r="7899" spans="1:9">
      <c r="A7899">
        <v>7898</v>
      </c>
      <c r="B7899" s="16" t="s">
        <v>5575</v>
      </c>
      <c r="C7899" s="16" t="s">
        <v>8035</v>
      </c>
      <c r="D7899" s="16" t="s">
        <v>395</v>
      </c>
      <c r="E7899">
        <v>38109</v>
      </c>
      <c r="F7899">
        <v>272.048</v>
      </c>
      <c r="G7899">
        <v>7</v>
      </c>
      <c r="H7899">
        <v>30.605399999999946</v>
      </c>
      <c r="I7899">
        <v>0.2</v>
      </c>
    </row>
    <row r="7900" spans="1:9">
      <c r="A7900">
        <v>7899</v>
      </c>
      <c r="B7900" s="16" t="s">
        <v>5575</v>
      </c>
      <c r="C7900" s="16" t="s">
        <v>8592</v>
      </c>
      <c r="D7900" s="16" t="s">
        <v>395</v>
      </c>
      <c r="E7900">
        <v>38109</v>
      </c>
      <c r="F7900">
        <v>1614.5820000000003</v>
      </c>
      <c r="G7900">
        <v>6</v>
      </c>
      <c r="H7900">
        <v>-1237.8461999999995</v>
      </c>
      <c r="I7900">
        <v>0.7</v>
      </c>
    </row>
    <row r="7901" spans="1:9">
      <c r="A7901">
        <v>7900</v>
      </c>
      <c r="B7901" s="16" t="s">
        <v>5575</v>
      </c>
      <c r="C7901" s="16" t="s">
        <v>9064</v>
      </c>
      <c r="D7901" s="16" t="s">
        <v>395</v>
      </c>
      <c r="E7901">
        <v>38109</v>
      </c>
      <c r="F7901">
        <v>24.320000000000004</v>
      </c>
      <c r="G7901">
        <v>5</v>
      </c>
      <c r="H7901">
        <v>9.1199999999999974</v>
      </c>
      <c r="I7901">
        <v>0.2</v>
      </c>
    </row>
    <row r="7902" spans="1:9">
      <c r="A7902">
        <v>7901</v>
      </c>
      <c r="B7902" s="16" t="s">
        <v>5575</v>
      </c>
      <c r="C7902" s="16" t="s">
        <v>10323</v>
      </c>
      <c r="D7902" s="16" t="s">
        <v>395</v>
      </c>
      <c r="E7902">
        <v>38109</v>
      </c>
      <c r="F7902">
        <v>1.5840000000000001</v>
      </c>
      <c r="G7902">
        <v>2</v>
      </c>
      <c r="H7902">
        <v>0.47520000000000018</v>
      </c>
      <c r="I7902">
        <v>0.2</v>
      </c>
    </row>
    <row r="7903" spans="1:9">
      <c r="A7903">
        <v>7902</v>
      </c>
      <c r="B7903" s="16" t="s">
        <v>5575</v>
      </c>
      <c r="C7903" s="16" t="s">
        <v>7721</v>
      </c>
      <c r="D7903" s="16" t="s">
        <v>395</v>
      </c>
      <c r="E7903">
        <v>38109</v>
      </c>
      <c r="F7903">
        <v>31.983999999999998</v>
      </c>
      <c r="G7903">
        <v>1</v>
      </c>
      <c r="H7903">
        <v>0</v>
      </c>
      <c r="I7903">
        <v>0.2</v>
      </c>
    </row>
    <row r="7904" spans="1:9">
      <c r="A7904">
        <v>7903</v>
      </c>
      <c r="B7904" s="16" t="s">
        <v>5575</v>
      </c>
      <c r="C7904" s="16" t="s">
        <v>8976</v>
      </c>
      <c r="D7904" s="16" t="s">
        <v>395</v>
      </c>
      <c r="E7904">
        <v>38109</v>
      </c>
      <c r="F7904">
        <v>14.76</v>
      </c>
      <c r="G7904">
        <v>5</v>
      </c>
      <c r="H7904">
        <v>4.7969999999999988</v>
      </c>
      <c r="I7904">
        <v>0.2</v>
      </c>
    </row>
    <row r="7905" spans="1:9">
      <c r="A7905">
        <v>7904</v>
      </c>
      <c r="B7905" s="16" t="s">
        <v>5575</v>
      </c>
      <c r="C7905" s="16" t="s">
        <v>7380</v>
      </c>
      <c r="D7905" s="16" t="s">
        <v>395</v>
      </c>
      <c r="E7905">
        <v>38109</v>
      </c>
      <c r="F7905">
        <v>423.64799999999997</v>
      </c>
      <c r="G7905">
        <v>2</v>
      </c>
      <c r="H7905">
        <v>47.660399999999967</v>
      </c>
      <c r="I7905">
        <v>0.2</v>
      </c>
    </row>
    <row r="7906" spans="1:9">
      <c r="A7906">
        <v>7905</v>
      </c>
      <c r="B7906" s="16" t="s">
        <v>3342</v>
      </c>
      <c r="C7906" s="16" t="s">
        <v>9388</v>
      </c>
      <c r="D7906" s="16" t="s">
        <v>501</v>
      </c>
      <c r="E7906">
        <v>77036</v>
      </c>
      <c r="F7906">
        <v>76.64</v>
      </c>
      <c r="G7906">
        <v>2</v>
      </c>
      <c r="H7906">
        <v>26.823999999999995</v>
      </c>
      <c r="I7906">
        <v>0.2</v>
      </c>
    </row>
    <row r="7907" spans="1:9">
      <c r="A7907">
        <v>7906</v>
      </c>
      <c r="B7907" s="16" t="s">
        <v>6588</v>
      </c>
      <c r="C7907" s="16" t="s">
        <v>8921</v>
      </c>
      <c r="D7907" s="16" t="s">
        <v>945</v>
      </c>
      <c r="E7907">
        <v>75217</v>
      </c>
      <c r="F7907">
        <v>4.4640000000000004</v>
      </c>
      <c r="G7907">
        <v>1</v>
      </c>
      <c r="H7907">
        <v>1.6739999999999999</v>
      </c>
      <c r="I7907">
        <v>0.2</v>
      </c>
    </row>
    <row r="7908" spans="1:9">
      <c r="A7908">
        <v>7907</v>
      </c>
      <c r="B7908" s="16" t="s">
        <v>6588</v>
      </c>
      <c r="C7908" s="16" t="s">
        <v>8708</v>
      </c>
      <c r="D7908" s="16" t="s">
        <v>945</v>
      </c>
      <c r="E7908">
        <v>75217</v>
      </c>
      <c r="F7908">
        <v>3.9599999999999991</v>
      </c>
      <c r="G7908">
        <v>10</v>
      </c>
      <c r="H7908">
        <v>-6.93</v>
      </c>
      <c r="I7908">
        <v>0.8</v>
      </c>
    </row>
    <row r="7909" spans="1:9">
      <c r="A7909">
        <v>7908</v>
      </c>
      <c r="B7909" s="16" t="s">
        <v>4090</v>
      </c>
      <c r="C7909" s="16" t="s">
        <v>8122</v>
      </c>
      <c r="D7909" s="16" t="s">
        <v>1299</v>
      </c>
      <c r="E7909">
        <v>94122</v>
      </c>
      <c r="F7909">
        <v>715.64</v>
      </c>
      <c r="G7909">
        <v>2</v>
      </c>
      <c r="H7909">
        <v>178.90999999999997</v>
      </c>
      <c r="I7909">
        <v>0</v>
      </c>
    </row>
    <row r="7910" spans="1:9">
      <c r="A7910">
        <v>7909</v>
      </c>
      <c r="B7910" s="16" t="s">
        <v>4671</v>
      </c>
      <c r="C7910" s="16" t="s">
        <v>7939</v>
      </c>
      <c r="D7910" s="16" t="s">
        <v>1311</v>
      </c>
      <c r="E7910">
        <v>95037</v>
      </c>
      <c r="F7910">
        <v>268.70400000000001</v>
      </c>
      <c r="G7910">
        <v>3</v>
      </c>
      <c r="H7910">
        <v>6.717599999999976</v>
      </c>
      <c r="I7910">
        <v>0.2</v>
      </c>
    </row>
    <row r="7911" spans="1:9">
      <c r="A7911">
        <v>7910</v>
      </c>
      <c r="B7911" s="16" t="s">
        <v>4671</v>
      </c>
      <c r="C7911" s="16" t="s">
        <v>8266</v>
      </c>
      <c r="D7911" s="16" t="s">
        <v>1311</v>
      </c>
      <c r="E7911">
        <v>95037</v>
      </c>
      <c r="F7911">
        <v>21.92</v>
      </c>
      <c r="G7911">
        <v>8</v>
      </c>
      <c r="H7911">
        <v>5.9184000000000019</v>
      </c>
      <c r="I7911">
        <v>0</v>
      </c>
    </row>
    <row r="7912" spans="1:9">
      <c r="A7912">
        <v>7911</v>
      </c>
      <c r="B7912" s="16" t="s">
        <v>4671</v>
      </c>
      <c r="C7912" s="16" t="s">
        <v>9883</v>
      </c>
      <c r="D7912" s="16" t="s">
        <v>1311</v>
      </c>
      <c r="E7912">
        <v>95037</v>
      </c>
      <c r="F7912">
        <v>48.72</v>
      </c>
      <c r="G7912">
        <v>3</v>
      </c>
      <c r="H7912">
        <v>7.3079999999999998</v>
      </c>
      <c r="I7912">
        <v>0</v>
      </c>
    </row>
    <row r="7913" spans="1:9">
      <c r="A7913">
        <v>7912</v>
      </c>
      <c r="B7913" s="16" t="s">
        <v>4671</v>
      </c>
      <c r="C7913" s="16" t="s">
        <v>7227</v>
      </c>
      <c r="D7913" s="16" t="s">
        <v>1311</v>
      </c>
      <c r="E7913">
        <v>95037</v>
      </c>
      <c r="F7913">
        <v>205.666</v>
      </c>
      <c r="G7913">
        <v>2</v>
      </c>
      <c r="H7913">
        <v>-12.097999999999999</v>
      </c>
      <c r="I7913">
        <v>0.15</v>
      </c>
    </row>
    <row r="7914" spans="1:9">
      <c r="A7914">
        <v>7913</v>
      </c>
      <c r="B7914" s="16" t="s">
        <v>4960</v>
      </c>
      <c r="C7914" s="16" t="s">
        <v>7597</v>
      </c>
      <c r="D7914" s="16" t="s">
        <v>1291</v>
      </c>
      <c r="E7914">
        <v>60174</v>
      </c>
      <c r="F7914">
        <v>30.344000000000001</v>
      </c>
      <c r="G7914">
        <v>2</v>
      </c>
      <c r="H7914">
        <v>-31.861200000000004</v>
      </c>
      <c r="I7914">
        <v>0.6</v>
      </c>
    </row>
    <row r="7915" spans="1:9">
      <c r="A7915">
        <v>7914</v>
      </c>
      <c r="B7915" s="16" t="s">
        <v>6944</v>
      </c>
      <c r="C7915" s="16" t="s">
        <v>9996</v>
      </c>
      <c r="D7915" s="16" t="s">
        <v>777</v>
      </c>
      <c r="E7915">
        <v>44105</v>
      </c>
      <c r="F7915">
        <v>25.695999999999998</v>
      </c>
      <c r="G7915">
        <v>2</v>
      </c>
      <c r="H7915">
        <v>1.9271999999999991</v>
      </c>
      <c r="I7915">
        <v>0.2</v>
      </c>
    </row>
    <row r="7916" spans="1:9">
      <c r="A7916">
        <v>7915</v>
      </c>
      <c r="B7916" s="16" t="s">
        <v>6305</v>
      </c>
      <c r="C7916" s="16" t="s">
        <v>10516</v>
      </c>
      <c r="D7916" s="16" t="s">
        <v>1447</v>
      </c>
      <c r="E7916">
        <v>10024</v>
      </c>
      <c r="F7916">
        <v>3404.5</v>
      </c>
      <c r="G7916">
        <v>5</v>
      </c>
      <c r="H7916">
        <v>1668.2049999999999</v>
      </c>
      <c r="I7916">
        <v>0</v>
      </c>
    </row>
    <row r="7917" spans="1:9">
      <c r="A7917">
        <v>7916</v>
      </c>
      <c r="B7917" s="16" t="s">
        <v>6305</v>
      </c>
      <c r="C7917" s="16" t="s">
        <v>10389</v>
      </c>
      <c r="D7917" s="16" t="s">
        <v>1447</v>
      </c>
      <c r="E7917">
        <v>10024</v>
      </c>
      <c r="F7917">
        <v>101.34</v>
      </c>
      <c r="G7917">
        <v>3</v>
      </c>
      <c r="H7917">
        <v>8.1071999999999917</v>
      </c>
      <c r="I7917">
        <v>0</v>
      </c>
    </row>
    <row r="7918" spans="1:9">
      <c r="A7918">
        <v>7917</v>
      </c>
      <c r="B7918" s="16" t="s">
        <v>3140</v>
      </c>
      <c r="C7918" s="16" t="s">
        <v>7410</v>
      </c>
      <c r="D7918" s="16" t="s">
        <v>1241</v>
      </c>
      <c r="E7918">
        <v>19140</v>
      </c>
      <c r="F7918">
        <v>344.37199999999996</v>
      </c>
      <c r="G7918">
        <v>4</v>
      </c>
      <c r="H7918">
        <v>-93.472400000000022</v>
      </c>
      <c r="I7918">
        <v>0.3</v>
      </c>
    </row>
    <row r="7919" spans="1:9">
      <c r="A7919">
        <v>7918</v>
      </c>
      <c r="B7919" s="16" t="s">
        <v>5018</v>
      </c>
      <c r="C7919" s="16" t="s">
        <v>8178</v>
      </c>
      <c r="D7919" s="16" t="s">
        <v>831</v>
      </c>
      <c r="E7919">
        <v>75043</v>
      </c>
      <c r="F7919">
        <v>30.384</v>
      </c>
      <c r="G7919">
        <v>1</v>
      </c>
      <c r="H7919">
        <v>3.7979999999999947</v>
      </c>
      <c r="I7919">
        <v>0.2</v>
      </c>
    </row>
    <row r="7920" spans="1:9">
      <c r="A7920">
        <v>7919</v>
      </c>
      <c r="B7920" s="16" t="s">
        <v>3689</v>
      </c>
      <c r="C7920" s="16" t="s">
        <v>8698</v>
      </c>
      <c r="D7920" s="16" t="s">
        <v>833</v>
      </c>
      <c r="E7920">
        <v>92024</v>
      </c>
      <c r="F7920">
        <v>22.847999999999999</v>
      </c>
      <c r="G7920">
        <v>2</v>
      </c>
      <c r="H7920">
        <v>7.4255999999999993</v>
      </c>
      <c r="I7920">
        <v>0.2</v>
      </c>
    </row>
    <row r="7921" spans="1:9">
      <c r="A7921">
        <v>7920</v>
      </c>
      <c r="B7921" s="16" t="s">
        <v>5791</v>
      </c>
      <c r="C7921" s="16" t="s">
        <v>9835</v>
      </c>
      <c r="D7921" s="16" t="s">
        <v>447</v>
      </c>
      <c r="E7921">
        <v>6708</v>
      </c>
      <c r="F7921">
        <v>38.619999999999997</v>
      </c>
      <c r="G7921">
        <v>2</v>
      </c>
      <c r="H7921">
        <v>10.813600000000001</v>
      </c>
      <c r="I7921">
        <v>0</v>
      </c>
    </row>
    <row r="7922" spans="1:9">
      <c r="A7922">
        <v>7921</v>
      </c>
      <c r="B7922" s="16" t="s">
        <v>5791</v>
      </c>
      <c r="C7922" s="16" t="s">
        <v>10157</v>
      </c>
      <c r="D7922" s="16" t="s">
        <v>447</v>
      </c>
      <c r="E7922">
        <v>6708</v>
      </c>
      <c r="F7922">
        <v>59.98</v>
      </c>
      <c r="G7922">
        <v>2</v>
      </c>
      <c r="H7922">
        <v>10.796399999999998</v>
      </c>
      <c r="I7922">
        <v>0</v>
      </c>
    </row>
    <row r="7923" spans="1:9">
      <c r="A7923">
        <v>7922</v>
      </c>
      <c r="B7923" s="16" t="s">
        <v>5168</v>
      </c>
      <c r="C7923" s="16" t="s">
        <v>8652</v>
      </c>
      <c r="D7923" s="16" t="s">
        <v>815</v>
      </c>
      <c r="E7923">
        <v>21044</v>
      </c>
      <c r="F7923">
        <v>174.3</v>
      </c>
      <c r="G7923">
        <v>3</v>
      </c>
      <c r="H7923">
        <v>81.920999999999992</v>
      </c>
      <c r="I7923">
        <v>0</v>
      </c>
    </row>
    <row r="7924" spans="1:9">
      <c r="A7924">
        <v>7923</v>
      </c>
      <c r="B7924" s="16" t="s">
        <v>5684</v>
      </c>
      <c r="C7924" s="16" t="s">
        <v>10583</v>
      </c>
      <c r="D7924" s="16" t="s">
        <v>1209</v>
      </c>
      <c r="E7924">
        <v>33021</v>
      </c>
      <c r="F7924">
        <v>383.96000000000004</v>
      </c>
      <c r="G7924">
        <v>5</v>
      </c>
      <c r="H7924">
        <v>38.396000000000015</v>
      </c>
      <c r="I7924">
        <v>0.2</v>
      </c>
    </row>
    <row r="7925" spans="1:9">
      <c r="A7925">
        <v>7924</v>
      </c>
      <c r="B7925" s="16" t="s">
        <v>5684</v>
      </c>
      <c r="C7925" s="16" t="s">
        <v>8812</v>
      </c>
      <c r="D7925" s="16" t="s">
        <v>1209</v>
      </c>
      <c r="E7925">
        <v>33021</v>
      </c>
      <c r="F7925">
        <v>15.570000000000004</v>
      </c>
      <c r="G7925">
        <v>3</v>
      </c>
      <c r="H7925">
        <v>-11.417999999999999</v>
      </c>
      <c r="I7925">
        <v>0.7</v>
      </c>
    </row>
    <row r="7926" spans="1:9">
      <c r="A7926">
        <v>7925</v>
      </c>
      <c r="B7926" s="16" t="s">
        <v>4300</v>
      </c>
      <c r="C7926" s="16" t="s">
        <v>8674</v>
      </c>
      <c r="D7926" s="16" t="s">
        <v>1327</v>
      </c>
      <c r="E7926">
        <v>22153</v>
      </c>
      <c r="F7926">
        <v>22.32</v>
      </c>
      <c r="G7926">
        <v>4</v>
      </c>
      <c r="H7926">
        <v>10.7136</v>
      </c>
      <c r="I7926">
        <v>0</v>
      </c>
    </row>
    <row r="7927" spans="1:9">
      <c r="A7927">
        <v>7926</v>
      </c>
      <c r="B7927" s="16" t="s">
        <v>4300</v>
      </c>
      <c r="C7927" s="16" t="s">
        <v>9184</v>
      </c>
      <c r="D7927" s="16" t="s">
        <v>1327</v>
      </c>
      <c r="E7927">
        <v>22153</v>
      </c>
      <c r="F7927">
        <v>103.60000000000001</v>
      </c>
      <c r="G7927">
        <v>7</v>
      </c>
      <c r="H7927">
        <v>51.800000000000004</v>
      </c>
      <c r="I7927">
        <v>0</v>
      </c>
    </row>
    <row r="7928" spans="1:9">
      <c r="A7928">
        <v>7927</v>
      </c>
      <c r="B7928" s="16" t="s">
        <v>5401</v>
      </c>
      <c r="C7928" s="16" t="s">
        <v>10305</v>
      </c>
      <c r="D7928" s="16" t="s">
        <v>859</v>
      </c>
      <c r="E7928">
        <v>10035</v>
      </c>
      <c r="F7928">
        <v>2.9699999999999998</v>
      </c>
      <c r="G7928">
        <v>3</v>
      </c>
      <c r="H7928">
        <v>1.3365</v>
      </c>
      <c r="I7928">
        <v>0</v>
      </c>
    </row>
    <row r="7929" spans="1:9">
      <c r="A7929">
        <v>7928</v>
      </c>
      <c r="B7929" s="16" t="s">
        <v>5401</v>
      </c>
      <c r="C7929" s="16" t="s">
        <v>10629</v>
      </c>
      <c r="D7929" s="16" t="s">
        <v>859</v>
      </c>
      <c r="E7929">
        <v>10035</v>
      </c>
      <c r="F7929">
        <v>569.99</v>
      </c>
      <c r="G7929">
        <v>1</v>
      </c>
      <c r="H7929">
        <v>170.99699999999996</v>
      </c>
      <c r="I7929">
        <v>0</v>
      </c>
    </row>
    <row r="7930" spans="1:9">
      <c r="A7930">
        <v>7929</v>
      </c>
      <c r="B7930" s="16" t="s">
        <v>5401</v>
      </c>
      <c r="C7930" s="16" t="s">
        <v>7555</v>
      </c>
      <c r="D7930" s="16" t="s">
        <v>859</v>
      </c>
      <c r="E7930">
        <v>10035</v>
      </c>
      <c r="F7930">
        <v>50.97</v>
      </c>
      <c r="G7930">
        <v>3</v>
      </c>
      <c r="H7930">
        <v>9.1745999999999981</v>
      </c>
      <c r="I7930">
        <v>0</v>
      </c>
    </row>
    <row r="7931" spans="1:9">
      <c r="A7931">
        <v>7930</v>
      </c>
      <c r="B7931" s="16" t="s">
        <v>6344</v>
      </c>
      <c r="C7931" s="16" t="s">
        <v>7961</v>
      </c>
      <c r="D7931" s="16" t="s">
        <v>575</v>
      </c>
      <c r="E7931">
        <v>75217</v>
      </c>
      <c r="F7931">
        <v>298.11599999999999</v>
      </c>
      <c r="G7931">
        <v>6</v>
      </c>
      <c r="H7931">
        <v>-4.2588000000000363</v>
      </c>
      <c r="I7931">
        <v>0.3</v>
      </c>
    </row>
    <row r="7932" spans="1:9">
      <c r="A7932">
        <v>7931</v>
      </c>
      <c r="B7932" s="16" t="s">
        <v>4214</v>
      </c>
      <c r="C7932" s="16" t="s">
        <v>8292</v>
      </c>
      <c r="D7932" s="16" t="s">
        <v>393</v>
      </c>
      <c r="E7932">
        <v>10024</v>
      </c>
      <c r="F7932">
        <v>59.519999999999996</v>
      </c>
      <c r="G7932">
        <v>3</v>
      </c>
      <c r="H7932">
        <v>17.855999999999995</v>
      </c>
      <c r="I7932">
        <v>0</v>
      </c>
    </row>
    <row r="7933" spans="1:9">
      <c r="A7933">
        <v>7932</v>
      </c>
      <c r="B7933" s="16" t="s">
        <v>6913</v>
      </c>
      <c r="C7933" s="16" t="s">
        <v>7482</v>
      </c>
      <c r="D7933" s="16" t="s">
        <v>1005</v>
      </c>
      <c r="E7933">
        <v>97206</v>
      </c>
      <c r="F7933">
        <v>230.28000000000003</v>
      </c>
      <c r="G7933">
        <v>3</v>
      </c>
      <c r="H7933">
        <v>23.027999999999992</v>
      </c>
      <c r="I7933">
        <v>0.2</v>
      </c>
    </row>
    <row r="7934" spans="1:9">
      <c r="A7934">
        <v>7933</v>
      </c>
      <c r="B7934" s="16" t="s">
        <v>6913</v>
      </c>
      <c r="C7934" s="16" t="s">
        <v>9633</v>
      </c>
      <c r="D7934" s="16" t="s">
        <v>1005</v>
      </c>
      <c r="E7934">
        <v>97206</v>
      </c>
      <c r="F7934">
        <v>105.52</v>
      </c>
      <c r="G7934">
        <v>5</v>
      </c>
      <c r="H7934">
        <v>34.293999999999997</v>
      </c>
      <c r="I7934">
        <v>0.2</v>
      </c>
    </row>
    <row r="7935" spans="1:9">
      <c r="A7935">
        <v>7934</v>
      </c>
      <c r="B7935" s="16" t="s">
        <v>6314</v>
      </c>
      <c r="C7935" s="16" t="s">
        <v>8965</v>
      </c>
      <c r="D7935" s="16" t="s">
        <v>1287</v>
      </c>
      <c r="E7935">
        <v>94513</v>
      </c>
      <c r="F7935">
        <v>23.36</v>
      </c>
      <c r="G7935">
        <v>2</v>
      </c>
      <c r="H7935">
        <v>11.68</v>
      </c>
      <c r="I7935">
        <v>0</v>
      </c>
    </row>
    <row r="7936" spans="1:9">
      <c r="A7936">
        <v>7935</v>
      </c>
      <c r="B7936" s="16" t="s">
        <v>6314</v>
      </c>
      <c r="C7936" s="16" t="s">
        <v>10743</v>
      </c>
      <c r="D7936" s="16" t="s">
        <v>1287</v>
      </c>
      <c r="E7936">
        <v>94513</v>
      </c>
      <c r="F7936">
        <v>71.975999999999999</v>
      </c>
      <c r="G7936">
        <v>3</v>
      </c>
      <c r="H7936">
        <v>8.9969999999999892</v>
      </c>
      <c r="I7936">
        <v>0.2</v>
      </c>
    </row>
    <row r="7937" spans="1:9">
      <c r="A7937">
        <v>7936</v>
      </c>
      <c r="B7937" s="16" t="s">
        <v>6314</v>
      </c>
      <c r="C7937" s="16" t="s">
        <v>9663</v>
      </c>
      <c r="D7937" s="16" t="s">
        <v>1287</v>
      </c>
      <c r="E7937">
        <v>94513</v>
      </c>
      <c r="F7937">
        <v>8.56</v>
      </c>
      <c r="G7937">
        <v>2</v>
      </c>
      <c r="H7937">
        <v>3.8519999999999994</v>
      </c>
      <c r="I7937">
        <v>0</v>
      </c>
    </row>
    <row r="7938" spans="1:9">
      <c r="A7938">
        <v>7937</v>
      </c>
      <c r="B7938" s="16" t="s">
        <v>6314</v>
      </c>
      <c r="C7938" s="16" t="s">
        <v>8498</v>
      </c>
      <c r="D7938" s="16" t="s">
        <v>1287</v>
      </c>
      <c r="E7938">
        <v>94513</v>
      </c>
      <c r="F7938">
        <v>13.919999999999998</v>
      </c>
      <c r="G7938">
        <v>3</v>
      </c>
      <c r="H7938">
        <v>4.8720000000000008</v>
      </c>
      <c r="I7938">
        <v>0.2</v>
      </c>
    </row>
    <row r="7939" spans="1:9">
      <c r="A7939">
        <v>7938</v>
      </c>
      <c r="B7939" s="16" t="s">
        <v>6314</v>
      </c>
      <c r="C7939" s="16" t="s">
        <v>8009</v>
      </c>
      <c r="D7939" s="16" t="s">
        <v>1287</v>
      </c>
      <c r="E7939">
        <v>94513</v>
      </c>
      <c r="F7939">
        <v>2518.29</v>
      </c>
      <c r="G7939">
        <v>9</v>
      </c>
      <c r="H7939">
        <v>654.7553999999999</v>
      </c>
      <c r="I7939">
        <v>0</v>
      </c>
    </row>
    <row r="7940" spans="1:9">
      <c r="A7940">
        <v>7939</v>
      </c>
      <c r="B7940" s="16" t="s">
        <v>6314</v>
      </c>
      <c r="C7940" s="16" t="s">
        <v>9873</v>
      </c>
      <c r="D7940" s="16" t="s">
        <v>1287</v>
      </c>
      <c r="E7940">
        <v>94513</v>
      </c>
      <c r="F7940">
        <v>540.56999999999994</v>
      </c>
      <c r="G7940">
        <v>3</v>
      </c>
      <c r="H7940">
        <v>140.54820000000001</v>
      </c>
      <c r="I7940">
        <v>0</v>
      </c>
    </row>
    <row r="7941" spans="1:9">
      <c r="A7941">
        <v>7940</v>
      </c>
      <c r="B7941" s="16" t="s">
        <v>6314</v>
      </c>
      <c r="C7941" s="16" t="s">
        <v>8835</v>
      </c>
      <c r="D7941" s="16" t="s">
        <v>1287</v>
      </c>
      <c r="E7941">
        <v>94513</v>
      </c>
      <c r="F7941">
        <v>221.05600000000001</v>
      </c>
      <c r="G7941">
        <v>8</v>
      </c>
      <c r="H7941">
        <v>77.369599999999991</v>
      </c>
      <c r="I7941">
        <v>0.2</v>
      </c>
    </row>
    <row r="7942" spans="1:9">
      <c r="A7942">
        <v>7941</v>
      </c>
      <c r="B7942" s="16" t="s">
        <v>4616</v>
      </c>
      <c r="C7942" s="16" t="s">
        <v>7346</v>
      </c>
      <c r="D7942" s="16" t="s">
        <v>439</v>
      </c>
      <c r="E7942">
        <v>92037</v>
      </c>
      <c r="F7942">
        <v>81.424000000000007</v>
      </c>
      <c r="G7942">
        <v>2</v>
      </c>
      <c r="H7942">
        <v>-9.1601999999999961</v>
      </c>
      <c r="I7942">
        <v>0.2</v>
      </c>
    </row>
    <row r="7943" spans="1:9">
      <c r="A7943">
        <v>7942</v>
      </c>
      <c r="B7943" s="16" t="s">
        <v>4616</v>
      </c>
      <c r="C7943" s="16" t="s">
        <v>9887</v>
      </c>
      <c r="D7943" s="16" t="s">
        <v>439</v>
      </c>
      <c r="E7943">
        <v>92037</v>
      </c>
      <c r="F7943">
        <v>134.80000000000001</v>
      </c>
      <c r="G7943">
        <v>10</v>
      </c>
      <c r="H7943">
        <v>35.047999999999995</v>
      </c>
      <c r="I7943">
        <v>0</v>
      </c>
    </row>
    <row r="7944" spans="1:9">
      <c r="A7944">
        <v>7943</v>
      </c>
      <c r="B7944" s="16" t="s">
        <v>5687</v>
      </c>
      <c r="C7944" s="16" t="s">
        <v>8778</v>
      </c>
      <c r="D7944" s="16" t="s">
        <v>645</v>
      </c>
      <c r="E7944">
        <v>75081</v>
      </c>
      <c r="F7944">
        <v>39.581999999999987</v>
      </c>
      <c r="G7944">
        <v>9</v>
      </c>
      <c r="H7944">
        <v>-59.372999999999976</v>
      </c>
      <c r="I7944">
        <v>0.8</v>
      </c>
    </row>
    <row r="7945" spans="1:9">
      <c r="A7945">
        <v>7944</v>
      </c>
      <c r="B7945" s="16" t="s">
        <v>5687</v>
      </c>
      <c r="C7945" s="16" t="s">
        <v>10039</v>
      </c>
      <c r="D7945" s="16" t="s">
        <v>645</v>
      </c>
      <c r="E7945">
        <v>75081</v>
      </c>
      <c r="F7945">
        <v>44.688000000000002</v>
      </c>
      <c r="G7945">
        <v>7</v>
      </c>
      <c r="H7945">
        <v>5.0273999999999965</v>
      </c>
      <c r="I7945">
        <v>0.2</v>
      </c>
    </row>
    <row r="7946" spans="1:9">
      <c r="A7946">
        <v>7945</v>
      </c>
      <c r="B7946" s="16" t="s">
        <v>5687</v>
      </c>
      <c r="C7946" s="16" t="s">
        <v>8264</v>
      </c>
      <c r="D7946" s="16" t="s">
        <v>645</v>
      </c>
      <c r="E7946">
        <v>75081</v>
      </c>
      <c r="F7946">
        <v>31.744</v>
      </c>
      <c r="G7946">
        <v>2</v>
      </c>
      <c r="H7946">
        <v>2.3808000000000007</v>
      </c>
      <c r="I7946">
        <v>0.2</v>
      </c>
    </row>
    <row r="7947" spans="1:9">
      <c r="A7947">
        <v>7946</v>
      </c>
      <c r="B7947" s="16" t="s">
        <v>5687</v>
      </c>
      <c r="C7947" s="16" t="s">
        <v>8608</v>
      </c>
      <c r="D7947" s="16" t="s">
        <v>645</v>
      </c>
      <c r="E7947">
        <v>75081</v>
      </c>
      <c r="F7947">
        <v>40.97999999999999</v>
      </c>
      <c r="G7947">
        <v>5</v>
      </c>
      <c r="H7947">
        <v>-65.567999999999998</v>
      </c>
      <c r="I7947">
        <v>0.8</v>
      </c>
    </row>
    <row r="7948" spans="1:9">
      <c r="A7948">
        <v>7947</v>
      </c>
      <c r="B7948" s="16" t="s">
        <v>5687</v>
      </c>
      <c r="C7948" s="16" t="s">
        <v>8572</v>
      </c>
      <c r="D7948" s="16" t="s">
        <v>645</v>
      </c>
      <c r="E7948">
        <v>75081</v>
      </c>
      <c r="F7948">
        <v>3.1679999999999993</v>
      </c>
      <c r="G7948">
        <v>3</v>
      </c>
      <c r="H7948">
        <v>-5.0687999999999995</v>
      </c>
      <c r="I7948">
        <v>0.8</v>
      </c>
    </row>
    <row r="7949" spans="1:9">
      <c r="A7949">
        <v>7948</v>
      </c>
      <c r="B7949" s="16" t="s">
        <v>2585</v>
      </c>
      <c r="C7949" s="16" t="s">
        <v>9069</v>
      </c>
      <c r="D7949" s="16" t="s">
        <v>1399</v>
      </c>
      <c r="E7949">
        <v>79907</v>
      </c>
      <c r="F7949">
        <v>18.84</v>
      </c>
      <c r="G7949">
        <v>5</v>
      </c>
      <c r="H7949">
        <v>-3.5324999999999998</v>
      </c>
      <c r="I7949">
        <v>0.2</v>
      </c>
    </row>
    <row r="7950" spans="1:9">
      <c r="A7950">
        <v>7949</v>
      </c>
      <c r="B7950" s="16" t="s">
        <v>2585</v>
      </c>
      <c r="C7950" s="16" t="s">
        <v>7352</v>
      </c>
      <c r="D7950" s="16" t="s">
        <v>1399</v>
      </c>
      <c r="E7950">
        <v>79907</v>
      </c>
      <c r="F7950">
        <v>362.24999999999994</v>
      </c>
      <c r="G7950">
        <v>6</v>
      </c>
      <c r="H7950">
        <v>0</v>
      </c>
      <c r="I7950">
        <v>0.3</v>
      </c>
    </row>
    <row r="7951" spans="1:9">
      <c r="A7951">
        <v>7950</v>
      </c>
      <c r="B7951" s="16" t="s">
        <v>2585</v>
      </c>
      <c r="C7951" s="16" t="s">
        <v>7567</v>
      </c>
      <c r="D7951" s="16" t="s">
        <v>1399</v>
      </c>
      <c r="E7951">
        <v>79907</v>
      </c>
      <c r="F7951">
        <v>63.552000000000007</v>
      </c>
      <c r="G7951">
        <v>6</v>
      </c>
      <c r="H7951">
        <v>-34.953600000000002</v>
      </c>
      <c r="I7951">
        <v>0.6</v>
      </c>
    </row>
    <row r="7952" spans="1:9">
      <c r="A7952">
        <v>7951</v>
      </c>
      <c r="B7952" s="16" t="s">
        <v>2585</v>
      </c>
      <c r="C7952" s="16" t="s">
        <v>9867</v>
      </c>
      <c r="D7952" s="16" t="s">
        <v>1399</v>
      </c>
      <c r="E7952">
        <v>79907</v>
      </c>
      <c r="F7952">
        <v>129.55199999999999</v>
      </c>
      <c r="G7952">
        <v>3</v>
      </c>
      <c r="H7952">
        <v>-22.671600000000005</v>
      </c>
      <c r="I7952">
        <v>0.2</v>
      </c>
    </row>
    <row r="7953" spans="1:9">
      <c r="A7953">
        <v>7952</v>
      </c>
      <c r="B7953" s="16" t="s">
        <v>3608</v>
      </c>
      <c r="C7953" s="16" t="s">
        <v>8740</v>
      </c>
      <c r="D7953" s="16" t="s">
        <v>861</v>
      </c>
      <c r="E7953">
        <v>10035</v>
      </c>
      <c r="F7953">
        <v>5.9840000000000009</v>
      </c>
      <c r="G7953">
        <v>2</v>
      </c>
      <c r="H7953">
        <v>2.2439999999999998</v>
      </c>
      <c r="I7953">
        <v>0.2</v>
      </c>
    </row>
    <row r="7954" spans="1:9">
      <c r="A7954">
        <v>7953</v>
      </c>
      <c r="B7954" s="16" t="s">
        <v>3608</v>
      </c>
      <c r="C7954" s="16" t="s">
        <v>10707</v>
      </c>
      <c r="D7954" s="16" t="s">
        <v>861</v>
      </c>
      <c r="E7954">
        <v>10035</v>
      </c>
      <c r="F7954">
        <v>861.76</v>
      </c>
      <c r="G7954">
        <v>4</v>
      </c>
      <c r="H7954">
        <v>249.91039999999998</v>
      </c>
      <c r="I7954">
        <v>0</v>
      </c>
    </row>
    <row r="7955" spans="1:9">
      <c r="A7955">
        <v>7954</v>
      </c>
      <c r="B7955" s="16" t="s">
        <v>2665</v>
      </c>
      <c r="C7955" s="16" t="s">
        <v>9805</v>
      </c>
      <c r="D7955" s="16" t="s">
        <v>859</v>
      </c>
      <c r="E7955">
        <v>2151</v>
      </c>
      <c r="F7955">
        <v>66.959999999999994</v>
      </c>
      <c r="G7955">
        <v>4</v>
      </c>
      <c r="H7955">
        <v>2.6783999999999963</v>
      </c>
      <c r="I7955">
        <v>0</v>
      </c>
    </row>
    <row r="7956" spans="1:9">
      <c r="A7956">
        <v>7955</v>
      </c>
      <c r="B7956" s="16" t="s">
        <v>2665</v>
      </c>
      <c r="C7956" s="16" t="s">
        <v>8496</v>
      </c>
      <c r="D7956" s="16" t="s">
        <v>859</v>
      </c>
      <c r="E7956">
        <v>2151</v>
      </c>
      <c r="F7956">
        <v>6.24</v>
      </c>
      <c r="G7956">
        <v>2</v>
      </c>
      <c r="H7956">
        <v>3.0575999999999999</v>
      </c>
      <c r="I7956">
        <v>0</v>
      </c>
    </row>
    <row r="7957" spans="1:9">
      <c r="A7957">
        <v>7956</v>
      </c>
      <c r="B7957" s="16" t="s">
        <v>5637</v>
      </c>
      <c r="C7957" s="16" t="s">
        <v>7348</v>
      </c>
      <c r="D7957" s="16" t="s">
        <v>635</v>
      </c>
      <c r="E7957">
        <v>95928</v>
      </c>
      <c r="F7957">
        <v>435.16800000000006</v>
      </c>
      <c r="G7957">
        <v>4</v>
      </c>
      <c r="H7957">
        <v>-59.835600000000042</v>
      </c>
      <c r="I7957">
        <v>0.2</v>
      </c>
    </row>
    <row r="7958" spans="1:9">
      <c r="A7958">
        <v>7957</v>
      </c>
      <c r="B7958" s="16" t="s">
        <v>5637</v>
      </c>
      <c r="C7958" s="16" t="s">
        <v>9048</v>
      </c>
      <c r="D7958" s="16" t="s">
        <v>635</v>
      </c>
      <c r="E7958">
        <v>95928</v>
      </c>
      <c r="F7958">
        <v>14.9</v>
      </c>
      <c r="G7958">
        <v>5</v>
      </c>
      <c r="H7958">
        <v>6.8539999999999992</v>
      </c>
      <c r="I7958">
        <v>0</v>
      </c>
    </row>
    <row r="7959" spans="1:9">
      <c r="A7959">
        <v>7958</v>
      </c>
      <c r="B7959" s="16" t="s">
        <v>5637</v>
      </c>
      <c r="C7959" s="16" t="s">
        <v>8134</v>
      </c>
      <c r="D7959" s="16" t="s">
        <v>635</v>
      </c>
      <c r="E7959">
        <v>95928</v>
      </c>
      <c r="F7959">
        <v>15.8</v>
      </c>
      <c r="G7959">
        <v>4</v>
      </c>
      <c r="H7959">
        <v>4.1080000000000005</v>
      </c>
      <c r="I7959">
        <v>0</v>
      </c>
    </row>
    <row r="7960" spans="1:9">
      <c r="A7960">
        <v>7959</v>
      </c>
      <c r="B7960" s="16" t="s">
        <v>5637</v>
      </c>
      <c r="C7960" s="16" t="s">
        <v>7825</v>
      </c>
      <c r="D7960" s="16" t="s">
        <v>635</v>
      </c>
      <c r="E7960">
        <v>95928</v>
      </c>
      <c r="F7960">
        <v>72.900000000000006</v>
      </c>
      <c r="G7960">
        <v>5</v>
      </c>
      <c r="H7960">
        <v>26.973000000000003</v>
      </c>
      <c r="I7960">
        <v>0</v>
      </c>
    </row>
    <row r="7961" spans="1:9">
      <c r="A7961">
        <v>7960</v>
      </c>
      <c r="B7961" s="16" t="s">
        <v>5637</v>
      </c>
      <c r="C7961" s="16" t="s">
        <v>7938</v>
      </c>
      <c r="D7961" s="16" t="s">
        <v>635</v>
      </c>
      <c r="E7961">
        <v>95928</v>
      </c>
      <c r="F7961">
        <v>206.35200000000003</v>
      </c>
      <c r="G7961">
        <v>3</v>
      </c>
      <c r="H7961">
        <v>5.1587999999999852</v>
      </c>
      <c r="I7961">
        <v>0.2</v>
      </c>
    </row>
    <row r="7962" spans="1:9">
      <c r="A7962">
        <v>7961</v>
      </c>
      <c r="B7962" s="16" t="s">
        <v>5637</v>
      </c>
      <c r="C7962" s="16" t="s">
        <v>10597</v>
      </c>
      <c r="D7962" s="16" t="s">
        <v>635</v>
      </c>
      <c r="E7962">
        <v>95928</v>
      </c>
      <c r="F7962">
        <v>7.9920000000000009</v>
      </c>
      <c r="G7962">
        <v>1</v>
      </c>
      <c r="H7962">
        <v>2.6972999999999994</v>
      </c>
      <c r="I7962">
        <v>0.2</v>
      </c>
    </row>
    <row r="7963" spans="1:9">
      <c r="A7963">
        <v>7962</v>
      </c>
      <c r="B7963" s="16" t="s">
        <v>5107</v>
      </c>
      <c r="C7963" s="16" t="s">
        <v>9917</v>
      </c>
      <c r="D7963" s="16" t="s">
        <v>773</v>
      </c>
      <c r="E7963">
        <v>33023</v>
      </c>
      <c r="F7963">
        <v>81.360000000000014</v>
      </c>
      <c r="G7963">
        <v>5</v>
      </c>
      <c r="H7963">
        <v>-19.323000000000011</v>
      </c>
      <c r="I7963">
        <v>0.2</v>
      </c>
    </row>
    <row r="7964" spans="1:9">
      <c r="A7964">
        <v>7963</v>
      </c>
      <c r="B7964" s="16" t="s">
        <v>5107</v>
      </c>
      <c r="C7964" s="16" t="s">
        <v>8616</v>
      </c>
      <c r="D7964" s="16" t="s">
        <v>773</v>
      </c>
      <c r="E7964">
        <v>33023</v>
      </c>
      <c r="F7964">
        <v>20.232000000000003</v>
      </c>
      <c r="G7964">
        <v>8</v>
      </c>
      <c r="H7964">
        <v>-16.185600000000001</v>
      </c>
      <c r="I7964">
        <v>0.7</v>
      </c>
    </row>
    <row r="7965" spans="1:9">
      <c r="A7965">
        <v>7964</v>
      </c>
      <c r="B7965" s="16" t="s">
        <v>5107</v>
      </c>
      <c r="C7965" s="16" t="s">
        <v>8082</v>
      </c>
      <c r="D7965" s="16" t="s">
        <v>773</v>
      </c>
      <c r="E7965">
        <v>33023</v>
      </c>
      <c r="F7965">
        <v>389.05600000000004</v>
      </c>
      <c r="G7965">
        <v>4</v>
      </c>
      <c r="H7965">
        <v>48.631999999999948</v>
      </c>
      <c r="I7965">
        <v>0.2</v>
      </c>
    </row>
    <row r="7966" spans="1:9">
      <c r="A7966">
        <v>7965</v>
      </c>
      <c r="B7966" s="16" t="s">
        <v>5107</v>
      </c>
      <c r="C7966" s="16" t="s">
        <v>9731</v>
      </c>
      <c r="D7966" s="16" t="s">
        <v>773</v>
      </c>
      <c r="E7966">
        <v>33023</v>
      </c>
      <c r="F7966">
        <v>20.736000000000004</v>
      </c>
      <c r="G7966">
        <v>4</v>
      </c>
      <c r="H7966">
        <v>7.2576000000000001</v>
      </c>
      <c r="I7966">
        <v>0.2</v>
      </c>
    </row>
    <row r="7967" spans="1:9">
      <c r="A7967">
        <v>7966</v>
      </c>
      <c r="B7967" s="16" t="s">
        <v>5107</v>
      </c>
      <c r="C7967" s="16" t="s">
        <v>9613</v>
      </c>
      <c r="D7967" s="16" t="s">
        <v>773</v>
      </c>
      <c r="E7967">
        <v>33023</v>
      </c>
      <c r="F7967">
        <v>41.472000000000008</v>
      </c>
      <c r="G7967">
        <v>8</v>
      </c>
      <c r="H7967">
        <v>14.5152</v>
      </c>
      <c r="I7967">
        <v>0.2</v>
      </c>
    </row>
    <row r="7968" spans="1:9">
      <c r="A7968">
        <v>7967</v>
      </c>
      <c r="B7968" s="16" t="s">
        <v>3508</v>
      </c>
      <c r="C7968" s="16" t="s">
        <v>9282</v>
      </c>
      <c r="D7968" s="16" t="s">
        <v>163</v>
      </c>
      <c r="E7968">
        <v>90049</v>
      </c>
      <c r="F7968">
        <v>33.36</v>
      </c>
      <c r="G7968">
        <v>4</v>
      </c>
      <c r="H7968">
        <v>16.68</v>
      </c>
      <c r="I7968">
        <v>0</v>
      </c>
    </row>
    <row r="7969" spans="1:9">
      <c r="A7969">
        <v>7968</v>
      </c>
      <c r="B7969" s="16" t="s">
        <v>4789</v>
      </c>
      <c r="C7969" s="16" t="s">
        <v>7231</v>
      </c>
      <c r="D7969" s="16" t="s">
        <v>363</v>
      </c>
      <c r="E7969">
        <v>80219</v>
      </c>
      <c r="F7969">
        <v>90.882000000000005</v>
      </c>
      <c r="G7969">
        <v>3</v>
      </c>
      <c r="H7969">
        <v>-190.85220000000004</v>
      </c>
      <c r="I7969">
        <v>0.7</v>
      </c>
    </row>
    <row r="7970" spans="1:9">
      <c r="A7970">
        <v>7969</v>
      </c>
      <c r="B7970" s="16" t="s">
        <v>4789</v>
      </c>
      <c r="C7970" s="16" t="s">
        <v>10745</v>
      </c>
      <c r="D7970" s="16" t="s">
        <v>363</v>
      </c>
      <c r="E7970">
        <v>80219</v>
      </c>
      <c r="F7970">
        <v>15.991999999999999</v>
      </c>
      <c r="G7970">
        <v>1</v>
      </c>
      <c r="H7970">
        <v>-2.9985000000000022</v>
      </c>
      <c r="I7970">
        <v>0.2</v>
      </c>
    </row>
    <row r="7971" spans="1:9">
      <c r="A7971">
        <v>7970</v>
      </c>
      <c r="B7971" s="16" t="s">
        <v>4789</v>
      </c>
      <c r="C7971" s="16" t="s">
        <v>7476</v>
      </c>
      <c r="D7971" s="16" t="s">
        <v>363</v>
      </c>
      <c r="E7971">
        <v>80219</v>
      </c>
      <c r="F7971">
        <v>120.78399999999999</v>
      </c>
      <c r="G7971">
        <v>1</v>
      </c>
      <c r="H7971">
        <v>13.588199999999986</v>
      </c>
      <c r="I7971">
        <v>0.2</v>
      </c>
    </row>
    <row r="7972" spans="1:9">
      <c r="A7972">
        <v>7971</v>
      </c>
      <c r="B7972" s="16" t="s">
        <v>6607</v>
      </c>
      <c r="C7972" s="16" t="s">
        <v>10815</v>
      </c>
      <c r="D7972" s="16" t="s">
        <v>1463</v>
      </c>
      <c r="E7972">
        <v>19134</v>
      </c>
      <c r="F7972">
        <v>519.79200000000003</v>
      </c>
      <c r="G7972">
        <v>4</v>
      </c>
      <c r="H7972">
        <v>-112.62159999999994</v>
      </c>
      <c r="I7972">
        <v>0.4</v>
      </c>
    </row>
    <row r="7973" spans="1:9">
      <c r="A7973">
        <v>7972</v>
      </c>
      <c r="B7973" s="16" t="s">
        <v>6607</v>
      </c>
      <c r="C7973" s="16" t="s">
        <v>10343</v>
      </c>
      <c r="D7973" s="16" t="s">
        <v>1463</v>
      </c>
      <c r="E7973">
        <v>19134</v>
      </c>
      <c r="F7973">
        <v>31.176000000000002</v>
      </c>
      <c r="G7973">
        <v>3</v>
      </c>
      <c r="H7973">
        <v>-5.4558000000000035</v>
      </c>
      <c r="I7973">
        <v>0.2</v>
      </c>
    </row>
    <row r="7974" spans="1:9">
      <c r="A7974">
        <v>7973</v>
      </c>
      <c r="B7974" s="16" t="s">
        <v>6607</v>
      </c>
      <c r="C7974" s="16" t="s">
        <v>9564</v>
      </c>
      <c r="D7974" s="16" t="s">
        <v>1463</v>
      </c>
      <c r="E7974">
        <v>19134</v>
      </c>
      <c r="F7974">
        <v>10.368000000000002</v>
      </c>
      <c r="G7974">
        <v>2</v>
      </c>
      <c r="H7974">
        <v>3.6288</v>
      </c>
      <c r="I7974">
        <v>0.2</v>
      </c>
    </row>
    <row r="7975" spans="1:9">
      <c r="A7975">
        <v>7974</v>
      </c>
      <c r="B7975" s="16" t="s">
        <v>6607</v>
      </c>
      <c r="C7975" s="16" t="s">
        <v>8804</v>
      </c>
      <c r="D7975" s="16" t="s">
        <v>1463</v>
      </c>
      <c r="E7975">
        <v>19134</v>
      </c>
      <c r="F7975">
        <v>2.7240000000000006</v>
      </c>
      <c r="G7975">
        <v>2</v>
      </c>
      <c r="H7975">
        <v>-1.9067999999999996</v>
      </c>
      <c r="I7975">
        <v>0.7</v>
      </c>
    </row>
    <row r="7976" spans="1:9">
      <c r="A7976">
        <v>7975</v>
      </c>
      <c r="B7976" s="16" t="s">
        <v>6607</v>
      </c>
      <c r="C7976" s="16" t="s">
        <v>7589</v>
      </c>
      <c r="D7976" s="16" t="s">
        <v>1463</v>
      </c>
      <c r="E7976">
        <v>19134</v>
      </c>
      <c r="F7976">
        <v>254.35200000000003</v>
      </c>
      <c r="G7976">
        <v>3</v>
      </c>
      <c r="H7976">
        <v>0</v>
      </c>
      <c r="I7976">
        <v>0.2</v>
      </c>
    </row>
    <row r="7977" spans="1:9">
      <c r="A7977">
        <v>7976</v>
      </c>
      <c r="B7977" s="16" t="s">
        <v>6607</v>
      </c>
      <c r="C7977" s="16" t="s">
        <v>8792</v>
      </c>
      <c r="D7977" s="16" t="s">
        <v>1463</v>
      </c>
      <c r="E7977">
        <v>19134</v>
      </c>
      <c r="F7977">
        <v>3.762</v>
      </c>
      <c r="G7977">
        <v>3</v>
      </c>
      <c r="H7977">
        <v>-2.758799999999999</v>
      </c>
      <c r="I7977">
        <v>0.7</v>
      </c>
    </row>
    <row r="7978" spans="1:9">
      <c r="A7978">
        <v>7977</v>
      </c>
      <c r="B7978" s="16" t="s">
        <v>6607</v>
      </c>
      <c r="C7978" s="16" t="s">
        <v>9235</v>
      </c>
      <c r="D7978" s="16" t="s">
        <v>1463</v>
      </c>
      <c r="E7978">
        <v>19134</v>
      </c>
      <c r="F7978">
        <v>10.272000000000002</v>
      </c>
      <c r="G7978">
        <v>3</v>
      </c>
      <c r="H7978">
        <v>3.2099999999999982</v>
      </c>
      <c r="I7978">
        <v>0.2</v>
      </c>
    </row>
    <row r="7979" spans="1:9">
      <c r="A7979">
        <v>7978</v>
      </c>
      <c r="B7979" s="16" t="s">
        <v>2959</v>
      </c>
      <c r="C7979" s="16" t="s">
        <v>10757</v>
      </c>
      <c r="D7979" s="16" t="s">
        <v>765</v>
      </c>
      <c r="E7979">
        <v>39212</v>
      </c>
      <c r="F7979">
        <v>659.97</v>
      </c>
      <c r="G7979">
        <v>3</v>
      </c>
      <c r="H7979">
        <v>197.99099999999996</v>
      </c>
      <c r="I7979">
        <v>0</v>
      </c>
    </row>
    <row r="7980" spans="1:9">
      <c r="A7980">
        <v>7979</v>
      </c>
      <c r="B7980" s="16" t="s">
        <v>2959</v>
      </c>
      <c r="C7980" s="16" t="s">
        <v>10735</v>
      </c>
      <c r="D7980" s="16" t="s">
        <v>765</v>
      </c>
      <c r="E7980">
        <v>39212</v>
      </c>
      <c r="F7980">
        <v>113.72999999999999</v>
      </c>
      <c r="G7980">
        <v>3</v>
      </c>
      <c r="H7980">
        <v>32.981699999999989</v>
      </c>
      <c r="I7980">
        <v>0</v>
      </c>
    </row>
    <row r="7981" spans="1:9">
      <c r="A7981">
        <v>7980</v>
      </c>
      <c r="B7981" s="16" t="s">
        <v>3180</v>
      </c>
      <c r="C7981" s="16" t="s">
        <v>8584</v>
      </c>
      <c r="D7981" s="16" t="s">
        <v>295</v>
      </c>
      <c r="E7981">
        <v>90045</v>
      </c>
      <c r="F7981">
        <v>5.1040000000000001</v>
      </c>
      <c r="G7981">
        <v>1</v>
      </c>
      <c r="H7981">
        <v>1.6587999999999996</v>
      </c>
      <c r="I7981">
        <v>0.2</v>
      </c>
    </row>
    <row r="7982" spans="1:9">
      <c r="A7982">
        <v>7981</v>
      </c>
      <c r="B7982" s="16" t="s">
        <v>2255</v>
      </c>
      <c r="C7982" s="16" t="s">
        <v>9245</v>
      </c>
      <c r="D7982" s="16" t="s">
        <v>415</v>
      </c>
      <c r="E7982">
        <v>77095</v>
      </c>
      <c r="F7982">
        <v>16.448</v>
      </c>
      <c r="G7982">
        <v>2</v>
      </c>
      <c r="H7982">
        <v>5.5511999999999979</v>
      </c>
      <c r="I7982">
        <v>0.2</v>
      </c>
    </row>
    <row r="7983" spans="1:9">
      <c r="A7983">
        <v>7982</v>
      </c>
      <c r="B7983" s="16" t="s">
        <v>2372</v>
      </c>
      <c r="C7983" s="16" t="s">
        <v>8145</v>
      </c>
      <c r="D7983" s="16" t="s">
        <v>1357</v>
      </c>
      <c r="E7983">
        <v>7011</v>
      </c>
      <c r="F7983">
        <v>81.92</v>
      </c>
      <c r="G7983">
        <v>4</v>
      </c>
      <c r="H7983">
        <v>22.118400000000001</v>
      </c>
      <c r="I7983">
        <v>0</v>
      </c>
    </row>
    <row r="7984" spans="1:9">
      <c r="A7984">
        <v>7983</v>
      </c>
      <c r="B7984" s="16" t="s">
        <v>2372</v>
      </c>
      <c r="C7984" s="16" t="s">
        <v>7631</v>
      </c>
      <c r="D7984" s="16" t="s">
        <v>1357</v>
      </c>
      <c r="E7984">
        <v>7011</v>
      </c>
      <c r="F7984">
        <v>254.89999999999998</v>
      </c>
      <c r="G7984">
        <v>5</v>
      </c>
      <c r="H7984">
        <v>76.469999999999985</v>
      </c>
      <c r="I7984">
        <v>0</v>
      </c>
    </row>
    <row r="7985" spans="1:9">
      <c r="A7985">
        <v>7984</v>
      </c>
      <c r="B7985" s="16" t="s">
        <v>6049</v>
      </c>
      <c r="C7985" s="16" t="s">
        <v>9050</v>
      </c>
      <c r="D7985" s="16" t="s">
        <v>517</v>
      </c>
      <c r="E7985">
        <v>60623</v>
      </c>
      <c r="F7985">
        <v>15.120000000000001</v>
      </c>
      <c r="G7985">
        <v>5</v>
      </c>
      <c r="H7985">
        <v>4.9139999999999988</v>
      </c>
      <c r="I7985">
        <v>0.2</v>
      </c>
    </row>
    <row r="7986" spans="1:9">
      <c r="A7986">
        <v>7985</v>
      </c>
      <c r="B7986" s="16" t="s">
        <v>6049</v>
      </c>
      <c r="C7986" s="16" t="s">
        <v>8379</v>
      </c>
      <c r="D7986" s="16" t="s">
        <v>517</v>
      </c>
      <c r="E7986">
        <v>60623</v>
      </c>
      <c r="F7986">
        <v>7.8719999999999999</v>
      </c>
      <c r="G7986">
        <v>3</v>
      </c>
      <c r="H7986">
        <v>0.88559999999999883</v>
      </c>
      <c r="I7986">
        <v>0.2</v>
      </c>
    </row>
    <row r="7987" spans="1:9">
      <c r="A7987">
        <v>7986</v>
      </c>
      <c r="B7987" s="16" t="s">
        <v>4694</v>
      </c>
      <c r="C7987" s="16" t="s">
        <v>8894</v>
      </c>
      <c r="D7987" s="16" t="s">
        <v>507</v>
      </c>
      <c r="E7987">
        <v>98115</v>
      </c>
      <c r="F7987">
        <v>8.32</v>
      </c>
      <c r="G7987">
        <v>5</v>
      </c>
      <c r="H7987">
        <v>2.8079999999999998</v>
      </c>
      <c r="I7987">
        <v>0.2</v>
      </c>
    </row>
    <row r="7988" spans="1:9">
      <c r="A7988">
        <v>7987</v>
      </c>
      <c r="B7988" s="16" t="s">
        <v>4486</v>
      </c>
      <c r="C7988" s="16" t="s">
        <v>10817</v>
      </c>
      <c r="D7988" s="16" t="s">
        <v>1217</v>
      </c>
      <c r="E7988">
        <v>11561</v>
      </c>
      <c r="F7988">
        <v>89.949999999999989</v>
      </c>
      <c r="G7988">
        <v>5</v>
      </c>
      <c r="H7988">
        <v>43.175999999999995</v>
      </c>
      <c r="I7988">
        <v>0</v>
      </c>
    </row>
    <row r="7989" spans="1:9">
      <c r="A7989">
        <v>7988</v>
      </c>
      <c r="B7989" s="16" t="s">
        <v>6762</v>
      </c>
      <c r="C7989" s="16" t="s">
        <v>9156</v>
      </c>
      <c r="D7989" s="16" t="s">
        <v>1023</v>
      </c>
      <c r="E7989">
        <v>53081</v>
      </c>
      <c r="F7989">
        <v>25.2</v>
      </c>
      <c r="G7989">
        <v>4</v>
      </c>
      <c r="H7989">
        <v>11.591999999999999</v>
      </c>
      <c r="I7989">
        <v>0</v>
      </c>
    </row>
    <row r="7990" spans="1:9">
      <c r="A7990">
        <v>7989</v>
      </c>
      <c r="B7990" s="16" t="s">
        <v>6762</v>
      </c>
      <c r="C7990" s="16" t="s">
        <v>9174</v>
      </c>
      <c r="D7990" s="16" t="s">
        <v>1023</v>
      </c>
      <c r="E7990">
        <v>53081</v>
      </c>
      <c r="F7990">
        <v>37.589999999999996</v>
      </c>
      <c r="G7990">
        <v>3</v>
      </c>
      <c r="H7990">
        <v>17.667299999999997</v>
      </c>
      <c r="I7990">
        <v>0</v>
      </c>
    </row>
    <row r="7991" spans="1:9">
      <c r="A7991">
        <v>7990</v>
      </c>
      <c r="B7991" s="16" t="s">
        <v>6762</v>
      </c>
      <c r="C7991" s="16" t="s">
        <v>9925</v>
      </c>
      <c r="D7991" s="16" t="s">
        <v>1023</v>
      </c>
      <c r="E7991">
        <v>53081</v>
      </c>
      <c r="F7991">
        <v>14.97</v>
      </c>
      <c r="G7991">
        <v>1</v>
      </c>
      <c r="H7991">
        <v>4.1916000000000011</v>
      </c>
      <c r="I7991">
        <v>0</v>
      </c>
    </row>
    <row r="7992" spans="1:9">
      <c r="A7992">
        <v>7991</v>
      </c>
      <c r="B7992" s="16" t="s">
        <v>6762</v>
      </c>
      <c r="C7992" s="16" t="s">
        <v>10305</v>
      </c>
      <c r="D7992" s="16" t="s">
        <v>1023</v>
      </c>
      <c r="E7992">
        <v>53081</v>
      </c>
      <c r="F7992">
        <v>1.98</v>
      </c>
      <c r="G7992">
        <v>2</v>
      </c>
      <c r="H7992">
        <v>0.89100000000000001</v>
      </c>
      <c r="I7992">
        <v>0</v>
      </c>
    </row>
    <row r="7993" spans="1:9">
      <c r="A7993">
        <v>7992</v>
      </c>
      <c r="B7993" s="16" t="s">
        <v>4425</v>
      </c>
      <c r="C7993" s="16" t="s">
        <v>8660</v>
      </c>
      <c r="D7993" s="16" t="s">
        <v>1591</v>
      </c>
      <c r="E7993">
        <v>33433</v>
      </c>
      <c r="F7993">
        <v>39.936000000000007</v>
      </c>
      <c r="G7993">
        <v>4</v>
      </c>
      <c r="H7993">
        <v>-26.623999999999995</v>
      </c>
      <c r="I7993">
        <v>0.7</v>
      </c>
    </row>
    <row r="7994" spans="1:9">
      <c r="A7994">
        <v>7993</v>
      </c>
      <c r="B7994" s="16" t="s">
        <v>4425</v>
      </c>
      <c r="C7994" s="16" t="s">
        <v>10131</v>
      </c>
      <c r="D7994" s="16" t="s">
        <v>1591</v>
      </c>
      <c r="E7994">
        <v>33433</v>
      </c>
      <c r="F7994">
        <v>18.463999999999999</v>
      </c>
      <c r="G7994">
        <v>2</v>
      </c>
      <c r="H7994">
        <v>2.3079999999999998</v>
      </c>
      <c r="I7994">
        <v>0.2</v>
      </c>
    </row>
    <row r="7995" spans="1:9">
      <c r="A7995">
        <v>7994</v>
      </c>
      <c r="B7995" s="16" t="s">
        <v>6696</v>
      </c>
      <c r="C7995" s="16" t="s">
        <v>8644</v>
      </c>
      <c r="D7995" s="16" t="s">
        <v>1089</v>
      </c>
      <c r="E7995">
        <v>80013</v>
      </c>
      <c r="F7995">
        <v>4.8960000000000008</v>
      </c>
      <c r="G7995">
        <v>3</v>
      </c>
      <c r="H7995">
        <v>-3.4271999999999991</v>
      </c>
      <c r="I7995">
        <v>0.7</v>
      </c>
    </row>
    <row r="7996" spans="1:9">
      <c r="A7996">
        <v>7995</v>
      </c>
      <c r="B7996" s="16" t="s">
        <v>6696</v>
      </c>
      <c r="C7996" s="16" t="s">
        <v>7253</v>
      </c>
      <c r="D7996" s="16" t="s">
        <v>1089</v>
      </c>
      <c r="E7996">
        <v>80013</v>
      </c>
      <c r="F7996">
        <v>145.76400000000001</v>
      </c>
      <c r="G7996">
        <v>6</v>
      </c>
      <c r="H7996">
        <v>-247.79879999999997</v>
      </c>
      <c r="I7996">
        <v>0.7</v>
      </c>
    </row>
    <row r="7997" spans="1:9">
      <c r="A7997">
        <v>7996</v>
      </c>
      <c r="B7997" s="16" t="s">
        <v>6696</v>
      </c>
      <c r="C7997" s="16" t="s">
        <v>8630</v>
      </c>
      <c r="D7997" s="16" t="s">
        <v>1089</v>
      </c>
      <c r="E7997">
        <v>80013</v>
      </c>
      <c r="F7997">
        <v>9.6120000000000001</v>
      </c>
      <c r="G7997">
        <v>6</v>
      </c>
      <c r="H7997">
        <v>-7.3691999999999993</v>
      </c>
      <c r="I7997">
        <v>0.7</v>
      </c>
    </row>
    <row r="7998" spans="1:9">
      <c r="A7998">
        <v>7997</v>
      </c>
      <c r="B7998" s="16" t="s">
        <v>6947</v>
      </c>
      <c r="C7998" s="16" t="s">
        <v>10351</v>
      </c>
      <c r="D7998" s="16" t="s">
        <v>359</v>
      </c>
      <c r="E7998">
        <v>92037</v>
      </c>
      <c r="F7998">
        <v>199.75</v>
      </c>
      <c r="G7998">
        <v>5</v>
      </c>
      <c r="H7998">
        <v>87.890000000000015</v>
      </c>
      <c r="I7998">
        <v>0</v>
      </c>
    </row>
    <row r="7999" spans="1:9">
      <c r="A7999">
        <v>7998</v>
      </c>
      <c r="B7999" s="16" t="s">
        <v>6947</v>
      </c>
      <c r="C7999" s="16" t="s">
        <v>7866</v>
      </c>
      <c r="D7999" s="16" t="s">
        <v>359</v>
      </c>
      <c r="E7999">
        <v>92037</v>
      </c>
      <c r="F7999">
        <v>1673.1839999999997</v>
      </c>
      <c r="G7999">
        <v>12</v>
      </c>
      <c r="H7999">
        <v>20.914800000000014</v>
      </c>
      <c r="I7999">
        <v>0.2</v>
      </c>
    </row>
    <row r="8000" spans="1:9">
      <c r="A8000">
        <v>7999</v>
      </c>
      <c r="B8000" s="16" t="s">
        <v>6503</v>
      </c>
      <c r="C8000" s="16" t="s">
        <v>7609</v>
      </c>
      <c r="D8000" s="16" t="s">
        <v>199</v>
      </c>
      <c r="E8000">
        <v>98105</v>
      </c>
      <c r="F8000">
        <v>12.18</v>
      </c>
      <c r="G8000">
        <v>7</v>
      </c>
      <c r="H8000">
        <v>3.8975999999999997</v>
      </c>
      <c r="I8000">
        <v>0</v>
      </c>
    </row>
    <row r="8001" spans="1:9">
      <c r="A8001">
        <v>8000</v>
      </c>
      <c r="B8001" s="16" t="s">
        <v>6503</v>
      </c>
      <c r="C8001" s="16" t="s">
        <v>7997</v>
      </c>
      <c r="D8001" s="16" t="s">
        <v>199</v>
      </c>
      <c r="E8001">
        <v>98105</v>
      </c>
      <c r="F8001">
        <v>57.68</v>
      </c>
      <c r="G8001">
        <v>4</v>
      </c>
      <c r="H8001">
        <v>19.034399999999998</v>
      </c>
      <c r="I8001">
        <v>0</v>
      </c>
    </row>
    <row r="8002" spans="1:9">
      <c r="A8002">
        <v>8001</v>
      </c>
      <c r="B8002" s="16" t="s">
        <v>6659</v>
      </c>
      <c r="C8002" s="16" t="s">
        <v>10833</v>
      </c>
      <c r="D8002" s="16" t="s">
        <v>1293</v>
      </c>
      <c r="E8002">
        <v>52001</v>
      </c>
      <c r="F8002">
        <v>263.95999999999998</v>
      </c>
      <c r="G8002">
        <v>4</v>
      </c>
      <c r="H8002">
        <v>76.548399999999987</v>
      </c>
      <c r="I8002">
        <v>0</v>
      </c>
    </row>
    <row r="8003" spans="1:9">
      <c r="A8003">
        <v>8002</v>
      </c>
      <c r="B8003" s="16" t="s">
        <v>3138</v>
      </c>
      <c r="C8003" s="16" t="s">
        <v>10273</v>
      </c>
      <c r="D8003" s="16" t="s">
        <v>851</v>
      </c>
      <c r="E8003">
        <v>90032</v>
      </c>
      <c r="F8003">
        <v>299.94</v>
      </c>
      <c r="G8003">
        <v>6</v>
      </c>
      <c r="H8003">
        <v>128.97420000000002</v>
      </c>
      <c r="I8003">
        <v>0</v>
      </c>
    </row>
    <row r="8004" spans="1:9">
      <c r="A8004">
        <v>8003</v>
      </c>
      <c r="B8004" s="16" t="s">
        <v>3138</v>
      </c>
      <c r="C8004" s="16" t="s">
        <v>10049</v>
      </c>
      <c r="D8004" s="16" t="s">
        <v>851</v>
      </c>
      <c r="E8004">
        <v>90032</v>
      </c>
      <c r="F8004">
        <v>25.76</v>
      </c>
      <c r="G8004">
        <v>7</v>
      </c>
      <c r="H8004">
        <v>0.51519999999999921</v>
      </c>
      <c r="I8004">
        <v>0</v>
      </c>
    </row>
    <row r="8005" spans="1:9">
      <c r="A8005">
        <v>8004</v>
      </c>
      <c r="B8005" s="16" t="s">
        <v>2726</v>
      </c>
      <c r="C8005" s="16" t="s">
        <v>10869</v>
      </c>
      <c r="D8005" s="16" t="s">
        <v>103</v>
      </c>
      <c r="E8005">
        <v>1852</v>
      </c>
      <c r="F8005">
        <v>271.89999999999998</v>
      </c>
      <c r="G8005">
        <v>2</v>
      </c>
      <c r="H8005">
        <v>78.850999999999971</v>
      </c>
      <c r="I8005">
        <v>0</v>
      </c>
    </row>
    <row r="8006" spans="1:9">
      <c r="A8006">
        <v>8005</v>
      </c>
      <c r="B8006" s="16" t="s">
        <v>2726</v>
      </c>
      <c r="C8006" s="16" t="s">
        <v>7771</v>
      </c>
      <c r="D8006" s="16" t="s">
        <v>103</v>
      </c>
      <c r="E8006">
        <v>1852</v>
      </c>
      <c r="F8006">
        <v>45.839999999999996</v>
      </c>
      <c r="G8006">
        <v>3</v>
      </c>
      <c r="H8006">
        <v>15.585599999999999</v>
      </c>
      <c r="I8006">
        <v>0</v>
      </c>
    </row>
    <row r="8007" spans="1:9">
      <c r="A8007">
        <v>8006</v>
      </c>
      <c r="B8007" s="16" t="s">
        <v>2726</v>
      </c>
      <c r="C8007" s="16" t="s">
        <v>7653</v>
      </c>
      <c r="D8007" s="16" t="s">
        <v>103</v>
      </c>
      <c r="E8007">
        <v>1852</v>
      </c>
      <c r="F8007">
        <v>9.82</v>
      </c>
      <c r="G8007">
        <v>2</v>
      </c>
      <c r="H8007">
        <v>3.2405999999999997</v>
      </c>
      <c r="I8007">
        <v>0</v>
      </c>
    </row>
    <row r="8008" spans="1:9">
      <c r="A8008">
        <v>8007</v>
      </c>
      <c r="B8008" s="16" t="s">
        <v>4510</v>
      </c>
      <c r="C8008" s="16" t="s">
        <v>9038</v>
      </c>
      <c r="D8008" s="16" t="s">
        <v>1095</v>
      </c>
      <c r="E8008">
        <v>98270</v>
      </c>
      <c r="F8008">
        <v>93.36</v>
      </c>
      <c r="G8008">
        <v>12</v>
      </c>
      <c r="H8008">
        <v>0.93359999999999843</v>
      </c>
      <c r="I8008">
        <v>0</v>
      </c>
    </row>
    <row r="8009" spans="1:9">
      <c r="A8009">
        <v>8008</v>
      </c>
      <c r="B8009" s="16" t="s">
        <v>3137</v>
      </c>
      <c r="C8009" s="16" t="s">
        <v>9945</v>
      </c>
      <c r="D8009" s="16" t="s">
        <v>103</v>
      </c>
      <c r="E8009">
        <v>73120</v>
      </c>
      <c r="F8009">
        <v>541.24</v>
      </c>
      <c r="G8009">
        <v>4</v>
      </c>
      <c r="H8009">
        <v>5.4124000000000478</v>
      </c>
      <c r="I8009">
        <v>0</v>
      </c>
    </row>
    <row r="8010" spans="1:9">
      <c r="A8010">
        <v>8009</v>
      </c>
      <c r="B8010" s="16" t="s">
        <v>3137</v>
      </c>
      <c r="C8010" s="16" t="s">
        <v>9288</v>
      </c>
      <c r="D8010" s="16" t="s">
        <v>103</v>
      </c>
      <c r="E8010">
        <v>73120</v>
      </c>
      <c r="F8010">
        <v>106.32</v>
      </c>
      <c r="G8010">
        <v>3</v>
      </c>
      <c r="H8010">
        <v>49.970399999999991</v>
      </c>
      <c r="I8010">
        <v>0</v>
      </c>
    </row>
    <row r="8011" spans="1:9">
      <c r="A8011">
        <v>8010</v>
      </c>
      <c r="B8011" s="16" t="s">
        <v>3137</v>
      </c>
      <c r="C8011" s="16" t="s">
        <v>7380</v>
      </c>
      <c r="D8011" s="16" t="s">
        <v>103</v>
      </c>
      <c r="E8011">
        <v>73120</v>
      </c>
      <c r="F8011">
        <v>1323.8999999999999</v>
      </c>
      <c r="G8011">
        <v>5</v>
      </c>
      <c r="H8011">
        <v>383.93099999999993</v>
      </c>
      <c r="I8011">
        <v>0</v>
      </c>
    </row>
    <row r="8012" spans="1:9">
      <c r="A8012">
        <v>8011</v>
      </c>
      <c r="B8012" s="16" t="s">
        <v>2545</v>
      </c>
      <c r="C8012" s="16" t="s">
        <v>9633</v>
      </c>
      <c r="D8012" s="16" t="s">
        <v>1249</v>
      </c>
      <c r="E8012">
        <v>19134</v>
      </c>
      <c r="F8012">
        <v>126.624</v>
      </c>
      <c r="G8012">
        <v>6</v>
      </c>
      <c r="H8012">
        <v>41.152799999999992</v>
      </c>
      <c r="I8012">
        <v>0.2</v>
      </c>
    </row>
    <row r="8013" spans="1:9">
      <c r="A8013">
        <v>8012</v>
      </c>
      <c r="B8013" s="16" t="s">
        <v>6625</v>
      </c>
      <c r="C8013" s="16" t="s">
        <v>10691</v>
      </c>
      <c r="D8013" s="16" t="s">
        <v>841</v>
      </c>
      <c r="E8013">
        <v>80013</v>
      </c>
      <c r="F8013">
        <v>125.944</v>
      </c>
      <c r="G8013">
        <v>7</v>
      </c>
      <c r="H8013">
        <v>15.742999999999984</v>
      </c>
      <c r="I8013">
        <v>0.2</v>
      </c>
    </row>
    <row r="8014" spans="1:9">
      <c r="A8014">
        <v>8013</v>
      </c>
      <c r="B8014" s="16" t="s">
        <v>5397</v>
      </c>
      <c r="C8014" s="16" t="s">
        <v>8860</v>
      </c>
      <c r="D8014" s="16" t="s">
        <v>1563</v>
      </c>
      <c r="E8014">
        <v>10009</v>
      </c>
      <c r="F8014">
        <v>663.92</v>
      </c>
      <c r="G8014">
        <v>5</v>
      </c>
      <c r="H8014">
        <v>207.47499999999994</v>
      </c>
      <c r="I8014">
        <v>0.2</v>
      </c>
    </row>
    <row r="8015" spans="1:9">
      <c r="A8015">
        <v>8014</v>
      </c>
      <c r="B8015" s="16" t="s">
        <v>5397</v>
      </c>
      <c r="C8015" s="16" t="s">
        <v>10227</v>
      </c>
      <c r="D8015" s="16" t="s">
        <v>1563</v>
      </c>
      <c r="E8015">
        <v>10009</v>
      </c>
      <c r="F8015">
        <v>120</v>
      </c>
      <c r="G8015">
        <v>8</v>
      </c>
      <c r="H8015">
        <v>13.200000000000003</v>
      </c>
      <c r="I8015">
        <v>0</v>
      </c>
    </row>
    <row r="8016" spans="1:9">
      <c r="A8016">
        <v>8015</v>
      </c>
      <c r="B8016" s="16" t="s">
        <v>5397</v>
      </c>
      <c r="C8016" s="16" t="s">
        <v>9024</v>
      </c>
      <c r="D8016" s="16" t="s">
        <v>1563</v>
      </c>
      <c r="E8016">
        <v>10009</v>
      </c>
      <c r="F8016">
        <v>3.29</v>
      </c>
      <c r="G8016">
        <v>1</v>
      </c>
      <c r="H8016">
        <v>1.4804999999999999</v>
      </c>
      <c r="I8016">
        <v>0</v>
      </c>
    </row>
    <row r="8017" spans="1:9">
      <c r="A8017">
        <v>8016</v>
      </c>
      <c r="B8017" s="16" t="s">
        <v>5397</v>
      </c>
      <c r="C8017" s="16" t="s">
        <v>7543</v>
      </c>
      <c r="D8017" s="16" t="s">
        <v>1563</v>
      </c>
      <c r="E8017">
        <v>10009</v>
      </c>
      <c r="F8017">
        <v>18.84</v>
      </c>
      <c r="G8017">
        <v>3</v>
      </c>
      <c r="H8017">
        <v>6.0287999999999995</v>
      </c>
      <c r="I8017">
        <v>0</v>
      </c>
    </row>
    <row r="8018" spans="1:9">
      <c r="A8018">
        <v>8017</v>
      </c>
      <c r="B8018" s="16" t="s">
        <v>6464</v>
      </c>
      <c r="C8018" s="16" t="s">
        <v>7667</v>
      </c>
      <c r="D8018" s="16" t="s">
        <v>1161</v>
      </c>
      <c r="E8018">
        <v>43130</v>
      </c>
      <c r="F8018">
        <v>60.672000000000011</v>
      </c>
      <c r="G8018">
        <v>6</v>
      </c>
      <c r="H8018">
        <v>12.892799999999998</v>
      </c>
      <c r="I8018">
        <v>0.2</v>
      </c>
    </row>
    <row r="8019" spans="1:9">
      <c r="A8019">
        <v>8018</v>
      </c>
      <c r="B8019" s="16" t="s">
        <v>6464</v>
      </c>
      <c r="C8019" s="16" t="s">
        <v>8196</v>
      </c>
      <c r="D8019" s="16" t="s">
        <v>1161</v>
      </c>
      <c r="E8019">
        <v>43130</v>
      </c>
      <c r="F8019">
        <v>30.816000000000003</v>
      </c>
      <c r="G8019">
        <v>9</v>
      </c>
      <c r="H8019">
        <v>2.6964000000000006</v>
      </c>
      <c r="I8019">
        <v>0.2</v>
      </c>
    </row>
    <row r="8020" spans="1:9">
      <c r="A8020">
        <v>8019</v>
      </c>
      <c r="B8020" s="16" t="s">
        <v>5289</v>
      </c>
      <c r="C8020" s="16" t="s">
        <v>10663</v>
      </c>
      <c r="D8020" s="16" t="s">
        <v>153</v>
      </c>
      <c r="E8020">
        <v>95351</v>
      </c>
      <c r="F8020">
        <v>52.792000000000002</v>
      </c>
      <c r="G8020">
        <v>1</v>
      </c>
      <c r="H8020">
        <v>4.6193000000000026</v>
      </c>
      <c r="I8020">
        <v>0.2</v>
      </c>
    </row>
    <row r="8021" spans="1:9">
      <c r="A8021">
        <v>8020</v>
      </c>
      <c r="B8021" s="16" t="s">
        <v>6340</v>
      </c>
      <c r="C8021" s="16" t="s">
        <v>8045</v>
      </c>
      <c r="D8021" s="16" t="s">
        <v>1171</v>
      </c>
      <c r="E8021">
        <v>63116</v>
      </c>
      <c r="F8021">
        <v>83.9</v>
      </c>
      <c r="G8021">
        <v>10</v>
      </c>
      <c r="H8021">
        <v>20.975000000000001</v>
      </c>
      <c r="I8021">
        <v>0</v>
      </c>
    </row>
    <row r="8022" spans="1:9">
      <c r="A8022">
        <v>8021</v>
      </c>
      <c r="B8022" s="16" t="s">
        <v>6340</v>
      </c>
      <c r="C8022" s="16" t="s">
        <v>9455</v>
      </c>
      <c r="D8022" s="16" t="s">
        <v>1171</v>
      </c>
      <c r="E8022">
        <v>63116</v>
      </c>
      <c r="F8022">
        <v>11.76</v>
      </c>
      <c r="G8022">
        <v>2</v>
      </c>
      <c r="H8022">
        <v>5.7623999999999995</v>
      </c>
      <c r="I8022">
        <v>0</v>
      </c>
    </row>
    <row r="8023" spans="1:9">
      <c r="A8023">
        <v>8022</v>
      </c>
      <c r="B8023" s="16" t="s">
        <v>2564</v>
      </c>
      <c r="C8023" s="16" t="s">
        <v>7973</v>
      </c>
      <c r="D8023" s="16" t="s">
        <v>663</v>
      </c>
      <c r="E8023">
        <v>75217</v>
      </c>
      <c r="F8023">
        <v>4.9919999999999991</v>
      </c>
      <c r="G8023">
        <v>3</v>
      </c>
      <c r="H8023">
        <v>-12.979200000000002</v>
      </c>
      <c r="I8023">
        <v>0.8</v>
      </c>
    </row>
    <row r="8024" spans="1:9">
      <c r="A8024">
        <v>8023</v>
      </c>
      <c r="B8024" s="16" t="s">
        <v>2564</v>
      </c>
      <c r="C8024" s="16" t="s">
        <v>8972</v>
      </c>
      <c r="D8024" s="16" t="s">
        <v>663</v>
      </c>
      <c r="E8024">
        <v>75217</v>
      </c>
      <c r="F8024">
        <v>87.92</v>
      </c>
      <c r="G8024">
        <v>5</v>
      </c>
      <c r="H8024">
        <v>29.673000000000005</v>
      </c>
      <c r="I8024">
        <v>0.2</v>
      </c>
    </row>
    <row r="8025" spans="1:9">
      <c r="A8025">
        <v>8024</v>
      </c>
      <c r="B8025" s="16" t="s">
        <v>2564</v>
      </c>
      <c r="C8025" s="16" t="s">
        <v>7486</v>
      </c>
      <c r="D8025" s="16" t="s">
        <v>663</v>
      </c>
      <c r="E8025">
        <v>75217</v>
      </c>
      <c r="F8025">
        <v>657.93</v>
      </c>
      <c r="G8025">
        <v>5</v>
      </c>
      <c r="H8025">
        <v>-93.989999999999952</v>
      </c>
      <c r="I8025">
        <v>0.3</v>
      </c>
    </row>
    <row r="8026" spans="1:9">
      <c r="A8026">
        <v>8025</v>
      </c>
      <c r="B8026" s="16" t="s">
        <v>2564</v>
      </c>
      <c r="C8026" s="16" t="s">
        <v>8522</v>
      </c>
      <c r="D8026" s="16" t="s">
        <v>663</v>
      </c>
      <c r="E8026">
        <v>75217</v>
      </c>
      <c r="F8026">
        <v>1.0439999999999998</v>
      </c>
      <c r="G8026">
        <v>1</v>
      </c>
      <c r="H8026">
        <v>-1.8270000000000004</v>
      </c>
      <c r="I8026">
        <v>0.8</v>
      </c>
    </row>
    <row r="8027" spans="1:9">
      <c r="A8027">
        <v>8026</v>
      </c>
      <c r="B8027" s="16" t="s">
        <v>3427</v>
      </c>
      <c r="C8027" s="16" t="s">
        <v>7513</v>
      </c>
      <c r="D8027" s="16" t="s">
        <v>485</v>
      </c>
      <c r="E8027">
        <v>10035</v>
      </c>
      <c r="F8027">
        <v>210.68</v>
      </c>
      <c r="G8027">
        <v>2</v>
      </c>
      <c r="H8027">
        <v>50.563199999999995</v>
      </c>
      <c r="I8027">
        <v>0</v>
      </c>
    </row>
    <row r="8028" spans="1:9">
      <c r="A8028">
        <v>8027</v>
      </c>
      <c r="B8028" s="16" t="s">
        <v>3427</v>
      </c>
      <c r="C8028" s="16" t="s">
        <v>9980</v>
      </c>
      <c r="D8028" s="16" t="s">
        <v>485</v>
      </c>
      <c r="E8028">
        <v>10035</v>
      </c>
      <c r="F8028">
        <v>78.8</v>
      </c>
      <c r="G8028">
        <v>1</v>
      </c>
      <c r="H8028">
        <v>1.5760000000000076</v>
      </c>
      <c r="I8028">
        <v>0</v>
      </c>
    </row>
    <row r="8029" spans="1:9">
      <c r="A8029">
        <v>8028</v>
      </c>
      <c r="B8029" s="16" t="s">
        <v>3427</v>
      </c>
      <c r="C8029" s="16" t="s">
        <v>10213</v>
      </c>
      <c r="D8029" s="16" t="s">
        <v>485</v>
      </c>
      <c r="E8029">
        <v>10035</v>
      </c>
      <c r="F8029">
        <v>19.989999999999998</v>
      </c>
      <c r="G8029">
        <v>1</v>
      </c>
      <c r="H8029">
        <v>6.796599999999998</v>
      </c>
      <c r="I8029">
        <v>0</v>
      </c>
    </row>
    <row r="8030" spans="1:9">
      <c r="A8030">
        <v>8029</v>
      </c>
      <c r="B8030" s="16" t="s">
        <v>3427</v>
      </c>
      <c r="C8030" s="16" t="s">
        <v>9899</v>
      </c>
      <c r="D8030" s="16" t="s">
        <v>485</v>
      </c>
      <c r="E8030">
        <v>10035</v>
      </c>
      <c r="F8030">
        <v>772.68</v>
      </c>
      <c r="G8030">
        <v>4</v>
      </c>
      <c r="H8030">
        <v>108.17520000000002</v>
      </c>
      <c r="I8030">
        <v>0</v>
      </c>
    </row>
    <row r="8031" spans="1:9">
      <c r="A8031">
        <v>8030</v>
      </c>
      <c r="B8031" s="16" t="s">
        <v>4942</v>
      </c>
      <c r="C8031" s="16" t="s">
        <v>10235</v>
      </c>
      <c r="D8031" s="16" t="s">
        <v>757</v>
      </c>
      <c r="E8031">
        <v>78207</v>
      </c>
      <c r="F8031">
        <v>106.08000000000001</v>
      </c>
      <c r="G8031">
        <v>6</v>
      </c>
      <c r="H8031">
        <v>-9.2819999999999965</v>
      </c>
      <c r="I8031">
        <v>0.2</v>
      </c>
    </row>
    <row r="8032" spans="1:9">
      <c r="A8032">
        <v>8031</v>
      </c>
      <c r="B8032" s="16" t="s">
        <v>4812</v>
      </c>
      <c r="C8032" s="16" t="s">
        <v>7806</v>
      </c>
      <c r="D8032" s="16" t="s">
        <v>1151</v>
      </c>
      <c r="E8032">
        <v>79109</v>
      </c>
      <c r="F8032">
        <v>23.076000000000001</v>
      </c>
      <c r="G8032">
        <v>3</v>
      </c>
      <c r="H8032">
        <v>-10.961100000000002</v>
      </c>
      <c r="I8032">
        <v>0.6</v>
      </c>
    </row>
    <row r="8033" spans="1:9">
      <c r="A8033">
        <v>8032</v>
      </c>
      <c r="B8033" s="16" t="s">
        <v>4812</v>
      </c>
      <c r="C8033" s="16" t="s">
        <v>9735</v>
      </c>
      <c r="D8033" s="16" t="s">
        <v>1151</v>
      </c>
      <c r="E8033">
        <v>79109</v>
      </c>
      <c r="F8033">
        <v>25.920000000000005</v>
      </c>
      <c r="G8033">
        <v>5</v>
      </c>
      <c r="H8033">
        <v>9.0719999999999992</v>
      </c>
      <c r="I8033">
        <v>0.2</v>
      </c>
    </row>
    <row r="8034" spans="1:9">
      <c r="A8034">
        <v>8033</v>
      </c>
      <c r="B8034" s="16" t="s">
        <v>3251</v>
      </c>
      <c r="C8034" s="16" t="s">
        <v>9354</v>
      </c>
      <c r="D8034" s="16" t="s">
        <v>1013</v>
      </c>
      <c r="E8034">
        <v>77041</v>
      </c>
      <c r="F8034">
        <v>47.952000000000005</v>
      </c>
      <c r="G8034">
        <v>3</v>
      </c>
      <c r="H8034">
        <v>16.183799999999998</v>
      </c>
      <c r="I8034">
        <v>0.2</v>
      </c>
    </row>
    <row r="8035" spans="1:9">
      <c r="A8035">
        <v>8034</v>
      </c>
      <c r="B8035" s="16" t="s">
        <v>3251</v>
      </c>
      <c r="C8035" s="16" t="s">
        <v>8500</v>
      </c>
      <c r="D8035" s="16" t="s">
        <v>1013</v>
      </c>
      <c r="E8035">
        <v>77041</v>
      </c>
      <c r="F8035">
        <v>0.98399999999999976</v>
      </c>
      <c r="G8035">
        <v>2</v>
      </c>
      <c r="H8035">
        <v>-1.476</v>
      </c>
      <c r="I8035">
        <v>0.8</v>
      </c>
    </row>
    <row r="8036" spans="1:9">
      <c r="A8036">
        <v>8035</v>
      </c>
      <c r="B8036" s="16" t="s">
        <v>3251</v>
      </c>
      <c r="C8036" s="16" t="s">
        <v>7817</v>
      </c>
      <c r="D8036" s="16" t="s">
        <v>1013</v>
      </c>
      <c r="E8036">
        <v>77041</v>
      </c>
      <c r="F8036">
        <v>75.384000000000015</v>
      </c>
      <c r="G8036">
        <v>9</v>
      </c>
      <c r="H8036">
        <v>-20.730599999999995</v>
      </c>
      <c r="I8036">
        <v>0.6</v>
      </c>
    </row>
    <row r="8037" spans="1:9">
      <c r="A8037">
        <v>8036</v>
      </c>
      <c r="B8037" s="16" t="s">
        <v>3251</v>
      </c>
      <c r="C8037" s="16" t="s">
        <v>9124</v>
      </c>
      <c r="D8037" s="16" t="s">
        <v>1013</v>
      </c>
      <c r="E8037">
        <v>77041</v>
      </c>
      <c r="F8037">
        <v>4.6079999999999997</v>
      </c>
      <c r="G8037">
        <v>2</v>
      </c>
      <c r="H8037">
        <v>1.6704000000000001</v>
      </c>
      <c r="I8037">
        <v>0.2</v>
      </c>
    </row>
    <row r="8038" spans="1:9">
      <c r="A8038">
        <v>8037</v>
      </c>
      <c r="B8038" s="16" t="s">
        <v>3708</v>
      </c>
      <c r="C8038" s="16" t="s">
        <v>8590</v>
      </c>
      <c r="D8038" s="16" t="s">
        <v>53</v>
      </c>
      <c r="E8038">
        <v>1841</v>
      </c>
      <c r="F8038">
        <v>37.68</v>
      </c>
      <c r="G8038">
        <v>6</v>
      </c>
      <c r="H8038">
        <v>16.955999999999996</v>
      </c>
      <c r="I8038">
        <v>0</v>
      </c>
    </row>
    <row r="8039" spans="1:9">
      <c r="A8039">
        <v>8038</v>
      </c>
      <c r="B8039" s="16" t="s">
        <v>6374</v>
      </c>
      <c r="C8039" s="16" t="s">
        <v>8108</v>
      </c>
      <c r="D8039" s="16" t="s">
        <v>187</v>
      </c>
      <c r="E8039">
        <v>31907</v>
      </c>
      <c r="F8039">
        <v>41.910000000000004</v>
      </c>
      <c r="G8039">
        <v>3</v>
      </c>
      <c r="H8039">
        <v>10.896600000000003</v>
      </c>
      <c r="I8039">
        <v>0</v>
      </c>
    </row>
    <row r="8040" spans="1:9">
      <c r="A8040">
        <v>8039</v>
      </c>
      <c r="B8040" s="16" t="s">
        <v>5204</v>
      </c>
      <c r="C8040" s="16" t="s">
        <v>7291</v>
      </c>
      <c r="D8040" s="16" t="s">
        <v>785</v>
      </c>
      <c r="E8040">
        <v>90032</v>
      </c>
      <c r="F8040">
        <v>435.99900000000002</v>
      </c>
      <c r="G8040">
        <v>3</v>
      </c>
      <c r="H8040">
        <v>5.1293999999999755</v>
      </c>
      <c r="I8040">
        <v>0.15</v>
      </c>
    </row>
    <row r="8041" spans="1:9">
      <c r="A8041">
        <v>8040</v>
      </c>
      <c r="B8041" s="16" t="s">
        <v>5424</v>
      </c>
      <c r="C8041" s="16" t="s">
        <v>7472</v>
      </c>
      <c r="D8041" s="16" t="s">
        <v>259</v>
      </c>
      <c r="E8041">
        <v>98115</v>
      </c>
      <c r="F8041">
        <v>388.70400000000006</v>
      </c>
      <c r="G8041">
        <v>6</v>
      </c>
      <c r="H8041">
        <v>38.870400000000018</v>
      </c>
      <c r="I8041">
        <v>0.2</v>
      </c>
    </row>
    <row r="8042" spans="1:9">
      <c r="A8042">
        <v>8041</v>
      </c>
      <c r="B8042" s="16" t="s">
        <v>5424</v>
      </c>
      <c r="C8042" s="16" t="s">
        <v>9764</v>
      </c>
      <c r="D8042" s="16" t="s">
        <v>259</v>
      </c>
      <c r="E8042">
        <v>98115</v>
      </c>
      <c r="F8042">
        <v>572.58000000000004</v>
      </c>
      <c r="G8042">
        <v>6</v>
      </c>
      <c r="H8042">
        <v>34.354799999999955</v>
      </c>
      <c r="I8042">
        <v>0</v>
      </c>
    </row>
    <row r="8043" spans="1:9">
      <c r="A8043">
        <v>8042</v>
      </c>
      <c r="B8043" s="16" t="s">
        <v>5424</v>
      </c>
      <c r="C8043" s="16" t="s">
        <v>10135</v>
      </c>
      <c r="D8043" s="16" t="s">
        <v>259</v>
      </c>
      <c r="E8043">
        <v>98115</v>
      </c>
      <c r="F8043">
        <v>33.18</v>
      </c>
      <c r="G8043">
        <v>2</v>
      </c>
      <c r="H8043">
        <v>11.613</v>
      </c>
      <c r="I8043">
        <v>0</v>
      </c>
    </row>
    <row r="8044" spans="1:9">
      <c r="A8044">
        <v>8043</v>
      </c>
      <c r="B8044" s="16" t="s">
        <v>7074</v>
      </c>
      <c r="C8044" s="16" t="s">
        <v>10201</v>
      </c>
      <c r="D8044" s="16" t="s">
        <v>1213</v>
      </c>
      <c r="E8044">
        <v>2138</v>
      </c>
      <c r="F8044">
        <v>63.88</v>
      </c>
      <c r="G8044">
        <v>4</v>
      </c>
      <c r="H8044">
        <v>24.913200000000003</v>
      </c>
      <c r="I8044">
        <v>0</v>
      </c>
    </row>
    <row r="8045" spans="1:9">
      <c r="A8045">
        <v>8044</v>
      </c>
      <c r="B8045" s="16" t="s">
        <v>7074</v>
      </c>
      <c r="C8045" s="16" t="s">
        <v>7577</v>
      </c>
      <c r="D8045" s="16" t="s">
        <v>1213</v>
      </c>
      <c r="E8045">
        <v>2138</v>
      </c>
      <c r="F8045">
        <v>26.72</v>
      </c>
      <c r="G8045">
        <v>1</v>
      </c>
      <c r="H8045">
        <v>11.756800000000002</v>
      </c>
      <c r="I8045">
        <v>0</v>
      </c>
    </row>
    <row r="8046" spans="1:9">
      <c r="A8046">
        <v>8045</v>
      </c>
      <c r="B8046" s="16" t="s">
        <v>6300</v>
      </c>
      <c r="C8046" s="16" t="s">
        <v>8704</v>
      </c>
      <c r="D8046" s="16" t="s">
        <v>501</v>
      </c>
      <c r="E8046">
        <v>84106</v>
      </c>
      <c r="F8046">
        <v>295.05599999999998</v>
      </c>
      <c r="G8046">
        <v>9</v>
      </c>
      <c r="H8046">
        <v>106.95779999999998</v>
      </c>
      <c r="I8046">
        <v>0.2</v>
      </c>
    </row>
    <row r="8047" spans="1:9">
      <c r="A8047">
        <v>8046</v>
      </c>
      <c r="B8047" s="16" t="s">
        <v>4600</v>
      </c>
      <c r="C8047" s="16" t="s">
        <v>8007</v>
      </c>
      <c r="D8047" s="16" t="s">
        <v>669</v>
      </c>
      <c r="E8047">
        <v>10035</v>
      </c>
      <c r="F8047">
        <v>393.25</v>
      </c>
      <c r="G8047">
        <v>5</v>
      </c>
      <c r="H8047">
        <v>129.77249999999998</v>
      </c>
      <c r="I8047">
        <v>0</v>
      </c>
    </row>
    <row r="8048" spans="1:9">
      <c r="A8048">
        <v>8047</v>
      </c>
      <c r="B8048" s="16" t="s">
        <v>4111</v>
      </c>
      <c r="C8048" s="16" t="s">
        <v>8500</v>
      </c>
      <c r="D8048" s="16" t="s">
        <v>1401</v>
      </c>
      <c r="E8048">
        <v>44221</v>
      </c>
      <c r="F8048">
        <v>2.2140000000000004</v>
      </c>
      <c r="G8048">
        <v>3</v>
      </c>
      <c r="H8048">
        <v>-1.4760000000000004</v>
      </c>
      <c r="I8048">
        <v>0.7</v>
      </c>
    </row>
    <row r="8049" spans="1:9">
      <c r="A8049">
        <v>8048</v>
      </c>
      <c r="B8049" s="16" t="s">
        <v>5618</v>
      </c>
      <c r="C8049" s="16" t="s">
        <v>9641</v>
      </c>
      <c r="D8049" s="16" t="s">
        <v>841</v>
      </c>
      <c r="E8049">
        <v>28403</v>
      </c>
      <c r="F8049">
        <v>16.272000000000002</v>
      </c>
      <c r="G8049">
        <v>3</v>
      </c>
      <c r="H8049">
        <v>5.2883999999999984</v>
      </c>
      <c r="I8049">
        <v>0.2</v>
      </c>
    </row>
    <row r="8050" spans="1:9">
      <c r="A8050">
        <v>8049</v>
      </c>
      <c r="B8050" s="16" t="s">
        <v>4970</v>
      </c>
      <c r="C8050" s="16" t="s">
        <v>8005</v>
      </c>
      <c r="D8050" s="16" t="s">
        <v>445</v>
      </c>
      <c r="E8050">
        <v>10035</v>
      </c>
      <c r="F8050">
        <v>706.86</v>
      </c>
      <c r="G8050">
        <v>7</v>
      </c>
      <c r="H8050">
        <v>197.92079999999999</v>
      </c>
      <c r="I8050">
        <v>0</v>
      </c>
    </row>
    <row r="8051" spans="1:9">
      <c r="A8051">
        <v>8050</v>
      </c>
      <c r="B8051" s="16" t="s">
        <v>2742</v>
      </c>
      <c r="C8051" s="16" t="s">
        <v>8742</v>
      </c>
      <c r="D8051" s="16" t="s">
        <v>377</v>
      </c>
      <c r="E8051">
        <v>19140</v>
      </c>
      <c r="F8051">
        <v>5.9700000000000006</v>
      </c>
      <c r="G8051">
        <v>5</v>
      </c>
      <c r="H8051">
        <v>-4.577</v>
      </c>
      <c r="I8051">
        <v>0.7</v>
      </c>
    </row>
    <row r="8052" spans="1:9">
      <c r="A8052">
        <v>8051</v>
      </c>
      <c r="B8052" s="16" t="s">
        <v>2742</v>
      </c>
      <c r="C8052" s="16" t="s">
        <v>7567</v>
      </c>
      <c r="D8052" s="16" t="s">
        <v>377</v>
      </c>
      <c r="E8052">
        <v>19140</v>
      </c>
      <c r="F8052">
        <v>21.184000000000001</v>
      </c>
      <c r="G8052">
        <v>1</v>
      </c>
      <c r="H8052">
        <v>4.7664</v>
      </c>
      <c r="I8052">
        <v>0.2</v>
      </c>
    </row>
    <row r="8053" spans="1:9">
      <c r="A8053">
        <v>8052</v>
      </c>
      <c r="B8053" s="16" t="s">
        <v>2742</v>
      </c>
      <c r="C8053" s="16" t="s">
        <v>8033</v>
      </c>
      <c r="D8053" s="16" t="s">
        <v>377</v>
      </c>
      <c r="E8053">
        <v>19140</v>
      </c>
      <c r="F8053">
        <v>41.375999999999998</v>
      </c>
      <c r="G8053">
        <v>6</v>
      </c>
      <c r="H8053">
        <v>3.1032000000000011</v>
      </c>
      <c r="I8053">
        <v>0.2</v>
      </c>
    </row>
    <row r="8054" spans="1:9">
      <c r="A8054">
        <v>8053</v>
      </c>
      <c r="B8054" s="16" t="s">
        <v>2327</v>
      </c>
      <c r="C8054" s="16" t="s">
        <v>8479</v>
      </c>
      <c r="D8054" s="16" t="s">
        <v>147</v>
      </c>
      <c r="E8054">
        <v>10009</v>
      </c>
      <c r="F8054">
        <v>17.940000000000001</v>
      </c>
      <c r="G8054">
        <v>3</v>
      </c>
      <c r="H8054">
        <v>4.4850000000000003</v>
      </c>
      <c r="I8054">
        <v>0</v>
      </c>
    </row>
    <row r="8055" spans="1:9">
      <c r="A8055">
        <v>8054</v>
      </c>
      <c r="B8055" s="16" t="s">
        <v>6042</v>
      </c>
      <c r="C8055" s="16" t="s">
        <v>8818</v>
      </c>
      <c r="D8055" s="16" t="s">
        <v>1477</v>
      </c>
      <c r="E8055">
        <v>19134</v>
      </c>
      <c r="F8055">
        <v>2.6550000000000002</v>
      </c>
      <c r="G8055">
        <v>1</v>
      </c>
      <c r="H8055">
        <v>-1.8584999999999994</v>
      </c>
      <c r="I8055">
        <v>0.7</v>
      </c>
    </row>
    <row r="8056" spans="1:9">
      <c r="A8056">
        <v>8055</v>
      </c>
      <c r="B8056" s="16" t="s">
        <v>3276</v>
      </c>
      <c r="C8056" s="16" t="s">
        <v>9871</v>
      </c>
      <c r="D8056" s="16" t="s">
        <v>285</v>
      </c>
      <c r="E8056">
        <v>90049</v>
      </c>
      <c r="F8056">
        <v>892.35</v>
      </c>
      <c r="G8056">
        <v>5</v>
      </c>
      <c r="H8056">
        <v>267.70499999999993</v>
      </c>
      <c r="I8056">
        <v>0</v>
      </c>
    </row>
    <row r="8057" spans="1:9">
      <c r="A8057">
        <v>8056</v>
      </c>
      <c r="B8057" s="16" t="s">
        <v>3276</v>
      </c>
      <c r="C8057" s="16" t="s">
        <v>7307</v>
      </c>
      <c r="D8057" s="16" t="s">
        <v>285</v>
      </c>
      <c r="E8057">
        <v>90049</v>
      </c>
      <c r="F8057">
        <v>307.666</v>
      </c>
      <c r="G8057">
        <v>2</v>
      </c>
      <c r="H8057">
        <v>28.956799999999973</v>
      </c>
      <c r="I8057">
        <v>0.15</v>
      </c>
    </row>
    <row r="8058" spans="1:9">
      <c r="A8058">
        <v>8057</v>
      </c>
      <c r="B8058" s="16" t="s">
        <v>3276</v>
      </c>
      <c r="C8058" s="16" t="s">
        <v>9817</v>
      </c>
      <c r="D8058" s="16" t="s">
        <v>285</v>
      </c>
      <c r="E8058">
        <v>90049</v>
      </c>
      <c r="F8058">
        <v>728.82</v>
      </c>
      <c r="G8058">
        <v>9</v>
      </c>
      <c r="H8058">
        <v>29.152799999999971</v>
      </c>
      <c r="I8058">
        <v>0</v>
      </c>
    </row>
    <row r="8059" spans="1:9">
      <c r="A8059">
        <v>8058</v>
      </c>
      <c r="B8059" s="16" t="s">
        <v>3276</v>
      </c>
      <c r="C8059" s="16" t="s">
        <v>8610</v>
      </c>
      <c r="D8059" s="16" t="s">
        <v>285</v>
      </c>
      <c r="E8059">
        <v>90049</v>
      </c>
      <c r="F8059">
        <v>41.36</v>
      </c>
      <c r="G8059">
        <v>5</v>
      </c>
      <c r="H8059">
        <v>13.959</v>
      </c>
      <c r="I8059">
        <v>0.2</v>
      </c>
    </row>
    <row r="8060" spans="1:9">
      <c r="A8060">
        <v>8059</v>
      </c>
      <c r="B8060" s="16" t="s">
        <v>3276</v>
      </c>
      <c r="C8060" s="16" t="s">
        <v>10817</v>
      </c>
      <c r="D8060" s="16" t="s">
        <v>285</v>
      </c>
      <c r="E8060">
        <v>90049</v>
      </c>
      <c r="F8060">
        <v>43.176000000000002</v>
      </c>
      <c r="G8060">
        <v>3</v>
      </c>
      <c r="H8060">
        <v>15.111599999999999</v>
      </c>
      <c r="I8060">
        <v>0.2</v>
      </c>
    </row>
    <row r="8061" spans="1:9">
      <c r="A8061">
        <v>8060</v>
      </c>
      <c r="B8061" s="16" t="s">
        <v>3276</v>
      </c>
      <c r="C8061" s="16" t="s">
        <v>7781</v>
      </c>
      <c r="D8061" s="16" t="s">
        <v>285</v>
      </c>
      <c r="E8061">
        <v>90049</v>
      </c>
      <c r="F8061">
        <v>4.16</v>
      </c>
      <c r="G8061">
        <v>2</v>
      </c>
      <c r="H8061">
        <v>1.7472000000000003</v>
      </c>
      <c r="I8061">
        <v>0</v>
      </c>
    </row>
    <row r="8062" spans="1:9">
      <c r="A8062">
        <v>8061</v>
      </c>
      <c r="B8062" s="16" t="s">
        <v>3740</v>
      </c>
      <c r="C8062" s="16" t="s">
        <v>9477</v>
      </c>
      <c r="D8062" s="16" t="s">
        <v>1479</v>
      </c>
      <c r="E8062">
        <v>11561</v>
      </c>
      <c r="F8062">
        <v>61.4</v>
      </c>
      <c r="G8062">
        <v>5</v>
      </c>
      <c r="H8062">
        <v>28.857999999999997</v>
      </c>
      <c r="I8062">
        <v>0</v>
      </c>
    </row>
    <row r="8063" spans="1:9">
      <c r="A8063">
        <v>8062</v>
      </c>
      <c r="B8063" s="16" t="s">
        <v>3740</v>
      </c>
      <c r="C8063" s="16" t="s">
        <v>8688</v>
      </c>
      <c r="D8063" s="16" t="s">
        <v>1479</v>
      </c>
      <c r="E8063">
        <v>11561</v>
      </c>
      <c r="F8063">
        <v>24.448</v>
      </c>
      <c r="G8063">
        <v>2</v>
      </c>
      <c r="H8063">
        <v>8.8623999999999992</v>
      </c>
      <c r="I8063">
        <v>0.2</v>
      </c>
    </row>
    <row r="8064" spans="1:9">
      <c r="A8064">
        <v>8063</v>
      </c>
      <c r="B8064" s="16" t="s">
        <v>4410</v>
      </c>
      <c r="C8064" s="16" t="s">
        <v>10591</v>
      </c>
      <c r="D8064" s="16" t="s">
        <v>977</v>
      </c>
      <c r="E8064">
        <v>14609</v>
      </c>
      <c r="F8064">
        <v>263.95999999999998</v>
      </c>
      <c r="G8064">
        <v>4</v>
      </c>
      <c r="H8064">
        <v>71.269200000000012</v>
      </c>
      <c r="I8064">
        <v>0</v>
      </c>
    </row>
    <row r="8065" spans="1:9">
      <c r="A8065">
        <v>8064</v>
      </c>
      <c r="B8065" s="16" t="s">
        <v>4410</v>
      </c>
      <c r="C8065" s="16" t="s">
        <v>10829</v>
      </c>
      <c r="D8065" s="16" t="s">
        <v>977</v>
      </c>
      <c r="E8065">
        <v>14609</v>
      </c>
      <c r="F8065">
        <v>359.96999999999997</v>
      </c>
      <c r="G8065">
        <v>3</v>
      </c>
      <c r="H8065">
        <v>100.7916</v>
      </c>
      <c r="I8065">
        <v>0</v>
      </c>
    </row>
    <row r="8066" spans="1:9">
      <c r="A8066">
        <v>8065</v>
      </c>
      <c r="B8066" s="16" t="s">
        <v>4410</v>
      </c>
      <c r="C8066" s="16" t="s">
        <v>9760</v>
      </c>
      <c r="D8066" s="16" t="s">
        <v>977</v>
      </c>
      <c r="E8066">
        <v>14609</v>
      </c>
      <c r="F8066">
        <v>12.96</v>
      </c>
      <c r="G8066">
        <v>2</v>
      </c>
      <c r="H8066">
        <v>6.2208000000000006</v>
      </c>
      <c r="I8066">
        <v>0</v>
      </c>
    </row>
    <row r="8067" spans="1:9">
      <c r="A8067">
        <v>8066</v>
      </c>
      <c r="B8067" s="16" t="s">
        <v>4410</v>
      </c>
      <c r="C8067" s="16" t="s">
        <v>9974</v>
      </c>
      <c r="D8067" s="16" t="s">
        <v>977</v>
      </c>
      <c r="E8067">
        <v>14609</v>
      </c>
      <c r="F8067">
        <v>116.82</v>
      </c>
      <c r="G8067">
        <v>3</v>
      </c>
      <c r="H8067">
        <v>5.8409999999999869</v>
      </c>
      <c r="I8067">
        <v>0</v>
      </c>
    </row>
    <row r="8068" spans="1:9">
      <c r="A8068">
        <v>8067</v>
      </c>
      <c r="B8068" s="16" t="s">
        <v>4410</v>
      </c>
      <c r="C8068" s="16" t="s">
        <v>8843</v>
      </c>
      <c r="D8068" s="16" t="s">
        <v>977</v>
      </c>
      <c r="E8068">
        <v>14609</v>
      </c>
      <c r="F8068">
        <v>276.78400000000005</v>
      </c>
      <c r="G8068">
        <v>2</v>
      </c>
      <c r="H8068">
        <v>89.954799999999992</v>
      </c>
      <c r="I8068">
        <v>0.2</v>
      </c>
    </row>
    <row r="8069" spans="1:9">
      <c r="A8069">
        <v>8068</v>
      </c>
      <c r="B8069" s="16" t="s">
        <v>6678</v>
      </c>
      <c r="C8069" s="16" t="s">
        <v>10257</v>
      </c>
      <c r="D8069" s="16" t="s">
        <v>1167</v>
      </c>
      <c r="E8069">
        <v>94109</v>
      </c>
      <c r="F8069">
        <v>239.96999999999997</v>
      </c>
      <c r="G8069">
        <v>3</v>
      </c>
      <c r="H8069">
        <v>86.389199999999988</v>
      </c>
      <c r="I8069">
        <v>0</v>
      </c>
    </row>
    <row r="8070" spans="1:9">
      <c r="A8070">
        <v>8069</v>
      </c>
      <c r="B8070" s="16" t="s">
        <v>6678</v>
      </c>
      <c r="C8070" s="16" t="s">
        <v>7603</v>
      </c>
      <c r="D8070" s="16" t="s">
        <v>1167</v>
      </c>
      <c r="E8070">
        <v>94109</v>
      </c>
      <c r="F8070">
        <v>16.02</v>
      </c>
      <c r="G8070">
        <v>6</v>
      </c>
      <c r="H8070">
        <v>6.0876000000000001</v>
      </c>
      <c r="I8070">
        <v>0</v>
      </c>
    </row>
    <row r="8071" spans="1:9">
      <c r="A8071">
        <v>8070</v>
      </c>
      <c r="B8071" s="16" t="s">
        <v>6032</v>
      </c>
      <c r="C8071" s="16" t="s">
        <v>9943</v>
      </c>
      <c r="D8071" s="16" t="s">
        <v>715</v>
      </c>
      <c r="E8071">
        <v>77340</v>
      </c>
      <c r="F8071">
        <v>454.56000000000006</v>
      </c>
      <c r="G8071">
        <v>5</v>
      </c>
      <c r="H8071">
        <v>-107.95800000000004</v>
      </c>
      <c r="I8071">
        <v>0.2</v>
      </c>
    </row>
    <row r="8072" spans="1:9">
      <c r="A8072">
        <v>8071</v>
      </c>
      <c r="B8072" s="16" t="s">
        <v>6032</v>
      </c>
      <c r="C8072" s="16" t="s">
        <v>7643</v>
      </c>
      <c r="D8072" s="16" t="s">
        <v>715</v>
      </c>
      <c r="E8072">
        <v>77340</v>
      </c>
      <c r="F8072">
        <v>141.41999999999999</v>
      </c>
      <c r="G8072">
        <v>5</v>
      </c>
      <c r="H8072">
        <v>-187.38150000000002</v>
      </c>
      <c r="I8072">
        <v>0.6</v>
      </c>
    </row>
    <row r="8073" spans="1:9">
      <c r="A8073">
        <v>8072</v>
      </c>
      <c r="B8073" s="16" t="s">
        <v>6032</v>
      </c>
      <c r="C8073" s="16" t="s">
        <v>7418</v>
      </c>
      <c r="D8073" s="16" t="s">
        <v>715</v>
      </c>
      <c r="E8073">
        <v>77340</v>
      </c>
      <c r="F8073">
        <v>310.74399999999997</v>
      </c>
      <c r="G8073">
        <v>4</v>
      </c>
      <c r="H8073">
        <v>-26.635199999999998</v>
      </c>
      <c r="I8073">
        <v>0.3</v>
      </c>
    </row>
    <row r="8074" spans="1:9">
      <c r="A8074">
        <v>8073</v>
      </c>
      <c r="B8074" s="16" t="s">
        <v>6032</v>
      </c>
      <c r="C8074" s="16" t="s">
        <v>8354</v>
      </c>
      <c r="D8074" s="16" t="s">
        <v>715</v>
      </c>
      <c r="E8074">
        <v>77340</v>
      </c>
      <c r="F8074">
        <v>12.736000000000001</v>
      </c>
      <c r="G8074">
        <v>4</v>
      </c>
      <c r="H8074">
        <v>2.2287999999999988</v>
      </c>
      <c r="I8074">
        <v>0.2</v>
      </c>
    </row>
    <row r="8075" spans="1:9">
      <c r="A8075">
        <v>8074</v>
      </c>
      <c r="B8075" s="16" t="s">
        <v>6032</v>
      </c>
      <c r="C8075" s="16" t="s">
        <v>8508</v>
      </c>
      <c r="D8075" s="16" t="s">
        <v>715</v>
      </c>
      <c r="E8075">
        <v>77340</v>
      </c>
      <c r="F8075">
        <v>6.469999999999998</v>
      </c>
      <c r="G8075">
        <v>5</v>
      </c>
      <c r="H8075">
        <v>-9.7050000000000018</v>
      </c>
      <c r="I8075">
        <v>0.8</v>
      </c>
    </row>
    <row r="8076" spans="1:9">
      <c r="A8076">
        <v>8075</v>
      </c>
      <c r="B8076" s="16" t="s">
        <v>6032</v>
      </c>
      <c r="C8076" s="16" t="s">
        <v>8516</v>
      </c>
      <c r="D8076" s="16" t="s">
        <v>715</v>
      </c>
      <c r="E8076">
        <v>77340</v>
      </c>
      <c r="F8076">
        <v>13.747999999999998</v>
      </c>
      <c r="G8076">
        <v>14</v>
      </c>
      <c r="H8076">
        <v>-22.684200000000004</v>
      </c>
      <c r="I8076">
        <v>0.8</v>
      </c>
    </row>
    <row r="8077" spans="1:9">
      <c r="A8077">
        <v>8076</v>
      </c>
      <c r="B8077" s="16" t="s">
        <v>6032</v>
      </c>
      <c r="C8077" s="16" t="s">
        <v>8151</v>
      </c>
      <c r="D8077" s="16" t="s">
        <v>715</v>
      </c>
      <c r="E8077">
        <v>77340</v>
      </c>
      <c r="F8077">
        <v>15.223999999999997</v>
      </c>
      <c r="G8077">
        <v>2</v>
      </c>
      <c r="H8077">
        <v>-38.821200000000012</v>
      </c>
      <c r="I8077">
        <v>0.8</v>
      </c>
    </row>
    <row r="8078" spans="1:9">
      <c r="A8078">
        <v>8077</v>
      </c>
      <c r="B8078" s="16" t="s">
        <v>3086</v>
      </c>
      <c r="C8078" s="16" t="s">
        <v>7553</v>
      </c>
      <c r="D8078" s="16" t="s">
        <v>1261</v>
      </c>
      <c r="E8078">
        <v>30344</v>
      </c>
      <c r="F8078">
        <v>27.42</v>
      </c>
      <c r="G8078">
        <v>3</v>
      </c>
      <c r="H8078">
        <v>9.3227999999999991</v>
      </c>
      <c r="I8078">
        <v>0</v>
      </c>
    </row>
    <row r="8079" spans="1:9">
      <c r="A8079">
        <v>8078</v>
      </c>
      <c r="B8079" s="16" t="s">
        <v>3086</v>
      </c>
      <c r="C8079" s="16" t="s">
        <v>8860</v>
      </c>
      <c r="D8079" s="16" t="s">
        <v>1261</v>
      </c>
      <c r="E8079">
        <v>30344</v>
      </c>
      <c r="F8079">
        <v>165.98</v>
      </c>
      <c r="G8079">
        <v>1</v>
      </c>
      <c r="H8079">
        <v>74.690999999999988</v>
      </c>
      <c r="I8079">
        <v>0</v>
      </c>
    </row>
    <row r="8080" spans="1:9">
      <c r="A8080">
        <v>8079</v>
      </c>
      <c r="B8080" s="16" t="s">
        <v>3086</v>
      </c>
      <c r="C8080" s="16" t="s">
        <v>10191</v>
      </c>
      <c r="D8080" s="16" t="s">
        <v>1261</v>
      </c>
      <c r="E8080">
        <v>30344</v>
      </c>
      <c r="F8080">
        <v>75</v>
      </c>
      <c r="G8080">
        <v>3</v>
      </c>
      <c r="H8080">
        <v>18</v>
      </c>
      <c r="I8080">
        <v>0</v>
      </c>
    </row>
    <row r="8081" spans="1:9">
      <c r="A8081">
        <v>8080</v>
      </c>
      <c r="B8081" s="16" t="s">
        <v>6907</v>
      </c>
      <c r="C8081" s="16" t="s">
        <v>8598</v>
      </c>
      <c r="D8081" s="16" t="s">
        <v>289</v>
      </c>
      <c r="E8081">
        <v>10009</v>
      </c>
      <c r="F8081">
        <v>134.27200000000002</v>
      </c>
      <c r="G8081">
        <v>8</v>
      </c>
      <c r="H8081">
        <v>46.99519999999999</v>
      </c>
      <c r="I8081">
        <v>0.2</v>
      </c>
    </row>
    <row r="8082" spans="1:9">
      <c r="A8082">
        <v>8081</v>
      </c>
      <c r="B8082" s="16" t="s">
        <v>3673</v>
      </c>
      <c r="C8082" s="16" t="s">
        <v>9120</v>
      </c>
      <c r="D8082" s="16" t="s">
        <v>907</v>
      </c>
      <c r="E8082">
        <v>97477</v>
      </c>
      <c r="F8082">
        <v>146.54400000000001</v>
      </c>
      <c r="G8082">
        <v>6</v>
      </c>
      <c r="H8082">
        <v>47.626799999999996</v>
      </c>
      <c r="I8082">
        <v>0.2</v>
      </c>
    </row>
    <row r="8083" spans="1:9">
      <c r="A8083">
        <v>8082</v>
      </c>
      <c r="B8083" s="16" t="s">
        <v>3673</v>
      </c>
      <c r="C8083" s="16" t="s">
        <v>9400</v>
      </c>
      <c r="D8083" s="16" t="s">
        <v>907</v>
      </c>
      <c r="E8083">
        <v>97477</v>
      </c>
      <c r="F8083">
        <v>131.904</v>
      </c>
      <c r="G8083">
        <v>3</v>
      </c>
      <c r="H8083">
        <v>47.815200000000004</v>
      </c>
      <c r="I8083">
        <v>0.2</v>
      </c>
    </row>
    <row r="8084" spans="1:9">
      <c r="A8084">
        <v>8083</v>
      </c>
      <c r="B8084" s="16" t="s">
        <v>3673</v>
      </c>
      <c r="C8084" s="16" t="s">
        <v>8112</v>
      </c>
      <c r="D8084" s="16" t="s">
        <v>907</v>
      </c>
      <c r="E8084">
        <v>97477</v>
      </c>
      <c r="F8084">
        <v>203.88000000000002</v>
      </c>
      <c r="G8084">
        <v>5</v>
      </c>
      <c r="H8084">
        <v>20.387999999999998</v>
      </c>
      <c r="I8084">
        <v>0.2</v>
      </c>
    </row>
    <row r="8085" spans="1:9">
      <c r="A8085">
        <v>8084</v>
      </c>
      <c r="B8085" s="16" t="s">
        <v>3673</v>
      </c>
      <c r="C8085" s="16" t="s">
        <v>8730</v>
      </c>
      <c r="D8085" s="16" t="s">
        <v>907</v>
      </c>
      <c r="E8085">
        <v>97477</v>
      </c>
      <c r="F8085">
        <v>14.301000000000002</v>
      </c>
      <c r="G8085">
        <v>7</v>
      </c>
      <c r="H8085">
        <v>-10.487400000000001</v>
      </c>
      <c r="I8085">
        <v>0.7</v>
      </c>
    </row>
    <row r="8086" spans="1:9">
      <c r="A8086">
        <v>8085</v>
      </c>
      <c r="B8086" s="16" t="s">
        <v>3673</v>
      </c>
      <c r="C8086" s="16" t="s">
        <v>9895</v>
      </c>
      <c r="D8086" s="16" t="s">
        <v>907</v>
      </c>
      <c r="E8086">
        <v>97477</v>
      </c>
      <c r="F8086">
        <v>718.6400000000001</v>
      </c>
      <c r="G8086">
        <v>10</v>
      </c>
      <c r="H8086">
        <v>-161.69400000000005</v>
      </c>
      <c r="I8086">
        <v>0.2</v>
      </c>
    </row>
    <row r="8087" spans="1:9">
      <c r="A8087">
        <v>8086</v>
      </c>
      <c r="B8087" s="16" t="s">
        <v>3984</v>
      </c>
      <c r="C8087" s="16" t="s">
        <v>7509</v>
      </c>
      <c r="D8087" s="16" t="s">
        <v>943</v>
      </c>
      <c r="E8087">
        <v>22204</v>
      </c>
      <c r="F8087">
        <v>61.1</v>
      </c>
      <c r="G8087">
        <v>5</v>
      </c>
      <c r="H8087">
        <v>18.329999999999991</v>
      </c>
      <c r="I8087">
        <v>0</v>
      </c>
    </row>
    <row r="8088" spans="1:9">
      <c r="A8088">
        <v>8087</v>
      </c>
      <c r="B8088" s="16" t="s">
        <v>5406</v>
      </c>
      <c r="C8088" s="16" t="s">
        <v>7981</v>
      </c>
      <c r="D8088" s="16" t="s">
        <v>699</v>
      </c>
      <c r="E8088">
        <v>28403</v>
      </c>
      <c r="F8088">
        <v>28.08</v>
      </c>
      <c r="G8088">
        <v>3</v>
      </c>
      <c r="H8088">
        <v>5.2650000000000006</v>
      </c>
      <c r="I8088">
        <v>0.2</v>
      </c>
    </row>
    <row r="8089" spans="1:9">
      <c r="A8089">
        <v>8088</v>
      </c>
      <c r="B8089" s="16" t="s">
        <v>4000</v>
      </c>
      <c r="C8089" s="16" t="s">
        <v>8317</v>
      </c>
      <c r="D8089" s="16" t="s">
        <v>409</v>
      </c>
      <c r="E8089">
        <v>85364</v>
      </c>
      <c r="F8089">
        <v>10.496</v>
      </c>
      <c r="G8089">
        <v>4</v>
      </c>
      <c r="H8089">
        <v>1.1807999999999983</v>
      </c>
      <c r="I8089">
        <v>0.2</v>
      </c>
    </row>
    <row r="8090" spans="1:9">
      <c r="A8090">
        <v>8089</v>
      </c>
      <c r="B8090" s="16" t="s">
        <v>3094</v>
      </c>
      <c r="C8090" s="16" t="s">
        <v>8790</v>
      </c>
      <c r="D8090" s="16" t="s">
        <v>1107</v>
      </c>
      <c r="E8090">
        <v>92404</v>
      </c>
      <c r="F8090">
        <v>39.92</v>
      </c>
      <c r="G8090">
        <v>2</v>
      </c>
      <c r="H8090">
        <v>12.973999999999997</v>
      </c>
      <c r="I8090">
        <v>0.2</v>
      </c>
    </row>
    <row r="8091" spans="1:9">
      <c r="A8091">
        <v>8090</v>
      </c>
      <c r="B8091" s="16" t="s">
        <v>6587</v>
      </c>
      <c r="C8091" s="16" t="s">
        <v>8033</v>
      </c>
      <c r="D8091" s="16" t="s">
        <v>1167</v>
      </c>
      <c r="E8091">
        <v>21215</v>
      </c>
      <c r="F8091">
        <v>77.58</v>
      </c>
      <c r="G8091">
        <v>9</v>
      </c>
      <c r="H8091">
        <v>20.1708</v>
      </c>
      <c r="I8091">
        <v>0</v>
      </c>
    </row>
    <row r="8092" spans="1:9">
      <c r="A8092">
        <v>8091</v>
      </c>
      <c r="B8092" s="16" t="s">
        <v>2218</v>
      </c>
      <c r="C8092" s="16" t="s">
        <v>9793</v>
      </c>
      <c r="D8092" s="16" t="s">
        <v>101</v>
      </c>
      <c r="E8092">
        <v>98103</v>
      </c>
      <c r="F8092">
        <v>269.35999999999996</v>
      </c>
      <c r="G8092">
        <v>7</v>
      </c>
      <c r="H8092">
        <v>70.033599999999993</v>
      </c>
      <c r="I8092">
        <v>0</v>
      </c>
    </row>
    <row r="8093" spans="1:9">
      <c r="A8093">
        <v>8092</v>
      </c>
      <c r="B8093" s="16" t="s">
        <v>3354</v>
      </c>
      <c r="C8093" s="16" t="s">
        <v>9124</v>
      </c>
      <c r="D8093" s="16" t="s">
        <v>1057</v>
      </c>
      <c r="E8093">
        <v>94110</v>
      </c>
      <c r="F8093">
        <v>5.76</v>
      </c>
      <c r="G8093">
        <v>2</v>
      </c>
      <c r="H8093">
        <v>2.8224</v>
      </c>
      <c r="I8093">
        <v>0</v>
      </c>
    </row>
    <row r="8094" spans="1:9">
      <c r="A8094">
        <v>8093</v>
      </c>
      <c r="B8094" s="16" t="s">
        <v>5873</v>
      </c>
      <c r="C8094" s="16" t="s">
        <v>8337</v>
      </c>
      <c r="D8094" s="16" t="s">
        <v>1405</v>
      </c>
      <c r="E8094">
        <v>10035</v>
      </c>
      <c r="F8094">
        <v>109.9</v>
      </c>
      <c r="G8094">
        <v>5</v>
      </c>
      <c r="H8094">
        <v>32.97</v>
      </c>
      <c r="I8094">
        <v>0</v>
      </c>
    </row>
    <row r="8095" spans="1:9">
      <c r="A8095">
        <v>8094</v>
      </c>
      <c r="B8095" s="16" t="s">
        <v>5663</v>
      </c>
      <c r="C8095" s="16" t="s">
        <v>7625</v>
      </c>
      <c r="D8095" s="16" t="s">
        <v>465</v>
      </c>
      <c r="E8095">
        <v>98115</v>
      </c>
      <c r="F8095">
        <v>23.88</v>
      </c>
      <c r="G8095">
        <v>3</v>
      </c>
      <c r="H8095">
        <v>10.507200000000001</v>
      </c>
      <c r="I8095">
        <v>0</v>
      </c>
    </row>
    <row r="8096" spans="1:9">
      <c r="A8096">
        <v>8095</v>
      </c>
      <c r="B8096" s="16" t="s">
        <v>5663</v>
      </c>
      <c r="C8096" s="16" t="s">
        <v>9659</v>
      </c>
      <c r="D8096" s="16" t="s">
        <v>465</v>
      </c>
      <c r="E8096">
        <v>98115</v>
      </c>
      <c r="F8096">
        <v>26.2</v>
      </c>
      <c r="G8096">
        <v>4</v>
      </c>
      <c r="H8096">
        <v>12.052</v>
      </c>
      <c r="I8096">
        <v>0</v>
      </c>
    </row>
    <row r="8097" spans="1:9">
      <c r="A8097">
        <v>8096</v>
      </c>
      <c r="B8097" s="16" t="s">
        <v>5663</v>
      </c>
      <c r="C8097" s="16" t="s">
        <v>9564</v>
      </c>
      <c r="D8097" s="16" t="s">
        <v>465</v>
      </c>
      <c r="E8097">
        <v>98115</v>
      </c>
      <c r="F8097">
        <v>12.96</v>
      </c>
      <c r="G8097">
        <v>2</v>
      </c>
      <c r="H8097">
        <v>6.2208000000000006</v>
      </c>
      <c r="I8097">
        <v>0</v>
      </c>
    </row>
    <row r="8098" spans="1:9">
      <c r="A8098">
        <v>8097</v>
      </c>
      <c r="B8098" s="16" t="s">
        <v>5663</v>
      </c>
      <c r="C8098" s="16" t="s">
        <v>10153</v>
      </c>
      <c r="D8098" s="16" t="s">
        <v>465</v>
      </c>
      <c r="E8098">
        <v>98115</v>
      </c>
      <c r="F8098">
        <v>234.95000000000002</v>
      </c>
      <c r="G8098">
        <v>5</v>
      </c>
      <c r="H8098">
        <v>32.893000000000008</v>
      </c>
      <c r="I8098">
        <v>0</v>
      </c>
    </row>
    <row r="8099" spans="1:9">
      <c r="A8099">
        <v>8098</v>
      </c>
      <c r="B8099" s="16" t="s">
        <v>5465</v>
      </c>
      <c r="C8099" s="16" t="s">
        <v>9953</v>
      </c>
      <c r="D8099" s="16" t="s">
        <v>1473</v>
      </c>
      <c r="E8099">
        <v>87105</v>
      </c>
      <c r="F8099">
        <v>118.25</v>
      </c>
      <c r="G8099">
        <v>5</v>
      </c>
      <c r="H8099">
        <v>34.292499999999997</v>
      </c>
      <c r="I8099">
        <v>0</v>
      </c>
    </row>
    <row r="8100" spans="1:9">
      <c r="A8100">
        <v>8099</v>
      </c>
      <c r="B8100" s="16" t="s">
        <v>5465</v>
      </c>
      <c r="C8100" s="16" t="s">
        <v>9695</v>
      </c>
      <c r="D8100" s="16" t="s">
        <v>1473</v>
      </c>
      <c r="E8100">
        <v>87105</v>
      </c>
      <c r="F8100">
        <v>4.28</v>
      </c>
      <c r="G8100">
        <v>1</v>
      </c>
      <c r="H8100">
        <v>1.9259999999999997</v>
      </c>
      <c r="I8100">
        <v>0</v>
      </c>
    </row>
    <row r="8101" spans="1:9">
      <c r="A8101">
        <v>8100</v>
      </c>
      <c r="B8101" s="16" t="s">
        <v>4985</v>
      </c>
      <c r="C8101" s="16" t="s">
        <v>10283</v>
      </c>
      <c r="D8101" s="16" t="s">
        <v>1283</v>
      </c>
      <c r="E8101">
        <v>90045</v>
      </c>
      <c r="F8101">
        <v>26.849999999999998</v>
      </c>
      <c r="G8101">
        <v>3</v>
      </c>
      <c r="H8101">
        <v>5.101499999999997</v>
      </c>
      <c r="I8101">
        <v>0</v>
      </c>
    </row>
    <row r="8102" spans="1:9">
      <c r="A8102">
        <v>8101</v>
      </c>
      <c r="B8102" s="16" t="s">
        <v>4985</v>
      </c>
      <c r="C8102" s="16" t="s">
        <v>10443</v>
      </c>
      <c r="D8102" s="16" t="s">
        <v>1283</v>
      </c>
      <c r="E8102">
        <v>90045</v>
      </c>
      <c r="F8102">
        <v>3357.6000000000004</v>
      </c>
      <c r="G8102">
        <v>3</v>
      </c>
      <c r="H8102">
        <v>377.72999999999956</v>
      </c>
      <c r="I8102">
        <v>0.2</v>
      </c>
    </row>
    <row r="8103" spans="1:9">
      <c r="A8103">
        <v>8102</v>
      </c>
      <c r="B8103" s="16" t="s">
        <v>3663</v>
      </c>
      <c r="C8103" s="16" t="s">
        <v>9204</v>
      </c>
      <c r="D8103" s="16" t="s">
        <v>1373</v>
      </c>
      <c r="E8103">
        <v>90045</v>
      </c>
      <c r="F8103">
        <v>8.26</v>
      </c>
      <c r="G8103">
        <v>2</v>
      </c>
      <c r="H8103">
        <v>3.7995999999999999</v>
      </c>
      <c r="I8103">
        <v>0</v>
      </c>
    </row>
    <row r="8104" spans="1:9">
      <c r="A8104">
        <v>8103</v>
      </c>
      <c r="B8104" s="16" t="s">
        <v>3663</v>
      </c>
      <c r="C8104" s="16" t="s">
        <v>10522</v>
      </c>
      <c r="D8104" s="16" t="s">
        <v>1373</v>
      </c>
      <c r="E8104">
        <v>90045</v>
      </c>
      <c r="F8104">
        <v>2973.32</v>
      </c>
      <c r="G8104">
        <v>7</v>
      </c>
      <c r="H8104">
        <v>334.49849999999958</v>
      </c>
      <c r="I8104">
        <v>0.2</v>
      </c>
    </row>
    <row r="8105" spans="1:9">
      <c r="A8105">
        <v>8104</v>
      </c>
      <c r="B8105" s="16" t="s">
        <v>3663</v>
      </c>
      <c r="C8105" s="16" t="s">
        <v>9925</v>
      </c>
      <c r="D8105" s="16" t="s">
        <v>1373</v>
      </c>
      <c r="E8105">
        <v>90045</v>
      </c>
      <c r="F8105">
        <v>104.79</v>
      </c>
      <c r="G8105">
        <v>7</v>
      </c>
      <c r="H8105">
        <v>29.341200000000008</v>
      </c>
      <c r="I8105">
        <v>0</v>
      </c>
    </row>
    <row r="8106" spans="1:9">
      <c r="A8106">
        <v>8105</v>
      </c>
      <c r="B8106" s="16" t="s">
        <v>3663</v>
      </c>
      <c r="C8106" s="16" t="s">
        <v>10821</v>
      </c>
      <c r="D8106" s="16" t="s">
        <v>1373</v>
      </c>
      <c r="E8106">
        <v>90045</v>
      </c>
      <c r="F8106">
        <v>775.72800000000007</v>
      </c>
      <c r="G8106">
        <v>6</v>
      </c>
      <c r="H8106">
        <v>58.179600000000022</v>
      </c>
      <c r="I8106">
        <v>0.2</v>
      </c>
    </row>
    <row r="8107" spans="1:9">
      <c r="A8107">
        <v>8106</v>
      </c>
      <c r="B8107" s="16" t="s">
        <v>6178</v>
      </c>
      <c r="C8107" s="16" t="s">
        <v>7233</v>
      </c>
      <c r="D8107" s="16" t="s">
        <v>391</v>
      </c>
      <c r="E8107">
        <v>77041</v>
      </c>
      <c r="F8107">
        <v>89.066399999999987</v>
      </c>
      <c r="G8107">
        <v>1</v>
      </c>
      <c r="H8107">
        <v>-17.027400000000007</v>
      </c>
      <c r="I8107">
        <v>0.32</v>
      </c>
    </row>
    <row r="8108" spans="1:9">
      <c r="A8108">
        <v>8107</v>
      </c>
      <c r="B8108" s="16" t="s">
        <v>6178</v>
      </c>
      <c r="C8108" s="16" t="s">
        <v>8214</v>
      </c>
      <c r="D8108" s="16" t="s">
        <v>391</v>
      </c>
      <c r="E8108">
        <v>77041</v>
      </c>
      <c r="F8108">
        <v>175.44</v>
      </c>
      <c r="G8108">
        <v>6</v>
      </c>
      <c r="H8108">
        <v>52.632000000000005</v>
      </c>
      <c r="I8108">
        <v>0.2</v>
      </c>
    </row>
    <row r="8109" spans="1:9">
      <c r="A8109">
        <v>8108</v>
      </c>
      <c r="B8109" s="16" t="s">
        <v>6178</v>
      </c>
      <c r="C8109" s="16" t="s">
        <v>10549</v>
      </c>
      <c r="D8109" s="16" t="s">
        <v>391</v>
      </c>
      <c r="E8109">
        <v>77041</v>
      </c>
      <c r="F8109">
        <v>438.33600000000001</v>
      </c>
      <c r="G8109">
        <v>4</v>
      </c>
      <c r="H8109">
        <v>-87.667200000000037</v>
      </c>
      <c r="I8109">
        <v>0.2</v>
      </c>
    </row>
    <row r="8110" spans="1:9">
      <c r="A8110">
        <v>8109</v>
      </c>
      <c r="B8110" s="16" t="s">
        <v>7199</v>
      </c>
      <c r="C8110" s="16" t="s">
        <v>7426</v>
      </c>
      <c r="D8110" s="16" t="s">
        <v>535</v>
      </c>
      <c r="E8110">
        <v>19140</v>
      </c>
      <c r="F8110">
        <v>215.54400000000001</v>
      </c>
      <c r="G8110">
        <v>4</v>
      </c>
      <c r="H8110">
        <v>-58.504800000000017</v>
      </c>
      <c r="I8110">
        <v>0.3</v>
      </c>
    </row>
    <row r="8111" spans="1:9">
      <c r="A8111">
        <v>8110</v>
      </c>
      <c r="B8111" s="16" t="s">
        <v>6198</v>
      </c>
      <c r="C8111" s="16" t="s">
        <v>8944</v>
      </c>
      <c r="D8111" s="16" t="s">
        <v>1339</v>
      </c>
      <c r="E8111">
        <v>60623</v>
      </c>
      <c r="F8111">
        <v>55.584000000000003</v>
      </c>
      <c r="G8111">
        <v>6</v>
      </c>
      <c r="H8111">
        <v>20.844000000000001</v>
      </c>
      <c r="I8111">
        <v>0.2</v>
      </c>
    </row>
    <row r="8112" spans="1:9">
      <c r="A8112">
        <v>8111</v>
      </c>
      <c r="B8112" s="16" t="s">
        <v>6198</v>
      </c>
      <c r="C8112" s="16" t="s">
        <v>7324</v>
      </c>
      <c r="D8112" s="16" t="s">
        <v>1339</v>
      </c>
      <c r="E8112">
        <v>60623</v>
      </c>
      <c r="F8112">
        <v>127.38599999999998</v>
      </c>
      <c r="G8112">
        <v>2</v>
      </c>
      <c r="H8112">
        <v>-25.477199999999982</v>
      </c>
      <c r="I8112">
        <v>0.3</v>
      </c>
    </row>
    <row r="8113" spans="1:9">
      <c r="A8113">
        <v>8112</v>
      </c>
      <c r="B8113" s="16" t="s">
        <v>4371</v>
      </c>
      <c r="C8113" s="16" t="s">
        <v>7402</v>
      </c>
      <c r="D8113" s="16" t="s">
        <v>797</v>
      </c>
      <c r="E8113">
        <v>76903</v>
      </c>
      <c r="F8113">
        <v>248.43</v>
      </c>
      <c r="G8113">
        <v>5</v>
      </c>
      <c r="H8113">
        <v>-17.744999999999976</v>
      </c>
      <c r="I8113">
        <v>0.3</v>
      </c>
    </row>
    <row r="8114" spans="1:9">
      <c r="A8114">
        <v>8113</v>
      </c>
      <c r="B8114" s="16" t="s">
        <v>4371</v>
      </c>
      <c r="C8114" s="16" t="s">
        <v>8155</v>
      </c>
      <c r="D8114" s="16" t="s">
        <v>797</v>
      </c>
      <c r="E8114">
        <v>76903</v>
      </c>
      <c r="F8114">
        <v>11.647999999999998</v>
      </c>
      <c r="G8114">
        <v>4</v>
      </c>
      <c r="H8114">
        <v>-30.867200000000004</v>
      </c>
      <c r="I8114">
        <v>0.8</v>
      </c>
    </row>
    <row r="8115" spans="1:9">
      <c r="A8115">
        <v>8114</v>
      </c>
      <c r="B8115" s="16" t="s">
        <v>4371</v>
      </c>
      <c r="C8115" s="16" t="s">
        <v>7462</v>
      </c>
      <c r="D8115" s="16" t="s">
        <v>797</v>
      </c>
      <c r="E8115">
        <v>76903</v>
      </c>
      <c r="F8115">
        <v>85.245999999999995</v>
      </c>
      <c r="G8115">
        <v>2</v>
      </c>
      <c r="H8115">
        <v>-1.217800000000004</v>
      </c>
      <c r="I8115">
        <v>0.3</v>
      </c>
    </row>
    <row r="8116" spans="1:9">
      <c r="A8116">
        <v>8115</v>
      </c>
      <c r="B8116" s="16" t="s">
        <v>5897</v>
      </c>
      <c r="C8116" s="16" t="s">
        <v>8471</v>
      </c>
      <c r="D8116" s="16" t="s">
        <v>925</v>
      </c>
      <c r="E8116">
        <v>77506</v>
      </c>
      <c r="F8116">
        <v>20.64</v>
      </c>
      <c r="G8116">
        <v>5</v>
      </c>
      <c r="H8116">
        <v>2.3219999999999974</v>
      </c>
      <c r="I8116">
        <v>0.2</v>
      </c>
    </row>
    <row r="8117" spans="1:9">
      <c r="A8117">
        <v>8116</v>
      </c>
      <c r="B8117" s="16" t="s">
        <v>5023</v>
      </c>
      <c r="C8117" s="16" t="s">
        <v>7727</v>
      </c>
      <c r="D8117" s="16" t="s">
        <v>1287</v>
      </c>
      <c r="E8117">
        <v>90049</v>
      </c>
      <c r="F8117">
        <v>148.02000000000001</v>
      </c>
      <c r="G8117">
        <v>3</v>
      </c>
      <c r="H8117">
        <v>41.445600000000013</v>
      </c>
      <c r="I8117">
        <v>0</v>
      </c>
    </row>
    <row r="8118" spans="1:9">
      <c r="A8118">
        <v>8117</v>
      </c>
      <c r="B8118" s="16" t="s">
        <v>5125</v>
      </c>
      <c r="C8118" s="16" t="s">
        <v>9955</v>
      </c>
      <c r="D8118" s="16" t="s">
        <v>243</v>
      </c>
      <c r="E8118">
        <v>67846</v>
      </c>
      <c r="F8118">
        <v>33.29</v>
      </c>
      <c r="G8118">
        <v>1</v>
      </c>
      <c r="H8118">
        <v>7.9895999999999994</v>
      </c>
      <c r="I8118">
        <v>0</v>
      </c>
    </row>
    <row r="8119" spans="1:9">
      <c r="A8119">
        <v>8118</v>
      </c>
      <c r="B8119" s="16" t="s">
        <v>6985</v>
      </c>
      <c r="C8119" s="16" t="s">
        <v>9322</v>
      </c>
      <c r="D8119" s="16" t="s">
        <v>1511</v>
      </c>
      <c r="E8119">
        <v>90045</v>
      </c>
      <c r="F8119">
        <v>204.95000000000002</v>
      </c>
      <c r="G8119">
        <v>5</v>
      </c>
      <c r="H8119">
        <v>100.4255</v>
      </c>
      <c r="I8119">
        <v>0</v>
      </c>
    </row>
    <row r="8120" spans="1:9">
      <c r="A8120">
        <v>8119</v>
      </c>
      <c r="B8120" s="16" t="s">
        <v>6950</v>
      </c>
      <c r="C8120" s="16" t="s">
        <v>7486</v>
      </c>
      <c r="D8120" s="16" t="s">
        <v>539</v>
      </c>
      <c r="E8120">
        <v>60653</v>
      </c>
      <c r="F8120">
        <v>526.34399999999994</v>
      </c>
      <c r="G8120">
        <v>4</v>
      </c>
      <c r="H8120">
        <v>-75.191999999999979</v>
      </c>
      <c r="I8120">
        <v>0.3</v>
      </c>
    </row>
    <row r="8121" spans="1:9">
      <c r="A8121">
        <v>8120</v>
      </c>
      <c r="B8121" s="16" t="s">
        <v>4160</v>
      </c>
      <c r="C8121" s="16" t="s">
        <v>7621</v>
      </c>
      <c r="D8121" s="16" t="s">
        <v>959</v>
      </c>
      <c r="E8121">
        <v>94110</v>
      </c>
      <c r="F8121">
        <v>41.96</v>
      </c>
      <c r="G8121">
        <v>2</v>
      </c>
      <c r="H8121">
        <v>10.909600000000001</v>
      </c>
      <c r="I8121">
        <v>0</v>
      </c>
    </row>
    <row r="8122" spans="1:9">
      <c r="A8122">
        <v>8121</v>
      </c>
      <c r="B8122" s="16" t="s">
        <v>4160</v>
      </c>
      <c r="C8122" s="16" t="s">
        <v>7486</v>
      </c>
      <c r="D8122" s="16" t="s">
        <v>959</v>
      </c>
      <c r="E8122">
        <v>94110</v>
      </c>
      <c r="F8122">
        <v>451.15199999999993</v>
      </c>
      <c r="G8122">
        <v>3</v>
      </c>
      <c r="H8122">
        <v>0</v>
      </c>
      <c r="I8122">
        <v>0.2</v>
      </c>
    </row>
    <row r="8123" spans="1:9">
      <c r="A8123">
        <v>8122</v>
      </c>
      <c r="B8123" s="16" t="s">
        <v>4160</v>
      </c>
      <c r="C8123" s="16" t="s">
        <v>8638</v>
      </c>
      <c r="D8123" s="16" t="s">
        <v>959</v>
      </c>
      <c r="E8123">
        <v>94110</v>
      </c>
      <c r="F8123">
        <v>31.504000000000005</v>
      </c>
      <c r="G8123">
        <v>11</v>
      </c>
      <c r="H8123">
        <v>11.026399999999999</v>
      </c>
      <c r="I8123">
        <v>0.2</v>
      </c>
    </row>
    <row r="8124" spans="1:9">
      <c r="A8124">
        <v>8123</v>
      </c>
      <c r="B8124" s="16" t="s">
        <v>2659</v>
      </c>
      <c r="C8124" s="16" t="s">
        <v>8940</v>
      </c>
      <c r="D8124" s="16" t="s">
        <v>591</v>
      </c>
      <c r="E8124">
        <v>19134</v>
      </c>
      <c r="F8124">
        <v>30.672000000000001</v>
      </c>
      <c r="G8124">
        <v>3</v>
      </c>
      <c r="H8124">
        <v>9.5850000000000009</v>
      </c>
      <c r="I8124">
        <v>0.2</v>
      </c>
    </row>
    <row r="8125" spans="1:9">
      <c r="A8125">
        <v>8124</v>
      </c>
      <c r="B8125" s="16" t="s">
        <v>2659</v>
      </c>
      <c r="C8125" s="16" t="s">
        <v>10400</v>
      </c>
      <c r="D8125" s="16" t="s">
        <v>591</v>
      </c>
      <c r="E8125">
        <v>19134</v>
      </c>
      <c r="F8125">
        <v>1079.9759999999999</v>
      </c>
      <c r="G8125">
        <v>4</v>
      </c>
      <c r="H8125">
        <v>125.99719999999991</v>
      </c>
      <c r="I8125">
        <v>0.4</v>
      </c>
    </row>
    <row r="8126" spans="1:9">
      <c r="A8126">
        <v>8125</v>
      </c>
      <c r="B8126" s="16" t="s">
        <v>7136</v>
      </c>
      <c r="C8126" s="16" t="s">
        <v>7478</v>
      </c>
      <c r="D8126" s="16" t="s">
        <v>811</v>
      </c>
      <c r="E8126">
        <v>95351</v>
      </c>
      <c r="F8126">
        <v>161.56800000000001</v>
      </c>
      <c r="G8126">
        <v>2</v>
      </c>
      <c r="H8126">
        <v>-28.274400000000021</v>
      </c>
      <c r="I8126">
        <v>0.2</v>
      </c>
    </row>
    <row r="8127" spans="1:9">
      <c r="A8127">
        <v>8126</v>
      </c>
      <c r="B8127" s="16" t="s">
        <v>3490</v>
      </c>
      <c r="C8127" s="16" t="s">
        <v>8654</v>
      </c>
      <c r="D8127" s="16" t="s">
        <v>1567</v>
      </c>
      <c r="E8127">
        <v>77070</v>
      </c>
      <c r="F8127">
        <v>2.9339999999999993</v>
      </c>
      <c r="G8127">
        <v>3</v>
      </c>
      <c r="H8127">
        <v>-4.9878000000000018</v>
      </c>
      <c r="I8127">
        <v>0.8</v>
      </c>
    </row>
    <row r="8128" spans="1:9">
      <c r="A8128">
        <v>8127</v>
      </c>
      <c r="B8128" s="16" t="s">
        <v>3490</v>
      </c>
      <c r="C8128" s="16" t="s">
        <v>10311</v>
      </c>
      <c r="D8128" s="16" t="s">
        <v>1567</v>
      </c>
      <c r="E8128">
        <v>77070</v>
      </c>
      <c r="F8128">
        <v>18.528000000000002</v>
      </c>
      <c r="G8128">
        <v>2</v>
      </c>
      <c r="H8128">
        <v>4.4004000000000003</v>
      </c>
      <c r="I8128">
        <v>0.2</v>
      </c>
    </row>
    <row r="8129" spans="1:9">
      <c r="A8129">
        <v>8128</v>
      </c>
      <c r="B8129" s="16" t="s">
        <v>3490</v>
      </c>
      <c r="C8129" s="16" t="s">
        <v>9972</v>
      </c>
      <c r="D8129" s="16" t="s">
        <v>1567</v>
      </c>
      <c r="E8129">
        <v>77070</v>
      </c>
      <c r="F8129">
        <v>670.75200000000007</v>
      </c>
      <c r="G8129">
        <v>3</v>
      </c>
      <c r="H8129">
        <v>-125.76600000000005</v>
      </c>
      <c r="I8129">
        <v>0.2</v>
      </c>
    </row>
    <row r="8130" spans="1:9">
      <c r="A8130">
        <v>8129</v>
      </c>
      <c r="B8130" s="16" t="s">
        <v>6140</v>
      </c>
      <c r="C8130" s="16" t="s">
        <v>7507</v>
      </c>
      <c r="D8130" s="16" t="s">
        <v>415</v>
      </c>
      <c r="E8130">
        <v>60610</v>
      </c>
      <c r="F8130">
        <v>64.959999999999994</v>
      </c>
      <c r="G8130">
        <v>5</v>
      </c>
      <c r="H8130">
        <v>-43.847999999999985</v>
      </c>
      <c r="I8130">
        <v>0.6</v>
      </c>
    </row>
    <row r="8131" spans="1:9">
      <c r="A8131">
        <v>8130</v>
      </c>
      <c r="B8131" s="16" t="s">
        <v>2546</v>
      </c>
      <c r="C8131" s="16" t="s">
        <v>10101</v>
      </c>
      <c r="D8131" s="16" t="s">
        <v>801</v>
      </c>
      <c r="E8131">
        <v>92503</v>
      </c>
      <c r="F8131">
        <v>41.94</v>
      </c>
      <c r="G8131">
        <v>2</v>
      </c>
      <c r="H8131">
        <v>15.098399999999998</v>
      </c>
      <c r="I8131">
        <v>0</v>
      </c>
    </row>
    <row r="8132" spans="1:9">
      <c r="A8132">
        <v>8131</v>
      </c>
      <c r="B8132" s="16" t="s">
        <v>2546</v>
      </c>
      <c r="C8132" s="16" t="s">
        <v>9671</v>
      </c>
      <c r="D8132" s="16" t="s">
        <v>801</v>
      </c>
      <c r="E8132">
        <v>92503</v>
      </c>
      <c r="F8132">
        <v>11.96</v>
      </c>
      <c r="G8132">
        <v>2</v>
      </c>
      <c r="H8132">
        <v>5.8604000000000003</v>
      </c>
      <c r="I8132">
        <v>0</v>
      </c>
    </row>
    <row r="8133" spans="1:9">
      <c r="A8133">
        <v>8132</v>
      </c>
      <c r="B8133" s="16" t="s">
        <v>2546</v>
      </c>
      <c r="C8133" s="16" t="s">
        <v>8379</v>
      </c>
      <c r="D8133" s="16" t="s">
        <v>801</v>
      </c>
      <c r="E8133">
        <v>92503</v>
      </c>
      <c r="F8133">
        <v>13.12</v>
      </c>
      <c r="G8133">
        <v>4</v>
      </c>
      <c r="H8133">
        <v>3.8047999999999984</v>
      </c>
      <c r="I8133">
        <v>0</v>
      </c>
    </row>
    <row r="8134" spans="1:9">
      <c r="A8134">
        <v>8133</v>
      </c>
      <c r="B8134" s="16" t="s">
        <v>2546</v>
      </c>
      <c r="C8134" s="16" t="s">
        <v>9871</v>
      </c>
      <c r="D8134" s="16" t="s">
        <v>801</v>
      </c>
      <c r="E8134">
        <v>92503</v>
      </c>
      <c r="F8134">
        <v>535.41</v>
      </c>
      <c r="G8134">
        <v>3</v>
      </c>
      <c r="H8134">
        <v>160.62299999999993</v>
      </c>
      <c r="I8134">
        <v>0</v>
      </c>
    </row>
    <row r="8135" spans="1:9">
      <c r="A8135">
        <v>8134</v>
      </c>
      <c r="B8135" s="16" t="s">
        <v>3411</v>
      </c>
      <c r="C8135" s="16" t="s">
        <v>7751</v>
      </c>
      <c r="D8135" s="16" t="s">
        <v>613</v>
      </c>
      <c r="E8135">
        <v>75081</v>
      </c>
      <c r="F8135">
        <v>72.78</v>
      </c>
      <c r="G8135">
        <v>3</v>
      </c>
      <c r="H8135">
        <v>-70.960499999999996</v>
      </c>
      <c r="I8135">
        <v>0.6</v>
      </c>
    </row>
    <row r="8136" spans="1:9">
      <c r="A8136">
        <v>8135</v>
      </c>
      <c r="B8136" s="16" t="s">
        <v>3285</v>
      </c>
      <c r="C8136" s="16" t="s">
        <v>9477</v>
      </c>
      <c r="D8136" s="16" t="s">
        <v>1293</v>
      </c>
      <c r="E8136">
        <v>90008</v>
      </c>
      <c r="F8136">
        <v>36.839999999999996</v>
      </c>
      <c r="G8136">
        <v>3</v>
      </c>
      <c r="H8136">
        <v>17.314799999999998</v>
      </c>
      <c r="I8136">
        <v>0</v>
      </c>
    </row>
    <row r="8137" spans="1:9">
      <c r="A8137">
        <v>8136</v>
      </c>
      <c r="B8137" s="16" t="s">
        <v>3285</v>
      </c>
      <c r="C8137" s="16" t="s">
        <v>9152</v>
      </c>
      <c r="D8137" s="16" t="s">
        <v>1293</v>
      </c>
      <c r="E8137">
        <v>90008</v>
      </c>
      <c r="F8137">
        <v>87.71</v>
      </c>
      <c r="G8137">
        <v>7</v>
      </c>
      <c r="H8137">
        <v>41.223699999999994</v>
      </c>
      <c r="I8137">
        <v>0</v>
      </c>
    </row>
    <row r="8138" spans="1:9">
      <c r="A8138">
        <v>8137</v>
      </c>
      <c r="B8138" s="16" t="s">
        <v>4181</v>
      </c>
      <c r="C8138" s="16" t="s">
        <v>7902</v>
      </c>
      <c r="D8138" s="16" t="s">
        <v>347</v>
      </c>
      <c r="E8138">
        <v>33801</v>
      </c>
      <c r="F8138">
        <v>562.29250000000013</v>
      </c>
      <c r="G8138">
        <v>7</v>
      </c>
      <c r="H8138">
        <v>-255.58750000000009</v>
      </c>
      <c r="I8138">
        <v>0.45</v>
      </c>
    </row>
    <row r="8139" spans="1:9">
      <c r="A8139">
        <v>8138</v>
      </c>
      <c r="B8139" s="16" t="s">
        <v>2241</v>
      </c>
      <c r="C8139" s="16" t="s">
        <v>7796</v>
      </c>
      <c r="D8139" s="16" t="s">
        <v>179</v>
      </c>
      <c r="E8139">
        <v>10035</v>
      </c>
      <c r="F8139">
        <v>56.52</v>
      </c>
      <c r="G8139">
        <v>9</v>
      </c>
      <c r="H8139">
        <v>21.477600000000002</v>
      </c>
      <c r="I8139">
        <v>0</v>
      </c>
    </row>
    <row r="8140" spans="1:9">
      <c r="A8140">
        <v>8139</v>
      </c>
      <c r="B8140" s="16" t="s">
        <v>3942</v>
      </c>
      <c r="C8140" s="16" t="s">
        <v>8258</v>
      </c>
      <c r="D8140" s="16" t="s">
        <v>1147</v>
      </c>
      <c r="E8140">
        <v>19140</v>
      </c>
      <c r="F8140">
        <v>11.264000000000001</v>
      </c>
      <c r="G8140">
        <v>8</v>
      </c>
      <c r="H8140">
        <v>1.2671999999999994</v>
      </c>
      <c r="I8140">
        <v>0.2</v>
      </c>
    </row>
    <row r="8141" spans="1:9">
      <c r="A8141">
        <v>8140</v>
      </c>
      <c r="B8141" s="16" t="s">
        <v>3942</v>
      </c>
      <c r="C8141" s="16" t="s">
        <v>9869</v>
      </c>
      <c r="D8141" s="16" t="s">
        <v>1147</v>
      </c>
      <c r="E8141">
        <v>19140</v>
      </c>
      <c r="F8141">
        <v>284.08000000000004</v>
      </c>
      <c r="G8141">
        <v>10</v>
      </c>
      <c r="H8141">
        <v>24.856999999999999</v>
      </c>
      <c r="I8141">
        <v>0.2</v>
      </c>
    </row>
    <row r="8142" spans="1:9">
      <c r="A8142">
        <v>8141</v>
      </c>
      <c r="B8142" s="16" t="s">
        <v>3942</v>
      </c>
      <c r="C8142" s="16" t="s">
        <v>9758</v>
      </c>
      <c r="D8142" s="16" t="s">
        <v>1147</v>
      </c>
      <c r="E8142">
        <v>19140</v>
      </c>
      <c r="F8142">
        <v>18.496000000000002</v>
      </c>
      <c r="G8142">
        <v>4</v>
      </c>
      <c r="H8142">
        <v>6.7048000000000005</v>
      </c>
      <c r="I8142">
        <v>0.2</v>
      </c>
    </row>
    <row r="8143" spans="1:9">
      <c r="A8143">
        <v>8142</v>
      </c>
      <c r="B8143" s="16" t="s">
        <v>3912</v>
      </c>
      <c r="C8143" s="16" t="s">
        <v>9166</v>
      </c>
      <c r="D8143" s="16" t="s">
        <v>117</v>
      </c>
      <c r="E8143">
        <v>92037</v>
      </c>
      <c r="F8143">
        <v>14.73</v>
      </c>
      <c r="G8143">
        <v>3</v>
      </c>
      <c r="H8143">
        <v>7.2176999999999998</v>
      </c>
      <c r="I8143">
        <v>0</v>
      </c>
    </row>
    <row r="8144" spans="1:9">
      <c r="A8144">
        <v>8143</v>
      </c>
      <c r="B8144" s="16" t="s">
        <v>3912</v>
      </c>
      <c r="C8144" s="16" t="s">
        <v>10008</v>
      </c>
      <c r="D8144" s="16" t="s">
        <v>117</v>
      </c>
      <c r="E8144">
        <v>92037</v>
      </c>
      <c r="F8144">
        <v>186.54</v>
      </c>
      <c r="G8144">
        <v>3</v>
      </c>
      <c r="H8144">
        <v>50.365800000000007</v>
      </c>
      <c r="I8144">
        <v>0</v>
      </c>
    </row>
    <row r="8145" spans="1:9">
      <c r="A8145">
        <v>8144</v>
      </c>
      <c r="B8145" s="16" t="s">
        <v>3912</v>
      </c>
      <c r="C8145" s="16" t="s">
        <v>7866</v>
      </c>
      <c r="D8145" s="16" t="s">
        <v>117</v>
      </c>
      <c r="E8145">
        <v>92037</v>
      </c>
      <c r="F8145">
        <v>557.72799999999995</v>
      </c>
      <c r="G8145">
        <v>4</v>
      </c>
      <c r="H8145">
        <v>6.9715999999999951</v>
      </c>
      <c r="I8145">
        <v>0.2</v>
      </c>
    </row>
    <row r="8146" spans="1:9">
      <c r="A8146">
        <v>8145</v>
      </c>
      <c r="B8146" s="16" t="s">
        <v>3912</v>
      </c>
      <c r="C8146" s="16" t="s">
        <v>10635</v>
      </c>
      <c r="D8146" s="16" t="s">
        <v>117</v>
      </c>
      <c r="E8146">
        <v>92037</v>
      </c>
      <c r="F8146">
        <v>159.96800000000002</v>
      </c>
      <c r="G8146">
        <v>4</v>
      </c>
      <c r="H8146">
        <v>-31.993600000000029</v>
      </c>
      <c r="I8146">
        <v>0.2</v>
      </c>
    </row>
    <row r="8147" spans="1:9">
      <c r="A8147">
        <v>8146</v>
      </c>
      <c r="B8147" s="16" t="s">
        <v>6423</v>
      </c>
      <c r="C8147" s="16" t="s">
        <v>8007</v>
      </c>
      <c r="D8147" s="16" t="s">
        <v>367</v>
      </c>
      <c r="E8147">
        <v>73505</v>
      </c>
      <c r="F8147">
        <v>471.90000000000003</v>
      </c>
      <c r="G8147">
        <v>6</v>
      </c>
      <c r="H8147">
        <v>155.72699999999998</v>
      </c>
      <c r="I8147">
        <v>0</v>
      </c>
    </row>
    <row r="8148" spans="1:9">
      <c r="A8148">
        <v>8147</v>
      </c>
      <c r="B8148" s="16" t="s">
        <v>6423</v>
      </c>
      <c r="C8148" s="16" t="s">
        <v>8373</v>
      </c>
      <c r="D8148" s="16" t="s">
        <v>367</v>
      </c>
      <c r="E8148">
        <v>73505</v>
      </c>
      <c r="F8148">
        <v>3.52</v>
      </c>
      <c r="G8148">
        <v>2</v>
      </c>
      <c r="H8148">
        <v>1.6896</v>
      </c>
      <c r="I8148">
        <v>0</v>
      </c>
    </row>
    <row r="8149" spans="1:9">
      <c r="A8149">
        <v>8148</v>
      </c>
      <c r="B8149" s="16" t="s">
        <v>7119</v>
      </c>
      <c r="C8149" s="16" t="s">
        <v>9261</v>
      </c>
      <c r="D8149" s="16" t="s">
        <v>107</v>
      </c>
      <c r="E8149">
        <v>24153</v>
      </c>
      <c r="F8149">
        <v>49.12</v>
      </c>
      <c r="G8149">
        <v>4</v>
      </c>
      <c r="H8149">
        <v>23.086399999999998</v>
      </c>
      <c r="I8149">
        <v>0</v>
      </c>
    </row>
    <row r="8150" spans="1:9">
      <c r="A8150">
        <v>8149</v>
      </c>
      <c r="B8150" s="16" t="s">
        <v>6791</v>
      </c>
      <c r="C8150" s="16" t="s">
        <v>9124</v>
      </c>
      <c r="D8150" s="16" t="s">
        <v>567</v>
      </c>
      <c r="E8150">
        <v>92704</v>
      </c>
      <c r="F8150">
        <v>20.16</v>
      </c>
      <c r="G8150">
        <v>7</v>
      </c>
      <c r="H8150">
        <v>9.8783999999999992</v>
      </c>
      <c r="I8150">
        <v>0</v>
      </c>
    </row>
    <row r="8151" spans="1:9">
      <c r="A8151">
        <v>8150</v>
      </c>
      <c r="B8151" s="16" t="s">
        <v>2982</v>
      </c>
      <c r="C8151" s="16" t="s">
        <v>8630</v>
      </c>
      <c r="D8151" s="16" t="s">
        <v>277</v>
      </c>
      <c r="E8151">
        <v>57701</v>
      </c>
      <c r="F8151">
        <v>10.68</v>
      </c>
      <c r="G8151">
        <v>2</v>
      </c>
      <c r="H8151">
        <v>5.0195999999999996</v>
      </c>
      <c r="I8151">
        <v>0</v>
      </c>
    </row>
    <row r="8152" spans="1:9">
      <c r="A8152">
        <v>8151</v>
      </c>
      <c r="B8152" s="16" t="s">
        <v>2982</v>
      </c>
      <c r="C8152" s="16" t="s">
        <v>7301</v>
      </c>
      <c r="D8152" s="16" t="s">
        <v>277</v>
      </c>
      <c r="E8152">
        <v>57701</v>
      </c>
      <c r="F8152">
        <v>141.96</v>
      </c>
      <c r="G8152">
        <v>2</v>
      </c>
      <c r="H8152">
        <v>39.748800000000003</v>
      </c>
      <c r="I8152">
        <v>0</v>
      </c>
    </row>
    <row r="8153" spans="1:9">
      <c r="A8153">
        <v>8152</v>
      </c>
      <c r="B8153" s="16" t="s">
        <v>5796</v>
      </c>
      <c r="C8153" s="16" t="s">
        <v>9883</v>
      </c>
      <c r="D8153" s="16" t="s">
        <v>1263</v>
      </c>
      <c r="E8153">
        <v>98115</v>
      </c>
      <c r="F8153">
        <v>32.479999999999997</v>
      </c>
      <c r="G8153">
        <v>2</v>
      </c>
      <c r="H8153">
        <v>4.8719999999999999</v>
      </c>
      <c r="I8153">
        <v>0</v>
      </c>
    </row>
    <row r="8154" spans="1:9">
      <c r="A8154">
        <v>8153</v>
      </c>
      <c r="B8154" s="16" t="s">
        <v>5796</v>
      </c>
      <c r="C8154" s="16" t="s">
        <v>9578</v>
      </c>
      <c r="D8154" s="16" t="s">
        <v>1263</v>
      </c>
      <c r="E8154">
        <v>98115</v>
      </c>
      <c r="F8154">
        <v>20.04</v>
      </c>
      <c r="G8154">
        <v>3</v>
      </c>
      <c r="H8154">
        <v>9.6191999999999993</v>
      </c>
      <c r="I8154">
        <v>0</v>
      </c>
    </row>
    <row r="8155" spans="1:9">
      <c r="A8155">
        <v>8154</v>
      </c>
      <c r="B8155" s="16" t="s">
        <v>5796</v>
      </c>
      <c r="C8155" s="16" t="s">
        <v>10416</v>
      </c>
      <c r="D8155" s="16" t="s">
        <v>1263</v>
      </c>
      <c r="E8155">
        <v>98115</v>
      </c>
      <c r="F8155">
        <v>13999.96</v>
      </c>
      <c r="G8155">
        <v>4</v>
      </c>
      <c r="H8155">
        <v>6719.9807999999994</v>
      </c>
      <c r="I8155">
        <v>0</v>
      </c>
    </row>
    <row r="8156" spans="1:9">
      <c r="A8156">
        <v>8155</v>
      </c>
      <c r="B8156" s="16" t="s">
        <v>7112</v>
      </c>
      <c r="C8156" s="16" t="s">
        <v>10269</v>
      </c>
      <c r="D8156" s="16" t="s">
        <v>1311</v>
      </c>
      <c r="E8156">
        <v>6457</v>
      </c>
      <c r="F8156">
        <v>238</v>
      </c>
      <c r="G8156">
        <v>2</v>
      </c>
      <c r="H8156">
        <v>38.080000000000013</v>
      </c>
      <c r="I8156">
        <v>0</v>
      </c>
    </row>
    <row r="8157" spans="1:9">
      <c r="A8157">
        <v>8156</v>
      </c>
      <c r="B8157" s="16" t="s">
        <v>7112</v>
      </c>
      <c r="C8157" s="16" t="s">
        <v>9358</v>
      </c>
      <c r="D8157" s="16" t="s">
        <v>1311</v>
      </c>
      <c r="E8157">
        <v>6457</v>
      </c>
      <c r="F8157">
        <v>61.96</v>
      </c>
      <c r="G8157">
        <v>2</v>
      </c>
      <c r="H8157">
        <v>27.881999999999998</v>
      </c>
      <c r="I8157">
        <v>0</v>
      </c>
    </row>
    <row r="8158" spans="1:9">
      <c r="A8158">
        <v>8157</v>
      </c>
      <c r="B8158" s="16" t="s">
        <v>4388</v>
      </c>
      <c r="C8158" s="16" t="s">
        <v>7906</v>
      </c>
      <c r="D8158" s="16" t="s">
        <v>1059</v>
      </c>
      <c r="E8158">
        <v>21215</v>
      </c>
      <c r="F8158">
        <v>239.37199999999996</v>
      </c>
      <c r="G8158">
        <v>2</v>
      </c>
      <c r="H8158">
        <v>-23.93719999999999</v>
      </c>
      <c r="I8158">
        <v>0.3</v>
      </c>
    </row>
    <row r="8159" spans="1:9">
      <c r="A8159">
        <v>8158</v>
      </c>
      <c r="B8159" s="16" t="s">
        <v>3953</v>
      </c>
      <c r="C8159" s="16" t="s">
        <v>10269</v>
      </c>
      <c r="D8159" s="16" t="s">
        <v>1191</v>
      </c>
      <c r="E8159">
        <v>92105</v>
      </c>
      <c r="F8159">
        <v>595</v>
      </c>
      <c r="G8159">
        <v>5</v>
      </c>
      <c r="H8159">
        <v>95.200000000000031</v>
      </c>
      <c r="I8159">
        <v>0</v>
      </c>
    </row>
    <row r="8160" spans="1:9">
      <c r="A8160">
        <v>8159</v>
      </c>
      <c r="B8160" s="16" t="s">
        <v>5724</v>
      </c>
      <c r="C8160" s="16" t="s">
        <v>9703</v>
      </c>
      <c r="D8160" s="16" t="s">
        <v>847</v>
      </c>
      <c r="E8160">
        <v>79762</v>
      </c>
      <c r="F8160">
        <v>16.032</v>
      </c>
      <c r="G8160">
        <v>3</v>
      </c>
      <c r="H8160">
        <v>5.6111999999999993</v>
      </c>
      <c r="I8160">
        <v>0.2</v>
      </c>
    </row>
    <row r="8161" spans="1:9">
      <c r="A8161">
        <v>8160</v>
      </c>
      <c r="B8161" s="16" t="s">
        <v>4223</v>
      </c>
      <c r="C8161" s="16" t="s">
        <v>10351</v>
      </c>
      <c r="D8161" s="16" t="s">
        <v>1277</v>
      </c>
      <c r="E8161">
        <v>6460</v>
      </c>
      <c r="F8161">
        <v>199.75</v>
      </c>
      <c r="G8161">
        <v>5</v>
      </c>
      <c r="H8161">
        <v>87.890000000000015</v>
      </c>
      <c r="I8161">
        <v>0</v>
      </c>
    </row>
    <row r="8162" spans="1:9">
      <c r="A8162">
        <v>8161</v>
      </c>
      <c r="B8162" s="16" t="s">
        <v>4428</v>
      </c>
      <c r="C8162" s="16" t="s">
        <v>7358</v>
      </c>
      <c r="D8162" s="16" t="s">
        <v>787</v>
      </c>
      <c r="E8162">
        <v>7109</v>
      </c>
      <c r="F8162">
        <v>227.96</v>
      </c>
      <c r="G8162">
        <v>2</v>
      </c>
      <c r="H8162">
        <v>36.473600000000005</v>
      </c>
      <c r="I8162">
        <v>0</v>
      </c>
    </row>
    <row r="8163" spans="1:9">
      <c r="A8163">
        <v>8162</v>
      </c>
      <c r="B8163" s="16" t="s">
        <v>3272</v>
      </c>
      <c r="C8163" s="16" t="s">
        <v>8076</v>
      </c>
      <c r="D8163" s="16" t="s">
        <v>741</v>
      </c>
      <c r="E8163">
        <v>10035</v>
      </c>
      <c r="F8163">
        <v>293.52</v>
      </c>
      <c r="G8163">
        <v>6</v>
      </c>
      <c r="H8163">
        <v>76.315200000000004</v>
      </c>
      <c r="I8163">
        <v>0</v>
      </c>
    </row>
    <row r="8164" spans="1:9">
      <c r="A8164">
        <v>8163</v>
      </c>
      <c r="B8164" s="16" t="s">
        <v>3272</v>
      </c>
      <c r="C8164" s="16" t="s">
        <v>10781</v>
      </c>
      <c r="D8164" s="16" t="s">
        <v>741</v>
      </c>
      <c r="E8164">
        <v>10035</v>
      </c>
      <c r="F8164">
        <v>307.98</v>
      </c>
      <c r="G8164">
        <v>2</v>
      </c>
      <c r="H8164">
        <v>89.314199999999971</v>
      </c>
      <c r="I8164">
        <v>0</v>
      </c>
    </row>
    <row r="8165" spans="1:9">
      <c r="A8165">
        <v>8164</v>
      </c>
      <c r="B8165" s="16" t="s">
        <v>3877</v>
      </c>
      <c r="C8165" s="16" t="s">
        <v>7841</v>
      </c>
      <c r="D8165" s="16" t="s">
        <v>963</v>
      </c>
      <c r="E8165">
        <v>92105</v>
      </c>
      <c r="F8165">
        <v>96.960000000000008</v>
      </c>
      <c r="G8165">
        <v>6</v>
      </c>
      <c r="H8165">
        <v>33.935999999999993</v>
      </c>
      <c r="I8165">
        <v>0</v>
      </c>
    </row>
    <row r="8166" spans="1:9">
      <c r="A8166">
        <v>8165</v>
      </c>
      <c r="B8166" s="16" t="s">
        <v>3877</v>
      </c>
      <c r="C8166" s="16" t="s">
        <v>8598</v>
      </c>
      <c r="D8166" s="16" t="s">
        <v>963</v>
      </c>
      <c r="E8166">
        <v>92105</v>
      </c>
      <c r="F8166">
        <v>117.48800000000001</v>
      </c>
      <c r="G8166">
        <v>7</v>
      </c>
      <c r="H8166">
        <v>41.120799999999988</v>
      </c>
      <c r="I8166">
        <v>0.2</v>
      </c>
    </row>
    <row r="8167" spans="1:9">
      <c r="A8167">
        <v>8166</v>
      </c>
      <c r="B8167" s="16" t="s">
        <v>3877</v>
      </c>
      <c r="C8167" s="16" t="s">
        <v>8752</v>
      </c>
      <c r="D8167" s="16" t="s">
        <v>963</v>
      </c>
      <c r="E8167">
        <v>92105</v>
      </c>
      <c r="F8167">
        <v>11.952000000000002</v>
      </c>
      <c r="G8167">
        <v>3</v>
      </c>
      <c r="H8167">
        <v>4.1832000000000003</v>
      </c>
      <c r="I8167">
        <v>0.2</v>
      </c>
    </row>
    <row r="8168" spans="1:9">
      <c r="A8168">
        <v>8167</v>
      </c>
      <c r="B8168" s="16" t="s">
        <v>3877</v>
      </c>
      <c r="C8168" s="16" t="s">
        <v>7297</v>
      </c>
      <c r="D8168" s="16" t="s">
        <v>963</v>
      </c>
      <c r="E8168">
        <v>92105</v>
      </c>
      <c r="F8168">
        <v>512.49900000000002</v>
      </c>
      <c r="G8168">
        <v>3</v>
      </c>
      <c r="H8168">
        <v>-30.147000000000048</v>
      </c>
      <c r="I8168">
        <v>0.15</v>
      </c>
    </row>
    <row r="8169" spans="1:9">
      <c r="A8169">
        <v>8168</v>
      </c>
      <c r="B8169" s="16" t="s">
        <v>4573</v>
      </c>
      <c r="C8169" s="16" t="s">
        <v>7910</v>
      </c>
      <c r="D8169" s="16" t="s">
        <v>109</v>
      </c>
      <c r="E8169">
        <v>94122</v>
      </c>
      <c r="F8169">
        <v>863.12800000000004</v>
      </c>
      <c r="G8169">
        <v>7</v>
      </c>
      <c r="H8169">
        <v>-32.367300000000085</v>
      </c>
      <c r="I8169">
        <v>0.2</v>
      </c>
    </row>
    <row r="8170" spans="1:9">
      <c r="A8170">
        <v>8169</v>
      </c>
      <c r="B8170" s="16" t="s">
        <v>5155</v>
      </c>
      <c r="C8170" s="16" t="s">
        <v>7955</v>
      </c>
      <c r="D8170" s="16" t="s">
        <v>25</v>
      </c>
      <c r="E8170">
        <v>98105</v>
      </c>
      <c r="F8170">
        <v>2036.8600000000001</v>
      </c>
      <c r="G8170">
        <v>7</v>
      </c>
      <c r="H8170">
        <v>366.63479999999993</v>
      </c>
      <c r="I8170">
        <v>0</v>
      </c>
    </row>
    <row r="8171" spans="1:9">
      <c r="A8171">
        <v>8170</v>
      </c>
      <c r="B8171" s="16" t="s">
        <v>5155</v>
      </c>
      <c r="C8171" s="16" t="s">
        <v>7422</v>
      </c>
      <c r="D8171" s="16" t="s">
        <v>25</v>
      </c>
      <c r="E8171">
        <v>98105</v>
      </c>
      <c r="F8171">
        <v>449.56800000000004</v>
      </c>
      <c r="G8171">
        <v>2</v>
      </c>
      <c r="H8171">
        <v>-73.054800000000071</v>
      </c>
      <c r="I8171">
        <v>0.2</v>
      </c>
    </row>
    <row r="8172" spans="1:9">
      <c r="A8172">
        <v>8171</v>
      </c>
      <c r="B8172" s="16" t="s">
        <v>5155</v>
      </c>
      <c r="C8172" s="16" t="s">
        <v>10181</v>
      </c>
      <c r="D8172" s="16" t="s">
        <v>25</v>
      </c>
      <c r="E8172">
        <v>98105</v>
      </c>
      <c r="F8172">
        <v>108.96000000000001</v>
      </c>
      <c r="G8172">
        <v>3</v>
      </c>
      <c r="H8172">
        <v>32.687999999999988</v>
      </c>
      <c r="I8172">
        <v>0</v>
      </c>
    </row>
    <row r="8173" spans="1:9">
      <c r="A8173">
        <v>8172</v>
      </c>
      <c r="B8173" s="16" t="s">
        <v>4611</v>
      </c>
      <c r="C8173" s="16" t="s">
        <v>8308</v>
      </c>
      <c r="D8173" s="16" t="s">
        <v>599</v>
      </c>
      <c r="E8173">
        <v>39212</v>
      </c>
      <c r="F8173">
        <v>264.18</v>
      </c>
      <c r="G8173">
        <v>7</v>
      </c>
      <c r="H8173">
        <v>68.686800000000005</v>
      </c>
      <c r="I8173">
        <v>0</v>
      </c>
    </row>
    <row r="8174" spans="1:9">
      <c r="A8174">
        <v>8173</v>
      </c>
      <c r="B8174" s="16" t="s">
        <v>2380</v>
      </c>
      <c r="C8174" s="16" t="s">
        <v>9210</v>
      </c>
      <c r="D8174" s="16" t="s">
        <v>603</v>
      </c>
      <c r="E8174">
        <v>90049</v>
      </c>
      <c r="F8174">
        <v>2.88</v>
      </c>
      <c r="G8174">
        <v>1</v>
      </c>
      <c r="H8174">
        <v>1.4112</v>
      </c>
      <c r="I8174">
        <v>0</v>
      </c>
    </row>
    <row r="8175" spans="1:9">
      <c r="A8175">
        <v>8174</v>
      </c>
      <c r="B8175" s="16" t="s">
        <v>2380</v>
      </c>
      <c r="C8175" s="16" t="s">
        <v>8744</v>
      </c>
      <c r="D8175" s="16" t="s">
        <v>603</v>
      </c>
      <c r="E8175">
        <v>90049</v>
      </c>
      <c r="F8175">
        <v>41.904000000000003</v>
      </c>
      <c r="G8175">
        <v>6</v>
      </c>
      <c r="H8175">
        <v>14.142599999999996</v>
      </c>
      <c r="I8175">
        <v>0.2</v>
      </c>
    </row>
    <row r="8176" spans="1:9">
      <c r="A8176">
        <v>8175</v>
      </c>
      <c r="B8176" s="16" t="s">
        <v>2380</v>
      </c>
      <c r="C8176" s="16" t="s">
        <v>9875</v>
      </c>
      <c r="D8176" s="16" t="s">
        <v>603</v>
      </c>
      <c r="E8176">
        <v>90049</v>
      </c>
      <c r="F8176">
        <v>23.92</v>
      </c>
      <c r="G8176">
        <v>4</v>
      </c>
      <c r="H8176">
        <v>4.066399999999998</v>
      </c>
      <c r="I8176">
        <v>0</v>
      </c>
    </row>
    <row r="8177" spans="1:9">
      <c r="A8177">
        <v>8176</v>
      </c>
      <c r="B8177" s="16" t="s">
        <v>4137</v>
      </c>
      <c r="C8177" s="16" t="s">
        <v>9661</v>
      </c>
      <c r="D8177" s="16" t="s">
        <v>655</v>
      </c>
      <c r="E8177">
        <v>60623</v>
      </c>
      <c r="F8177">
        <v>156.512</v>
      </c>
      <c r="G8177">
        <v>4</v>
      </c>
      <c r="H8177">
        <v>52.822799999999987</v>
      </c>
      <c r="I8177">
        <v>0.2</v>
      </c>
    </row>
    <row r="8178" spans="1:9">
      <c r="A8178">
        <v>8177</v>
      </c>
      <c r="B8178" s="16" t="s">
        <v>4451</v>
      </c>
      <c r="C8178" s="16" t="s">
        <v>9923</v>
      </c>
      <c r="D8178" s="16" t="s">
        <v>1353</v>
      </c>
      <c r="E8178">
        <v>10035</v>
      </c>
      <c r="F8178">
        <v>128.34</v>
      </c>
      <c r="G8178">
        <v>6</v>
      </c>
      <c r="H8178">
        <v>37.218599999999995</v>
      </c>
      <c r="I8178">
        <v>0</v>
      </c>
    </row>
    <row r="8179" spans="1:9">
      <c r="A8179">
        <v>8178</v>
      </c>
      <c r="B8179" s="16" t="s">
        <v>5995</v>
      </c>
      <c r="C8179" s="16" t="s">
        <v>10127</v>
      </c>
      <c r="D8179" s="16" t="s">
        <v>297</v>
      </c>
      <c r="E8179">
        <v>90008</v>
      </c>
      <c r="F8179">
        <v>474.95</v>
      </c>
      <c r="G8179">
        <v>5</v>
      </c>
      <c r="H8179">
        <v>142.48499999999993</v>
      </c>
      <c r="I8179">
        <v>0</v>
      </c>
    </row>
    <row r="8180" spans="1:9">
      <c r="A8180">
        <v>8179</v>
      </c>
      <c r="B8180" s="16" t="s">
        <v>4944</v>
      </c>
      <c r="C8180" s="16" t="s">
        <v>10404</v>
      </c>
      <c r="D8180" s="16" t="s">
        <v>1523</v>
      </c>
      <c r="E8180">
        <v>98198</v>
      </c>
      <c r="F8180">
        <v>999.98</v>
      </c>
      <c r="G8180">
        <v>2</v>
      </c>
      <c r="H8180">
        <v>449.99099999999999</v>
      </c>
      <c r="I8180">
        <v>0</v>
      </c>
    </row>
    <row r="8181" spans="1:9">
      <c r="A8181">
        <v>8180</v>
      </c>
      <c r="B8181" s="16" t="s">
        <v>3178</v>
      </c>
      <c r="C8181" s="16" t="s">
        <v>7924</v>
      </c>
      <c r="D8181" s="16" t="s">
        <v>413</v>
      </c>
      <c r="E8181">
        <v>97477</v>
      </c>
      <c r="F8181">
        <v>277.5</v>
      </c>
      <c r="G8181">
        <v>4</v>
      </c>
      <c r="H8181">
        <v>-188.7</v>
      </c>
      <c r="I8181">
        <v>0.5</v>
      </c>
    </row>
    <row r="8182" spans="1:9">
      <c r="A8182">
        <v>8181</v>
      </c>
      <c r="B8182" s="16" t="s">
        <v>3253</v>
      </c>
      <c r="C8182" s="16" t="s">
        <v>7916</v>
      </c>
      <c r="D8182" s="16" t="s">
        <v>1403</v>
      </c>
      <c r="E8182">
        <v>19120</v>
      </c>
      <c r="F8182">
        <v>1252.704</v>
      </c>
      <c r="G8182">
        <v>8</v>
      </c>
      <c r="H8182">
        <v>-480.20320000000027</v>
      </c>
      <c r="I8182">
        <v>0.4</v>
      </c>
    </row>
    <row r="8183" spans="1:9">
      <c r="A8183">
        <v>8182</v>
      </c>
      <c r="B8183" s="16" t="s">
        <v>3253</v>
      </c>
      <c r="C8183" s="16" t="s">
        <v>10779</v>
      </c>
      <c r="D8183" s="16" t="s">
        <v>1403</v>
      </c>
      <c r="E8183">
        <v>19120</v>
      </c>
      <c r="F8183">
        <v>110.97</v>
      </c>
      <c r="G8183">
        <v>5</v>
      </c>
      <c r="H8183">
        <v>-24.043499999999995</v>
      </c>
      <c r="I8183">
        <v>0.4</v>
      </c>
    </row>
    <row r="8184" spans="1:9">
      <c r="A8184">
        <v>8183</v>
      </c>
      <c r="B8184" s="16" t="s">
        <v>6108</v>
      </c>
      <c r="C8184" s="16" t="s">
        <v>7849</v>
      </c>
      <c r="D8184" s="16" t="s">
        <v>227</v>
      </c>
      <c r="E8184">
        <v>60653</v>
      </c>
      <c r="F8184">
        <v>22.608000000000001</v>
      </c>
      <c r="G8184">
        <v>3</v>
      </c>
      <c r="H8184">
        <v>-10.173599999999997</v>
      </c>
      <c r="I8184">
        <v>0.6</v>
      </c>
    </row>
    <row r="8185" spans="1:9">
      <c r="A8185">
        <v>8184</v>
      </c>
      <c r="B8185" s="16" t="s">
        <v>6108</v>
      </c>
      <c r="C8185" s="16" t="s">
        <v>7619</v>
      </c>
      <c r="D8185" s="16" t="s">
        <v>227</v>
      </c>
      <c r="E8185">
        <v>60653</v>
      </c>
      <c r="F8185">
        <v>1.8920000000000003</v>
      </c>
      <c r="G8185">
        <v>1</v>
      </c>
      <c r="H8185">
        <v>-0.99329999999999963</v>
      </c>
      <c r="I8185">
        <v>0.6</v>
      </c>
    </row>
    <row r="8186" spans="1:9">
      <c r="A8186">
        <v>8185</v>
      </c>
      <c r="B8186" s="16" t="s">
        <v>6925</v>
      </c>
      <c r="C8186" s="16" t="s">
        <v>9633</v>
      </c>
      <c r="D8186" s="16" t="s">
        <v>999</v>
      </c>
      <c r="E8186">
        <v>60623</v>
      </c>
      <c r="F8186">
        <v>63.311999999999998</v>
      </c>
      <c r="G8186">
        <v>3</v>
      </c>
      <c r="H8186">
        <v>20.576399999999996</v>
      </c>
      <c r="I8186">
        <v>0.2</v>
      </c>
    </row>
    <row r="8187" spans="1:9">
      <c r="A8187">
        <v>8186</v>
      </c>
      <c r="B8187" s="16" t="s">
        <v>3486</v>
      </c>
      <c r="C8187" s="16" t="s">
        <v>8948</v>
      </c>
      <c r="D8187" s="16" t="s">
        <v>137</v>
      </c>
      <c r="E8187">
        <v>60623</v>
      </c>
      <c r="F8187">
        <v>7.8239999999999998</v>
      </c>
      <c r="G8187">
        <v>1</v>
      </c>
      <c r="H8187">
        <v>2.9339999999999997</v>
      </c>
      <c r="I8187">
        <v>0.2</v>
      </c>
    </row>
    <row r="8188" spans="1:9">
      <c r="A8188">
        <v>8187</v>
      </c>
      <c r="B8188" s="16" t="s">
        <v>3486</v>
      </c>
      <c r="C8188" s="16" t="s">
        <v>7438</v>
      </c>
      <c r="D8188" s="16" t="s">
        <v>137</v>
      </c>
      <c r="E8188">
        <v>60623</v>
      </c>
      <c r="F8188">
        <v>170.072</v>
      </c>
      <c r="G8188">
        <v>4</v>
      </c>
      <c r="H8188">
        <v>-12.147999999999996</v>
      </c>
      <c r="I8188">
        <v>0.3</v>
      </c>
    </row>
    <row r="8189" spans="1:9">
      <c r="A8189">
        <v>8188</v>
      </c>
      <c r="B8189" s="16" t="s">
        <v>4319</v>
      </c>
      <c r="C8189" s="16" t="s">
        <v>9318</v>
      </c>
      <c r="D8189" s="16" t="s">
        <v>165</v>
      </c>
      <c r="E8189">
        <v>10024</v>
      </c>
      <c r="F8189">
        <v>62.820000000000007</v>
      </c>
      <c r="G8189">
        <v>9</v>
      </c>
      <c r="H8189">
        <v>29.525400000000001</v>
      </c>
      <c r="I8189">
        <v>0</v>
      </c>
    </row>
    <row r="8190" spans="1:9">
      <c r="A8190">
        <v>8189</v>
      </c>
      <c r="B8190" s="16" t="s">
        <v>3532</v>
      </c>
      <c r="C8190" s="16" t="s">
        <v>9459</v>
      </c>
      <c r="D8190" s="16" t="s">
        <v>1411</v>
      </c>
      <c r="E8190">
        <v>20852</v>
      </c>
      <c r="F8190">
        <v>19.440000000000001</v>
      </c>
      <c r="G8190">
        <v>3</v>
      </c>
      <c r="H8190">
        <v>9.3312000000000008</v>
      </c>
      <c r="I8190">
        <v>0</v>
      </c>
    </row>
    <row r="8191" spans="1:9">
      <c r="A8191">
        <v>8190</v>
      </c>
      <c r="B8191" s="16" t="s">
        <v>3532</v>
      </c>
      <c r="C8191" s="16" t="s">
        <v>8514</v>
      </c>
      <c r="D8191" s="16" t="s">
        <v>1411</v>
      </c>
      <c r="E8191">
        <v>20852</v>
      </c>
      <c r="F8191">
        <v>7.38</v>
      </c>
      <c r="G8191">
        <v>1</v>
      </c>
      <c r="H8191">
        <v>3.6162000000000001</v>
      </c>
      <c r="I8191">
        <v>0</v>
      </c>
    </row>
    <row r="8192" spans="1:9">
      <c r="A8192">
        <v>8191</v>
      </c>
      <c r="B8192" s="16" t="s">
        <v>7155</v>
      </c>
      <c r="C8192" s="16" t="s">
        <v>9745</v>
      </c>
      <c r="D8192" s="16" t="s">
        <v>331</v>
      </c>
      <c r="E8192">
        <v>10011</v>
      </c>
      <c r="F8192">
        <v>38.880000000000003</v>
      </c>
      <c r="G8192">
        <v>6</v>
      </c>
      <c r="H8192">
        <v>18.662400000000002</v>
      </c>
      <c r="I8192">
        <v>0</v>
      </c>
    </row>
    <row r="8193" spans="1:9">
      <c r="A8193">
        <v>8192</v>
      </c>
      <c r="B8193" s="16" t="s">
        <v>7155</v>
      </c>
      <c r="C8193" s="16" t="s">
        <v>7796</v>
      </c>
      <c r="D8193" s="16" t="s">
        <v>331</v>
      </c>
      <c r="E8193">
        <v>10011</v>
      </c>
      <c r="F8193">
        <v>187.76</v>
      </c>
      <c r="G8193">
        <v>4</v>
      </c>
      <c r="H8193">
        <v>76.9816</v>
      </c>
      <c r="I8193">
        <v>0</v>
      </c>
    </row>
    <row r="8194" spans="1:9">
      <c r="A8194">
        <v>8193</v>
      </c>
      <c r="B8194" s="16" t="s">
        <v>3544</v>
      </c>
      <c r="C8194" s="16" t="s">
        <v>8526</v>
      </c>
      <c r="D8194" s="16" t="s">
        <v>937</v>
      </c>
      <c r="E8194">
        <v>27707</v>
      </c>
      <c r="F8194">
        <v>6.0480000000000009</v>
      </c>
      <c r="G8194">
        <v>7</v>
      </c>
      <c r="H8194">
        <v>-4.2336000000000009</v>
      </c>
      <c r="I8194">
        <v>0.7</v>
      </c>
    </row>
    <row r="8195" spans="1:9">
      <c r="A8195">
        <v>8194</v>
      </c>
      <c r="B8195" s="16" t="s">
        <v>3544</v>
      </c>
      <c r="C8195" s="16" t="s">
        <v>8021</v>
      </c>
      <c r="D8195" s="16" t="s">
        <v>937</v>
      </c>
      <c r="E8195">
        <v>27707</v>
      </c>
      <c r="F8195">
        <v>98.352000000000004</v>
      </c>
      <c r="G8195">
        <v>3</v>
      </c>
      <c r="H8195">
        <v>9.8351999999999933</v>
      </c>
      <c r="I8195">
        <v>0.2</v>
      </c>
    </row>
    <row r="8196" spans="1:9">
      <c r="A8196">
        <v>8195</v>
      </c>
      <c r="B8196" s="16" t="s">
        <v>3544</v>
      </c>
      <c r="C8196" s="16" t="s">
        <v>7533</v>
      </c>
      <c r="D8196" s="16" t="s">
        <v>937</v>
      </c>
      <c r="E8196">
        <v>27707</v>
      </c>
      <c r="F8196">
        <v>335.74400000000003</v>
      </c>
      <c r="G8196">
        <v>2</v>
      </c>
      <c r="H8196">
        <v>25.180800000000005</v>
      </c>
      <c r="I8196">
        <v>0.2</v>
      </c>
    </row>
    <row r="8197" spans="1:9">
      <c r="A8197">
        <v>8196</v>
      </c>
      <c r="B8197" s="16" t="s">
        <v>3485</v>
      </c>
      <c r="C8197" s="16" t="s">
        <v>9725</v>
      </c>
      <c r="D8197" s="16" t="s">
        <v>431</v>
      </c>
      <c r="E8197">
        <v>93101</v>
      </c>
      <c r="F8197">
        <v>8.9600000000000009</v>
      </c>
      <c r="G8197">
        <v>2</v>
      </c>
      <c r="H8197">
        <v>4.3904000000000005</v>
      </c>
      <c r="I8197">
        <v>0</v>
      </c>
    </row>
    <row r="8198" spans="1:9">
      <c r="A8198">
        <v>8197</v>
      </c>
      <c r="B8198" s="16" t="s">
        <v>5062</v>
      </c>
      <c r="C8198" s="16" t="s">
        <v>10357</v>
      </c>
      <c r="D8198" s="16" t="s">
        <v>961</v>
      </c>
      <c r="E8198">
        <v>37918</v>
      </c>
      <c r="F8198">
        <v>89.567999999999998</v>
      </c>
      <c r="G8198">
        <v>4</v>
      </c>
      <c r="H8198">
        <v>-1.119600000000009</v>
      </c>
      <c r="I8198">
        <v>0.2</v>
      </c>
    </row>
    <row r="8199" spans="1:9">
      <c r="A8199">
        <v>8198</v>
      </c>
      <c r="B8199" s="16" t="s">
        <v>5062</v>
      </c>
      <c r="C8199" s="16" t="s">
        <v>8280</v>
      </c>
      <c r="D8199" s="16" t="s">
        <v>961</v>
      </c>
      <c r="E8199">
        <v>37918</v>
      </c>
      <c r="F8199">
        <v>71.959999999999994</v>
      </c>
      <c r="G8199">
        <v>5</v>
      </c>
      <c r="H8199">
        <v>7.1960000000000015</v>
      </c>
      <c r="I8199">
        <v>0.2</v>
      </c>
    </row>
    <row r="8200" spans="1:9">
      <c r="A8200">
        <v>8199</v>
      </c>
      <c r="B8200" s="16" t="s">
        <v>5062</v>
      </c>
      <c r="C8200" s="16" t="s">
        <v>9443</v>
      </c>
      <c r="D8200" s="16" t="s">
        <v>961</v>
      </c>
      <c r="E8200">
        <v>37918</v>
      </c>
      <c r="F8200">
        <v>15.552000000000003</v>
      </c>
      <c r="G8200">
        <v>3</v>
      </c>
      <c r="H8200">
        <v>5.4432</v>
      </c>
      <c r="I8200">
        <v>0.2</v>
      </c>
    </row>
    <row r="8201" spans="1:9">
      <c r="A8201">
        <v>8200</v>
      </c>
      <c r="B8201" s="16" t="s">
        <v>5510</v>
      </c>
      <c r="C8201" s="16" t="s">
        <v>8612</v>
      </c>
      <c r="D8201" s="16" t="s">
        <v>133</v>
      </c>
      <c r="E8201">
        <v>60610</v>
      </c>
      <c r="F8201">
        <v>10.429999999999996</v>
      </c>
      <c r="G8201">
        <v>5</v>
      </c>
      <c r="H8201">
        <v>-18.252500000000001</v>
      </c>
      <c r="I8201">
        <v>0.8</v>
      </c>
    </row>
    <row r="8202" spans="1:9">
      <c r="A8202">
        <v>8201</v>
      </c>
      <c r="B8202" s="16" t="s">
        <v>5510</v>
      </c>
      <c r="C8202" s="16" t="s">
        <v>9998</v>
      </c>
      <c r="D8202" s="16" t="s">
        <v>133</v>
      </c>
      <c r="E8202">
        <v>60610</v>
      </c>
      <c r="F8202">
        <v>72.784000000000006</v>
      </c>
      <c r="G8202">
        <v>1</v>
      </c>
      <c r="H8202">
        <v>-18.196000000000002</v>
      </c>
      <c r="I8202">
        <v>0.2</v>
      </c>
    </row>
    <row r="8203" spans="1:9">
      <c r="A8203">
        <v>8202</v>
      </c>
      <c r="B8203" s="16" t="s">
        <v>3200</v>
      </c>
      <c r="C8203" s="16" t="s">
        <v>9829</v>
      </c>
      <c r="D8203" s="16" t="s">
        <v>881</v>
      </c>
      <c r="E8203">
        <v>10024</v>
      </c>
      <c r="F8203">
        <v>67.150000000000006</v>
      </c>
      <c r="G8203">
        <v>5</v>
      </c>
      <c r="H8203">
        <v>16.787500000000001</v>
      </c>
      <c r="I8203">
        <v>0</v>
      </c>
    </row>
    <row r="8204" spans="1:9">
      <c r="A8204">
        <v>8203</v>
      </c>
      <c r="B8204" s="16" t="s">
        <v>3200</v>
      </c>
      <c r="C8204" s="16" t="s">
        <v>10857</v>
      </c>
      <c r="D8204" s="16" t="s">
        <v>881</v>
      </c>
      <c r="E8204">
        <v>10024</v>
      </c>
      <c r="F8204">
        <v>549.98</v>
      </c>
      <c r="G8204">
        <v>2</v>
      </c>
      <c r="H8204">
        <v>142.9948</v>
      </c>
      <c r="I8204">
        <v>0</v>
      </c>
    </row>
    <row r="8205" spans="1:9">
      <c r="A8205">
        <v>8204</v>
      </c>
      <c r="B8205" s="16" t="s">
        <v>3200</v>
      </c>
      <c r="C8205" s="16" t="s">
        <v>7649</v>
      </c>
      <c r="D8205" s="16" t="s">
        <v>881</v>
      </c>
      <c r="E8205">
        <v>10024</v>
      </c>
      <c r="F8205">
        <v>11.82</v>
      </c>
      <c r="G8205">
        <v>3</v>
      </c>
      <c r="H8205">
        <v>4.7279999999999998</v>
      </c>
      <c r="I8205">
        <v>0</v>
      </c>
    </row>
    <row r="8206" spans="1:9">
      <c r="A8206">
        <v>8205</v>
      </c>
      <c r="B8206" s="16" t="s">
        <v>3200</v>
      </c>
      <c r="C8206" s="16" t="s">
        <v>10423</v>
      </c>
      <c r="D8206" s="16" t="s">
        <v>881</v>
      </c>
      <c r="E8206">
        <v>10024</v>
      </c>
      <c r="F8206">
        <v>4643.8</v>
      </c>
      <c r="G8206">
        <v>4</v>
      </c>
      <c r="H8206">
        <v>2229.0239999999999</v>
      </c>
      <c r="I8206">
        <v>0</v>
      </c>
    </row>
    <row r="8207" spans="1:9">
      <c r="A8207">
        <v>8206</v>
      </c>
      <c r="B8207" s="16" t="s">
        <v>3200</v>
      </c>
      <c r="C8207" s="16" t="s">
        <v>7432</v>
      </c>
      <c r="D8207" s="16" t="s">
        <v>881</v>
      </c>
      <c r="E8207">
        <v>10024</v>
      </c>
      <c r="F8207">
        <v>577.76400000000001</v>
      </c>
      <c r="G8207">
        <v>2</v>
      </c>
      <c r="H8207">
        <v>115.5528</v>
      </c>
      <c r="I8207">
        <v>0.1</v>
      </c>
    </row>
    <row r="8208" spans="1:9">
      <c r="A8208">
        <v>8207</v>
      </c>
      <c r="B8208" s="16" t="s">
        <v>3292</v>
      </c>
      <c r="C8208" s="16" t="s">
        <v>7854</v>
      </c>
      <c r="D8208" s="16" t="s">
        <v>1459</v>
      </c>
      <c r="E8208">
        <v>32114</v>
      </c>
      <c r="F8208">
        <v>191.5155</v>
      </c>
      <c r="G8208">
        <v>1</v>
      </c>
      <c r="H8208">
        <v>-76.606200000000001</v>
      </c>
      <c r="I8208">
        <v>0.45</v>
      </c>
    </row>
    <row r="8209" spans="1:9">
      <c r="A8209">
        <v>8208</v>
      </c>
      <c r="B8209" s="16" t="s">
        <v>3292</v>
      </c>
      <c r="C8209" s="16" t="s">
        <v>8468</v>
      </c>
      <c r="D8209" s="16" t="s">
        <v>1459</v>
      </c>
      <c r="E8209">
        <v>32114</v>
      </c>
      <c r="F8209">
        <v>2.6240000000000001</v>
      </c>
      <c r="G8209">
        <v>1</v>
      </c>
      <c r="H8209">
        <v>0.42639999999999978</v>
      </c>
      <c r="I8209">
        <v>0.2</v>
      </c>
    </row>
    <row r="8210" spans="1:9">
      <c r="A8210">
        <v>8209</v>
      </c>
      <c r="B8210" s="16" t="s">
        <v>3545</v>
      </c>
      <c r="C8210" s="16" t="s">
        <v>8524</v>
      </c>
      <c r="D8210" s="16" t="s">
        <v>155</v>
      </c>
      <c r="E8210">
        <v>37211</v>
      </c>
      <c r="F8210">
        <v>1369.7640000000001</v>
      </c>
      <c r="G8210">
        <v>6</v>
      </c>
      <c r="H8210">
        <v>-913.17599999999993</v>
      </c>
      <c r="I8210">
        <v>0.7</v>
      </c>
    </row>
    <row r="8211" spans="1:9">
      <c r="A8211">
        <v>8210</v>
      </c>
      <c r="B8211" s="16" t="s">
        <v>3545</v>
      </c>
      <c r="C8211" s="16" t="s">
        <v>9879</v>
      </c>
      <c r="D8211" s="16" t="s">
        <v>155</v>
      </c>
      <c r="E8211">
        <v>37211</v>
      </c>
      <c r="F8211">
        <v>294.36799999999999</v>
      </c>
      <c r="G8211">
        <v>4</v>
      </c>
      <c r="H8211">
        <v>-58.873600000000025</v>
      </c>
      <c r="I8211">
        <v>0.2</v>
      </c>
    </row>
    <row r="8212" spans="1:9">
      <c r="A8212">
        <v>8211</v>
      </c>
      <c r="B8212" s="16" t="s">
        <v>5583</v>
      </c>
      <c r="C8212" s="16" t="s">
        <v>8019</v>
      </c>
      <c r="D8212" s="16" t="s">
        <v>409</v>
      </c>
      <c r="E8212">
        <v>37211</v>
      </c>
      <c r="F8212">
        <v>81.567999999999998</v>
      </c>
      <c r="G8212">
        <v>2</v>
      </c>
      <c r="H8212">
        <v>7.1372000000000035</v>
      </c>
      <c r="I8212">
        <v>0.2</v>
      </c>
    </row>
    <row r="8213" spans="1:9">
      <c r="A8213">
        <v>8212</v>
      </c>
      <c r="B8213" s="16" t="s">
        <v>4151</v>
      </c>
      <c r="C8213" s="16" t="s">
        <v>7633</v>
      </c>
      <c r="D8213" s="16" t="s">
        <v>1061</v>
      </c>
      <c r="E8213">
        <v>75220</v>
      </c>
      <c r="F8213">
        <v>44.460000000000008</v>
      </c>
      <c r="G8213">
        <v>5</v>
      </c>
      <c r="H8213">
        <v>-17.783999999999992</v>
      </c>
      <c r="I8213">
        <v>0.6</v>
      </c>
    </row>
    <row r="8214" spans="1:9">
      <c r="A8214">
        <v>8213</v>
      </c>
      <c r="B8214" s="16" t="s">
        <v>4151</v>
      </c>
      <c r="C8214" s="16" t="s">
        <v>9851</v>
      </c>
      <c r="D8214" s="16" t="s">
        <v>1061</v>
      </c>
      <c r="E8214">
        <v>75220</v>
      </c>
      <c r="F8214">
        <v>314.08800000000002</v>
      </c>
      <c r="G8214">
        <v>3</v>
      </c>
      <c r="H8214">
        <v>19.630499999999998</v>
      </c>
      <c r="I8214">
        <v>0.2</v>
      </c>
    </row>
    <row r="8215" spans="1:9">
      <c r="A8215">
        <v>8214</v>
      </c>
      <c r="B8215" s="16" t="s">
        <v>3269</v>
      </c>
      <c r="C8215" s="16" t="s">
        <v>8572</v>
      </c>
      <c r="D8215" s="16" t="s">
        <v>1001</v>
      </c>
      <c r="E8215">
        <v>37130</v>
      </c>
      <c r="F8215">
        <v>6.3360000000000012</v>
      </c>
      <c r="G8215">
        <v>4</v>
      </c>
      <c r="H8215">
        <v>-4.6463999999999981</v>
      </c>
      <c r="I8215">
        <v>0.7</v>
      </c>
    </row>
    <row r="8216" spans="1:9">
      <c r="A8216">
        <v>8215</v>
      </c>
      <c r="B8216" s="16" t="s">
        <v>3269</v>
      </c>
      <c r="C8216" s="16" t="s">
        <v>9737</v>
      </c>
      <c r="D8216" s="16" t="s">
        <v>1001</v>
      </c>
      <c r="E8216">
        <v>37130</v>
      </c>
      <c r="F8216">
        <v>10.48</v>
      </c>
      <c r="G8216">
        <v>1</v>
      </c>
      <c r="H8216">
        <v>3.7989999999999995</v>
      </c>
      <c r="I8216">
        <v>0.2</v>
      </c>
    </row>
    <row r="8217" spans="1:9">
      <c r="A8217">
        <v>8216</v>
      </c>
      <c r="B8217" s="16" t="s">
        <v>3269</v>
      </c>
      <c r="C8217" s="16" t="s">
        <v>8858</v>
      </c>
      <c r="D8217" s="16" t="s">
        <v>1001</v>
      </c>
      <c r="E8217">
        <v>37130</v>
      </c>
      <c r="F8217">
        <v>2.4690000000000003</v>
      </c>
      <c r="G8217">
        <v>1</v>
      </c>
      <c r="H8217">
        <v>-1.8106</v>
      </c>
      <c r="I8217">
        <v>0.7</v>
      </c>
    </row>
    <row r="8218" spans="1:9">
      <c r="A8218">
        <v>8217</v>
      </c>
      <c r="B8218" s="16" t="s">
        <v>3269</v>
      </c>
      <c r="C8218" s="16" t="s">
        <v>8644</v>
      </c>
      <c r="D8218" s="16" t="s">
        <v>1001</v>
      </c>
      <c r="E8218">
        <v>37130</v>
      </c>
      <c r="F8218">
        <v>3.2640000000000007</v>
      </c>
      <c r="G8218">
        <v>2</v>
      </c>
      <c r="H8218">
        <v>-2.2847999999999997</v>
      </c>
      <c r="I8218">
        <v>0.7</v>
      </c>
    </row>
    <row r="8219" spans="1:9">
      <c r="A8219">
        <v>8218</v>
      </c>
      <c r="B8219" s="16" t="s">
        <v>2449</v>
      </c>
      <c r="C8219" s="16" t="s">
        <v>9042</v>
      </c>
      <c r="D8219" s="16" t="s">
        <v>1339</v>
      </c>
      <c r="E8219">
        <v>75217</v>
      </c>
      <c r="F8219">
        <v>4.3440000000000003</v>
      </c>
      <c r="G8219">
        <v>3</v>
      </c>
      <c r="H8219">
        <v>0.86879999999999979</v>
      </c>
      <c r="I8219">
        <v>0.2</v>
      </c>
    </row>
    <row r="8220" spans="1:9">
      <c r="A8220">
        <v>8219</v>
      </c>
      <c r="B8220" s="16" t="s">
        <v>2449</v>
      </c>
      <c r="C8220" s="16" t="s">
        <v>7549</v>
      </c>
      <c r="D8220" s="16" t="s">
        <v>1339</v>
      </c>
      <c r="E8220">
        <v>75217</v>
      </c>
      <c r="F8220">
        <v>31.776000000000003</v>
      </c>
      <c r="G8220">
        <v>3</v>
      </c>
      <c r="H8220">
        <v>-19.065600000000007</v>
      </c>
      <c r="I8220">
        <v>0.6</v>
      </c>
    </row>
    <row r="8221" spans="1:9">
      <c r="A8221">
        <v>8220</v>
      </c>
      <c r="B8221" s="16" t="s">
        <v>2449</v>
      </c>
      <c r="C8221" s="16" t="s">
        <v>9140</v>
      </c>
      <c r="D8221" s="16" t="s">
        <v>1339</v>
      </c>
      <c r="E8221">
        <v>75217</v>
      </c>
      <c r="F8221">
        <v>4.9280000000000008</v>
      </c>
      <c r="G8221">
        <v>2</v>
      </c>
      <c r="H8221">
        <v>1.7247999999999997</v>
      </c>
      <c r="I8221">
        <v>0.2</v>
      </c>
    </row>
    <row r="8222" spans="1:9">
      <c r="A8222">
        <v>8221</v>
      </c>
      <c r="B8222" s="16" t="s">
        <v>2449</v>
      </c>
      <c r="C8222" s="16" t="s">
        <v>8696</v>
      </c>
      <c r="D8222" s="16" t="s">
        <v>1339</v>
      </c>
      <c r="E8222">
        <v>75217</v>
      </c>
      <c r="F8222">
        <v>1.7879999999999996</v>
      </c>
      <c r="G8222">
        <v>3</v>
      </c>
      <c r="H8222">
        <v>-3.0396000000000001</v>
      </c>
      <c r="I8222">
        <v>0.8</v>
      </c>
    </row>
    <row r="8223" spans="1:9">
      <c r="A8223">
        <v>8222</v>
      </c>
      <c r="B8223" s="16" t="s">
        <v>2449</v>
      </c>
      <c r="C8223" s="16" t="s">
        <v>9006</v>
      </c>
      <c r="D8223" s="16" t="s">
        <v>1339</v>
      </c>
      <c r="E8223">
        <v>75217</v>
      </c>
      <c r="F8223">
        <v>15.072000000000001</v>
      </c>
      <c r="G8223">
        <v>4</v>
      </c>
      <c r="H8223">
        <v>-3.7680000000000002</v>
      </c>
      <c r="I8223">
        <v>0.2</v>
      </c>
    </row>
    <row r="8224" spans="1:9">
      <c r="A8224">
        <v>8223</v>
      </c>
      <c r="B8224" s="16" t="s">
        <v>2824</v>
      </c>
      <c r="C8224" s="16" t="s">
        <v>9783</v>
      </c>
      <c r="D8224" s="16" t="s">
        <v>17</v>
      </c>
      <c r="E8224">
        <v>76017</v>
      </c>
      <c r="F8224">
        <v>12.624000000000001</v>
      </c>
      <c r="G8224">
        <v>2</v>
      </c>
      <c r="H8224">
        <v>-2.5248000000000022</v>
      </c>
      <c r="I8224">
        <v>0.2</v>
      </c>
    </row>
    <row r="8225" spans="1:9">
      <c r="A8225">
        <v>8224</v>
      </c>
      <c r="B8225" s="16" t="s">
        <v>3964</v>
      </c>
      <c r="C8225" s="16" t="s">
        <v>9257</v>
      </c>
      <c r="D8225" s="16" t="s">
        <v>553</v>
      </c>
      <c r="E8225">
        <v>91104</v>
      </c>
      <c r="F8225">
        <v>185.88</v>
      </c>
      <c r="G8225">
        <v>6</v>
      </c>
      <c r="H8225">
        <v>83.645999999999987</v>
      </c>
      <c r="I8225">
        <v>0</v>
      </c>
    </row>
    <row r="8226" spans="1:9">
      <c r="A8226">
        <v>8225</v>
      </c>
      <c r="B8226" s="16" t="s">
        <v>3964</v>
      </c>
      <c r="C8226" s="16" t="s">
        <v>9747</v>
      </c>
      <c r="D8226" s="16" t="s">
        <v>553</v>
      </c>
      <c r="E8226">
        <v>91104</v>
      </c>
      <c r="F8226">
        <v>12.96</v>
      </c>
      <c r="G8226">
        <v>2</v>
      </c>
      <c r="H8226">
        <v>6.2208000000000006</v>
      </c>
      <c r="I8226">
        <v>0</v>
      </c>
    </row>
    <row r="8227" spans="1:9">
      <c r="A8227">
        <v>8226</v>
      </c>
      <c r="B8227" s="16" t="s">
        <v>5093</v>
      </c>
      <c r="C8227" s="16" t="s">
        <v>9697</v>
      </c>
      <c r="D8227" s="16" t="s">
        <v>1357</v>
      </c>
      <c r="E8227">
        <v>2149</v>
      </c>
      <c r="F8227">
        <v>189.7</v>
      </c>
      <c r="G8227">
        <v>10</v>
      </c>
      <c r="H8227">
        <v>91.055999999999983</v>
      </c>
      <c r="I8227">
        <v>0</v>
      </c>
    </row>
    <row r="8228" spans="1:9">
      <c r="A8228">
        <v>8227</v>
      </c>
      <c r="B8228" s="16" t="s">
        <v>5093</v>
      </c>
      <c r="C8228" s="16" t="s">
        <v>9356</v>
      </c>
      <c r="D8228" s="16" t="s">
        <v>1357</v>
      </c>
      <c r="E8228">
        <v>2149</v>
      </c>
      <c r="F8228">
        <v>40.99</v>
      </c>
      <c r="G8228">
        <v>1</v>
      </c>
      <c r="H8228">
        <v>20.085100000000001</v>
      </c>
      <c r="I8228">
        <v>0</v>
      </c>
    </row>
    <row r="8229" spans="1:9">
      <c r="A8229">
        <v>8228</v>
      </c>
      <c r="B8229" s="16" t="s">
        <v>4252</v>
      </c>
      <c r="C8229" s="16" t="s">
        <v>7541</v>
      </c>
      <c r="D8229" s="16" t="s">
        <v>167</v>
      </c>
      <c r="E8229">
        <v>12180</v>
      </c>
      <c r="F8229">
        <v>82.64</v>
      </c>
      <c r="G8229">
        <v>2</v>
      </c>
      <c r="H8229">
        <v>7.4376000000000033</v>
      </c>
      <c r="I8229">
        <v>0</v>
      </c>
    </row>
    <row r="8230" spans="1:9">
      <c r="A8230">
        <v>8229</v>
      </c>
      <c r="B8230" s="16" t="s">
        <v>4252</v>
      </c>
      <c r="C8230" s="16" t="s">
        <v>9970</v>
      </c>
      <c r="D8230" s="16" t="s">
        <v>167</v>
      </c>
      <c r="E8230">
        <v>12180</v>
      </c>
      <c r="F8230">
        <v>31.02</v>
      </c>
      <c r="G8230">
        <v>2</v>
      </c>
      <c r="H8230">
        <v>8.0652000000000008</v>
      </c>
      <c r="I8230">
        <v>0</v>
      </c>
    </row>
    <row r="8231" spans="1:9">
      <c r="A8231">
        <v>8230</v>
      </c>
      <c r="B8231" s="16" t="s">
        <v>4252</v>
      </c>
      <c r="C8231" s="16" t="s">
        <v>10161</v>
      </c>
      <c r="D8231" s="16" t="s">
        <v>167</v>
      </c>
      <c r="E8231">
        <v>12180</v>
      </c>
      <c r="F8231">
        <v>89.97</v>
      </c>
      <c r="G8231">
        <v>3</v>
      </c>
      <c r="H8231">
        <v>37.787400000000005</v>
      </c>
      <c r="I8231">
        <v>0</v>
      </c>
    </row>
    <row r="8232" spans="1:9">
      <c r="A8232">
        <v>8231</v>
      </c>
      <c r="B8232" s="16" t="s">
        <v>4875</v>
      </c>
      <c r="C8232" s="16" t="s">
        <v>8445</v>
      </c>
      <c r="D8232" s="16" t="s">
        <v>1237</v>
      </c>
      <c r="E8232">
        <v>30328</v>
      </c>
      <c r="F8232">
        <v>35.97</v>
      </c>
      <c r="G8232">
        <v>3</v>
      </c>
      <c r="H8232">
        <v>9.7118999999999982</v>
      </c>
      <c r="I8232">
        <v>0</v>
      </c>
    </row>
    <row r="8233" spans="1:9">
      <c r="A8233">
        <v>8232</v>
      </c>
      <c r="B8233" s="16" t="s">
        <v>4875</v>
      </c>
      <c r="C8233" s="16" t="s">
        <v>7307</v>
      </c>
      <c r="D8233" s="16" t="s">
        <v>1237</v>
      </c>
      <c r="E8233">
        <v>30328</v>
      </c>
      <c r="F8233">
        <v>1266.8599999999999</v>
      </c>
      <c r="G8233">
        <v>7</v>
      </c>
      <c r="H8233">
        <v>291.37779999999987</v>
      </c>
      <c r="I8233">
        <v>0</v>
      </c>
    </row>
    <row r="8234" spans="1:9">
      <c r="A8234">
        <v>8233</v>
      </c>
      <c r="B8234" s="16" t="s">
        <v>2881</v>
      </c>
      <c r="C8234" s="16" t="s">
        <v>9811</v>
      </c>
      <c r="D8234" s="16" t="s">
        <v>1363</v>
      </c>
      <c r="E8234">
        <v>95123</v>
      </c>
      <c r="F8234">
        <v>169.45</v>
      </c>
      <c r="G8234">
        <v>5</v>
      </c>
      <c r="H8234">
        <v>42.362499999999997</v>
      </c>
      <c r="I8234">
        <v>0</v>
      </c>
    </row>
    <row r="8235" spans="1:9">
      <c r="A8235">
        <v>8234</v>
      </c>
      <c r="B8235" s="16" t="s">
        <v>2881</v>
      </c>
      <c r="C8235" s="16" t="s">
        <v>9917</v>
      </c>
      <c r="D8235" s="16" t="s">
        <v>1363</v>
      </c>
      <c r="E8235">
        <v>95123</v>
      </c>
      <c r="F8235">
        <v>40.68</v>
      </c>
      <c r="G8235">
        <v>2</v>
      </c>
      <c r="H8235">
        <v>0.40679999999999694</v>
      </c>
      <c r="I8235">
        <v>0</v>
      </c>
    </row>
    <row r="8236" spans="1:9">
      <c r="A8236">
        <v>8235</v>
      </c>
      <c r="B8236" s="16" t="s">
        <v>5049</v>
      </c>
      <c r="C8236" s="16" t="s">
        <v>10045</v>
      </c>
      <c r="D8236" s="16" t="s">
        <v>283</v>
      </c>
      <c r="E8236">
        <v>32216</v>
      </c>
      <c r="F8236">
        <v>3.3280000000000003</v>
      </c>
      <c r="G8236">
        <v>2</v>
      </c>
      <c r="H8236">
        <v>0.4159999999999997</v>
      </c>
      <c r="I8236">
        <v>0.2</v>
      </c>
    </row>
    <row r="8237" spans="1:9">
      <c r="A8237">
        <v>8236</v>
      </c>
      <c r="B8237" s="16" t="s">
        <v>5049</v>
      </c>
      <c r="C8237" s="16" t="s">
        <v>7888</v>
      </c>
      <c r="D8237" s="16" t="s">
        <v>283</v>
      </c>
      <c r="E8237">
        <v>32216</v>
      </c>
      <c r="F8237">
        <v>933.26200000000006</v>
      </c>
      <c r="G8237">
        <v>4</v>
      </c>
      <c r="H8237">
        <v>-458.14679999999998</v>
      </c>
      <c r="I8237">
        <v>0.45</v>
      </c>
    </row>
    <row r="8238" spans="1:9">
      <c r="A8238">
        <v>8237</v>
      </c>
      <c r="B8238" s="16" t="s">
        <v>5049</v>
      </c>
      <c r="C8238" s="16" t="s">
        <v>7376</v>
      </c>
      <c r="D8238" s="16" t="s">
        <v>283</v>
      </c>
      <c r="E8238">
        <v>32216</v>
      </c>
      <c r="F8238">
        <v>2803.92</v>
      </c>
      <c r="G8238">
        <v>5</v>
      </c>
      <c r="H8238">
        <v>0</v>
      </c>
      <c r="I8238">
        <v>0.2</v>
      </c>
    </row>
    <row r="8239" spans="1:9">
      <c r="A8239">
        <v>8238</v>
      </c>
      <c r="B8239" s="16" t="s">
        <v>5072</v>
      </c>
      <c r="C8239" s="16" t="s">
        <v>9803</v>
      </c>
      <c r="D8239" s="16" t="s">
        <v>1227</v>
      </c>
      <c r="E8239">
        <v>32216</v>
      </c>
      <c r="F8239">
        <v>4.7679999999999998</v>
      </c>
      <c r="G8239">
        <v>2</v>
      </c>
      <c r="H8239">
        <v>-0.7748000000000006</v>
      </c>
      <c r="I8239">
        <v>0.2</v>
      </c>
    </row>
    <row r="8240" spans="1:9">
      <c r="A8240">
        <v>8239</v>
      </c>
      <c r="B8240" s="16" t="s">
        <v>5072</v>
      </c>
      <c r="C8240" s="16" t="s">
        <v>9282</v>
      </c>
      <c r="D8240" s="16" t="s">
        <v>1227</v>
      </c>
      <c r="E8240">
        <v>32216</v>
      </c>
      <c r="F8240">
        <v>6.6720000000000006</v>
      </c>
      <c r="G8240">
        <v>1</v>
      </c>
      <c r="H8240">
        <v>2.5019999999999998</v>
      </c>
      <c r="I8240">
        <v>0.2</v>
      </c>
    </row>
    <row r="8241" spans="1:9">
      <c r="A8241">
        <v>8240</v>
      </c>
      <c r="B8241" s="16" t="s">
        <v>5072</v>
      </c>
      <c r="C8241" s="16" t="s">
        <v>8364</v>
      </c>
      <c r="D8241" s="16" t="s">
        <v>1227</v>
      </c>
      <c r="E8241">
        <v>32216</v>
      </c>
      <c r="F8241">
        <v>4.4479999999999995</v>
      </c>
      <c r="G8241">
        <v>2</v>
      </c>
      <c r="H8241">
        <v>1.1119999999999999</v>
      </c>
      <c r="I8241">
        <v>0.2</v>
      </c>
    </row>
    <row r="8242" spans="1:9">
      <c r="A8242">
        <v>8241</v>
      </c>
      <c r="B8242" s="16" t="s">
        <v>5072</v>
      </c>
      <c r="C8242" s="16" t="s">
        <v>7499</v>
      </c>
      <c r="D8242" s="16" t="s">
        <v>1227</v>
      </c>
      <c r="E8242">
        <v>32216</v>
      </c>
      <c r="F8242">
        <v>43.936000000000007</v>
      </c>
      <c r="G8242">
        <v>4</v>
      </c>
      <c r="H8242">
        <v>6.0411999999999964</v>
      </c>
      <c r="I8242">
        <v>0.2</v>
      </c>
    </row>
    <row r="8243" spans="1:9">
      <c r="A8243">
        <v>8242</v>
      </c>
      <c r="B8243" s="16" t="s">
        <v>2324</v>
      </c>
      <c r="C8243" s="16" t="s">
        <v>8876</v>
      </c>
      <c r="D8243" s="16" t="s">
        <v>935</v>
      </c>
      <c r="E8243">
        <v>10009</v>
      </c>
      <c r="F8243">
        <v>23.744</v>
      </c>
      <c r="G8243">
        <v>2</v>
      </c>
      <c r="H8243">
        <v>8.3103999999999996</v>
      </c>
      <c r="I8243">
        <v>0.2</v>
      </c>
    </row>
    <row r="8244" spans="1:9">
      <c r="A8244">
        <v>8243</v>
      </c>
      <c r="B8244" s="16" t="s">
        <v>2324</v>
      </c>
      <c r="C8244" s="16" t="s">
        <v>10269</v>
      </c>
      <c r="D8244" s="16" t="s">
        <v>935</v>
      </c>
      <c r="E8244">
        <v>10009</v>
      </c>
      <c r="F8244">
        <v>357</v>
      </c>
      <c r="G8244">
        <v>3</v>
      </c>
      <c r="H8244">
        <v>57.120000000000019</v>
      </c>
      <c r="I8244">
        <v>0</v>
      </c>
    </row>
    <row r="8245" spans="1:9">
      <c r="A8245">
        <v>8244</v>
      </c>
      <c r="B8245" s="16" t="s">
        <v>2326</v>
      </c>
      <c r="C8245" s="16" t="s">
        <v>10825</v>
      </c>
      <c r="D8245" s="16" t="s">
        <v>177</v>
      </c>
      <c r="E8245">
        <v>94122</v>
      </c>
      <c r="F8245">
        <v>806.33600000000001</v>
      </c>
      <c r="G8245">
        <v>8</v>
      </c>
      <c r="H8245">
        <v>50.396000000000015</v>
      </c>
      <c r="I8245">
        <v>0.2</v>
      </c>
    </row>
    <row r="8246" spans="1:9">
      <c r="A8246">
        <v>8245</v>
      </c>
      <c r="B8246" s="16" t="s">
        <v>2326</v>
      </c>
      <c r="C8246" s="16" t="s">
        <v>7693</v>
      </c>
      <c r="D8246" s="16" t="s">
        <v>177</v>
      </c>
      <c r="E8246">
        <v>94122</v>
      </c>
      <c r="F8246">
        <v>85.44</v>
      </c>
      <c r="G8246">
        <v>3</v>
      </c>
      <c r="H8246">
        <v>31.612800000000004</v>
      </c>
      <c r="I8246">
        <v>0</v>
      </c>
    </row>
    <row r="8247" spans="1:9">
      <c r="A8247">
        <v>8246</v>
      </c>
      <c r="B8247" s="16" t="s">
        <v>6493</v>
      </c>
      <c r="C8247" s="16" t="s">
        <v>9837</v>
      </c>
      <c r="D8247" s="16" t="s">
        <v>199</v>
      </c>
      <c r="E8247">
        <v>31907</v>
      </c>
      <c r="F8247">
        <v>344.90999999999997</v>
      </c>
      <c r="G8247">
        <v>3</v>
      </c>
      <c r="H8247">
        <v>10.347300000000004</v>
      </c>
      <c r="I8247">
        <v>0</v>
      </c>
    </row>
    <row r="8248" spans="1:9">
      <c r="A8248">
        <v>8247</v>
      </c>
      <c r="B8248" s="16" t="s">
        <v>3375</v>
      </c>
      <c r="C8248" s="16" t="s">
        <v>8064</v>
      </c>
      <c r="D8248" s="16" t="s">
        <v>467</v>
      </c>
      <c r="E8248">
        <v>60505</v>
      </c>
      <c r="F8248">
        <v>70.969999999999985</v>
      </c>
      <c r="G8248">
        <v>5</v>
      </c>
      <c r="H8248">
        <v>-191.619</v>
      </c>
      <c r="I8248">
        <v>0.8</v>
      </c>
    </row>
    <row r="8249" spans="1:9">
      <c r="A8249">
        <v>8248</v>
      </c>
      <c r="B8249" s="16" t="s">
        <v>3375</v>
      </c>
      <c r="C8249" s="16" t="s">
        <v>8457</v>
      </c>
      <c r="D8249" s="16" t="s">
        <v>467</v>
      </c>
      <c r="E8249">
        <v>60505</v>
      </c>
      <c r="F8249">
        <v>36.783999999999999</v>
      </c>
      <c r="G8249">
        <v>2</v>
      </c>
      <c r="H8249">
        <v>3.6784000000000017</v>
      </c>
      <c r="I8249">
        <v>0.2</v>
      </c>
    </row>
    <row r="8250" spans="1:9">
      <c r="A8250">
        <v>8249</v>
      </c>
      <c r="B8250" s="16" t="s">
        <v>4424</v>
      </c>
      <c r="C8250" s="16" t="s">
        <v>10669</v>
      </c>
      <c r="D8250" s="16" t="s">
        <v>335</v>
      </c>
      <c r="E8250">
        <v>19134</v>
      </c>
      <c r="F8250">
        <v>743.98799999999994</v>
      </c>
      <c r="G8250">
        <v>2</v>
      </c>
      <c r="H8250">
        <v>-123.9980000000001</v>
      </c>
      <c r="I8250">
        <v>0.4</v>
      </c>
    </row>
    <row r="8251" spans="1:9">
      <c r="A8251">
        <v>8250</v>
      </c>
      <c r="B8251" s="16" t="s">
        <v>3531</v>
      </c>
      <c r="C8251" s="16" t="s">
        <v>8716</v>
      </c>
      <c r="D8251" s="16" t="s">
        <v>997</v>
      </c>
      <c r="E8251">
        <v>60653</v>
      </c>
      <c r="F8251">
        <v>11.211999999999998</v>
      </c>
      <c r="G8251">
        <v>2</v>
      </c>
      <c r="H8251">
        <v>-16.818000000000005</v>
      </c>
      <c r="I8251">
        <v>0.8</v>
      </c>
    </row>
    <row r="8252" spans="1:9">
      <c r="A8252">
        <v>8251</v>
      </c>
      <c r="B8252" s="16" t="s">
        <v>3531</v>
      </c>
      <c r="C8252" s="16" t="s">
        <v>7491</v>
      </c>
      <c r="D8252" s="16" t="s">
        <v>997</v>
      </c>
      <c r="E8252">
        <v>60653</v>
      </c>
      <c r="F8252">
        <v>4.7119999999999997</v>
      </c>
      <c r="G8252">
        <v>2</v>
      </c>
      <c r="H8252">
        <v>-1.8847999999999994</v>
      </c>
      <c r="I8252">
        <v>0.6</v>
      </c>
    </row>
    <row r="8253" spans="1:9">
      <c r="A8253">
        <v>8252</v>
      </c>
      <c r="B8253" s="16" t="s">
        <v>3531</v>
      </c>
      <c r="C8253" s="16" t="s">
        <v>8001</v>
      </c>
      <c r="D8253" s="16" t="s">
        <v>997</v>
      </c>
      <c r="E8253">
        <v>60653</v>
      </c>
      <c r="F8253">
        <v>180.97999999999996</v>
      </c>
      <c r="G8253">
        <v>5</v>
      </c>
      <c r="H8253">
        <v>-470.548</v>
      </c>
      <c r="I8253">
        <v>0.8</v>
      </c>
    </row>
    <row r="8254" spans="1:9">
      <c r="A8254">
        <v>8253</v>
      </c>
      <c r="B8254" s="16" t="s">
        <v>3531</v>
      </c>
      <c r="C8254" s="16" t="s">
        <v>9821</v>
      </c>
      <c r="D8254" s="16" t="s">
        <v>997</v>
      </c>
      <c r="E8254">
        <v>60653</v>
      </c>
      <c r="F8254">
        <v>60.415999999999997</v>
      </c>
      <c r="G8254">
        <v>2</v>
      </c>
      <c r="H8254">
        <v>6.0416000000000025</v>
      </c>
      <c r="I8254">
        <v>0.2</v>
      </c>
    </row>
    <row r="8255" spans="1:9">
      <c r="A8255">
        <v>8254</v>
      </c>
      <c r="B8255" s="16" t="s">
        <v>6046</v>
      </c>
      <c r="C8255" s="16" t="s">
        <v>10391</v>
      </c>
      <c r="D8255" s="16" t="s">
        <v>401</v>
      </c>
      <c r="E8255">
        <v>98103</v>
      </c>
      <c r="F8255">
        <v>299.99</v>
      </c>
      <c r="G8255">
        <v>1</v>
      </c>
      <c r="H8255">
        <v>89.996999999999986</v>
      </c>
      <c r="I8255">
        <v>0</v>
      </c>
    </row>
    <row r="8256" spans="1:9">
      <c r="A8256">
        <v>8255</v>
      </c>
      <c r="B8256" s="16" t="s">
        <v>6046</v>
      </c>
      <c r="C8256" s="16" t="s">
        <v>9597</v>
      </c>
      <c r="D8256" s="16" t="s">
        <v>401</v>
      </c>
      <c r="E8256">
        <v>98103</v>
      </c>
      <c r="F8256">
        <v>192.16</v>
      </c>
      <c r="G8256">
        <v>4</v>
      </c>
      <c r="H8256">
        <v>92.236799999999988</v>
      </c>
      <c r="I8256">
        <v>0</v>
      </c>
    </row>
    <row r="8257" spans="1:9">
      <c r="A8257">
        <v>8256</v>
      </c>
      <c r="B8257" s="16" t="s">
        <v>6046</v>
      </c>
      <c r="C8257" s="16" t="s">
        <v>10735</v>
      </c>
      <c r="D8257" s="16" t="s">
        <v>401</v>
      </c>
      <c r="E8257">
        <v>98103</v>
      </c>
      <c r="F8257">
        <v>242.624</v>
      </c>
      <c r="G8257">
        <v>8</v>
      </c>
      <c r="H8257">
        <v>27.295199999999973</v>
      </c>
      <c r="I8257">
        <v>0.2</v>
      </c>
    </row>
    <row r="8258" spans="1:9">
      <c r="A8258">
        <v>8257</v>
      </c>
      <c r="B8258" s="16" t="s">
        <v>6046</v>
      </c>
      <c r="C8258" s="16" t="s">
        <v>9849</v>
      </c>
      <c r="D8258" s="16" t="s">
        <v>401</v>
      </c>
      <c r="E8258">
        <v>98103</v>
      </c>
      <c r="F8258">
        <v>46.74</v>
      </c>
      <c r="G8258">
        <v>3</v>
      </c>
      <c r="H8258">
        <v>11.684999999999999</v>
      </c>
      <c r="I8258">
        <v>0</v>
      </c>
    </row>
    <row r="8259" spans="1:9">
      <c r="A8259">
        <v>8258</v>
      </c>
      <c r="B8259" s="16" t="s">
        <v>6046</v>
      </c>
      <c r="C8259" s="16" t="s">
        <v>10123</v>
      </c>
      <c r="D8259" s="16" t="s">
        <v>401</v>
      </c>
      <c r="E8259">
        <v>98103</v>
      </c>
      <c r="F8259">
        <v>174.95000000000002</v>
      </c>
      <c r="G8259">
        <v>5</v>
      </c>
      <c r="H8259">
        <v>12.246500000000005</v>
      </c>
      <c r="I8259">
        <v>0</v>
      </c>
    </row>
    <row r="8260" spans="1:9">
      <c r="A8260">
        <v>8259</v>
      </c>
      <c r="B8260" s="16" t="s">
        <v>6046</v>
      </c>
      <c r="C8260" s="16" t="s">
        <v>8841</v>
      </c>
      <c r="D8260" s="16" t="s">
        <v>401</v>
      </c>
      <c r="E8260">
        <v>98103</v>
      </c>
      <c r="F8260">
        <v>100.70400000000001</v>
      </c>
      <c r="G8260">
        <v>6</v>
      </c>
      <c r="H8260">
        <v>37.763999999999996</v>
      </c>
      <c r="I8260">
        <v>0.2</v>
      </c>
    </row>
    <row r="8261" spans="1:9">
      <c r="A8261">
        <v>8260</v>
      </c>
      <c r="B8261" s="16" t="s">
        <v>4182</v>
      </c>
      <c r="C8261" s="16" t="s">
        <v>9280</v>
      </c>
      <c r="D8261" s="16" t="s">
        <v>1423</v>
      </c>
      <c r="E8261">
        <v>48066</v>
      </c>
      <c r="F8261">
        <v>368.91</v>
      </c>
      <c r="G8261">
        <v>9</v>
      </c>
      <c r="H8261">
        <v>180.76590000000002</v>
      </c>
      <c r="I8261">
        <v>0</v>
      </c>
    </row>
    <row r="8262" spans="1:9">
      <c r="A8262">
        <v>8261</v>
      </c>
      <c r="B8262" s="16" t="s">
        <v>4182</v>
      </c>
      <c r="C8262" s="16" t="s">
        <v>8538</v>
      </c>
      <c r="D8262" s="16" t="s">
        <v>1423</v>
      </c>
      <c r="E8262">
        <v>48066</v>
      </c>
      <c r="F8262">
        <v>8.02</v>
      </c>
      <c r="G8262">
        <v>1</v>
      </c>
      <c r="H8262">
        <v>3.7693999999999992</v>
      </c>
      <c r="I8262">
        <v>0</v>
      </c>
    </row>
    <row r="8263" spans="1:9">
      <c r="A8263">
        <v>8262</v>
      </c>
      <c r="B8263" s="16" t="s">
        <v>4182</v>
      </c>
      <c r="C8263" s="16" t="s">
        <v>9897</v>
      </c>
      <c r="D8263" s="16" t="s">
        <v>1423</v>
      </c>
      <c r="E8263">
        <v>48066</v>
      </c>
      <c r="F8263">
        <v>171.04</v>
      </c>
      <c r="G8263">
        <v>4</v>
      </c>
      <c r="H8263">
        <v>44.470399999999998</v>
      </c>
      <c r="I8263">
        <v>0</v>
      </c>
    </row>
    <row r="8264" spans="1:9">
      <c r="A8264">
        <v>8263</v>
      </c>
      <c r="B8264" s="16" t="s">
        <v>3904</v>
      </c>
      <c r="C8264" s="16" t="s">
        <v>9535</v>
      </c>
      <c r="D8264" s="16" t="s">
        <v>1543</v>
      </c>
      <c r="E8264">
        <v>72701</v>
      </c>
      <c r="F8264">
        <v>19.440000000000001</v>
      </c>
      <c r="G8264">
        <v>3</v>
      </c>
      <c r="H8264">
        <v>9.3312000000000008</v>
      </c>
      <c r="I8264">
        <v>0</v>
      </c>
    </row>
    <row r="8265" spans="1:9">
      <c r="A8265">
        <v>8264</v>
      </c>
      <c r="B8265" s="16" t="s">
        <v>3510</v>
      </c>
      <c r="C8265" s="16" t="s">
        <v>8481</v>
      </c>
      <c r="D8265" s="16" t="s">
        <v>111</v>
      </c>
      <c r="E8265">
        <v>28540</v>
      </c>
      <c r="F8265">
        <v>13.092000000000002</v>
      </c>
      <c r="G8265">
        <v>4</v>
      </c>
      <c r="H8265">
        <v>-10.037199999999999</v>
      </c>
      <c r="I8265">
        <v>0.7</v>
      </c>
    </row>
    <row r="8266" spans="1:9">
      <c r="A8266">
        <v>8265</v>
      </c>
      <c r="B8266" s="16" t="s">
        <v>2593</v>
      </c>
      <c r="C8266" s="16" t="s">
        <v>8136</v>
      </c>
      <c r="D8266" s="16" t="s">
        <v>145</v>
      </c>
      <c r="E8266">
        <v>10035</v>
      </c>
      <c r="F8266">
        <v>122.94</v>
      </c>
      <c r="G8266">
        <v>3</v>
      </c>
      <c r="H8266">
        <v>30.734999999999992</v>
      </c>
      <c r="I8266">
        <v>0</v>
      </c>
    </row>
    <row r="8267" spans="1:9">
      <c r="A8267">
        <v>8266</v>
      </c>
      <c r="B8267" s="16" t="s">
        <v>2593</v>
      </c>
      <c r="C8267" s="16" t="s">
        <v>8756</v>
      </c>
      <c r="D8267" s="16" t="s">
        <v>145</v>
      </c>
      <c r="E8267">
        <v>10035</v>
      </c>
      <c r="F8267">
        <v>35.448</v>
      </c>
      <c r="G8267">
        <v>7</v>
      </c>
      <c r="H8267">
        <v>12.8499</v>
      </c>
      <c r="I8267">
        <v>0.2</v>
      </c>
    </row>
    <row r="8268" spans="1:9">
      <c r="A8268">
        <v>8267</v>
      </c>
      <c r="B8268" s="16" t="s">
        <v>2428</v>
      </c>
      <c r="C8268" s="16" t="s">
        <v>10573</v>
      </c>
      <c r="D8268" s="16" t="s">
        <v>863</v>
      </c>
      <c r="E8268">
        <v>19901</v>
      </c>
      <c r="F8268">
        <v>19.98</v>
      </c>
      <c r="G8268">
        <v>2</v>
      </c>
      <c r="H8268">
        <v>5.1948000000000008</v>
      </c>
      <c r="I8268">
        <v>0</v>
      </c>
    </row>
    <row r="8269" spans="1:9">
      <c r="A8269">
        <v>8268</v>
      </c>
      <c r="B8269" s="16" t="s">
        <v>5434</v>
      </c>
      <c r="C8269" s="16" t="s">
        <v>7924</v>
      </c>
      <c r="D8269" s="16" t="s">
        <v>961</v>
      </c>
      <c r="E8269">
        <v>60505</v>
      </c>
      <c r="F8269">
        <v>69.375</v>
      </c>
      <c r="G8269">
        <v>1</v>
      </c>
      <c r="H8269">
        <v>-47.174999999999997</v>
      </c>
      <c r="I8269">
        <v>0.5</v>
      </c>
    </row>
    <row r="8270" spans="1:9">
      <c r="A8270">
        <v>8269</v>
      </c>
      <c r="B8270" s="16" t="s">
        <v>5434</v>
      </c>
      <c r="C8270" s="16" t="s">
        <v>10081</v>
      </c>
      <c r="D8270" s="16" t="s">
        <v>961</v>
      </c>
      <c r="E8270">
        <v>60505</v>
      </c>
      <c r="F8270">
        <v>31.680000000000003</v>
      </c>
      <c r="G8270">
        <v>4</v>
      </c>
      <c r="H8270">
        <v>2.7719999999999994</v>
      </c>
      <c r="I8270">
        <v>0.2</v>
      </c>
    </row>
    <row r="8271" spans="1:9">
      <c r="A8271">
        <v>8270</v>
      </c>
      <c r="B8271" s="16" t="s">
        <v>5434</v>
      </c>
      <c r="C8271" s="16" t="s">
        <v>10747</v>
      </c>
      <c r="D8271" s="16" t="s">
        <v>961</v>
      </c>
      <c r="E8271">
        <v>60505</v>
      </c>
      <c r="F8271">
        <v>2003.1680000000001</v>
      </c>
      <c r="G8271">
        <v>4</v>
      </c>
      <c r="H8271">
        <v>250.39599999999984</v>
      </c>
      <c r="I8271">
        <v>0.2</v>
      </c>
    </row>
    <row r="8272" spans="1:9">
      <c r="A8272">
        <v>8271</v>
      </c>
      <c r="B8272" s="16" t="s">
        <v>5434</v>
      </c>
      <c r="C8272" s="16" t="s">
        <v>8389</v>
      </c>
      <c r="D8272" s="16" t="s">
        <v>961</v>
      </c>
      <c r="E8272">
        <v>60505</v>
      </c>
      <c r="F8272">
        <v>9.3439999999999994</v>
      </c>
      <c r="G8272">
        <v>2</v>
      </c>
      <c r="H8272">
        <v>3.1535999999999995</v>
      </c>
      <c r="I8272">
        <v>0.2</v>
      </c>
    </row>
    <row r="8273" spans="1:9">
      <c r="A8273">
        <v>8272</v>
      </c>
      <c r="B8273" s="16" t="s">
        <v>4986</v>
      </c>
      <c r="C8273" s="16" t="s">
        <v>7392</v>
      </c>
      <c r="D8273" s="16" t="s">
        <v>777</v>
      </c>
      <c r="E8273">
        <v>10009</v>
      </c>
      <c r="F8273">
        <v>2563.056</v>
      </c>
      <c r="G8273">
        <v>8</v>
      </c>
      <c r="H8273">
        <v>313.26239999999967</v>
      </c>
      <c r="I8273">
        <v>0.1</v>
      </c>
    </row>
    <row r="8274" spans="1:9">
      <c r="A8274">
        <v>8273</v>
      </c>
      <c r="B8274" s="16" t="s">
        <v>4507</v>
      </c>
      <c r="C8274" s="16" t="s">
        <v>7366</v>
      </c>
      <c r="D8274" s="16" t="s">
        <v>1121</v>
      </c>
      <c r="E8274">
        <v>92020</v>
      </c>
      <c r="F8274">
        <v>387.13600000000002</v>
      </c>
      <c r="G8274">
        <v>4</v>
      </c>
      <c r="H8274">
        <v>4.8391999999999911</v>
      </c>
      <c r="I8274">
        <v>0.2</v>
      </c>
    </row>
    <row r="8275" spans="1:9">
      <c r="A8275">
        <v>8274</v>
      </c>
      <c r="B8275" s="16" t="s">
        <v>3057</v>
      </c>
      <c r="C8275" s="16" t="s">
        <v>8196</v>
      </c>
      <c r="D8275" s="16" t="s">
        <v>581</v>
      </c>
      <c r="E8275">
        <v>45503</v>
      </c>
      <c r="F8275">
        <v>3.4240000000000004</v>
      </c>
      <c r="G8275">
        <v>1</v>
      </c>
      <c r="H8275">
        <v>0.29960000000000009</v>
      </c>
      <c r="I8275">
        <v>0.2</v>
      </c>
    </row>
    <row r="8276" spans="1:9">
      <c r="A8276">
        <v>8275</v>
      </c>
      <c r="B8276" s="16" t="s">
        <v>6289</v>
      </c>
      <c r="C8276" s="16" t="s">
        <v>9941</v>
      </c>
      <c r="D8276" s="16" t="s">
        <v>1143</v>
      </c>
      <c r="E8276">
        <v>10550</v>
      </c>
      <c r="F8276">
        <v>1085.42</v>
      </c>
      <c r="G8276">
        <v>7</v>
      </c>
      <c r="H8276">
        <v>282.20920000000001</v>
      </c>
      <c r="I8276">
        <v>0</v>
      </c>
    </row>
    <row r="8277" spans="1:9">
      <c r="A8277">
        <v>8276</v>
      </c>
      <c r="B8277" s="16" t="s">
        <v>3582</v>
      </c>
      <c r="C8277" s="16" t="s">
        <v>9679</v>
      </c>
      <c r="D8277" s="16" t="s">
        <v>463</v>
      </c>
      <c r="E8277">
        <v>44107</v>
      </c>
      <c r="F8277">
        <v>43.056000000000004</v>
      </c>
      <c r="G8277">
        <v>9</v>
      </c>
      <c r="H8277">
        <v>15.607799999999999</v>
      </c>
      <c r="I8277">
        <v>0.2</v>
      </c>
    </row>
    <row r="8278" spans="1:9">
      <c r="A8278">
        <v>8277</v>
      </c>
      <c r="B8278" s="16" t="s">
        <v>6816</v>
      </c>
      <c r="C8278" s="16" t="s">
        <v>8792</v>
      </c>
      <c r="D8278" s="16" t="s">
        <v>943</v>
      </c>
      <c r="E8278">
        <v>33614</v>
      </c>
      <c r="F8278">
        <v>3.762</v>
      </c>
      <c r="G8278">
        <v>3</v>
      </c>
      <c r="H8278">
        <v>-2.758799999999999</v>
      </c>
      <c r="I8278">
        <v>0.7</v>
      </c>
    </row>
    <row r="8279" spans="1:9">
      <c r="A8279">
        <v>8278</v>
      </c>
      <c r="B8279" s="16" t="s">
        <v>6816</v>
      </c>
      <c r="C8279" s="16" t="s">
        <v>8652</v>
      </c>
      <c r="D8279" s="16" t="s">
        <v>943</v>
      </c>
      <c r="E8279">
        <v>33614</v>
      </c>
      <c r="F8279">
        <v>34.860000000000007</v>
      </c>
      <c r="G8279">
        <v>2</v>
      </c>
      <c r="H8279">
        <v>-26.726000000000006</v>
      </c>
      <c r="I8279">
        <v>0.7</v>
      </c>
    </row>
    <row r="8280" spans="1:9">
      <c r="A8280">
        <v>8279</v>
      </c>
      <c r="B8280" s="16" t="s">
        <v>6816</v>
      </c>
      <c r="C8280" s="16" t="s">
        <v>9873</v>
      </c>
      <c r="D8280" s="16" t="s">
        <v>943</v>
      </c>
      <c r="E8280">
        <v>33614</v>
      </c>
      <c r="F8280">
        <v>432.45600000000002</v>
      </c>
      <c r="G8280">
        <v>3</v>
      </c>
      <c r="H8280">
        <v>32.434200000000004</v>
      </c>
      <c r="I8280">
        <v>0.2</v>
      </c>
    </row>
    <row r="8281" spans="1:9">
      <c r="A8281">
        <v>8280</v>
      </c>
      <c r="B8281" s="16" t="s">
        <v>5932</v>
      </c>
      <c r="C8281" s="16" t="s">
        <v>9986</v>
      </c>
      <c r="D8281" s="16" t="s">
        <v>247</v>
      </c>
      <c r="E8281">
        <v>31907</v>
      </c>
      <c r="F8281">
        <v>675.06000000000006</v>
      </c>
      <c r="G8281">
        <v>3</v>
      </c>
      <c r="H8281">
        <v>87.757800000000003</v>
      </c>
      <c r="I8281">
        <v>0</v>
      </c>
    </row>
    <row r="8282" spans="1:9">
      <c r="A8282">
        <v>8281</v>
      </c>
      <c r="B8282" s="16" t="s">
        <v>5699</v>
      </c>
      <c r="C8282" s="16" t="s">
        <v>8942</v>
      </c>
      <c r="D8282" s="16" t="s">
        <v>1029</v>
      </c>
      <c r="E8282">
        <v>28540</v>
      </c>
      <c r="F8282">
        <v>65.231999999999999</v>
      </c>
      <c r="G8282">
        <v>3</v>
      </c>
      <c r="H8282">
        <v>22.015799999999999</v>
      </c>
      <c r="I8282">
        <v>0.2</v>
      </c>
    </row>
    <row r="8283" spans="1:9">
      <c r="A8283">
        <v>8282</v>
      </c>
      <c r="B8283" s="16" t="s">
        <v>5699</v>
      </c>
      <c r="C8283" s="16" t="s">
        <v>7352</v>
      </c>
      <c r="D8283" s="16" t="s">
        <v>1029</v>
      </c>
      <c r="E8283">
        <v>28540</v>
      </c>
      <c r="F8283">
        <v>207</v>
      </c>
      <c r="G8283">
        <v>3</v>
      </c>
      <c r="H8283">
        <v>25.874999999999972</v>
      </c>
      <c r="I8283">
        <v>0.2</v>
      </c>
    </row>
    <row r="8284" spans="1:9">
      <c r="A8284">
        <v>8283</v>
      </c>
      <c r="B8284" s="16" t="s">
        <v>3715</v>
      </c>
      <c r="C8284" s="16" t="s">
        <v>10530</v>
      </c>
      <c r="D8284" s="16" t="s">
        <v>1353</v>
      </c>
      <c r="E8284">
        <v>60174</v>
      </c>
      <c r="F8284">
        <v>600.53</v>
      </c>
      <c r="G8284">
        <v>2</v>
      </c>
      <c r="H8284">
        <v>137.26399999999995</v>
      </c>
      <c r="I8284">
        <v>0.3</v>
      </c>
    </row>
    <row r="8285" spans="1:9">
      <c r="A8285">
        <v>8284</v>
      </c>
      <c r="B8285" s="16" t="s">
        <v>3715</v>
      </c>
      <c r="C8285" s="16" t="s">
        <v>8254</v>
      </c>
      <c r="D8285" s="16" t="s">
        <v>1353</v>
      </c>
      <c r="E8285">
        <v>60174</v>
      </c>
      <c r="F8285">
        <v>59.903999999999996</v>
      </c>
      <c r="G8285">
        <v>2</v>
      </c>
      <c r="H8285">
        <v>14.227200000000003</v>
      </c>
      <c r="I8285">
        <v>0.2</v>
      </c>
    </row>
    <row r="8286" spans="1:9">
      <c r="A8286">
        <v>8285</v>
      </c>
      <c r="B8286" s="16" t="s">
        <v>3715</v>
      </c>
      <c r="C8286" s="16" t="s">
        <v>10295</v>
      </c>
      <c r="D8286" s="16" t="s">
        <v>1353</v>
      </c>
      <c r="E8286">
        <v>60174</v>
      </c>
      <c r="F8286">
        <v>637.44000000000005</v>
      </c>
      <c r="G8286">
        <v>8</v>
      </c>
      <c r="H8286">
        <v>135.45599999999996</v>
      </c>
      <c r="I8286">
        <v>0.2</v>
      </c>
    </row>
    <row r="8287" spans="1:9">
      <c r="A8287">
        <v>8286</v>
      </c>
      <c r="B8287" s="16" t="s">
        <v>3715</v>
      </c>
      <c r="C8287" s="16" t="s">
        <v>7707</v>
      </c>
      <c r="D8287" s="16" t="s">
        <v>1353</v>
      </c>
      <c r="E8287">
        <v>60174</v>
      </c>
      <c r="F8287">
        <v>51.756000000000007</v>
      </c>
      <c r="G8287">
        <v>3</v>
      </c>
      <c r="H8287">
        <v>-33.641399999999997</v>
      </c>
      <c r="I8287">
        <v>0.6</v>
      </c>
    </row>
    <row r="8288" spans="1:9">
      <c r="A8288">
        <v>8287</v>
      </c>
      <c r="B8288" s="16" t="s">
        <v>2859</v>
      </c>
      <c r="C8288" s="16" t="s">
        <v>9265</v>
      </c>
      <c r="D8288" s="16" t="s">
        <v>505</v>
      </c>
      <c r="E8288">
        <v>33180</v>
      </c>
      <c r="F8288">
        <v>31.104000000000006</v>
      </c>
      <c r="G8288">
        <v>6</v>
      </c>
      <c r="H8288">
        <v>10.8864</v>
      </c>
      <c r="I8288">
        <v>0.2</v>
      </c>
    </row>
    <row r="8289" spans="1:9">
      <c r="A8289">
        <v>8288</v>
      </c>
      <c r="B8289" s="16" t="s">
        <v>2859</v>
      </c>
      <c r="C8289" s="16" t="s">
        <v>8445</v>
      </c>
      <c r="D8289" s="16" t="s">
        <v>505</v>
      </c>
      <c r="E8289">
        <v>33180</v>
      </c>
      <c r="F8289">
        <v>47.96</v>
      </c>
      <c r="G8289">
        <v>5</v>
      </c>
      <c r="H8289">
        <v>4.196499999999995</v>
      </c>
      <c r="I8289">
        <v>0.2</v>
      </c>
    </row>
    <row r="8290" spans="1:9">
      <c r="A8290">
        <v>8289</v>
      </c>
      <c r="B8290" s="16" t="s">
        <v>2859</v>
      </c>
      <c r="C8290" s="16" t="s">
        <v>10251</v>
      </c>
      <c r="D8290" s="16" t="s">
        <v>505</v>
      </c>
      <c r="E8290">
        <v>33180</v>
      </c>
      <c r="F8290">
        <v>158.928</v>
      </c>
      <c r="G8290">
        <v>7</v>
      </c>
      <c r="H8290">
        <v>41.718599999999995</v>
      </c>
      <c r="I8290">
        <v>0.2</v>
      </c>
    </row>
    <row r="8291" spans="1:9">
      <c r="A8291">
        <v>8290</v>
      </c>
      <c r="B8291" s="16" t="s">
        <v>2859</v>
      </c>
      <c r="C8291" s="16" t="s">
        <v>8062</v>
      </c>
      <c r="D8291" s="16" t="s">
        <v>505</v>
      </c>
      <c r="E8291">
        <v>33180</v>
      </c>
      <c r="F8291">
        <v>211.24799999999999</v>
      </c>
      <c r="G8291">
        <v>6</v>
      </c>
      <c r="H8291">
        <v>15.843599999999995</v>
      </c>
      <c r="I8291">
        <v>0.2</v>
      </c>
    </row>
    <row r="8292" spans="1:9">
      <c r="A8292">
        <v>8291</v>
      </c>
      <c r="B8292" s="16" t="s">
        <v>2859</v>
      </c>
      <c r="C8292" s="16" t="s">
        <v>10033</v>
      </c>
      <c r="D8292" s="16" t="s">
        <v>505</v>
      </c>
      <c r="E8292">
        <v>33180</v>
      </c>
      <c r="F8292">
        <v>5.5520000000000005</v>
      </c>
      <c r="G8292">
        <v>2</v>
      </c>
      <c r="H8292">
        <v>-1.0410000000000006</v>
      </c>
      <c r="I8292">
        <v>0.2</v>
      </c>
    </row>
    <row r="8293" spans="1:9">
      <c r="A8293">
        <v>8292</v>
      </c>
      <c r="B8293" s="16" t="s">
        <v>2859</v>
      </c>
      <c r="C8293" s="16" t="s">
        <v>9096</v>
      </c>
      <c r="D8293" s="16" t="s">
        <v>505</v>
      </c>
      <c r="E8293">
        <v>33180</v>
      </c>
      <c r="F8293">
        <v>2.952</v>
      </c>
      <c r="G8293">
        <v>1</v>
      </c>
      <c r="H8293">
        <v>0.99629999999999996</v>
      </c>
      <c r="I8293">
        <v>0.2</v>
      </c>
    </row>
    <row r="8294" spans="1:9">
      <c r="A8294">
        <v>8293</v>
      </c>
      <c r="B8294" s="16" t="s">
        <v>3091</v>
      </c>
      <c r="C8294" s="16" t="s">
        <v>8738</v>
      </c>
      <c r="D8294" s="16" t="s">
        <v>933</v>
      </c>
      <c r="E8294">
        <v>45373</v>
      </c>
      <c r="F8294">
        <v>10.332000000000003</v>
      </c>
      <c r="G8294">
        <v>3</v>
      </c>
      <c r="H8294">
        <v>-7.5767999999999986</v>
      </c>
      <c r="I8294">
        <v>0.7</v>
      </c>
    </row>
    <row r="8295" spans="1:9">
      <c r="A8295">
        <v>8294</v>
      </c>
      <c r="B8295" s="16" t="s">
        <v>7204</v>
      </c>
      <c r="C8295" s="16" t="s">
        <v>8678</v>
      </c>
      <c r="D8295" s="16" t="s">
        <v>701</v>
      </c>
      <c r="E8295">
        <v>98103</v>
      </c>
      <c r="F8295">
        <v>18.368000000000002</v>
      </c>
      <c r="G8295">
        <v>4</v>
      </c>
      <c r="H8295">
        <v>5.9695999999999998</v>
      </c>
      <c r="I8295">
        <v>0.2</v>
      </c>
    </row>
    <row r="8296" spans="1:9">
      <c r="A8296">
        <v>8295</v>
      </c>
      <c r="B8296" s="16" t="s">
        <v>7121</v>
      </c>
      <c r="C8296" s="16" t="s">
        <v>10671</v>
      </c>
      <c r="D8296" s="16" t="s">
        <v>1057</v>
      </c>
      <c r="E8296">
        <v>10011</v>
      </c>
      <c r="F8296">
        <v>299.89999999999998</v>
      </c>
      <c r="G8296">
        <v>2</v>
      </c>
      <c r="H8296">
        <v>74.974999999999994</v>
      </c>
      <c r="I8296">
        <v>0</v>
      </c>
    </row>
    <row r="8297" spans="1:9">
      <c r="A8297">
        <v>8296</v>
      </c>
      <c r="B8297" s="16" t="s">
        <v>4943</v>
      </c>
      <c r="C8297" s="16" t="s">
        <v>8946</v>
      </c>
      <c r="D8297" s="16" t="s">
        <v>515</v>
      </c>
      <c r="E8297">
        <v>22204</v>
      </c>
      <c r="F8297">
        <v>26.55</v>
      </c>
      <c r="G8297">
        <v>9</v>
      </c>
      <c r="H8297">
        <v>12.744</v>
      </c>
      <c r="I8297">
        <v>0</v>
      </c>
    </row>
    <row r="8298" spans="1:9">
      <c r="A8298">
        <v>8297</v>
      </c>
      <c r="B8298" s="16" t="s">
        <v>4943</v>
      </c>
      <c r="C8298" s="16" t="s">
        <v>10107</v>
      </c>
      <c r="D8298" s="16" t="s">
        <v>515</v>
      </c>
      <c r="E8298">
        <v>22204</v>
      </c>
      <c r="F8298">
        <v>111.98</v>
      </c>
      <c r="G8298">
        <v>2</v>
      </c>
      <c r="H8298">
        <v>26.875200000000007</v>
      </c>
      <c r="I8298">
        <v>0</v>
      </c>
    </row>
    <row r="8299" spans="1:9">
      <c r="A8299">
        <v>8298</v>
      </c>
      <c r="B8299" s="16" t="s">
        <v>6673</v>
      </c>
      <c r="C8299" s="16" t="s">
        <v>7765</v>
      </c>
      <c r="D8299" s="16" t="s">
        <v>1317</v>
      </c>
      <c r="E8299">
        <v>28205</v>
      </c>
      <c r="F8299">
        <v>4.9280000000000008</v>
      </c>
      <c r="G8299">
        <v>2</v>
      </c>
      <c r="H8299">
        <v>0.73919999999999941</v>
      </c>
      <c r="I8299">
        <v>0.2</v>
      </c>
    </row>
    <row r="8300" spans="1:9">
      <c r="A8300">
        <v>8299</v>
      </c>
      <c r="B8300" s="16" t="s">
        <v>6673</v>
      </c>
      <c r="C8300" s="16" t="s">
        <v>9166</v>
      </c>
      <c r="D8300" s="16" t="s">
        <v>1317</v>
      </c>
      <c r="E8300">
        <v>28205</v>
      </c>
      <c r="F8300">
        <v>11.784000000000001</v>
      </c>
      <c r="G8300">
        <v>3</v>
      </c>
      <c r="H8300">
        <v>4.2716999999999992</v>
      </c>
      <c r="I8300">
        <v>0.2</v>
      </c>
    </row>
    <row r="8301" spans="1:9">
      <c r="A8301">
        <v>8300</v>
      </c>
      <c r="B8301" s="16" t="s">
        <v>6400</v>
      </c>
      <c r="C8301" s="16" t="s">
        <v>8274</v>
      </c>
      <c r="D8301" s="16" t="s">
        <v>1273</v>
      </c>
      <c r="E8301">
        <v>95661</v>
      </c>
      <c r="F8301">
        <v>7.98</v>
      </c>
      <c r="G8301">
        <v>3</v>
      </c>
      <c r="H8301">
        <v>2.0747999999999998</v>
      </c>
      <c r="I8301">
        <v>0</v>
      </c>
    </row>
    <row r="8302" spans="1:9">
      <c r="A8302">
        <v>8301</v>
      </c>
      <c r="B8302" s="16" t="s">
        <v>3110</v>
      </c>
      <c r="C8302" s="16" t="s">
        <v>8969</v>
      </c>
      <c r="D8302" s="16" t="s">
        <v>1179</v>
      </c>
      <c r="E8302">
        <v>48234</v>
      </c>
      <c r="F8302">
        <v>180.96</v>
      </c>
      <c r="G8302">
        <v>2</v>
      </c>
      <c r="H8302">
        <v>81.432000000000002</v>
      </c>
      <c r="I8302">
        <v>0</v>
      </c>
    </row>
    <row r="8303" spans="1:9">
      <c r="A8303">
        <v>8302</v>
      </c>
      <c r="B8303" s="16" t="s">
        <v>7197</v>
      </c>
      <c r="C8303" s="16" t="s">
        <v>10327</v>
      </c>
      <c r="D8303" s="16" t="s">
        <v>621</v>
      </c>
      <c r="E8303">
        <v>90036</v>
      </c>
      <c r="F8303">
        <v>1649.95</v>
      </c>
      <c r="G8303">
        <v>5</v>
      </c>
      <c r="H8303">
        <v>659.98</v>
      </c>
      <c r="I8303">
        <v>0</v>
      </c>
    </row>
    <row r="8304" spans="1:9">
      <c r="A8304">
        <v>8303</v>
      </c>
      <c r="B8304" s="16" t="s">
        <v>7197</v>
      </c>
      <c r="C8304" s="16" t="s">
        <v>7334</v>
      </c>
      <c r="D8304" s="16" t="s">
        <v>621</v>
      </c>
      <c r="E8304">
        <v>90036</v>
      </c>
      <c r="F8304">
        <v>362.35199999999998</v>
      </c>
      <c r="G8304">
        <v>3</v>
      </c>
      <c r="H8304">
        <v>45.293999999999954</v>
      </c>
      <c r="I8304">
        <v>0.2</v>
      </c>
    </row>
    <row r="8305" spans="1:9">
      <c r="A8305">
        <v>8304</v>
      </c>
      <c r="B8305" s="16" t="s">
        <v>6445</v>
      </c>
      <c r="C8305" s="16" t="s">
        <v>10785</v>
      </c>
      <c r="D8305" s="16" t="s">
        <v>1123</v>
      </c>
      <c r="E8305">
        <v>94110</v>
      </c>
      <c r="F8305">
        <v>73.584000000000003</v>
      </c>
      <c r="G8305">
        <v>2</v>
      </c>
      <c r="H8305">
        <v>8.2781999999999982</v>
      </c>
      <c r="I8305">
        <v>0.2</v>
      </c>
    </row>
    <row r="8306" spans="1:9">
      <c r="A8306">
        <v>8305</v>
      </c>
      <c r="B8306" s="16" t="s">
        <v>5713</v>
      </c>
      <c r="C8306" s="16" t="s">
        <v>7864</v>
      </c>
      <c r="D8306" s="16" t="s">
        <v>249</v>
      </c>
      <c r="E8306">
        <v>93309</v>
      </c>
      <c r="F8306">
        <v>486.36800000000005</v>
      </c>
      <c r="G8306">
        <v>4</v>
      </c>
      <c r="H8306">
        <v>36.477600000000024</v>
      </c>
      <c r="I8306">
        <v>0.2</v>
      </c>
    </row>
    <row r="8307" spans="1:9">
      <c r="A8307">
        <v>8306</v>
      </c>
      <c r="B8307" s="16" t="s">
        <v>4340</v>
      </c>
      <c r="C8307" s="16" t="s">
        <v>9459</v>
      </c>
      <c r="D8307" s="16" t="s">
        <v>1091</v>
      </c>
      <c r="E8307">
        <v>74133</v>
      </c>
      <c r="F8307">
        <v>32.400000000000006</v>
      </c>
      <c r="G8307">
        <v>5</v>
      </c>
      <c r="H8307">
        <v>15.552000000000001</v>
      </c>
      <c r="I8307">
        <v>0</v>
      </c>
    </row>
    <row r="8308" spans="1:9">
      <c r="A8308">
        <v>8307</v>
      </c>
      <c r="B8308" s="16" t="s">
        <v>4340</v>
      </c>
      <c r="C8308" s="16" t="s">
        <v>8746</v>
      </c>
      <c r="D8308" s="16" t="s">
        <v>1091</v>
      </c>
      <c r="E8308">
        <v>74133</v>
      </c>
      <c r="F8308">
        <v>41.86</v>
      </c>
      <c r="G8308">
        <v>7</v>
      </c>
      <c r="H8308">
        <v>19.255600000000001</v>
      </c>
      <c r="I8308">
        <v>0</v>
      </c>
    </row>
    <row r="8309" spans="1:9">
      <c r="A8309">
        <v>8308</v>
      </c>
      <c r="B8309" s="16" t="s">
        <v>4340</v>
      </c>
      <c r="C8309" s="16" t="s">
        <v>8732</v>
      </c>
      <c r="D8309" s="16" t="s">
        <v>1091</v>
      </c>
      <c r="E8309">
        <v>74133</v>
      </c>
      <c r="F8309">
        <v>77.56</v>
      </c>
      <c r="G8309">
        <v>2</v>
      </c>
      <c r="H8309">
        <v>35.677599999999998</v>
      </c>
      <c r="I8309">
        <v>0</v>
      </c>
    </row>
    <row r="8310" spans="1:9">
      <c r="A8310">
        <v>8309</v>
      </c>
      <c r="B8310" s="16" t="s">
        <v>4662</v>
      </c>
      <c r="C8310" s="16" t="s">
        <v>8248</v>
      </c>
      <c r="D8310" s="16" t="s">
        <v>167</v>
      </c>
      <c r="E8310">
        <v>94122</v>
      </c>
      <c r="F8310">
        <v>37.17</v>
      </c>
      <c r="G8310">
        <v>9</v>
      </c>
      <c r="H8310">
        <v>11.151</v>
      </c>
      <c r="I8310">
        <v>0</v>
      </c>
    </row>
    <row r="8311" spans="1:9">
      <c r="A8311">
        <v>8310</v>
      </c>
      <c r="B8311" s="16" t="s">
        <v>2986</v>
      </c>
      <c r="C8311" s="16" t="s">
        <v>9984</v>
      </c>
      <c r="D8311" s="16" t="s">
        <v>629</v>
      </c>
      <c r="E8311">
        <v>77036</v>
      </c>
      <c r="F8311">
        <v>137.352</v>
      </c>
      <c r="G8311">
        <v>3</v>
      </c>
      <c r="H8311">
        <v>8.5844999999999914</v>
      </c>
      <c r="I8311">
        <v>0.2</v>
      </c>
    </row>
    <row r="8312" spans="1:9">
      <c r="A8312">
        <v>8311</v>
      </c>
      <c r="B8312" s="16" t="s">
        <v>2986</v>
      </c>
      <c r="C8312" s="16" t="s">
        <v>7886</v>
      </c>
      <c r="D8312" s="16" t="s">
        <v>629</v>
      </c>
      <c r="E8312">
        <v>77036</v>
      </c>
      <c r="F8312">
        <v>376.50899999999996</v>
      </c>
      <c r="G8312">
        <v>3</v>
      </c>
      <c r="H8312">
        <v>-43.029600000000045</v>
      </c>
      <c r="I8312">
        <v>0.3</v>
      </c>
    </row>
    <row r="8313" spans="1:9">
      <c r="A8313">
        <v>8312</v>
      </c>
      <c r="B8313" s="16" t="s">
        <v>6946</v>
      </c>
      <c r="C8313" s="16" t="s">
        <v>7645</v>
      </c>
      <c r="D8313" s="16" t="s">
        <v>217</v>
      </c>
      <c r="E8313">
        <v>31907</v>
      </c>
      <c r="F8313">
        <v>62.72</v>
      </c>
      <c r="G8313">
        <v>4</v>
      </c>
      <c r="H8313">
        <v>24.460799999999999</v>
      </c>
      <c r="I8313">
        <v>0</v>
      </c>
    </row>
    <row r="8314" spans="1:9">
      <c r="A8314">
        <v>8313</v>
      </c>
      <c r="B8314" s="16" t="s">
        <v>6946</v>
      </c>
      <c r="C8314" s="16" t="s">
        <v>10637</v>
      </c>
      <c r="D8314" s="16" t="s">
        <v>217</v>
      </c>
      <c r="E8314">
        <v>31907</v>
      </c>
      <c r="F8314">
        <v>2939.9300000000003</v>
      </c>
      <c r="G8314">
        <v>7</v>
      </c>
      <c r="H8314">
        <v>764.38180000000011</v>
      </c>
      <c r="I8314">
        <v>0</v>
      </c>
    </row>
    <row r="8315" spans="1:9">
      <c r="A8315">
        <v>8314</v>
      </c>
      <c r="B8315" s="16" t="s">
        <v>2913</v>
      </c>
      <c r="C8315" s="16" t="s">
        <v>7384</v>
      </c>
      <c r="D8315" s="16" t="s">
        <v>1213</v>
      </c>
      <c r="E8315">
        <v>77573</v>
      </c>
      <c r="F8315">
        <v>512.35799999999995</v>
      </c>
      <c r="G8315">
        <v>3</v>
      </c>
      <c r="H8315">
        <v>-14.638799999999947</v>
      </c>
      <c r="I8315">
        <v>0.3</v>
      </c>
    </row>
    <row r="8316" spans="1:9">
      <c r="A8316">
        <v>8315</v>
      </c>
      <c r="B8316" s="16" t="s">
        <v>2913</v>
      </c>
      <c r="C8316" s="16" t="s">
        <v>9033</v>
      </c>
      <c r="D8316" s="16" t="s">
        <v>1213</v>
      </c>
      <c r="E8316">
        <v>77573</v>
      </c>
      <c r="F8316">
        <v>3.4880000000000004</v>
      </c>
      <c r="G8316">
        <v>2</v>
      </c>
      <c r="H8316">
        <v>0.56679999999999997</v>
      </c>
      <c r="I8316">
        <v>0.2</v>
      </c>
    </row>
    <row r="8317" spans="1:9">
      <c r="A8317">
        <v>8316</v>
      </c>
      <c r="B8317" s="16" t="s">
        <v>2913</v>
      </c>
      <c r="C8317" s="16" t="s">
        <v>8354</v>
      </c>
      <c r="D8317" s="16" t="s">
        <v>1213</v>
      </c>
      <c r="E8317">
        <v>77573</v>
      </c>
      <c r="F8317">
        <v>22.288</v>
      </c>
      <c r="G8317">
        <v>7</v>
      </c>
      <c r="H8317">
        <v>3.9003999999999985</v>
      </c>
      <c r="I8317">
        <v>0.2</v>
      </c>
    </row>
    <row r="8318" spans="1:9">
      <c r="A8318">
        <v>8317</v>
      </c>
      <c r="B8318" s="16" t="s">
        <v>2913</v>
      </c>
      <c r="C8318" s="16" t="s">
        <v>9447</v>
      </c>
      <c r="D8318" s="16" t="s">
        <v>1213</v>
      </c>
      <c r="E8318">
        <v>77573</v>
      </c>
      <c r="F8318">
        <v>16.032</v>
      </c>
      <c r="G8318">
        <v>3</v>
      </c>
      <c r="H8318">
        <v>5.6111999999999993</v>
      </c>
      <c r="I8318">
        <v>0.2</v>
      </c>
    </row>
    <row r="8319" spans="1:9">
      <c r="A8319">
        <v>8318</v>
      </c>
      <c r="B8319" s="16" t="s">
        <v>5620</v>
      </c>
      <c r="C8319" s="16" t="s">
        <v>8184</v>
      </c>
      <c r="D8319" s="16" t="s">
        <v>679</v>
      </c>
      <c r="E8319">
        <v>27217</v>
      </c>
      <c r="F8319">
        <v>1.752</v>
      </c>
      <c r="G8319">
        <v>1</v>
      </c>
      <c r="H8319">
        <v>0.15329999999999994</v>
      </c>
      <c r="I8319">
        <v>0.2</v>
      </c>
    </row>
    <row r="8320" spans="1:9">
      <c r="A8320">
        <v>8319</v>
      </c>
      <c r="B8320" s="16" t="s">
        <v>5620</v>
      </c>
      <c r="C8320" s="16" t="s">
        <v>8166</v>
      </c>
      <c r="D8320" s="16" t="s">
        <v>679</v>
      </c>
      <c r="E8320">
        <v>27217</v>
      </c>
      <c r="F8320">
        <v>20.992000000000001</v>
      </c>
      <c r="G8320">
        <v>8</v>
      </c>
      <c r="H8320">
        <v>2.3615999999999966</v>
      </c>
      <c r="I8320">
        <v>0.2</v>
      </c>
    </row>
    <row r="8321" spans="1:9">
      <c r="A8321">
        <v>8320</v>
      </c>
      <c r="B8321" s="16" t="s">
        <v>5677</v>
      </c>
      <c r="C8321" s="16" t="s">
        <v>10014</v>
      </c>
      <c r="D8321" s="16" t="s">
        <v>557</v>
      </c>
      <c r="E8321">
        <v>10009</v>
      </c>
      <c r="F8321">
        <v>11.21</v>
      </c>
      <c r="G8321">
        <v>1</v>
      </c>
      <c r="H8321">
        <v>3.3629999999999995</v>
      </c>
      <c r="I8321">
        <v>0</v>
      </c>
    </row>
    <row r="8322" spans="1:9">
      <c r="A8322">
        <v>8321</v>
      </c>
      <c r="B8322" s="16" t="s">
        <v>3568</v>
      </c>
      <c r="C8322" s="16" t="s">
        <v>8387</v>
      </c>
      <c r="D8322" s="16" t="s">
        <v>1357</v>
      </c>
      <c r="E8322">
        <v>75220</v>
      </c>
      <c r="F8322">
        <v>45.04</v>
      </c>
      <c r="G8322">
        <v>2</v>
      </c>
      <c r="H8322">
        <v>4.5040000000000031</v>
      </c>
      <c r="I8322">
        <v>0.2</v>
      </c>
    </row>
    <row r="8323" spans="1:9">
      <c r="A8323">
        <v>8322</v>
      </c>
      <c r="B8323" s="16" t="s">
        <v>6850</v>
      </c>
      <c r="C8323" s="16" t="s">
        <v>8652</v>
      </c>
      <c r="D8323" s="16" t="s">
        <v>1399</v>
      </c>
      <c r="E8323">
        <v>77095</v>
      </c>
      <c r="F8323">
        <v>15.623999999999997</v>
      </c>
      <c r="G8323">
        <v>2</v>
      </c>
      <c r="H8323">
        <v>-24.998400000000011</v>
      </c>
      <c r="I8323">
        <v>0.8</v>
      </c>
    </row>
    <row r="8324" spans="1:9">
      <c r="A8324">
        <v>8323</v>
      </c>
      <c r="B8324" s="16" t="s">
        <v>4379</v>
      </c>
      <c r="C8324" s="16" t="s">
        <v>7993</v>
      </c>
      <c r="D8324" s="16" t="s">
        <v>1131</v>
      </c>
      <c r="E8324">
        <v>11561</v>
      </c>
      <c r="F8324">
        <v>8.74</v>
      </c>
      <c r="G8324">
        <v>2</v>
      </c>
      <c r="H8324">
        <v>2.2724000000000002</v>
      </c>
      <c r="I8324">
        <v>0</v>
      </c>
    </row>
    <row r="8325" spans="1:9">
      <c r="A8325">
        <v>8324</v>
      </c>
      <c r="B8325" s="16" t="s">
        <v>4379</v>
      </c>
      <c r="C8325" s="16" t="s">
        <v>9402</v>
      </c>
      <c r="D8325" s="16" t="s">
        <v>1131</v>
      </c>
      <c r="E8325">
        <v>11561</v>
      </c>
      <c r="F8325">
        <v>44.75</v>
      </c>
      <c r="G8325">
        <v>5</v>
      </c>
      <c r="H8325">
        <v>20.584999999999994</v>
      </c>
      <c r="I8325">
        <v>0</v>
      </c>
    </row>
    <row r="8326" spans="1:9">
      <c r="A8326">
        <v>8325</v>
      </c>
      <c r="B8326" s="16" t="s">
        <v>5884</v>
      </c>
      <c r="C8326" s="16" t="s">
        <v>9855</v>
      </c>
      <c r="D8326" s="16" t="s">
        <v>581</v>
      </c>
      <c r="E8326">
        <v>33012</v>
      </c>
      <c r="F8326">
        <v>61.68</v>
      </c>
      <c r="G8326">
        <v>5</v>
      </c>
      <c r="H8326">
        <v>5.3970000000000073</v>
      </c>
      <c r="I8326">
        <v>0.2</v>
      </c>
    </row>
    <row r="8327" spans="1:9">
      <c r="A8327">
        <v>8326</v>
      </c>
      <c r="B8327" s="16" t="s">
        <v>5884</v>
      </c>
      <c r="C8327" s="16" t="s">
        <v>10665</v>
      </c>
      <c r="D8327" s="16" t="s">
        <v>581</v>
      </c>
      <c r="E8327">
        <v>33012</v>
      </c>
      <c r="F8327">
        <v>158.376</v>
      </c>
      <c r="G8327">
        <v>3</v>
      </c>
      <c r="H8327">
        <v>13.857900000000008</v>
      </c>
      <c r="I8327">
        <v>0.2</v>
      </c>
    </row>
    <row r="8328" spans="1:9">
      <c r="A8328">
        <v>8327</v>
      </c>
      <c r="B8328" s="16" t="s">
        <v>5079</v>
      </c>
      <c r="C8328" s="16" t="s">
        <v>8638</v>
      </c>
      <c r="D8328" s="16" t="s">
        <v>889</v>
      </c>
      <c r="E8328">
        <v>60505</v>
      </c>
      <c r="F8328">
        <v>2.8639999999999994</v>
      </c>
      <c r="G8328">
        <v>4</v>
      </c>
      <c r="H8328">
        <v>-4.5824000000000016</v>
      </c>
      <c r="I8328">
        <v>0.8</v>
      </c>
    </row>
    <row r="8329" spans="1:9">
      <c r="A8329">
        <v>8328</v>
      </c>
      <c r="B8329" s="16" t="s">
        <v>5079</v>
      </c>
      <c r="C8329" s="16" t="s">
        <v>8833</v>
      </c>
      <c r="D8329" s="16" t="s">
        <v>889</v>
      </c>
      <c r="E8329">
        <v>60505</v>
      </c>
      <c r="F8329">
        <v>94.191999999999979</v>
      </c>
      <c r="G8329">
        <v>7</v>
      </c>
      <c r="H8329">
        <v>-164.83600000000007</v>
      </c>
      <c r="I8329">
        <v>0.8</v>
      </c>
    </row>
    <row r="8330" spans="1:9">
      <c r="A8330">
        <v>8329</v>
      </c>
      <c r="B8330" s="16" t="s">
        <v>5369</v>
      </c>
      <c r="C8330" s="16" t="s">
        <v>9388</v>
      </c>
      <c r="D8330" s="16" t="s">
        <v>1595</v>
      </c>
      <c r="E8330">
        <v>7109</v>
      </c>
      <c r="F8330">
        <v>143.69999999999999</v>
      </c>
      <c r="G8330">
        <v>3</v>
      </c>
      <c r="H8330">
        <v>68.975999999999999</v>
      </c>
      <c r="I8330">
        <v>0</v>
      </c>
    </row>
    <row r="8331" spans="1:9">
      <c r="A8331">
        <v>8330</v>
      </c>
      <c r="B8331" s="16" t="s">
        <v>5369</v>
      </c>
      <c r="C8331" s="16" t="s">
        <v>9749</v>
      </c>
      <c r="D8331" s="16" t="s">
        <v>1595</v>
      </c>
      <c r="E8331">
        <v>7109</v>
      </c>
      <c r="F8331">
        <v>6.48</v>
      </c>
      <c r="G8331">
        <v>1</v>
      </c>
      <c r="H8331">
        <v>3.1104000000000003</v>
      </c>
      <c r="I8331">
        <v>0</v>
      </c>
    </row>
    <row r="8332" spans="1:9">
      <c r="A8332">
        <v>8331</v>
      </c>
      <c r="B8332" s="16" t="s">
        <v>5275</v>
      </c>
      <c r="C8332" s="16" t="s">
        <v>10243</v>
      </c>
      <c r="D8332" s="16" t="s">
        <v>591</v>
      </c>
      <c r="E8332">
        <v>10024</v>
      </c>
      <c r="F8332">
        <v>7.88</v>
      </c>
      <c r="G8332">
        <v>4</v>
      </c>
      <c r="H8332">
        <v>2.5215999999999994</v>
      </c>
      <c r="I8332">
        <v>0</v>
      </c>
    </row>
    <row r="8333" spans="1:9">
      <c r="A8333">
        <v>8332</v>
      </c>
      <c r="B8333" s="16" t="s">
        <v>4724</v>
      </c>
      <c r="C8333" s="16" t="s">
        <v>10014</v>
      </c>
      <c r="D8333" s="16" t="s">
        <v>1183</v>
      </c>
      <c r="E8333">
        <v>1810</v>
      </c>
      <c r="F8333">
        <v>11.21</v>
      </c>
      <c r="G8333">
        <v>1</v>
      </c>
      <c r="H8333">
        <v>3.3629999999999995</v>
      </c>
      <c r="I8333">
        <v>0</v>
      </c>
    </row>
    <row r="8334" spans="1:9">
      <c r="A8334">
        <v>8333</v>
      </c>
      <c r="B8334" s="16" t="s">
        <v>4724</v>
      </c>
      <c r="C8334" s="16" t="s">
        <v>7402</v>
      </c>
      <c r="D8334" s="16" t="s">
        <v>1183</v>
      </c>
      <c r="E8334">
        <v>1810</v>
      </c>
      <c r="F8334">
        <v>354.90000000000003</v>
      </c>
      <c r="G8334">
        <v>5</v>
      </c>
      <c r="H8334">
        <v>88.725000000000023</v>
      </c>
      <c r="I8334">
        <v>0</v>
      </c>
    </row>
    <row r="8335" spans="1:9">
      <c r="A8335">
        <v>8334</v>
      </c>
      <c r="B8335" s="16" t="s">
        <v>4724</v>
      </c>
      <c r="C8335" s="16" t="s">
        <v>9445</v>
      </c>
      <c r="D8335" s="16" t="s">
        <v>1183</v>
      </c>
      <c r="E8335">
        <v>1810</v>
      </c>
      <c r="F8335">
        <v>17.940000000000001</v>
      </c>
      <c r="G8335">
        <v>3</v>
      </c>
      <c r="H8335">
        <v>8.7906000000000013</v>
      </c>
      <c r="I8335">
        <v>0</v>
      </c>
    </row>
    <row r="8336" spans="1:9">
      <c r="A8336">
        <v>8335</v>
      </c>
      <c r="B8336" s="16" t="s">
        <v>4724</v>
      </c>
      <c r="C8336" s="16" t="s">
        <v>8870</v>
      </c>
      <c r="D8336" s="16" t="s">
        <v>1183</v>
      </c>
      <c r="E8336">
        <v>1810</v>
      </c>
      <c r="F8336">
        <v>51.8</v>
      </c>
      <c r="G8336">
        <v>4</v>
      </c>
      <c r="H8336">
        <v>23.309999999999995</v>
      </c>
      <c r="I8336">
        <v>0</v>
      </c>
    </row>
    <row r="8337" spans="1:9">
      <c r="A8337">
        <v>8336</v>
      </c>
      <c r="B8337" s="16" t="s">
        <v>6232</v>
      </c>
      <c r="C8337" s="16" t="s">
        <v>8660</v>
      </c>
      <c r="D8337" s="16" t="s">
        <v>269</v>
      </c>
      <c r="E8337">
        <v>19711</v>
      </c>
      <c r="F8337">
        <v>299.52</v>
      </c>
      <c r="G8337">
        <v>9</v>
      </c>
      <c r="H8337">
        <v>149.76</v>
      </c>
      <c r="I8337">
        <v>0</v>
      </c>
    </row>
    <row r="8338" spans="1:9">
      <c r="A8338">
        <v>8337</v>
      </c>
      <c r="B8338" s="16" t="s">
        <v>3922</v>
      </c>
      <c r="C8338" s="16" t="s">
        <v>8424</v>
      </c>
      <c r="D8338" s="16" t="s">
        <v>863</v>
      </c>
      <c r="E8338">
        <v>22204</v>
      </c>
      <c r="F8338">
        <v>7.7</v>
      </c>
      <c r="G8338">
        <v>2</v>
      </c>
      <c r="H8338">
        <v>3.157</v>
      </c>
      <c r="I8338">
        <v>0</v>
      </c>
    </row>
    <row r="8339" spans="1:9">
      <c r="A8339">
        <v>8338</v>
      </c>
      <c r="B8339" s="16" t="s">
        <v>2825</v>
      </c>
      <c r="C8339" s="16" t="s">
        <v>9370</v>
      </c>
      <c r="D8339" s="16" t="s">
        <v>1479</v>
      </c>
      <c r="E8339">
        <v>35601</v>
      </c>
      <c r="F8339">
        <v>23.92</v>
      </c>
      <c r="G8339">
        <v>4</v>
      </c>
      <c r="H8339">
        <v>11.720800000000001</v>
      </c>
      <c r="I8339">
        <v>0</v>
      </c>
    </row>
    <row r="8340" spans="1:9">
      <c r="A8340">
        <v>8339</v>
      </c>
      <c r="B8340" s="16" t="s">
        <v>2825</v>
      </c>
      <c r="C8340" s="16" t="s">
        <v>10295</v>
      </c>
      <c r="D8340" s="16" t="s">
        <v>1479</v>
      </c>
      <c r="E8340">
        <v>35601</v>
      </c>
      <c r="F8340">
        <v>498</v>
      </c>
      <c r="G8340">
        <v>5</v>
      </c>
      <c r="H8340">
        <v>184.26</v>
      </c>
      <c r="I8340">
        <v>0</v>
      </c>
    </row>
    <row r="8341" spans="1:9">
      <c r="A8341">
        <v>8340</v>
      </c>
      <c r="B8341" s="16" t="s">
        <v>5707</v>
      </c>
      <c r="C8341" s="16" t="s">
        <v>7436</v>
      </c>
      <c r="D8341" s="16" t="s">
        <v>1597</v>
      </c>
      <c r="E8341">
        <v>92345</v>
      </c>
      <c r="F8341">
        <v>436.70400000000006</v>
      </c>
      <c r="G8341">
        <v>6</v>
      </c>
      <c r="H8341">
        <v>-38.211600000000033</v>
      </c>
      <c r="I8341">
        <v>0.2</v>
      </c>
    </row>
    <row r="8342" spans="1:9">
      <c r="A8342">
        <v>8341</v>
      </c>
      <c r="B8342" s="16" t="s">
        <v>2914</v>
      </c>
      <c r="C8342" s="16" t="s">
        <v>9517</v>
      </c>
      <c r="D8342" s="16" t="s">
        <v>311</v>
      </c>
      <c r="E8342">
        <v>23320</v>
      </c>
      <c r="F8342">
        <v>32.400000000000006</v>
      </c>
      <c r="G8342">
        <v>5</v>
      </c>
      <c r="H8342">
        <v>15.552000000000001</v>
      </c>
      <c r="I8342">
        <v>0</v>
      </c>
    </row>
    <row r="8343" spans="1:9">
      <c r="A8343">
        <v>8342</v>
      </c>
      <c r="B8343" s="16" t="s">
        <v>5823</v>
      </c>
      <c r="C8343" s="16" t="s">
        <v>8145</v>
      </c>
      <c r="D8343" s="16" t="s">
        <v>1603</v>
      </c>
      <c r="E8343">
        <v>90036</v>
      </c>
      <c r="F8343">
        <v>61.44</v>
      </c>
      <c r="G8343">
        <v>3</v>
      </c>
      <c r="H8343">
        <v>16.588799999999999</v>
      </c>
      <c r="I8343">
        <v>0</v>
      </c>
    </row>
    <row r="8344" spans="1:9">
      <c r="A8344">
        <v>8343</v>
      </c>
      <c r="B8344" s="16" t="s">
        <v>4404</v>
      </c>
      <c r="C8344" s="16" t="s">
        <v>9857</v>
      </c>
      <c r="D8344" s="16" t="s">
        <v>731</v>
      </c>
      <c r="E8344">
        <v>35810</v>
      </c>
      <c r="F8344">
        <v>73.36</v>
      </c>
      <c r="G8344">
        <v>7</v>
      </c>
      <c r="H8344">
        <v>19.807200000000002</v>
      </c>
      <c r="I8344">
        <v>0</v>
      </c>
    </row>
    <row r="8345" spans="1:9">
      <c r="A8345">
        <v>8344</v>
      </c>
      <c r="B8345" s="16" t="s">
        <v>6519</v>
      </c>
      <c r="C8345" s="16" t="s">
        <v>9206</v>
      </c>
      <c r="D8345" s="16" t="s">
        <v>607</v>
      </c>
      <c r="E8345">
        <v>37918</v>
      </c>
      <c r="F8345">
        <v>59.20000000000001</v>
      </c>
      <c r="G8345">
        <v>5</v>
      </c>
      <c r="H8345">
        <v>22.199999999999996</v>
      </c>
      <c r="I8345">
        <v>0.2</v>
      </c>
    </row>
    <row r="8346" spans="1:9">
      <c r="A8346">
        <v>8345</v>
      </c>
      <c r="B8346" s="16" t="s">
        <v>6519</v>
      </c>
      <c r="C8346" s="16" t="s">
        <v>7583</v>
      </c>
      <c r="D8346" s="16" t="s">
        <v>607</v>
      </c>
      <c r="E8346">
        <v>37918</v>
      </c>
      <c r="F8346">
        <v>32.952000000000005</v>
      </c>
      <c r="G8346">
        <v>3</v>
      </c>
      <c r="H8346">
        <v>6.5903999999999989</v>
      </c>
      <c r="I8346">
        <v>0.2</v>
      </c>
    </row>
    <row r="8347" spans="1:9">
      <c r="A8347">
        <v>8346</v>
      </c>
      <c r="B8347" s="16" t="s">
        <v>6519</v>
      </c>
      <c r="C8347" s="16" t="s">
        <v>7324</v>
      </c>
      <c r="D8347" s="16" t="s">
        <v>607</v>
      </c>
      <c r="E8347">
        <v>37918</v>
      </c>
      <c r="F8347">
        <v>218.376</v>
      </c>
      <c r="G8347">
        <v>3</v>
      </c>
      <c r="H8347">
        <v>-10.918799999999983</v>
      </c>
      <c r="I8347">
        <v>0.2</v>
      </c>
    </row>
    <row r="8348" spans="1:9">
      <c r="A8348">
        <v>8347</v>
      </c>
      <c r="B8348" s="16" t="s">
        <v>6583</v>
      </c>
      <c r="C8348" s="16" t="s">
        <v>7701</v>
      </c>
      <c r="D8348" s="16" t="s">
        <v>711</v>
      </c>
      <c r="E8348">
        <v>1841</v>
      </c>
      <c r="F8348">
        <v>31.400000000000002</v>
      </c>
      <c r="G8348">
        <v>5</v>
      </c>
      <c r="H8348">
        <v>13.188000000000002</v>
      </c>
      <c r="I8348">
        <v>0</v>
      </c>
    </row>
    <row r="8349" spans="1:9">
      <c r="A8349">
        <v>8348</v>
      </c>
      <c r="B8349" s="16" t="s">
        <v>6583</v>
      </c>
      <c r="C8349" s="16" t="s">
        <v>7663</v>
      </c>
      <c r="D8349" s="16" t="s">
        <v>711</v>
      </c>
      <c r="E8349">
        <v>1841</v>
      </c>
      <c r="F8349">
        <v>9.48</v>
      </c>
      <c r="G8349">
        <v>1</v>
      </c>
      <c r="H8349">
        <v>3.7920000000000007</v>
      </c>
      <c r="I8349">
        <v>0</v>
      </c>
    </row>
    <row r="8350" spans="1:9">
      <c r="A8350">
        <v>8349</v>
      </c>
      <c r="B8350" s="16" t="s">
        <v>6583</v>
      </c>
      <c r="C8350" s="16" t="s">
        <v>10623</v>
      </c>
      <c r="D8350" s="16" t="s">
        <v>711</v>
      </c>
      <c r="E8350">
        <v>1841</v>
      </c>
      <c r="F8350">
        <v>209.5</v>
      </c>
      <c r="G8350">
        <v>10</v>
      </c>
      <c r="H8350">
        <v>58.66</v>
      </c>
      <c r="I8350">
        <v>0</v>
      </c>
    </row>
    <row r="8351" spans="1:9">
      <c r="A8351">
        <v>8350</v>
      </c>
      <c r="B8351" s="16" t="s">
        <v>6583</v>
      </c>
      <c r="C8351" s="16" t="s">
        <v>7559</v>
      </c>
      <c r="D8351" s="16" t="s">
        <v>711</v>
      </c>
      <c r="E8351">
        <v>1841</v>
      </c>
      <c r="F8351">
        <v>24.3</v>
      </c>
      <c r="G8351">
        <v>5</v>
      </c>
      <c r="H8351">
        <v>10.449000000000002</v>
      </c>
      <c r="I8351">
        <v>0</v>
      </c>
    </row>
    <row r="8352" spans="1:9">
      <c r="A8352">
        <v>8351</v>
      </c>
      <c r="B8352" s="16" t="s">
        <v>6583</v>
      </c>
      <c r="C8352" s="16" t="s">
        <v>9551</v>
      </c>
      <c r="D8352" s="16" t="s">
        <v>711</v>
      </c>
      <c r="E8352">
        <v>1841</v>
      </c>
      <c r="F8352">
        <v>6.48</v>
      </c>
      <c r="G8352">
        <v>1</v>
      </c>
      <c r="H8352">
        <v>3.1104000000000003</v>
      </c>
      <c r="I8352">
        <v>0</v>
      </c>
    </row>
    <row r="8353" spans="1:9">
      <c r="A8353">
        <v>8352</v>
      </c>
      <c r="B8353" s="16" t="s">
        <v>5643</v>
      </c>
      <c r="C8353" s="16" t="s">
        <v>7804</v>
      </c>
      <c r="D8353" s="16" t="s">
        <v>197</v>
      </c>
      <c r="E8353">
        <v>19134</v>
      </c>
      <c r="F8353">
        <v>32.448</v>
      </c>
      <c r="G8353">
        <v>2</v>
      </c>
      <c r="H8353">
        <v>7.3008000000000006</v>
      </c>
      <c r="I8353">
        <v>0.2</v>
      </c>
    </row>
    <row r="8354" spans="1:9">
      <c r="A8354">
        <v>8353</v>
      </c>
      <c r="B8354" s="16" t="s">
        <v>5643</v>
      </c>
      <c r="C8354" s="16" t="s">
        <v>8778</v>
      </c>
      <c r="D8354" s="16" t="s">
        <v>197</v>
      </c>
      <c r="E8354">
        <v>19134</v>
      </c>
      <c r="F8354">
        <v>26.388000000000002</v>
      </c>
      <c r="G8354">
        <v>4</v>
      </c>
      <c r="H8354">
        <v>-17.591999999999992</v>
      </c>
      <c r="I8354">
        <v>0.7</v>
      </c>
    </row>
    <row r="8355" spans="1:9">
      <c r="A8355">
        <v>8354</v>
      </c>
      <c r="B8355" s="16" t="s">
        <v>5643</v>
      </c>
      <c r="C8355" s="16" t="s">
        <v>7932</v>
      </c>
      <c r="D8355" s="16" t="s">
        <v>197</v>
      </c>
      <c r="E8355">
        <v>19134</v>
      </c>
      <c r="F8355">
        <v>373.46999999999991</v>
      </c>
      <c r="G8355">
        <v>5</v>
      </c>
      <c r="H8355">
        <v>-112.041</v>
      </c>
      <c r="I8355">
        <v>0.4</v>
      </c>
    </row>
    <row r="8356" spans="1:9">
      <c r="A8356">
        <v>8355</v>
      </c>
      <c r="B8356" s="16" t="s">
        <v>5643</v>
      </c>
      <c r="C8356" s="16" t="s">
        <v>8664</v>
      </c>
      <c r="D8356" s="16" t="s">
        <v>197</v>
      </c>
      <c r="E8356">
        <v>19134</v>
      </c>
      <c r="F8356">
        <v>64.2</v>
      </c>
      <c r="G8356">
        <v>5</v>
      </c>
      <c r="H8356">
        <v>-44.94</v>
      </c>
      <c r="I8356">
        <v>0.7</v>
      </c>
    </row>
    <row r="8357" spans="1:9">
      <c r="A8357">
        <v>8356</v>
      </c>
      <c r="B8357" s="16" t="s">
        <v>5643</v>
      </c>
      <c r="C8357" s="16" t="s">
        <v>9040</v>
      </c>
      <c r="D8357" s="16" t="s">
        <v>197</v>
      </c>
      <c r="E8357">
        <v>19134</v>
      </c>
      <c r="F8357">
        <v>8</v>
      </c>
      <c r="G8357">
        <v>2</v>
      </c>
      <c r="H8357">
        <v>2.8</v>
      </c>
      <c r="I8357">
        <v>0.2</v>
      </c>
    </row>
    <row r="8358" spans="1:9">
      <c r="A8358">
        <v>8357</v>
      </c>
      <c r="B8358" s="16" t="s">
        <v>4888</v>
      </c>
      <c r="C8358" s="16" t="s">
        <v>7519</v>
      </c>
      <c r="D8358" s="16" t="s">
        <v>1595</v>
      </c>
      <c r="E8358">
        <v>30605</v>
      </c>
      <c r="F8358">
        <v>186.54</v>
      </c>
      <c r="G8358">
        <v>3</v>
      </c>
      <c r="H8358">
        <v>41.038800000000002</v>
      </c>
      <c r="I8358">
        <v>0</v>
      </c>
    </row>
    <row r="8359" spans="1:9">
      <c r="A8359">
        <v>8358</v>
      </c>
      <c r="B8359" s="16" t="s">
        <v>2340</v>
      </c>
      <c r="C8359" s="16" t="s">
        <v>9825</v>
      </c>
      <c r="D8359" s="16" t="s">
        <v>1089</v>
      </c>
      <c r="E8359">
        <v>59405</v>
      </c>
      <c r="F8359">
        <v>87.08</v>
      </c>
      <c r="G8359">
        <v>7</v>
      </c>
      <c r="H8359">
        <v>24.382400000000001</v>
      </c>
      <c r="I8359">
        <v>0</v>
      </c>
    </row>
    <row r="8360" spans="1:9">
      <c r="A8360">
        <v>8359</v>
      </c>
      <c r="B8360" s="16" t="s">
        <v>2340</v>
      </c>
      <c r="C8360" s="16" t="s">
        <v>10591</v>
      </c>
      <c r="D8360" s="16" t="s">
        <v>1089</v>
      </c>
      <c r="E8360">
        <v>59405</v>
      </c>
      <c r="F8360">
        <v>105.584</v>
      </c>
      <c r="G8360">
        <v>2</v>
      </c>
      <c r="H8360">
        <v>9.2386000000000053</v>
      </c>
      <c r="I8360">
        <v>0.2</v>
      </c>
    </row>
    <row r="8361" spans="1:9">
      <c r="A8361">
        <v>8360</v>
      </c>
      <c r="B8361" s="16" t="s">
        <v>2340</v>
      </c>
      <c r="C8361" s="16" t="s">
        <v>10303</v>
      </c>
      <c r="D8361" s="16" t="s">
        <v>1089</v>
      </c>
      <c r="E8361">
        <v>59405</v>
      </c>
      <c r="F8361">
        <v>217.44</v>
      </c>
      <c r="G8361">
        <v>6</v>
      </c>
      <c r="H8361">
        <v>91.32480000000001</v>
      </c>
      <c r="I8361">
        <v>0</v>
      </c>
    </row>
    <row r="8362" spans="1:9">
      <c r="A8362">
        <v>8361</v>
      </c>
      <c r="B8362" s="16" t="s">
        <v>5948</v>
      </c>
      <c r="C8362" s="16" t="s">
        <v>8292</v>
      </c>
      <c r="D8362" s="16" t="s">
        <v>1567</v>
      </c>
      <c r="E8362">
        <v>79907</v>
      </c>
      <c r="F8362">
        <v>31.744</v>
      </c>
      <c r="G8362">
        <v>2</v>
      </c>
      <c r="H8362">
        <v>3.9679999999999964</v>
      </c>
      <c r="I8362">
        <v>0.2</v>
      </c>
    </row>
    <row r="8363" spans="1:9">
      <c r="A8363">
        <v>8362</v>
      </c>
      <c r="B8363" s="16" t="s">
        <v>5948</v>
      </c>
      <c r="C8363" s="16" t="s">
        <v>7969</v>
      </c>
      <c r="D8363" s="16" t="s">
        <v>1567</v>
      </c>
      <c r="E8363">
        <v>79907</v>
      </c>
      <c r="F8363">
        <v>5.4319999999999986</v>
      </c>
      <c r="G8363">
        <v>2</v>
      </c>
      <c r="H8363">
        <v>-13.580000000000002</v>
      </c>
      <c r="I8363">
        <v>0.8</v>
      </c>
    </row>
    <row r="8364" spans="1:9">
      <c r="A8364">
        <v>8363</v>
      </c>
      <c r="B8364" s="16" t="s">
        <v>5948</v>
      </c>
      <c r="C8364" s="16" t="s">
        <v>7916</v>
      </c>
      <c r="D8364" s="16" t="s">
        <v>1567</v>
      </c>
      <c r="E8364">
        <v>79907</v>
      </c>
      <c r="F8364">
        <v>913.43000000000006</v>
      </c>
      <c r="G8364">
        <v>5</v>
      </c>
      <c r="H8364">
        <v>-169.63700000000009</v>
      </c>
      <c r="I8364">
        <v>0.3</v>
      </c>
    </row>
    <row r="8365" spans="1:9">
      <c r="A8365">
        <v>8364</v>
      </c>
      <c r="B8365" s="16" t="s">
        <v>5948</v>
      </c>
      <c r="C8365" s="16" t="s">
        <v>9941</v>
      </c>
      <c r="D8365" s="16" t="s">
        <v>1567</v>
      </c>
      <c r="E8365">
        <v>79907</v>
      </c>
      <c r="F8365">
        <v>372.14400000000001</v>
      </c>
      <c r="G8365">
        <v>3</v>
      </c>
      <c r="H8365">
        <v>27.910800000000009</v>
      </c>
      <c r="I8365">
        <v>0.2</v>
      </c>
    </row>
    <row r="8366" spans="1:9">
      <c r="A8366">
        <v>8365</v>
      </c>
      <c r="B8366" s="16" t="s">
        <v>5758</v>
      </c>
      <c r="C8366" s="16" t="s">
        <v>10751</v>
      </c>
      <c r="D8366" s="16" t="s">
        <v>713</v>
      </c>
      <c r="E8366">
        <v>34741</v>
      </c>
      <c r="F8366">
        <v>751.98400000000004</v>
      </c>
      <c r="G8366">
        <v>2</v>
      </c>
      <c r="H8366">
        <v>84.598199999999878</v>
      </c>
      <c r="I8366">
        <v>0.2</v>
      </c>
    </row>
    <row r="8367" spans="1:9">
      <c r="A8367">
        <v>8366</v>
      </c>
      <c r="B8367" s="16" t="s">
        <v>6139</v>
      </c>
      <c r="C8367" s="16" t="s">
        <v>10711</v>
      </c>
      <c r="D8367" s="16" t="s">
        <v>1353</v>
      </c>
      <c r="E8367">
        <v>98105</v>
      </c>
      <c r="F8367">
        <v>604.76800000000003</v>
      </c>
      <c r="G8367">
        <v>4</v>
      </c>
      <c r="H8367">
        <v>60.476800000000026</v>
      </c>
      <c r="I8367">
        <v>0.2</v>
      </c>
    </row>
    <row r="8368" spans="1:9">
      <c r="A8368">
        <v>8367</v>
      </c>
      <c r="B8368" s="16" t="s">
        <v>2328</v>
      </c>
      <c r="C8368" s="16" t="s">
        <v>10085</v>
      </c>
      <c r="D8368" s="16" t="s">
        <v>953</v>
      </c>
      <c r="E8368">
        <v>95051</v>
      </c>
      <c r="F8368">
        <v>27.36</v>
      </c>
      <c r="G8368">
        <v>4</v>
      </c>
      <c r="H8368">
        <v>7.3872</v>
      </c>
      <c r="I8368">
        <v>0</v>
      </c>
    </row>
    <row r="8369" spans="1:9">
      <c r="A8369">
        <v>8368</v>
      </c>
      <c r="B8369" s="16" t="s">
        <v>2328</v>
      </c>
      <c r="C8369" s="16" t="s">
        <v>9245</v>
      </c>
      <c r="D8369" s="16" t="s">
        <v>953</v>
      </c>
      <c r="E8369">
        <v>95051</v>
      </c>
      <c r="F8369">
        <v>20.56</v>
      </c>
      <c r="G8369">
        <v>2</v>
      </c>
      <c r="H8369">
        <v>9.663199999999998</v>
      </c>
      <c r="I8369">
        <v>0</v>
      </c>
    </row>
    <row r="8370" spans="1:9">
      <c r="A8370">
        <v>8369</v>
      </c>
      <c r="B8370" s="16" t="s">
        <v>2328</v>
      </c>
      <c r="C8370" s="16" t="s">
        <v>8841</v>
      </c>
      <c r="D8370" s="16" t="s">
        <v>953</v>
      </c>
      <c r="E8370">
        <v>95051</v>
      </c>
      <c r="F8370">
        <v>83.920000000000016</v>
      </c>
      <c r="G8370">
        <v>5</v>
      </c>
      <c r="H8370">
        <v>31.47</v>
      </c>
      <c r="I8370">
        <v>0.2</v>
      </c>
    </row>
    <row r="8371" spans="1:9">
      <c r="A8371">
        <v>8370</v>
      </c>
      <c r="B8371" s="16" t="s">
        <v>4193</v>
      </c>
      <c r="C8371" s="16" t="s">
        <v>7926</v>
      </c>
      <c r="D8371" s="16" t="s">
        <v>1397</v>
      </c>
      <c r="E8371">
        <v>90049</v>
      </c>
      <c r="F8371">
        <v>902.71199999999999</v>
      </c>
      <c r="G8371">
        <v>3</v>
      </c>
      <c r="H8371">
        <v>33.851700000000051</v>
      </c>
      <c r="I8371">
        <v>0.2</v>
      </c>
    </row>
    <row r="8372" spans="1:9">
      <c r="A8372">
        <v>8371</v>
      </c>
      <c r="B8372" s="16" t="s">
        <v>4902</v>
      </c>
      <c r="C8372" s="16" t="s">
        <v>7287</v>
      </c>
      <c r="D8372" s="16" t="s">
        <v>1067</v>
      </c>
      <c r="E8372">
        <v>93727</v>
      </c>
      <c r="F8372">
        <v>120.666</v>
      </c>
      <c r="G8372">
        <v>2</v>
      </c>
      <c r="H8372">
        <v>21.293999999999993</v>
      </c>
      <c r="I8372">
        <v>0.15</v>
      </c>
    </row>
    <row r="8373" spans="1:9">
      <c r="A8373">
        <v>8372</v>
      </c>
      <c r="B8373" s="16" t="s">
        <v>2951</v>
      </c>
      <c r="C8373" s="16" t="s">
        <v>8618</v>
      </c>
      <c r="D8373" s="16" t="s">
        <v>1137</v>
      </c>
      <c r="E8373">
        <v>76106</v>
      </c>
      <c r="F8373">
        <v>4.9839999999999991</v>
      </c>
      <c r="G8373">
        <v>1</v>
      </c>
      <c r="H8373">
        <v>-8.472800000000003</v>
      </c>
      <c r="I8373">
        <v>0.8</v>
      </c>
    </row>
    <row r="8374" spans="1:9">
      <c r="A8374">
        <v>8373</v>
      </c>
      <c r="B8374" s="16" t="s">
        <v>4115</v>
      </c>
      <c r="C8374" s="16" t="s">
        <v>7737</v>
      </c>
      <c r="D8374" s="16" t="s">
        <v>1439</v>
      </c>
      <c r="E8374">
        <v>98105</v>
      </c>
      <c r="F8374">
        <v>82.26</v>
      </c>
      <c r="G8374">
        <v>3</v>
      </c>
      <c r="H8374">
        <v>33.726600000000005</v>
      </c>
      <c r="I8374">
        <v>0</v>
      </c>
    </row>
    <row r="8375" spans="1:9">
      <c r="A8375">
        <v>8374</v>
      </c>
      <c r="B8375" s="16" t="s">
        <v>4719</v>
      </c>
      <c r="C8375" s="16" t="s">
        <v>9787</v>
      </c>
      <c r="D8375" s="16" t="s">
        <v>1319</v>
      </c>
      <c r="E8375">
        <v>94110</v>
      </c>
      <c r="F8375">
        <v>29.74</v>
      </c>
      <c r="G8375">
        <v>1</v>
      </c>
      <c r="H8375">
        <v>4.4610000000000021</v>
      </c>
      <c r="I8375">
        <v>0</v>
      </c>
    </row>
    <row r="8376" spans="1:9">
      <c r="A8376">
        <v>8375</v>
      </c>
      <c r="B8376" s="16" t="s">
        <v>3778</v>
      </c>
      <c r="C8376" s="16" t="s">
        <v>8155</v>
      </c>
      <c r="D8376" s="16" t="s">
        <v>705</v>
      </c>
      <c r="E8376">
        <v>94110</v>
      </c>
      <c r="F8376">
        <v>87.36</v>
      </c>
      <c r="G8376">
        <v>6</v>
      </c>
      <c r="H8376">
        <v>23.587200000000003</v>
      </c>
      <c r="I8376">
        <v>0</v>
      </c>
    </row>
    <row r="8377" spans="1:9">
      <c r="A8377">
        <v>8376</v>
      </c>
      <c r="B8377" s="16" t="s">
        <v>3778</v>
      </c>
      <c r="C8377" s="16" t="s">
        <v>8588</v>
      </c>
      <c r="D8377" s="16" t="s">
        <v>705</v>
      </c>
      <c r="E8377">
        <v>94110</v>
      </c>
      <c r="F8377">
        <v>56.16</v>
      </c>
      <c r="G8377">
        <v>6</v>
      </c>
      <c r="H8377">
        <v>17.549999999999994</v>
      </c>
      <c r="I8377">
        <v>0.2</v>
      </c>
    </row>
    <row r="8378" spans="1:9">
      <c r="A8378">
        <v>8377</v>
      </c>
      <c r="B8378" s="16" t="s">
        <v>6122</v>
      </c>
      <c r="C8378" s="16" t="s">
        <v>8017</v>
      </c>
      <c r="D8378" s="16" t="s">
        <v>1219</v>
      </c>
      <c r="E8378">
        <v>33068</v>
      </c>
      <c r="F8378">
        <v>64.384</v>
      </c>
      <c r="G8378">
        <v>1</v>
      </c>
      <c r="H8378">
        <v>8.0479999999999983</v>
      </c>
      <c r="I8378">
        <v>0.2</v>
      </c>
    </row>
    <row r="8379" spans="1:9">
      <c r="A8379">
        <v>8378</v>
      </c>
      <c r="B8379" s="16" t="s">
        <v>3822</v>
      </c>
      <c r="C8379" s="16" t="s">
        <v>9919</v>
      </c>
      <c r="D8379" s="16" t="s">
        <v>1115</v>
      </c>
      <c r="E8379">
        <v>77095</v>
      </c>
      <c r="F8379">
        <v>64.784000000000006</v>
      </c>
      <c r="G8379">
        <v>1</v>
      </c>
      <c r="H8379">
        <v>-14.576399999999996</v>
      </c>
      <c r="I8379">
        <v>0.2</v>
      </c>
    </row>
    <row r="8380" spans="1:9">
      <c r="A8380">
        <v>8379</v>
      </c>
      <c r="B8380" s="16" t="s">
        <v>3822</v>
      </c>
      <c r="C8380" s="16" t="s">
        <v>9615</v>
      </c>
      <c r="D8380" s="16" t="s">
        <v>1115</v>
      </c>
      <c r="E8380">
        <v>77095</v>
      </c>
      <c r="F8380">
        <v>15.552000000000003</v>
      </c>
      <c r="G8380">
        <v>3</v>
      </c>
      <c r="H8380">
        <v>5.6375999999999999</v>
      </c>
      <c r="I8380">
        <v>0.2</v>
      </c>
    </row>
    <row r="8381" spans="1:9">
      <c r="A8381">
        <v>8380</v>
      </c>
      <c r="B8381" s="16" t="s">
        <v>3822</v>
      </c>
      <c r="C8381" s="16" t="s">
        <v>8959</v>
      </c>
      <c r="D8381" s="16" t="s">
        <v>1115</v>
      </c>
      <c r="E8381">
        <v>77095</v>
      </c>
      <c r="F8381">
        <v>223.88799999999998</v>
      </c>
      <c r="G8381">
        <v>7</v>
      </c>
      <c r="H8381">
        <v>69.964999999999975</v>
      </c>
      <c r="I8381">
        <v>0.2</v>
      </c>
    </row>
    <row r="8382" spans="1:9">
      <c r="A8382">
        <v>8381</v>
      </c>
      <c r="B8382" s="16" t="s">
        <v>2250</v>
      </c>
      <c r="C8382" s="16" t="s">
        <v>9418</v>
      </c>
      <c r="D8382" s="16" t="s">
        <v>311</v>
      </c>
      <c r="E8382">
        <v>60653</v>
      </c>
      <c r="F8382">
        <v>10.896000000000001</v>
      </c>
      <c r="G8382">
        <v>3</v>
      </c>
      <c r="H8382">
        <v>3.4049999999999994</v>
      </c>
      <c r="I8382">
        <v>0.2</v>
      </c>
    </row>
    <row r="8383" spans="1:9">
      <c r="A8383">
        <v>8382</v>
      </c>
      <c r="B8383" s="16" t="s">
        <v>4439</v>
      </c>
      <c r="C8383" s="16" t="s">
        <v>10827</v>
      </c>
      <c r="D8383" s="16" t="s">
        <v>105</v>
      </c>
      <c r="E8383">
        <v>94109</v>
      </c>
      <c r="F8383">
        <v>84.784000000000006</v>
      </c>
      <c r="G8383">
        <v>2</v>
      </c>
      <c r="H8383">
        <v>-20.136200000000006</v>
      </c>
      <c r="I8383">
        <v>0.2</v>
      </c>
    </row>
    <row r="8384" spans="1:9">
      <c r="A8384">
        <v>8383</v>
      </c>
      <c r="B8384" s="16" t="s">
        <v>4885</v>
      </c>
      <c r="C8384" s="16" t="s">
        <v>7352</v>
      </c>
      <c r="D8384" s="16" t="s">
        <v>1007</v>
      </c>
      <c r="E8384">
        <v>77036</v>
      </c>
      <c r="F8384">
        <v>241.49999999999997</v>
      </c>
      <c r="G8384">
        <v>4</v>
      </c>
      <c r="H8384">
        <v>0</v>
      </c>
      <c r="I8384">
        <v>0.3</v>
      </c>
    </row>
    <row r="8385" spans="1:9">
      <c r="A8385">
        <v>8384</v>
      </c>
      <c r="B8385" s="16" t="s">
        <v>4590</v>
      </c>
      <c r="C8385" s="16" t="s">
        <v>10309</v>
      </c>
      <c r="D8385" s="16" t="s">
        <v>387</v>
      </c>
      <c r="E8385">
        <v>6484</v>
      </c>
      <c r="F8385">
        <v>59.97</v>
      </c>
      <c r="G8385">
        <v>3</v>
      </c>
      <c r="H8385">
        <v>14.992499999999996</v>
      </c>
      <c r="I8385">
        <v>0</v>
      </c>
    </row>
    <row r="8386" spans="1:9">
      <c r="A8386">
        <v>8385</v>
      </c>
      <c r="B8386" s="16" t="s">
        <v>4590</v>
      </c>
      <c r="C8386" s="16" t="s">
        <v>9703</v>
      </c>
      <c r="D8386" s="16" t="s">
        <v>387</v>
      </c>
      <c r="E8386">
        <v>6484</v>
      </c>
      <c r="F8386">
        <v>13.36</v>
      </c>
      <c r="G8386">
        <v>2</v>
      </c>
      <c r="H8386">
        <v>6.4127999999999998</v>
      </c>
      <c r="I8386">
        <v>0</v>
      </c>
    </row>
    <row r="8387" spans="1:9">
      <c r="A8387">
        <v>8386</v>
      </c>
      <c r="B8387" s="16" t="s">
        <v>5755</v>
      </c>
      <c r="C8387" s="16" t="s">
        <v>8628</v>
      </c>
      <c r="D8387" s="16" t="s">
        <v>389</v>
      </c>
      <c r="E8387">
        <v>94601</v>
      </c>
      <c r="F8387">
        <v>11.808</v>
      </c>
      <c r="G8387">
        <v>3</v>
      </c>
      <c r="H8387">
        <v>4.1327999999999996</v>
      </c>
      <c r="I8387">
        <v>0.2</v>
      </c>
    </row>
    <row r="8388" spans="1:9">
      <c r="A8388">
        <v>8387</v>
      </c>
      <c r="B8388" s="16" t="s">
        <v>3655</v>
      </c>
      <c r="C8388" s="16" t="s">
        <v>9883</v>
      </c>
      <c r="D8388" s="16" t="s">
        <v>1563</v>
      </c>
      <c r="E8388">
        <v>6040</v>
      </c>
      <c r="F8388">
        <v>16.239999999999998</v>
      </c>
      <c r="G8388">
        <v>1</v>
      </c>
      <c r="H8388">
        <v>2.4359999999999999</v>
      </c>
      <c r="I8388">
        <v>0</v>
      </c>
    </row>
    <row r="8389" spans="1:9">
      <c r="A8389">
        <v>8388</v>
      </c>
      <c r="B8389" s="16" t="s">
        <v>3655</v>
      </c>
      <c r="C8389" s="16" t="s">
        <v>9859</v>
      </c>
      <c r="D8389" s="16" t="s">
        <v>1563</v>
      </c>
      <c r="E8389">
        <v>6040</v>
      </c>
      <c r="F8389">
        <v>77.55</v>
      </c>
      <c r="G8389">
        <v>5</v>
      </c>
      <c r="H8389">
        <v>21.714000000000002</v>
      </c>
      <c r="I8389">
        <v>0</v>
      </c>
    </row>
    <row r="8390" spans="1:9">
      <c r="A8390">
        <v>8389</v>
      </c>
      <c r="B8390" s="16" t="s">
        <v>2677</v>
      </c>
      <c r="C8390" s="16" t="s">
        <v>8151</v>
      </c>
      <c r="D8390" s="16" t="s">
        <v>455</v>
      </c>
      <c r="E8390">
        <v>7050</v>
      </c>
      <c r="F8390">
        <v>76.12</v>
      </c>
      <c r="G8390">
        <v>2</v>
      </c>
      <c r="H8390">
        <v>22.074799999999996</v>
      </c>
      <c r="I8390">
        <v>0</v>
      </c>
    </row>
    <row r="8391" spans="1:9">
      <c r="A8391">
        <v>8390</v>
      </c>
      <c r="B8391" s="16" t="s">
        <v>3943</v>
      </c>
      <c r="C8391" s="16" t="s">
        <v>9016</v>
      </c>
      <c r="D8391" s="16" t="s">
        <v>1323</v>
      </c>
      <c r="E8391">
        <v>44312</v>
      </c>
      <c r="F8391">
        <v>17.184000000000001</v>
      </c>
      <c r="G8391">
        <v>6</v>
      </c>
      <c r="H8391">
        <v>6.2291999999999996</v>
      </c>
      <c r="I8391">
        <v>0.2</v>
      </c>
    </row>
    <row r="8392" spans="1:9">
      <c r="A8392">
        <v>8391</v>
      </c>
      <c r="B8392" s="16" t="s">
        <v>6067</v>
      </c>
      <c r="C8392" s="16" t="s">
        <v>9455</v>
      </c>
      <c r="D8392" s="16" t="s">
        <v>315</v>
      </c>
      <c r="E8392">
        <v>90032</v>
      </c>
      <c r="F8392">
        <v>11.76</v>
      </c>
      <c r="G8392">
        <v>2</v>
      </c>
      <c r="H8392">
        <v>5.7623999999999995</v>
      </c>
      <c r="I8392">
        <v>0</v>
      </c>
    </row>
    <row r="8393" spans="1:9">
      <c r="A8393">
        <v>8392</v>
      </c>
      <c r="B8393" s="16" t="s">
        <v>5221</v>
      </c>
      <c r="C8393" s="16" t="s">
        <v>7583</v>
      </c>
      <c r="D8393" s="16" t="s">
        <v>821</v>
      </c>
      <c r="E8393">
        <v>6810</v>
      </c>
      <c r="F8393">
        <v>27.46</v>
      </c>
      <c r="G8393">
        <v>2</v>
      </c>
      <c r="H8393">
        <v>9.8856000000000002</v>
      </c>
      <c r="I8393">
        <v>0</v>
      </c>
    </row>
    <row r="8394" spans="1:9">
      <c r="A8394">
        <v>8393</v>
      </c>
      <c r="B8394" s="16" t="s">
        <v>4554</v>
      </c>
      <c r="C8394" s="16" t="s">
        <v>10561</v>
      </c>
      <c r="D8394" s="16" t="s">
        <v>569</v>
      </c>
      <c r="E8394">
        <v>2038</v>
      </c>
      <c r="F8394">
        <v>137.94</v>
      </c>
      <c r="G8394">
        <v>3</v>
      </c>
      <c r="H8394">
        <v>35.864399999999996</v>
      </c>
      <c r="I8394">
        <v>0</v>
      </c>
    </row>
    <row r="8395" spans="1:9">
      <c r="A8395">
        <v>8394</v>
      </c>
      <c r="B8395" s="16" t="s">
        <v>4554</v>
      </c>
      <c r="C8395" s="16" t="s">
        <v>7635</v>
      </c>
      <c r="D8395" s="16" t="s">
        <v>569</v>
      </c>
      <c r="E8395">
        <v>2038</v>
      </c>
      <c r="F8395">
        <v>111.15</v>
      </c>
      <c r="G8395">
        <v>5</v>
      </c>
      <c r="H8395">
        <v>48.906000000000006</v>
      </c>
      <c r="I8395">
        <v>0</v>
      </c>
    </row>
    <row r="8396" spans="1:9">
      <c r="A8396">
        <v>8395</v>
      </c>
      <c r="B8396" s="16" t="s">
        <v>4554</v>
      </c>
      <c r="C8396" s="16" t="s">
        <v>8094</v>
      </c>
      <c r="D8396" s="16" t="s">
        <v>569</v>
      </c>
      <c r="E8396">
        <v>2038</v>
      </c>
      <c r="F8396">
        <v>901.94999999999993</v>
      </c>
      <c r="G8396">
        <v>3</v>
      </c>
      <c r="H8396">
        <v>297.64349999999996</v>
      </c>
      <c r="I8396">
        <v>0</v>
      </c>
    </row>
    <row r="8397" spans="1:9">
      <c r="A8397">
        <v>8396</v>
      </c>
      <c r="B8397" s="16" t="s">
        <v>4554</v>
      </c>
      <c r="C8397" s="16" t="s">
        <v>7866</v>
      </c>
      <c r="D8397" s="16" t="s">
        <v>569</v>
      </c>
      <c r="E8397">
        <v>2038</v>
      </c>
      <c r="F8397">
        <v>366.00899999999996</v>
      </c>
      <c r="G8397">
        <v>3</v>
      </c>
      <c r="H8397">
        <v>-47.058300000000003</v>
      </c>
      <c r="I8397">
        <v>0.3</v>
      </c>
    </row>
    <row r="8398" spans="1:9">
      <c r="A8398">
        <v>8397</v>
      </c>
      <c r="B8398" s="16" t="s">
        <v>2815</v>
      </c>
      <c r="C8398" s="16" t="s">
        <v>9360</v>
      </c>
      <c r="D8398" s="16" t="s">
        <v>233</v>
      </c>
      <c r="E8398">
        <v>28403</v>
      </c>
      <c r="F8398">
        <v>310.68799999999999</v>
      </c>
      <c r="G8398">
        <v>7</v>
      </c>
      <c r="H8398">
        <v>108.74079999999998</v>
      </c>
      <c r="I8398">
        <v>0.2</v>
      </c>
    </row>
    <row r="8399" spans="1:9">
      <c r="A8399">
        <v>8398</v>
      </c>
      <c r="B8399" s="16" t="s">
        <v>6444</v>
      </c>
      <c r="C8399" s="16" t="s">
        <v>8820</v>
      </c>
      <c r="D8399" s="16" t="s">
        <v>1021</v>
      </c>
      <c r="E8399">
        <v>77095</v>
      </c>
      <c r="F8399">
        <v>7.6799999999999979</v>
      </c>
      <c r="G8399">
        <v>5</v>
      </c>
      <c r="H8399">
        <v>-11.52</v>
      </c>
      <c r="I8399">
        <v>0.8</v>
      </c>
    </row>
    <row r="8400" spans="1:9">
      <c r="A8400">
        <v>8399</v>
      </c>
      <c r="B8400" s="16" t="s">
        <v>5396</v>
      </c>
      <c r="C8400" s="16" t="s">
        <v>7372</v>
      </c>
      <c r="D8400" s="16" t="s">
        <v>1405</v>
      </c>
      <c r="E8400">
        <v>45503</v>
      </c>
      <c r="F8400">
        <v>155.37199999999999</v>
      </c>
      <c r="G8400">
        <v>2</v>
      </c>
      <c r="H8400">
        <v>-35.513599999999997</v>
      </c>
      <c r="I8400">
        <v>0.3</v>
      </c>
    </row>
    <row r="8401" spans="1:9">
      <c r="A8401">
        <v>8400</v>
      </c>
      <c r="B8401" s="16" t="s">
        <v>3446</v>
      </c>
      <c r="C8401" s="16" t="s">
        <v>9785</v>
      </c>
      <c r="D8401" s="16" t="s">
        <v>1495</v>
      </c>
      <c r="E8401">
        <v>85301</v>
      </c>
      <c r="F8401">
        <v>10.744</v>
      </c>
      <c r="G8401">
        <v>1</v>
      </c>
      <c r="H8401">
        <v>0.80579999999999963</v>
      </c>
      <c r="I8401">
        <v>0.2</v>
      </c>
    </row>
    <row r="8402" spans="1:9">
      <c r="A8402">
        <v>8401</v>
      </c>
      <c r="B8402" s="16" t="s">
        <v>3136</v>
      </c>
      <c r="C8402" s="16" t="s">
        <v>8652</v>
      </c>
      <c r="D8402" s="16" t="s">
        <v>235</v>
      </c>
      <c r="E8402">
        <v>10009</v>
      </c>
      <c r="F8402">
        <v>232.40000000000003</v>
      </c>
      <c r="G8402">
        <v>5</v>
      </c>
      <c r="H8402">
        <v>78.434999999999988</v>
      </c>
      <c r="I8402">
        <v>0.2</v>
      </c>
    </row>
    <row r="8403" spans="1:9">
      <c r="A8403">
        <v>8402</v>
      </c>
      <c r="B8403" s="16" t="s">
        <v>3136</v>
      </c>
      <c r="C8403" s="16" t="s">
        <v>7428</v>
      </c>
      <c r="D8403" s="16" t="s">
        <v>235</v>
      </c>
      <c r="E8403">
        <v>10009</v>
      </c>
      <c r="F8403">
        <v>164.64599999999999</v>
      </c>
      <c r="G8403">
        <v>3</v>
      </c>
      <c r="H8403">
        <v>12.805799999999994</v>
      </c>
      <c r="I8403">
        <v>0.1</v>
      </c>
    </row>
    <row r="8404" spans="1:9">
      <c r="A8404">
        <v>8403</v>
      </c>
      <c r="B8404" s="16" t="s">
        <v>3136</v>
      </c>
      <c r="C8404" s="16" t="s">
        <v>9693</v>
      </c>
      <c r="D8404" s="16" t="s">
        <v>235</v>
      </c>
      <c r="E8404">
        <v>10009</v>
      </c>
      <c r="F8404">
        <v>22.68</v>
      </c>
      <c r="G8404">
        <v>2</v>
      </c>
      <c r="H8404">
        <v>11.113199999999999</v>
      </c>
      <c r="I8404">
        <v>0</v>
      </c>
    </row>
    <row r="8405" spans="1:9">
      <c r="A8405">
        <v>8404</v>
      </c>
      <c r="B8405" s="16" t="s">
        <v>4736</v>
      </c>
      <c r="C8405" s="16" t="s">
        <v>9513</v>
      </c>
      <c r="D8405" s="16" t="s">
        <v>1475</v>
      </c>
      <c r="E8405">
        <v>90036</v>
      </c>
      <c r="F8405">
        <v>105.52</v>
      </c>
      <c r="G8405">
        <v>4</v>
      </c>
      <c r="H8405">
        <v>48.539199999999994</v>
      </c>
      <c r="I8405">
        <v>0</v>
      </c>
    </row>
    <row r="8406" spans="1:9">
      <c r="A8406">
        <v>8405</v>
      </c>
      <c r="B8406" s="16" t="s">
        <v>5801</v>
      </c>
      <c r="C8406" s="16" t="s">
        <v>7719</v>
      </c>
      <c r="D8406" s="16" t="s">
        <v>655</v>
      </c>
      <c r="E8406">
        <v>19711</v>
      </c>
      <c r="F8406">
        <v>83.92</v>
      </c>
      <c r="G8406">
        <v>4</v>
      </c>
      <c r="H8406">
        <v>5.8743999999999943</v>
      </c>
      <c r="I8406">
        <v>0</v>
      </c>
    </row>
    <row r="8407" spans="1:9">
      <c r="A8407">
        <v>8406</v>
      </c>
      <c r="B8407" s="16" t="s">
        <v>5801</v>
      </c>
      <c r="C8407" s="16" t="s">
        <v>10251</v>
      </c>
      <c r="D8407" s="16" t="s">
        <v>655</v>
      </c>
      <c r="E8407">
        <v>19711</v>
      </c>
      <c r="F8407">
        <v>141.9</v>
      </c>
      <c r="G8407">
        <v>5</v>
      </c>
      <c r="H8407">
        <v>58.179000000000002</v>
      </c>
      <c r="I8407">
        <v>0</v>
      </c>
    </row>
    <row r="8408" spans="1:9">
      <c r="A8408">
        <v>8407</v>
      </c>
      <c r="B8408" s="16" t="s">
        <v>5801</v>
      </c>
      <c r="C8408" s="16" t="s">
        <v>7563</v>
      </c>
      <c r="D8408" s="16" t="s">
        <v>655</v>
      </c>
      <c r="E8408">
        <v>19711</v>
      </c>
      <c r="F8408">
        <v>39.979999999999997</v>
      </c>
      <c r="G8408">
        <v>2</v>
      </c>
      <c r="H8408">
        <v>9.1953999999999994</v>
      </c>
      <c r="I8408">
        <v>0</v>
      </c>
    </row>
    <row r="8409" spans="1:9">
      <c r="A8409">
        <v>8408</v>
      </c>
      <c r="B8409" s="16" t="s">
        <v>5801</v>
      </c>
      <c r="C8409" s="16" t="s">
        <v>8248</v>
      </c>
      <c r="D8409" s="16" t="s">
        <v>655</v>
      </c>
      <c r="E8409">
        <v>19711</v>
      </c>
      <c r="F8409">
        <v>28.91</v>
      </c>
      <c r="G8409">
        <v>7</v>
      </c>
      <c r="H8409">
        <v>8.6729999999999983</v>
      </c>
      <c r="I8409">
        <v>0</v>
      </c>
    </row>
    <row r="8410" spans="1:9">
      <c r="A8410">
        <v>8409</v>
      </c>
      <c r="B8410" s="16" t="s">
        <v>5801</v>
      </c>
      <c r="C8410" s="16" t="s">
        <v>8426</v>
      </c>
      <c r="D8410" s="16" t="s">
        <v>655</v>
      </c>
      <c r="E8410">
        <v>19711</v>
      </c>
      <c r="F8410">
        <v>174.95000000000002</v>
      </c>
      <c r="G8410">
        <v>5</v>
      </c>
      <c r="H8410">
        <v>45.487000000000002</v>
      </c>
      <c r="I8410">
        <v>0</v>
      </c>
    </row>
    <row r="8411" spans="1:9">
      <c r="A8411">
        <v>8410</v>
      </c>
      <c r="B8411" s="16" t="s">
        <v>3449</v>
      </c>
      <c r="C8411" s="16" t="s">
        <v>8835</v>
      </c>
      <c r="D8411" s="16" t="s">
        <v>767</v>
      </c>
      <c r="E8411">
        <v>92404</v>
      </c>
      <c r="F8411">
        <v>110.52800000000001</v>
      </c>
      <c r="G8411">
        <v>4</v>
      </c>
      <c r="H8411">
        <v>38.684799999999996</v>
      </c>
      <c r="I8411">
        <v>0.2</v>
      </c>
    </row>
    <row r="8412" spans="1:9">
      <c r="A8412">
        <v>8411</v>
      </c>
      <c r="B8412" s="16" t="s">
        <v>4381</v>
      </c>
      <c r="C8412" s="16" t="s">
        <v>7880</v>
      </c>
      <c r="D8412" s="16" t="s">
        <v>1177</v>
      </c>
      <c r="E8412">
        <v>27217</v>
      </c>
      <c r="F8412">
        <v>630.024</v>
      </c>
      <c r="G8412">
        <v>4</v>
      </c>
      <c r="H8412">
        <v>-199.50760000000008</v>
      </c>
      <c r="I8412">
        <v>0.4</v>
      </c>
    </row>
    <row r="8413" spans="1:9">
      <c r="A8413">
        <v>8412</v>
      </c>
      <c r="B8413" s="16" t="s">
        <v>4829</v>
      </c>
      <c r="C8413" s="16" t="s">
        <v>8383</v>
      </c>
      <c r="D8413" s="16" t="s">
        <v>1495</v>
      </c>
      <c r="E8413">
        <v>24153</v>
      </c>
      <c r="F8413">
        <v>27.86</v>
      </c>
      <c r="G8413">
        <v>7</v>
      </c>
      <c r="H8413">
        <v>9.1937999999999978</v>
      </c>
      <c r="I8413">
        <v>0</v>
      </c>
    </row>
    <row r="8414" spans="1:9">
      <c r="A8414">
        <v>8413</v>
      </c>
      <c r="B8414" s="16" t="s">
        <v>5647</v>
      </c>
      <c r="C8414" s="16" t="s">
        <v>7896</v>
      </c>
      <c r="D8414" s="16" t="s">
        <v>995</v>
      </c>
      <c r="E8414">
        <v>75217</v>
      </c>
      <c r="F8414">
        <v>933.40800000000002</v>
      </c>
      <c r="G8414">
        <v>4</v>
      </c>
      <c r="H8414">
        <v>-173.34719999999999</v>
      </c>
      <c r="I8414">
        <v>0.3</v>
      </c>
    </row>
    <row r="8415" spans="1:9">
      <c r="A8415">
        <v>8414</v>
      </c>
      <c r="B8415" s="16" t="s">
        <v>4629</v>
      </c>
      <c r="C8415" s="16" t="s">
        <v>9479</v>
      </c>
      <c r="D8415" s="16" t="s">
        <v>27</v>
      </c>
      <c r="E8415">
        <v>76017</v>
      </c>
      <c r="F8415">
        <v>51.840000000000011</v>
      </c>
      <c r="G8415">
        <v>10</v>
      </c>
      <c r="H8415">
        <v>18.143999999999998</v>
      </c>
      <c r="I8415">
        <v>0.2</v>
      </c>
    </row>
    <row r="8416" spans="1:9">
      <c r="A8416">
        <v>8415</v>
      </c>
      <c r="B8416" s="16" t="s">
        <v>4629</v>
      </c>
      <c r="C8416" s="16" t="s">
        <v>10275</v>
      </c>
      <c r="D8416" s="16" t="s">
        <v>27</v>
      </c>
      <c r="E8416">
        <v>76017</v>
      </c>
      <c r="F8416">
        <v>165.60000000000002</v>
      </c>
      <c r="G8416">
        <v>3</v>
      </c>
      <c r="H8416">
        <v>-6.2100000000000151</v>
      </c>
      <c r="I8416">
        <v>0.2</v>
      </c>
    </row>
    <row r="8417" spans="1:9">
      <c r="A8417">
        <v>8416</v>
      </c>
      <c r="B8417" s="16" t="s">
        <v>5158</v>
      </c>
      <c r="C8417" s="16" t="s">
        <v>9288</v>
      </c>
      <c r="D8417" s="16" t="s">
        <v>1049</v>
      </c>
      <c r="E8417">
        <v>52302</v>
      </c>
      <c r="F8417">
        <v>106.32</v>
      </c>
      <c r="G8417">
        <v>3</v>
      </c>
      <c r="H8417">
        <v>49.970399999999991</v>
      </c>
      <c r="I8417">
        <v>0</v>
      </c>
    </row>
    <row r="8418" spans="1:9">
      <c r="A8418">
        <v>8417</v>
      </c>
      <c r="B8418" s="16" t="s">
        <v>5360</v>
      </c>
      <c r="C8418" s="16" t="s">
        <v>8845</v>
      </c>
      <c r="D8418" s="16" t="s">
        <v>921</v>
      </c>
      <c r="E8418">
        <v>98105</v>
      </c>
      <c r="F8418">
        <v>147.91999999999999</v>
      </c>
      <c r="G8418">
        <v>5</v>
      </c>
      <c r="H8418">
        <v>46.224999999999987</v>
      </c>
      <c r="I8418">
        <v>0.2</v>
      </c>
    </row>
    <row r="8419" spans="1:9">
      <c r="A8419">
        <v>8418</v>
      </c>
      <c r="B8419" s="16" t="s">
        <v>5360</v>
      </c>
      <c r="C8419" s="16" t="s">
        <v>9799</v>
      </c>
      <c r="D8419" s="16" t="s">
        <v>921</v>
      </c>
      <c r="E8419">
        <v>98105</v>
      </c>
      <c r="F8419">
        <v>104.28</v>
      </c>
      <c r="G8419">
        <v>3</v>
      </c>
      <c r="H8419">
        <v>26.069999999999993</v>
      </c>
      <c r="I8419">
        <v>0</v>
      </c>
    </row>
    <row r="8420" spans="1:9">
      <c r="A8420">
        <v>8419</v>
      </c>
      <c r="B8420" s="16" t="s">
        <v>5360</v>
      </c>
      <c r="C8420" s="16" t="s">
        <v>7943</v>
      </c>
      <c r="D8420" s="16" t="s">
        <v>921</v>
      </c>
      <c r="E8420">
        <v>98105</v>
      </c>
      <c r="F8420">
        <v>286.85000000000002</v>
      </c>
      <c r="G8420">
        <v>1</v>
      </c>
      <c r="H8420">
        <v>63.106999999999999</v>
      </c>
      <c r="I8420">
        <v>0</v>
      </c>
    </row>
    <row r="8421" spans="1:9">
      <c r="A8421">
        <v>8420</v>
      </c>
      <c r="B8421" s="16" t="s">
        <v>5360</v>
      </c>
      <c r="C8421" s="16" t="s">
        <v>9805</v>
      </c>
      <c r="D8421" s="16" t="s">
        <v>921</v>
      </c>
      <c r="E8421">
        <v>98105</v>
      </c>
      <c r="F8421">
        <v>66.959999999999994</v>
      </c>
      <c r="G8421">
        <v>4</v>
      </c>
      <c r="H8421">
        <v>2.6783999999999963</v>
      </c>
      <c r="I8421">
        <v>0</v>
      </c>
    </row>
    <row r="8422" spans="1:9">
      <c r="A8422">
        <v>8421</v>
      </c>
      <c r="B8422" s="16" t="s">
        <v>5360</v>
      </c>
      <c r="C8422" s="16" t="s">
        <v>10339</v>
      </c>
      <c r="D8422" s="16" t="s">
        <v>921</v>
      </c>
      <c r="E8422">
        <v>98105</v>
      </c>
      <c r="F8422">
        <v>199.98</v>
      </c>
      <c r="G8422">
        <v>2</v>
      </c>
      <c r="H8422">
        <v>87.991200000000006</v>
      </c>
      <c r="I8422">
        <v>0</v>
      </c>
    </row>
    <row r="8423" spans="1:9">
      <c r="A8423">
        <v>8422</v>
      </c>
      <c r="B8423" s="16" t="s">
        <v>6003</v>
      </c>
      <c r="C8423" s="16" t="s">
        <v>10227</v>
      </c>
      <c r="D8423" s="16" t="s">
        <v>1171</v>
      </c>
      <c r="E8423">
        <v>8701</v>
      </c>
      <c r="F8423">
        <v>45</v>
      </c>
      <c r="G8423">
        <v>3</v>
      </c>
      <c r="H8423">
        <v>4.9500000000000011</v>
      </c>
      <c r="I8423">
        <v>0</v>
      </c>
    </row>
    <row r="8424" spans="1:9">
      <c r="A8424">
        <v>8423</v>
      </c>
      <c r="B8424" s="16" t="s">
        <v>6003</v>
      </c>
      <c r="C8424" s="16" t="s">
        <v>9016</v>
      </c>
      <c r="D8424" s="16" t="s">
        <v>1171</v>
      </c>
      <c r="E8424">
        <v>8701</v>
      </c>
      <c r="F8424">
        <v>17.899999999999999</v>
      </c>
      <c r="G8424">
        <v>5</v>
      </c>
      <c r="H8424">
        <v>8.7710000000000008</v>
      </c>
      <c r="I8424">
        <v>0</v>
      </c>
    </row>
    <row r="8425" spans="1:9">
      <c r="A8425">
        <v>8424</v>
      </c>
      <c r="B8425" s="16" t="s">
        <v>6003</v>
      </c>
      <c r="C8425" s="16" t="s">
        <v>7790</v>
      </c>
      <c r="D8425" s="16" t="s">
        <v>1171</v>
      </c>
      <c r="E8425">
        <v>8701</v>
      </c>
      <c r="F8425">
        <v>40.479999999999997</v>
      </c>
      <c r="G8425">
        <v>2</v>
      </c>
      <c r="H8425">
        <v>17.406400000000001</v>
      </c>
      <c r="I8425">
        <v>0</v>
      </c>
    </row>
    <row r="8426" spans="1:9">
      <c r="A8426">
        <v>8425</v>
      </c>
      <c r="B8426" s="16" t="s">
        <v>6003</v>
      </c>
      <c r="C8426" s="16" t="s">
        <v>7273</v>
      </c>
      <c r="D8426" s="16" t="s">
        <v>1171</v>
      </c>
      <c r="E8426">
        <v>8701</v>
      </c>
      <c r="F8426">
        <v>2154.9</v>
      </c>
      <c r="G8426">
        <v>5</v>
      </c>
      <c r="H8426">
        <v>129.29399999999987</v>
      </c>
      <c r="I8426">
        <v>0</v>
      </c>
    </row>
    <row r="8427" spans="1:9">
      <c r="A8427">
        <v>8426</v>
      </c>
      <c r="B8427" s="16" t="s">
        <v>4480</v>
      </c>
      <c r="C8427" s="16" t="s">
        <v>8820</v>
      </c>
      <c r="D8427" s="16" t="s">
        <v>515</v>
      </c>
      <c r="E8427">
        <v>45231</v>
      </c>
      <c r="F8427">
        <v>18.432000000000002</v>
      </c>
      <c r="G8427">
        <v>8</v>
      </c>
      <c r="H8427">
        <v>-12.287999999999997</v>
      </c>
      <c r="I8427">
        <v>0.7</v>
      </c>
    </row>
    <row r="8428" spans="1:9">
      <c r="A8428">
        <v>8427</v>
      </c>
      <c r="B8428" s="16" t="s">
        <v>3367</v>
      </c>
      <c r="C8428" s="16" t="s">
        <v>10085</v>
      </c>
      <c r="D8428" s="16" t="s">
        <v>1267</v>
      </c>
      <c r="E8428">
        <v>80229</v>
      </c>
      <c r="F8428">
        <v>10.944000000000001</v>
      </c>
      <c r="G8428">
        <v>2</v>
      </c>
      <c r="H8428">
        <v>0.95759999999999978</v>
      </c>
      <c r="I8428">
        <v>0.2</v>
      </c>
    </row>
    <row r="8429" spans="1:9">
      <c r="A8429">
        <v>8428</v>
      </c>
      <c r="B8429" s="16" t="s">
        <v>6335</v>
      </c>
      <c r="C8429" s="16" t="s">
        <v>10054</v>
      </c>
      <c r="D8429" s="16" t="s">
        <v>395</v>
      </c>
      <c r="E8429">
        <v>48066</v>
      </c>
      <c r="F8429">
        <v>4.3600000000000003</v>
      </c>
      <c r="G8429">
        <v>2</v>
      </c>
      <c r="H8429">
        <v>0.17439999999999944</v>
      </c>
      <c r="I8429">
        <v>0</v>
      </c>
    </row>
    <row r="8430" spans="1:9">
      <c r="A8430">
        <v>8429</v>
      </c>
      <c r="B8430" s="16" t="s">
        <v>7068</v>
      </c>
      <c r="C8430" s="16" t="s">
        <v>10343</v>
      </c>
      <c r="D8430" s="16" t="s">
        <v>483</v>
      </c>
      <c r="E8430">
        <v>85281</v>
      </c>
      <c r="F8430">
        <v>62.352000000000004</v>
      </c>
      <c r="G8430">
        <v>6</v>
      </c>
      <c r="H8430">
        <v>-10.911600000000007</v>
      </c>
      <c r="I8430">
        <v>0.2</v>
      </c>
    </row>
    <row r="8431" spans="1:9">
      <c r="A8431">
        <v>8430</v>
      </c>
      <c r="B8431" s="16" t="s">
        <v>4183</v>
      </c>
      <c r="C8431" s="16" t="s">
        <v>7839</v>
      </c>
      <c r="D8431" s="16" t="s">
        <v>357</v>
      </c>
      <c r="E8431">
        <v>19601</v>
      </c>
      <c r="F8431">
        <v>303.92</v>
      </c>
      <c r="G8431">
        <v>5</v>
      </c>
      <c r="H8431">
        <v>-30.392000000000024</v>
      </c>
      <c r="I8431">
        <v>0.2</v>
      </c>
    </row>
    <row r="8432" spans="1:9">
      <c r="A8432">
        <v>8431</v>
      </c>
      <c r="B8432" s="16" t="s">
        <v>6425</v>
      </c>
      <c r="C8432" s="16" t="s">
        <v>9877</v>
      </c>
      <c r="D8432" s="16" t="s">
        <v>1127</v>
      </c>
      <c r="E8432">
        <v>55124</v>
      </c>
      <c r="F8432">
        <v>129.30000000000001</v>
      </c>
      <c r="G8432">
        <v>2</v>
      </c>
      <c r="H8432">
        <v>6.4649999999999892</v>
      </c>
      <c r="I8432">
        <v>0</v>
      </c>
    </row>
    <row r="8433" spans="1:9">
      <c r="A8433">
        <v>8432</v>
      </c>
      <c r="B8433" s="16" t="s">
        <v>6107</v>
      </c>
      <c r="C8433" s="16" t="s">
        <v>7737</v>
      </c>
      <c r="D8433" s="16" t="s">
        <v>875</v>
      </c>
      <c r="E8433">
        <v>21215</v>
      </c>
      <c r="F8433">
        <v>274.20000000000005</v>
      </c>
      <c r="G8433">
        <v>10</v>
      </c>
      <c r="H8433">
        <v>112.422</v>
      </c>
      <c r="I8433">
        <v>0</v>
      </c>
    </row>
    <row r="8434" spans="1:9">
      <c r="A8434">
        <v>8433</v>
      </c>
      <c r="B8434" s="16" t="s">
        <v>6457</v>
      </c>
      <c r="C8434" s="16" t="s">
        <v>8999</v>
      </c>
      <c r="D8434" s="16" t="s">
        <v>1383</v>
      </c>
      <c r="E8434">
        <v>78415</v>
      </c>
      <c r="F8434">
        <v>6.048</v>
      </c>
      <c r="G8434">
        <v>4</v>
      </c>
      <c r="H8434">
        <v>-1.3607999999999998</v>
      </c>
      <c r="I8434">
        <v>0.2</v>
      </c>
    </row>
    <row r="8435" spans="1:9">
      <c r="A8435">
        <v>8434</v>
      </c>
      <c r="B8435" s="16" t="s">
        <v>6457</v>
      </c>
      <c r="C8435" s="16" t="s">
        <v>9733</v>
      </c>
      <c r="D8435" s="16" t="s">
        <v>1383</v>
      </c>
      <c r="E8435">
        <v>78415</v>
      </c>
      <c r="F8435">
        <v>6.8480000000000008</v>
      </c>
      <c r="G8435">
        <v>2</v>
      </c>
      <c r="H8435">
        <v>2.1399999999999992</v>
      </c>
      <c r="I8435">
        <v>0.2</v>
      </c>
    </row>
    <row r="8436" spans="1:9">
      <c r="A8436">
        <v>8435</v>
      </c>
      <c r="B8436" s="16" t="s">
        <v>6457</v>
      </c>
      <c r="C8436" s="16" t="s">
        <v>7531</v>
      </c>
      <c r="D8436" s="16" t="s">
        <v>1383</v>
      </c>
      <c r="E8436">
        <v>78415</v>
      </c>
      <c r="F8436">
        <v>9.9600000000000009</v>
      </c>
      <c r="G8436">
        <v>5</v>
      </c>
      <c r="H8436">
        <v>-6.7230000000000008</v>
      </c>
      <c r="I8436">
        <v>0.6</v>
      </c>
    </row>
    <row r="8437" spans="1:9">
      <c r="A8437">
        <v>8436</v>
      </c>
      <c r="B8437" s="16" t="s">
        <v>6457</v>
      </c>
      <c r="C8437" s="16" t="s">
        <v>8626</v>
      </c>
      <c r="D8437" s="16" t="s">
        <v>1383</v>
      </c>
      <c r="E8437">
        <v>78415</v>
      </c>
      <c r="F8437">
        <v>8.5519999999999978</v>
      </c>
      <c r="G8437">
        <v>2</v>
      </c>
      <c r="H8437">
        <v>-13.683199999999999</v>
      </c>
      <c r="I8437">
        <v>0.8</v>
      </c>
    </row>
    <row r="8438" spans="1:9">
      <c r="A8438">
        <v>8437</v>
      </c>
      <c r="B8438" s="16" t="s">
        <v>3680</v>
      </c>
      <c r="C8438" s="16" t="s">
        <v>8816</v>
      </c>
      <c r="D8438" s="16" t="s">
        <v>111</v>
      </c>
      <c r="E8438">
        <v>89115</v>
      </c>
      <c r="F8438">
        <v>45.584000000000003</v>
      </c>
      <c r="G8438">
        <v>11</v>
      </c>
      <c r="H8438">
        <v>16.524199999999997</v>
      </c>
      <c r="I8438">
        <v>0.2</v>
      </c>
    </row>
    <row r="8439" spans="1:9">
      <c r="A8439">
        <v>8438</v>
      </c>
      <c r="B8439" s="16" t="s">
        <v>3179</v>
      </c>
      <c r="C8439" s="16" t="s">
        <v>10253</v>
      </c>
      <c r="D8439" s="16" t="s">
        <v>1341</v>
      </c>
      <c r="E8439">
        <v>44105</v>
      </c>
      <c r="F8439">
        <v>25.488</v>
      </c>
      <c r="G8439">
        <v>2</v>
      </c>
      <c r="H8439">
        <v>4.4603999999999999</v>
      </c>
      <c r="I8439">
        <v>0.2</v>
      </c>
    </row>
    <row r="8440" spans="1:9">
      <c r="A8440">
        <v>8439</v>
      </c>
      <c r="B8440" s="16" t="s">
        <v>2314</v>
      </c>
      <c r="C8440" s="16" t="s">
        <v>8796</v>
      </c>
      <c r="D8440" s="16" t="s">
        <v>983</v>
      </c>
      <c r="E8440">
        <v>98105</v>
      </c>
      <c r="F8440">
        <v>136.96</v>
      </c>
      <c r="G8440">
        <v>4</v>
      </c>
      <c r="H8440">
        <v>51.359999999999992</v>
      </c>
      <c r="I8440">
        <v>0.2</v>
      </c>
    </row>
    <row r="8441" spans="1:9">
      <c r="A8441">
        <v>8440</v>
      </c>
      <c r="B8441" s="16" t="s">
        <v>5283</v>
      </c>
      <c r="C8441" s="16" t="s">
        <v>10563</v>
      </c>
      <c r="D8441" s="16" t="s">
        <v>213</v>
      </c>
      <c r="E8441">
        <v>60623</v>
      </c>
      <c r="F8441">
        <v>49.616000000000007</v>
      </c>
      <c r="G8441">
        <v>2</v>
      </c>
      <c r="H8441">
        <v>4.9615999999999989</v>
      </c>
      <c r="I8441">
        <v>0.2</v>
      </c>
    </row>
    <row r="8442" spans="1:9">
      <c r="A8442">
        <v>8441</v>
      </c>
      <c r="B8442" s="16" t="s">
        <v>4802</v>
      </c>
      <c r="C8442" s="16" t="s">
        <v>9545</v>
      </c>
      <c r="D8442" s="16" t="s">
        <v>821</v>
      </c>
      <c r="E8442">
        <v>43229</v>
      </c>
      <c r="F8442">
        <v>10.584000000000001</v>
      </c>
      <c r="G8442">
        <v>3</v>
      </c>
      <c r="H8442">
        <v>3.4397999999999995</v>
      </c>
      <c r="I8442">
        <v>0.2</v>
      </c>
    </row>
    <row r="8443" spans="1:9">
      <c r="A8443">
        <v>8442</v>
      </c>
      <c r="B8443" s="16" t="s">
        <v>5923</v>
      </c>
      <c r="C8443" s="16" t="s">
        <v>9513</v>
      </c>
      <c r="D8443" s="16" t="s">
        <v>497</v>
      </c>
      <c r="E8443">
        <v>85705</v>
      </c>
      <c r="F8443">
        <v>84.415999999999997</v>
      </c>
      <c r="G8443">
        <v>4</v>
      </c>
      <c r="H8443">
        <v>27.435199999999995</v>
      </c>
      <c r="I8443">
        <v>0.2</v>
      </c>
    </row>
    <row r="8444" spans="1:9">
      <c r="A8444">
        <v>8443</v>
      </c>
      <c r="B8444" s="16" t="s">
        <v>6869</v>
      </c>
      <c r="C8444" s="16" t="s">
        <v>10881</v>
      </c>
      <c r="D8444" s="16" t="s">
        <v>821</v>
      </c>
      <c r="E8444">
        <v>19120</v>
      </c>
      <c r="F8444">
        <v>431.94</v>
      </c>
      <c r="G8444">
        <v>2</v>
      </c>
      <c r="H8444">
        <v>-71.990000000000009</v>
      </c>
      <c r="I8444">
        <v>0.4</v>
      </c>
    </row>
    <row r="8445" spans="1:9">
      <c r="A8445">
        <v>8444</v>
      </c>
      <c r="B8445" s="16" t="s">
        <v>6869</v>
      </c>
      <c r="C8445" s="16" t="s">
        <v>8730</v>
      </c>
      <c r="D8445" s="16" t="s">
        <v>821</v>
      </c>
      <c r="E8445">
        <v>19120</v>
      </c>
      <c r="F8445">
        <v>2.0430000000000001</v>
      </c>
      <c r="G8445">
        <v>1</v>
      </c>
      <c r="H8445">
        <v>-1.4981999999999998</v>
      </c>
      <c r="I8445">
        <v>0.7</v>
      </c>
    </row>
    <row r="8446" spans="1:9">
      <c r="A8446">
        <v>8445</v>
      </c>
      <c r="B8446" s="16" t="s">
        <v>6869</v>
      </c>
      <c r="C8446" s="16" t="s">
        <v>10735</v>
      </c>
      <c r="D8446" s="16" t="s">
        <v>821</v>
      </c>
      <c r="E8446">
        <v>19120</v>
      </c>
      <c r="F8446">
        <v>68.238</v>
      </c>
      <c r="G8446">
        <v>3</v>
      </c>
      <c r="H8446">
        <v>-12.510300000000008</v>
      </c>
      <c r="I8446">
        <v>0.4</v>
      </c>
    </row>
    <row r="8447" spans="1:9">
      <c r="A8447">
        <v>8446</v>
      </c>
      <c r="B8447" s="16" t="s">
        <v>5515</v>
      </c>
      <c r="C8447" s="16" t="s">
        <v>7862</v>
      </c>
      <c r="D8447" s="16" t="s">
        <v>27</v>
      </c>
      <c r="E8447">
        <v>2920</v>
      </c>
      <c r="F8447">
        <v>240.744</v>
      </c>
      <c r="G8447">
        <v>4</v>
      </c>
      <c r="H8447">
        <v>-13.756799999999984</v>
      </c>
      <c r="I8447">
        <v>0.3</v>
      </c>
    </row>
    <row r="8448" spans="1:9">
      <c r="A8448">
        <v>8447</v>
      </c>
      <c r="B8448" s="16" t="s">
        <v>5515</v>
      </c>
      <c r="C8448" s="16" t="s">
        <v>7847</v>
      </c>
      <c r="D8448" s="16" t="s">
        <v>27</v>
      </c>
      <c r="E8448">
        <v>2920</v>
      </c>
      <c r="F8448">
        <v>35</v>
      </c>
      <c r="G8448">
        <v>4</v>
      </c>
      <c r="H8448">
        <v>14.700000000000003</v>
      </c>
      <c r="I8448">
        <v>0</v>
      </c>
    </row>
    <row r="8449" spans="1:9">
      <c r="A8449">
        <v>8448</v>
      </c>
      <c r="B8449" s="16" t="s">
        <v>5515</v>
      </c>
      <c r="C8449" s="16" t="s">
        <v>7513</v>
      </c>
      <c r="D8449" s="16" t="s">
        <v>27</v>
      </c>
      <c r="E8449">
        <v>2920</v>
      </c>
      <c r="F8449">
        <v>210.68</v>
      </c>
      <c r="G8449">
        <v>2</v>
      </c>
      <c r="H8449">
        <v>50.563199999999995</v>
      </c>
      <c r="I8449">
        <v>0</v>
      </c>
    </row>
    <row r="8450" spans="1:9">
      <c r="A8450">
        <v>8449</v>
      </c>
      <c r="B8450" s="16" t="s">
        <v>5515</v>
      </c>
      <c r="C8450" s="16" t="s">
        <v>7963</v>
      </c>
      <c r="D8450" s="16" t="s">
        <v>27</v>
      </c>
      <c r="E8450">
        <v>2920</v>
      </c>
      <c r="F8450">
        <v>637.89599999999996</v>
      </c>
      <c r="G8450">
        <v>3</v>
      </c>
      <c r="H8450">
        <v>-127.57919999999996</v>
      </c>
      <c r="I8450">
        <v>0.3</v>
      </c>
    </row>
    <row r="8451" spans="1:9">
      <c r="A8451">
        <v>8450</v>
      </c>
      <c r="B8451" s="16" t="s">
        <v>5515</v>
      </c>
      <c r="C8451" s="16" t="s">
        <v>9643</v>
      </c>
      <c r="D8451" s="16" t="s">
        <v>27</v>
      </c>
      <c r="E8451">
        <v>2920</v>
      </c>
      <c r="F8451">
        <v>43.44</v>
      </c>
      <c r="G8451">
        <v>8</v>
      </c>
      <c r="H8451">
        <v>21.285599999999999</v>
      </c>
      <c r="I8451">
        <v>0</v>
      </c>
    </row>
    <row r="8452" spans="1:9">
      <c r="A8452">
        <v>8451</v>
      </c>
      <c r="B8452" s="16" t="s">
        <v>5515</v>
      </c>
      <c r="C8452" s="16" t="s">
        <v>8092</v>
      </c>
      <c r="D8452" s="16" t="s">
        <v>27</v>
      </c>
      <c r="E8452">
        <v>2920</v>
      </c>
      <c r="F8452">
        <v>2.2200000000000002</v>
      </c>
      <c r="G8452">
        <v>1</v>
      </c>
      <c r="H8452">
        <v>0.66599999999999993</v>
      </c>
      <c r="I8452">
        <v>0</v>
      </c>
    </row>
    <row r="8453" spans="1:9">
      <c r="A8453">
        <v>8452</v>
      </c>
      <c r="B8453" s="16" t="s">
        <v>2589</v>
      </c>
      <c r="C8453" s="16" t="s">
        <v>10637</v>
      </c>
      <c r="D8453" s="16" t="s">
        <v>131</v>
      </c>
      <c r="E8453">
        <v>94122</v>
      </c>
      <c r="F8453">
        <v>1679.96</v>
      </c>
      <c r="G8453">
        <v>5</v>
      </c>
      <c r="H8453">
        <v>125.99700000000007</v>
      </c>
      <c r="I8453">
        <v>0.2</v>
      </c>
    </row>
    <row r="8454" spans="1:9">
      <c r="A8454">
        <v>8453</v>
      </c>
      <c r="B8454" s="16" t="s">
        <v>4289</v>
      </c>
      <c r="C8454" s="16" t="s">
        <v>7410</v>
      </c>
      <c r="D8454" s="16" t="s">
        <v>1497</v>
      </c>
      <c r="E8454">
        <v>77070</v>
      </c>
      <c r="F8454">
        <v>344.37199999999996</v>
      </c>
      <c r="G8454">
        <v>4</v>
      </c>
      <c r="H8454">
        <v>-93.472400000000022</v>
      </c>
      <c r="I8454">
        <v>0.3</v>
      </c>
    </row>
    <row r="8455" spans="1:9">
      <c r="A8455">
        <v>8454</v>
      </c>
      <c r="B8455" s="16" t="s">
        <v>4289</v>
      </c>
      <c r="C8455" s="16" t="s">
        <v>9893</v>
      </c>
      <c r="D8455" s="16" t="s">
        <v>1497</v>
      </c>
      <c r="E8455">
        <v>77070</v>
      </c>
      <c r="F8455">
        <v>1554.9360000000001</v>
      </c>
      <c r="G8455">
        <v>3</v>
      </c>
      <c r="H8455">
        <v>77.746800000000007</v>
      </c>
      <c r="I8455">
        <v>0.2</v>
      </c>
    </row>
    <row r="8456" spans="1:9">
      <c r="A8456">
        <v>8455</v>
      </c>
      <c r="B8456" s="16" t="s">
        <v>4289</v>
      </c>
      <c r="C8456" s="16" t="s">
        <v>7831</v>
      </c>
      <c r="D8456" s="16" t="s">
        <v>1497</v>
      </c>
      <c r="E8456">
        <v>77070</v>
      </c>
      <c r="F8456">
        <v>127.88</v>
      </c>
      <c r="G8456">
        <v>5</v>
      </c>
      <c r="H8456">
        <v>-67.137</v>
      </c>
      <c r="I8456">
        <v>0.6</v>
      </c>
    </row>
    <row r="8457" spans="1:9">
      <c r="A8457">
        <v>8456</v>
      </c>
      <c r="B8457" s="16" t="s">
        <v>4737</v>
      </c>
      <c r="C8457" s="16" t="s">
        <v>10681</v>
      </c>
      <c r="D8457" s="16" t="s">
        <v>763</v>
      </c>
      <c r="E8457">
        <v>90049</v>
      </c>
      <c r="F8457">
        <v>222.38400000000001</v>
      </c>
      <c r="G8457">
        <v>2</v>
      </c>
      <c r="H8457">
        <v>22.238400000000013</v>
      </c>
      <c r="I8457">
        <v>0.2</v>
      </c>
    </row>
    <row r="8458" spans="1:9">
      <c r="A8458">
        <v>8457</v>
      </c>
      <c r="B8458" s="16" t="s">
        <v>7010</v>
      </c>
      <c r="C8458" s="16" t="s">
        <v>7346</v>
      </c>
      <c r="D8458" s="16" t="s">
        <v>1513</v>
      </c>
      <c r="E8458">
        <v>60653</v>
      </c>
      <c r="F8458">
        <v>106.869</v>
      </c>
      <c r="G8458">
        <v>3</v>
      </c>
      <c r="H8458">
        <v>-29.007299999999994</v>
      </c>
      <c r="I8458">
        <v>0.3</v>
      </c>
    </row>
    <row r="8459" spans="1:9">
      <c r="A8459">
        <v>8458</v>
      </c>
      <c r="B8459" s="16" t="s">
        <v>7010</v>
      </c>
      <c r="C8459" s="16" t="s">
        <v>8849</v>
      </c>
      <c r="D8459" s="16" t="s">
        <v>1513</v>
      </c>
      <c r="E8459">
        <v>60653</v>
      </c>
      <c r="F8459">
        <v>3.5639999999999992</v>
      </c>
      <c r="G8459">
        <v>3</v>
      </c>
      <c r="H8459">
        <v>-6.2370000000000019</v>
      </c>
      <c r="I8459">
        <v>0.8</v>
      </c>
    </row>
    <row r="8460" spans="1:9">
      <c r="A8460">
        <v>8459</v>
      </c>
      <c r="B8460" s="16" t="s">
        <v>2519</v>
      </c>
      <c r="C8460" s="16" t="s">
        <v>8664</v>
      </c>
      <c r="D8460" s="16" t="s">
        <v>777</v>
      </c>
      <c r="E8460">
        <v>77070</v>
      </c>
      <c r="F8460">
        <v>25.679999999999993</v>
      </c>
      <c r="G8460">
        <v>3</v>
      </c>
      <c r="H8460">
        <v>-39.804000000000002</v>
      </c>
      <c r="I8460">
        <v>0.8</v>
      </c>
    </row>
    <row r="8461" spans="1:9">
      <c r="A8461">
        <v>8460</v>
      </c>
      <c r="B8461" s="16" t="s">
        <v>2519</v>
      </c>
      <c r="C8461" s="16" t="s">
        <v>8672</v>
      </c>
      <c r="D8461" s="16" t="s">
        <v>777</v>
      </c>
      <c r="E8461">
        <v>77070</v>
      </c>
      <c r="F8461">
        <v>12.383999999999997</v>
      </c>
      <c r="G8461">
        <v>3</v>
      </c>
      <c r="H8461">
        <v>-19.814400000000003</v>
      </c>
      <c r="I8461">
        <v>0.8</v>
      </c>
    </row>
    <row r="8462" spans="1:9">
      <c r="A8462">
        <v>8461</v>
      </c>
      <c r="B8462" s="16" t="s">
        <v>2752</v>
      </c>
      <c r="C8462" s="16" t="s">
        <v>8686</v>
      </c>
      <c r="D8462" s="16" t="s">
        <v>115</v>
      </c>
      <c r="E8462">
        <v>6010</v>
      </c>
      <c r="F8462">
        <v>25.299999999999997</v>
      </c>
      <c r="G8462">
        <v>5</v>
      </c>
      <c r="H8462">
        <v>11.890999999999998</v>
      </c>
      <c r="I8462">
        <v>0</v>
      </c>
    </row>
    <row r="8463" spans="1:9">
      <c r="A8463">
        <v>8462</v>
      </c>
      <c r="B8463" s="16" t="s">
        <v>2752</v>
      </c>
      <c r="C8463" s="16" t="s">
        <v>9795</v>
      </c>
      <c r="D8463" s="16" t="s">
        <v>115</v>
      </c>
      <c r="E8463">
        <v>6010</v>
      </c>
      <c r="F8463">
        <v>95.94</v>
      </c>
      <c r="G8463">
        <v>3</v>
      </c>
      <c r="H8463">
        <v>9.5940000000000012</v>
      </c>
      <c r="I8463">
        <v>0</v>
      </c>
    </row>
    <row r="8464" spans="1:9">
      <c r="A8464">
        <v>8463</v>
      </c>
      <c r="B8464" s="16" t="s">
        <v>3892</v>
      </c>
      <c r="C8464" s="16" t="s">
        <v>9132</v>
      </c>
      <c r="D8464" s="16" t="s">
        <v>791</v>
      </c>
      <c r="E8464">
        <v>49423</v>
      </c>
      <c r="F8464">
        <v>7.5</v>
      </c>
      <c r="G8464">
        <v>2</v>
      </c>
      <c r="H8464">
        <v>3.5999999999999996</v>
      </c>
      <c r="I8464">
        <v>0</v>
      </c>
    </row>
    <row r="8465" spans="1:9">
      <c r="A8465">
        <v>8464</v>
      </c>
      <c r="B8465" s="16" t="s">
        <v>2209</v>
      </c>
      <c r="C8465" s="16" t="s">
        <v>10797</v>
      </c>
      <c r="D8465" s="16" t="s">
        <v>407</v>
      </c>
      <c r="E8465">
        <v>87105</v>
      </c>
      <c r="F8465">
        <v>302.37599999999998</v>
      </c>
      <c r="G8465">
        <v>3</v>
      </c>
      <c r="H8465">
        <v>22.678200000000018</v>
      </c>
      <c r="I8465">
        <v>0.2</v>
      </c>
    </row>
    <row r="8466" spans="1:9">
      <c r="A8466">
        <v>8465</v>
      </c>
      <c r="B8466" s="16" t="s">
        <v>3584</v>
      </c>
      <c r="C8466" s="16" t="s">
        <v>10265</v>
      </c>
      <c r="D8466" s="16" t="s">
        <v>39</v>
      </c>
      <c r="E8466">
        <v>80027</v>
      </c>
      <c r="F8466">
        <v>46.688000000000002</v>
      </c>
      <c r="G8466">
        <v>4</v>
      </c>
      <c r="H8466">
        <v>-2.9180000000000028</v>
      </c>
      <c r="I8466">
        <v>0.2</v>
      </c>
    </row>
    <row r="8467" spans="1:9">
      <c r="A8467">
        <v>8466</v>
      </c>
      <c r="B8467" s="16" t="s">
        <v>3219</v>
      </c>
      <c r="C8467" s="16" t="s">
        <v>9875</v>
      </c>
      <c r="D8467" s="16" t="s">
        <v>1095</v>
      </c>
      <c r="E8467">
        <v>10024</v>
      </c>
      <c r="F8467">
        <v>17.940000000000001</v>
      </c>
      <c r="G8467">
        <v>3</v>
      </c>
      <c r="H8467">
        <v>3.0497999999999985</v>
      </c>
      <c r="I8467">
        <v>0</v>
      </c>
    </row>
    <row r="8468" spans="1:9">
      <c r="A8468">
        <v>8467</v>
      </c>
      <c r="B8468" s="16" t="s">
        <v>3018</v>
      </c>
      <c r="C8468" s="16" t="s">
        <v>7977</v>
      </c>
      <c r="D8468" s="16" t="s">
        <v>693</v>
      </c>
      <c r="E8468">
        <v>6360</v>
      </c>
      <c r="F8468">
        <v>370.14</v>
      </c>
      <c r="G8468">
        <v>3</v>
      </c>
      <c r="H8468">
        <v>144.3546</v>
      </c>
      <c r="I8468">
        <v>0</v>
      </c>
    </row>
    <row r="8469" spans="1:9">
      <c r="A8469">
        <v>8468</v>
      </c>
      <c r="B8469" s="16" t="s">
        <v>4971</v>
      </c>
      <c r="C8469" s="16" t="s">
        <v>8674</v>
      </c>
      <c r="D8469" s="16" t="s">
        <v>585</v>
      </c>
      <c r="E8469">
        <v>94122</v>
      </c>
      <c r="F8469">
        <v>8.9280000000000008</v>
      </c>
      <c r="G8469">
        <v>2</v>
      </c>
      <c r="H8469">
        <v>3.1247999999999996</v>
      </c>
      <c r="I8469">
        <v>0.2</v>
      </c>
    </row>
    <row r="8470" spans="1:9">
      <c r="A8470">
        <v>8469</v>
      </c>
      <c r="B8470" s="16" t="s">
        <v>6904</v>
      </c>
      <c r="C8470" s="16" t="s">
        <v>7892</v>
      </c>
      <c r="D8470" s="16" t="s">
        <v>55</v>
      </c>
      <c r="E8470">
        <v>46060</v>
      </c>
      <c r="F8470">
        <v>2678.94</v>
      </c>
      <c r="G8470">
        <v>6</v>
      </c>
      <c r="H8470">
        <v>241.1046</v>
      </c>
      <c r="I8470">
        <v>0</v>
      </c>
    </row>
    <row r="8471" spans="1:9">
      <c r="A8471">
        <v>8470</v>
      </c>
      <c r="B8471" s="16" t="s">
        <v>7065</v>
      </c>
      <c r="C8471" s="16" t="s">
        <v>7245</v>
      </c>
      <c r="D8471" s="16" t="s">
        <v>1185</v>
      </c>
      <c r="E8471">
        <v>37042</v>
      </c>
      <c r="F8471">
        <v>387.13600000000002</v>
      </c>
      <c r="G8471">
        <v>4</v>
      </c>
      <c r="H8471">
        <v>-14.51760000000003</v>
      </c>
      <c r="I8471">
        <v>0.2</v>
      </c>
    </row>
    <row r="8472" spans="1:9">
      <c r="A8472">
        <v>8471</v>
      </c>
      <c r="B8472" s="16" t="s">
        <v>7065</v>
      </c>
      <c r="C8472" s="16" t="s">
        <v>10251</v>
      </c>
      <c r="D8472" s="16" t="s">
        <v>1185</v>
      </c>
      <c r="E8472">
        <v>37042</v>
      </c>
      <c r="F8472">
        <v>45.408000000000001</v>
      </c>
      <c r="G8472">
        <v>2</v>
      </c>
      <c r="H8472">
        <v>11.919599999999999</v>
      </c>
      <c r="I8472">
        <v>0.2</v>
      </c>
    </row>
    <row r="8473" spans="1:9">
      <c r="A8473">
        <v>8472</v>
      </c>
      <c r="B8473" s="16" t="s">
        <v>7065</v>
      </c>
      <c r="C8473" s="16" t="s">
        <v>7501</v>
      </c>
      <c r="D8473" s="16" t="s">
        <v>1185</v>
      </c>
      <c r="E8473">
        <v>37042</v>
      </c>
      <c r="F8473">
        <v>77.951999999999998</v>
      </c>
      <c r="G8473">
        <v>3</v>
      </c>
      <c r="H8473">
        <v>-11.692800000000005</v>
      </c>
      <c r="I8473">
        <v>0.2</v>
      </c>
    </row>
    <row r="8474" spans="1:9">
      <c r="A8474">
        <v>8473</v>
      </c>
      <c r="B8474" s="16" t="s">
        <v>7065</v>
      </c>
      <c r="C8474" s="16" t="s">
        <v>9077</v>
      </c>
      <c r="D8474" s="16" t="s">
        <v>1185</v>
      </c>
      <c r="E8474">
        <v>37042</v>
      </c>
      <c r="F8474">
        <v>3</v>
      </c>
      <c r="G8474">
        <v>1</v>
      </c>
      <c r="H8474">
        <v>1.0499999999999998</v>
      </c>
      <c r="I8474">
        <v>0.2</v>
      </c>
    </row>
    <row r="8475" spans="1:9">
      <c r="A8475">
        <v>8474</v>
      </c>
      <c r="B8475" s="16" t="s">
        <v>3896</v>
      </c>
      <c r="C8475" s="16" t="s">
        <v>9825</v>
      </c>
      <c r="D8475" s="16" t="s">
        <v>615</v>
      </c>
      <c r="E8475">
        <v>33021</v>
      </c>
      <c r="F8475">
        <v>9.952</v>
      </c>
      <c r="G8475">
        <v>1</v>
      </c>
      <c r="H8475">
        <v>0.99520000000000008</v>
      </c>
      <c r="I8475">
        <v>0.2</v>
      </c>
    </row>
    <row r="8476" spans="1:9">
      <c r="A8476">
        <v>8475</v>
      </c>
      <c r="B8476" s="16" t="s">
        <v>6381</v>
      </c>
      <c r="C8476" s="16" t="s">
        <v>8856</v>
      </c>
      <c r="D8476" s="16" t="s">
        <v>1165</v>
      </c>
      <c r="E8476">
        <v>17403</v>
      </c>
      <c r="F8476">
        <v>37.896000000000001</v>
      </c>
      <c r="G8476">
        <v>4</v>
      </c>
      <c r="H8476">
        <v>-29.053600000000003</v>
      </c>
      <c r="I8476">
        <v>0.7</v>
      </c>
    </row>
    <row r="8477" spans="1:9">
      <c r="A8477">
        <v>8476</v>
      </c>
      <c r="B8477" s="16" t="s">
        <v>6381</v>
      </c>
      <c r="C8477" s="16" t="s">
        <v>9356</v>
      </c>
      <c r="D8477" s="16" t="s">
        <v>1165</v>
      </c>
      <c r="E8477">
        <v>17403</v>
      </c>
      <c r="F8477">
        <v>65.584000000000003</v>
      </c>
      <c r="G8477">
        <v>2</v>
      </c>
      <c r="H8477">
        <v>23.7742</v>
      </c>
      <c r="I8477">
        <v>0.2</v>
      </c>
    </row>
    <row r="8478" spans="1:9">
      <c r="A8478">
        <v>8477</v>
      </c>
      <c r="B8478" s="16" t="s">
        <v>5702</v>
      </c>
      <c r="C8478" s="16" t="s">
        <v>9677</v>
      </c>
      <c r="D8478" s="16" t="s">
        <v>1485</v>
      </c>
      <c r="E8478">
        <v>85204</v>
      </c>
      <c r="F8478">
        <v>44.783999999999999</v>
      </c>
      <c r="G8478">
        <v>1</v>
      </c>
      <c r="H8478">
        <v>16.234200000000001</v>
      </c>
      <c r="I8478">
        <v>0.2</v>
      </c>
    </row>
    <row r="8479" spans="1:9">
      <c r="A8479">
        <v>8478</v>
      </c>
      <c r="B8479" s="16" t="s">
        <v>3607</v>
      </c>
      <c r="C8479" s="16" t="s">
        <v>10538</v>
      </c>
      <c r="D8479" s="16" t="s">
        <v>153</v>
      </c>
      <c r="E8479">
        <v>10024</v>
      </c>
      <c r="F8479">
        <v>1035.8</v>
      </c>
      <c r="G8479">
        <v>4</v>
      </c>
      <c r="H8479">
        <v>269.30799999999999</v>
      </c>
      <c r="I8479">
        <v>0</v>
      </c>
    </row>
    <row r="8480" spans="1:9">
      <c r="A8480">
        <v>8479</v>
      </c>
      <c r="B8480" s="16" t="s">
        <v>6169</v>
      </c>
      <c r="C8480" s="16" t="s">
        <v>8325</v>
      </c>
      <c r="D8480" s="16" t="s">
        <v>1541</v>
      </c>
      <c r="E8480">
        <v>94110</v>
      </c>
      <c r="F8480">
        <v>5.76</v>
      </c>
      <c r="G8480">
        <v>2</v>
      </c>
      <c r="H8480">
        <v>1.6703999999999999</v>
      </c>
      <c r="I8480">
        <v>0</v>
      </c>
    </row>
    <row r="8481" spans="1:9">
      <c r="A8481">
        <v>8480</v>
      </c>
      <c r="B8481" s="16" t="s">
        <v>6765</v>
      </c>
      <c r="C8481" s="16" t="s">
        <v>9675</v>
      </c>
      <c r="D8481" s="16" t="s">
        <v>1381</v>
      </c>
      <c r="E8481">
        <v>90036</v>
      </c>
      <c r="F8481">
        <v>19.98</v>
      </c>
      <c r="G8481">
        <v>2</v>
      </c>
      <c r="H8481">
        <v>8.9909999999999997</v>
      </c>
      <c r="I8481">
        <v>0</v>
      </c>
    </row>
    <row r="8482" spans="1:9">
      <c r="A8482">
        <v>8481</v>
      </c>
      <c r="B8482" s="16" t="s">
        <v>2325</v>
      </c>
      <c r="C8482" s="16" t="s">
        <v>10853</v>
      </c>
      <c r="D8482" s="16" t="s">
        <v>1191</v>
      </c>
      <c r="E8482">
        <v>68104</v>
      </c>
      <c r="F8482">
        <v>35.979999999999997</v>
      </c>
      <c r="G8482">
        <v>2</v>
      </c>
      <c r="H8482">
        <v>10.074400000000001</v>
      </c>
      <c r="I8482">
        <v>0</v>
      </c>
    </row>
    <row r="8483" spans="1:9">
      <c r="A8483">
        <v>8482</v>
      </c>
      <c r="B8483" s="16" t="s">
        <v>4493</v>
      </c>
      <c r="C8483" s="16" t="s">
        <v>8276</v>
      </c>
      <c r="D8483" s="16" t="s">
        <v>467</v>
      </c>
      <c r="E8483">
        <v>19120</v>
      </c>
      <c r="F8483">
        <v>16.656000000000002</v>
      </c>
      <c r="G8483">
        <v>3</v>
      </c>
      <c r="H8483">
        <v>3.3311999999999999</v>
      </c>
      <c r="I8483">
        <v>0.2</v>
      </c>
    </row>
    <row r="8484" spans="1:9">
      <c r="A8484">
        <v>8483</v>
      </c>
      <c r="B8484" s="16" t="s">
        <v>7009</v>
      </c>
      <c r="C8484" s="16" t="s">
        <v>9114</v>
      </c>
      <c r="D8484" s="16" t="s">
        <v>483</v>
      </c>
      <c r="E8484">
        <v>10024</v>
      </c>
      <c r="F8484">
        <v>20.7</v>
      </c>
      <c r="G8484">
        <v>2</v>
      </c>
      <c r="H8484">
        <v>9.9359999999999999</v>
      </c>
      <c r="I8484">
        <v>0</v>
      </c>
    </row>
    <row r="8485" spans="1:9">
      <c r="A8485">
        <v>8484</v>
      </c>
      <c r="B8485" s="16" t="s">
        <v>4308</v>
      </c>
      <c r="C8485" s="16" t="s">
        <v>8888</v>
      </c>
      <c r="D8485" s="16" t="s">
        <v>519</v>
      </c>
      <c r="E8485">
        <v>49505</v>
      </c>
      <c r="F8485">
        <v>83.699999999999989</v>
      </c>
      <c r="G8485">
        <v>5</v>
      </c>
      <c r="H8485">
        <v>41.012999999999991</v>
      </c>
      <c r="I8485">
        <v>0</v>
      </c>
    </row>
    <row r="8486" spans="1:9">
      <c r="A8486">
        <v>8485</v>
      </c>
      <c r="B8486" s="16" t="s">
        <v>5843</v>
      </c>
      <c r="C8486" s="16" t="s">
        <v>7687</v>
      </c>
      <c r="D8486" s="16" t="s">
        <v>1235</v>
      </c>
      <c r="E8486">
        <v>98115</v>
      </c>
      <c r="F8486">
        <v>199.8</v>
      </c>
      <c r="G8486">
        <v>10</v>
      </c>
      <c r="H8486">
        <v>71.927999999999997</v>
      </c>
      <c r="I8486">
        <v>0</v>
      </c>
    </row>
    <row r="8487" spans="1:9">
      <c r="A8487">
        <v>8486</v>
      </c>
      <c r="B8487" s="16" t="s">
        <v>5501</v>
      </c>
      <c r="C8487" s="16" t="s">
        <v>9330</v>
      </c>
      <c r="D8487" s="16" t="s">
        <v>225</v>
      </c>
      <c r="E8487">
        <v>93727</v>
      </c>
      <c r="F8487">
        <v>45.68</v>
      </c>
      <c r="G8487">
        <v>2</v>
      </c>
      <c r="H8487">
        <v>21.012799999999999</v>
      </c>
      <c r="I8487">
        <v>0</v>
      </c>
    </row>
    <row r="8488" spans="1:9">
      <c r="A8488">
        <v>8487</v>
      </c>
      <c r="B8488" s="16" t="s">
        <v>5501</v>
      </c>
      <c r="C8488" s="16" t="s">
        <v>9360</v>
      </c>
      <c r="D8488" s="16" t="s">
        <v>225</v>
      </c>
      <c r="E8488">
        <v>93727</v>
      </c>
      <c r="F8488">
        <v>110.96</v>
      </c>
      <c r="G8488">
        <v>2</v>
      </c>
      <c r="H8488">
        <v>53.260799999999996</v>
      </c>
      <c r="I8488">
        <v>0</v>
      </c>
    </row>
    <row r="8489" spans="1:9">
      <c r="A8489">
        <v>8488</v>
      </c>
      <c r="B8489" s="16" t="s">
        <v>5501</v>
      </c>
      <c r="C8489" s="16" t="s">
        <v>9344</v>
      </c>
      <c r="D8489" s="16" t="s">
        <v>225</v>
      </c>
      <c r="E8489">
        <v>93727</v>
      </c>
      <c r="F8489">
        <v>11.94</v>
      </c>
      <c r="G8489">
        <v>3</v>
      </c>
      <c r="H8489">
        <v>5.97</v>
      </c>
      <c r="I8489">
        <v>0</v>
      </c>
    </row>
    <row r="8490" spans="1:9">
      <c r="A8490">
        <v>8489</v>
      </c>
      <c r="B8490" s="16" t="s">
        <v>4814</v>
      </c>
      <c r="C8490" s="16" t="s">
        <v>10451</v>
      </c>
      <c r="D8490" s="16" t="s">
        <v>1363</v>
      </c>
      <c r="E8490">
        <v>22204</v>
      </c>
      <c r="F8490">
        <v>8749.9500000000007</v>
      </c>
      <c r="G8490">
        <v>5</v>
      </c>
      <c r="H8490">
        <v>2799.9839999999995</v>
      </c>
      <c r="I8490">
        <v>0</v>
      </c>
    </row>
    <row r="8491" spans="1:9">
      <c r="A8491">
        <v>8490</v>
      </c>
      <c r="B8491" s="16" t="s">
        <v>4814</v>
      </c>
      <c r="C8491" s="16" t="s">
        <v>8692</v>
      </c>
      <c r="D8491" s="16" t="s">
        <v>1363</v>
      </c>
      <c r="E8491">
        <v>22204</v>
      </c>
      <c r="F8491">
        <v>36.4</v>
      </c>
      <c r="G8491">
        <v>8</v>
      </c>
      <c r="H8491">
        <v>18.2</v>
      </c>
      <c r="I8491">
        <v>0</v>
      </c>
    </row>
    <row r="8492" spans="1:9">
      <c r="A8492">
        <v>8491</v>
      </c>
      <c r="B8492" s="16" t="s">
        <v>4814</v>
      </c>
      <c r="C8492" s="16" t="s">
        <v>7603</v>
      </c>
      <c r="D8492" s="16" t="s">
        <v>1363</v>
      </c>
      <c r="E8492">
        <v>22204</v>
      </c>
      <c r="F8492">
        <v>18.689999999999998</v>
      </c>
      <c r="G8492">
        <v>7</v>
      </c>
      <c r="H8492">
        <v>7.1021999999999998</v>
      </c>
      <c r="I8492">
        <v>0</v>
      </c>
    </row>
    <row r="8493" spans="1:9">
      <c r="A8493">
        <v>8492</v>
      </c>
      <c r="B8493" s="16" t="s">
        <v>5146</v>
      </c>
      <c r="C8493" s="16" t="s">
        <v>9028</v>
      </c>
      <c r="D8493" s="16" t="s">
        <v>115</v>
      </c>
      <c r="E8493">
        <v>90049</v>
      </c>
      <c r="F8493">
        <v>5.9399999999999995</v>
      </c>
      <c r="G8493">
        <v>3</v>
      </c>
      <c r="H8493">
        <v>0.11880000000000024</v>
      </c>
      <c r="I8493">
        <v>0</v>
      </c>
    </row>
    <row r="8494" spans="1:9">
      <c r="A8494">
        <v>8493</v>
      </c>
      <c r="B8494" s="16" t="s">
        <v>3111</v>
      </c>
      <c r="C8494" s="16" t="s">
        <v>9231</v>
      </c>
      <c r="D8494" s="16" t="s">
        <v>373</v>
      </c>
      <c r="E8494">
        <v>79424</v>
      </c>
      <c r="F8494">
        <v>60.736000000000004</v>
      </c>
      <c r="G8494">
        <v>8</v>
      </c>
      <c r="H8494">
        <v>20.4984</v>
      </c>
      <c r="I8494">
        <v>0.2</v>
      </c>
    </row>
    <row r="8495" spans="1:9">
      <c r="A8495">
        <v>8494</v>
      </c>
      <c r="B8495" s="16" t="s">
        <v>3111</v>
      </c>
      <c r="C8495" s="16" t="s">
        <v>10402</v>
      </c>
      <c r="D8495" s="16" t="s">
        <v>373</v>
      </c>
      <c r="E8495">
        <v>79424</v>
      </c>
      <c r="F8495">
        <v>479.97600000000006</v>
      </c>
      <c r="G8495">
        <v>3</v>
      </c>
      <c r="H8495">
        <v>161.99189999999999</v>
      </c>
      <c r="I8495">
        <v>0.2</v>
      </c>
    </row>
    <row r="8496" spans="1:9">
      <c r="A8496">
        <v>8495</v>
      </c>
      <c r="B8496" s="16" t="s">
        <v>3111</v>
      </c>
      <c r="C8496" s="16" t="s">
        <v>8554</v>
      </c>
      <c r="D8496" s="16" t="s">
        <v>373</v>
      </c>
      <c r="E8496">
        <v>79424</v>
      </c>
      <c r="F8496">
        <v>6.0799999999999983</v>
      </c>
      <c r="G8496">
        <v>1</v>
      </c>
      <c r="H8496">
        <v>-10.336000000000002</v>
      </c>
      <c r="I8496">
        <v>0.8</v>
      </c>
    </row>
    <row r="8497" spans="1:9">
      <c r="A8497">
        <v>8496</v>
      </c>
      <c r="B8497" s="16" t="s">
        <v>4560</v>
      </c>
      <c r="C8497" s="16" t="s">
        <v>10275</v>
      </c>
      <c r="D8497" s="16" t="s">
        <v>47</v>
      </c>
      <c r="E8497">
        <v>80501</v>
      </c>
      <c r="F8497">
        <v>165.60000000000002</v>
      </c>
      <c r="G8497">
        <v>3</v>
      </c>
      <c r="H8497">
        <v>-6.2100000000000151</v>
      </c>
      <c r="I8497">
        <v>0.2</v>
      </c>
    </row>
    <row r="8498" spans="1:9">
      <c r="A8498">
        <v>8497</v>
      </c>
      <c r="B8498" s="16" t="s">
        <v>2995</v>
      </c>
      <c r="C8498" s="16" t="s">
        <v>8192</v>
      </c>
      <c r="D8498" s="16" t="s">
        <v>37</v>
      </c>
      <c r="E8498">
        <v>10701</v>
      </c>
      <c r="F8498">
        <v>59.519999999999996</v>
      </c>
      <c r="G8498">
        <v>3</v>
      </c>
      <c r="H8498">
        <v>15.475200000000001</v>
      </c>
      <c r="I8498">
        <v>0</v>
      </c>
    </row>
    <row r="8499" spans="1:9">
      <c r="A8499">
        <v>8498</v>
      </c>
      <c r="B8499" s="16" t="s">
        <v>2995</v>
      </c>
      <c r="C8499" s="16" t="s">
        <v>10215</v>
      </c>
      <c r="D8499" s="16" t="s">
        <v>37</v>
      </c>
      <c r="E8499">
        <v>10701</v>
      </c>
      <c r="F8499">
        <v>479.97</v>
      </c>
      <c r="G8499">
        <v>3</v>
      </c>
      <c r="H8499">
        <v>177.58890000000002</v>
      </c>
      <c r="I8499">
        <v>0</v>
      </c>
    </row>
    <row r="8500" spans="1:9">
      <c r="A8500">
        <v>8499</v>
      </c>
      <c r="B8500" s="16" t="s">
        <v>2995</v>
      </c>
      <c r="C8500" s="16" t="s">
        <v>10031</v>
      </c>
      <c r="D8500" s="16" t="s">
        <v>37</v>
      </c>
      <c r="E8500">
        <v>10701</v>
      </c>
      <c r="F8500">
        <v>18.62</v>
      </c>
      <c r="G8500">
        <v>2</v>
      </c>
      <c r="H8500">
        <v>5.399799999999999</v>
      </c>
      <c r="I8500">
        <v>0</v>
      </c>
    </row>
    <row r="8501" spans="1:9">
      <c r="A8501">
        <v>8500</v>
      </c>
      <c r="B8501" s="16" t="s">
        <v>2995</v>
      </c>
      <c r="C8501" s="16" t="s">
        <v>8610</v>
      </c>
      <c r="D8501" s="16" t="s">
        <v>37</v>
      </c>
      <c r="E8501">
        <v>10701</v>
      </c>
      <c r="F8501">
        <v>49.632000000000005</v>
      </c>
      <c r="G8501">
        <v>6</v>
      </c>
      <c r="H8501">
        <v>16.750799999999998</v>
      </c>
      <c r="I8501">
        <v>0.2</v>
      </c>
    </row>
    <row r="8502" spans="1:9">
      <c r="A8502">
        <v>8501</v>
      </c>
      <c r="B8502" s="16" t="s">
        <v>2995</v>
      </c>
      <c r="C8502" s="16" t="s">
        <v>9461</v>
      </c>
      <c r="D8502" s="16" t="s">
        <v>37</v>
      </c>
      <c r="E8502">
        <v>10701</v>
      </c>
      <c r="F8502">
        <v>97.82</v>
      </c>
      <c r="G8502">
        <v>2</v>
      </c>
      <c r="H8502">
        <v>45.975399999999993</v>
      </c>
      <c r="I8502">
        <v>0</v>
      </c>
    </row>
    <row r="8503" spans="1:9">
      <c r="A8503">
        <v>8502</v>
      </c>
      <c r="B8503" s="16" t="s">
        <v>3032</v>
      </c>
      <c r="C8503" s="16" t="s">
        <v>10573</v>
      </c>
      <c r="D8503" s="16" t="s">
        <v>425</v>
      </c>
      <c r="E8503">
        <v>90045</v>
      </c>
      <c r="F8503">
        <v>15.984000000000002</v>
      </c>
      <c r="G8503">
        <v>2</v>
      </c>
      <c r="H8503">
        <v>1.1988000000000003</v>
      </c>
      <c r="I8503">
        <v>0.2</v>
      </c>
    </row>
    <row r="8504" spans="1:9">
      <c r="A8504">
        <v>8503</v>
      </c>
      <c r="B8504" s="16" t="s">
        <v>3032</v>
      </c>
      <c r="C8504" s="16" t="s">
        <v>7426</v>
      </c>
      <c r="D8504" s="16" t="s">
        <v>425</v>
      </c>
      <c r="E8504">
        <v>90045</v>
      </c>
      <c r="F8504">
        <v>184.75200000000001</v>
      </c>
      <c r="G8504">
        <v>3</v>
      </c>
      <c r="H8504">
        <v>-20.784600000000012</v>
      </c>
      <c r="I8504">
        <v>0.2</v>
      </c>
    </row>
    <row r="8505" spans="1:9">
      <c r="A8505">
        <v>8504</v>
      </c>
      <c r="B8505" s="16" t="s">
        <v>2946</v>
      </c>
      <c r="C8505" s="16" t="s">
        <v>9617</v>
      </c>
      <c r="D8505" s="16" t="s">
        <v>1447</v>
      </c>
      <c r="E8505">
        <v>90049</v>
      </c>
      <c r="F8505">
        <v>12.96</v>
      </c>
      <c r="G8505">
        <v>2</v>
      </c>
      <c r="H8505">
        <v>6.2208000000000006</v>
      </c>
      <c r="I8505">
        <v>0</v>
      </c>
    </row>
    <row r="8506" spans="1:9">
      <c r="A8506">
        <v>8505</v>
      </c>
      <c r="B8506" s="16" t="s">
        <v>4037</v>
      </c>
      <c r="C8506" s="16" t="s">
        <v>7420</v>
      </c>
      <c r="D8506" s="16" t="s">
        <v>1155</v>
      </c>
      <c r="E8506">
        <v>79109</v>
      </c>
      <c r="F8506">
        <v>366.74399999999997</v>
      </c>
      <c r="G8506">
        <v>4</v>
      </c>
      <c r="H8506">
        <v>-110.02320000000003</v>
      </c>
      <c r="I8506">
        <v>0.3</v>
      </c>
    </row>
    <row r="8507" spans="1:9">
      <c r="A8507">
        <v>8506</v>
      </c>
      <c r="B8507" s="16" t="s">
        <v>4372</v>
      </c>
      <c r="C8507" s="16" t="s">
        <v>8628</v>
      </c>
      <c r="D8507" s="16" t="s">
        <v>1365</v>
      </c>
      <c r="E8507">
        <v>75217</v>
      </c>
      <c r="F8507">
        <v>8.8559999999999981</v>
      </c>
      <c r="G8507">
        <v>9</v>
      </c>
      <c r="H8507">
        <v>-14.169600000000003</v>
      </c>
      <c r="I8507">
        <v>0.8</v>
      </c>
    </row>
    <row r="8508" spans="1:9">
      <c r="A8508">
        <v>8507</v>
      </c>
      <c r="B8508" s="16" t="s">
        <v>4372</v>
      </c>
      <c r="C8508" s="16" t="s">
        <v>10363</v>
      </c>
      <c r="D8508" s="16" t="s">
        <v>1365</v>
      </c>
      <c r="E8508">
        <v>75217</v>
      </c>
      <c r="F8508">
        <v>27.96</v>
      </c>
      <c r="G8508">
        <v>5</v>
      </c>
      <c r="H8508">
        <v>8.3880000000000035</v>
      </c>
      <c r="I8508">
        <v>0.2</v>
      </c>
    </row>
    <row r="8509" spans="1:9">
      <c r="A8509">
        <v>8508</v>
      </c>
      <c r="B8509" s="16" t="s">
        <v>4372</v>
      </c>
      <c r="C8509" s="16" t="s">
        <v>8924</v>
      </c>
      <c r="D8509" s="16" t="s">
        <v>1365</v>
      </c>
      <c r="E8509">
        <v>75217</v>
      </c>
      <c r="F8509">
        <v>146.352</v>
      </c>
      <c r="G8509">
        <v>3</v>
      </c>
      <c r="H8509">
        <v>49.393799999999992</v>
      </c>
      <c r="I8509">
        <v>0.2</v>
      </c>
    </row>
    <row r="8510" spans="1:9">
      <c r="A8510">
        <v>8509</v>
      </c>
      <c r="B8510" s="16" t="s">
        <v>3476</v>
      </c>
      <c r="C8510" s="16" t="s">
        <v>10371</v>
      </c>
      <c r="D8510" s="16" t="s">
        <v>385</v>
      </c>
      <c r="E8510">
        <v>48205</v>
      </c>
      <c r="F8510">
        <v>175.23</v>
      </c>
      <c r="G8510">
        <v>11</v>
      </c>
      <c r="H8510">
        <v>61.330500000000001</v>
      </c>
      <c r="I8510">
        <v>0</v>
      </c>
    </row>
    <row r="8511" spans="1:9">
      <c r="A8511">
        <v>8510</v>
      </c>
      <c r="B8511" s="16" t="s">
        <v>3476</v>
      </c>
      <c r="C8511" s="16" t="s">
        <v>10825</v>
      </c>
      <c r="D8511" s="16" t="s">
        <v>385</v>
      </c>
      <c r="E8511">
        <v>48205</v>
      </c>
      <c r="F8511">
        <v>125.99</v>
      </c>
      <c r="G8511">
        <v>1</v>
      </c>
      <c r="H8511">
        <v>31.497500000000002</v>
      </c>
      <c r="I8511">
        <v>0</v>
      </c>
    </row>
    <row r="8512" spans="1:9">
      <c r="A8512">
        <v>8511</v>
      </c>
      <c r="B8512" s="16" t="s">
        <v>3476</v>
      </c>
      <c r="C8512" s="16" t="s">
        <v>8892</v>
      </c>
      <c r="D8512" s="16" t="s">
        <v>385</v>
      </c>
      <c r="E8512">
        <v>48205</v>
      </c>
      <c r="F8512">
        <v>23</v>
      </c>
      <c r="G8512">
        <v>2</v>
      </c>
      <c r="H8512">
        <v>10.35</v>
      </c>
      <c r="I8512">
        <v>0</v>
      </c>
    </row>
    <row r="8513" spans="1:9">
      <c r="A8513">
        <v>8512</v>
      </c>
      <c r="B8513" s="16" t="s">
        <v>3952</v>
      </c>
      <c r="C8513" s="16" t="s">
        <v>8837</v>
      </c>
      <c r="D8513" s="16" t="s">
        <v>933</v>
      </c>
      <c r="E8513">
        <v>10035</v>
      </c>
      <c r="F8513">
        <v>25.584000000000003</v>
      </c>
      <c r="G8513">
        <v>2</v>
      </c>
      <c r="H8513">
        <v>8.9543999999999997</v>
      </c>
      <c r="I8513">
        <v>0.2</v>
      </c>
    </row>
    <row r="8514" spans="1:9">
      <c r="A8514">
        <v>8513</v>
      </c>
      <c r="B8514" s="16" t="s">
        <v>4581</v>
      </c>
      <c r="C8514" s="16" t="s">
        <v>7743</v>
      </c>
      <c r="D8514" s="16" t="s">
        <v>1167</v>
      </c>
      <c r="E8514">
        <v>77041</v>
      </c>
      <c r="F8514">
        <v>73.784000000000006</v>
      </c>
      <c r="G8514">
        <v>2</v>
      </c>
      <c r="H8514">
        <v>-77.473200000000006</v>
      </c>
      <c r="I8514">
        <v>0.6</v>
      </c>
    </row>
    <row r="8515" spans="1:9">
      <c r="A8515">
        <v>8514</v>
      </c>
      <c r="B8515" s="16" t="s">
        <v>5825</v>
      </c>
      <c r="C8515" s="16" t="s">
        <v>9564</v>
      </c>
      <c r="D8515" s="16" t="s">
        <v>1167</v>
      </c>
      <c r="E8515">
        <v>32839</v>
      </c>
      <c r="F8515">
        <v>20.736000000000004</v>
      </c>
      <c r="G8515">
        <v>4</v>
      </c>
      <c r="H8515">
        <v>7.2576000000000001</v>
      </c>
      <c r="I8515">
        <v>0.2</v>
      </c>
    </row>
    <row r="8516" spans="1:9">
      <c r="A8516">
        <v>8515</v>
      </c>
      <c r="B8516" s="16" t="s">
        <v>3289</v>
      </c>
      <c r="C8516" s="16" t="s">
        <v>8389</v>
      </c>
      <c r="D8516" s="16" t="s">
        <v>677</v>
      </c>
      <c r="E8516">
        <v>41042</v>
      </c>
      <c r="F8516">
        <v>17.52</v>
      </c>
      <c r="G8516">
        <v>3</v>
      </c>
      <c r="H8516">
        <v>8.2343999999999991</v>
      </c>
      <c r="I8516">
        <v>0</v>
      </c>
    </row>
    <row r="8517" spans="1:9">
      <c r="A8517">
        <v>8516</v>
      </c>
      <c r="B8517" s="16" t="s">
        <v>3289</v>
      </c>
      <c r="C8517" s="16" t="s">
        <v>8300</v>
      </c>
      <c r="D8517" s="16" t="s">
        <v>677</v>
      </c>
      <c r="E8517">
        <v>41042</v>
      </c>
      <c r="F8517">
        <v>35.76</v>
      </c>
      <c r="G8517">
        <v>12</v>
      </c>
      <c r="H8517">
        <v>10.0128</v>
      </c>
      <c r="I8517">
        <v>0</v>
      </c>
    </row>
    <row r="8518" spans="1:9">
      <c r="A8518">
        <v>8517</v>
      </c>
      <c r="B8518" s="16" t="s">
        <v>4408</v>
      </c>
      <c r="C8518" s="16" t="s">
        <v>8339</v>
      </c>
      <c r="D8518" s="16" t="s">
        <v>1375</v>
      </c>
      <c r="E8518">
        <v>10009</v>
      </c>
      <c r="F8518">
        <v>3.64</v>
      </c>
      <c r="G8518">
        <v>2</v>
      </c>
      <c r="H8518">
        <v>0.98280000000000012</v>
      </c>
      <c r="I8518">
        <v>0</v>
      </c>
    </row>
    <row r="8519" spans="1:9">
      <c r="A8519">
        <v>8518</v>
      </c>
      <c r="B8519" s="16" t="s">
        <v>5997</v>
      </c>
      <c r="C8519" s="16" t="s">
        <v>7667</v>
      </c>
      <c r="D8519" s="16" t="s">
        <v>557</v>
      </c>
      <c r="E8519">
        <v>75034</v>
      </c>
      <c r="F8519">
        <v>30.336000000000006</v>
      </c>
      <c r="G8519">
        <v>6</v>
      </c>
      <c r="H8519">
        <v>-17.443199999999997</v>
      </c>
      <c r="I8519">
        <v>0.6</v>
      </c>
    </row>
    <row r="8520" spans="1:9">
      <c r="A8520">
        <v>8519</v>
      </c>
      <c r="B8520" s="16" t="s">
        <v>5356</v>
      </c>
      <c r="C8520" s="16" t="s">
        <v>7671</v>
      </c>
      <c r="D8520" s="16" t="s">
        <v>501</v>
      </c>
      <c r="E8520">
        <v>7501</v>
      </c>
      <c r="F8520">
        <v>12.99</v>
      </c>
      <c r="G8520">
        <v>1</v>
      </c>
      <c r="H8520">
        <v>1.5587999999999997</v>
      </c>
      <c r="I8520">
        <v>0</v>
      </c>
    </row>
    <row r="8521" spans="1:9">
      <c r="A8521">
        <v>8520</v>
      </c>
      <c r="B8521" s="16" t="s">
        <v>5356</v>
      </c>
      <c r="C8521" s="16" t="s">
        <v>7438</v>
      </c>
      <c r="D8521" s="16" t="s">
        <v>501</v>
      </c>
      <c r="E8521">
        <v>7501</v>
      </c>
      <c r="F8521">
        <v>182.22</v>
      </c>
      <c r="G8521">
        <v>3</v>
      </c>
      <c r="H8521">
        <v>45.555000000000007</v>
      </c>
      <c r="I8521">
        <v>0</v>
      </c>
    </row>
    <row r="8522" spans="1:9">
      <c r="A8522">
        <v>8521</v>
      </c>
      <c r="B8522" s="16" t="s">
        <v>5356</v>
      </c>
      <c r="C8522" s="16" t="s">
        <v>7478</v>
      </c>
      <c r="D8522" s="16" t="s">
        <v>501</v>
      </c>
      <c r="E8522">
        <v>7501</v>
      </c>
      <c r="F8522">
        <v>302.94</v>
      </c>
      <c r="G8522">
        <v>3</v>
      </c>
      <c r="H8522">
        <v>18.176399999999973</v>
      </c>
      <c r="I8522">
        <v>0</v>
      </c>
    </row>
    <row r="8523" spans="1:9">
      <c r="A8523">
        <v>8522</v>
      </c>
      <c r="B8523" s="16" t="s">
        <v>4545</v>
      </c>
      <c r="C8523" s="16" t="s">
        <v>7653</v>
      </c>
      <c r="D8523" s="16" t="s">
        <v>1011</v>
      </c>
      <c r="E8523">
        <v>43229</v>
      </c>
      <c r="F8523">
        <v>54.992000000000004</v>
      </c>
      <c r="G8523">
        <v>14</v>
      </c>
      <c r="H8523">
        <v>8.9361999999999959</v>
      </c>
      <c r="I8523">
        <v>0.2</v>
      </c>
    </row>
    <row r="8524" spans="1:9">
      <c r="A8524">
        <v>8523</v>
      </c>
      <c r="B8524" s="16" t="s">
        <v>6889</v>
      </c>
      <c r="C8524" s="16" t="s">
        <v>10555</v>
      </c>
      <c r="D8524" s="16" t="s">
        <v>1121</v>
      </c>
      <c r="E8524">
        <v>53209</v>
      </c>
      <c r="F8524">
        <v>12.99</v>
      </c>
      <c r="G8524">
        <v>1</v>
      </c>
      <c r="H8524">
        <v>0.25980000000000025</v>
      </c>
      <c r="I8524">
        <v>0</v>
      </c>
    </row>
    <row r="8525" spans="1:9">
      <c r="A8525">
        <v>8524</v>
      </c>
      <c r="B8525" s="16" t="s">
        <v>5665</v>
      </c>
      <c r="C8525" s="16" t="s">
        <v>9685</v>
      </c>
      <c r="D8525" s="16" t="s">
        <v>497</v>
      </c>
      <c r="E8525">
        <v>94109</v>
      </c>
      <c r="F8525">
        <v>55.86</v>
      </c>
      <c r="G8525">
        <v>7</v>
      </c>
      <c r="H8525">
        <v>27.93</v>
      </c>
      <c r="I8525">
        <v>0</v>
      </c>
    </row>
    <row r="8526" spans="1:9">
      <c r="A8526">
        <v>8525</v>
      </c>
      <c r="B8526" s="16" t="s">
        <v>6222</v>
      </c>
      <c r="C8526" s="16" t="s">
        <v>10865</v>
      </c>
      <c r="D8526" s="16" t="s">
        <v>1471</v>
      </c>
      <c r="E8526">
        <v>43229</v>
      </c>
      <c r="F8526">
        <v>44.375999999999998</v>
      </c>
      <c r="G8526">
        <v>2</v>
      </c>
      <c r="H8526">
        <v>-7.3960000000000043</v>
      </c>
      <c r="I8526">
        <v>0.4</v>
      </c>
    </row>
    <row r="8527" spans="1:9">
      <c r="A8527">
        <v>8526</v>
      </c>
      <c r="B8527" s="16" t="s">
        <v>6222</v>
      </c>
      <c r="C8527" s="16" t="s">
        <v>7731</v>
      </c>
      <c r="D8527" s="16" t="s">
        <v>1471</v>
      </c>
      <c r="E8527">
        <v>43229</v>
      </c>
      <c r="F8527">
        <v>51.264000000000003</v>
      </c>
      <c r="G8527">
        <v>6</v>
      </c>
      <c r="H8527">
        <v>7.6895999999999933</v>
      </c>
      <c r="I8527">
        <v>0.2</v>
      </c>
    </row>
    <row r="8528" spans="1:9">
      <c r="A8528">
        <v>8527</v>
      </c>
      <c r="B8528" s="16" t="s">
        <v>6222</v>
      </c>
      <c r="C8528" s="16" t="s">
        <v>8872</v>
      </c>
      <c r="D8528" s="16" t="s">
        <v>1471</v>
      </c>
      <c r="E8528">
        <v>43229</v>
      </c>
      <c r="F8528">
        <v>5.1930000000000005</v>
      </c>
      <c r="G8528">
        <v>3</v>
      </c>
      <c r="H8528">
        <v>-3.4619999999999997</v>
      </c>
      <c r="I8528">
        <v>0.7</v>
      </c>
    </row>
    <row r="8529" spans="1:9">
      <c r="A8529">
        <v>8528</v>
      </c>
      <c r="B8529" s="16" t="s">
        <v>6222</v>
      </c>
      <c r="C8529" s="16" t="s">
        <v>10359</v>
      </c>
      <c r="D8529" s="16" t="s">
        <v>1471</v>
      </c>
      <c r="E8529">
        <v>43229</v>
      </c>
      <c r="F8529">
        <v>159.98400000000001</v>
      </c>
      <c r="G8529">
        <v>2</v>
      </c>
      <c r="H8529">
        <v>43.995600000000003</v>
      </c>
      <c r="I8529">
        <v>0.2</v>
      </c>
    </row>
    <row r="8530" spans="1:9">
      <c r="A8530">
        <v>8529</v>
      </c>
      <c r="B8530" s="16" t="s">
        <v>6222</v>
      </c>
      <c r="C8530" s="16" t="s">
        <v>9811</v>
      </c>
      <c r="D8530" s="16" t="s">
        <v>1471</v>
      </c>
      <c r="E8530">
        <v>43229</v>
      </c>
      <c r="F8530">
        <v>54.224000000000004</v>
      </c>
      <c r="G8530">
        <v>2</v>
      </c>
      <c r="H8530">
        <v>3.3889999999999993</v>
      </c>
      <c r="I8530">
        <v>0.2</v>
      </c>
    </row>
    <row r="8531" spans="1:9">
      <c r="A8531">
        <v>8530</v>
      </c>
      <c r="B8531" s="16" t="s">
        <v>5757</v>
      </c>
      <c r="C8531" s="16" t="s">
        <v>7362</v>
      </c>
      <c r="D8531" s="16" t="s">
        <v>991</v>
      </c>
      <c r="E8531">
        <v>90008</v>
      </c>
      <c r="F8531">
        <v>241.42399999999998</v>
      </c>
      <c r="G8531">
        <v>2</v>
      </c>
      <c r="H8531">
        <v>-36.213599999999985</v>
      </c>
      <c r="I8531">
        <v>0.2</v>
      </c>
    </row>
    <row r="8532" spans="1:9">
      <c r="A8532">
        <v>8531</v>
      </c>
      <c r="B8532" s="16" t="s">
        <v>4775</v>
      </c>
      <c r="C8532" s="16" t="s">
        <v>9282</v>
      </c>
      <c r="D8532" s="16" t="s">
        <v>251</v>
      </c>
      <c r="E8532">
        <v>48227</v>
      </c>
      <c r="F8532">
        <v>33.36</v>
      </c>
      <c r="G8532">
        <v>4</v>
      </c>
      <c r="H8532">
        <v>16.68</v>
      </c>
      <c r="I8532">
        <v>0</v>
      </c>
    </row>
    <row r="8533" spans="1:9">
      <c r="A8533">
        <v>8532</v>
      </c>
      <c r="B8533" s="16" t="s">
        <v>4775</v>
      </c>
      <c r="C8533" s="16" t="s">
        <v>9555</v>
      </c>
      <c r="D8533" s="16" t="s">
        <v>251</v>
      </c>
      <c r="E8533">
        <v>48227</v>
      </c>
      <c r="F8533">
        <v>13.76</v>
      </c>
      <c r="G8533">
        <v>2</v>
      </c>
      <c r="H8533">
        <v>6.3295999999999992</v>
      </c>
      <c r="I8533">
        <v>0</v>
      </c>
    </row>
    <row r="8534" spans="1:9">
      <c r="A8534">
        <v>8533</v>
      </c>
      <c r="B8534" s="16" t="s">
        <v>4775</v>
      </c>
      <c r="C8534" s="16" t="s">
        <v>9861</v>
      </c>
      <c r="D8534" s="16" t="s">
        <v>251</v>
      </c>
      <c r="E8534">
        <v>48227</v>
      </c>
      <c r="F8534">
        <v>496.86</v>
      </c>
      <c r="G8534">
        <v>7</v>
      </c>
      <c r="H8534">
        <v>24.842999999999947</v>
      </c>
      <c r="I8534">
        <v>0</v>
      </c>
    </row>
    <row r="8535" spans="1:9">
      <c r="A8535">
        <v>8534</v>
      </c>
      <c r="B8535" s="16" t="s">
        <v>4775</v>
      </c>
      <c r="C8535" s="16" t="s">
        <v>7328</v>
      </c>
      <c r="D8535" s="16" t="s">
        <v>251</v>
      </c>
      <c r="E8535">
        <v>48227</v>
      </c>
      <c r="F8535">
        <v>389.97</v>
      </c>
      <c r="G8535">
        <v>3</v>
      </c>
      <c r="H8535">
        <v>35.097300000000004</v>
      </c>
      <c r="I8535">
        <v>0</v>
      </c>
    </row>
    <row r="8536" spans="1:9">
      <c r="A8536">
        <v>8535</v>
      </c>
      <c r="B8536" s="16" t="s">
        <v>3895</v>
      </c>
      <c r="C8536" s="16" t="s">
        <v>9166</v>
      </c>
      <c r="D8536" s="16" t="s">
        <v>855</v>
      </c>
      <c r="E8536">
        <v>31907</v>
      </c>
      <c r="F8536">
        <v>9.82</v>
      </c>
      <c r="G8536">
        <v>2</v>
      </c>
      <c r="H8536">
        <v>4.8117999999999999</v>
      </c>
      <c r="I8536">
        <v>0</v>
      </c>
    </row>
    <row r="8537" spans="1:9">
      <c r="A8537">
        <v>8536</v>
      </c>
      <c r="B8537" s="16" t="s">
        <v>6541</v>
      </c>
      <c r="C8537" s="16" t="s">
        <v>10229</v>
      </c>
      <c r="D8537" s="16" t="s">
        <v>345</v>
      </c>
      <c r="E8537">
        <v>94122</v>
      </c>
      <c r="F8537">
        <v>56.400000000000006</v>
      </c>
      <c r="G8537">
        <v>3</v>
      </c>
      <c r="H8537">
        <v>3.3840000000000003</v>
      </c>
      <c r="I8537">
        <v>0</v>
      </c>
    </row>
    <row r="8538" spans="1:9">
      <c r="A8538">
        <v>8537</v>
      </c>
      <c r="B8538" s="16" t="s">
        <v>3764</v>
      </c>
      <c r="C8538" s="16" t="s">
        <v>8782</v>
      </c>
      <c r="D8538" s="16" t="s">
        <v>653</v>
      </c>
      <c r="E8538">
        <v>19143</v>
      </c>
      <c r="F8538">
        <v>18.312000000000001</v>
      </c>
      <c r="G8538">
        <v>4</v>
      </c>
      <c r="H8538">
        <v>-12.207999999999995</v>
      </c>
      <c r="I8538">
        <v>0.7</v>
      </c>
    </row>
    <row r="8539" spans="1:9">
      <c r="A8539">
        <v>8538</v>
      </c>
      <c r="B8539" s="16" t="s">
        <v>3764</v>
      </c>
      <c r="C8539" s="16" t="s">
        <v>9305</v>
      </c>
      <c r="D8539" s="16" t="s">
        <v>653</v>
      </c>
      <c r="E8539">
        <v>19143</v>
      </c>
      <c r="F8539">
        <v>25.920000000000005</v>
      </c>
      <c r="G8539">
        <v>5</v>
      </c>
      <c r="H8539">
        <v>9.0719999999999992</v>
      </c>
      <c r="I8539">
        <v>0.2</v>
      </c>
    </row>
    <row r="8540" spans="1:9">
      <c r="A8540">
        <v>8539</v>
      </c>
      <c r="B8540" s="16" t="s">
        <v>3764</v>
      </c>
      <c r="C8540" s="16" t="s">
        <v>8358</v>
      </c>
      <c r="D8540" s="16" t="s">
        <v>653</v>
      </c>
      <c r="E8540">
        <v>19143</v>
      </c>
      <c r="F8540">
        <v>8.016</v>
      </c>
      <c r="G8540">
        <v>3</v>
      </c>
      <c r="H8540">
        <v>1.0019999999999993</v>
      </c>
      <c r="I8540">
        <v>0.2</v>
      </c>
    </row>
    <row r="8541" spans="1:9">
      <c r="A8541">
        <v>8540</v>
      </c>
      <c r="B8541" s="16" t="s">
        <v>5953</v>
      </c>
      <c r="C8541" s="16" t="s">
        <v>10391</v>
      </c>
      <c r="D8541" s="16" t="s">
        <v>857</v>
      </c>
      <c r="E8541">
        <v>90008</v>
      </c>
      <c r="F8541">
        <v>479.98400000000004</v>
      </c>
      <c r="G8541">
        <v>2</v>
      </c>
      <c r="H8541">
        <v>59.997999999999962</v>
      </c>
      <c r="I8541">
        <v>0.2</v>
      </c>
    </row>
    <row r="8542" spans="1:9">
      <c r="A8542">
        <v>8541</v>
      </c>
      <c r="B8542" s="16" t="s">
        <v>5953</v>
      </c>
      <c r="C8542" s="16" t="s">
        <v>8798</v>
      </c>
      <c r="D8542" s="16" t="s">
        <v>857</v>
      </c>
      <c r="E8542">
        <v>90008</v>
      </c>
      <c r="F8542">
        <v>30.84</v>
      </c>
      <c r="G8542">
        <v>5</v>
      </c>
      <c r="H8542">
        <v>9.6374999999999993</v>
      </c>
      <c r="I8542">
        <v>0.2</v>
      </c>
    </row>
    <row r="8543" spans="1:9">
      <c r="A8543">
        <v>8542</v>
      </c>
      <c r="B8543" s="16" t="s">
        <v>3762</v>
      </c>
      <c r="C8543" s="16" t="s">
        <v>9847</v>
      </c>
      <c r="D8543" s="16" t="s">
        <v>659</v>
      </c>
      <c r="E8543">
        <v>19140</v>
      </c>
      <c r="F8543">
        <v>33.568000000000005</v>
      </c>
      <c r="G8543">
        <v>2</v>
      </c>
      <c r="H8543">
        <v>1.6783999999999981</v>
      </c>
      <c r="I8543">
        <v>0.2</v>
      </c>
    </row>
    <row r="8544" spans="1:9">
      <c r="A8544">
        <v>8543</v>
      </c>
      <c r="B8544" s="16" t="s">
        <v>3762</v>
      </c>
      <c r="C8544" s="16" t="s">
        <v>7352</v>
      </c>
      <c r="D8544" s="16" t="s">
        <v>659</v>
      </c>
      <c r="E8544">
        <v>19140</v>
      </c>
      <c r="F8544">
        <v>422.62499999999994</v>
      </c>
      <c r="G8544">
        <v>7</v>
      </c>
      <c r="H8544">
        <v>0</v>
      </c>
      <c r="I8544">
        <v>0.3</v>
      </c>
    </row>
    <row r="8545" spans="1:9">
      <c r="A8545">
        <v>8544</v>
      </c>
      <c r="B8545" s="16" t="s">
        <v>2653</v>
      </c>
      <c r="C8545" s="16" t="s">
        <v>10359</v>
      </c>
      <c r="D8545" s="16" t="s">
        <v>1563</v>
      </c>
      <c r="E8545">
        <v>10035</v>
      </c>
      <c r="F8545">
        <v>199.98</v>
      </c>
      <c r="G8545">
        <v>2</v>
      </c>
      <c r="H8545">
        <v>83.991600000000005</v>
      </c>
      <c r="I8545">
        <v>0</v>
      </c>
    </row>
    <row r="8546" spans="1:9">
      <c r="A8546">
        <v>8545</v>
      </c>
      <c r="B8546" s="16" t="s">
        <v>4201</v>
      </c>
      <c r="C8546" s="16" t="s">
        <v>7790</v>
      </c>
      <c r="D8546" s="16" t="s">
        <v>439</v>
      </c>
      <c r="E8546">
        <v>31907</v>
      </c>
      <c r="F8546">
        <v>20.239999999999998</v>
      </c>
      <c r="G8546">
        <v>1</v>
      </c>
      <c r="H8546">
        <v>8.7032000000000007</v>
      </c>
      <c r="I8546">
        <v>0</v>
      </c>
    </row>
    <row r="8547" spans="1:9">
      <c r="A8547">
        <v>8546</v>
      </c>
      <c r="B8547" s="16" t="s">
        <v>4201</v>
      </c>
      <c r="C8547" s="16" t="s">
        <v>7755</v>
      </c>
      <c r="D8547" s="16" t="s">
        <v>439</v>
      </c>
      <c r="E8547">
        <v>31907</v>
      </c>
      <c r="F8547">
        <v>39.92</v>
      </c>
      <c r="G8547">
        <v>4</v>
      </c>
      <c r="H8547">
        <v>11.177600000000002</v>
      </c>
      <c r="I8547">
        <v>0</v>
      </c>
    </row>
    <row r="8548" spans="1:9">
      <c r="A8548">
        <v>8547</v>
      </c>
      <c r="B8548" s="16" t="s">
        <v>4201</v>
      </c>
      <c r="C8548" s="16" t="s">
        <v>8552</v>
      </c>
      <c r="D8548" s="16" t="s">
        <v>439</v>
      </c>
      <c r="E8548">
        <v>31907</v>
      </c>
      <c r="F8548">
        <v>32.54</v>
      </c>
      <c r="G8548">
        <v>2</v>
      </c>
      <c r="H8548">
        <v>15.944599999999998</v>
      </c>
      <c r="I8548">
        <v>0</v>
      </c>
    </row>
    <row r="8549" spans="1:9">
      <c r="A8549">
        <v>8548</v>
      </c>
      <c r="B8549" s="16" t="s">
        <v>3653</v>
      </c>
      <c r="C8549" s="16" t="s">
        <v>10167</v>
      </c>
      <c r="D8549" s="16" t="s">
        <v>619</v>
      </c>
      <c r="E8549">
        <v>90049</v>
      </c>
      <c r="F8549">
        <v>39</v>
      </c>
      <c r="G8549">
        <v>3</v>
      </c>
      <c r="H8549">
        <v>17.549999999999997</v>
      </c>
      <c r="I8549">
        <v>0</v>
      </c>
    </row>
    <row r="8550" spans="1:9">
      <c r="A8550">
        <v>8549</v>
      </c>
      <c r="B8550" s="16" t="s">
        <v>3653</v>
      </c>
      <c r="C8550" s="16" t="s">
        <v>9098</v>
      </c>
      <c r="D8550" s="16" t="s">
        <v>619</v>
      </c>
      <c r="E8550">
        <v>90049</v>
      </c>
      <c r="F8550">
        <v>12.6</v>
      </c>
      <c r="G8550">
        <v>4</v>
      </c>
      <c r="H8550">
        <v>6.048</v>
      </c>
      <c r="I8550">
        <v>0</v>
      </c>
    </row>
    <row r="8551" spans="1:9">
      <c r="A8551">
        <v>8550</v>
      </c>
      <c r="B8551" s="16" t="s">
        <v>3337</v>
      </c>
      <c r="C8551" s="16" t="s">
        <v>7493</v>
      </c>
      <c r="D8551" s="16" t="s">
        <v>619</v>
      </c>
      <c r="E8551">
        <v>80013</v>
      </c>
      <c r="F8551">
        <v>24.64</v>
      </c>
      <c r="G8551">
        <v>4</v>
      </c>
      <c r="H8551">
        <v>4.0039999999999978</v>
      </c>
      <c r="I8551">
        <v>0.2</v>
      </c>
    </row>
    <row r="8552" spans="1:9">
      <c r="A8552">
        <v>8551</v>
      </c>
      <c r="B8552" s="16" t="s">
        <v>3275</v>
      </c>
      <c r="C8552" s="16" t="s">
        <v>9144</v>
      </c>
      <c r="D8552" s="16" t="s">
        <v>1579</v>
      </c>
      <c r="E8552">
        <v>77041</v>
      </c>
      <c r="F8552">
        <v>6.2640000000000002</v>
      </c>
      <c r="G8552">
        <v>3</v>
      </c>
      <c r="H8552">
        <v>2.0358000000000001</v>
      </c>
      <c r="I8552">
        <v>0.2</v>
      </c>
    </row>
    <row r="8553" spans="1:9">
      <c r="A8553">
        <v>8552</v>
      </c>
      <c r="B8553" s="16" t="s">
        <v>3275</v>
      </c>
      <c r="C8553" s="16" t="s">
        <v>9067</v>
      </c>
      <c r="D8553" s="16" t="s">
        <v>1579</v>
      </c>
      <c r="E8553">
        <v>77041</v>
      </c>
      <c r="F8553">
        <v>14.432</v>
      </c>
      <c r="G8553">
        <v>4</v>
      </c>
      <c r="H8553">
        <v>3.4276000000000004</v>
      </c>
      <c r="I8553">
        <v>0.2</v>
      </c>
    </row>
    <row r="8554" spans="1:9">
      <c r="A8554">
        <v>8553</v>
      </c>
      <c r="B8554" s="16" t="s">
        <v>2691</v>
      </c>
      <c r="C8554" s="16" t="s">
        <v>10414</v>
      </c>
      <c r="D8554" s="16" t="s">
        <v>1005</v>
      </c>
      <c r="E8554">
        <v>60623</v>
      </c>
      <c r="F8554">
        <v>719.97600000000011</v>
      </c>
      <c r="G8554">
        <v>3</v>
      </c>
      <c r="H8554">
        <v>134.99549999999999</v>
      </c>
      <c r="I8554">
        <v>0.2</v>
      </c>
    </row>
    <row r="8555" spans="1:9">
      <c r="A8555">
        <v>8554</v>
      </c>
      <c r="B8555" s="16" t="s">
        <v>6932</v>
      </c>
      <c r="C8555" s="16" t="s">
        <v>10149</v>
      </c>
      <c r="D8555" s="16" t="s">
        <v>285</v>
      </c>
      <c r="E8555">
        <v>35601</v>
      </c>
      <c r="F8555">
        <v>239.92</v>
      </c>
      <c r="G8555">
        <v>8</v>
      </c>
      <c r="H8555">
        <v>23.99199999999999</v>
      </c>
      <c r="I8555">
        <v>0</v>
      </c>
    </row>
    <row r="8556" spans="1:9">
      <c r="A8556">
        <v>8555</v>
      </c>
      <c r="B8556" s="16" t="s">
        <v>3936</v>
      </c>
      <c r="C8556" s="16" t="s">
        <v>7900</v>
      </c>
      <c r="D8556" s="16" t="s">
        <v>1207</v>
      </c>
      <c r="E8556">
        <v>22153</v>
      </c>
      <c r="F8556">
        <v>1056.8599999999999</v>
      </c>
      <c r="G8556">
        <v>7</v>
      </c>
      <c r="H8556">
        <v>158.52899999999994</v>
      </c>
      <c r="I8556">
        <v>0</v>
      </c>
    </row>
    <row r="8557" spans="1:9">
      <c r="A8557">
        <v>8556</v>
      </c>
      <c r="B8557" s="16" t="s">
        <v>3231</v>
      </c>
      <c r="C8557" s="16" t="s">
        <v>10257</v>
      </c>
      <c r="D8557" s="16" t="s">
        <v>453</v>
      </c>
      <c r="E8557">
        <v>33317</v>
      </c>
      <c r="F8557">
        <v>447.94399999999996</v>
      </c>
      <c r="G8557">
        <v>7</v>
      </c>
      <c r="H8557">
        <v>89.588799999999992</v>
      </c>
      <c r="I8557">
        <v>0.2</v>
      </c>
    </row>
    <row r="8558" spans="1:9">
      <c r="A8558">
        <v>8557</v>
      </c>
      <c r="B8558" s="16" t="s">
        <v>3231</v>
      </c>
      <c r="C8558" s="16" t="s">
        <v>9905</v>
      </c>
      <c r="D8558" s="16" t="s">
        <v>453</v>
      </c>
      <c r="E8558">
        <v>33317</v>
      </c>
      <c r="F8558">
        <v>150.40799999999999</v>
      </c>
      <c r="G8558">
        <v>9</v>
      </c>
      <c r="H8558">
        <v>-33.841799999999999</v>
      </c>
      <c r="I8558">
        <v>0.2</v>
      </c>
    </row>
    <row r="8559" spans="1:9">
      <c r="A8559">
        <v>8558</v>
      </c>
      <c r="B8559" s="16" t="s">
        <v>4407</v>
      </c>
      <c r="C8559" s="16" t="s">
        <v>10879</v>
      </c>
      <c r="D8559" s="16" t="s">
        <v>919</v>
      </c>
      <c r="E8559">
        <v>77041</v>
      </c>
      <c r="F8559">
        <v>453.57600000000002</v>
      </c>
      <c r="G8559">
        <v>3</v>
      </c>
      <c r="H8559">
        <v>39.687899999999985</v>
      </c>
      <c r="I8559">
        <v>0.2</v>
      </c>
    </row>
    <row r="8560" spans="1:9">
      <c r="A8560">
        <v>8559</v>
      </c>
      <c r="B8560" s="16" t="s">
        <v>4407</v>
      </c>
      <c r="C8560" s="16" t="s">
        <v>9156</v>
      </c>
      <c r="D8560" s="16" t="s">
        <v>919</v>
      </c>
      <c r="E8560">
        <v>77041</v>
      </c>
      <c r="F8560">
        <v>45.36</v>
      </c>
      <c r="G8560">
        <v>9</v>
      </c>
      <c r="H8560">
        <v>14.741999999999997</v>
      </c>
      <c r="I8560">
        <v>0.2</v>
      </c>
    </row>
    <row r="8561" spans="1:9">
      <c r="A8561">
        <v>8560</v>
      </c>
      <c r="B8561" s="16" t="s">
        <v>4407</v>
      </c>
      <c r="C8561" s="16" t="s">
        <v>10863</v>
      </c>
      <c r="D8561" s="16" t="s">
        <v>919</v>
      </c>
      <c r="E8561">
        <v>77041</v>
      </c>
      <c r="F8561">
        <v>287.88</v>
      </c>
      <c r="G8561">
        <v>3</v>
      </c>
      <c r="H8561">
        <v>35.984999999999999</v>
      </c>
      <c r="I8561">
        <v>0.2</v>
      </c>
    </row>
    <row r="8562" spans="1:9">
      <c r="A8562">
        <v>8561</v>
      </c>
      <c r="B8562" s="16" t="s">
        <v>4407</v>
      </c>
      <c r="C8562" s="16" t="s">
        <v>10903</v>
      </c>
      <c r="D8562" s="16" t="s">
        <v>919</v>
      </c>
      <c r="E8562">
        <v>77041</v>
      </c>
      <c r="F8562">
        <v>131.88000000000002</v>
      </c>
      <c r="G8562">
        <v>3</v>
      </c>
      <c r="H8562">
        <v>14.836499999999987</v>
      </c>
      <c r="I8562">
        <v>0.2</v>
      </c>
    </row>
    <row r="8563" spans="1:9">
      <c r="A8563">
        <v>8562</v>
      </c>
      <c r="B8563" s="16" t="s">
        <v>4407</v>
      </c>
      <c r="C8563" s="16" t="s">
        <v>7503</v>
      </c>
      <c r="D8563" s="16" t="s">
        <v>919</v>
      </c>
      <c r="E8563">
        <v>77041</v>
      </c>
      <c r="F8563">
        <v>2.3280000000000003</v>
      </c>
      <c r="G8563">
        <v>2</v>
      </c>
      <c r="H8563">
        <v>-0.75660000000000016</v>
      </c>
      <c r="I8563">
        <v>0.6</v>
      </c>
    </row>
    <row r="8564" spans="1:9">
      <c r="A8564">
        <v>8563</v>
      </c>
      <c r="B8564" s="16" t="s">
        <v>4262</v>
      </c>
      <c r="C8564" s="16" t="s">
        <v>7340</v>
      </c>
      <c r="D8564" s="16" t="s">
        <v>471</v>
      </c>
      <c r="E8564">
        <v>53209</v>
      </c>
      <c r="F8564">
        <v>1454.9</v>
      </c>
      <c r="G8564">
        <v>5</v>
      </c>
      <c r="H8564">
        <v>378.274</v>
      </c>
      <c r="I8564">
        <v>0</v>
      </c>
    </row>
    <row r="8565" spans="1:9">
      <c r="A8565">
        <v>8564</v>
      </c>
      <c r="B8565" s="16" t="s">
        <v>6963</v>
      </c>
      <c r="C8565" s="16" t="s">
        <v>8542</v>
      </c>
      <c r="D8565" s="16" t="s">
        <v>1097</v>
      </c>
      <c r="E8565">
        <v>32771</v>
      </c>
      <c r="F8565">
        <v>4.8420000000000005</v>
      </c>
      <c r="G8565">
        <v>3</v>
      </c>
      <c r="H8565">
        <v>-3.5507999999999988</v>
      </c>
      <c r="I8565">
        <v>0.7</v>
      </c>
    </row>
    <row r="8566" spans="1:9">
      <c r="A8566">
        <v>8565</v>
      </c>
      <c r="B8566" s="16" t="s">
        <v>6963</v>
      </c>
      <c r="C8566" s="16" t="s">
        <v>7545</v>
      </c>
      <c r="D8566" s="16" t="s">
        <v>1097</v>
      </c>
      <c r="E8566">
        <v>32771</v>
      </c>
      <c r="F8566">
        <v>220.70400000000001</v>
      </c>
      <c r="G8566">
        <v>6</v>
      </c>
      <c r="H8566">
        <v>-8.2764000000000379</v>
      </c>
      <c r="I8566">
        <v>0.2</v>
      </c>
    </row>
    <row r="8567" spans="1:9">
      <c r="A8567">
        <v>8566</v>
      </c>
      <c r="B8567" s="16" t="s">
        <v>4427</v>
      </c>
      <c r="C8567" s="16" t="s">
        <v>10717</v>
      </c>
      <c r="D8567" s="16" t="s">
        <v>155</v>
      </c>
      <c r="E8567">
        <v>75056</v>
      </c>
      <c r="F8567">
        <v>67.176000000000002</v>
      </c>
      <c r="G8567">
        <v>3</v>
      </c>
      <c r="H8567">
        <v>6.7175999999999974</v>
      </c>
      <c r="I8567">
        <v>0.2</v>
      </c>
    </row>
    <row r="8568" spans="1:9">
      <c r="A8568">
        <v>8567</v>
      </c>
      <c r="B8568" s="16" t="s">
        <v>4427</v>
      </c>
      <c r="C8568" s="16" t="s">
        <v>9326</v>
      </c>
      <c r="D8568" s="16" t="s">
        <v>155</v>
      </c>
      <c r="E8568">
        <v>75056</v>
      </c>
      <c r="F8568">
        <v>15.231999999999999</v>
      </c>
      <c r="G8568">
        <v>4</v>
      </c>
      <c r="H8568">
        <v>5.5215999999999994</v>
      </c>
      <c r="I8568">
        <v>0.2</v>
      </c>
    </row>
    <row r="8569" spans="1:9">
      <c r="A8569">
        <v>8568</v>
      </c>
      <c r="B8569" s="16" t="s">
        <v>6811</v>
      </c>
      <c r="C8569" s="16" t="s">
        <v>9564</v>
      </c>
      <c r="D8569" s="16" t="s">
        <v>1397</v>
      </c>
      <c r="E8569">
        <v>45373</v>
      </c>
      <c r="F8569">
        <v>31.104000000000006</v>
      </c>
      <c r="G8569">
        <v>6</v>
      </c>
      <c r="H8569">
        <v>10.8864</v>
      </c>
      <c r="I8569">
        <v>0.2</v>
      </c>
    </row>
    <row r="8570" spans="1:9">
      <c r="A8570">
        <v>8569</v>
      </c>
      <c r="B8570" s="16" t="s">
        <v>4877</v>
      </c>
      <c r="C8570" s="16" t="s">
        <v>8843</v>
      </c>
      <c r="D8570" s="16" t="s">
        <v>429</v>
      </c>
      <c r="E8570">
        <v>11550</v>
      </c>
      <c r="F8570">
        <v>968.74400000000014</v>
      </c>
      <c r="G8570">
        <v>7</v>
      </c>
      <c r="H8570">
        <v>314.84180000000003</v>
      </c>
      <c r="I8570">
        <v>0.2</v>
      </c>
    </row>
    <row r="8571" spans="1:9">
      <c r="A8571">
        <v>8570</v>
      </c>
      <c r="B8571" s="16" t="s">
        <v>4877</v>
      </c>
      <c r="C8571" s="16" t="s">
        <v>8626</v>
      </c>
      <c r="D8571" s="16" t="s">
        <v>429</v>
      </c>
      <c r="E8571">
        <v>11550</v>
      </c>
      <c r="F8571">
        <v>222.35199999999998</v>
      </c>
      <c r="G8571">
        <v>13</v>
      </c>
      <c r="H8571">
        <v>77.823200000000014</v>
      </c>
      <c r="I8571">
        <v>0.2</v>
      </c>
    </row>
    <row r="8572" spans="1:9">
      <c r="A8572">
        <v>8571</v>
      </c>
      <c r="B8572" s="16" t="s">
        <v>4877</v>
      </c>
      <c r="C8572" s="16" t="s">
        <v>10414</v>
      </c>
      <c r="D8572" s="16" t="s">
        <v>429</v>
      </c>
      <c r="E8572">
        <v>11550</v>
      </c>
      <c r="F8572">
        <v>479.98400000000004</v>
      </c>
      <c r="G8572">
        <v>2</v>
      </c>
      <c r="H8572">
        <v>89.996999999999986</v>
      </c>
      <c r="I8572">
        <v>0.2</v>
      </c>
    </row>
    <row r="8573" spans="1:9">
      <c r="A8573">
        <v>8572</v>
      </c>
      <c r="B8573" s="16" t="s">
        <v>4871</v>
      </c>
      <c r="C8573" s="16" t="s">
        <v>9663</v>
      </c>
      <c r="D8573" s="16" t="s">
        <v>1447</v>
      </c>
      <c r="E8573">
        <v>75081</v>
      </c>
      <c r="F8573">
        <v>10.272000000000002</v>
      </c>
      <c r="G8573">
        <v>3</v>
      </c>
      <c r="H8573">
        <v>3.2099999999999982</v>
      </c>
      <c r="I8573">
        <v>0.2</v>
      </c>
    </row>
    <row r="8574" spans="1:9">
      <c r="A8574">
        <v>8573</v>
      </c>
      <c r="B8574" s="16" t="s">
        <v>2458</v>
      </c>
      <c r="C8574" s="16" t="s">
        <v>10542</v>
      </c>
      <c r="D8574" s="16" t="s">
        <v>241</v>
      </c>
      <c r="E8574">
        <v>77041</v>
      </c>
      <c r="F8574">
        <v>998.84999999999991</v>
      </c>
      <c r="G8574">
        <v>5</v>
      </c>
      <c r="H8574">
        <v>-199.7700000000001</v>
      </c>
      <c r="I8574">
        <v>0.4</v>
      </c>
    </row>
    <row r="8575" spans="1:9">
      <c r="A8575">
        <v>8574</v>
      </c>
      <c r="B8575" s="16" t="s">
        <v>3844</v>
      </c>
      <c r="C8575" s="16" t="s">
        <v>9261</v>
      </c>
      <c r="D8575" s="16" t="s">
        <v>1051</v>
      </c>
      <c r="E8575">
        <v>10035</v>
      </c>
      <c r="F8575">
        <v>24.56</v>
      </c>
      <c r="G8575">
        <v>2</v>
      </c>
      <c r="H8575">
        <v>11.543199999999999</v>
      </c>
      <c r="I8575">
        <v>0</v>
      </c>
    </row>
    <row r="8576" spans="1:9">
      <c r="A8576">
        <v>8575</v>
      </c>
      <c r="B8576" s="16" t="s">
        <v>2902</v>
      </c>
      <c r="C8576" s="16" t="s">
        <v>8999</v>
      </c>
      <c r="D8576" s="16" t="s">
        <v>767</v>
      </c>
      <c r="E8576">
        <v>94110</v>
      </c>
      <c r="F8576">
        <v>5.67</v>
      </c>
      <c r="G8576">
        <v>3</v>
      </c>
      <c r="H8576">
        <v>0.11340000000000017</v>
      </c>
      <c r="I8576">
        <v>0</v>
      </c>
    </row>
    <row r="8577" spans="1:9">
      <c r="A8577">
        <v>8576</v>
      </c>
      <c r="B8577" s="16" t="s">
        <v>5030</v>
      </c>
      <c r="C8577" s="16" t="s">
        <v>7999</v>
      </c>
      <c r="D8577" s="16" t="s">
        <v>1419</v>
      </c>
      <c r="E8577">
        <v>34952</v>
      </c>
      <c r="F8577">
        <v>14.336000000000002</v>
      </c>
      <c r="G8577">
        <v>4</v>
      </c>
      <c r="H8577">
        <v>0.89599999999999991</v>
      </c>
      <c r="I8577">
        <v>0.2</v>
      </c>
    </row>
    <row r="8578" spans="1:9">
      <c r="A8578">
        <v>8577</v>
      </c>
      <c r="B8578" s="16" t="s">
        <v>5144</v>
      </c>
      <c r="C8578" s="16" t="s">
        <v>7802</v>
      </c>
      <c r="D8578" s="16" t="s">
        <v>1547</v>
      </c>
      <c r="E8578">
        <v>3301</v>
      </c>
      <c r="F8578">
        <v>102.3</v>
      </c>
      <c r="G8578">
        <v>1</v>
      </c>
      <c r="H8578">
        <v>26.597999999999999</v>
      </c>
      <c r="I8578">
        <v>0</v>
      </c>
    </row>
    <row r="8579" spans="1:9">
      <c r="A8579">
        <v>8578</v>
      </c>
      <c r="B8579" s="16" t="s">
        <v>5930</v>
      </c>
      <c r="C8579" s="16" t="s">
        <v>7963</v>
      </c>
      <c r="D8579" s="16" t="s">
        <v>307</v>
      </c>
      <c r="E8579">
        <v>55901</v>
      </c>
      <c r="F8579">
        <v>607.52</v>
      </c>
      <c r="G8579">
        <v>2</v>
      </c>
      <c r="H8579">
        <v>97.203200000000038</v>
      </c>
      <c r="I8579">
        <v>0</v>
      </c>
    </row>
    <row r="8580" spans="1:9">
      <c r="A8580">
        <v>8579</v>
      </c>
      <c r="B8580" s="16" t="s">
        <v>5930</v>
      </c>
      <c r="C8580" s="16" t="s">
        <v>9849</v>
      </c>
      <c r="D8580" s="16" t="s">
        <v>307</v>
      </c>
      <c r="E8580">
        <v>55901</v>
      </c>
      <c r="F8580">
        <v>31.16</v>
      </c>
      <c r="G8580">
        <v>2</v>
      </c>
      <c r="H8580">
        <v>7.7899999999999991</v>
      </c>
      <c r="I8580">
        <v>0</v>
      </c>
    </row>
    <row r="8581" spans="1:9">
      <c r="A8581">
        <v>8580</v>
      </c>
      <c r="B8581" s="16" t="s">
        <v>4072</v>
      </c>
      <c r="C8581" s="16" t="s">
        <v>9144</v>
      </c>
      <c r="D8581" s="16" t="s">
        <v>809</v>
      </c>
      <c r="E8581">
        <v>40214</v>
      </c>
      <c r="F8581">
        <v>2.61</v>
      </c>
      <c r="G8581">
        <v>1</v>
      </c>
      <c r="H8581">
        <v>1.2005999999999999</v>
      </c>
      <c r="I8581">
        <v>0</v>
      </c>
    </row>
    <row r="8582" spans="1:9">
      <c r="A8582">
        <v>8581</v>
      </c>
      <c r="B8582" s="16" t="s">
        <v>2578</v>
      </c>
      <c r="C8582" s="16" t="s">
        <v>7735</v>
      </c>
      <c r="D8582" s="16" t="s">
        <v>1027</v>
      </c>
      <c r="E8582">
        <v>78666</v>
      </c>
      <c r="F8582">
        <v>10.332000000000001</v>
      </c>
      <c r="G8582">
        <v>3</v>
      </c>
      <c r="H8582">
        <v>-5.9408999999999992</v>
      </c>
      <c r="I8582">
        <v>0.6</v>
      </c>
    </row>
    <row r="8583" spans="1:9">
      <c r="A8583">
        <v>8582</v>
      </c>
      <c r="B8583" s="16" t="s">
        <v>2578</v>
      </c>
      <c r="C8583" s="16" t="s">
        <v>9263</v>
      </c>
      <c r="D8583" s="16" t="s">
        <v>1027</v>
      </c>
      <c r="E8583">
        <v>78666</v>
      </c>
      <c r="F8583">
        <v>10.368000000000002</v>
      </c>
      <c r="G8583">
        <v>2</v>
      </c>
      <c r="H8583">
        <v>3.6288</v>
      </c>
      <c r="I8583">
        <v>0.2</v>
      </c>
    </row>
    <row r="8584" spans="1:9">
      <c r="A8584">
        <v>8583</v>
      </c>
      <c r="B8584" s="16" t="s">
        <v>2578</v>
      </c>
      <c r="C8584" s="16" t="s">
        <v>10343</v>
      </c>
      <c r="D8584" s="16" t="s">
        <v>1027</v>
      </c>
      <c r="E8584">
        <v>78666</v>
      </c>
      <c r="F8584">
        <v>20.784000000000002</v>
      </c>
      <c r="G8584">
        <v>2</v>
      </c>
      <c r="H8584">
        <v>-3.6372000000000027</v>
      </c>
      <c r="I8584">
        <v>0.2</v>
      </c>
    </row>
    <row r="8585" spans="1:9">
      <c r="A8585">
        <v>8584</v>
      </c>
      <c r="B8585" s="16" t="s">
        <v>2578</v>
      </c>
      <c r="C8585" s="16" t="s">
        <v>9805</v>
      </c>
      <c r="D8585" s="16" t="s">
        <v>1027</v>
      </c>
      <c r="E8585">
        <v>78666</v>
      </c>
      <c r="F8585">
        <v>66.959999999999994</v>
      </c>
      <c r="G8585">
        <v>5</v>
      </c>
      <c r="H8585">
        <v>-13.392000000000003</v>
      </c>
      <c r="I8585">
        <v>0.2</v>
      </c>
    </row>
    <row r="8586" spans="1:9">
      <c r="A8586">
        <v>8585</v>
      </c>
      <c r="B8586" s="16" t="s">
        <v>2269</v>
      </c>
      <c r="C8586" s="16" t="s">
        <v>8776</v>
      </c>
      <c r="D8586" s="16" t="s">
        <v>1007</v>
      </c>
      <c r="E8586">
        <v>92025</v>
      </c>
      <c r="F8586">
        <v>17.248000000000001</v>
      </c>
      <c r="G8586">
        <v>2</v>
      </c>
      <c r="H8586">
        <v>6.0367999999999986</v>
      </c>
      <c r="I8586">
        <v>0.2</v>
      </c>
    </row>
    <row r="8587" spans="1:9">
      <c r="A8587">
        <v>8586</v>
      </c>
      <c r="B8587" s="16" t="s">
        <v>7073</v>
      </c>
      <c r="C8587" s="16" t="s">
        <v>8572</v>
      </c>
      <c r="D8587" s="16" t="s">
        <v>1311</v>
      </c>
      <c r="E8587">
        <v>19134</v>
      </c>
      <c r="F8587">
        <v>11.088000000000003</v>
      </c>
      <c r="G8587">
        <v>7</v>
      </c>
      <c r="H8587">
        <v>-8.1311999999999998</v>
      </c>
      <c r="I8587">
        <v>0.7</v>
      </c>
    </row>
    <row r="8588" spans="1:9">
      <c r="A8588">
        <v>8587</v>
      </c>
      <c r="B8588" s="16" t="s">
        <v>6242</v>
      </c>
      <c r="C8588" s="16" t="s">
        <v>10325</v>
      </c>
      <c r="D8588" s="16" t="s">
        <v>847</v>
      </c>
      <c r="E8588">
        <v>90049</v>
      </c>
      <c r="F8588">
        <v>1287.45</v>
      </c>
      <c r="G8588">
        <v>5</v>
      </c>
      <c r="H8588">
        <v>244.61549999999988</v>
      </c>
      <c r="I8588">
        <v>0</v>
      </c>
    </row>
    <row r="8589" spans="1:9">
      <c r="A8589">
        <v>8588</v>
      </c>
      <c r="B8589" s="16" t="s">
        <v>6242</v>
      </c>
      <c r="C8589" s="16" t="s">
        <v>8098</v>
      </c>
      <c r="D8589" s="16" t="s">
        <v>847</v>
      </c>
      <c r="E8589">
        <v>90049</v>
      </c>
      <c r="F8589">
        <v>168.1</v>
      </c>
      <c r="G8589">
        <v>5</v>
      </c>
      <c r="H8589">
        <v>43.705999999999996</v>
      </c>
      <c r="I8589">
        <v>0</v>
      </c>
    </row>
    <row r="8590" spans="1:9">
      <c r="A8590">
        <v>8589</v>
      </c>
      <c r="B8590" s="16" t="s">
        <v>3512</v>
      </c>
      <c r="C8590" s="16" t="s">
        <v>9939</v>
      </c>
      <c r="D8590" s="16" t="s">
        <v>593</v>
      </c>
      <c r="E8590">
        <v>19140</v>
      </c>
      <c r="F8590">
        <v>51.967999999999996</v>
      </c>
      <c r="G8590">
        <v>2</v>
      </c>
      <c r="H8590">
        <v>-10.393600000000001</v>
      </c>
      <c r="I8590">
        <v>0.2</v>
      </c>
    </row>
    <row r="8591" spans="1:9">
      <c r="A8591">
        <v>8590</v>
      </c>
      <c r="B8591" s="16" t="s">
        <v>5913</v>
      </c>
      <c r="C8591" s="16" t="s">
        <v>8300</v>
      </c>
      <c r="D8591" s="16" t="s">
        <v>253</v>
      </c>
      <c r="E8591">
        <v>19120</v>
      </c>
      <c r="F8591">
        <v>4.7679999999999998</v>
      </c>
      <c r="G8591">
        <v>2</v>
      </c>
      <c r="H8591">
        <v>0.47680000000000011</v>
      </c>
      <c r="I8591">
        <v>0.2</v>
      </c>
    </row>
    <row r="8592" spans="1:9">
      <c r="A8592">
        <v>8591</v>
      </c>
      <c r="B8592" s="16" t="s">
        <v>5538</v>
      </c>
      <c r="C8592" s="16" t="s">
        <v>8995</v>
      </c>
      <c r="D8592" s="16" t="s">
        <v>597</v>
      </c>
      <c r="E8592">
        <v>11550</v>
      </c>
      <c r="F8592">
        <v>7.98</v>
      </c>
      <c r="G8592">
        <v>3</v>
      </c>
      <c r="H8592">
        <v>3.9102000000000006</v>
      </c>
      <c r="I8592">
        <v>0</v>
      </c>
    </row>
    <row r="8593" spans="1:9">
      <c r="A8593">
        <v>8592</v>
      </c>
      <c r="B8593" s="16" t="s">
        <v>5039</v>
      </c>
      <c r="C8593" s="16" t="s">
        <v>8965</v>
      </c>
      <c r="D8593" s="16" t="s">
        <v>1393</v>
      </c>
      <c r="E8593">
        <v>80634</v>
      </c>
      <c r="F8593">
        <v>18.687999999999999</v>
      </c>
      <c r="G8593">
        <v>2</v>
      </c>
      <c r="H8593">
        <v>7.008</v>
      </c>
      <c r="I8593">
        <v>0.2</v>
      </c>
    </row>
    <row r="8594" spans="1:9">
      <c r="A8594">
        <v>8593</v>
      </c>
      <c r="B8594" s="16" t="s">
        <v>5039</v>
      </c>
      <c r="C8594" s="16" t="s">
        <v>7559</v>
      </c>
      <c r="D8594" s="16" t="s">
        <v>1393</v>
      </c>
      <c r="E8594">
        <v>80634</v>
      </c>
      <c r="F8594">
        <v>11.664000000000001</v>
      </c>
      <c r="G8594">
        <v>3</v>
      </c>
      <c r="H8594">
        <v>3.3534000000000006</v>
      </c>
      <c r="I8594">
        <v>0.2</v>
      </c>
    </row>
    <row r="8595" spans="1:9">
      <c r="A8595">
        <v>8594</v>
      </c>
      <c r="B8595" s="16" t="s">
        <v>6189</v>
      </c>
      <c r="C8595" s="16" t="s">
        <v>10257</v>
      </c>
      <c r="D8595" s="16" t="s">
        <v>1233</v>
      </c>
      <c r="E8595">
        <v>32216</v>
      </c>
      <c r="F8595">
        <v>191.976</v>
      </c>
      <c r="G8595">
        <v>3</v>
      </c>
      <c r="H8595">
        <v>38.395199999999988</v>
      </c>
      <c r="I8595">
        <v>0.2</v>
      </c>
    </row>
    <row r="8596" spans="1:9">
      <c r="A8596">
        <v>8595</v>
      </c>
      <c r="B8596" s="16" t="s">
        <v>6189</v>
      </c>
      <c r="C8596" s="16" t="s">
        <v>10851</v>
      </c>
      <c r="D8596" s="16" t="s">
        <v>1233</v>
      </c>
      <c r="E8596">
        <v>32216</v>
      </c>
      <c r="F8596">
        <v>499.16800000000006</v>
      </c>
      <c r="G8596">
        <v>4</v>
      </c>
      <c r="H8596">
        <v>31.197999999999993</v>
      </c>
      <c r="I8596">
        <v>0.2</v>
      </c>
    </row>
    <row r="8597" spans="1:9">
      <c r="A8597">
        <v>8596</v>
      </c>
      <c r="B8597" s="16" t="s">
        <v>2357</v>
      </c>
      <c r="C8597" s="16" t="s">
        <v>8849</v>
      </c>
      <c r="D8597" s="16" t="s">
        <v>627</v>
      </c>
      <c r="E8597">
        <v>22204</v>
      </c>
      <c r="F8597">
        <v>11.88</v>
      </c>
      <c r="G8597">
        <v>2</v>
      </c>
      <c r="H8597">
        <v>5.3460000000000001</v>
      </c>
      <c r="I8597">
        <v>0</v>
      </c>
    </row>
    <row r="8598" spans="1:9">
      <c r="A8598">
        <v>8597</v>
      </c>
      <c r="B8598" s="16" t="s">
        <v>2357</v>
      </c>
      <c r="C8598" s="16" t="s">
        <v>9288</v>
      </c>
      <c r="D8598" s="16" t="s">
        <v>627</v>
      </c>
      <c r="E8598">
        <v>22204</v>
      </c>
      <c r="F8598">
        <v>35.44</v>
      </c>
      <c r="G8598">
        <v>1</v>
      </c>
      <c r="H8598">
        <v>16.656799999999997</v>
      </c>
      <c r="I8598">
        <v>0</v>
      </c>
    </row>
    <row r="8599" spans="1:9">
      <c r="A8599">
        <v>8598</v>
      </c>
      <c r="B8599" s="16" t="s">
        <v>6760</v>
      </c>
      <c r="C8599" s="16" t="s">
        <v>8841</v>
      </c>
      <c r="D8599" s="16" t="s">
        <v>1223</v>
      </c>
      <c r="E8599">
        <v>94122</v>
      </c>
      <c r="F8599">
        <v>67.13600000000001</v>
      </c>
      <c r="G8599">
        <v>4</v>
      </c>
      <c r="H8599">
        <v>25.175999999999998</v>
      </c>
      <c r="I8599">
        <v>0.2</v>
      </c>
    </row>
    <row r="8600" spans="1:9">
      <c r="A8600">
        <v>8599</v>
      </c>
      <c r="B8600" s="16" t="s">
        <v>2700</v>
      </c>
      <c r="C8600" s="16" t="s">
        <v>8650</v>
      </c>
      <c r="D8600" s="16" t="s">
        <v>975</v>
      </c>
      <c r="E8600">
        <v>93727</v>
      </c>
      <c r="F8600">
        <v>4.32</v>
      </c>
      <c r="G8600">
        <v>3</v>
      </c>
      <c r="H8600">
        <v>1.512</v>
      </c>
      <c r="I8600">
        <v>0.2</v>
      </c>
    </row>
    <row r="8601" spans="1:9">
      <c r="A8601">
        <v>8600</v>
      </c>
      <c r="B8601" s="16" t="s">
        <v>2700</v>
      </c>
      <c r="C8601" s="16" t="s">
        <v>9541</v>
      </c>
      <c r="D8601" s="16" t="s">
        <v>975</v>
      </c>
      <c r="E8601">
        <v>93727</v>
      </c>
      <c r="F8601">
        <v>14.940000000000001</v>
      </c>
      <c r="G8601">
        <v>3</v>
      </c>
      <c r="H8601">
        <v>7.0218000000000007</v>
      </c>
      <c r="I8601">
        <v>0</v>
      </c>
    </row>
    <row r="8602" spans="1:9">
      <c r="A8602">
        <v>8601</v>
      </c>
      <c r="B8602" s="16" t="s">
        <v>2700</v>
      </c>
      <c r="C8602" s="16" t="s">
        <v>7995</v>
      </c>
      <c r="D8602" s="16" t="s">
        <v>975</v>
      </c>
      <c r="E8602">
        <v>93727</v>
      </c>
      <c r="F8602">
        <v>40.54</v>
      </c>
      <c r="G8602">
        <v>2</v>
      </c>
      <c r="H8602">
        <v>11.351200000000002</v>
      </c>
      <c r="I8602">
        <v>0</v>
      </c>
    </row>
    <row r="8603" spans="1:9">
      <c r="A8603">
        <v>8602</v>
      </c>
      <c r="B8603" s="16" t="s">
        <v>2700</v>
      </c>
      <c r="C8603" s="16" t="s">
        <v>8604</v>
      </c>
      <c r="D8603" s="16" t="s">
        <v>975</v>
      </c>
      <c r="E8603">
        <v>93727</v>
      </c>
      <c r="F8603">
        <v>7.3120000000000012</v>
      </c>
      <c r="G8603">
        <v>1</v>
      </c>
      <c r="H8603">
        <v>2.5591999999999997</v>
      </c>
      <c r="I8603">
        <v>0.2</v>
      </c>
    </row>
    <row r="8604" spans="1:9">
      <c r="A8604">
        <v>8603</v>
      </c>
      <c r="B8604" s="16" t="s">
        <v>6468</v>
      </c>
      <c r="C8604" s="16" t="s">
        <v>10901</v>
      </c>
      <c r="D8604" s="16" t="s">
        <v>705</v>
      </c>
      <c r="E8604">
        <v>89502</v>
      </c>
      <c r="F8604">
        <v>475.94400000000002</v>
      </c>
      <c r="G8604">
        <v>7</v>
      </c>
      <c r="H8604">
        <v>59.492999999999952</v>
      </c>
      <c r="I8604">
        <v>0.2</v>
      </c>
    </row>
    <row r="8605" spans="1:9">
      <c r="A8605">
        <v>8604</v>
      </c>
      <c r="B8605" s="16" t="s">
        <v>6755</v>
      </c>
      <c r="C8605" s="16" t="s">
        <v>10229</v>
      </c>
      <c r="D8605" s="16" t="s">
        <v>323</v>
      </c>
      <c r="E8605">
        <v>78207</v>
      </c>
      <c r="F8605">
        <v>30.080000000000002</v>
      </c>
      <c r="G8605">
        <v>2</v>
      </c>
      <c r="H8605">
        <v>-5.2640000000000002</v>
      </c>
      <c r="I8605">
        <v>0.2</v>
      </c>
    </row>
    <row r="8606" spans="1:9">
      <c r="A8606">
        <v>8605</v>
      </c>
      <c r="B8606" s="16" t="s">
        <v>6755</v>
      </c>
      <c r="C8606" s="16" t="s">
        <v>10275</v>
      </c>
      <c r="D8606" s="16" t="s">
        <v>323</v>
      </c>
      <c r="E8606">
        <v>78207</v>
      </c>
      <c r="F8606">
        <v>165.60000000000002</v>
      </c>
      <c r="G8606">
        <v>3</v>
      </c>
      <c r="H8606">
        <v>-6.2100000000000151</v>
      </c>
      <c r="I8606">
        <v>0.2</v>
      </c>
    </row>
    <row r="8607" spans="1:9">
      <c r="A8607">
        <v>8606</v>
      </c>
      <c r="B8607" s="16" t="s">
        <v>6755</v>
      </c>
      <c r="C8607" s="16" t="s">
        <v>10775</v>
      </c>
      <c r="D8607" s="16" t="s">
        <v>323</v>
      </c>
      <c r="E8607">
        <v>78207</v>
      </c>
      <c r="F8607">
        <v>180.96</v>
      </c>
      <c r="G8607">
        <v>5</v>
      </c>
      <c r="H8607">
        <v>13.571999999999996</v>
      </c>
      <c r="I8607">
        <v>0.2</v>
      </c>
    </row>
    <row r="8608" spans="1:9">
      <c r="A8608">
        <v>8607</v>
      </c>
      <c r="B8608" s="16" t="s">
        <v>6258</v>
      </c>
      <c r="C8608" s="16" t="s">
        <v>10317</v>
      </c>
      <c r="D8608" s="16" t="s">
        <v>303</v>
      </c>
      <c r="E8608">
        <v>2740</v>
      </c>
      <c r="F8608">
        <v>23.18</v>
      </c>
      <c r="G8608">
        <v>2</v>
      </c>
      <c r="H8608">
        <v>7.6493999999999982</v>
      </c>
      <c r="I8608">
        <v>0</v>
      </c>
    </row>
    <row r="8609" spans="1:9">
      <c r="A8609">
        <v>8608</v>
      </c>
      <c r="B8609" s="16" t="s">
        <v>2809</v>
      </c>
      <c r="C8609" s="16" t="s">
        <v>7693</v>
      </c>
      <c r="D8609" s="16" t="s">
        <v>209</v>
      </c>
      <c r="E8609">
        <v>10035</v>
      </c>
      <c r="F8609">
        <v>56.96</v>
      </c>
      <c r="G8609">
        <v>2</v>
      </c>
      <c r="H8609">
        <v>21.075200000000002</v>
      </c>
      <c r="I8609">
        <v>0</v>
      </c>
    </row>
    <row r="8610" spans="1:9">
      <c r="A8610">
        <v>8609</v>
      </c>
      <c r="B8610" s="16" t="s">
        <v>2809</v>
      </c>
      <c r="C8610" s="16" t="s">
        <v>8039</v>
      </c>
      <c r="D8610" s="16" t="s">
        <v>209</v>
      </c>
      <c r="E8610">
        <v>10035</v>
      </c>
      <c r="F8610">
        <v>15.56</v>
      </c>
      <c r="G8610">
        <v>4</v>
      </c>
      <c r="H8610">
        <v>4.0456000000000003</v>
      </c>
      <c r="I8610">
        <v>0</v>
      </c>
    </row>
    <row r="8611" spans="1:9">
      <c r="A8611">
        <v>8610</v>
      </c>
      <c r="B8611" s="16" t="s">
        <v>2809</v>
      </c>
      <c r="C8611" s="16" t="s">
        <v>7271</v>
      </c>
      <c r="D8611" s="16" t="s">
        <v>209</v>
      </c>
      <c r="E8611">
        <v>10035</v>
      </c>
      <c r="F8611">
        <v>353.56799999999998</v>
      </c>
      <c r="G8611">
        <v>2</v>
      </c>
      <c r="H8611">
        <v>-44.196000000000026</v>
      </c>
      <c r="I8611">
        <v>0.2</v>
      </c>
    </row>
    <row r="8612" spans="1:9">
      <c r="A8612">
        <v>8611</v>
      </c>
      <c r="B8612" s="16" t="s">
        <v>2809</v>
      </c>
      <c r="C8612" s="16" t="s">
        <v>7647</v>
      </c>
      <c r="D8612" s="16" t="s">
        <v>209</v>
      </c>
      <c r="E8612">
        <v>10035</v>
      </c>
      <c r="F8612">
        <v>13.96</v>
      </c>
      <c r="G8612">
        <v>2</v>
      </c>
      <c r="H8612">
        <v>6.7008000000000001</v>
      </c>
      <c r="I8612">
        <v>0</v>
      </c>
    </row>
    <row r="8613" spans="1:9">
      <c r="A8613">
        <v>8612</v>
      </c>
      <c r="B8613" s="16" t="s">
        <v>5482</v>
      </c>
      <c r="C8613" s="16" t="s">
        <v>10135</v>
      </c>
      <c r="D8613" s="16" t="s">
        <v>1363</v>
      </c>
      <c r="E8613">
        <v>93030</v>
      </c>
      <c r="F8613">
        <v>82.95</v>
      </c>
      <c r="G8613">
        <v>5</v>
      </c>
      <c r="H8613">
        <v>29.032499999999999</v>
      </c>
      <c r="I8613">
        <v>0</v>
      </c>
    </row>
    <row r="8614" spans="1:9">
      <c r="A8614">
        <v>8613</v>
      </c>
      <c r="B8614" s="16" t="s">
        <v>4619</v>
      </c>
      <c r="C8614" s="16" t="s">
        <v>8192</v>
      </c>
      <c r="D8614" s="16" t="s">
        <v>677</v>
      </c>
      <c r="E8614">
        <v>90036</v>
      </c>
      <c r="F8614">
        <v>39.68</v>
      </c>
      <c r="G8614">
        <v>2</v>
      </c>
      <c r="H8614">
        <v>10.316800000000001</v>
      </c>
      <c r="I8614">
        <v>0</v>
      </c>
    </row>
    <row r="8615" spans="1:9">
      <c r="A8615">
        <v>8614</v>
      </c>
      <c r="B8615" s="16" t="s">
        <v>4489</v>
      </c>
      <c r="C8615" s="16" t="s">
        <v>10215</v>
      </c>
      <c r="D8615" s="16" t="s">
        <v>1237</v>
      </c>
      <c r="E8615">
        <v>94601</v>
      </c>
      <c r="F8615">
        <v>479.97</v>
      </c>
      <c r="G8615">
        <v>3</v>
      </c>
      <c r="H8615">
        <v>177.58890000000002</v>
      </c>
      <c r="I8615">
        <v>0</v>
      </c>
    </row>
    <row r="8616" spans="1:9">
      <c r="A8616">
        <v>8615</v>
      </c>
      <c r="B8616" s="16" t="s">
        <v>4935</v>
      </c>
      <c r="C8616" s="16" t="s">
        <v>9180</v>
      </c>
      <c r="D8616" s="16" t="s">
        <v>253</v>
      </c>
      <c r="E8616">
        <v>98026</v>
      </c>
      <c r="F8616">
        <v>7.38</v>
      </c>
      <c r="G8616">
        <v>2</v>
      </c>
      <c r="H8616">
        <v>3.4685999999999999</v>
      </c>
      <c r="I8616">
        <v>0</v>
      </c>
    </row>
    <row r="8617" spans="1:9">
      <c r="A8617">
        <v>8616</v>
      </c>
      <c r="B8617" s="16" t="s">
        <v>4935</v>
      </c>
      <c r="C8617" s="16" t="s">
        <v>8849</v>
      </c>
      <c r="D8617" s="16" t="s">
        <v>253</v>
      </c>
      <c r="E8617">
        <v>98026</v>
      </c>
      <c r="F8617">
        <v>14.256000000000002</v>
      </c>
      <c r="G8617">
        <v>3</v>
      </c>
      <c r="H8617">
        <v>4.4550000000000001</v>
      </c>
      <c r="I8617">
        <v>0.2</v>
      </c>
    </row>
    <row r="8618" spans="1:9">
      <c r="A8618">
        <v>8617</v>
      </c>
      <c r="B8618" s="16" t="s">
        <v>4935</v>
      </c>
      <c r="C8618" s="16" t="s">
        <v>9233</v>
      </c>
      <c r="D8618" s="16" t="s">
        <v>253</v>
      </c>
      <c r="E8618">
        <v>98026</v>
      </c>
      <c r="F8618">
        <v>81.98</v>
      </c>
      <c r="G8618">
        <v>2</v>
      </c>
      <c r="H8618">
        <v>40.170200000000001</v>
      </c>
      <c r="I8618">
        <v>0</v>
      </c>
    </row>
    <row r="8619" spans="1:9">
      <c r="A8619">
        <v>8618</v>
      </c>
      <c r="B8619" s="16" t="s">
        <v>4935</v>
      </c>
      <c r="C8619" s="16" t="s">
        <v>8886</v>
      </c>
      <c r="D8619" s="16" t="s">
        <v>253</v>
      </c>
      <c r="E8619">
        <v>98026</v>
      </c>
      <c r="F8619">
        <v>39.624000000000009</v>
      </c>
      <c r="G8619">
        <v>3</v>
      </c>
      <c r="H8619">
        <v>13.868400000000001</v>
      </c>
      <c r="I8619">
        <v>0.2</v>
      </c>
    </row>
    <row r="8620" spans="1:9">
      <c r="A8620">
        <v>8619</v>
      </c>
      <c r="B8620" s="16" t="s">
        <v>5342</v>
      </c>
      <c r="C8620" s="16" t="s">
        <v>7870</v>
      </c>
      <c r="D8620" s="16" t="s">
        <v>203</v>
      </c>
      <c r="E8620">
        <v>90004</v>
      </c>
      <c r="F8620">
        <v>399.67200000000003</v>
      </c>
      <c r="G8620">
        <v>7</v>
      </c>
      <c r="H8620">
        <v>-14.987700000000061</v>
      </c>
      <c r="I8620">
        <v>0.2</v>
      </c>
    </row>
    <row r="8621" spans="1:9">
      <c r="A8621">
        <v>8620</v>
      </c>
      <c r="B8621" s="16" t="s">
        <v>5652</v>
      </c>
      <c r="C8621" s="16" t="s">
        <v>9839</v>
      </c>
      <c r="D8621" s="16" t="s">
        <v>561</v>
      </c>
      <c r="E8621">
        <v>10024</v>
      </c>
      <c r="F8621">
        <v>65.12</v>
      </c>
      <c r="G8621">
        <v>4</v>
      </c>
      <c r="H8621">
        <v>16.931200000000004</v>
      </c>
      <c r="I8621">
        <v>0</v>
      </c>
    </row>
    <row r="8622" spans="1:9">
      <c r="A8622">
        <v>8621</v>
      </c>
      <c r="B8622" s="16" t="s">
        <v>7014</v>
      </c>
      <c r="C8622" s="16" t="s">
        <v>7771</v>
      </c>
      <c r="D8622" s="16" t="s">
        <v>955</v>
      </c>
      <c r="E8622">
        <v>75217</v>
      </c>
      <c r="F8622">
        <v>30.560000000000002</v>
      </c>
      <c r="G8622">
        <v>5</v>
      </c>
      <c r="H8622">
        <v>-19.863999999999997</v>
      </c>
      <c r="I8622">
        <v>0.6</v>
      </c>
    </row>
    <row r="8623" spans="1:9">
      <c r="A8623">
        <v>8622</v>
      </c>
      <c r="B8623" s="16" t="s">
        <v>5095</v>
      </c>
      <c r="C8623" s="16" t="s">
        <v>7987</v>
      </c>
      <c r="D8623" s="16" t="s">
        <v>585</v>
      </c>
      <c r="E8623">
        <v>37064</v>
      </c>
      <c r="F8623">
        <v>20.768000000000001</v>
      </c>
      <c r="G8623">
        <v>2</v>
      </c>
      <c r="H8623">
        <v>2.3363999999999976</v>
      </c>
      <c r="I8623">
        <v>0.2</v>
      </c>
    </row>
    <row r="8624" spans="1:9">
      <c r="A8624">
        <v>8623</v>
      </c>
      <c r="B8624" s="16" t="s">
        <v>6746</v>
      </c>
      <c r="C8624" s="16" t="s">
        <v>9825</v>
      </c>
      <c r="D8624" s="16" t="s">
        <v>313</v>
      </c>
      <c r="E8624">
        <v>85023</v>
      </c>
      <c r="F8624">
        <v>39.808</v>
      </c>
      <c r="G8624">
        <v>4</v>
      </c>
      <c r="H8624">
        <v>3.9808000000000003</v>
      </c>
      <c r="I8624">
        <v>0.2</v>
      </c>
    </row>
    <row r="8625" spans="1:9">
      <c r="A8625">
        <v>8624</v>
      </c>
      <c r="B8625" s="16" t="s">
        <v>3478</v>
      </c>
      <c r="C8625" s="16" t="s">
        <v>8833</v>
      </c>
      <c r="D8625" s="16" t="s">
        <v>599</v>
      </c>
      <c r="E8625">
        <v>33178</v>
      </c>
      <c r="F8625">
        <v>121.10400000000003</v>
      </c>
      <c r="G8625">
        <v>6</v>
      </c>
      <c r="H8625">
        <v>-100.91999999999999</v>
      </c>
      <c r="I8625">
        <v>0.7</v>
      </c>
    </row>
    <row r="8626" spans="1:9">
      <c r="A8626">
        <v>8625</v>
      </c>
      <c r="B8626" s="16" t="s">
        <v>3478</v>
      </c>
      <c r="C8626" s="16" t="s">
        <v>10357</v>
      </c>
      <c r="D8626" s="16" t="s">
        <v>599</v>
      </c>
      <c r="E8626">
        <v>33178</v>
      </c>
      <c r="F8626">
        <v>111.96</v>
      </c>
      <c r="G8626">
        <v>5</v>
      </c>
      <c r="H8626">
        <v>-1.3995000000000104</v>
      </c>
      <c r="I8626">
        <v>0.2</v>
      </c>
    </row>
    <row r="8627" spans="1:9">
      <c r="A8627">
        <v>8626</v>
      </c>
      <c r="B8627" s="16" t="s">
        <v>3742</v>
      </c>
      <c r="C8627" s="16" t="s">
        <v>9301</v>
      </c>
      <c r="D8627" s="16" t="s">
        <v>677</v>
      </c>
      <c r="E8627">
        <v>80906</v>
      </c>
      <c r="F8627">
        <v>15.696000000000002</v>
      </c>
      <c r="G8627">
        <v>3</v>
      </c>
      <c r="H8627">
        <v>5.1011999999999995</v>
      </c>
      <c r="I8627">
        <v>0.2</v>
      </c>
    </row>
    <row r="8628" spans="1:9">
      <c r="A8628">
        <v>8627</v>
      </c>
      <c r="B8628" s="16" t="s">
        <v>3836</v>
      </c>
      <c r="C8628" s="16" t="s">
        <v>9978</v>
      </c>
      <c r="D8628" s="16" t="s">
        <v>87</v>
      </c>
      <c r="E8628">
        <v>10011</v>
      </c>
      <c r="F8628">
        <v>70.260000000000005</v>
      </c>
      <c r="G8628">
        <v>3</v>
      </c>
      <c r="H8628">
        <v>18.970199999999998</v>
      </c>
      <c r="I8628">
        <v>0</v>
      </c>
    </row>
    <row r="8629" spans="1:9">
      <c r="A8629">
        <v>8628</v>
      </c>
      <c r="B8629" s="16" t="s">
        <v>3836</v>
      </c>
      <c r="C8629" s="16" t="s">
        <v>10233</v>
      </c>
      <c r="D8629" s="16" t="s">
        <v>87</v>
      </c>
      <c r="E8629">
        <v>10011</v>
      </c>
      <c r="F8629">
        <v>90</v>
      </c>
      <c r="G8629">
        <v>5</v>
      </c>
      <c r="H8629">
        <v>16.199999999999992</v>
      </c>
      <c r="I8629">
        <v>0</v>
      </c>
    </row>
    <row r="8630" spans="1:9">
      <c r="A8630">
        <v>8629</v>
      </c>
      <c r="B8630" s="16" t="s">
        <v>3836</v>
      </c>
      <c r="C8630" s="16" t="s">
        <v>8530</v>
      </c>
      <c r="D8630" s="16" t="s">
        <v>87</v>
      </c>
      <c r="E8630">
        <v>10011</v>
      </c>
      <c r="F8630">
        <v>6.0960000000000001</v>
      </c>
      <c r="G8630">
        <v>2</v>
      </c>
      <c r="H8630">
        <v>2.0573999999999995</v>
      </c>
      <c r="I8630">
        <v>0.2</v>
      </c>
    </row>
    <row r="8631" spans="1:9">
      <c r="A8631">
        <v>8630</v>
      </c>
      <c r="B8631" s="16" t="s">
        <v>3836</v>
      </c>
      <c r="C8631" s="16" t="s">
        <v>7928</v>
      </c>
      <c r="D8631" s="16" t="s">
        <v>87</v>
      </c>
      <c r="E8631">
        <v>10011</v>
      </c>
      <c r="F8631">
        <v>481.17599999999999</v>
      </c>
      <c r="G8631">
        <v>2</v>
      </c>
      <c r="H8631">
        <v>-120.29400000000004</v>
      </c>
      <c r="I8631">
        <v>0.4</v>
      </c>
    </row>
    <row r="8632" spans="1:9">
      <c r="A8632">
        <v>8631</v>
      </c>
      <c r="B8632" s="16" t="s">
        <v>3836</v>
      </c>
      <c r="C8632" s="16" t="s">
        <v>9056</v>
      </c>
      <c r="D8632" s="16" t="s">
        <v>87</v>
      </c>
      <c r="E8632">
        <v>10011</v>
      </c>
      <c r="F8632">
        <v>7.24</v>
      </c>
      <c r="G8632">
        <v>4</v>
      </c>
      <c r="H8632">
        <v>2.3891999999999998</v>
      </c>
      <c r="I8632">
        <v>0</v>
      </c>
    </row>
    <row r="8633" spans="1:9">
      <c r="A8633">
        <v>8632</v>
      </c>
      <c r="B8633" s="16" t="s">
        <v>4012</v>
      </c>
      <c r="C8633" s="16" t="s">
        <v>7301</v>
      </c>
      <c r="D8633" s="16" t="s">
        <v>1179</v>
      </c>
      <c r="E8633">
        <v>18018</v>
      </c>
      <c r="F8633">
        <v>177.45000000000002</v>
      </c>
      <c r="G8633">
        <v>5</v>
      </c>
      <c r="H8633">
        <v>-78.078000000000003</v>
      </c>
      <c r="I8633">
        <v>0.5</v>
      </c>
    </row>
    <row r="8634" spans="1:9">
      <c r="A8634">
        <v>8633</v>
      </c>
      <c r="B8634" s="16" t="s">
        <v>4012</v>
      </c>
      <c r="C8634" s="16" t="s">
        <v>8524</v>
      </c>
      <c r="D8634" s="16" t="s">
        <v>1179</v>
      </c>
      <c r="E8634">
        <v>18018</v>
      </c>
      <c r="F8634">
        <v>1369.7640000000001</v>
      </c>
      <c r="G8634">
        <v>6</v>
      </c>
      <c r="H8634">
        <v>-913.17599999999993</v>
      </c>
      <c r="I8634">
        <v>0.7</v>
      </c>
    </row>
    <row r="8635" spans="1:9">
      <c r="A8635">
        <v>8634</v>
      </c>
      <c r="B8635" s="16" t="s">
        <v>4012</v>
      </c>
      <c r="C8635" s="16" t="s">
        <v>8134</v>
      </c>
      <c r="D8635" s="16" t="s">
        <v>1179</v>
      </c>
      <c r="E8635">
        <v>18018</v>
      </c>
      <c r="F8635">
        <v>9.48</v>
      </c>
      <c r="G8635">
        <v>3</v>
      </c>
      <c r="H8635">
        <v>0.7110000000000003</v>
      </c>
      <c r="I8635">
        <v>0.2</v>
      </c>
    </row>
    <row r="8636" spans="1:9">
      <c r="A8636">
        <v>8635</v>
      </c>
      <c r="B8636" s="16" t="s">
        <v>6191</v>
      </c>
      <c r="C8636" s="16" t="s">
        <v>7239</v>
      </c>
      <c r="D8636" s="16" t="s">
        <v>1397</v>
      </c>
      <c r="E8636">
        <v>19140</v>
      </c>
      <c r="F8636">
        <v>130.97999999999999</v>
      </c>
      <c r="G8636">
        <v>2</v>
      </c>
      <c r="H8636">
        <v>-89.066399999999987</v>
      </c>
      <c r="I8636">
        <v>0.5</v>
      </c>
    </row>
    <row r="8637" spans="1:9">
      <c r="A8637">
        <v>8636</v>
      </c>
      <c r="B8637" s="16" t="s">
        <v>2904</v>
      </c>
      <c r="C8637" s="16" t="s">
        <v>8426</v>
      </c>
      <c r="D8637" s="16" t="s">
        <v>841</v>
      </c>
      <c r="E8637">
        <v>40214</v>
      </c>
      <c r="F8637">
        <v>174.95000000000002</v>
      </c>
      <c r="G8637">
        <v>5</v>
      </c>
      <c r="H8637">
        <v>45.487000000000002</v>
      </c>
      <c r="I8637">
        <v>0</v>
      </c>
    </row>
    <row r="8638" spans="1:9">
      <c r="A8638">
        <v>8637</v>
      </c>
      <c r="B8638" s="16" t="s">
        <v>2904</v>
      </c>
      <c r="C8638" s="16" t="s">
        <v>9797</v>
      </c>
      <c r="D8638" s="16" t="s">
        <v>841</v>
      </c>
      <c r="E8638">
        <v>40214</v>
      </c>
      <c r="F8638">
        <v>826</v>
      </c>
      <c r="G8638">
        <v>5</v>
      </c>
      <c r="H8638">
        <v>214.76</v>
      </c>
      <c r="I8638">
        <v>0</v>
      </c>
    </row>
    <row r="8639" spans="1:9">
      <c r="A8639">
        <v>8638</v>
      </c>
      <c r="B8639" s="16" t="s">
        <v>6027</v>
      </c>
      <c r="C8639" s="16" t="s">
        <v>7523</v>
      </c>
      <c r="D8639" s="16" t="s">
        <v>679</v>
      </c>
      <c r="E8639">
        <v>98105</v>
      </c>
      <c r="F8639">
        <v>139.58000000000001</v>
      </c>
      <c r="G8639">
        <v>7</v>
      </c>
      <c r="H8639">
        <v>39.082400000000007</v>
      </c>
      <c r="I8639">
        <v>0</v>
      </c>
    </row>
    <row r="8640" spans="1:9">
      <c r="A8640">
        <v>8639</v>
      </c>
      <c r="B8640" s="16" t="s">
        <v>5362</v>
      </c>
      <c r="C8640" s="16" t="s">
        <v>10139</v>
      </c>
      <c r="D8640" s="16" t="s">
        <v>1239</v>
      </c>
      <c r="E8640">
        <v>53142</v>
      </c>
      <c r="F8640">
        <v>399.95</v>
      </c>
      <c r="G8640">
        <v>5</v>
      </c>
      <c r="H8640">
        <v>143.982</v>
      </c>
      <c r="I8640">
        <v>0</v>
      </c>
    </row>
    <row r="8641" spans="1:9">
      <c r="A8641">
        <v>8640</v>
      </c>
      <c r="B8641" s="16" t="s">
        <v>2567</v>
      </c>
      <c r="C8641" s="16" t="s">
        <v>8896</v>
      </c>
      <c r="D8641" s="16" t="s">
        <v>905</v>
      </c>
      <c r="E8641">
        <v>42420</v>
      </c>
      <c r="F8641">
        <v>12.39</v>
      </c>
      <c r="G8641">
        <v>3</v>
      </c>
      <c r="H8641">
        <v>5.8232999999999997</v>
      </c>
      <c r="I8641">
        <v>0</v>
      </c>
    </row>
    <row r="8642" spans="1:9">
      <c r="A8642">
        <v>8641</v>
      </c>
      <c r="B8642" s="16" t="s">
        <v>7130</v>
      </c>
      <c r="C8642" s="16" t="s">
        <v>8524</v>
      </c>
      <c r="D8642" s="16" t="s">
        <v>431</v>
      </c>
      <c r="E8642">
        <v>75217</v>
      </c>
      <c r="F8642">
        <v>760.97999999999979</v>
      </c>
      <c r="G8642">
        <v>5</v>
      </c>
      <c r="H8642">
        <v>-1141.47</v>
      </c>
      <c r="I8642">
        <v>0.8</v>
      </c>
    </row>
    <row r="8643" spans="1:9">
      <c r="A8643">
        <v>8642</v>
      </c>
      <c r="B8643" s="16" t="s">
        <v>5963</v>
      </c>
      <c r="C8643" s="16" t="s">
        <v>8620</v>
      </c>
      <c r="D8643" s="16" t="s">
        <v>1473</v>
      </c>
      <c r="E8643">
        <v>85345</v>
      </c>
      <c r="F8643">
        <v>67.860000000000014</v>
      </c>
      <c r="G8643">
        <v>6</v>
      </c>
      <c r="H8643">
        <v>-45.239999999999995</v>
      </c>
      <c r="I8643">
        <v>0.7</v>
      </c>
    </row>
    <row r="8644" spans="1:9">
      <c r="A8644">
        <v>8643</v>
      </c>
      <c r="B8644" s="16" t="s">
        <v>3103</v>
      </c>
      <c r="C8644" s="16" t="s">
        <v>9018</v>
      </c>
      <c r="D8644" s="16" t="s">
        <v>1167</v>
      </c>
      <c r="E8644">
        <v>28540</v>
      </c>
      <c r="F8644">
        <v>31.504000000000005</v>
      </c>
      <c r="G8644">
        <v>11</v>
      </c>
      <c r="H8644">
        <v>11.814</v>
      </c>
      <c r="I8644">
        <v>0.2</v>
      </c>
    </row>
    <row r="8645" spans="1:9">
      <c r="A8645">
        <v>8644</v>
      </c>
      <c r="B8645" s="16" t="s">
        <v>3103</v>
      </c>
      <c r="C8645" s="16" t="s">
        <v>9156</v>
      </c>
      <c r="D8645" s="16" t="s">
        <v>1167</v>
      </c>
      <c r="E8645">
        <v>28540</v>
      </c>
      <c r="F8645">
        <v>5.04</v>
      </c>
      <c r="G8645">
        <v>1</v>
      </c>
      <c r="H8645">
        <v>1.6379999999999997</v>
      </c>
      <c r="I8645">
        <v>0.2</v>
      </c>
    </row>
    <row r="8646" spans="1:9">
      <c r="A8646">
        <v>8645</v>
      </c>
      <c r="B8646" s="16" t="s">
        <v>3103</v>
      </c>
      <c r="C8646" s="16" t="s">
        <v>8512</v>
      </c>
      <c r="D8646" s="16" t="s">
        <v>1167</v>
      </c>
      <c r="E8646">
        <v>28540</v>
      </c>
      <c r="F8646">
        <v>39.878999999999998</v>
      </c>
      <c r="G8646">
        <v>7</v>
      </c>
      <c r="H8646">
        <v>-29.244599999999991</v>
      </c>
      <c r="I8646">
        <v>0.7</v>
      </c>
    </row>
    <row r="8647" spans="1:9">
      <c r="A8647">
        <v>8646</v>
      </c>
      <c r="B8647" s="16" t="s">
        <v>3103</v>
      </c>
      <c r="C8647" s="16" t="s">
        <v>7491</v>
      </c>
      <c r="D8647" s="16" t="s">
        <v>1167</v>
      </c>
      <c r="E8647">
        <v>28540</v>
      </c>
      <c r="F8647">
        <v>4.7119999999999997</v>
      </c>
      <c r="G8647">
        <v>1</v>
      </c>
      <c r="H8647">
        <v>1.4136000000000002</v>
      </c>
      <c r="I8647">
        <v>0.2</v>
      </c>
    </row>
    <row r="8648" spans="1:9">
      <c r="A8648">
        <v>8647</v>
      </c>
      <c r="B8648" s="16" t="s">
        <v>4106</v>
      </c>
      <c r="C8648" s="16" t="s">
        <v>7472</v>
      </c>
      <c r="D8648" s="16" t="s">
        <v>1009</v>
      </c>
      <c r="E8648">
        <v>90032</v>
      </c>
      <c r="F8648">
        <v>194.35200000000003</v>
      </c>
      <c r="G8648">
        <v>3</v>
      </c>
      <c r="H8648">
        <v>19.435200000000009</v>
      </c>
      <c r="I8648">
        <v>0.2</v>
      </c>
    </row>
    <row r="8649" spans="1:9">
      <c r="A8649">
        <v>8648</v>
      </c>
      <c r="B8649" s="16" t="s">
        <v>6619</v>
      </c>
      <c r="C8649" s="16" t="s">
        <v>7462</v>
      </c>
      <c r="D8649" s="16" t="s">
        <v>1285</v>
      </c>
      <c r="E8649">
        <v>37211</v>
      </c>
      <c r="F8649">
        <v>97.424000000000007</v>
      </c>
      <c r="G8649">
        <v>2</v>
      </c>
      <c r="H8649">
        <v>10.960199999999993</v>
      </c>
      <c r="I8649">
        <v>0.2</v>
      </c>
    </row>
    <row r="8650" spans="1:9">
      <c r="A8650">
        <v>8649</v>
      </c>
      <c r="B8650" s="16" t="s">
        <v>4912</v>
      </c>
      <c r="C8650" s="16" t="s">
        <v>9992</v>
      </c>
      <c r="D8650" s="16" t="s">
        <v>1289</v>
      </c>
      <c r="E8650">
        <v>28205</v>
      </c>
      <c r="F8650">
        <v>704.76</v>
      </c>
      <c r="G8650">
        <v>5</v>
      </c>
      <c r="H8650">
        <v>26.428499999999957</v>
      </c>
      <c r="I8650">
        <v>0.2</v>
      </c>
    </row>
    <row r="8651" spans="1:9">
      <c r="A8651">
        <v>8650</v>
      </c>
      <c r="B8651" s="16" t="s">
        <v>4912</v>
      </c>
      <c r="C8651" s="16" t="s">
        <v>8684</v>
      </c>
      <c r="D8651" s="16" t="s">
        <v>1289</v>
      </c>
      <c r="E8651">
        <v>28205</v>
      </c>
      <c r="F8651">
        <v>27.396000000000004</v>
      </c>
      <c r="G8651">
        <v>3</v>
      </c>
      <c r="H8651">
        <v>-20.090399999999995</v>
      </c>
      <c r="I8651">
        <v>0.7</v>
      </c>
    </row>
    <row r="8652" spans="1:9">
      <c r="A8652">
        <v>8651</v>
      </c>
      <c r="B8652" s="16" t="s">
        <v>2719</v>
      </c>
      <c r="C8652" s="16" t="s">
        <v>9022</v>
      </c>
      <c r="D8652" s="16" t="s">
        <v>1267</v>
      </c>
      <c r="E8652">
        <v>98103</v>
      </c>
      <c r="F8652">
        <v>5.6999999999999993</v>
      </c>
      <c r="G8652">
        <v>5</v>
      </c>
      <c r="H8652">
        <v>2.6789999999999998</v>
      </c>
      <c r="I8652">
        <v>0</v>
      </c>
    </row>
    <row r="8653" spans="1:9">
      <c r="A8653">
        <v>8652</v>
      </c>
      <c r="B8653" s="16" t="s">
        <v>2719</v>
      </c>
      <c r="C8653" s="16" t="s">
        <v>7619</v>
      </c>
      <c r="D8653" s="16" t="s">
        <v>1267</v>
      </c>
      <c r="E8653">
        <v>98103</v>
      </c>
      <c r="F8653">
        <v>14.190000000000001</v>
      </c>
      <c r="G8653">
        <v>3</v>
      </c>
      <c r="H8653">
        <v>5.5341000000000014</v>
      </c>
      <c r="I8653">
        <v>0</v>
      </c>
    </row>
    <row r="8654" spans="1:9">
      <c r="A8654">
        <v>8653</v>
      </c>
      <c r="B8654" s="16" t="s">
        <v>2719</v>
      </c>
      <c r="C8654" s="16" t="s">
        <v>10050</v>
      </c>
      <c r="D8654" s="16" t="s">
        <v>1267</v>
      </c>
      <c r="E8654">
        <v>98103</v>
      </c>
      <c r="F8654">
        <v>7.3</v>
      </c>
      <c r="G8654">
        <v>2</v>
      </c>
      <c r="H8654">
        <v>2.1899999999999995</v>
      </c>
      <c r="I8654">
        <v>0</v>
      </c>
    </row>
    <row r="8655" spans="1:9">
      <c r="A8655">
        <v>8654</v>
      </c>
      <c r="B8655" s="16" t="s">
        <v>2719</v>
      </c>
      <c r="C8655" s="16" t="s">
        <v>10193</v>
      </c>
      <c r="D8655" s="16" t="s">
        <v>1267</v>
      </c>
      <c r="E8655">
        <v>98103</v>
      </c>
      <c r="F8655">
        <v>199.98</v>
      </c>
      <c r="G8655">
        <v>2</v>
      </c>
      <c r="H8655">
        <v>75.992400000000004</v>
      </c>
      <c r="I8655">
        <v>0</v>
      </c>
    </row>
    <row r="8656" spans="1:9">
      <c r="A8656">
        <v>8655</v>
      </c>
      <c r="B8656" s="16" t="s">
        <v>2719</v>
      </c>
      <c r="C8656" s="16" t="s">
        <v>10303</v>
      </c>
      <c r="D8656" s="16" t="s">
        <v>1267</v>
      </c>
      <c r="E8656">
        <v>98103</v>
      </c>
      <c r="F8656">
        <v>144.96</v>
      </c>
      <c r="G8656">
        <v>4</v>
      </c>
      <c r="H8656">
        <v>60.883200000000002</v>
      </c>
      <c r="I8656">
        <v>0</v>
      </c>
    </row>
    <row r="8657" spans="1:9">
      <c r="A8657">
        <v>8656</v>
      </c>
      <c r="B8657" s="16" t="s">
        <v>2719</v>
      </c>
      <c r="C8657" s="16" t="s">
        <v>10143</v>
      </c>
      <c r="D8657" s="16" t="s">
        <v>1267</v>
      </c>
      <c r="E8657">
        <v>98103</v>
      </c>
      <c r="F8657">
        <v>118</v>
      </c>
      <c r="G8657">
        <v>2</v>
      </c>
      <c r="H8657">
        <v>20.059999999999988</v>
      </c>
      <c r="I8657">
        <v>0</v>
      </c>
    </row>
    <row r="8658" spans="1:9">
      <c r="A8658">
        <v>8657</v>
      </c>
      <c r="B8658" s="16" t="s">
        <v>2719</v>
      </c>
      <c r="C8658" s="16" t="s">
        <v>9570</v>
      </c>
      <c r="D8658" s="16" t="s">
        <v>1267</v>
      </c>
      <c r="E8658">
        <v>98103</v>
      </c>
      <c r="F8658">
        <v>48.94</v>
      </c>
      <c r="G8658">
        <v>1</v>
      </c>
      <c r="H8658">
        <v>24.47</v>
      </c>
      <c r="I8658">
        <v>0</v>
      </c>
    </row>
    <row r="8659" spans="1:9">
      <c r="A8659">
        <v>8658</v>
      </c>
      <c r="B8659" s="16" t="s">
        <v>2719</v>
      </c>
      <c r="C8659" s="16" t="s">
        <v>8153</v>
      </c>
      <c r="D8659" s="16" t="s">
        <v>1267</v>
      </c>
      <c r="E8659">
        <v>98103</v>
      </c>
      <c r="F8659">
        <v>22.66</v>
      </c>
      <c r="G8659">
        <v>2</v>
      </c>
      <c r="H8659">
        <v>9.743800000000002</v>
      </c>
      <c r="I8659">
        <v>0</v>
      </c>
    </row>
    <row r="8660" spans="1:9">
      <c r="A8660">
        <v>8659</v>
      </c>
      <c r="B8660" s="16" t="s">
        <v>4968</v>
      </c>
      <c r="C8660" s="16" t="s">
        <v>8792</v>
      </c>
      <c r="D8660" s="16" t="s">
        <v>895</v>
      </c>
      <c r="E8660">
        <v>60623</v>
      </c>
      <c r="F8660">
        <v>0.83599999999999974</v>
      </c>
      <c r="G8660">
        <v>1</v>
      </c>
      <c r="H8660">
        <v>-1.3376000000000001</v>
      </c>
      <c r="I8660">
        <v>0.8</v>
      </c>
    </row>
    <row r="8661" spans="1:9">
      <c r="A8661">
        <v>8660</v>
      </c>
      <c r="B8661" s="16" t="s">
        <v>4723</v>
      </c>
      <c r="C8661" s="16" t="s">
        <v>9509</v>
      </c>
      <c r="D8661" s="16" t="s">
        <v>1031</v>
      </c>
      <c r="E8661">
        <v>45231</v>
      </c>
      <c r="F8661">
        <v>30.96</v>
      </c>
      <c r="G8661">
        <v>6</v>
      </c>
      <c r="H8661">
        <v>11.223000000000001</v>
      </c>
      <c r="I8661">
        <v>0.2</v>
      </c>
    </row>
    <row r="8662" spans="1:9">
      <c r="A8662">
        <v>8661</v>
      </c>
      <c r="B8662" s="16" t="s">
        <v>5503</v>
      </c>
      <c r="C8662" s="16" t="s">
        <v>7289</v>
      </c>
      <c r="D8662" s="16" t="s">
        <v>675</v>
      </c>
      <c r="E8662">
        <v>33311</v>
      </c>
      <c r="F8662">
        <v>723.92</v>
      </c>
      <c r="G8662">
        <v>5</v>
      </c>
      <c r="H8662">
        <v>-81.440999999999946</v>
      </c>
      <c r="I8662">
        <v>0.2</v>
      </c>
    </row>
    <row r="8663" spans="1:9">
      <c r="A8663">
        <v>8662</v>
      </c>
      <c r="B8663" s="16" t="s">
        <v>3418</v>
      </c>
      <c r="C8663" s="16" t="s">
        <v>7499</v>
      </c>
      <c r="D8663" s="16" t="s">
        <v>703</v>
      </c>
      <c r="E8663">
        <v>77041</v>
      </c>
      <c r="F8663">
        <v>21.968000000000004</v>
      </c>
      <c r="G8663">
        <v>4</v>
      </c>
      <c r="H8663">
        <v>-15.9268</v>
      </c>
      <c r="I8663">
        <v>0.6</v>
      </c>
    </row>
    <row r="8664" spans="1:9">
      <c r="A8664">
        <v>8663</v>
      </c>
      <c r="B8664" s="16" t="s">
        <v>3418</v>
      </c>
      <c r="C8664" s="16" t="s">
        <v>10627</v>
      </c>
      <c r="D8664" s="16" t="s">
        <v>703</v>
      </c>
      <c r="E8664">
        <v>77041</v>
      </c>
      <c r="F8664">
        <v>619.15200000000004</v>
      </c>
      <c r="G8664">
        <v>6</v>
      </c>
      <c r="H8664">
        <v>69.654599999999988</v>
      </c>
      <c r="I8664">
        <v>0.2</v>
      </c>
    </row>
    <row r="8665" spans="1:9">
      <c r="A8665">
        <v>8664</v>
      </c>
      <c r="B8665" s="16" t="s">
        <v>3418</v>
      </c>
      <c r="C8665" s="16" t="s">
        <v>9475</v>
      </c>
      <c r="D8665" s="16" t="s">
        <v>703</v>
      </c>
      <c r="E8665">
        <v>77041</v>
      </c>
      <c r="F8665">
        <v>127.90400000000001</v>
      </c>
      <c r="G8665">
        <v>7</v>
      </c>
      <c r="H8665">
        <v>41.568799999999996</v>
      </c>
      <c r="I8665">
        <v>0.2</v>
      </c>
    </row>
    <row r="8666" spans="1:9">
      <c r="A8666">
        <v>8665</v>
      </c>
      <c r="B8666" s="16" t="s">
        <v>5536</v>
      </c>
      <c r="C8666" s="16" t="s">
        <v>7849</v>
      </c>
      <c r="D8666" s="16" t="s">
        <v>39</v>
      </c>
      <c r="E8666">
        <v>90712</v>
      </c>
      <c r="F8666">
        <v>94.2</v>
      </c>
      <c r="G8666">
        <v>5</v>
      </c>
      <c r="H8666">
        <v>39.564000000000007</v>
      </c>
      <c r="I8666">
        <v>0</v>
      </c>
    </row>
    <row r="8667" spans="1:9">
      <c r="A8667">
        <v>8666</v>
      </c>
      <c r="B8667" s="16" t="s">
        <v>4188</v>
      </c>
      <c r="C8667" s="16" t="s">
        <v>10081</v>
      </c>
      <c r="D8667" s="16" t="s">
        <v>665</v>
      </c>
      <c r="E8667">
        <v>94122</v>
      </c>
      <c r="F8667">
        <v>49.5</v>
      </c>
      <c r="G8667">
        <v>5</v>
      </c>
      <c r="H8667">
        <v>13.365</v>
      </c>
      <c r="I8667">
        <v>0</v>
      </c>
    </row>
    <row r="8668" spans="1:9">
      <c r="A8668">
        <v>8667</v>
      </c>
      <c r="B8668" s="16" t="s">
        <v>4901</v>
      </c>
      <c r="C8668" s="16" t="s">
        <v>8441</v>
      </c>
      <c r="D8668" s="16" t="s">
        <v>265</v>
      </c>
      <c r="E8668">
        <v>19140</v>
      </c>
      <c r="F8668">
        <v>16.520000000000003</v>
      </c>
      <c r="G8668">
        <v>5</v>
      </c>
      <c r="H8668">
        <v>1.6519999999999992</v>
      </c>
      <c r="I8668">
        <v>0.2</v>
      </c>
    </row>
    <row r="8669" spans="1:9">
      <c r="A8669">
        <v>8668</v>
      </c>
      <c r="B8669" s="16" t="s">
        <v>4675</v>
      </c>
      <c r="C8669" s="16" t="s">
        <v>8812</v>
      </c>
      <c r="D8669" s="16" t="s">
        <v>533</v>
      </c>
      <c r="E8669">
        <v>98115</v>
      </c>
      <c r="F8669">
        <v>55.360000000000007</v>
      </c>
      <c r="G8669">
        <v>4</v>
      </c>
      <c r="H8669">
        <v>19.375999999999998</v>
      </c>
      <c r="I8669">
        <v>0.2</v>
      </c>
    </row>
    <row r="8670" spans="1:9">
      <c r="A8670">
        <v>8669</v>
      </c>
      <c r="B8670" s="16" t="s">
        <v>4675</v>
      </c>
      <c r="C8670" s="16" t="s">
        <v>10435</v>
      </c>
      <c r="D8670" s="16" t="s">
        <v>533</v>
      </c>
      <c r="E8670">
        <v>98115</v>
      </c>
      <c r="F8670">
        <v>11.56</v>
      </c>
      <c r="G8670">
        <v>1</v>
      </c>
      <c r="H8670">
        <v>3.7569999999999992</v>
      </c>
      <c r="I8670">
        <v>0.2</v>
      </c>
    </row>
    <row r="8671" spans="1:9">
      <c r="A8671">
        <v>8670</v>
      </c>
      <c r="B8671" s="16" t="s">
        <v>3780</v>
      </c>
      <c r="C8671" s="16" t="s">
        <v>9753</v>
      </c>
      <c r="D8671" s="16" t="s">
        <v>131</v>
      </c>
      <c r="E8671">
        <v>90036</v>
      </c>
      <c r="F8671">
        <v>17.12</v>
      </c>
      <c r="G8671">
        <v>4</v>
      </c>
      <c r="H8671">
        <v>7.7039999999999988</v>
      </c>
      <c r="I8671">
        <v>0</v>
      </c>
    </row>
    <row r="8672" spans="1:9">
      <c r="A8672">
        <v>8671</v>
      </c>
      <c r="B8672" s="16" t="s">
        <v>6534</v>
      </c>
      <c r="C8672" s="16" t="s">
        <v>7839</v>
      </c>
      <c r="D8672" s="16" t="s">
        <v>857</v>
      </c>
      <c r="E8672">
        <v>44105</v>
      </c>
      <c r="F8672">
        <v>182.35200000000003</v>
      </c>
      <c r="G8672">
        <v>3</v>
      </c>
      <c r="H8672">
        <v>-18.23520000000002</v>
      </c>
      <c r="I8672">
        <v>0.2</v>
      </c>
    </row>
    <row r="8673" spans="1:9">
      <c r="A8673">
        <v>8672</v>
      </c>
      <c r="B8673" s="16" t="s">
        <v>6534</v>
      </c>
      <c r="C8673" s="16" t="s">
        <v>9947</v>
      </c>
      <c r="D8673" s="16" t="s">
        <v>857</v>
      </c>
      <c r="E8673">
        <v>44105</v>
      </c>
      <c r="F8673">
        <v>118.16</v>
      </c>
      <c r="G8673">
        <v>2</v>
      </c>
      <c r="H8673">
        <v>-25.108999999999988</v>
      </c>
      <c r="I8673">
        <v>0.2</v>
      </c>
    </row>
    <row r="8674" spans="1:9">
      <c r="A8674">
        <v>8673</v>
      </c>
      <c r="B8674" s="16" t="s">
        <v>6269</v>
      </c>
      <c r="C8674" s="16" t="s">
        <v>9073</v>
      </c>
      <c r="D8674" s="16" t="s">
        <v>819</v>
      </c>
      <c r="E8674">
        <v>62521</v>
      </c>
      <c r="F8674">
        <v>18.368000000000002</v>
      </c>
      <c r="G8674">
        <v>2</v>
      </c>
      <c r="H8674">
        <v>6.1991999999999994</v>
      </c>
      <c r="I8674">
        <v>0.2</v>
      </c>
    </row>
    <row r="8675" spans="1:9">
      <c r="A8675">
        <v>8674</v>
      </c>
      <c r="B8675" s="16" t="s">
        <v>6269</v>
      </c>
      <c r="C8675" s="16" t="s">
        <v>7452</v>
      </c>
      <c r="D8675" s="16" t="s">
        <v>819</v>
      </c>
      <c r="E8675">
        <v>62521</v>
      </c>
      <c r="F8675">
        <v>600.55799999999999</v>
      </c>
      <c r="G8675">
        <v>3</v>
      </c>
      <c r="H8675">
        <v>-8.5794000000000779</v>
      </c>
      <c r="I8675">
        <v>0.3</v>
      </c>
    </row>
    <row r="8676" spans="1:9">
      <c r="A8676">
        <v>8675</v>
      </c>
      <c r="B8676" s="16" t="s">
        <v>6269</v>
      </c>
      <c r="C8676" s="16" t="s">
        <v>9807</v>
      </c>
      <c r="D8676" s="16" t="s">
        <v>819</v>
      </c>
      <c r="E8676">
        <v>62521</v>
      </c>
      <c r="F8676">
        <v>50.352000000000004</v>
      </c>
      <c r="G8676">
        <v>3</v>
      </c>
      <c r="H8676">
        <v>-8.1822000000000052</v>
      </c>
      <c r="I8676">
        <v>0.2</v>
      </c>
    </row>
    <row r="8677" spans="1:9">
      <c r="A8677">
        <v>8676</v>
      </c>
      <c r="B8677" s="16" t="s">
        <v>6269</v>
      </c>
      <c r="C8677" s="16" t="s">
        <v>8435</v>
      </c>
      <c r="D8677" s="16" t="s">
        <v>819</v>
      </c>
      <c r="E8677">
        <v>62521</v>
      </c>
      <c r="F8677">
        <v>28.031999999999996</v>
      </c>
      <c r="G8677">
        <v>6</v>
      </c>
      <c r="H8677">
        <v>3.5039999999999996</v>
      </c>
      <c r="I8677">
        <v>0.2</v>
      </c>
    </row>
    <row r="8678" spans="1:9">
      <c r="A8678">
        <v>8677</v>
      </c>
      <c r="B8678" s="16" t="s">
        <v>6269</v>
      </c>
      <c r="C8678" s="16" t="s">
        <v>7806</v>
      </c>
      <c r="D8678" s="16" t="s">
        <v>819</v>
      </c>
      <c r="E8678">
        <v>62521</v>
      </c>
      <c r="F8678">
        <v>7.6920000000000002</v>
      </c>
      <c r="G8678">
        <v>1</v>
      </c>
      <c r="H8678">
        <v>-3.6536999999999988</v>
      </c>
      <c r="I8678">
        <v>0.6</v>
      </c>
    </row>
    <row r="8679" spans="1:9">
      <c r="A8679">
        <v>8678</v>
      </c>
      <c r="B8679" s="16" t="s">
        <v>5827</v>
      </c>
      <c r="C8679" s="16" t="s">
        <v>7957</v>
      </c>
      <c r="D8679" s="16" t="s">
        <v>1195</v>
      </c>
      <c r="E8679">
        <v>76063</v>
      </c>
      <c r="F8679">
        <v>517.40500000000009</v>
      </c>
      <c r="G8679">
        <v>5</v>
      </c>
      <c r="H8679">
        <v>-81.306500000000028</v>
      </c>
      <c r="I8679">
        <v>0.3</v>
      </c>
    </row>
    <row r="8680" spans="1:9">
      <c r="A8680">
        <v>8679</v>
      </c>
      <c r="B8680" s="16" t="s">
        <v>4094</v>
      </c>
      <c r="C8680" s="16" t="s">
        <v>8576</v>
      </c>
      <c r="D8680" s="16" t="s">
        <v>1323</v>
      </c>
      <c r="E8680">
        <v>77070</v>
      </c>
      <c r="F8680">
        <v>8.6079999999999988</v>
      </c>
      <c r="G8680">
        <v>8</v>
      </c>
      <c r="H8680">
        <v>-13.342400000000001</v>
      </c>
      <c r="I8680">
        <v>0.8</v>
      </c>
    </row>
    <row r="8681" spans="1:9">
      <c r="A8681">
        <v>8680</v>
      </c>
      <c r="B8681" s="16" t="s">
        <v>4094</v>
      </c>
      <c r="C8681" s="16" t="s">
        <v>10197</v>
      </c>
      <c r="D8681" s="16" t="s">
        <v>1323</v>
      </c>
      <c r="E8681">
        <v>77070</v>
      </c>
      <c r="F8681">
        <v>159.56</v>
      </c>
      <c r="G8681">
        <v>5</v>
      </c>
      <c r="H8681">
        <v>33.906499999999994</v>
      </c>
      <c r="I8681">
        <v>0.2</v>
      </c>
    </row>
    <row r="8682" spans="1:9">
      <c r="A8682">
        <v>8681</v>
      </c>
      <c r="B8682" s="16" t="s">
        <v>4568</v>
      </c>
      <c r="C8682" s="16" t="s">
        <v>8094</v>
      </c>
      <c r="D8682" s="16" t="s">
        <v>801</v>
      </c>
      <c r="E8682">
        <v>23223</v>
      </c>
      <c r="F8682">
        <v>2104.5499999999997</v>
      </c>
      <c r="G8682">
        <v>7</v>
      </c>
      <c r="H8682">
        <v>694.50149999999985</v>
      </c>
      <c r="I8682">
        <v>0</v>
      </c>
    </row>
    <row r="8683" spans="1:9">
      <c r="A8683">
        <v>8682</v>
      </c>
      <c r="B8683" s="16" t="s">
        <v>4568</v>
      </c>
      <c r="C8683" s="16" t="s">
        <v>10091</v>
      </c>
      <c r="D8683" s="16" t="s">
        <v>801</v>
      </c>
      <c r="E8683">
        <v>23223</v>
      </c>
      <c r="F8683">
        <v>40.700000000000003</v>
      </c>
      <c r="G8683">
        <v>5</v>
      </c>
      <c r="H8683">
        <v>11.802999999999999</v>
      </c>
      <c r="I8683">
        <v>0</v>
      </c>
    </row>
    <row r="8684" spans="1:9">
      <c r="A8684">
        <v>8683</v>
      </c>
      <c r="B8684" s="16" t="s">
        <v>2618</v>
      </c>
      <c r="C8684" s="16" t="s">
        <v>10253</v>
      </c>
      <c r="D8684" s="16" t="s">
        <v>1447</v>
      </c>
      <c r="E8684">
        <v>22204</v>
      </c>
      <c r="F8684">
        <v>47.79</v>
      </c>
      <c r="G8684">
        <v>3</v>
      </c>
      <c r="H8684">
        <v>16.2486</v>
      </c>
      <c r="I8684">
        <v>0</v>
      </c>
    </row>
    <row r="8685" spans="1:9">
      <c r="A8685">
        <v>8684</v>
      </c>
      <c r="B8685" s="16" t="s">
        <v>5038</v>
      </c>
      <c r="C8685" s="16" t="s">
        <v>8315</v>
      </c>
      <c r="D8685" s="16" t="s">
        <v>1557</v>
      </c>
      <c r="E8685">
        <v>94122</v>
      </c>
      <c r="F8685">
        <v>5.16</v>
      </c>
      <c r="G8685">
        <v>2</v>
      </c>
      <c r="H8685">
        <v>1.3416000000000001</v>
      </c>
      <c r="I8685">
        <v>0</v>
      </c>
    </row>
    <row r="8686" spans="1:9">
      <c r="A8686">
        <v>8685</v>
      </c>
      <c r="B8686" s="16" t="s">
        <v>4756</v>
      </c>
      <c r="C8686" s="16" t="s">
        <v>10179</v>
      </c>
      <c r="D8686" s="16" t="s">
        <v>1487</v>
      </c>
      <c r="E8686">
        <v>92024</v>
      </c>
      <c r="F8686">
        <v>21.209999999999997</v>
      </c>
      <c r="G8686">
        <v>7</v>
      </c>
      <c r="H8686">
        <v>4.4540999999999986</v>
      </c>
      <c r="I8686">
        <v>0</v>
      </c>
    </row>
    <row r="8687" spans="1:9">
      <c r="A8687">
        <v>8686</v>
      </c>
      <c r="B8687" s="16" t="s">
        <v>5743</v>
      </c>
      <c r="C8687" s="16" t="s">
        <v>9996</v>
      </c>
      <c r="D8687" s="16" t="s">
        <v>1219</v>
      </c>
      <c r="E8687">
        <v>13601</v>
      </c>
      <c r="F8687">
        <v>96.359999999999985</v>
      </c>
      <c r="G8687">
        <v>6</v>
      </c>
      <c r="H8687">
        <v>25.053599999999996</v>
      </c>
      <c r="I8687">
        <v>0</v>
      </c>
    </row>
    <row r="8688" spans="1:9">
      <c r="A8688">
        <v>8687</v>
      </c>
      <c r="B8688" s="16" t="s">
        <v>4571</v>
      </c>
      <c r="C8688" s="16" t="s">
        <v>10073</v>
      </c>
      <c r="D8688" s="16" t="s">
        <v>27</v>
      </c>
      <c r="E8688">
        <v>90036</v>
      </c>
      <c r="F8688">
        <v>231.72</v>
      </c>
      <c r="G8688">
        <v>2</v>
      </c>
      <c r="H8688">
        <v>11.585999999999984</v>
      </c>
      <c r="I8688">
        <v>0</v>
      </c>
    </row>
    <row r="8689" spans="1:9">
      <c r="A8689">
        <v>8688</v>
      </c>
      <c r="B8689" s="16" t="s">
        <v>4571</v>
      </c>
      <c r="C8689" s="16" t="s">
        <v>9018</v>
      </c>
      <c r="D8689" s="16" t="s">
        <v>27</v>
      </c>
      <c r="E8689">
        <v>90036</v>
      </c>
      <c r="F8689">
        <v>17.899999999999999</v>
      </c>
      <c r="G8689">
        <v>5</v>
      </c>
      <c r="H8689">
        <v>8.9499999999999993</v>
      </c>
      <c r="I8689">
        <v>0</v>
      </c>
    </row>
    <row r="8690" spans="1:9">
      <c r="A8690">
        <v>8689</v>
      </c>
      <c r="B8690" s="16" t="s">
        <v>4571</v>
      </c>
      <c r="C8690" s="16" t="s">
        <v>9566</v>
      </c>
      <c r="D8690" s="16" t="s">
        <v>27</v>
      </c>
      <c r="E8690">
        <v>90036</v>
      </c>
      <c r="F8690">
        <v>12.48</v>
      </c>
      <c r="G8690">
        <v>2</v>
      </c>
      <c r="H8690">
        <v>5.6159999999999997</v>
      </c>
      <c r="I8690">
        <v>0</v>
      </c>
    </row>
    <row r="8691" spans="1:9">
      <c r="A8691">
        <v>8690</v>
      </c>
      <c r="B8691" s="16" t="s">
        <v>2219</v>
      </c>
      <c r="C8691" s="16" t="s">
        <v>8312</v>
      </c>
      <c r="D8691" s="16" t="s">
        <v>91</v>
      </c>
      <c r="E8691">
        <v>19140</v>
      </c>
      <c r="F8691">
        <v>8.016</v>
      </c>
      <c r="G8691">
        <v>3</v>
      </c>
      <c r="H8691">
        <v>1.102199999999999</v>
      </c>
      <c r="I8691">
        <v>0.2</v>
      </c>
    </row>
    <row r="8692" spans="1:9">
      <c r="A8692">
        <v>8691</v>
      </c>
      <c r="B8692" s="16" t="s">
        <v>4467</v>
      </c>
      <c r="C8692" s="16" t="s">
        <v>10815</v>
      </c>
      <c r="D8692" s="16" t="s">
        <v>1435</v>
      </c>
      <c r="E8692">
        <v>44312</v>
      </c>
      <c r="F8692">
        <v>259.89600000000002</v>
      </c>
      <c r="G8692">
        <v>2</v>
      </c>
      <c r="H8692">
        <v>-56.310799999999972</v>
      </c>
      <c r="I8692">
        <v>0.4</v>
      </c>
    </row>
    <row r="8693" spans="1:9">
      <c r="A8693">
        <v>8692</v>
      </c>
      <c r="B8693" s="16" t="s">
        <v>4467</v>
      </c>
      <c r="C8693" s="16" t="s">
        <v>10645</v>
      </c>
      <c r="D8693" s="16" t="s">
        <v>1435</v>
      </c>
      <c r="E8693">
        <v>44312</v>
      </c>
      <c r="F8693">
        <v>247.18799999999999</v>
      </c>
      <c r="G8693">
        <v>2</v>
      </c>
      <c r="H8693">
        <v>-49.437600000000032</v>
      </c>
      <c r="I8693">
        <v>0.4</v>
      </c>
    </row>
    <row r="8694" spans="1:9">
      <c r="A8694">
        <v>8693</v>
      </c>
      <c r="B8694" s="16" t="s">
        <v>4467</v>
      </c>
      <c r="C8694" s="16" t="s">
        <v>10125</v>
      </c>
      <c r="D8694" s="16" t="s">
        <v>1435</v>
      </c>
      <c r="E8694">
        <v>44312</v>
      </c>
      <c r="F8694">
        <v>279.95999999999998</v>
      </c>
      <c r="G8694">
        <v>5</v>
      </c>
      <c r="H8694">
        <v>48.992999999999995</v>
      </c>
      <c r="I8694">
        <v>0.2</v>
      </c>
    </row>
    <row r="8695" spans="1:9">
      <c r="A8695">
        <v>8694</v>
      </c>
      <c r="B8695" s="16" t="s">
        <v>4186</v>
      </c>
      <c r="C8695" s="16" t="s">
        <v>10145</v>
      </c>
      <c r="D8695" s="16" t="s">
        <v>533</v>
      </c>
      <c r="E8695">
        <v>94110</v>
      </c>
      <c r="F8695">
        <v>450</v>
      </c>
      <c r="G8695">
        <v>5</v>
      </c>
      <c r="H8695">
        <v>162</v>
      </c>
      <c r="I8695">
        <v>0</v>
      </c>
    </row>
    <row r="8696" spans="1:9">
      <c r="A8696">
        <v>8695</v>
      </c>
      <c r="B8696" s="16" t="s">
        <v>6420</v>
      </c>
      <c r="C8696" s="16" t="s">
        <v>9465</v>
      </c>
      <c r="D8696" s="16" t="s">
        <v>365</v>
      </c>
      <c r="E8696">
        <v>49505</v>
      </c>
      <c r="F8696">
        <v>19.440000000000001</v>
      </c>
      <c r="G8696">
        <v>3</v>
      </c>
      <c r="H8696">
        <v>9.5256000000000007</v>
      </c>
      <c r="I8696">
        <v>0</v>
      </c>
    </row>
    <row r="8697" spans="1:9">
      <c r="A8697">
        <v>8696</v>
      </c>
      <c r="B8697" s="16" t="s">
        <v>5547</v>
      </c>
      <c r="C8697" s="16" t="s">
        <v>7926</v>
      </c>
      <c r="D8697" s="16" t="s">
        <v>335</v>
      </c>
      <c r="E8697">
        <v>94109</v>
      </c>
      <c r="F8697">
        <v>300.904</v>
      </c>
      <c r="G8697">
        <v>1</v>
      </c>
      <c r="H8697">
        <v>11.283900000000017</v>
      </c>
      <c r="I8697">
        <v>0.2</v>
      </c>
    </row>
    <row r="8698" spans="1:9">
      <c r="A8698">
        <v>8697</v>
      </c>
      <c r="B8698" s="16" t="s">
        <v>5382</v>
      </c>
      <c r="C8698" s="16" t="s">
        <v>10609</v>
      </c>
      <c r="D8698" s="16" t="s">
        <v>1509</v>
      </c>
      <c r="E8698">
        <v>37211</v>
      </c>
      <c r="F8698">
        <v>239.976</v>
      </c>
      <c r="G8698">
        <v>3</v>
      </c>
      <c r="H8698">
        <v>26.997299999999967</v>
      </c>
      <c r="I8698">
        <v>0.2</v>
      </c>
    </row>
    <row r="8699" spans="1:9">
      <c r="A8699">
        <v>8698</v>
      </c>
      <c r="B8699" s="16" t="s">
        <v>5382</v>
      </c>
      <c r="C8699" s="16" t="s">
        <v>7810</v>
      </c>
      <c r="D8699" s="16" t="s">
        <v>1509</v>
      </c>
      <c r="E8699">
        <v>37211</v>
      </c>
      <c r="F8699">
        <v>31.168000000000003</v>
      </c>
      <c r="G8699">
        <v>4</v>
      </c>
      <c r="H8699">
        <v>9.3504000000000005</v>
      </c>
      <c r="I8699">
        <v>0.2</v>
      </c>
    </row>
    <row r="8700" spans="1:9">
      <c r="A8700">
        <v>8699</v>
      </c>
      <c r="B8700" s="16" t="s">
        <v>5382</v>
      </c>
      <c r="C8700" s="16" t="s">
        <v>7941</v>
      </c>
      <c r="D8700" s="16" t="s">
        <v>1509</v>
      </c>
      <c r="E8700">
        <v>37211</v>
      </c>
      <c r="F8700">
        <v>120.96</v>
      </c>
      <c r="G8700">
        <v>2</v>
      </c>
      <c r="H8700">
        <v>-28.224000000000004</v>
      </c>
      <c r="I8700">
        <v>0.4</v>
      </c>
    </row>
    <row r="8701" spans="1:9">
      <c r="A8701">
        <v>8700</v>
      </c>
      <c r="B8701" s="16" t="s">
        <v>5382</v>
      </c>
      <c r="C8701" s="16" t="s">
        <v>10585</v>
      </c>
      <c r="D8701" s="16" t="s">
        <v>1509</v>
      </c>
      <c r="E8701">
        <v>37211</v>
      </c>
      <c r="F8701">
        <v>2239.9360000000001</v>
      </c>
      <c r="G8701">
        <v>8</v>
      </c>
      <c r="H8701">
        <v>223.99360000000013</v>
      </c>
      <c r="I8701">
        <v>0.2</v>
      </c>
    </row>
    <row r="8702" spans="1:9">
      <c r="A8702">
        <v>8701</v>
      </c>
      <c r="B8702" s="16" t="s">
        <v>5382</v>
      </c>
      <c r="C8702" s="16" t="s">
        <v>8140</v>
      </c>
      <c r="D8702" s="16" t="s">
        <v>1509</v>
      </c>
      <c r="E8702">
        <v>37211</v>
      </c>
      <c r="F8702">
        <v>76.608000000000004</v>
      </c>
      <c r="G8702">
        <v>8</v>
      </c>
      <c r="H8702">
        <v>6.7031999999999954</v>
      </c>
      <c r="I8702">
        <v>0.2</v>
      </c>
    </row>
    <row r="8703" spans="1:9">
      <c r="A8703">
        <v>8702</v>
      </c>
      <c r="B8703" s="16" t="s">
        <v>5382</v>
      </c>
      <c r="C8703" s="16" t="s">
        <v>9871</v>
      </c>
      <c r="D8703" s="16" t="s">
        <v>1509</v>
      </c>
      <c r="E8703">
        <v>37211</v>
      </c>
      <c r="F8703">
        <v>142.77600000000001</v>
      </c>
      <c r="G8703">
        <v>1</v>
      </c>
      <c r="H8703">
        <v>17.84699999999998</v>
      </c>
      <c r="I8703">
        <v>0.2</v>
      </c>
    </row>
    <row r="8704" spans="1:9">
      <c r="A8704">
        <v>8703</v>
      </c>
      <c r="B8704" s="16" t="s">
        <v>5382</v>
      </c>
      <c r="C8704" s="16" t="s">
        <v>9273</v>
      </c>
      <c r="D8704" s="16" t="s">
        <v>1509</v>
      </c>
      <c r="E8704">
        <v>37211</v>
      </c>
      <c r="F8704">
        <v>91.360000000000014</v>
      </c>
      <c r="G8704">
        <v>5</v>
      </c>
      <c r="H8704">
        <v>29.691999999999993</v>
      </c>
      <c r="I8704">
        <v>0.2</v>
      </c>
    </row>
    <row r="8705" spans="1:9">
      <c r="A8705">
        <v>8704</v>
      </c>
      <c r="B8705" s="16" t="s">
        <v>3442</v>
      </c>
      <c r="C8705" s="16" t="s">
        <v>8092</v>
      </c>
      <c r="D8705" s="16" t="s">
        <v>1267</v>
      </c>
      <c r="E8705">
        <v>19120</v>
      </c>
      <c r="F8705">
        <v>3.5520000000000005</v>
      </c>
      <c r="G8705">
        <v>2</v>
      </c>
      <c r="H8705">
        <v>0.44399999999999973</v>
      </c>
      <c r="I8705">
        <v>0.2</v>
      </c>
    </row>
    <row r="8706" spans="1:9">
      <c r="A8706">
        <v>8705</v>
      </c>
      <c r="B8706" s="16" t="s">
        <v>4068</v>
      </c>
      <c r="C8706" s="16" t="s">
        <v>10853</v>
      </c>
      <c r="D8706" s="16" t="s">
        <v>695</v>
      </c>
      <c r="E8706">
        <v>77041</v>
      </c>
      <c r="F8706">
        <v>115.136</v>
      </c>
      <c r="G8706">
        <v>8</v>
      </c>
      <c r="H8706">
        <v>11.513600000000004</v>
      </c>
      <c r="I8706">
        <v>0.2</v>
      </c>
    </row>
    <row r="8707" spans="1:9">
      <c r="A8707">
        <v>8706</v>
      </c>
      <c r="B8707" s="16" t="s">
        <v>6466</v>
      </c>
      <c r="C8707" s="16" t="s">
        <v>9006</v>
      </c>
      <c r="D8707" s="16" t="s">
        <v>1145</v>
      </c>
      <c r="E8707">
        <v>89502</v>
      </c>
      <c r="F8707">
        <v>4.71</v>
      </c>
      <c r="G8707">
        <v>1</v>
      </c>
      <c r="H8707">
        <v>0</v>
      </c>
      <c r="I8707">
        <v>0</v>
      </c>
    </row>
    <row r="8708" spans="1:9">
      <c r="A8708">
        <v>8707</v>
      </c>
      <c r="B8708" s="16" t="s">
        <v>2758</v>
      </c>
      <c r="C8708" s="16" t="s">
        <v>7460</v>
      </c>
      <c r="D8708" s="16" t="s">
        <v>1209</v>
      </c>
      <c r="E8708">
        <v>10009</v>
      </c>
      <c r="F8708">
        <v>172.76400000000001</v>
      </c>
      <c r="G8708">
        <v>2</v>
      </c>
      <c r="H8708">
        <v>13.437199999999986</v>
      </c>
      <c r="I8708">
        <v>0.1</v>
      </c>
    </row>
    <row r="8709" spans="1:9">
      <c r="A8709">
        <v>8708</v>
      </c>
      <c r="B8709" s="16" t="s">
        <v>2758</v>
      </c>
      <c r="C8709" s="16" t="s">
        <v>8373</v>
      </c>
      <c r="D8709" s="16" t="s">
        <v>1209</v>
      </c>
      <c r="E8709">
        <v>10009</v>
      </c>
      <c r="F8709">
        <v>3.52</v>
      </c>
      <c r="G8709">
        <v>2</v>
      </c>
      <c r="H8709">
        <v>1.6896</v>
      </c>
      <c r="I8709">
        <v>0</v>
      </c>
    </row>
    <row r="8710" spans="1:9">
      <c r="A8710">
        <v>8709</v>
      </c>
      <c r="B8710" s="16" t="s">
        <v>2433</v>
      </c>
      <c r="C8710" s="16" t="s">
        <v>10859</v>
      </c>
      <c r="D8710" s="16" t="s">
        <v>835</v>
      </c>
      <c r="E8710">
        <v>90008</v>
      </c>
      <c r="F8710">
        <v>79.968000000000004</v>
      </c>
      <c r="G8710">
        <v>4</v>
      </c>
      <c r="H8710">
        <v>-17.992799999999999</v>
      </c>
      <c r="I8710">
        <v>0.2</v>
      </c>
    </row>
    <row r="8711" spans="1:9">
      <c r="A8711">
        <v>8710</v>
      </c>
      <c r="B8711" s="16" t="s">
        <v>2433</v>
      </c>
      <c r="C8711" s="16" t="s">
        <v>7293</v>
      </c>
      <c r="D8711" s="16" t="s">
        <v>835</v>
      </c>
      <c r="E8711">
        <v>90008</v>
      </c>
      <c r="F8711">
        <v>305.97449999999998</v>
      </c>
      <c r="G8711">
        <v>3</v>
      </c>
      <c r="H8711">
        <v>25.197899999999969</v>
      </c>
      <c r="I8711">
        <v>0.15</v>
      </c>
    </row>
    <row r="8712" spans="1:9">
      <c r="A8712">
        <v>8711</v>
      </c>
      <c r="B8712" s="16" t="s">
        <v>2433</v>
      </c>
      <c r="C8712" s="16" t="s">
        <v>9837</v>
      </c>
      <c r="D8712" s="16" t="s">
        <v>835</v>
      </c>
      <c r="E8712">
        <v>90008</v>
      </c>
      <c r="F8712">
        <v>344.90999999999997</v>
      </c>
      <c r="G8712">
        <v>3</v>
      </c>
      <c r="H8712">
        <v>10.347300000000004</v>
      </c>
      <c r="I8712">
        <v>0</v>
      </c>
    </row>
    <row r="8713" spans="1:9">
      <c r="A8713">
        <v>8712</v>
      </c>
      <c r="B8713" s="16" t="s">
        <v>2279</v>
      </c>
      <c r="C8713" s="16" t="s">
        <v>7916</v>
      </c>
      <c r="D8713" s="16" t="s">
        <v>569</v>
      </c>
      <c r="E8713">
        <v>92037</v>
      </c>
      <c r="F8713">
        <v>626.35200000000009</v>
      </c>
      <c r="G8713">
        <v>3</v>
      </c>
      <c r="H8713">
        <v>-23.488200000000091</v>
      </c>
      <c r="I8713">
        <v>0.2</v>
      </c>
    </row>
    <row r="8714" spans="1:9">
      <c r="A8714">
        <v>8713</v>
      </c>
      <c r="B8714" s="16" t="s">
        <v>6647</v>
      </c>
      <c r="C8714" s="16" t="s">
        <v>7251</v>
      </c>
      <c r="D8714" s="16" t="s">
        <v>1247</v>
      </c>
      <c r="E8714">
        <v>94110</v>
      </c>
      <c r="F8714">
        <v>359.49899999999997</v>
      </c>
      <c r="G8714">
        <v>3</v>
      </c>
      <c r="H8714">
        <v>-29.605799999999981</v>
      </c>
      <c r="I8714">
        <v>0.15</v>
      </c>
    </row>
    <row r="8715" spans="1:9">
      <c r="A8715">
        <v>8714</v>
      </c>
      <c r="B8715" s="16" t="s">
        <v>5733</v>
      </c>
      <c r="C8715" s="16" t="s">
        <v>10544</v>
      </c>
      <c r="D8715" s="16" t="s">
        <v>1539</v>
      </c>
      <c r="E8715">
        <v>92105</v>
      </c>
      <c r="F8715">
        <v>71.951999999999998</v>
      </c>
      <c r="G8715">
        <v>6</v>
      </c>
      <c r="H8715">
        <v>5.3963999999999963</v>
      </c>
      <c r="I8715">
        <v>0.2</v>
      </c>
    </row>
    <row r="8716" spans="1:9">
      <c r="A8716">
        <v>8715</v>
      </c>
      <c r="B8716" s="16" t="s">
        <v>5733</v>
      </c>
      <c r="C8716" s="16" t="s">
        <v>8784</v>
      </c>
      <c r="D8716" s="16" t="s">
        <v>1539</v>
      </c>
      <c r="E8716">
        <v>92105</v>
      </c>
      <c r="F8716">
        <v>29.800000000000004</v>
      </c>
      <c r="G8716">
        <v>5</v>
      </c>
      <c r="H8716">
        <v>9.3124999999999982</v>
      </c>
      <c r="I8716">
        <v>0.2</v>
      </c>
    </row>
    <row r="8717" spans="1:9">
      <c r="A8717">
        <v>8716</v>
      </c>
      <c r="B8717" s="16" t="s">
        <v>5431</v>
      </c>
      <c r="C8717" s="16" t="s">
        <v>8724</v>
      </c>
      <c r="D8717" s="16" t="s">
        <v>237</v>
      </c>
      <c r="E8717">
        <v>44035</v>
      </c>
      <c r="F8717">
        <v>1.8240000000000003</v>
      </c>
      <c r="G8717">
        <v>1</v>
      </c>
      <c r="H8717">
        <v>-1.3983999999999996</v>
      </c>
      <c r="I8717">
        <v>0.7</v>
      </c>
    </row>
    <row r="8718" spans="1:9">
      <c r="A8718">
        <v>8717</v>
      </c>
      <c r="B8718" s="16" t="s">
        <v>4224</v>
      </c>
      <c r="C8718" s="16" t="s">
        <v>8017</v>
      </c>
      <c r="D8718" s="16" t="s">
        <v>141</v>
      </c>
      <c r="E8718">
        <v>77070</v>
      </c>
      <c r="F8718">
        <v>64.383999999999986</v>
      </c>
      <c r="G8718">
        <v>4</v>
      </c>
      <c r="H8718">
        <v>-160.96</v>
      </c>
      <c r="I8718">
        <v>0.8</v>
      </c>
    </row>
    <row r="8719" spans="1:9">
      <c r="A8719">
        <v>8718</v>
      </c>
      <c r="B8719" s="16" t="s">
        <v>4224</v>
      </c>
      <c r="C8719" s="16" t="s">
        <v>7579</v>
      </c>
      <c r="D8719" s="16" t="s">
        <v>141</v>
      </c>
      <c r="E8719">
        <v>77070</v>
      </c>
      <c r="F8719">
        <v>6.9840000000000009</v>
      </c>
      <c r="G8719">
        <v>2</v>
      </c>
      <c r="H8719">
        <v>-4.5396000000000019</v>
      </c>
      <c r="I8719">
        <v>0.6</v>
      </c>
    </row>
    <row r="8720" spans="1:9">
      <c r="A8720">
        <v>8719</v>
      </c>
      <c r="B8720" s="16" t="s">
        <v>4224</v>
      </c>
      <c r="C8720" s="16" t="s">
        <v>8373</v>
      </c>
      <c r="D8720" s="16" t="s">
        <v>141</v>
      </c>
      <c r="E8720">
        <v>77070</v>
      </c>
      <c r="F8720">
        <v>11.264000000000001</v>
      </c>
      <c r="G8720">
        <v>8</v>
      </c>
      <c r="H8720">
        <v>3.9423999999999997</v>
      </c>
      <c r="I8720">
        <v>0.2</v>
      </c>
    </row>
    <row r="8721" spans="1:9">
      <c r="A8721">
        <v>8720</v>
      </c>
      <c r="B8721" s="16" t="s">
        <v>4224</v>
      </c>
      <c r="C8721" s="16" t="s">
        <v>9255</v>
      </c>
      <c r="D8721" s="16" t="s">
        <v>141</v>
      </c>
      <c r="E8721">
        <v>77070</v>
      </c>
      <c r="F8721">
        <v>15.552000000000003</v>
      </c>
      <c r="G8721">
        <v>3</v>
      </c>
      <c r="H8721">
        <v>5.6375999999999999</v>
      </c>
      <c r="I8721">
        <v>0.2</v>
      </c>
    </row>
    <row r="8722" spans="1:9">
      <c r="A8722">
        <v>8721</v>
      </c>
      <c r="B8722" s="16" t="s">
        <v>4224</v>
      </c>
      <c r="C8722" s="16" t="s">
        <v>7320</v>
      </c>
      <c r="D8722" s="16" t="s">
        <v>141</v>
      </c>
      <c r="E8722">
        <v>77070</v>
      </c>
      <c r="F8722">
        <v>379.37200000000001</v>
      </c>
      <c r="G8722">
        <v>2</v>
      </c>
      <c r="H8722">
        <v>-119.23120000000003</v>
      </c>
      <c r="I8722">
        <v>0.3</v>
      </c>
    </row>
    <row r="8723" spans="1:9">
      <c r="A8723">
        <v>8722</v>
      </c>
      <c r="B8723" s="16" t="s">
        <v>4224</v>
      </c>
      <c r="C8723" s="16" t="s">
        <v>9935</v>
      </c>
      <c r="D8723" s="16" t="s">
        <v>141</v>
      </c>
      <c r="E8723">
        <v>77070</v>
      </c>
      <c r="F8723">
        <v>67.536000000000016</v>
      </c>
      <c r="G8723">
        <v>9</v>
      </c>
      <c r="H8723">
        <v>6.7535999999999987</v>
      </c>
      <c r="I8723">
        <v>0.2</v>
      </c>
    </row>
    <row r="8724" spans="1:9">
      <c r="A8724">
        <v>8723</v>
      </c>
      <c r="B8724" s="16" t="s">
        <v>4224</v>
      </c>
      <c r="C8724" s="16" t="s">
        <v>8600</v>
      </c>
      <c r="D8724" s="16" t="s">
        <v>141</v>
      </c>
      <c r="E8724">
        <v>77070</v>
      </c>
      <c r="F8724">
        <v>1.5239999999999996</v>
      </c>
      <c r="G8724">
        <v>2</v>
      </c>
      <c r="H8724">
        <v>-2.6670000000000007</v>
      </c>
      <c r="I8724">
        <v>0.8</v>
      </c>
    </row>
    <row r="8725" spans="1:9">
      <c r="A8725">
        <v>8724</v>
      </c>
      <c r="B8725" s="16" t="s">
        <v>6808</v>
      </c>
      <c r="C8725" s="16" t="s">
        <v>9578</v>
      </c>
      <c r="D8725" s="16" t="s">
        <v>987</v>
      </c>
      <c r="E8725">
        <v>33178</v>
      </c>
      <c r="F8725">
        <v>37.408000000000001</v>
      </c>
      <c r="G8725">
        <v>7</v>
      </c>
      <c r="H8725">
        <v>13.0928</v>
      </c>
      <c r="I8725">
        <v>0.2</v>
      </c>
    </row>
    <row r="8726" spans="1:9">
      <c r="A8726">
        <v>8725</v>
      </c>
      <c r="B8726" s="16" t="s">
        <v>6808</v>
      </c>
      <c r="C8726" s="16" t="s">
        <v>9239</v>
      </c>
      <c r="D8726" s="16" t="s">
        <v>987</v>
      </c>
      <c r="E8726">
        <v>33178</v>
      </c>
      <c r="F8726">
        <v>25.344000000000001</v>
      </c>
      <c r="G8726">
        <v>6</v>
      </c>
      <c r="H8726">
        <v>8.8704000000000018</v>
      </c>
      <c r="I8726">
        <v>0.2</v>
      </c>
    </row>
    <row r="8727" spans="1:9">
      <c r="A8727">
        <v>8726</v>
      </c>
      <c r="B8727" s="16" t="s">
        <v>5970</v>
      </c>
      <c r="C8727" s="16" t="s">
        <v>8402</v>
      </c>
      <c r="D8727" s="16" t="s">
        <v>1385</v>
      </c>
      <c r="E8727">
        <v>98115</v>
      </c>
      <c r="F8727">
        <v>46.2</v>
      </c>
      <c r="G8727">
        <v>4</v>
      </c>
      <c r="H8727">
        <v>21.251999999999999</v>
      </c>
      <c r="I8727">
        <v>0</v>
      </c>
    </row>
    <row r="8728" spans="1:9">
      <c r="A8728">
        <v>8727</v>
      </c>
      <c r="B8728" s="16" t="s">
        <v>3051</v>
      </c>
      <c r="C8728" s="16" t="s">
        <v>10243</v>
      </c>
      <c r="D8728" s="16" t="s">
        <v>1463</v>
      </c>
      <c r="E8728">
        <v>37130</v>
      </c>
      <c r="F8728">
        <v>4.7279999999999998</v>
      </c>
      <c r="G8728">
        <v>3</v>
      </c>
      <c r="H8728">
        <v>0.70919999999999961</v>
      </c>
      <c r="I8728">
        <v>0.2</v>
      </c>
    </row>
    <row r="8729" spans="1:9">
      <c r="A8729">
        <v>8728</v>
      </c>
      <c r="B8729" s="16" t="s">
        <v>3051</v>
      </c>
      <c r="C8729" s="16" t="s">
        <v>7633</v>
      </c>
      <c r="D8729" s="16" t="s">
        <v>1463</v>
      </c>
      <c r="E8729">
        <v>37130</v>
      </c>
      <c r="F8729">
        <v>53.352000000000004</v>
      </c>
      <c r="G8729">
        <v>3</v>
      </c>
      <c r="H8729">
        <v>16.005600000000005</v>
      </c>
      <c r="I8729">
        <v>0.2</v>
      </c>
    </row>
    <row r="8730" spans="1:9">
      <c r="A8730">
        <v>8729</v>
      </c>
      <c r="B8730" s="16" t="s">
        <v>3051</v>
      </c>
      <c r="C8730" s="16" t="s">
        <v>7263</v>
      </c>
      <c r="D8730" s="16" t="s">
        <v>1463</v>
      </c>
      <c r="E8730">
        <v>37130</v>
      </c>
      <c r="F8730">
        <v>131.10400000000001</v>
      </c>
      <c r="G8730">
        <v>2</v>
      </c>
      <c r="H8730">
        <v>8.1939999999999955</v>
      </c>
      <c r="I8730">
        <v>0.2</v>
      </c>
    </row>
    <row r="8731" spans="1:9">
      <c r="A8731">
        <v>8730</v>
      </c>
      <c r="B8731" s="16" t="s">
        <v>3051</v>
      </c>
      <c r="C8731" s="16" t="s">
        <v>9935</v>
      </c>
      <c r="D8731" s="16" t="s">
        <v>1463</v>
      </c>
      <c r="E8731">
        <v>37130</v>
      </c>
      <c r="F8731">
        <v>22.512000000000004</v>
      </c>
      <c r="G8731">
        <v>3</v>
      </c>
      <c r="H8731">
        <v>2.2511999999999999</v>
      </c>
      <c r="I8731">
        <v>0.2</v>
      </c>
    </row>
    <row r="8732" spans="1:9">
      <c r="A8732">
        <v>8731</v>
      </c>
      <c r="B8732" s="16" t="s">
        <v>3051</v>
      </c>
      <c r="C8732" s="16" t="s">
        <v>10343</v>
      </c>
      <c r="D8732" s="16" t="s">
        <v>1463</v>
      </c>
      <c r="E8732">
        <v>37130</v>
      </c>
      <c r="F8732">
        <v>72.744000000000014</v>
      </c>
      <c r="G8732">
        <v>7</v>
      </c>
      <c r="H8732">
        <v>-12.730200000000011</v>
      </c>
      <c r="I8732">
        <v>0.2</v>
      </c>
    </row>
    <row r="8733" spans="1:9">
      <c r="A8733">
        <v>8732</v>
      </c>
      <c r="B8733" s="16" t="s">
        <v>3142</v>
      </c>
      <c r="C8733" s="16" t="s">
        <v>10067</v>
      </c>
      <c r="D8733" s="16" t="s">
        <v>1441</v>
      </c>
      <c r="E8733">
        <v>63116</v>
      </c>
      <c r="F8733">
        <v>52.59</v>
      </c>
      <c r="G8733">
        <v>3</v>
      </c>
      <c r="H8733">
        <v>15.776999999999996</v>
      </c>
      <c r="I8733">
        <v>0</v>
      </c>
    </row>
    <row r="8734" spans="1:9">
      <c r="A8734">
        <v>8733</v>
      </c>
      <c r="B8734" s="16" t="s">
        <v>5322</v>
      </c>
      <c r="C8734" s="16" t="s">
        <v>9657</v>
      </c>
      <c r="D8734" s="16" t="s">
        <v>1219</v>
      </c>
      <c r="E8734">
        <v>98105</v>
      </c>
      <c r="F8734">
        <v>19.440000000000001</v>
      </c>
      <c r="G8734">
        <v>3</v>
      </c>
      <c r="H8734">
        <v>9.3312000000000008</v>
      </c>
      <c r="I8734">
        <v>0</v>
      </c>
    </row>
    <row r="8735" spans="1:9">
      <c r="A8735">
        <v>8734</v>
      </c>
      <c r="B8735" s="16" t="s">
        <v>5322</v>
      </c>
      <c r="C8735" s="16" t="s">
        <v>7575</v>
      </c>
      <c r="D8735" s="16" t="s">
        <v>1219</v>
      </c>
      <c r="E8735">
        <v>98105</v>
      </c>
      <c r="F8735">
        <v>126.30000000000001</v>
      </c>
      <c r="G8735">
        <v>3</v>
      </c>
      <c r="H8735">
        <v>40.415999999999997</v>
      </c>
      <c r="I8735">
        <v>0</v>
      </c>
    </row>
    <row r="8736" spans="1:9">
      <c r="A8736">
        <v>8735</v>
      </c>
      <c r="B8736" s="16" t="s">
        <v>5322</v>
      </c>
      <c r="C8736" s="16" t="s">
        <v>10325</v>
      </c>
      <c r="D8736" s="16" t="s">
        <v>1219</v>
      </c>
      <c r="E8736">
        <v>98105</v>
      </c>
      <c r="F8736">
        <v>1287.45</v>
      </c>
      <c r="G8736">
        <v>5</v>
      </c>
      <c r="H8736">
        <v>244.61549999999988</v>
      </c>
      <c r="I8736">
        <v>0</v>
      </c>
    </row>
    <row r="8737" spans="1:9">
      <c r="A8737">
        <v>8736</v>
      </c>
      <c r="B8737" s="16" t="s">
        <v>6556</v>
      </c>
      <c r="C8737" s="16" t="s">
        <v>9883</v>
      </c>
      <c r="D8737" s="16" t="s">
        <v>315</v>
      </c>
      <c r="E8737">
        <v>10024</v>
      </c>
      <c r="F8737">
        <v>64.959999999999994</v>
      </c>
      <c r="G8737">
        <v>4</v>
      </c>
      <c r="H8737">
        <v>9.7439999999999998</v>
      </c>
      <c r="I8737">
        <v>0</v>
      </c>
    </row>
    <row r="8738" spans="1:9">
      <c r="A8738">
        <v>8737</v>
      </c>
      <c r="B8738" s="16" t="s">
        <v>4973</v>
      </c>
      <c r="C8738" s="16" t="s">
        <v>9871</v>
      </c>
      <c r="D8738" s="16" t="s">
        <v>1329</v>
      </c>
      <c r="E8738">
        <v>55125</v>
      </c>
      <c r="F8738">
        <v>535.41</v>
      </c>
      <c r="G8738">
        <v>3</v>
      </c>
      <c r="H8738">
        <v>160.62299999999993</v>
      </c>
      <c r="I8738">
        <v>0</v>
      </c>
    </row>
    <row r="8739" spans="1:9">
      <c r="A8739">
        <v>8738</v>
      </c>
      <c r="B8739" s="16" t="s">
        <v>6231</v>
      </c>
      <c r="C8739" s="16" t="s">
        <v>8774</v>
      </c>
      <c r="D8739" s="16" t="s">
        <v>305</v>
      </c>
      <c r="E8739">
        <v>37421</v>
      </c>
      <c r="F8739">
        <v>8.1000000000000014</v>
      </c>
      <c r="G8739">
        <v>5</v>
      </c>
      <c r="H8739">
        <v>-5.9399999999999977</v>
      </c>
      <c r="I8739">
        <v>0.7</v>
      </c>
    </row>
    <row r="8740" spans="1:9">
      <c r="A8740">
        <v>8739</v>
      </c>
      <c r="B8740" s="16" t="s">
        <v>7064</v>
      </c>
      <c r="C8740" s="16" t="s">
        <v>8447</v>
      </c>
      <c r="D8740" s="16" t="s">
        <v>1047</v>
      </c>
      <c r="E8740">
        <v>19140</v>
      </c>
      <c r="F8740">
        <v>13.247999999999999</v>
      </c>
      <c r="G8740">
        <v>4</v>
      </c>
      <c r="H8740">
        <v>3.6431999999999998</v>
      </c>
      <c r="I8740">
        <v>0.2</v>
      </c>
    </row>
    <row r="8741" spans="1:9">
      <c r="A8741">
        <v>8740</v>
      </c>
      <c r="B8741" s="16" t="s">
        <v>7064</v>
      </c>
      <c r="C8741" s="16" t="s">
        <v>10683</v>
      </c>
      <c r="D8741" s="16" t="s">
        <v>1047</v>
      </c>
      <c r="E8741">
        <v>19140</v>
      </c>
      <c r="F8741">
        <v>83.987999999999985</v>
      </c>
      <c r="G8741">
        <v>2</v>
      </c>
      <c r="H8741">
        <v>-20.996999999999993</v>
      </c>
      <c r="I8741">
        <v>0.4</v>
      </c>
    </row>
    <row r="8742" spans="1:9">
      <c r="A8742">
        <v>8741</v>
      </c>
      <c r="B8742" s="16" t="s">
        <v>3941</v>
      </c>
      <c r="C8742" s="16" t="s">
        <v>8449</v>
      </c>
      <c r="D8742" s="16" t="s">
        <v>703</v>
      </c>
      <c r="E8742">
        <v>70506</v>
      </c>
      <c r="F8742">
        <v>73.2</v>
      </c>
      <c r="G8742">
        <v>5</v>
      </c>
      <c r="H8742">
        <v>21.227999999999998</v>
      </c>
      <c r="I8742">
        <v>0</v>
      </c>
    </row>
    <row r="8743" spans="1:9">
      <c r="A8743">
        <v>8742</v>
      </c>
      <c r="B8743" s="16" t="s">
        <v>3187</v>
      </c>
      <c r="C8743" s="16" t="s">
        <v>8638</v>
      </c>
      <c r="D8743" s="16" t="s">
        <v>119</v>
      </c>
      <c r="E8743">
        <v>46226</v>
      </c>
      <c r="F8743">
        <v>10.74</v>
      </c>
      <c r="G8743">
        <v>3</v>
      </c>
      <c r="H8743">
        <v>5.1551999999999998</v>
      </c>
      <c r="I8743">
        <v>0</v>
      </c>
    </row>
    <row r="8744" spans="1:9">
      <c r="A8744">
        <v>8743</v>
      </c>
      <c r="B8744" s="16" t="s">
        <v>6645</v>
      </c>
      <c r="C8744" s="16" t="s">
        <v>7535</v>
      </c>
      <c r="D8744" s="16" t="s">
        <v>309</v>
      </c>
      <c r="E8744">
        <v>97123</v>
      </c>
      <c r="F8744">
        <v>11.032</v>
      </c>
      <c r="G8744">
        <v>1</v>
      </c>
      <c r="H8744">
        <v>3.0338000000000003</v>
      </c>
      <c r="I8744">
        <v>0.2</v>
      </c>
    </row>
    <row r="8745" spans="1:9">
      <c r="A8745">
        <v>8744</v>
      </c>
      <c r="B8745" s="16" t="s">
        <v>6645</v>
      </c>
      <c r="C8745" s="16" t="s">
        <v>10235</v>
      </c>
      <c r="D8745" s="16" t="s">
        <v>309</v>
      </c>
      <c r="E8745">
        <v>97123</v>
      </c>
      <c r="F8745">
        <v>53.040000000000006</v>
      </c>
      <c r="G8745">
        <v>3</v>
      </c>
      <c r="H8745">
        <v>-4.6409999999999982</v>
      </c>
      <c r="I8745">
        <v>0.2</v>
      </c>
    </row>
    <row r="8746" spans="1:9">
      <c r="A8746">
        <v>8745</v>
      </c>
      <c r="B8746" s="16" t="s">
        <v>3813</v>
      </c>
      <c r="C8746" s="16" t="s">
        <v>8349</v>
      </c>
      <c r="D8746" s="16" t="s">
        <v>653</v>
      </c>
      <c r="E8746">
        <v>2138</v>
      </c>
      <c r="F8746">
        <v>17.12</v>
      </c>
      <c r="G8746">
        <v>4</v>
      </c>
      <c r="H8746">
        <v>4.9647999999999985</v>
      </c>
      <c r="I8746">
        <v>0</v>
      </c>
    </row>
    <row r="8747" spans="1:9">
      <c r="A8747">
        <v>8746</v>
      </c>
      <c r="B8747" s="16" t="s">
        <v>3813</v>
      </c>
      <c r="C8747" s="16" t="s">
        <v>9267</v>
      </c>
      <c r="D8747" s="16" t="s">
        <v>653</v>
      </c>
      <c r="E8747">
        <v>2138</v>
      </c>
      <c r="F8747">
        <v>59.94</v>
      </c>
      <c r="G8747">
        <v>3</v>
      </c>
      <c r="H8747">
        <v>28.171799999999998</v>
      </c>
      <c r="I8747">
        <v>0</v>
      </c>
    </row>
    <row r="8748" spans="1:9">
      <c r="A8748">
        <v>8747</v>
      </c>
      <c r="B8748" s="16" t="s">
        <v>5569</v>
      </c>
      <c r="C8748" s="16" t="s">
        <v>7515</v>
      </c>
      <c r="D8748" s="16" t="s">
        <v>197</v>
      </c>
      <c r="E8748">
        <v>92105</v>
      </c>
      <c r="F8748">
        <v>210.58</v>
      </c>
      <c r="G8748">
        <v>2</v>
      </c>
      <c r="H8748">
        <v>12.634799999999984</v>
      </c>
      <c r="I8748">
        <v>0</v>
      </c>
    </row>
    <row r="8749" spans="1:9">
      <c r="A8749">
        <v>8748</v>
      </c>
      <c r="B8749" s="16" t="s">
        <v>5569</v>
      </c>
      <c r="C8749" s="16" t="s">
        <v>8766</v>
      </c>
      <c r="D8749" s="16" t="s">
        <v>197</v>
      </c>
      <c r="E8749">
        <v>92105</v>
      </c>
      <c r="F8749">
        <v>30.960000000000004</v>
      </c>
      <c r="G8749">
        <v>2</v>
      </c>
      <c r="H8749">
        <v>10.061999999999998</v>
      </c>
      <c r="I8749">
        <v>0.2</v>
      </c>
    </row>
    <row r="8750" spans="1:9">
      <c r="A8750">
        <v>8749</v>
      </c>
      <c r="B8750" s="16" t="s">
        <v>5569</v>
      </c>
      <c r="C8750" s="16" t="s">
        <v>10467</v>
      </c>
      <c r="D8750" s="16" t="s">
        <v>197</v>
      </c>
      <c r="E8750">
        <v>92105</v>
      </c>
      <c r="F8750">
        <v>239.98400000000004</v>
      </c>
      <c r="G8750">
        <v>2</v>
      </c>
      <c r="H8750">
        <v>38.997399999999971</v>
      </c>
      <c r="I8750">
        <v>0.2</v>
      </c>
    </row>
    <row r="8751" spans="1:9">
      <c r="A8751">
        <v>8750</v>
      </c>
      <c r="B8751" s="16" t="s">
        <v>6687</v>
      </c>
      <c r="C8751" s="16" t="s">
        <v>8762</v>
      </c>
      <c r="D8751" s="16" t="s">
        <v>933</v>
      </c>
      <c r="E8751">
        <v>10009</v>
      </c>
      <c r="F8751">
        <v>3050.3760000000002</v>
      </c>
      <c r="G8751">
        <v>3</v>
      </c>
      <c r="H8751">
        <v>1143.8910000000001</v>
      </c>
      <c r="I8751">
        <v>0.2</v>
      </c>
    </row>
    <row r="8752" spans="1:9">
      <c r="A8752">
        <v>8751</v>
      </c>
      <c r="B8752" s="16" t="s">
        <v>6687</v>
      </c>
      <c r="C8752" s="16" t="s">
        <v>10905</v>
      </c>
      <c r="D8752" s="16" t="s">
        <v>933</v>
      </c>
      <c r="E8752">
        <v>10009</v>
      </c>
      <c r="F8752">
        <v>133.97999999999999</v>
      </c>
      <c r="G8752">
        <v>2</v>
      </c>
      <c r="H8752">
        <v>33.495000000000005</v>
      </c>
      <c r="I8752">
        <v>0</v>
      </c>
    </row>
    <row r="8753" spans="1:9">
      <c r="A8753">
        <v>8752</v>
      </c>
      <c r="B8753" s="16" t="s">
        <v>3981</v>
      </c>
      <c r="C8753" s="16" t="s">
        <v>9352</v>
      </c>
      <c r="D8753" s="16" t="s">
        <v>1277</v>
      </c>
      <c r="E8753">
        <v>32303</v>
      </c>
      <c r="F8753">
        <v>93.248000000000005</v>
      </c>
      <c r="G8753">
        <v>4</v>
      </c>
      <c r="H8753">
        <v>31.4712</v>
      </c>
      <c r="I8753">
        <v>0.2</v>
      </c>
    </row>
    <row r="8754" spans="1:9">
      <c r="A8754">
        <v>8753</v>
      </c>
      <c r="B8754" s="16" t="s">
        <v>3981</v>
      </c>
      <c r="C8754" s="16" t="s">
        <v>10617</v>
      </c>
      <c r="D8754" s="16" t="s">
        <v>1277</v>
      </c>
      <c r="E8754">
        <v>32303</v>
      </c>
      <c r="F8754">
        <v>177.48000000000002</v>
      </c>
      <c r="G8754">
        <v>3</v>
      </c>
      <c r="H8754">
        <v>19.966499999999982</v>
      </c>
      <c r="I8754">
        <v>0.2</v>
      </c>
    </row>
    <row r="8755" spans="1:9">
      <c r="A8755">
        <v>8754</v>
      </c>
      <c r="B8755" s="16" t="s">
        <v>6041</v>
      </c>
      <c r="C8755" s="16" t="s">
        <v>9096</v>
      </c>
      <c r="D8755" s="16" t="s">
        <v>817</v>
      </c>
      <c r="E8755">
        <v>43615</v>
      </c>
      <c r="F8755">
        <v>17.712</v>
      </c>
      <c r="G8755">
        <v>6</v>
      </c>
      <c r="H8755">
        <v>5.9777999999999993</v>
      </c>
      <c r="I8755">
        <v>0.2</v>
      </c>
    </row>
    <row r="8756" spans="1:9">
      <c r="A8756">
        <v>8755</v>
      </c>
      <c r="B8756" s="16" t="s">
        <v>6041</v>
      </c>
      <c r="C8756" s="16" t="s">
        <v>8774</v>
      </c>
      <c r="D8756" s="16" t="s">
        <v>817</v>
      </c>
      <c r="E8756">
        <v>43615</v>
      </c>
      <c r="F8756">
        <v>4.8600000000000012</v>
      </c>
      <c r="G8756">
        <v>3</v>
      </c>
      <c r="H8756">
        <v>-3.5640000000000001</v>
      </c>
      <c r="I8756">
        <v>0.7</v>
      </c>
    </row>
    <row r="8757" spans="1:9">
      <c r="A8757">
        <v>8756</v>
      </c>
      <c r="B8757" s="16" t="s">
        <v>6041</v>
      </c>
      <c r="C8757" s="16" t="s">
        <v>8612</v>
      </c>
      <c r="D8757" s="16" t="s">
        <v>817</v>
      </c>
      <c r="E8757">
        <v>43615</v>
      </c>
      <c r="F8757">
        <v>6.2580000000000009</v>
      </c>
      <c r="G8757">
        <v>2</v>
      </c>
      <c r="H8757">
        <v>-5.2149999999999999</v>
      </c>
      <c r="I8757">
        <v>0.7</v>
      </c>
    </row>
    <row r="8758" spans="1:9">
      <c r="A8758">
        <v>8757</v>
      </c>
      <c r="B8758" s="16" t="s">
        <v>4125</v>
      </c>
      <c r="C8758" s="16" t="s">
        <v>8060</v>
      </c>
      <c r="D8758" s="16" t="s">
        <v>1037</v>
      </c>
      <c r="E8758">
        <v>21044</v>
      </c>
      <c r="F8758">
        <v>37.68</v>
      </c>
      <c r="G8758">
        <v>2</v>
      </c>
      <c r="H8758">
        <v>10.5504</v>
      </c>
      <c r="I8758">
        <v>0</v>
      </c>
    </row>
    <row r="8759" spans="1:9">
      <c r="A8759">
        <v>8758</v>
      </c>
      <c r="B8759" s="16" t="s">
        <v>4125</v>
      </c>
      <c r="C8759" s="16" t="s">
        <v>9689</v>
      </c>
      <c r="D8759" s="16" t="s">
        <v>1037</v>
      </c>
      <c r="E8759">
        <v>21044</v>
      </c>
      <c r="F8759">
        <v>51.84</v>
      </c>
      <c r="G8759">
        <v>8</v>
      </c>
      <c r="H8759">
        <v>24.883200000000002</v>
      </c>
      <c r="I8759">
        <v>0</v>
      </c>
    </row>
    <row r="8760" spans="1:9">
      <c r="A8760">
        <v>8759</v>
      </c>
      <c r="B8760" s="16" t="s">
        <v>4125</v>
      </c>
      <c r="C8760" s="16" t="s">
        <v>7553</v>
      </c>
      <c r="D8760" s="16" t="s">
        <v>1037</v>
      </c>
      <c r="E8760">
        <v>21044</v>
      </c>
      <c r="F8760">
        <v>27.42</v>
      </c>
      <c r="G8760">
        <v>3</v>
      </c>
      <c r="H8760">
        <v>9.3227999999999991</v>
      </c>
      <c r="I8760">
        <v>0</v>
      </c>
    </row>
    <row r="8761" spans="1:9">
      <c r="A8761">
        <v>8760</v>
      </c>
      <c r="B8761" s="16" t="s">
        <v>4125</v>
      </c>
      <c r="C8761" s="16" t="s">
        <v>8650</v>
      </c>
      <c r="D8761" s="16" t="s">
        <v>1037</v>
      </c>
      <c r="E8761">
        <v>21044</v>
      </c>
      <c r="F8761">
        <v>5.4</v>
      </c>
      <c r="G8761">
        <v>3</v>
      </c>
      <c r="H8761">
        <v>2.5920000000000001</v>
      </c>
      <c r="I8761">
        <v>0</v>
      </c>
    </row>
    <row r="8762" spans="1:9">
      <c r="A8762">
        <v>8761</v>
      </c>
      <c r="B8762" s="16" t="s">
        <v>4830</v>
      </c>
      <c r="C8762" s="16" t="s">
        <v>8762</v>
      </c>
      <c r="D8762" s="16" t="s">
        <v>173</v>
      </c>
      <c r="E8762">
        <v>30318</v>
      </c>
      <c r="F8762">
        <v>1270.99</v>
      </c>
      <c r="G8762">
        <v>1</v>
      </c>
      <c r="H8762">
        <v>635.495</v>
      </c>
      <c r="I8762">
        <v>0</v>
      </c>
    </row>
    <row r="8763" spans="1:9">
      <c r="A8763">
        <v>8762</v>
      </c>
      <c r="B8763" s="16" t="s">
        <v>4830</v>
      </c>
      <c r="C8763" s="16" t="s">
        <v>8992</v>
      </c>
      <c r="D8763" s="16" t="s">
        <v>173</v>
      </c>
      <c r="E8763">
        <v>30318</v>
      </c>
      <c r="F8763">
        <v>125.36</v>
      </c>
      <c r="G8763">
        <v>8</v>
      </c>
      <c r="H8763">
        <v>58.919199999999989</v>
      </c>
      <c r="I8763">
        <v>0</v>
      </c>
    </row>
    <row r="8764" spans="1:9">
      <c r="A8764">
        <v>8763</v>
      </c>
      <c r="B8764" s="16" t="s">
        <v>4089</v>
      </c>
      <c r="C8764" s="16" t="s">
        <v>9988</v>
      </c>
      <c r="D8764" s="16" t="s">
        <v>589</v>
      </c>
      <c r="E8764">
        <v>95823</v>
      </c>
      <c r="F8764">
        <v>14.03</v>
      </c>
      <c r="G8764">
        <v>1</v>
      </c>
      <c r="H8764">
        <v>4.068699999999998</v>
      </c>
      <c r="I8764">
        <v>0</v>
      </c>
    </row>
    <row r="8765" spans="1:9">
      <c r="A8765">
        <v>8764</v>
      </c>
      <c r="B8765" s="16" t="s">
        <v>4089</v>
      </c>
      <c r="C8765" s="16" t="s">
        <v>10065</v>
      </c>
      <c r="D8765" s="16" t="s">
        <v>589</v>
      </c>
      <c r="E8765">
        <v>95823</v>
      </c>
      <c r="F8765">
        <v>27.96</v>
      </c>
      <c r="G8765">
        <v>2</v>
      </c>
      <c r="H8765">
        <v>7.2696000000000005</v>
      </c>
      <c r="I8765">
        <v>0</v>
      </c>
    </row>
    <row r="8766" spans="1:9">
      <c r="A8766">
        <v>8765</v>
      </c>
      <c r="B8766" s="16" t="s">
        <v>3095</v>
      </c>
      <c r="C8766" s="16" t="s">
        <v>8312</v>
      </c>
      <c r="D8766" s="16" t="s">
        <v>223</v>
      </c>
      <c r="E8766">
        <v>76106</v>
      </c>
      <c r="F8766">
        <v>5.3440000000000003</v>
      </c>
      <c r="G8766">
        <v>2</v>
      </c>
      <c r="H8766">
        <v>0.73479999999999923</v>
      </c>
      <c r="I8766">
        <v>0.2</v>
      </c>
    </row>
    <row r="8767" spans="1:9">
      <c r="A8767">
        <v>8766</v>
      </c>
      <c r="B8767" s="16" t="s">
        <v>3095</v>
      </c>
      <c r="C8767" s="16" t="s">
        <v>8536</v>
      </c>
      <c r="D8767" s="16" t="s">
        <v>223</v>
      </c>
      <c r="E8767">
        <v>76106</v>
      </c>
      <c r="F8767">
        <v>1.6959999999999997</v>
      </c>
      <c r="G8767">
        <v>2</v>
      </c>
      <c r="H8767">
        <v>-2.5440000000000005</v>
      </c>
      <c r="I8767">
        <v>0.8</v>
      </c>
    </row>
    <row r="8768" spans="1:9">
      <c r="A8768">
        <v>8767</v>
      </c>
      <c r="B8768" s="16" t="s">
        <v>3095</v>
      </c>
      <c r="C8768" s="16" t="s">
        <v>8136</v>
      </c>
      <c r="D8768" s="16" t="s">
        <v>223</v>
      </c>
      <c r="E8768">
        <v>76106</v>
      </c>
      <c r="F8768">
        <v>24.587999999999994</v>
      </c>
      <c r="G8768">
        <v>3</v>
      </c>
      <c r="H8768">
        <v>-67.617000000000019</v>
      </c>
      <c r="I8768">
        <v>0.8</v>
      </c>
    </row>
    <row r="8769" spans="1:9">
      <c r="A8769">
        <v>8768</v>
      </c>
      <c r="B8769" s="16" t="s">
        <v>3095</v>
      </c>
      <c r="C8769" s="16" t="s">
        <v>8668</v>
      </c>
      <c r="D8769" s="16" t="s">
        <v>223</v>
      </c>
      <c r="E8769">
        <v>76106</v>
      </c>
      <c r="F8769">
        <v>7.9799999999999986</v>
      </c>
      <c r="G8769">
        <v>5</v>
      </c>
      <c r="H8769">
        <v>-13.167000000000002</v>
      </c>
      <c r="I8769">
        <v>0.8</v>
      </c>
    </row>
    <row r="8770" spans="1:9">
      <c r="A8770">
        <v>8769</v>
      </c>
      <c r="B8770" s="16" t="s">
        <v>3685</v>
      </c>
      <c r="C8770" s="16" t="s">
        <v>10145</v>
      </c>
      <c r="D8770" s="16" t="s">
        <v>695</v>
      </c>
      <c r="E8770">
        <v>43229</v>
      </c>
      <c r="F8770">
        <v>288</v>
      </c>
      <c r="G8770">
        <v>4</v>
      </c>
      <c r="H8770">
        <v>57.599999999999994</v>
      </c>
      <c r="I8770">
        <v>0.2</v>
      </c>
    </row>
    <row r="8771" spans="1:9">
      <c r="A8771">
        <v>8770</v>
      </c>
      <c r="B8771" s="16" t="s">
        <v>4689</v>
      </c>
      <c r="C8771" s="16" t="s">
        <v>10679</v>
      </c>
      <c r="D8771" s="16" t="s">
        <v>1239</v>
      </c>
      <c r="E8771">
        <v>80027</v>
      </c>
      <c r="F8771">
        <v>146.952</v>
      </c>
      <c r="G8771">
        <v>3</v>
      </c>
      <c r="H8771">
        <v>9.1844999999999928</v>
      </c>
      <c r="I8771">
        <v>0.2</v>
      </c>
    </row>
    <row r="8772" spans="1:9">
      <c r="A8772">
        <v>8771</v>
      </c>
      <c r="B8772" s="16" t="s">
        <v>4689</v>
      </c>
      <c r="C8772" s="16" t="s">
        <v>7386</v>
      </c>
      <c r="D8772" s="16" t="s">
        <v>1239</v>
      </c>
      <c r="E8772">
        <v>80027</v>
      </c>
      <c r="F8772">
        <v>83.13600000000001</v>
      </c>
      <c r="G8772">
        <v>4</v>
      </c>
      <c r="H8772">
        <v>5.1960000000000015</v>
      </c>
      <c r="I8772">
        <v>0.2</v>
      </c>
    </row>
    <row r="8773" spans="1:9">
      <c r="A8773">
        <v>8772</v>
      </c>
      <c r="B8773" s="16" t="s">
        <v>5304</v>
      </c>
      <c r="C8773" s="16" t="s">
        <v>8074</v>
      </c>
      <c r="D8773" s="16" t="s">
        <v>489</v>
      </c>
      <c r="E8773">
        <v>27604</v>
      </c>
      <c r="F8773">
        <v>942.78400000000011</v>
      </c>
      <c r="G8773">
        <v>4</v>
      </c>
      <c r="H8773">
        <v>94.278400000000033</v>
      </c>
      <c r="I8773">
        <v>0.2</v>
      </c>
    </row>
    <row r="8774" spans="1:9">
      <c r="A8774">
        <v>8773</v>
      </c>
      <c r="B8774" s="16" t="s">
        <v>5304</v>
      </c>
      <c r="C8774" s="16" t="s">
        <v>9358</v>
      </c>
      <c r="D8774" s="16" t="s">
        <v>489</v>
      </c>
      <c r="E8774">
        <v>27604</v>
      </c>
      <c r="F8774">
        <v>74.352000000000004</v>
      </c>
      <c r="G8774">
        <v>3</v>
      </c>
      <c r="H8774">
        <v>23.234999999999992</v>
      </c>
      <c r="I8774">
        <v>0.2</v>
      </c>
    </row>
    <row r="8775" spans="1:9">
      <c r="A8775">
        <v>8774</v>
      </c>
      <c r="B8775" s="16" t="s">
        <v>3423</v>
      </c>
      <c r="C8775" s="16" t="s">
        <v>7999</v>
      </c>
      <c r="D8775" s="16" t="s">
        <v>943</v>
      </c>
      <c r="E8775">
        <v>10024</v>
      </c>
      <c r="F8775">
        <v>26.880000000000003</v>
      </c>
      <c r="G8775">
        <v>6</v>
      </c>
      <c r="H8775">
        <v>6.7200000000000006</v>
      </c>
      <c r="I8775">
        <v>0</v>
      </c>
    </row>
    <row r="8776" spans="1:9">
      <c r="A8776">
        <v>8775</v>
      </c>
      <c r="B8776" s="16" t="s">
        <v>3423</v>
      </c>
      <c r="C8776" s="16" t="s">
        <v>8730</v>
      </c>
      <c r="D8776" s="16" t="s">
        <v>943</v>
      </c>
      <c r="E8776">
        <v>10024</v>
      </c>
      <c r="F8776">
        <v>10.896000000000001</v>
      </c>
      <c r="G8776">
        <v>2</v>
      </c>
      <c r="H8776">
        <v>3.8135999999999992</v>
      </c>
      <c r="I8776">
        <v>0.2</v>
      </c>
    </row>
    <row r="8777" spans="1:9">
      <c r="A8777">
        <v>8776</v>
      </c>
      <c r="B8777" s="16" t="s">
        <v>4896</v>
      </c>
      <c r="C8777" s="16" t="s">
        <v>8260</v>
      </c>
      <c r="D8777" s="16" t="s">
        <v>1105</v>
      </c>
      <c r="E8777">
        <v>60623</v>
      </c>
      <c r="F8777">
        <v>3.536</v>
      </c>
      <c r="G8777">
        <v>2</v>
      </c>
      <c r="H8777">
        <v>0.30940000000000001</v>
      </c>
      <c r="I8777">
        <v>0.2</v>
      </c>
    </row>
    <row r="8778" spans="1:9">
      <c r="A8778">
        <v>8777</v>
      </c>
      <c r="B8778" s="16" t="s">
        <v>3945</v>
      </c>
      <c r="C8778" s="16" t="s">
        <v>7334</v>
      </c>
      <c r="D8778" s="16" t="s">
        <v>553</v>
      </c>
      <c r="E8778">
        <v>77340</v>
      </c>
      <c r="F8778">
        <v>528.42999999999995</v>
      </c>
      <c r="G8778">
        <v>5</v>
      </c>
      <c r="H8778">
        <v>0</v>
      </c>
      <c r="I8778">
        <v>0.3</v>
      </c>
    </row>
    <row r="8779" spans="1:9">
      <c r="A8779">
        <v>8778</v>
      </c>
      <c r="B8779" s="16" t="s">
        <v>3945</v>
      </c>
      <c r="C8779" s="16" t="s">
        <v>9297</v>
      </c>
      <c r="D8779" s="16" t="s">
        <v>553</v>
      </c>
      <c r="E8779">
        <v>77340</v>
      </c>
      <c r="F8779">
        <v>41.472000000000008</v>
      </c>
      <c r="G8779">
        <v>8</v>
      </c>
      <c r="H8779">
        <v>14.5152</v>
      </c>
      <c r="I8779">
        <v>0.2</v>
      </c>
    </row>
    <row r="8780" spans="1:9">
      <c r="A8780">
        <v>8779</v>
      </c>
      <c r="B8780" s="16" t="s">
        <v>5712</v>
      </c>
      <c r="C8780" s="16" t="s">
        <v>7293</v>
      </c>
      <c r="D8780" s="16" t="s">
        <v>163</v>
      </c>
      <c r="E8780">
        <v>10024</v>
      </c>
      <c r="F8780">
        <v>287.976</v>
      </c>
      <c r="G8780">
        <v>3</v>
      </c>
      <c r="H8780">
        <v>7.1993999999999687</v>
      </c>
      <c r="I8780">
        <v>0.2</v>
      </c>
    </row>
    <row r="8781" spans="1:9">
      <c r="A8781">
        <v>8780</v>
      </c>
      <c r="B8781" s="16" t="s">
        <v>3856</v>
      </c>
      <c r="C8781" s="16" t="s">
        <v>10004</v>
      </c>
      <c r="D8781" s="16" t="s">
        <v>255</v>
      </c>
      <c r="E8781">
        <v>97301</v>
      </c>
      <c r="F8781">
        <v>29.304000000000002</v>
      </c>
      <c r="G8781">
        <v>3</v>
      </c>
      <c r="H8781">
        <v>2.5641000000000034</v>
      </c>
      <c r="I8781">
        <v>0.2</v>
      </c>
    </row>
    <row r="8782" spans="1:9">
      <c r="A8782">
        <v>8781</v>
      </c>
      <c r="B8782" s="16" t="s">
        <v>3444</v>
      </c>
      <c r="C8782" s="16" t="s">
        <v>8394</v>
      </c>
      <c r="D8782" s="16" t="s">
        <v>377</v>
      </c>
      <c r="E8782">
        <v>77070</v>
      </c>
      <c r="F8782">
        <v>55.328000000000003</v>
      </c>
      <c r="G8782">
        <v>2</v>
      </c>
      <c r="H8782">
        <v>6.2243999999999957</v>
      </c>
      <c r="I8782">
        <v>0.2</v>
      </c>
    </row>
    <row r="8783" spans="1:9">
      <c r="A8783">
        <v>8782</v>
      </c>
      <c r="B8783" s="16" t="s">
        <v>3444</v>
      </c>
      <c r="C8783" s="16" t="s">
        <v>7241</v>
      </c>
      <c r="D8783" s="16" t="s">
        <v>377</v>
      </c>
      <c r="E8783">
        <v>77070</v>
      </c>
      <c r="F8783">
        <v>1227.9983999999999</v>
      </c>
      <c r="G8783">
        <v>6</v>
      </c>
      <c r="H8783">
        <v>-36.117600000000152</v>
      </c>
      <c r="I8783">
        <v>0.32</v>
      </c>
    </row>
    <row r="8784" spans="1:9">
      <c r="A8784">
        <v>8783</v>
      </c>
      <c r="B8784" s="16" t="s">
        <v>4164</v>
      </c>
      <c r="C8784" s="16" t="s">
        <v>8584</v>
      </c>
      <c r="D8784" s="16" t="s">
        <v>835</v>
      </c>
      <c r="E8784">
        <v>83301</v>
      </c>
      <c r="F8784">
        <v>20.416</v>
      </c>
      <c r="G8784">
        <v>4</v>
      </c>
      <c r="H8784">
        <v>6.6351999999999984</v>
      </c>
      <c r="I8784">
        <v>0.2</v>
      </c>
    </row>
    <row r="8785" spans="1:9">
      <c r="A8785">
        <v>8784</v>
      </c>
      <c r="B8785" s="16" t="s">
        <v>4164</v>
      </c>
      <c r="C8785" s="16" t="s">
        <v>7926</v>
      </c>
      <c r="D8785" s="16" t="s">
        <v>835</v>
      </c>
      <c r="E8785">
        <v>83301</v>
      </c>
      <c r="F8785">
        <v>1128.3899999999999</v>
      </c>
      <c r="G8785">
        <v>3</v>
      </c>
      <c r="H8785">
        <v>259.52970000000005</v>
      </c>
      <c r="I8785">
        <v>0</v>
      </c>
    </row>
    <row r="8786" spans="1:9">
      <c r="A8786">
        <v>8785</v>
      </c>
      <c r="B8786" s="16" t="s">
        <v>7056</v>
      </c>
      <c r="C8786" s="16" t="s">
        <v>9164</v>
      </c>
      <c r="D8786" s="16" t="s">
        <v>101</v>
      </c>
      <c r="E8786">
        <v>37918</v>
      </c>
      <c r="F8786">
        <v>4.6079999999999997</v>
      </c>
      <c r="G8786">
        <v>2</v>
      </c>
      <c r="H8786">
        <v>1.6704000000000001</v>
      </c>
      <c r="I8786">
        <v>0.2</v>
      </c>
    </row>
    <row r="8787" spans="1:9">
      <c r="A8787">
        <v>8786</v>
      </c>
      <c r="B8787" s="16" t="s">
        <v>5921</v>
      </c>
      <c r="C8787" s="16" t="s">
        <v>10625</v>
      </c>
      <c r="D8787" s="16" t="s">
        <v>259</v>
      </c>
      <c r="E8787">
        <v>85023</v>
      </c>
      <c r="F8787">
        <v>195.96000000000004</v>
      </c>
      <c r="G8787">
        <v>5</v>
      </c>
      <c r="H8787">
        <v>19.596000000000018</v>
      </c>
      <c r="I8787">
        <v>0.2</v>
      </c>
    </row>
    <row r="8788" spans="1:9">
      <c r="A8788">
        <v>8787</v>
      </c>
      <c r="B8788" s="16" t="s">
        <v>5921</v>
      </c>
      <c r="C8788" s="16" t="s">
        <v>9406</v>
      </c>
      <c r="D8788" s="16" t="s">
        <v>259</v>
      </c>
      <c r="E8788">
        <v>85023</v>
      </c>
      <c r="F8788">
        <v>15.552000000000003</v>
      </c>
      <c r="G8788">
        <v>3</v>
      </c>
      <c r="H8788">
        <v>5.4432</v>
      </c>
      <c r="I8788">
        <v>0.2</v>
      </c>
    </row>
    <row r="8789" spans="1:9">
      <c r="A8789">
        <v>8788</v>
      </c>
      <c r="B8789" s="16" t="s">
        <v>5921</v>
      </c>
      <c r="C8789" s="16" t="s">
        <v>10141</v>
      </c>
      <c r="D8789" s="16" t="s">
        <v>259</v>
      </c>
      <c r="E8789">
        <v>85023</v>
      </c>
      <c r="F8789">
        <v>271.96800000000002</v>
      </c>
      <c r="G8789">
        <v>4</v>
      </c>
      <c r="H8789">
        <v>54.393599999999978</v>
      </c>
      <c r="I8789">
        <v>0.2</v>
      </c>
    </row>
    <row r="8790" spans="1:9">
      <c r="A8790">
        <v>8789</v>
      </c>
      <c r="B8790" s="16" t="s">
        <v>5543</v>
      </c>
      <c r="C8790" s="16" t="s">
        <v>7340</v>
      </c>
      <c r="D8790" s="16" t="s">
        <v>777</v>
      </c>
      <c r="E8790">
        <v>28110</v>
      </c>
      <c r="F8790">
        <v>698.35200000000009</v>
      </c>
      <c r="G8790">
        <v>3</v>
      </c>
      <c r="H8790">
        <v>52.376399999999961</v>
      </c>
      <c r="I8790">
        <v>0.2</v>
      </c>
    </row>
    <row r="8791" spans="1:9">
      <c r="A8791">
        <v>8790</v>
      </c>
      <c r="B8791" s="16" t="s">
        <v>5543</v>
      </c>
      <c r="C8791" s="16" t="s">
        <v>7221</v>
      </c>
      <c r="D8791" s="16" t="s">
        <v>777</v>
      </c>
      <c r="E8791">
        <v>28110</v>
      </c>
      <c r="F8791">
        <v>77.728000000000009</v>
      </c>
      <c r="G8791">
        <v>2</v>
      </c>
      <c r="H8791">
        <v>-3.8863999999999947</v>
      </c>
      <c r="I8791">
        <v>0.2</v>
      </c>
    </row>
    <row r="8792" spans="1:9">
      <c r="A8792">
        <v>8791</v>
      </c>
      <c r="B8792" s="16" t="s">
        <v>3893</v>
      </c>
      <c r="C8792" s="16" t="s">
        <v>8706</v>
      </c>
      <c r="D8792" s="16" t="s">
        <v>87</v>
      </c>
      <c r="E8792">
        <v>23223</v>
      </c>
      <c r="F8792">
        <v>46.62</v>
      </c>
      <c r="G8792">
        <v>9</v>
      </c>
      <c r="H8792">
        <v>21.445199999999996</v>
      </c>
      <c r="I8792">
        <v>0</v>
      </c>
    </row>
    <row r="8793" spans="1:9">
      <c r="A8793">
        <v>8792</v>
      </c>
      <c r="B8793" s="16" t="s">
        <v>6244</v>
      </c>
      <c r="C8793" s="16" t="s">
        <v>10651</v>
      </c>
      <c r="D8793" s="16" t="s">
        <v>1511</v>
      </c>
      <c r="E8793">
        <v>77041</v>
      </c>
      <c r="F8793">
        <v>537.54399999999998</v>
      </c>
      <c r="G8793">
        <v>7</v>
      </c>
      <c r="H8793">
        <v>47.035099999999971</v>
      </c>
      <c r="I8793">
        <v>0.2</v>
      </c>
    </row>
    <row r="8794" spans="1:9">
      <c r="A8794">
        <v>8793</v>
      </c>
      <c r="B8794" s="16" t="s">
        <v>2921</v>
      </c>
      <c r="C8794" s="16" t="s">
        <v>9130</v>
      </c>
      <c r="D8794" s="16" t="s">
        <v>163</v>
      </c>
      <c r="E8794">
        <v>90008</v>
      </c>
      <c r="F8794">
        <v>14.62</v>
      </c>
      <c r="G8794">
        <v>2</v>
      </c>
      <c r="H8794">
        <v>6.8713999999999995</v>
      </c>
      <c r="I8794">
        <v>0</v>
      </c>
    </row>
    <row r="8795" spans="1:9">
      <c r="A8795">
        <v>8794</v>
      </c>
      <c r="B8795" s="16" t="s">
        <v>2921</v>
      </c>
      <c r="C8795" s="16" t="s">
        <v>9067</v>
      </c>
      <c r="D8795" s="16" t="s">
        <v>163</v>
      </c>
      <c r="E8795">
        <v>90008</v>
      </c>
      <c r="F8795">
        <v>22.549999999999997</v>
      </c>
      <c r="G8795">
        <v>5</v>
      </c>
      <c r="H8795">
        <v>8.7945000000000011</v>
      </c>
      <c r="I8795">
        <v>0</v>
      </c>
    </row>
    <row r="8796" spans="1:9">
      <c r="A8796">
        <v>8795</v>
      </c>
      <c r="B8796" s="16" t="s">
        <v>2921</v>
      </c>
      <c r="C8796" s="16" t="s">
        <v>10685</v>
      </c>
      <c r="D8796" s="16" t="s">
        <v>163</v>
      </c>
      <c r="E8796">
        <v>90008</v>
      </c>
      <c r="F8796">
        <v>583.79999999999995</v>
      </c>
      <c r="G8796">
        <v>5</v>
      </c>
      <c r="H8796">
        <v>72.974999999999909</v>
      </c>
      <c r="I8796">
        <v>0.2</v>
      </c>
    </row>
    <row r="8797" spans="1:9">
      <c r="A8797">
        <v>8796</v>
      </c>
      <c r="B8797" s="16" t="s">
        <v>2921</v>
      </c>
      <c r="C8797" s="16" t="s">
        <v>10695</v>
      </c>
      <c r="D8797" s="16" t="s">
        <v>163</v>
      </c>
      <c r="E8797">
        <v>90008</v>
      </c>
      <c r="F8797">
        <v>211.16800000000001</v>
      </c>
      <c r="G8797">
        <v>4</v>
      </c>
      <c r="H8797">
        <v>15.837600000000009</v>
      </c>
      <c r="I8797">
        <v>0.2</v>
      </c>
    </row>
    <row r="8798" spans="1:9">
      <c r="A8798">
        <v>8797</v>
      </c>
      <c r="B8798" s="16" t="s">
        <v>3996</v>
      </c>
      <c r="C8798" s="16" t="s">
        <v>9623</v>
      </c>
      <c r="D8798" s="16" t="s">
        <v>1047</v>
      </c>
      <c r="E8798">
        <v>84057</v>
      </c>
      <c r="F8798">
        <v>12.96</v>
      </c>
      <c r="G8798">
        <v>2</v>
      </c>
      <c r="H8798">
        <v>6.2208000000000006</v>
      </c>
      <c r="I8798">
        <v>0</v>
      </c>
    </row>
    <row r="8799" spans="1:9">
      <c r="A8799">
        <v>8798</v>
      </c>
      <c r="B8799" s="16" t="s">
        <v>3996</v>
      </c>
      <c r="C8799" s="16" t="s">
        <v>8457</v>
      </c>
      <c r="D8799" s="16" t="s">
        <v>1047</v>
      </c>
      <c r="E8799">
        <v>84057</v>
      </c>
      <c r="F8799">
        <v>45.98</v>
      </c>
      <c r="G8799">
        <v>2</v>
      </c>
      <c r="H8799">
        <v>12.874400000000001</v>
      </c>
      <c r="I8799">
        <v>0</v>
      </c>
    </row>
    <row r="8800" spans="1:9">
      <c r="A8800">
        <v>8799</v>
      </c>
      <c r="B8800" s="16" t="s">
        <v>6852</v>
      </c>
      <c r="C8800" s="16" t="s">
        <v>10739</v>
      </c>
      <c r="D8800" s="16" t="s">
        <v>1571</v>
      </c>
      <c r="E8800">
        <v>5408</v>
      </c>
      <c r="F8800">
        <v>1294.75</v>
      </c>
      <c r="G8800">
        <v>5</v>
      </c>
      <c r="H8800">
        <v>336.63499999999999</v>
      </c>
      <c r="I8800">
        <v>0</v>
      </c>
    </row>
    <row r="8801" spans="1:9">
      <c r="A8801">
        <v>8800</v>
      </c>
      <c r="B8801" s="16" t="s">
        <v>2410</v>
      </c>
      <c r="C8801" s="16" t="s">
        <v>10396</v>
      </c>
      <c r="D8801" s="16" t="s">
        <v>879</v>
      </c>
      <c r="E8801">
        <v>19134</v>
      </c>
      <c r="F8801">
        <v>1799.9699999999998</v>
      </c>
      <c r="G8801">
        <v>5</v>
      </c>
      <c r="H8801">
        <v>239.99600000000009</v>
      </c>
      <c r="I8801">
        <v>0.4</v>
      </c>
    </row>
    <row r="8802" spans="1:9">
      <c r="A8802">
        <v>8801</v>
      </c>
      <c r="B8802" s="16" t="s">
        <v>5985</v>
      </c>
      <c r="C8802" s="16" t="s">
        <v>9703</v>
      </c>
      <c r="D8802" s="16" t="s">
        <v>315</v>
      </c>
      <c r="E8802">
        <v>60623</v>
      </c>
      <c r="F8802">
        <v>10.688000000000001</v>
      </c>
      <c r="G8802">
        <v>2</v>
      </c>
      <c r="H8802">
        <v>3.7407999999999997</v>
      </c>
      <c r="I8802">
        <v>0.2</v>
      </c>
    </row>
    <row r="8803" spans="1:9">
      <c r="A8803">
        <v>8802</v>
      </c>
      <c r="B8803" s="16" t="s">
        <v>4536</v>
      </c>
      <c r="C8803" s="16" t="s">
        <v>10587</v>
      </c>
      <c r="D8803" s="16" t="s">
        <v>17</v>
      </c>
      <c r="E8803">
        <v>73120</v>
      </c>
      <c r="F8803">
        <v>221.98</v>
      </c>
      <c r="G8803">
        <v>2</v>
      </c>
      <c r="H8803">
        <v>62.15440000000001</v>
      </c>
      <c r="I8803">
        <v>0</v>
      </c>
    </row>
    <row r="8804" spans="1:9">
      <c r="A8804">
        <v>8803</v>
      </c>
      <c r="B8804" s="16" t="s">
        <v>4536</v>
      </c>
      <c r="C8804" s="16" t="s">
        <v>7291</v>
      </c>
      <c r="D8804" s="16" t="s">
        <v>17</v>
      </c>
      <c r="E8804">
        <v>73120</v>
      </c>
      <c r="F8804">
        <v>341.96</v>
      </c>
      <c r="G8804">
        <v>2</v>
      </c>
      <c r="H8804">
        <v>54.713599999999985</v>
      </c>
      <c r="I8804">
        <v>0</v>
      </c>
    </row>
    <row r="8805" spans="1:9">
      <c r="A8805">
        <v>8804</v>
      </c>
      <c r="B8805" s="16" t="s">
        <v>2874</v>
      </c>
      <c r="C8805" s="16" t="s">
        <v>10317</v>
      </c>
      <c r="D8805" s="16" t="s">
        <v>20</v>
      </c>
      <c r="E8805">
        <v>10035</v>
      </c>
      <c r="F8805">
        <v>34.769999999999996</v>
      </c>
      <c r="G8805">
        <v>3</v>
      </c>
      <c r="H8805">
        <v>11.474099999999996</v>
      </c>
      <c r="I8805">
        <v>0</v>
      </c>
    </row>
    <row r="8806" spans="1:9">
      <c r="A8806">
        <v>8805</v>
      </c>
      <c r="B8806" s="16" t="s">
        <v>2874</v>
      </c>
      <c r="C8806" s="16" t="s">
        <v>9162</v>
      </c>
      <c r="D8806" s="16" t="s">
        <v>20</v>
      </c>
      <c r="E8806">
        <v>10035</v>
      </c>
      <c r="F8806">
        <v>18.899999999999999</v>
      </c>
      <c r="G8806">
        <v>3</v>
      </c>
      <c r="H8806">
        <v>8.6939999999999991</v>
      </c>
      <c r="I8806">
        <v>0</v>
      </c>
    </row>
    <row r="8807" spans="1:9">
      <c r="A8807">
        <v>8806</v>
      </c>
      <c r="B8807" s="16" t="s">
        <v>6920</v>
      </c>
      <c r="C8807" s="16" t="s">
        <v>8664</v>
      </c>
      <c r="D8807" s="16" t="s">
        <v>473</v>
      </c>
      <c r="E8807">
        <v>84106</v>
      </c>
      <c r="F8807">
        <v>102.72</v>
      </c>
      <c r="G8807">
        <v>3</v>
      </c>
      <c r="H8807">
        <v>37.235999999999997</v>
      </c>
      <c r="I8807">
        <v>0.2</v>
      </c>
    </row>
    <row r="8808" spans="1:9">
      <c r="A8808">
        <v>8807</v>
      </c>
      <c r="B8808" s="16" t="s">
        <v>4099</v>
      </c>
      <c r="C8808" s="16" t="s">
        <v>7689</v>
      </c>
      <c r="D8808" s="16" t="s">
        <v>1027</v>
      </c>
      <c r="E8808">
        <v>13501</v>
      </c>
      <c r="F8808">
        <v>40.479999999999997</v>
      </c>
      <c r="G8808">
        <v>2</v>
      </c>
      <c r="H8808">
        <v>14.572799999999997</v>
      </c>
      <c r="I8808">
        <v>0</v>
      </c>
    </row>
    <row r="8809" spans="1:9">
      <c r="A8809">
        <v>8808</v>
      </c>
      <c r="B8809" s="16" t="s">
        <v>6974</v>
      </c>
      <c r="C8809" s="16" t="s">
        <v>8845</v>
      </c>
      <c r="D8809" s="16" t="s">
        <v>707</v>
      </c>
      <c r="E8809">
        <v>19134</v>
      </c>
      <c r="F8809">
        <v>33.282000000000004</v>
      </c>
      <c r="G8809">
        <v>3</v>
      </c>
      <c r="H8809">
        <v>-27.734999999999992</v>
      </c>
      <c r="I8809">
        <v>0.7</v>
      </c>
    </row>
    <row r="8810" spans="1:9">
      <c r="A8810">
        <v>8809</v>
      </c>
      <c r="B8810" s="16" t="s">
        <v>6974</v>
      </c>
      <c r="C8810" s="16" t="s">
        <v>10763</v>
      </c>
      <c r="D8810" s="16" t="s">
        <v>707</v>
      </c>
      <c r="E8810">
        <v>19134</v>
      </c>
      <c r="F8810">
        <v>118.64999999999998</v>
      </c>
      <c r="G8810">
        <v>5</v>
      </c>
      <c r="H8810">
        <v>19.775000000000006</v>
      </c>
      <c r="I8810">
        <v>0.4</v>
      </c>
    </row>
    <row r="8811" spans="1:9">
      <c r="A8811">
        <v>8810</v>
      </c>
      <c r="B8811" s="16" t="s">
        <v>6974</v>
      </c>
      <c r="C8811" s="16" t="s">
        <v>9118</v>
      </c>
      <c r="D8811" s="16" t="s">
        <v>707</v>
      </c>
      <c r="E8811">
        <v>19134</v>
      </c>
      <c r="F8811">
        <v>14.76</v>
      </c>
      <c r="G8811">
        <v>5</v>
      </c>
      <c r="H8811">
        <v>4.9815000000000005</v>
      </c>
      <c r="I8811">
        <v>0.2</v>
      </c>
    </row>
    <row r="8812" spans="1:9">
      <c r="A8812">
        <v>8811</v>
      </c>
      <c r="B8812" s="16" t="s">
        <v>5402</v>
      </c>
      <c r="C8812" s="16" t="s">
        <v>9751</v>
      </c>
      <c r="D8812" s="16" t="s">
        <v>1475</v>
      </c>
      <c r="E8812">
        <v>90004</v>
      </c>
      <c r="F8812">
        <v>37.520000000000003</v>
      </c>
      <c r="G8812">
        <v>4</v>
      </c>
      <c r="H8812">
        <v>18.009600000000002</v>
      </c>
      <c r="I8812">
        <v>0</v>
      </c>
    </row>
    <row r="8813" spans="1:9">
      <c r="A8813">
        <v>8812</v>
      </c>
      <c r="B8813" s="16" t="s">
        <v>6821</v>
      </c>
      <c r="C8813" s="16" t="s">
        <v>8138</v>
      </c>
      <c r="D8813" s="16" t="s">
        <v>1435</v>
      </c>
      <c r="E8813">
        <v>49201</v>
      </c>
      <c r="F8813">
        <v>207.14400000000001</v>
      </c>
      <c r="G8813">
        <v>3</v>
      </c>
      <c r="H8813">
        <v>48.333599999999976</v>
      </c>
      <c r="I8813">
        <v>0.1</v>
      </c>
    </row>
    <row r="8814" spans="1:9">
      <c r="A8814">
        <v>8813</v>
      </c>
      <c r="B8814" s="16" t="s">
        <v>6821</v>
      </c>
      <c r="C8814" s="16" t="s">
        <v>8333</v>
      </c>
      <c r="D8814" s="16" t="s">
        <v>1435</v>
      </c>
      <c r="E8814">
        <v>49201</v>
      </c>
      <c r="F8814">
        <v>13.899999999999999</v>
      </c>
      <c r="G8814">
        <v>5</v>
      </c>
      <c r="H8814">
        <v>3.7529999999999997</v>
      </c>
      <c r="I8814">
        <v>0</v>
      </c>
    </row>
    <row r="8815" spans="1:9">
      <c r="A8815">
        <v>8814</v>
      </c>
      <c r="B8815" s="16" t="s">
        <v>3359</v>
      </c>
      <c r="C8815" s="16" t="s">
        <v>7418</v>
      </c>
      <c r="D8815" s="16" t="s">
        <v>383</v>
      </c>
      <c r="E8815">
        <v>85301</v>
      </c>
      <c r="F8815">
        <v>266.35200000000003</v>
      </c>
      <c r="G8815">
        <v>3</v>
      </c>
      <c r="H8815">
        <v>13.317599999999985</v>
      </c>
      <c r="I8815">
        <v>0.2</v>
      </c>
    </row>
    <row r="8816" spans="1:9">
      <c r="A8816">
        <v>8815</v>
      </c>
      <c r="B8816" s="16" t="s">
        <v>3589</v>
      </c>
      <c r="C8816" s="16" t="s">
        <v>10781</v>
      </c>
      <c r="D8816" s="16" t="s">
        <v>1247</v>
      </c>
      <c r="E8816">
        <v>19805</v>
      </c>
      <c r="F8816">
        <v>307.98</v>
      </c>
      <c r="G8816">
        <v>2</v>
      </c>
      <c r="H8816">
        <v>89.314199999999971</v>
      </c>
      <c r="I8816">
        <v>0</v>
      </c>
    </row>
    <row r="8817" spans="1:9">
      <c r="A8817">
        <v>8816</v>
      </c>
      <c r="B8817" s="16" t="s">
        <v>3589</v>
      </c>
      <c r="C8817" s="16" t="s">
        <v>9412</v>
      </c>
      <c r="D8817" s="16" t="s">
        <v>1247</v>
      </c>
      <c r="E8817">
        <v>19805</v>
      </c>
      <c r="F8817">
        <v>44.099999999999994</v>
      </c>
      <c r="G8817">
        <v>6</v>
      </c>
      <c r="H8817">
        <v>20.726999999999997</v>
      </c>
      <c r="I8817">
        <v>0</v>
      </c>
    </row>
    <row r="8818" spans="1:9">
      <c r="A8818">
        <v>8817</v>
      </c>
      <c r="B8818" s="16" t="s">
        <v>3589</v>
      </c>
      <c r="C8818" s="16" t="s">
        <v>8286</v>
      </c>
      <c r="D8818" s="16" t="s">
        <v>1247</v>
      </c>
      <c r="E8818">
        <v>19805</v>
      </c>
      <c r="F8818">
        <v>13.12</v>
      </c>
      <c r="G8818">
        <v>4</v>
      </c>
      <c r="H8818">
        <v>5.6416000000000004</v>
      </c>
      <c r="I8818">
        <v>0</v>
      </c>
    </row>
    <row r="8819" spans="1:9">
      <c r="A8819">
        <v>8818</v>
      </c>
      <c r="B8819" s="16" t="s">
        <v>3589</v>
      </c>
      <c r="C8819" s="16" t="s">
        <v>8968</v>
      </c>
      <c r="D8819" s="16" t="s">
        <v>1247</v>
      </c>
      <c r="E8819">
        <v>19805</v>
      </c>
      <c r="F8819">
        <v>16.559999999999999</v>
      </c>
      <c r="G8819">
        <v>2</v>
      </c>
      <c r="H8819">
        <v>7.783199999999999</v>
      </c>
      <c r="I8819">
        <v>0</v>
      </c>
    </row>
    <row r="8820" spans="1:9">
      <c r="A8820">
        <v>8819</v>
      </c>
      <c r="B8820" s="16" t="s">
        <v>3589</v>
      </c>
      <c r="C8820" s="16" t="s">
        <v>9623</v>
      </c>
      <c r="D8820" s="16" t="s">
        <v>1247</v>
      </c>
      <c r="E8820">
        <v>19805</v>
      </c>
      <c r="F8820">
        <v>38.880000000000003</v>
      </c>
      <c r="G8820">
        <v>6</v>
      </c>
      <c r="H8820">
        <v>18.662400000000002</v>
      </c>
      <c r="I8820">
        <v>0</v>
      </c>
    </row>
    <row r="8821" spans="1:9">
      <c r="A8821">
        <v>8820</v>
      </c>
      <c r="B8821" s="16" t="s">
        <v>3567</v>
      </c>
      <c r="C8821" s="16" t="s">
        <v>9619</v>
      </c>
      <c r="D8821" s="16" t="s">
        <v>571</v>
      </c>
      <c r="E8821">
        <v>78745</v>
      </c>
      <c r="F8821">
        <v>335.52</v>
      </c>
      <c r="G8821">
        <v>4</v>
      </c>
      <c r="H8821">
        <v>117.43199999999999</v>
      </c>
      <c r="I8821">
        <v>0.2</v>
      </c>
    </row>
    <row r="8822" spans="1:9">
      <c r="A8822">
        <v>8821</v>
      </c>
      <c r="B8822" s="16" t="s">
        <v>5014</v>
      </c>
      <c r="C8822" s="16" t="s">
        <v>10408</v>
      </c>
      <c r="D8822" s="16" t="s">
        <v>427</v>
      </c>
      <c r="E8822">
        <v>32839</v>
      </c>
      <c r="F8822">
        <v>959.98400000000004</v>
      </c>
      <c r="G8822">
        <v>2</v>
      </c>
      <c r="H8822">
        <v>311.99479999999994</v>
      </c>
      <c r="I8822">
        <v>0.2</v>
      </c>
    </row>
    <row r="8823" spans="1:9">
      <c r="A8823">
        <v>8822</v>
      </c>
      <c r="B8823" s="16" t="s">
        <v>5014</v>
      </c>
      <c r="C8823" s="16" t="s">
        <v>8730</v>
      </c>
      <c r="D8823" s="16" t="s">
        <v>427</v>
      </c>
      <c r="E8823">
        <v>32839</v>
      </c>
      <c r="F8823">
        <v>4.0860000000000003</v>
      </c>
      <c r="G8823">
        <v>2</v>
      </c>
      <c r="H8823">
        <v>-2.9963999999999995</v>
      </c>
      <c r="I8823">
        <v>0.7</v>
      </c>
    </row>
    <row r="8824" spans="1:9">
      <c r="A8824">
        <v>8823</v>
      </c>
      <c r="B8824" s="16" t="s">
        <v>5014</v>
      </c>
      <c r="C8824" s="16" t="s">
        <v>8426</v>
      </c>
      <c r="D8824" s="16" t="s">
        <v>427</v>
      </c>
      <c r="E8824">
        <v>32839</v>
      </c>
      <c r="F8824">
        <v>55.984000000000009</v>
      </c>
      <c r="G8824">
        <v>2</v>
      </c>
      <c r="H8824">
        <v>4.1987999999999985</v>
      </c>
      <c r="I8824">
        <v>0.2</v>
      </c>
    </row>
    <row r="8825" spans="1:9">
      <c r="A8825">
        <v>8824</v>
      </c>
      <c r="B8825" s="16" t="s">
        <v>5014</v>
      </c>
      <c r="C8825" s="16" t="s">
        <v>9572</v>
      </c>
      <c r="D8825" s="16" t="s">
        <v>427</v>
      </c>
      <c r="E8825">
        <v>32839</v>
      </c>
      <c r="F8825">
        <v>10.688000000000001</v>
      </c>
      <c r="G8825">
        <v>2</v>
      </c>
      <c r="H8825">
        <v>3.7407999999999997</v>
      </c>
      <c r="I8825">
        <v>0.2</v>
      </c>
    </row>
    <row r="8826" spans="1:9">
      <c r="A8826">
        <v>8825</v>
      </c>
      <c r="B8826" s="16" t="s">
        <v>5329</v>
      </c>
      <c r="C8826" s="16" t="s">
        <v>8976</v>
      </c>
      <c r="D8826" s="16" t="s">
        <v>1489</v>
      </c>
      <c r="E8826">
        <v>19601</v>
      </c>
      <c r="F8826">
        <v>8.8559999999999999</v>
      </c>
      <c r="G8826">
        <v>3</v>
      </c>
      <c r="H8826">
        <v>2.8781999999999992</v>
      </c>
      <c r="I8826">
        <v>0.2</v>
      </c>
    </row>
    <row r="8827" spans="1:9">
      <c r="A8827">
        <v>8826</v>
      </c>
      <c r="B8827" s="16" t="s">
        <v>3205</v>
      </c>
      <c r="C8827" s="16" t="s">
        <v>9164</v>
      </c>
      <c r="D8827" s="16" t="s">
        <v>137</v>
      </c>
      <c r="E8827">
        <v>19134</v>
      </c>
      <c r="F8827">
        <v>6.911999999999999</v>
      </c>
      <c r="G8827">
        <v>3</v>
      </c>
      <c r="H8827">
        <v>2.5056000000000003</v>
      </c>
      <c r="I8827">
        <v>0.2</v>
      </c>
    </row>
    <row r="8828" spans="1:9">
      <c r="A8828">
        <v>8827</v>
      </c>
      <c r="B8828" s="16" t="s">
        <v>6529</v>
      </c>
      <c r="C8828" s="16" t="s">
        <v>9578</v>
      </c>
      <c r="D8828" s="16" t="s">
        <v>1351</v>
      </c>
      <c r="E8828">
        <v>77095</v>
      </c>
      <c r="F8828">
        <v>26.720000000000002</v>
      </c>
      <c r="G8828">
        <v>5</v>
      </c>
      <c r="H8828">
        <v>9.3520000000000003</v>
      </c>
      <c r="I8828">
        <v>0.2</v>
      </c>
    </row>
    <row r="8829" spans="1:9">
      <c r="A8829">
        <v>8828</v>
      </c>
      <c r="B8829" s="16" t="s">
        <v>6529</v>
      </c>
      <c r="C8829" s="16" t="s">
        <v>9414</v>
      </c>
      <c r="D8829" s="16" t="s">
        <v>1351</v>
      </c>
      <c r="E8829">
        <v>77095</v>
      </c>
      <c r="F8829">
        <v>33.488000000000007</v>
      </c>
      <c r="G8829">
        <v>7</v>
      </c>
      <c r="H8829">
        <v>10.464999999999998</v>
      </c>
      <c r="I8829">
        <v>0.2</v>
      </c>
    </row>
    <row r="8830" spans="1:9">
      <c r="A8830">
        <v>8829</v>
      </c>
      <c r="B8830" s="16" t="s">
        <v>3203</v>
      </c>
      <c r="C8830" s="16" t="s">
        <v>9299</v>
      </c>
      <c r="D8830" s="16" t="s">
        <v>223</v>
      </c>
      <c r="E8830">
        <v>63301</v>
      </c>
      <c r="F8830">
        <v>10.56</v>
      </c>
      <c r="G8830">
        <v>2</v>
      </c>
      <c r="H8830">
        <v>4.7519999999999998</v>
      </c>
      <c r="I8830">
        <v>0</v>
      </c>
    </row>
    <row r="8831" spans="1:9">
      <c r="A8831">
        <v>8830</v>
      </c>
      <c r="B8831" s="16" t="s">
        <v>2323</v>
      </c>
      <c r="C8831" s="16" t="s">
        <v>9899</v>
      </c>
      <c r="D8831" s="16" t="s">
        <v>1581</v>
      </c>
      <c r="E8831">
        <v>46203</v>
      </c>
      <c r="F8831">
        <v>386.34</v>
      </c>
      <c r="G8831">
        <v>2</v>
      </c>
      <c r="H8831">
        <v>54.087600000000009</v>
      </c>
      <c r="I8831">
        <v>0</v>
      </c>
    </row>
    <row r="8832" spans="1:9">
      <c r="A8832">
        <v>8831</v>
      </c>
      <c r="B8832" s="16" t="s">
        <v>4963</v>
      </c>
      <c r="C8832" s="16" t="s">
        <v>8792</v>
      </c>
      <c r="D8832" s="16" t="s">
        <v>1251</v>
      </c>
      <c r="E8832">
        <v>98115</v>
      </c>
      <c r="F8832">
        <v>33.44</v>
      </c>
      <c r="G8832">
        <v>10</v>
      </c>
      <c r="H8832">
        <v>11.703999999999997</v>
      </c>
      <c r="I8832">
        <v>0.2</v>
      </c>
    </row>
    <row r="8833" spans="1:9">
      <c r="A8833">
        <v>8832</v>
      </c>
      <c r="B8833" s="16" t="s">
        <v>3600</v>
      </c>
      <c r="C8833" s="16" t="s">
        <v>7687</v>
      </c>
      <c r="D8833" s="16" t="s">
        <v>505</v>
      </c>
      <c r="E8833">
        <v>22801</v>
      </c>
      <c r="F8833">
        <v>39.96</v>
      </c>
      <c r="G8833">
        <v>2</v>
      </c>
      <c r="H8833">
        <v>14.3856</v>
      </c>
      <c r="I8833">
        <v>0</v>
      </c>
    </row>
    <row r="8834" spans="1:9">
      <c r="A8834">
        <v>8833</v>
      </c>
      <c r="B8834" s="16" t="s">
        <v>3702</v>
      </c>
      <c r="C8834" s="16" t="s">
        <v>8524</v>
      </c>
      <c r="D8834" s="16" t="s">
        <v>1409</v>
      </c>
      <c r="E8834">
        <v>14609</v>
      </c>
      <c r="F8834">
        <v>1217.568</v>
      </c>
      <c r="G8834">
        <v>2</v>
      </c>
      <c r="H8834">
        <v>456.58800000000002</v>
      </c>
      <c r="I8834">
        <v>0.2</v>
      </c>
    </row>
    <row r="8835" spans="1:9">
      <c r="A8835">
        <v>8834</v>
      </c>
      <c r="B8835" s="16" t="s">
        <v>7072</v>
      </c>
      <c r="C8835" s="16" t="s">
        <v>10022</v>
      </c>
      <c r="D8835" s="16" t="s">
        <v>853</v>
      </c>
      <c r="E8835">
        <v>30328</v>
      </c>
      <c r="F8835">
        <v>15.51</v>
      </c>
      <c r="G8835">
        <v>1</v>
      </c>
      <c r="H8835">
        <v>3.8774999999999995</v>
      </c>
      <c r="I8835">
        <v>0</v>
      </c>
    </row>
    <row r="8836" spans="1:9">
      <c r="A8836">
        <v>8835</v>
      </c>
      <c r="B8836" s="16" t="s">
        <v>7072</v>
      </c>
      <c r="C8836" s="16" t="s">
        <v>10789</v>
      </c>
      <c r="D8836" s="16" t="s">
        <v>853</v>
      </c>
      <c r="E8836">
        <v>30328</v>
      </c>
      <c r="F8836">
        <v>89.9</v>
      </c>
      <c r="G8836">
        <v>2</v>
      </c>
      <c r="H8836">
        <v>25.171999999999997</v>
      </c>
      <c r="I8836">
        <v>0</v>
      </c>
    </row>
    <row r="8837" spans="1:9">
      <c r="A8837">
        <v>8836</v>
      </c>
      <c r="B8837" s="16" t="s">
        <v>7072</v>
      </c>
      <c r="C8837" s="16" t="s">
        <v>8194</v>
      </c>
      <c r="D8837" s="16" t="s">
        <v>853</v>
      </c>
      <c r="E8837">
        <v>30328</v>
      </c>
      <c r="F8837">
        <v>14.28</v>
      </c>
      <c r="G8837">
        <v>4</v>
      </c>
      <c r="H8837">
        <v>3.7127999999999997</v>
      </c>
      <c r="I8837">
        <v>0</v>
      </c>
    </row>
    <row r="8838" spans="1:9">
      <c r="A8838">
        <v>8837</v>
      </c>
      <c r="B8838" s="16" t="s">
        <v>7072</v>
      </c>
      <c r="C8838" s="16" t="s">
        <v>8161</v>
      </c>
      <c r="D8838" s="16" t="s">
        <v>853</v>
      </c>
      <c r="E8838">
        <v>30328</v>
      </c>
      <c r="F8838">
        <v>12.72</v>
      </c>
      <c r="G8838">
        <v>3</v>
      </c>
      <c r="H8838">
        <v>4.9607999999999999</v>
      </c>
      <c r="I8838">
        <v>0</v>
      </c>
    </row>
    <row r="8839" spans="1:9">
      <c r="A8839">
        <v>8838</v>
      </c>
      <c r="B8839" s="16" t="s">
        <v>7072</v>
      </c>
      <c r="C8839" s="16" t="s">
        <v>9182</v>
      </c>
      <c r="D8839" s="16" t="s">
        <v>853</v>
      </c>
      <c r="E8839">
        <v>30328</v>
      </c>
      <c r="F8839">
        <v>15.75</v>
      </c>
      <c r="G8839">
        <v>5</v>
      </c>
      <c r="H8839">
        <v>7.5600000000000005</v>
      </c>
      <c r="I8839">
        <v>0</v>
      </c>
    </row>
    <row r="8840" spans="1:9">
      <c r="A8840">
        <v>8839</v>
      </c>
      <c r="B8840" s="16" t="s">
        <v>2829</v>
      </c>
      <c r="C8840" s="16" t="s">
        <v>8270</v>
      </c>
      <c r="D8840" s="16" t="s">
        <v>585</v>
      </c>
      <c r="E8840">
        <v>90004</v>
      </c>
      <c r="F8840">
        <v>70.949999999999989</v>
      </c>
      <c r="G8840">
        <v>3</v>
      </c>
      <c r="H8840">
        <v>18.447000000000003</v>
      </c>
      <c r="I8840">
        <v>0</v>
      </c>
    </row>
    <row r="8841" spans="1:9">
      <c r="A8841">
        <v>8840</v>
      </c>
      <c r="B8841" s="16" t="s">
        <v>2829</v>
      </c>
      <c r="C8841" s="16" t="s">
        <v>8704</v>
      </c>
      <c r="D8841" s="16" t="s">
        <v>585</v>
      </c>
      <c r="E8841">
        <v>90004</v>
      </c>
      <c r="F8841">
        <v>65.567999999999998</v>
      </c>
      <c r="G8841">
        <v>2</v>
      </c>
      <c r="H8841">
        <v>23.768399999999996</v>
      </c>
      <c r="I8841">
        <v>0.2</v>
      </c>
    </row>
    <row r="8842" spans="1:9">
      <c r="A8842">
        <v>8841</v>
      </c>
      <c r="B8842" s="16" t="s">
        <v>2829</v>
      </c>
      <c r="C8842" s="16" t="s">
        <v>10339</v>
      </c>
      <c r="D8842" s="16" t="s">
        <v>585</v>
      </c>
      <c r="E8842">
        <v>90004</v>
      </c>
      <c r="F8842">
        <v>299.96999999999997</v>
      </c>
      <c r="G8842">
        <v>3</v>
      </c>
      <c r="H8842">
        <v>131.98680000000002</v>
      </c>
      <c r="I8842">
        <v>0</v>
      </c>
    </row>
    <row r="8843" spans="1:9">
      <c r="A8843">
        <v>8842</v>
      </c>
      <c r="B8843" s="16" t="s">
        <v>6737</v>
      </c>
      <c r="C8843" s="16" t="s">
        <v>10319</v>
      </c>
      <c r="D8843" s="16" t="s">
        <v>843</v>
      </c>
      <c r="E8843">
        <v>94110</v>
      </c>
      <c r="F8843">
        <v>89.97</v>
      </c>
      <c r="G8843">
        <v>3</v>
      </c>
      <c r="H8843">
        <v>39.586800000000011</v>
      </c>
      <c r="I8843">
        <v>0</v>
      </c>
    </row>
    <row r="8844" spans="1:9">
      <c r="A8844">
        <v>8843</v>
      </c>
      <c r="B8844" s="16" t="s">
        <v>6737</v>
      </c>
      <c r="C8844" s="16" t="s">
        <v>10371</v>
      </c>
      <c r="D8844" s="16" t="s">
        <v>843</v>
      </c>
      <c r="E8844">
        <v>94110</v>
      </c>
      <c r="F8844">
        <v>31.86</v>
      </c>
      <c r="G8844">
        <v>2</v>
      </c>
      <c r="H8844">
        <v>11.151</v>
      </c>
      <c r="I8844">
        <v>0</v>
      </c>
    </row>
    <row r="8845" spans="1:9">
      <c r="A8845">
        <v>8844</v>
      </c>
      <c r="B8845" s="16" t="s">
        <v>2702</v>
      </c>
      <c r="C8845" s="16" t="s">
        <v>9829</v>
      </c>
      <c r="D8845" s="16" t="s">
        <v>829</v>
      </c>
      <c r="E8845">
        <v>55407</v>
      </c>
      <c r="F8845">
        <v>67.150000000000006</v>
      </c>
      <c r="G8845">
        <v>5</v>
      </c>
      <c r="H8845">
        <v>16.787500000000001</v>
      </c>
      <c r="I8845">
        <v>0</v>
      </c>
    </row>
    <row r="8846" spans="1:9">
      <c r="A8846">
        <v>8845</v>
      </c>
      <c r="B8846" s="16" t="s">
        <v>6127</v>
      </c>
      <c r="C8846" s="16" t="s">
        <v>8831</v>
      </c>
      <c r="D8846" s="16" t="s">
        <v>189</v>
      </c>
      <c r="E8846">
        <v>43229</v>
      </c>
      <c r="F8846">
        <v>7.2359999999999998</v>
      </c>
      <c r="G8846">
        <v>3</v>
      </c>
      <c r="H8846">
        <v>-6.0299999999999976</v>
      </c>
      <c r="I8846">
        <v>0.7</v>
      </c>
    </row>
    <row r="8847" spans="1:9">
      <c r="A8847">
        <v>8846</v>
      </c>
      <c r="B8847" s="16" t="s">
        <v>6127</v>
      </c>
      <c r="C8847" s="16" t="s">
        <v>9053</v>
      </c>
      <c r="D8847" s="16" t="s">
        <v>189</v>
      </c>
      <c r="E8847">
        <v>43229</v>
      </c>
      <c r="F8847">
        <v>4.8239999999999998</v>
      </c>
      <c r="G8847">
        <v>3</v>
      </c>
      <c r="H8847">
        <v>1.7486999999999999</v>
      </c>
      <c r="I8847">
        <v>0.2</v>
      </c>
    </row>
    <row r="8848" spans="1:9">
      <c r="A8848">
        <v>8847</v>
      </c>
      <c r="B8848" s="16" t="s">
        <v>6127</v>
      </c>
      <c r="C8848" s="16" t="s">
        <v>9503</v>
      </c>
      <c r="D8848" s="16" t="s">
        <v>189</v>
      </c>
      <c r="E8848">
        <v>43229</v>
      </c>
      <c r="F8848">
        <v>91.360000000000014</v>
      </c>
      <c r="G8848">
        <v>5</v>
      </c>
      <c r="H8848">
        <v>29.691999999999993</v>
      </c>
      <c r="I8848">
        <v>0.2</v>
      </c>
    </row>
    <row r="8849" spans="1:9">
      <c r="A8849">
        <v>8848</v>
      </c>
      <c r="B8849" s="16" t="s">
        <v>6127</v>
      </c>
      <c r="C8849" s="16" t="s">
        <v>8143</v>
      </c>
      <c r="D8849" s="16" t="s">
        <v>189</v>
      </c>
      <c r="E8849">
        <v>43229</v>
      </c>
      <c r="F8849">
        <v>130.11199999999999</v>
      </c>
      <c r="G8849">
        <v>2</v>
      </c>
      <c r="H8849">
        <v>13.011199999999995</v>
      </c>
      <c r="I8849">
        <v>0.2</v>
      </c>
    </row>
    <row r="8850" spans="1:9">
      <c r="A8850">
        <v>8849</v>
      </c>
      <c r="B8850" s="16" t="s">
        <v>3535</v>
      </c>
      <c r="C8850" s="16" t="s">
        <v>10809</v>
      </c>
      <c r="D8850" s="16" t="s">
        <v>579</v>
      </c>
      <c r="E8850">
        <v>27604</v>
      </c>
      <c r="F8850">
        <v>74.239999999999995</v>
      </c>
      <c r="G8850">
        <v>1</v>
      </c>
      <c r="H8850">
        <v>8.3519999999999932</v>
      </c>
      <c r="I8850">
        <v>0.2</v>
      </c>
    </row>
    <row r="8851" spans="1:9">
      <c r="A8851">
        <v>8850</v>
      </c>
      <c r="B8851" s="16" t="s">
        <v>3535</v>
      </c>
      <c r="C8851" s="16" t="s">
        <v>7495</v>
      </c>
      <c r="D8851" s="16" t="s">
        <v>579</v>
      </c>
      <c r="E8851">
        <v>27604</v>
      </c>
      <c r="F8851">
        <v>159.84000000000003</v>
      </c>
      <c r="G8851">
        <v>10</v>
      </c>
      <c r="H8851">
        <v>45.954000000000008</v>
      </c>
      <c r="I8851">
        <v>0.2</v>
      </c>
    </row>
    <row r="8852" spans="1:9">
      <c r="A8852">
        <v>8851</v>
      </c>
      <c r="B8852" s="16" t="s">
        <v>3535</v>
      </c>
      <c r="C8852" s="16" t="s">
        <v>8878</v>
      </c>
      <c r="D8852" s="16" t="s">
        <v>579</v>
      </c>
      <c r="E8852">
        <v>27604</v>
      </c>
      <c r="F8852">
        <v>2.8920000000000008</v>
      </c>
      <c r="G8852">
        <v>2</v>
      </c>
      <c r="H8852">
        <v>-2.3136000000000001</v>
      </c>
      <c r="I8852">
        <v>0.7</v>
      </c>
    </row>
    <row r="8853" spans="1:9">
      <c r="A8853">
        <v>8852</v>
      </c>
      <c r="B8853" s="16" t="s">
        <v>3535</v>
      </c>
      <c r="C8853" s="16" t="s">
        <v>9511</v>
      </c>
      <c r="D8853" s="16" t="s">
        <v>579</v>
      </c>
      <c r="E8853">
        <v>27604</v>
      </c>
      <c r="F8853">
        <v>9.3920000000000012</v>
      </c>
      <c r="G8853">
        <v>2</v>
      </c>
      <c r="H8853">
        <v>3.2871999999999999</v>
      </c>
      <c r="I8853">
        <v>0.2</v>
      </c>
    </row>
    <row r="8854" spans="1:9">
      <c r="A8854">
        <v>8853</v>
      </c>
      <c r="B8854" s="16" t="s">
        <v>2439</v>
      </c>
      <c r="C8854" s="16" t="s">
        <v>9653</v>
      </c>
      <c r="D8854" s="16" t="s">
        <v>507</v>
      </c>
      <c r="E8854">
        <v>10011</v>
      </c>
      <c r="F8854">
        <v>123.92</v>
      </c>
      <c r="G8854">
        <v>4</v>
      </c>
      <c r="H8854">
        <v>55.763999999999996</v>
      </c>
      <c r="I8854">
        <v>0</v>
      </c>
    </row>
    <row r="8855" spans="1:9">
      <c r="A8855">
        <v>8854</v>
      </c>
      <c r="B8855" s="16" t="s">
        <v>6584</v>
      </c>
      <c r="C8855" s="16" t="s">
        <v>10037</v>
      </c>
      <c r="D8855" s="16" t="s">
        <v>589</v>
      </c>
      <c r="E8855">
        <v>19143</v>
      </c>
      <c r="F8855">
        <v>55.600000000000009</v>
      </c>
      <c r="G8855">
        <v>5</v>
      </c>
      <c r="H8855">
        <v>6.2549999999999919</v>
      </c>
      <c r="I8855">
        <v>0.2</v>
      </c>
    </row>
    <row r="8856" spans="1:9">
      <c r="A8856">
        <v>8855</v>
      </c>
      <c r="B8856" s="16" t="s">
        <v>6584</v>
      </c>
      <c r="C8856" s="16" t="s">
        <v>10325</v>
      </c>
      <c r="D8856" s="16" t="s">
        <v>589</v>
      </c>
      <c r="E8856">
        <v>19143</v>
      </c>
      <c r="F8856">
        <v>617.97600000000011</v>
      </c>
      <c r="G8856">
        <v>3</v>
      </c>
      <c r="H8856">
        <v>-7.724700000000098</v>
      </c>
      <c r="I8856">
        <v>0.2</v>
      </c>
    </row>
    <row r="8857" spans="1:9">
      <c r="A8857">
        <v>8856</v>
      </c>
      <c r="B8857" s="16" t="s">
        <v>6277</v>
      </c>
      <c r="C8857" s="16" t="s">
        <v>8622</v>
      </c>
      <c r="D8857" s="16" t="s">
        <v>429</v>
      </c>
      <c r="E8857">
        <v>83642</v>
      </c>
      <c r="F8857">
        <v>21.312000000000005</v>
      </c>
      <c r="G8857">
        <v>3</v>
      </c>
      <c r="H8857">
        <v>7.9919999999999991</v>
      </c>
      <c r="I8857">
        <v>0.2</v>
      </c>
    </row>
    <row r="8858" spans="1:9">
      <c r="A8858">
        <v>8857</v>
      </c>
      <c r="B8858" s="16" t="s">
        <v>5719</v>
      </c>
      <c r="C8858" s="16" t="s">
        <v>10239</v>
      </c>
      <c r="D8858" s="16" t="s">
        <v>711</v>
      </c>
      <c r="E8858">
        <v>95823</v>
      </c>
      <c r="F8858">
        <v>209.94</v>
      </c>
      <c r="G8858">
        <v>6</v>
      </c>
      <c r="H8858">
        <v>39.888599999999997</v>
      </c>
      <c r="I8858">
        <v>0</v>
      </c>
    </row>
    <row r="8859" spans="1:9">
      <c r="A8859">
        <v>8858</v>
      </c>
      <c r="B8859" s="16" t="s">
        <v>5719</v>
      </c>
      <c r="C8859" s="16" t="s">
        <v>10793</v>
      </c>
      <c r="D8859" s="16" t="s">
        <v>711</v>
      </c>
      <c r="E8859">
        <v>95823</v>
      </c>
      <c r="F8859">
        <v>31.983999999999998</v>
      </c>
      <c r="G8859">
        <v>2</v>
      </c>
      <c r="H8859">
        <v>-7.9959999999999996</v>
      </c>
      <c r="I8859">
        <v>0.2</v>
      </c>
    </row>
    <row r="8860" spans="1:9">
      <c r="A8860">
        <v>8859</v>
      </c>
      <c r="B8860" s="16" t="s">
        <v>5719</v>
      </c>
      <c r="C8860" s="16" t="s">
        <v>8762</v>
      </c>
      <c r="D8860" s="16" t="s">
        <v>711</v>
      </c>
      <c r="E8860">
        <v>95823</v>
      </c>
      <c r="F8860">
        <v>5083.96</v>
      </c>
      <c r="G8860">
        <v>5</v>
      </c>
      <c r="H8860">
        <v>1906.4849999999999</v>
      </c>
      <c r="I8860">
        <v>0.2</v>
      </c>
    </row>
    <row r="8861" spans="1:9">
      <c r="A8861">
        <v>8860</v>
      </c>
      <c r="B8861" s="16" t="s">
        <v>6989</v>
      </c>
      <c r="C8861" s="16" t="s">
        <v>10789</v>
      </c>
      <c r="D8861" s="16" t="s">
        <v>1541</v>
      </c>
      <c r="E8861">
        <v>28205</v>
      </c>
      <c r="F8861">
        <v>35.96</v>
      </c>
      <c r="G8861">
        <v>1</v>
      </c>
      <c r="H8861">
        <v>3.5959999999999983</v>
      </c>
      <c r="I8861">
        <v>0.2</v>
      </c>
    </row>
    <row r="8862" spans="1:9">
      <c r="A8862">
        <v>8861</v>
      </c>
      <c r="B8862" s="16" t="s">
        <v>3334</v>
      </c>
      <c r="C8862" s="16" t="s">
        <v>9094</v>
      </c>
      <c r="D8862" s="16" t="s">
        <v>1423</v>
      </c>
      <c r="E8862">
        <v>7501</v>
      </c>
      <c r="F8862">
        <v>31.049999999999997</v>
      </c>
      <c r="G8862">
        <v>3</v>
      </c>
      <c r="H8862">
        <v>14.904</v>
      </c>
      <c r="I8862">
        <v>0</v>
      </c>
    </row>
    <row r="8863" spans="1:9">
      <c r="A8863">
        <v>8862</v>
      </c>
      <c r="B8863" s="16" t="s">
        <v>3334</v>
      </c>
      <c r="C8863" s="16" t="s">
        <v>7639</v>
      </c>
      <c r="D8863" s="16" t="s">
        <v>1423</v>
      </c>
      <c r="E8863">
        <v>7501</v>
      </c>
      <c r="F8863">
        <v>8.92</v>
      </c>
      <c r="G8863">
        <v>4</v>
      </c>
      <c r="H8863">
        <v>3.9248000000000003</v>
      </c>
      <c r="I8863">
        <v>0</v>
      </c>
    </row>
    <row r="8864" spans="1:9">
      <c r="A8864">
        <v>8863</v>
      </c>
      <c r="B8864" s="16" t="s">
        <v>3334</v>
      </c>
      <c r="C8864" s="16" t="s">
        <v>8866</v>
      </c>
      <c r="D8864" s="16" t="s">
        <v>1423</v>
      </c>
      <c r="E8864">
        <v>7501</v>
      </c>
      <c r="F8864">
        <v>209.6</v>
      </c>
      <c r="G8864">
        <v>4</v>
      </c>
      <c r="H8864">
        <v>96.415999999999997</v>
      </c>
      <c r="I8864">
        <v>0</v>
      </c>
    </row>
    <row r="8865" spans="1:9">
      <c r="A8865">
        <v>8864</v>
      </c>
      <c r="B8865" s="16" t="s">
        <v>3334</v>
      </c>
      <c r="C8865" s="16" t="s">
        <v>8124</v>
      </c>
      <c r="D8865" s="16" t="s">
        <v>1423</v>
      </c>
      <c r="E8865">
        <v>7501</v>
      </c>
      <c r="F8865">
        <v>111.04</v>
      </c>
      <c r="G8865">
        <v>4</v>
      </c>
      <c r="H8865">
        <v>29.980800000000002</v>
      </c>
      <c r="I8865">
        <v>0</v>
      </c>
    </row>
    <row r="8866" spans="1:9">
      <c r="A8866">
        <v>8865</v>
      </c>
      <c r="B8866" s="16" t="s">
        <v>3334</v>
      </c>
      <c r="C8866" s="16" t="s">
        <v>9307</v>
      </c>
      <c r="D8866" s="16" t="s">
        <v>1423</v>
      </c>
      <c r="E8866">
        <v>7501</v>
      </c>
      <c r="F8866">
        <v>38.880000000000003</v>
      </c>
      <c r="G8866">
        <v>6</v>
      </c>
      <c r="H8866">
        <v>18.662400000000002</v>
      </c>
      <c r="I8866">
        <v>0</v>
      </c>
    </row>
    <row r="8867" spans="1:9">
      <c r="A8867">
        <v>8866</v>
      </c>
      <c r="B8867" s="16" t="s">
        <v>3770</v>
      </c>
      <c r="C8867" s="16" t="s">
        <v>8110</v>
      </c>
      <c r="D8867" s="16" t="s">
        <v>797</v>
      </c>
      <c r="E8867">
        <v>22204</v>
      </c>
      <c r="F8867">
        <v>36.269999999999996</v>
      </c>
      <c r="G8867">
        <v>3</v>
      </c>
      <c r="H8867">
        <v>10.880999999999997</v>
      </c>
      <c r="I8867">
        <v>0</v>
      </c>
    </row>
    <row r="8868" spans="1:9">
      <c r="A8868">
        <v>8867</v>
      </c>
      <c r="B8868" s="16" t="s">
        <v>2443</v>
      </c>
      <c r="C8868" s="16" t="s">
        <v>7295</v>
      </c>
      <c r="D8868" s="16" t="s">
        <v>1373</v>
      </c>
      <c r="E8868">
        <v>60653</v>
      </c>
      <c r="F8868">
        <v>493.42999999999995</v>
      </c>
      <c r="G8868">
        <v>5</v>
      </c>
      <c r="H8868">
        <v>-70.489999999999981</v>
      </c>
      <c r="I8868">
        <v>0.3</v>
      </c>
    </row>
    <row r="8869" spans="1:9">
      <c r="A8869">
        <v>8868</v>
      </c>
      <c r="B8869" s="16" t="s">
        <v>2443</v>
      </c>
      <c r="C8869" s="16" t="s">
        <v>10705</v>
      </c>
      <c r="D8869" s="16" t="s">
        <v>1373</v>
      </c>
      <c r="E8869">
        <v>60653</v>
      </c>
      <c r="F8869">
        <v>11.120000000000001</v>
      </c>
      <c r="G8869">
        <v>2</v>
      </c>
      <c r="H8869">
        <v>3.4749999999999996</v>
      </c>
      <c r="I8869">
        <v>0.2</v>
      </c>
    </row>
    <row r="8870" spans="1:9">
      <c r="A8870">
        <v>8869</v>
      </c>
      <c r="B8870" s="16" t="s">
        <v>4801</v>
      </c>
      <c r="C8870" s="16" t="s">
        <v>10495</v>
      </c>
      <c r="D8870" s="16" t="s">
        <v>345</v>
      </c>
      <c r="E8870">
        <v>92037</v>
      </c>
      <c r="F8870">
        <v>686.40000000000009</v>
      </c>
      <c r="G8870">
        <v>2</v>
      </c>
      <c r="H8870">
        <v>77.219999999999914</v>
      </c>
      <c r="I8870">
        <v>0.2</v>
      </c>
    </row>
    <row r="8871" spans="1:9">
      <c r="A8871">
        <v>8870</v>
      </c>
      <c r="B8871" s="16" t="s">
        <v>5043</v>
      </c>
      <c r="C8871" s="16" t="s">
        <v>8648</v>
      </c>
      <c r="D8871" s="16" t="s">
        <v>1345</v>
      </c>
      <c r="E8871">
        <v>98105</v>
      </c>
      <c r="F8871">
        <v>15.920000000000002</v>
      </c>
      <c r="G8871">
        <v>5</v>
      </c>
      <c r="H8871">
        <v>5.3729999999999993</v>
      </c>
      <c r="I8871">
        <v>0.2</v>
      </c>
    </row>
    <row r="8872" spans="1:9">
      <c r="A8872">
        <v>8871</v>
      </c>
      <c r="B8872" s="16" t="s">
        <v>5043</v>
      </c>
      <c r="C8872" s="16" t="s">
        <v>7491</v>
      </c>
      <c r="D8872" s="16" t="s">
        <v>1345</v>
      </c>
      <c r="E8872">
        <v>98105</v>
      </c>
      <c r="F8872">
        <v>70.679999999999993</v>
      </c>
      <c r="G8872">
        <v>12</v>
      </c>
      <c r="H8872">
        <v>31.099200000000003</v>
      </c>
      <c r="I8872">
        <v>0</v>
      </c>
    </row>
    <row r="8873" spans="1:9">
      <c r="A8873">
        <v>8872</v>
      </c>
      <c r="B8873" s="16" t="s">
        <v>5043</v>
      </c>
      <c r="C8873" s="16" t="s">
        <v>9945</v>
      </c>
      <c r="D8873" s="16" t="s">
        <v>1345</v>
      </c>
      <c r="E8873">
        <v>98105</v>
      </c>
      <c r="F8873">
        <v>541.24</v>
      </c>
      <c r="G8873">
        <v>4</v>
      </c>
      <c r="H8873">
        <v>5.4124000000000478</v>
      </c>
      <c r="I8873">
        <v>0</v>
      </c>
    </row>
    <row r="8874" spans="1:9">
      <c r="A8874">
        <v>8873</v>
      </c>
      <c r="B8874" s="16" t="s">
        <v>6403</v>
      </c>
      <c r="C8874" s="16" t="s">
        <v>10477</v>
      </c>
      <c r="D8874" s="16" t="s">
        <v>1273</v>
      </c>
      <c r="E8874">
        <v>43229</v>
      </c>
      <c r="F8874">
        <v>101.99400000000001</v>
      </c>
      <c r="G8874">
        <v>2</v>
      </c>
      <c r="H8874">
        <v>-71.39579999999998</v>
      </c>
      <c r="I8874">
        <v>0.7</v>
      </c>
    </row>
    <row r="8875" spans="1:9">
      <c r="A8875">
        <v>8874</v>
      </c>
      <c r="B8875" s="16" t="s">
        <v>6403</v>
      </c>
      <c r="C8875" s="16" t="s">
        <v>8684</v>
      </c>
      <c r="D8875" s="16" t="s">
        <v>1273</v>
      </c>
      <c r="E8875">
        <v>43229</v>
      </c>
      <c r="F8875">
        <v>18.264000000000003</v>
      </c>
      <c r="G8875">
        <v>2</v>
      </c>
      <c r="H8875">
        <v>-13.393599999999999</v>
      </c>
      <c r="I8875">
        <v>0.7</v>
      </c>
    </row>
    <row r="8876" spans="1:9">
      <c r="A8876">
        <v>8875</v>
      </c>
      <c r="B8876" s="16" t="s">
        <v>5845</v>
      </c>
      <c r="C8876" s="16" t="s">
        <v>8778</v>
      </c>
      <c r="D8876" s="16" t="s">
        <v>1521</v>
      </c>
      <c r="E8876">
        <v>77095</v>
      </c>
      <c r="F8876">
        <v>21.989999999999995</v>
      </c>
      <c r="G8876">
        <v>5</v>
      </c>
      <c r="H8876">
        <v>-32.984999999999999</v>
      </c>
      <c r="I8876">
        <v>0.8</v>
      </c>
    </row>
    <row r="8877" spans="1:9">
      <c r="A8877">
        <v>8876</v>
      </c>
      <c r="B8877" s="16" t="s">
        <v>6823</v>
      </c>
      <c r="C8877" s="16" t="s">
        <v>10073</v>
      </c>
      <c r="D8877" s="16" t="s">
        <v>281</v>
      </c>
      <c r="E8877">
        <v>75061</v>
      </c>
      <c r="F8877">
        <v>185.376</v>
      </c>
      <c r="G8877">
        <v>2</v>
      </c>
      <c r="H8877">
        <v>-34.758000000000017</v>
      </c>
      <c r="I8877">
        <v>0.2</v>
      </c>
    </row>
    <row r="8878" spans="1:9">
      <c r="A8878">
        <v>8877</v>
      </c>
      <c r="B8878" s="16" t="s">
        <v>6823</v>
      </c>
      <c r="C8878" s="16" t="s">
        <v>8074</v>
      </c>
      <c r="D8878" s="16" t="s">
        <v>281</v>
      </c>
      <c r="E8878">
        <v>75061</v>
      </c>
      <c r="F8878">
        <v>58.923999999999985</v>
      </c>
      <c r="G8878">
        <v>1</v>
      </c>
      <c r="H8878">
        <v>-153.20240000000001</v>
      </c>
      <c r="I8878">
        <v>0.8</v>
      </c>
    </row>
    <row r="8879" spans="1:9">
      <c r="A8879">
        <v>8878</v>
      </c>
      <c r="B8879" s="16" t="s">
        <v>5544</v>
      </c>
      <c r="C8879" s="16" t="s">
        <v>10540</v>
      </c>
      <c r="D8879" s="16" t="s">
        <v>611</v>
      </c>
      <c r="E8879">
        <v>7960</v>
      </c>
      <c r="F8879">
        <v>480</v>
      </c>
      <c r="G8879">
        <v>4</v>
      </c>
      <c r="H8879">
        <v>225.6</v>
      </c>
      <c r="I8879">
        <v>0</v>
      </c>
    </row>
    <row r="8880" spans="1:9">
      <c r="A8880">
        <v>8879</v>
      </c>
      <c r="B8880" s="16" t="s">
        <v>5544</v>
      </c>
      <c r="C8880" s="16" t="s">
        <v>9801</v>
      </c>
      <c r="D8880" s="16" t="s">
        <v>611</v>
      </c>
      <c r="E8880">
        <v>7960</v>
      </c>
      <c r="F8880">
        <v>34.049999999999997</v>
      </c>
      <c r="G8880">
        <v>3</v>
      </c>
      <c r="H8880">
        <v>9.5340000000000025</v>
      </c>
      <c r="I8880">
        <v>0</v>
      </c>
    </row>
    <row r="8881" spans="1:9">
      <c r="A8881">
        <v>8880</v>
      </c>
      <c r="B8881" s="16" t="s">
        <v>6571</v>
      </c>
      <c r="C8881" s="16" t="s">
        <v>9318</v>
      </c>
      <c r="D8881" s="16" t="s">
        <v>65</v>
      </c>
      <c r="E8881">
        <v>90008</v>
      </c>
      <c r="F8881">
        <v>192.72</v>
      </c>
      <c r="G8881">
        <v>11</v>
      </c>
      <c r="H8881">
        <v>92.505599999999987</v>
      </c>
      <c r="I8881">
        <v>0</v>
      </c>
    </row>
    <row r="8882" spans="1:9">
      <c r="A8882">
        <v>8881</v>
      </c>
      <c r="B8882" s="16" t="s">
        <v>6571</v>
      </c>
      <c r="C8882" s="16" t="s">
        <v>10139</v>
      </c>
      <c r="D8882" s="16" t="s">
        <v>65</v>
      </c>
      <c r="E8882">
        <v>90008</v>
      </c>
      <c r="F8882">
        <v>239.96999999999997</v>
      </c>
      <c r="G8882">
        <v>3</v>
      </c>
      <c r="H8882">
        <v>86.389199999999988</v>
      </c>
      <c r="I8882">
        <v>0</v>
      </c>
    </row>
    <row r="8883" spans="1:9">
      <c r="A8883">
        <v>8882</v>
      </c>
      <c r="B8883" s="16" t="s">
        <v>4448</v>
      </c>
      <c r="C8883" s="16" t="s">
        <v>10283</v>
      </c>
      <c r="D8883" s="16" t="s">
        <v>33</v>
      </c>
      <c r="E8883">
        <v>60505</v>
      </c>
      <c r="F8883">
        <v>50.120000000000005</v>
      </c>
      <c r="G8883">
        <v>7</v>
      </c>
      <c r="H8883">
        <v>-0.62650000000000716</v>
      </c>
      <c r="I8883">
        <v>0.2</v>
      </c>
    </row>
    <row r="8884" spans="1:9">
      <c r="A8884">
        <v>8883</v>
      </c>
      <c r="B8884" s="16" t="s">
        <v>6991</v>
      </c>
      <c r="C8884" s="16" t="s">
        <v>10845</v>
      </c>
      <c r="D8884" s="16" t="s">
        <v>1121</v>
      </c>
      <c r="E8884">
        <v>27707</v>
      </c>
      <c r="F8884">
        <v>15.984000000000002</v>
      </c>
      <c r="G8884">
        <v>2</v>
      </c>
      <c r="H8884">
        <v>1.3986000000000001</v>
      </c>
      <c r="I8884">
        <v>0.2</v>
      </c>
    </row>
    <row r="8885" spans="1:9">
      <c r="A8885">
        <v>8884</v>
      </c>
      <c r="B8885" s="16" t="s">
        <v>6991</v>
      </c>
      <c r="C8885" s="16" t="s">
        <v>9424</v>
      </c>
      <c r="D8885" s="16" t="s">
        <v>1121</v>
      </c>
      <c r="E8885">
        <v>27707</v>
      </c>
      <c r="F8885">
        <v>14.352000000000002</v>
      </c>
      <c r="G8885">
        <v>3</v>
      </c>
      <c r="H8885">
        <v>4.4849999999999994</v>
      </c>
      <c r="I8885">
        <v>0.2</v>
      </c>
    </row>
    <row r="8886" spans="1:9">
      <c r="A8886">
        <v>8885</v>
      </c>
      <c r="B8886" s="16" t="s">
        <v>2297</v>
      </c>
      <c r="C8886" s="16" t="s">
        <v>8644</v>
      </c>
      <c r="D8886" s="16" t="s">
        <v>229</v>
      </c>
      <c r="E8886">
        <v>43229</v>
      </c>
      <c r="F8886">
        <v>6.5280000000000014</v>
      </c>
      <c r="G8886">
        <v>4</v>
      </c>
      <c r="H8886">
        <v>-4.5695999999999994</v>
      </c>
      <c r="I8886">
        <v>0.7</v>
      </c>
    </row>
    <row r="8887" spans="1:9">
      <c r="A8887">
        <v>8886</v>
      </c>
      <c r="B8887" s="16" t="s">
        <v>2297</v>
      </c>
      <c r="C8887" s="16" t="s">
        <v>8825</v>
      </c>
      <c r="D8887" s="16" t="s">
        <v>229</v>
      </c>
      <c r="E8887">
        <v>43229</v>
      </c>
      <c r="F8887">
        <v>2.8620000000000005</v>
      </c>
      <c r="G8887">
        <v>3</v>
      </c>
      <c r="H8887">
        <v>-2.2896000000000001</v>
      </c>
      <c r="I8887">
        <v>0.7</v>
      </c>
    </row>
    <row r="8888" spans="1:9">
      <c r="A8888">
        <v>8887</v>
      </c>
      <c r="B8888" s="16" t="s">
        <v>2297</v>
      </c>
      <c r="C8888" s="16" t="s">
        <v>8662</v>
      </c>
      <c r="D8888" s="16" t="s">
        <v>229</v>
      </c>
      <c r="E8888">
        <v>43229</v>
      </c>
      <c r="F8888">
        <v>20.856000000000002</v>
      </c>
      <c r="G8888">
        <v>8</v>
      </c>
      <c r="H8888">
        <v>-16.684799999999996</v>
      </c>
      <c r="I8888">
        <v>0.7</v>
      </c>
    </row>
    <row r="8889" spans="1:9">
      <c r="A8889">
        <v>8888</v>
      </c>
      <c r="B8889" s="16" t="s">
        <v>2999</v>
      </c>
      <c r="C8889" s="16" t="s">
        <v>9937</v>
      </c>
      <c r="D8889" s="16" t="s">
        <v>149</v>
      </c>
      <c r="E8889">
        <v>90036</v>
      </c>
      <c r="F8889">
        <v>276.27999999999997</v>
      </c>
      <c r="G8889">
        <v>2</v>
      </c>
      <c r="H8889">
        <v>0</v>
      </c>
      <c r="I8889">
        <v>0</v>
      </c>
    </row>
    <row r="8890" spans="1:9">
      <c r="A8890">
        <v>8889</v>
      </c>
      <c r="B8890" s="16" t="s">
        <v>5086</v>
      </c>
      <c r="C8890" s="16" t="s">
        <v>7729</v>
      </c>
      <c r="D8890" s="16" t="s">
        <v>1049</v>
      </c>
      <c r="E8890">
        <v>95207</v>
      </c>
      <c r="F8890">
        <v>629.64</v>
      </c>
      <c r="G8890">
        <v>9</v>
      </c>
      <c r="H8890">
        <v>107.03879999999994</v>
      </c>
      <c r="I8890">
        <v>0</v>
      </c>
    </row>
    <row r="8891" spans="1:9">
      <c r="A8891">
        <v>8890</v>
      </c>
      <c r="B8891" s="16" t="s">
        <v>4632</v>
      </c>
      <c r="C8891" s="16" t="s">
        <v>10783</v>
      </c>
      <c r="D8891" s="16" t="s">
        <v>581</v>
      </c>
      <c r="E8891">
        <v>65203</v>
      </c>
      <c r="F8891">
        <v>449.97</v>
      </c>
      <c r="G8891">
        <v>3</v>
      </c>
      <c r="H8891">
        <v>220.48530000000002</v>
      </c>
      <c r="I8891">
        <v>0</v>
      </c>
    </row>
    <row r="8892" spans="1:9">
      <c r="A8892">
        <v>8891</v>
      </c>
      <c r="B8892" s="16" t="s">
        <v>4632</v>
      </c>
      <c r="C8892" s="16" t="s">
        <v>8100</v>
      </c>
      <c r="D8892" s="16" t="s">
        <v>581</v>
      </c>
      <c r="E8892">
        <v>65203</v>
      </c>
      <c r="F8892">
        <v>1927.5900000000001</v>
      </c>
      <c r="G8892">
        <v>7</v>
      </c>
      <c r="H8892">
        <v>751.76010000000008</v>
      </c>
      <c r="I8892">
        <v>0</v>
      </c>
    </row>
    <row r="8893" spans="1:9">
      <c r="A8893">
        <v>8892</v>
      </c>
      <c r="B8893" s="16" t="s">
        <v>4869</v>
      </c>
      <c r="C8893" s="16" t="s">
        <v>7346</v>
      </c>
      <c r="D8893" s="16" t="s">
        <v>365</v>
      </c>
      <c r="E8893">
        <v>31907</v>
      </c>
      <c r="F8893">
        <v>121.78</v>
      </c>
      <c r="G8893">
        <v>2</v>
      </c>
      <c r="H8893">
        <v>30.444999999999993</v>
      </c>
      <c r="I8893">
        <v>0</v>
      </c>
    </row>
    <row r="8894" spans="1:9">
      <c r="A8894">
        <v>8893</v>
      </c>
      <c r="B8894" s="16" t="s">
        <v>3143</v>
      </c>
      <c r="C8894" s="16" t="s">
        <v>7448</v>
      </c>
      <c r="D8894" s="16" t="s">
        <v>943</v>
      </c>
      <c r="E8894">
        <v>92037</v>
      </c>
      <c r="F8894">
        <v>2676.672</v>
      </c>
      <c r="G8894">
        <v>9</v>
      </c>
      <c r="H8894">
        <v>267.66720000000009</v>
      </c>
      <c r="I8894">
        <v>0.2</v>
      </c>
    </row>
    <row r="8895" spans="1:9">
      <c r="A8895">
        <v>8894</v>
      </c>
      <c r="B8895" s="16" t="s">
        <v>2500</v>
      </c>
      <c r="C8895" s="16" t="s">
        <v>7868</v>
      </c>
      <c r="D8895" s="16" t="s">
        <v>611</v>
      </c>
      <c r="E8895">
        <v>77590</v>
      </c>
      <c r="F8895">
        <v>489.22999999999996</v>
      </c>
      <c r="G8895">
        <v>2</v>
      </c>
      <c r="H8895">
        <v>41.933999999999997</v>
      </c>
      <c r="I8895">
        <v>0.3</v>
      </c>
    </row>
    <row r="8896" spans="1:9">
      <c r="A8896">
        <v>8895</v>
      </c>
      <c r="B8896" s="16" t="s">
        <v>4954</v>
      </c>
      <c r="C8896" s="16" t="s">
        <v>7792</v>
      </c>
      <c r="D8896" s="16" t="s">
        <v>193</v>
      </c>
      <c r="E8896">
        <v>90004</v>
      </c>
      <c r="F8896">
        <v>312.03000000000003</v>
      </c>
      <c r="G8896">
        <v>3</v>
      </c>
      <c r="H8896">
        <v>43.684200000000018</v>
      </c>
      <c r="I8896">
        <v>0</v>
      </c>
    </row>
    <row r="8897" spans="1:9">
      <c r="A8897">
        <v>8896</v>
      </c>
      <c r="B8897" s="16" t="s">
        <v>4954</v>
      </c>
      <c r="C8897" s="16" t="s">
        <v>9875</v>
      </c>
      <c r="D8897" s="16" t="s">
        <v>193</v>
      </c>
      <c r="E8897">
        <v>90004</v>
      </c>
      <c r="F8897">
        <v>17.940000000000001</v>
      </c>
      <c r="G8897">
        <v>3</v>
      </c>
      <c r="H8897">
        <v>3.0497999999999985</v>
      </c>
      <c r="I8897">
        <v>0</v>
      </c>
    </row>
    <row r="8898" spans="1:9">
      <c r="A8898">
        <v>8897</v>
      </c>
      <c r="B8898" s="16" t="s">
        <v>4954</v>
      </c>
      <c r="C8898" s="16" t="s">
        <v>10883</v>
      </c>
      <c r="D8898" s="16" t="s">
        <v>193</v>
      </c>
      <c r="E8898">
        <v>90004</v>
      </c>
      <c r="F8898">
        <v>165.60000000000002</v>
      </c>
      <c r="G8898">
        <v>3</v>
      </c>
      <c r="H8898">
        <v>10.349999999999994</v>
      </c>
      <c r="I8898">
        <v>0.2</v>
      </c>
    </row>
    <row r="8899" spans="1:9">
      <c r="A8899">
        <v>8898</v>
      </c>
      <c r="B8899" s="16" t="s">
        <v>4954</v>
      </c>
      <c r="C8899" s="16" t="s">
        <v>9751</v>
      </c>
      <c r="D8899" s="16" t="s">
        <v>193</v>
      </c>
      <c r="E8899">
        <v>90004</v>
      </c>
      <c r="F8899">
        <v>37.520000000000003</v>
      </c>
      <c r="G8899">
        <v>4</v>
      </c>
      <c r="H8899">
        <v>18.009600000000002</v>
      </c>
      <c r="I8899">
        <v>0</v>
      </c>
    </row>
    <row r="8900" spans="1:9">
      <c r="A8900">
        <v>8899</v>
      </c>
      <c r="B8900" s="16" t="s">
        <v>3827</v>
      </c>
      <c r="C8900" s="16" t="s">
        <v>10819</v>
      </c>
      <c r="D8900" s="16" t="s">
        <v>561</v>
      </c>
      <c r="E8900">
        <v>22153</v>
      </c>
      <c r="F8900">
        <v>494.97</v>
      </c>
      <c r="G8900">
        <v>3</v>
      </c>
      <c r="H8900">
        <v>148.49099999999996</v>
      </c>
      <c r="I8900">
        <v>0</v>
      </c>
    </row>
    <row r="8901" spans="1:9">
      <c r="A8901">
        <v>8900</v>
      </c>
      <c r="B8901" s="16" t="s">
        <v>3827</v>
      </c>
      <c r="C8901" s="16" t="s">
        <v>9208</v>
      </c>
      <c r="D8901" s="16" t="s">
        <v>561</v>
      </c>
      <c r="E8901">
        <v>22153</v>
      </c>
      <c r="F8901">
        <v>25.06</v>
      </c>
      <c r="G8901">
        <v>2</v>
      </c>
      <c r="H8901">
        <v>11.778199999999998</v>
      </c>
      <c r="I8901">
        <v>0</v>
      </c>
    </row>
    <row r="8902" spans="1:9">
      <c r="A8902">
        <v>8901</v>
      </c>
      <c r="B8902" s="16" t="s">
        <v>4683</v>
      </c>
      <c r="C8902" s="16" t="s">
        <v>7577</v>
      </c>
      <c r="D8902" s="16" t="s">
        <v>189</v>
      </c>
      <c r="E8902">
        <v>62521</v>
      </c>
      <c r="F8902">
        <v>32.064</v>
      </c>
      <c r="G8902">
        <v>3</v>
      </c>
      <c r="H8902">
        <v>-12.825599999999994</v>
      </c>
      <c r="I8902">
        <v>0.6</v>
      </c>
    </row>
    <row r="8903" spans="1:9">
      <c r="A8903">
        <v>8902</v>
      </c>
      <c r="B8903" s="16" t="s">
        <v>4683</v>
      </c>
      <c r="C8903" s="16" t="s">
        <v>9457</v>
      </c>
      <c r="D8903" s="16" t="s">
        <v>189</v>
      </c>
      <c r="E8903">
        <v>62521</v>
      </c>
      <c r="F8903">
        <v>18.496000000000002</v>
      </c>
      <c r="G8903">
        <v>4</v>
      </c>
      <c r="H8903">
        <v>6.7048000000000005</v>
      </c>
      <c r="I8903">
        <v>0.2</v>
      </c>
    </row>
    <row r="8904" spans="1:9">
      <c r="A8904">
        <v>8903</v>
      </c>
      <c r="B8904" s="16" t="s">
        <v>4683</v>
      </c>
      <c r="C8904" s="16" t="s">
        <v>7324</v>
      </c>
      <c r="D8904" s="16" t="s">
        <v>189</v>
      </c>
      <c r="E8904">
        <v>62521</v>
      </c>
      <c r="F8904">
        <v>191.07899999999998</v>
      </c>
      <c r="G8904">
        <v>3</v>
      </c>
      <c r="H8904">
        <v>-38.215799999999973</v>
      </c>
      <c r="I8904">
        <v>0.3</v>
      </c>
    </row>
    <row r="8905" spans="1:9">
      <c r="A8905">
        <v>8904</v>
      </c>
      <c r="B8905" s="16" t="s">
        <v>4683</v>
      </c>
      <c r="C8905" s="16" t="s">
        <v>9735</v>
      </c>
      <c r="D8905" s="16" t="s">
        <v>189</v>
      </c>
      <c r="E8905">
        <v>62521</v>
      </c>
      <c r="F8905">
        <v>10.368000000000002</v>
      </c>
      <c r="G8905">
        <v>2</v>
      </c>
      <c r="H8905">
        <v>3.6288</v>
      </c>
      <c r="I8905">
        <v>0.2</v>
      </c>
    </row>
    <row r="8906" spans="1:9">
      <c r="A8906">
        <v>8905</v>
      </c>
      <c r="B8906" s="16" t="s">
        <v>6778</v>
      </c>
      <c r="C8906" s="16" t="s">
        <v>9120</v>
      </c>
      <c r="D8906" s="16" t="s">
        <v>1437</v>
      </c>
      <c r="E8906">
        <v>10009</v>
      </c>
      <c r="F8906">
        <v>30.53</v>
      </c>
      <c r="G8906">
        <v>1</v>
      </c>
      <c r="H8906">
        <v>14.043800000000001</v>
      </c>
      <c r="I8906">
        <v>0</v>
      </c>
    </row>
    <row r="8907" spans="1:9">
      <c r="A8907">
        <v>8906</v>
      </c>
      <c r="B8907" s="16" t="s">
        <v>6778</v>
      </c>
      <c r="C8907" s="16" t="s">
        <v>10195</v>
      </c>
      <c r="D8907" s="16" t="s">
        <v>1437</v>
      </c>
      <c r="E8907">
        <v>10009</v>
      </c>
      <c r="F8907">
        <v>30.839999999999996</v>
      </c>
      <c r="G8907">
        <v>3</v>
      </c>
      <c r="H8907">
        <v>6.1679999999999975</v>
      </c>
      <c r="I8907">
        <v>0</v>
      </c>
    </row>
    <row r="8908" spans="1:9">
      <c r="A8908">
        <v>8907</v>
      </c>
      <c r="B8908" s="16" t="s">
        <v>6778</v>
      </c>
      <c r="C8908" s="16" t="s">
        <v>9471</v>
      </c>
      <c r="D8908" s="16" t="s">
        <v>1437</v>
      </c>
      <c r="E8908">
        <v>10009</v>
      </c>
      <c r="F8908">
        <v>75.06</v>
      </c>
      <c r="G8908">
        <v>9</v>
      </c>
      <c r="H8908">
        <v>33.776999999999994</v>
      </c>
      <c r="I8908">
        <v>0</v>
      </c>
    </row>
    <row r="8909" spans="1:9">
      <c r="A8909">
        <v>8908</v>
      </c>
      <c r="B8909" s="16" t="s">
        <v>4513</v>
      </c>
      <c r="C8909" s="16" t="s">
        <v>10649</v>
      </c>
      <c r="D8909" s="16" t="s">
        <v>91</v>
      </c>
      <c r="E8909">
        <v>94110</v>
      </c>
      <c r="F8909">
        <v>66.976000000000013</v>
      </c>
      <c r="G8909">
        <v>7</v>
      </c>
      <c r="H8909">
        <v>6.6976000000000013</v>
      </c>
      <c r="I8909">
        <v>0.2</v>
      </c>
    </row>
    <row r="8910" spans="1:9">
      <c r="A8910">
        <v>8909</v>
      </c>
      <c r="B8910" s="16" t="s">
        <v>3118</v>
      </c>
      <c r="C8910" s="16" t="s">
        <v>9649</v>
      </c>
      <c r="D8910" s="16" t="s">
        <v>525</v>
      </c>
      <c r="E8910">
        <v>92553</v>
      </c>
      <c r="F8910">
        <v>182.72</v>
      </c>
      <c r="G8910">
        <v>8</v>
      </c>
      <c r="H8910">
        <v>84.051199999999994</v>
      </c>
      <c r="I8910">
        <v>0</v>
      </c>
    </row>
    <row r="8911" spans="1:9">
      <c r="A8911">
        <v>8910</v>
      </c>
      <c r="B8911" s="16" t="s">
        <v>6206</v>
      </c>
      <c r="C8911" s="16" t="s">
        <v>9150</v>
      </c>
      <c r="D8911" s="16" t="s">
        <v>1459</v>
      </c>
      <c r="E8911">
        <v>2149</v>
      </c>
      <c r="F8911">
        <v>21.93</v>
      </c>
      <c r="G8911">
        <v>3</v>
      </c>
      <c r="H8911">
        <v>10.307099999999998</v>
      </c>
      <c r="I8911">
        <v>0</v>
      </c>
    </row>
    <row r="8912" spans="1:9">
      <c r="A8912">
        <v>8911</v>
      </c>
      <c r="B8912" s="16" t="s">
        <v>5059</v>
      </c>
      <c r="C8912" s="16" t="s">
        <v>10117</v>
      </c>
      <c r="D8912" s="16" t="s">
        <v>317</v>
      </c>
      <c r="E8912">
        <v>37421</v>
      </c>
      <c r="F8912">
        <v>95.976000000000013</v>
      </c>
      <c r="G8912">
        <v>3</v>
      </c>
      <c r="H8912">
        <v>15.596099999999996</v>
      </c>
      <c r="I8912">
        <v>0.2</v>
      </c>
    </row>
    <row r="8913" spans="1:9">
      <c r="A8913">
        <v>8912</v>
      </c>
      <c r="B8913" s="16" t="s">
        <v>5059</v>
      </c>
      <c r="C8913" s="16" t="s">
        <v>10551</v>
      </c>
      <c r="D8913" s="16" t="s">
        <v>317</v>
      </c>
      <c r="E8913">
        <v>37421</v>
      </c>
      <c r="F8913">
        <v>143.928</v>
      </c>
      <c r="G8913">
        <v>9</v>
      </c>
      <c r="H8913">
        <v>-32.383800000000008</v>
      </c>
      <c r="I8913">
        <v>0.2</v>
      </c>
    </row>
    <row r="8914" spans="1:9">
      <c r="A8914">
        <v>8913</v>
      </c>
      <c r="B8914" s="16" t="s">
        <v>5059</v>
      </c>
      <c r="C8914" s="16" t="s">
        <v>8849</v>
      </c>
      <c r="D8914" s="16" t="s">
        <v>317</v>
      </c>
      <c r="E8914">
        <v>37421</v>
      </c>
      <c r="F8914">
        <v>3.5640000000000009</v>
      </c>
      <c r="G8914">
        <v>2</v>
      </c>
      <c r="H8914">
        <v>-2.9700000000000006</v>
      </c>
      <c r="I8914">
        <v>0.7</v>
      </c>
    </row>
    <row r="8915" spans="1:9">
      <c r="A8915">
        <v>8914</v>
      </c>
      <c r="B8915" s="16" t="s">
        <v>5059</v>
      </c>
      <c r="C8915" s="16" t="s">
        <v>9138</v>
      </c>
      <c r="D8915" s="16" t="s">
        <v>317</v>
      </c>
      <c r="E8915">
        <v>37421</v>
      </c>
      <c r="F8915">
        <v>4.9280000000000008</v>
      </c>
      <c r="G8915">
        <v>2</v>
      </c>
      <c r="H8915">
        <v>1.7247999999999997</v>
      </c>
      <c r="I8915">
        <v>0.2</v>
      </c>
    </row>
    <row r="8916" spans="1:9">
      <c r="A8916">
        <v>8915</v>
      </c>
      <c r="B8916" s="16" t="s">
        <v>6831</v>
      </c>
      <c r="C8916" s="16" t="s">
        <v>9871</v>
      </c>
      <c r="D8916" s="16" t="s">
        <v>389</v>
      </c>
      <c r="E8916">
        <v>78745</v>
      </c>
      <c r="F8916">
        <v>856.65600000000006</v>
      </c>
      <c r="G8916">
        <v>6</v>
      </c>
      <c r="H8916">
        <v>107.08199999999985</v>
      </c>
      <c r="I8916">
        <v>0.2</v>
      </c>
    </row>
    <row r="8917" spans="1:9">
      <c r="A8917">
        <v>8916</v>
      </c>
      <c r="B8917" s="16" t="s">
        <v>6831</v>
      </c>
      <c r="C8917" s="16" t="s">
        <v>8714</v>
      </c>
      <c r="D8917" s="16" t="s">
        <v>389</v>
      </c>
      <c r="E8917">
        <v>78745</v>
      </c>
      <c r="F8917">
        <v>13.183999999999997</v>
      </c>
      <c r="G8917">
        <v>4</v>
      </c>
      <c r="H8917">
        <v>-20.435200000000002</v>
      </c>
      <c r="I8917">
        <v>0.8</v>
      </c>
    </row>
    <row r="8918" spans="1:9">
      <c r="A8918">
        <v>8917</v>
      </c>
      <c r="B8918" s="16" t="s">
        <v>6831</v>
      </c>
      <c r="C8918" s="16" t="s">
        <v>7989</v>
      </c>
      <c r="D8918" s="16" t="s">
        <v>389</v>
      </c>
      <c r="E8918">
        <v>78745</v>
      </c>
      <c r="F8918">
        <v>48.783999999999985</v>
      </c>
      <c r="G8918">
        <v>4</v>
      </c>
      <c r="H8918">
        <v>-131.71680000000001</v>
      </c>
      <c r="I8918">
        <v>0.8</v>
      </c>
    </row>
    <row r="8919" spans="1:9">
      <c r="A8919">
        <v>8918</v>
      </c>
      <c r="B8919" s="16" t="s">
        <v>6831</v>
      </c>
      <c r="C8919" s="16" t="s">
        <v>9705</v>
      </c>
      <c r="D8919" s="16" t="s">
        <v>389</v>
      </c>
      <c r="E8919">
        <v>78745</v>
      </c>
      <c r="F8919">
        <v>76.64</v>
      </c>
      <c r="G8919">
        <v>2</v>
      </c>
      <c r="H8919">
        <v>26.823999999999995</v>
      </c>
      <c r="I8919">
        <v>0.2</v>
      </c>
    </row>
    <row r="8920" spans="1:9">
      <c r="A8920">
        <v>8919</v>
      </c>
      <c r="B8920" s="16" t="s">
        <v>6831</v>
      </c>
      <c r="C8920" s="16" t="s">
        <v>8676</v>
      </c>
      <c r="D8920" s="16" t="s">
        <v>389</v>
      </c>
      <c r="E8920">
        <v>78745</v>
      </c>
      <c r="F8920">
        <v>18.527999999999995</v>
      </c>
      <c r="G8920">
        <v>6</v>
      </c>
      <c r="H8920">
        <v>-27.791999999999994</v>
      </c>
      <c r="I8920">
        <v>0.8</v>
      </c>
    </row>
    <row r="8921" spans="1:9">
      <c r="A8921">
        <v>8920</v>
      </c>
      <c r="B8921" s="16" t="s">
        <v>2907</v>
      </c>
      <c r="C8921" s="16" t="s">
        <v>7715</v>
      </c>
      <c r="D8921" s="16" t="s">
        <v>109</v>
      </c>
      <c r="E8921">
        <v>23464</v>
      </c>
      <c r="F8921">
        <v>177.68</v>
      </c>
      <c r="G8921">
        <v>2</v>
      </c>
      <c r="H8921">
        <v>46.196799999999996</v>
      </c>
      <c r="I8921">
        <v>0</v>
      </c>
    </row>
    <row r="8922" spans="1:9">
      <c r="A8922">
        <v>8921</v>
      </c>
      <c r="B8922" s="16" t="s">
        <v>2608</v>
      </c>
      <c r="C8922" s="16" t="s">
        <v>10139</v>
      </c>
      <c r="D8922" s="16" t="s">
        <v>439</v>
      </c>
      <c r="E8922">
        <v>14701</v>
      </c>
      <c r="F8922">
        <v>159.97999999999999</v>
      </c>
      <c r="G8922">
        <v>2</v>
      </c>
      <c r="H8922">
        <v>57.592799999999997</v>
      </c>
      <c r="I8922">
        <v>0</v>
      </c>
    </row>
    <row r="8923" spans="1:9">
      <c r="A8923">
        <v>8922</v>
      </c>
      <c r="B8923" s="16" t="s">
        <v>4602</v>
      </c>
      <c r="C8923" s="16" t="s">
        <v>10787</v>
      </c>
      <c r="D8923" s="16" t="s">
        <v>109</v>
      </c>
      <c r="E8923">
        <v>33134</v>
      </c>
      <c r="F8923">
        <v>52.679999999999993</v>
      </c>
      <c r="G8923">
        <v>3</v>
      </c>
      <c r="H8923">
        <v>19.754999999999999</v>
      </c>
      <c r="I8923">
        <v>0.2</v>
      </c>
    </row>
    <row r="8924" spans="1:9">
      <c r="A8924">
        <v>8923</v>
      </c>
      <c r="B8924" s="16" t="s">
        <v>4602</v>
      </c>
      <c r="C8924" s="16" t="s">
        <v>7695</v>
      </c>
      <c r="D8924" s="16" t="s">
        <v>109</v>
      </c>
      <c r="E8924">
        <v>33134</v>
      </c>
      <c r="F8924">
        <v>11.568000000000001</v>
      </c>
      <c r="G8924">
        <v>3</v>
      </c>
      <c r="H8924">
        <v>2.6028000000000011</v>
      </c>
      <c r="I8924">
        <v>0.2</v>
      </c>
    </row>
    <row r="8925" spans="1:9">
      <c r="A8925">
        <v>8924</v>
      </c>
      <c r="B8925" s="16" t="s">
        <v>5683</v>
      </c>
      <c r="C8925" s="16" t="s">
        <v>8600</v>
      </c>
      <c r="D8925" s="16" t="s">
        <v>1601</v>
      </c>
      <c r="E8925">
        <v>28601</v>
      </c>
      <c r="F8925">
        <v>4.572000000000001</v>
      </c>
      <c r="G8925">
        <v>4</v>
      </c>
      <c r="H8925">
        <v>-3.8100000000000005</v>
      </c>
      <c r="I8925">
        <v>0.7</v>
      </c>
    </row>
    <row r="8926" spans="1:9">
      <c r="A8926">
        <v>8925</v>
      </c>
      <c r="B8926" s="16" t="s">
        <v>4964</v>
      </c>
      <c r="C8926" s="16" t="s">
        <v>10861</v>
      </c>
      <c r="D8926" s="16" t="s">
        <v>433</v>
      </c>
      <c r="E8926">
        <v>61107</v>
      </c>
      <c r="F8926">
        <v>1439.9680000000001</v>
      </c>
      <c r="G8926">
        <v>4</v>
      </c>
      <c r="H8926">
        <v>143.99680000000006</v>
      </c>
      <c r="I8926">
        <v>0.2</v>
      </c>
    </row>
    <row r="8927" spans="1:9">
      <c r="A8927">
        <v>8926</v>
      </c>
      <c r="B8927" s="16" t="s">
        <v>4964</v>
      </c>
      <c r="C8927" s="16" t="s">
        <v>8526</v>
      </c>
      <c r="D8927" s="16" t="s">
        <v>433</v>
      </c>
      <c r="E8927">
        <v>61107</v>
      </c>
      <c r="F8927">
        <v>1.7279999999999995</v>
      </c>
      <c r="G8927">
        <v>3</v>
      </c>
      <c r="H8927">
        <v>-2.678399999999999</v>
      </c>
      <c r="I8927">
        <v>0.8</v>
      </c>
    </row>
    <row r="8928" spans="1:9">
      <c r="A8928">
        <v>8927</v>
      </c>
      <c r="B8928" s="16" t="s">
        <v>4964</v>
      </c>
      <c r="C8928" s="16" t="s">
        <v>7947</v>
      </c>
      <c r="D8928" s="16" t="s">
        <v>433</v>
      </c>
      <c r="E8928">
        <v>61107</v>
      </c>
      <c r="F8928">
        <v>626.09999999999991</v>
      </c>
      <c r="G8928">
        <v>3</v>
      </c>
      <c r="H8928">
        <v>-538.44600000000003</v>
      </c>
      <c r="I8928">
        <v>0.5</v>
      </c>
    </row>
    <row r="8929" spans="1:9">
      <c r="A8929">
        <v>8928</v>
      </c>
      <c r="B8929" s="16" t="s">
        <v>3580</v>
      </c>
      <c r="C8929" s="16" t="s">
        <v>8302</v>
      </c>
      <c r="D8929" s="16" t="s">
        <v>1367</v>
      </c>
      <c r="E8929">
        <v>98103</v>
      </c>
      <c r="F8929">
        <v>99.2</v>
      </c>
      <c r="G8929">
        <v>5</v>
      </c>
      <c r="H8929">
        <v>25.792000000000002</v>
      </c>
      <c r="I8929">
        <v>0</v>
      </c>
    </row>
    <row r="8930" spans="1:9">
      <c r="A8930">
        <v>8929</v>
      </c>
      <c r="B8930" s="16" t="s">
        <v>6699</v>
      </c>
      <c r="C8930" s="16" t="s">
        <v>7858</v>
      </c>
      <c r="D8930" s="16" t="s">
        <v>591</v>
      </c>
      <c r="E8930">
        <v>77340</v>
      </c>
      <c r="F8930">
        <v>609.9799999999999</v>
      </c>
      <c r="G8930">
        <v>4</v>
      </c>
      <c r="H8930">
        <v>-113.28200000000004</v>
      </c>
      <c r="I8930">
        <v>0.3</v>
      </c>
    </row>
    <row r="8931" spans="1:9">
      <c r="A8931">
        <v>8930</v>
      </c>
      <c r="B8931" s="16" t="s">
        <v>6699</v>
      </c>
      <c r="C8931" s="16" t="s">
        <v>7900</v>
      </c>
      <c r="D8931" s="16" t="s">
        <v>591</v>
      </c>
      <c r="E8931">
        <v>77340</v>
      </c>
      <c r="F8931">
        <v>211.37199999999999</v>
      </c>
      <c r="G8931">
        <v>2</v>
      </c>
      <c r="H8931">
        <v>-45.294000000000011</v>
      </c>
      <c r="I8931">
        <v>0.3</v>
      </c>
    </row>
    <row r="8932" spans="1:9">
      <c r="A8932">
        <v>8931</v>
      </c>
      <c r="B8932" s="16" t="s">
        <v>6699</v>
      </c>
      <c r="C8932" s="16" t="s">
        <v>10611</v>
      </c>
      <c r="D8932" s="16" t="s">
        <v>591</v>
      </c>
      <c r="E8932">
        <v>77340</v>
      </c>
      <c r="F8932">
        <v>239.976</v>
      </c>
      <c r="G8932">
        <v>3</v>
      </c>
      <c r="H8932">
        <v>17.998199999999997</v>
      </c>
      <c r="I8932">
        <v>0.2</v>
      </c>
    </row>
    <row r="8933" spans="1:9">
      <c r="A8933">
        <v>8932</v>
      </c>
      <c r="B8933" s="16" t="s">
        <v>5862</v>
      </c>
      <c r="C8933" s="16" t="s">
        <v>7563</v>
      </c>
      <c r="D8933" s="16" t="s">
        <v>655</v>
      </c>
      <c r="E8933">
        <v>53209</v>
      </c>
      <c r="F8933">
        <v>99.949999999999989</v>
      </c>
      <c r="G8933">
        <v>5</v>
      </c>
      <c r="H8933">
        <v>22.988499999999998</v>
      </c>
      <c r="I8933">
        <v>0</v>
      </c>
    </row>
    <row r="8934" spans="1:9">
      <c r="A8934">
        <v>8933</v>
      </c>
      <c r="B8934" s="16" t="s">
        <v>5862</v>
      </c>
      <c r="C8934" s="16" t="s">
        <v>10237</v>
      </c>
      <c r="D8934" s="16" t="s">
        <v>655</v>
      </c>
      <c r="E8934">
        <v>53209</v>
      </c>
      <c r="F8934">
        <v>29.339999999999996</v>
      </c>
      <c r="G8934">
        <v>3</v>
      </c>
      <c r="H8934">
        <v>10.855799999999999</v>
      </c>
      <c r="I8934">
        <v>0</v>
      </c>
    </row>
    <row r="8935" spans="1:9">
      <c r="A8935">
        <v>8934</v>
      </c>
      <c r="B8935" s="16" t="s">
        <v>3938</v>
      </c>
      <c r="C8935" s="16" t="s">
        <v>7753</v>
      </c>
      <c r="D8935" s="16" t="s">
        <v>1421</v>
      </c>
      <c r="E8935">
        <v>54302</v>
      </c>
      <c r="F8935">
        <v>16.739999999999998</v>
      </c>
      <c r="G8935">
        <v>2</v>
      </c>
      <c r="H8935">
        <v>4.3523999999999994</v>
      </c>
      <c r="I8935">
        <v>0</v>
      </c>
    </row>
    <row r="8936" spans="1:9">
      <c r="A8936">
        <v>8935</v>
      </c>
      <c r="B8936" s="16" t="s">
        <v>5602</v>
      </c>
      <c r="C8936" s="16" t="s">
        <v>9299</v>
      </c>
      <c r="D8936" s="16" t="s">
        <v>175</v>
      </c>
      <c r="E8936">
        <v>19120</v>
      </c>
      <c r="F8936">
        <v>12.672000000000001</v>
      </c>
      <c r="G8936">
        <v>3</v>
      </c>
      <c r="H8936">
        <v>3.96</v>
      </c>
      <c r="I8936">
        <v>0.2</v>
      </c>
    </row>
    <row r="8937" spans="1:9">
      <c r="A8937">
        <v>8936</v>
      </c>
      <c r="B8937" s="16" t="s">
        <v>5602</v>
      </c>
      <c r="C8937" s="16" t="s">
        <v>10207</v>
      </c>
      <c r="D8937" s="16" t="s">
        <v>175</v>
      </c>
      <c r="E8937">
        <v>19120</v>
      </c>
      <c r="F8937">
        <v>1119.8880000000001</v>
      </c>
      <c r="G8937">
        <v>14</v>
      </c>
      <c r="H8937">
        <v>209.97899999999993</v>
      </c>
      <c r="I8937">
        <v>0.2</v>
      </c>
    </row>
    <row r="8938" spans="1:9">
      <c r="A8938">
        <v>8937</v>
      </c>
      <c r="B8938" s="16" t="s">
        <v>3450</v>
      </c>
      <c r="C8938" s="16" t="s">
        <v>8420</v>
      </c>
      <c r="D8938" s="16" t="s">
        <v>1201</v>
      </c>
      <c r="E8938">
        <v>90008</v>
      </c>
      <c r="F8938">
        <v>204.85</v>
      </c>
      <c r="G8938">
        <v>5</v>
      </c>
      <c r="H8938">
        <v>53.261000000000003</v>
      </c>
      <c r="I8938">
        <v>0</v>
      </c>
    </row>
    <row r="8939" spans="1:9">
      <c r="A8939">
        <v>8938</v>
      </c>
      <c r="B8939" s="16" t="s">
        <v>3450</v>
      </c>
      <c r="C8939" s="16" t="s">
        <v>10901</v>
      </c>
      <c r="D8939" s="16" t="s">
        <v>1201</v>
      </c>
      <c r="E8939">
        <v>90008</v>
      </c>
      <c r="F8939">
        <v>135.98400000000001</v>
      </c>
      <c r="G8939">
        <v>2</v>
      </c>
      <c r="H8939">
        <v>16.997999999999983</v>
      </c>
      <c r="I8939">
        <v>0.2</v>
      </c>
    </row>
    <row r="8940" spans="1:9">
      <c r="A8940">
        <v>8939</v>
      </c>
      <c r="B8940" s="16" t="s">
        <v>3450</v>
      </c>
      <c r="C8940" s="16" t="s">
        <v>8286</v>
      </c>
      <c r="D8940" s="16" t="s">
        <v>1201</v>
      </c>
      <c r="E8940">
        <v>90008</v>
      </c>
      <c r="F8940">
        <v>16.399999999999999</v>
      </c>
      <c r="G8940">
        <v>5</v>
      </c>
      <c r="H8940">
        <v>7.0520000000000005</v>
      </c>
      <c r="I8940">
        <v>0</v>
      </c>
    </row>
    <row r="8941" spans="1:9">
      <c r="A8941">
        <v>8940</v>
      </c>
      <c r="B8941" s="16" t="s">
        <v>3450</v>
      </c>
      <c r="C8941" s="16" t="s">
        <v>8652</v>
      </c>
      <c r="D8941" s="16" t="s">
        <v>1201</v>
      </c>
      <c r="E8941">
        <v>90008</v>
      </c>
      <c r="F8941">
        <v>92.960000000000008</v>
      </c>
      <c r="G8941">
        <v>2</v>
      </c>
      <c r="H8941">
        <v>31.373999999999995</v>
      </c>
      <c r="I8941">
        <v>0.2</v>
      </c>
    </row>
    <row r="8942" spans="1:9">
      <c r="A8942">
        <v>8941</v>
      </c>
      <c r="B8942" s="16" t="s">
        <v>2582</v>
      </c>
      <c r="C8942" s="16" t="s">
        <v>10077</v>
      </c>
      <c r="D8942" s="16" t="s">
        <v>751</v>
      </c>
      <c r="E8942">
        <v>33161</v>
      </c>
      <c r="F8942">
        <v>7.6320000000000014</v>
      </c>
      <c r="G8942">
        <v>3</v>
      </c>
      <c r="H8942">
        <v>-1.8126000000000002</v>
      </c>
      <c r="I8942">
        <v>0.2</v>
      </c>
    </row>
    <row r="8943" spans="1:9">
      <c r="A8943">
        <v>8942</v>
      </c>
      <c r="B8943" s="16" t="s">
        <v>4819</v>
      </c>
      <c r="C8943" s="16" t="s">
        <v>8708</v>
      </c>
      <c r="D8943" s="16" t="s">
        <v>1135</v>
      </c>
      <c r="E8943">
        <v>97206</v>
      </c>
      <c r="F8943">
        <v>4.1580000000000004</v>
      </c>
      <c r="G8943">
        <v>7</v>
      </c>
      <c r="H8943">
        <v>-3.4649999999999999</v>
      </c>
      <c r="I8943">
        <v>0.7</v>
      </c>
    </row>
    <row r="8944" spans="1:9">
      <c r="A8944">
        <v>8943</v>
      </c>
      <c r="B8944" s="16" t="s">
        <v>4819</v>
      </c>
      <c r="C8944" s="16" t="s">
        <v>10504</v>
      </c>
      <c r="D8944" s="16" t="s">
        <v>1135</v>
      </c>
      <c r="E8944">
        <v>97206</v>
      </c>
      <c r="F8944">
        <v>179.99100000000004</v>
      </c>
      <c r="G8944">
        <v>3</v>
      </c>
      <c r="H8944">
        <v>-251.98739999999992</v>
      </c>
      <c r="I8944">
        <v>0.7</v>
      </c>
    </row>
    <row r="8945" spans="1:9">
      <c r="A8945">
        <v>8944</v>
      </c>
      <c r="B8945" s="16" t="s">
        <v>5240</v>
      </c>
      <c r="C8945" s="16" t="s">
        <v>7358</v>
      </c>
      <c r="D8945" s="16" t="s">
        <v>1381</v>
      </c>
      <c r="E8945">
        <v>60505</v>
      </c>
      <c r="F8945">
        <v>239.358</v>
      </c>
      <c r="G8945">
        <v>3</v>
      </c>
      <c r="H8945">
        <v>-47.871600000000001</v>
      </c>
      <c r="I8945">
        <v>0.3</v>
      </c>
    </row>
    <row r="8946" spans="1:9">
      <c r="A8946">
        <v>8945</v>
      </c>
      <c r="B8946" s="16" t="s">
        <v>2840</v>
      </c>
      <c r="C8946" s="16" t="s">
        <v>9229</v>
      </c>
      <c r="D8946" s="16" t="s">
        <v>549</v>
      </c>
      <c r="E8946">
        <v>94109</v>
      </c>
      <c r="F8946">
        <v>164.88</v>
      </c>
      <c r="G8946">
        <v>3</v>
      </c>
      <c r="H8946">
        <v>80.791200000000003</v>
      </c>
      <c r="I8946">
        <v>0</v>
      </c>
    </row>
    <row r="8947" spans="1:9">
      <c r="A8947">
        <v>8946</v>
      </c>
      <c r="B8947" s="16" t="s">
        <v>2556</v>
      </c>
      <c r="C8947" s="16" t="s">
        <v>10050</v>
      </c>
      <c r="D8947" s="16" t="s">
        <v>1383</v>
      </c>
      <c r="E8947">
        <v>94110</v>
      </c>
      <c r="F8947">
        <v>10.95</v>
      </c>
      <c r="G8947">
        <v>3</v>
      </c>
      <c r="H8947">
        <v>3.2849999999999993</v>
      </c>
      <c r="I8947">
        <v>0</v>
      </c>
    </row>
    <row r="8948" spans="1:9">
      <c r="A8948">
        <v>8947</v>
      </c>
      <c r="B8948" s="16" t="s">
        <v>5974</v>
      </c>
      <c r="C8948" s="16" t="s">
        <v>9479</v>
      </c>
      <c r="D8948" s="16" t="s">
        <v>1153</v>
      </c>
      <c r="E8948">
        <v>2740</v>
      </c>
      <c r="F8948">
        <v>19.440000000000001</v>
      </c>
      <c r="G8948">
        <v>3</v>
      </c>
      <c r="H8948">
        <v>9.3312000000000008</v>
      </c>
      <c r="I8948">
        <v>0</v>
      </c>
    </row>
    <row r="8949" spans="1:9">
      <c r="A8949">
        <v>8948</v>
      </c>
      <c r="B8949" s="16" t="s">
        <v>5974</v>
      </c>
      <c r="C8949" s="16" t="s">
        <v>8500</v>
      </c>
      <c r="D8949" s="16" t="s">
        <v>1153</v>
      </c>
      <c r="E8949">
        <v>2740</v>
      </c>
      <c r="F8949">
        <v>12.3</v>
      </c>
      <c r="G8949">
        <v>5</v>
      </c>
      <c r="H8949">
        <v>6.15</v>
      </c>
      <c r="I8949">
        <v>0</v>
      </c>
    </row>
    <row r="8950" spans="1:9">
      <c r="A8950">
        <v>8949</v>
      </c>
      <c r="B8950" s="16" t="s">
        <v>2606</v>
      </c>
      <c r="C8950" s="16" t="s">
        <v>8108</v>
      </c>
      <c r="D8950" s="16" t="s">
        <v>29</v>
      </c>
      <c r="E8950">
        <v>92037</v>
      </c>
      <c r="F8950">
        <v>13.97</v>
      </c>
      <c r="G8950">
        <v>1</v>
      </c>
      <c r="H8950">
        <v>3.632200000000001</v>
      </c>
      <c r="I8950">
        <v>0</v>
      </c>
    </row>
    <row r="8951" spans="1:9">
      <c r="A8951">
        <v>8950</v>
      </c>
      <c r="B8951" s="16" t="s">
        <v>6015</v>
      </c>
      <c r="C8951" s="16" t="s">
        <v>7914</v>
      </c>
      <c r="D8951" s="16" t="s">
        <v>699</v>
      </c>
      <c r="E8951">
        <v>38301</v>
      </c>
      <c r="F8951">
        <v>934.9559999999999</v>
      </c>
      <c r="G8951">
        <v>6</v>
      </c>
      <c r="H8951">
        <v>-249.32159999999999</v>
      </c>
      <c r="I8951">
        <v>0.4</v>
      </c>
    </row>
    <row r="8952" spans="1:9">
      <c r="A8952">
        <v>8951</v>
      </c>
      <c r="B8952" s="16" t="s">
        <v>6015</v>
      </c>
      <c r="C8952" s="16" t="s">
        <v>10155</v>
      </c>
      <c r="D8952" s="16" t="s">
        <v>699</v>
      </c>
      <c r="E8952">
        <v>38301</v>
      </c>
      <c r="F8952">
        <v>46.864000000000004</v>
      </c>
      <c r="G8952">
        <v>2</v>
      </c>
      <c r="H8952">
        <v>7.615399999999994</v>
      </c>
      <c r="I8952">
        <v>0.2</v>
      </c>
    </row>
    <row r="8953" spans="1:9">
      <c r="A8953">
        <v>8952</v>
      </c>
      <c r="B8953" s="16" t="s">
        <v>6015</v>
      </c>
      <c r="C8953" s="16" t="s">
        <v>9831</v>
      </c>
      <c r="D8953" s="16" t="s">
        <v>699</v>
      </c>
      <c r="E8953">
        <v>38301</v>
      </c>
      <c r="F8953">
        <v>26.160000000000004</v>
      </c>
      <c r="G8953">
        <v>3</v>
      </c>
      <c r="H8953">
        <v>1.961999999999998</v>
      </c>
      <c r="I8953">
        <v>0.2</v>
      </c>
    </row>
    <row r="8954" spans="1:9">
      <c r="A8954">
        <v>8953</v>
      </c>
      <c r="B8954" s="16" t="s">
        <v>6015</v>
      </c>
      <c r="C8954" s="16" t="s">
        <v>8248</v>
      </c>
      <c r="D8954" s="16" t="s">
        <v>699</v>
      </c>
      <c r="E8954">
        <v>38301</v>
      </c>
      <c r="F8954">
        <v>23.128</v>
      </c>
      <c r="G8954">
        <v>7</v>
      </c>
      <c r="H8954">
        <v>2.8909999999999982</v>
      </c>
      <c r="I8954">
        <v>0.2</v>
      </c>
    </row>
    <row r="8955" spans="1:9">
      <c r="A8955">
        <v>8954</v>
      </c>
      <c r="B8955" s="16" t="s">
        <v>6015</v>
      </c>
      <c r="C8955" s="16" t="s">
        <v>8106</v>
      </c>
      <c r="D8955" s="16" t="s">
        <v>699</v>
      </c>
      <c r="E8955">
        <v>38301</v>
      </c>
      <c r="F8955">
        <v>59.24</v>
      </c>
      <c r="G8955">
        <v>5</v>
      </c>
      <c r="H8955">
        <v>16.290999999999997</v>
      </c>
      <c r="I8955">
        <v>0.2</v>
      </c>
    </row>
    <row r="8956" spans="1:9">
      <c r="A8956">
        <v>8955</v>
      </c>
      <c r="B8956" s="16" t="s">
        <v>2868</v>
      </c>
      <c r="C8956" s="16" t="s">
        <v>7221</v>
      </c>
      <c r="D8956" s="16" t="s">
        <v>1585</v>
      </c>
      <c r="E8956">
        <v>32216</v>
      </c>
      <c r="F8956">
        <v>155.45600000000002</v>
      </c>
      <c r="G8956">
        <v>4</v>
      </c>
      <c r="H8956">
        <v>-7.7727999999999895</v>
      </c>
      <c r="I8956">
        <v>0.2</v>
      </c>
    </row>
    <row r="8957" spans="1:9">
      <c r="A8957">
        <v>8956</v>
      </c>
      <c r="B8957" s="16" t="s">
        <v>2524</v>
      </c>
      <c r="C8957" s="16" t="s">
        <v>9733</v>
      </c>
      <c r="D8957" s="16" t="s">
        <v>677</v>
      </c>
      <c r="E8957">
        <v>92024</v>
      </c>
      <c r="F8957">
        <v>8.56</v>
      </c>
      <c r="G8957">
        <v>2</v>
      </c>
      <c r="H8957">
        <v>3.8519999999999994</v>
      </c>
      <c r="I8957">
        <v>0</v>
      </c>
    </row>
    <row r="8958" spans="1:9">
      <c r="A8958">
        <v>8957</v>
      </c>
      <c r="B8958" s="16" t="s">
        <v>5126</v>
      </c>
      <c r="C8958" s="16" t="s">
        <v>7847</v>
      </c>
      <c r="D8958" s="16" t="s">
        <v>739</v>
      </c>
      <c r="E8958">
        <v>33012</v>
      </c>
      <c r="F8958">
        <v>21</v>
      </c>
      <c r="G8958">
        <v>3</v>
      </c>
      <c r="H8958">
        <v>5.7750000000000021</v>
      </c>
      <c r="I8958">
        <v>0.2</v>
      </c>
    </row>
    <row r="8959" spans="1:9">
      <c r="A8959">
        <v>8958</v>
      </c>
      <c r="B8959" s="16" t="s">
        <v>5126</v>
      </c>
      <c r="C8959" s="16" t="s">
        <v>10540</v>
      </c>
      <c r="D8959" s="16" t="s">
        <v>739</v>
      </c>
      <c r="E8959">
        <v>33012</v>
      </c>
      <c r="F8959">
        <v>120</v>
      </c>
      <c r="G8959">
        <v>2</v>
      </c>
      <c r="H8959">
        <v>-7.2000000000000028</v>
      </c>
      <c r="I8959">
        <v>0.5</v>
      </c>
    </row>
    <row r="8960" spans="1:9">
      <c r="A8960">
        <v>8959</v>
      </c>
      <c r="B8960" s="16" t="s">
        <v>6005</v>
      </c>
      <c r="C8960" s="16" t="s">
        <v>10803</v>
      </c>
      <c r="D8960" s="16" t="s">
        <v>1319</v>
      </c>
      <c r="E8960">
        <v>77070</v>
      </c>
      <c r="F8960">
        <v>299.95999999999998</v>
      </c>
      <c r="G8960">
        <v>5</v>
      </c>
      <c r="H8960">
        <v>37.494999999999962</v>
      </c>
      <c r="I8960">
        <v>0.2</v>
      </c>
    </row>
    <row r="8961" spans="1:9">
      <c r="A8961">
        <v>8960</v>
      </c>
      <c r="B8961" s="16" t="s">
        <v>6005</v>
      </c>
      <c r="C8961" s="16" t="s">
        <v>8088</v>
      </c>
      <c r="D8961" s="16" t="s">
        <v>1319</v>
      </c>
      <c r="E8961">
        <v>77070</v>
      </c>
      <c r="F8961">
        <v>67.839999999999989</v>
      </c>
      <c r="G8961">
        <v>5</v>
      </c>
      <c r="H8961">
        <v>-179.77600000000001</v>
      </c>
      <c r="I8961">
        <v>0.8</v>
      </c>
    </row>
    <row r="8962" spans="1:9">
      <c r="A8962">
        <v>8961</v>
      </c>
      <c r="B8962" s="16" t="s">
        <v>6005</v>
      </c>
      <c r="C8962" s="16" t="s">
        <v>7384</v>
      </c>
      <c r="D8962" s="16" t="s">
        <v>1319</v>
      </c>
      <c r="E8962">
        <v>77070</v>
      </c>
      <c r="F8962">
        <v>853.92999999999984</v>
      </c>
      <c r="G8962">
        <v>5</v>
      </c>
      <c r="H8962">
        <v>-24.397999999999911</v>
      </c>
      <c r="I8962">
        <v>0.3</v>
      </c>
    </row>
    <row r="8963" spans="1:9">
      <c r="A8963">
        <v>8962</v>
      </c>
      <c r="B8963" s="16" t="s">
        <v>6005</v>
      </c>
      <c r="C8963" s="16" t="s">
        <v>8272</v>
      </c>
      <c r="D8963" s="16" t="s">
        <v>1319</v>
      </c>
      <c r="E8963">
        <v>77070</v>
      </c>
      <c r="F8963">
        <v>18.687999999999999</v>
      </c>
      <c r="G8963">
        <v>4</v>
      </c>
      <c r="H8963">
        <v>3.7375999999999996</v>
      </c>
      <c r="I8963">
        <v>0.2</v>
      </c>
    </row>
    <row r="8964" spans="1:9">
      <c r="A8964">
        <v>8963</v>
      </c>
      <c r="B8964" s="16" t="s">
        <v>4783</v>
      </c>
      <c r="C8964" s="16" t="s">
        <v>7823</v>
      </c>
      <c r="D8964" s="16" t="s">
        <v>965</v>
      </c>
      <c r="E8964">
        <v>23464</v>
      </c>
      <c r="F8964">
        <v>273.95999999999998</v>
      </c>
      <c r="G8964">
        <v>2</v>
      </c>
      <c r="H8964">
        <v>71.229600000000005</v>
      </c>
      <c r="I8964">
        <v>0</v>
      </c>
    </row>
    <row r="8965" spans="1:9">
      <c r="A8965">
        <v>8964</v>
      </c>
      <c r="B8965" s="16" t="s">
        <v>4783</v>
      </c>
      <c r="C8965" s="16" t="s">
        <v>10105</v>
      </c>
      <c r="D8965" s="16" t="s">
        <v>965</v>
      </c>
      <c r="E8965">
        <v>23464</v>
      </c>
      <c r="F8965">
        <v>89.97</v>
      </c>
      <c r="G8965">
        <v>3</v>
      </c>
      <c r="H8965">
        <v>18.893699999999995</v>
      </c>
      <c r="I8965">
        <v>0</v>
      </c>
    </row>
    <row r="8966" spans="1:9">
      <c r="A8966">
        <v>8965</v>
      </c>
      <c r="B8966" s="16" t="s">
        <v>4783</v>
      </c>
      <c r="C8966" s="16" t="s">
        <v>7763</v>
      </c>
      <c r="D8966" s="16" t="s">
        <v>965</v>
      </c>
      <c r="E8966">
        <v>23464</v>
      </c>
      <c r="F8966">
        <v>756.80000000000007</v>
      </c>
      <c r="G8966">
        <v>5</v>
      </c>
      <c r="H8966">
        <v>75.679999999999978</v>
      </c>
      <c r="I8966">
        <v>0</v>
      </c>
    </row>
    <row r="8967" spans="1:9">
      <c r="A8967">
        <v>8966</v>
      </c>
      <c r="B8967" s="16" t="s">
        <v>5143</v>
      </c>
      <c r="C8967" s="16" t="s">
        <v>8496</v>
      </c>
      <c r="D8967" s="16" t="s">
        <v>331</v>
      </c>
      <c r="E8967">
        <v>77070</v>
      </c>
      <c r="F8967">
        <v>1.2479999999999998</v>
      </c>
      <c r="G8967">
        <v>2</v>
      </c>
      <c r="H8967">
        <v>-1.934400000000001</v>
      </c>
      <c r="I8967">
        <v>0.8</v>
      </c>
    </row>
    <row r="8968" spans="1:9">
      <c r="A8968">
        <v>8967</v>
      </c>
      <c r="B8968" s="16" t="s">
        <v>4429</v>
      </c>
      <c r="C8968" s="16" t="s">
        <v>10145</v>
      </c>
      <c r="D8968" s="16" t="s">
        <v>833</v>
      </c>
      <c r="E8968">
        <v>19120</v>
      </c>
      <c r="F8968">
        <v>72</v>
      </c>
      <c r="G8968">
        <v>1</v>
      </c>
      <c r="H8968">
        <v>14.399999999999999</v>
      </c>
      <c r="I8968">
        <v>0.2</v>
      </c>
    </row>
    <row r="8969" spans="1:9">
      <c r="A8969">
        <v>8968</v>
      </c>
      <c r="B8969" s="16" t="s">
        <v>4429</v>
      </c>
      <c r="C8969" s="16" t="s">
        <v>7482</v>
      </c>
      <c r="D8969" s="16" t="s">
        <v>833</v>
      </c>
      <c r="E8969">
        <v>19120</v>
      </c>
      <c r="F8969">
        <v>470.15499999999997</v>
      </c>
      <c r="G8969">
        <v>7</v>
      </c>
      <c r="H8969">
        <v>-13.432999999999993</v>
      </c>
      <c r="I8969">
        <v>0.3</v>
      </c>
    </row>
    <row r="8970" spans="1:9">
      <c r="A8970">
        <v>8969</v>
      </c>
      <c r="B8970" s="16" t="s">
        <v>2967</v>
      </c>
      <c r="C8970" s="16" t="s">
        <v>9933</v>
      </c>
      <c r="D8970" s="16" t="s">
        <v>491</v>
      </c>
      <c r="E8970">
        <v>38109</v>
      </c>
      <c r="F8970">
        <v>39.128</v>
      </c>
      <c r="G8970">
        <v>1</v>
      </c>
      <c r="H8970">
        <v>-8.803799999999999</v>
      </c>
      <c r="I8970">
        <v>0.2</v>
      </c>
    </row>
    <row r="8971" spans="1:9">
      <c r="A8971">
        <v>8970</v>
      </c>
      <c r="B8971" s="16" t="s">
        <v>6144</v>
      </c>
      <c r="C8971" s="16" t="s">
        <v>8266</v>
      </c>
      <c r="D8971" s="16" t="s">
        <v>559</v>
      </c>
      <c r="E8971">
        <v>44107</v>
      </c>
      <c r="F8971">
        <v>19.728000000000002</v>
      </c>
      <c r="G8971">
        <v>9</v>
      </c>
      <c r="H8971">
        <v>1.7262000000000022</v>
      </c>
      <c r="I8971">
        <v>0.2</v>
      </c>
    </row>
    <row r="8972" spans="1:9">
      <c r="A8972">
        <v>8971</v>
      </c>
      <c r="B8972" s="16" t="s">
        <v>6144</v>
      </c>
      <c r="C8972" s="16" t="s">
        <v>10875</v>
      </c>
      <c r="D8972" s="16" t="s">
        <v>559</v>
      </c>
      <c r="E8972">
        <v>44107</v>
      </c>
      <c r="F8972">
        <v>151.18799999999999</v>
      </c>
      <c r="G8972">
        <v>2</v>
      </c>
      <c r="H8972">
        <v>-25.198000000000008</v>
      </c>
      <c r="I8972">
        <v>0.4</v>
      </c>
    </row>
    <row r="8973" spans="1:9">
      <c r="A8973">
        <v>8972</v>
      </c>
      <c r="B8973" s="16" t="s">
        <v>5452</v>
      </c>
      <c r="C8973" s="16" t="s">
        <v>7334</v>
      </c>
      <c r="D8973" s="16" t="s">
        <v>1013</v>
      </c>
      <c r="E8973">
        <v>10011</v>
      </c>
      <c r="F8973">
        <v>271.76400000000001</v>
      </c>
      <c r="G8973">
        <v>2</v>
      </c>
      <c r="H8973">
        <v>60.391999999999967</v>
      </c>
      <c r="I8973">
        <v>0.1</v>
      </c>
    </row>
    <row r="8974" spans="1:9">
      <c r="A8974">
        <v>8973</v>
      </c>
      <c r="B8974" s="16" t="s">
        <v>6505</v>
      </c>
      <c r="C8974" s="16" t="s">
        <v>10277</v>
      </c>
      <c r="D8974" s="16" t="s">
        <v>1335</v>
      </c>
      <c r="E8974">
        <v>19120</v>
      </c>
      <c r="F8974">
        <v>47.496000000000002</v>
      </c>
      <c r="G8974">
        <v>1</v>
      </c>
      <c r="H8974">
        <v>-1.187400000000002</v>
      </c>
      <c r="I8974">
        <v>0.2</v>
      </c>
    </row>
    <row r="8975" spans="1:9">
      <c r="A8975">
        <v>8974</v>
      </c>
      <c r="B8975" s="16" t="s">
        <v>6180</v>
      </c>
      <c r="C8975" s="16" t="s">
        <v>7309</v>
      </c>
      <c r="D8975" s="16" t="s">
        <v>1297</v>
      </c>
      <c r="E8975">
        <v>90008</v>
      </c>
      <c r="F8975">
        <v>344.98099999999994</v>
      </c>
      <c r="G8975">
        <v>7</v>
      </c>
      <c r="H8975">
        <v>28.410200000000017</v>
      </c>
      <c r="I8975">
        <v>0.15</v>
      </c>
    </row>
    <row r="8976" spans="1:9">
      <c r="A8976">
        <v>8975</v>
      </c>
      <c r="B8976" s="16" t="s">
        <v>6126</v>
      </c>
      <c r="C8976" s="16" t="s">
        <v>9289</v>
      </c>
      <c r="D8976" s="16" t="s">
        <v>743</v>
      </c>
      <c r="E8976">
        <v>75220</v>
      </c>
      <c r="F8976">
        <v>36.288000000000011</v>
      </c>
      <c r="G8976">
        <v>7</v>
      </c>
      <c r="H8976">
        <v>12.700800000000001</v>
      </c>
      <c r="I8976">
        <v>0.2</v>
      </c>
    </row>
    <row r="8977" spans="1:9">
      <c r="A8977">
        <v>8976</v>
      </c>
      <c r="B8977" s="16" t="s">
        <v>6126</v>
      </c>
      <c r="C8977" s="16" t="s">
        <v>9570</v>
      </c>
      <c r="D8977" s="16" t="s">
        <v>743</v>
      </c>
      <c r="E8977">
        <v>75220</v>
      </c>
      <c r="F8977">
        <v>78.304000000000002</v>
      </c>
      <c r="G8977">
        <v>2</v>
      </c>
      <c r="H8977">
        <v>29.363999999999997</v>
      </c>
      <c r="I8977">
        <v>0.2</v>
      </c>
    </row>
    <row r="8978" spans="1:9">
      <c r="A8978">
        <v>8977</v>
      </c>
      <c r="B8978" s="16" t="s">
        <v>6126</v>
      </c>
      <c r="C8978" s="16" t="s">
        <v>7918</v>
      </c>
      <c r="D8978" s="16" t="s">
        <v>743</v>
      </c>
      <c r="E8978">
        <v>75220</v>
      </c>
      <c r="F8978">
        <v>127.785</v>
      </c>
      <c r="G8978">
        <v>1</v>
      </c>
      <c r="H8978">
        <v>-31.033499999999989</v>
      </c>
      <c r="I8978">
        <v>0.3</v>
      </c>
    </row>
    <row r="8979" spans="1:9">
      <c r="A8979">
        <v>8978</v>
      </c>
      <c r="B8979" s="16" t="s">
        <v>6126</v>
      </c>
      <c r="C8979" s="16" t="s">
        <v>8782</v>
      </c>
      <c r="D8979" s="16" t="s">
        <v>743</v>
      </c>
      <c r="E8979">
        <v>75220</v>
      </c>
      <c r="F8979">
        <v>6.1039999999999983</v>
      </c>
      <c r="G8979">
        <v>2</v>
      </c>
      <c r="H8979">
        <v>-9.1560000000000006</v>
      </c>
      <c r="I8979">
        <v>0.8</v>
      </c>
    </row>
    <row r="8980" spans="1:9">
      <c r="A8980">
        <v>8979</v>
      </c>
      <c r="B8980" s="16" t="s">
        <v>2438</v>
      </c>
      <c r="C8980" s="16" t="s">
        <v>8526</v>
      </c>
      <c r="D8980" s="16" t="s">
        <v>461</v>
      </c>
      <c r="E8980">
        <v>7050</v>
      </c>
      <c r="F8980">
        <v>5.76</v>
      </c>
      <c r="G8980">
        <v>2</v>
      </c>
      <c r="H8980">
        <v>2.8224</v>
      </c>
      <c r="I8980">
        <v>0</v>
      </c>
    </row>
    <row r="8981" spans="1:9">
      <c r="A8981">
        <v>8980</v>
      </c>
      <c r="B8981" s="16" t="s">
        <v>3669</v>
      </c>
      <c r="C8981" s="16" t="s">
        <v>8518</v>
      </c>
      <c r="D8981" s="16" t="s">
        <v>263</v>
      </c>
      <c r="E8981">
        <v>75220</v>
      </c>
      <c r="F8981">
        <v>1.7199999999999995</v>
      </c>
      <c r="G8981">
        <v>1</v>
      </c>
      <c r="H8981">
        <v>-2.8380000000000001</v>
      </c>
      <c r="I8981">
        <v>0.8</v>
      </c>
    </row>
    <row r="8982" spans="1:9">
      <c r="A8982">
        <v>8981</v>
      </c>
      <c r="B8982" s="16" t="s">
        <v>2309</v>
      </c>
      <c r="C8982" s="16" t="s">
        <v>8582</v>
      </c>
      <c r="D8982" s="16" t="s">
        <v>457</v>
      </c>
      <c r="E8982">
        <v>60441</v>
      </c>
      <c r="F8982">
        <v>8.9519999999999982</v>
      </c>
      <c r="G8982">
        <v>2</v>
      </c>
      <c r="H8982">
        <v>-14.770800000000001</v>
      </c>
      <c r="I8982">
        <v>0.8</v>
      </c>
    </row>
    <row r="8983" spans="1:9">
      <c r="A8983">
        <v>8982</v>
      </c>
      <c r="B8983" s="16" t="s">
        <v>4060</v>
      </c>
      <c r="C8983" s="16" t="s">
        <v>8039</v>
      </c>
      <c r="D8983" s="16" t="s">
        <v>931</v>
      </c>
      <c r="E8983">
        <v>60623</v>
      </c>
      <c r="F8983">
        <v>2.3339999999999996</v>
      </c>
      <c r="G8983">
        <v>3</v>
      </c>
      <c r="H8983">
        <v>-6.3018000000000001</v>
      </c>
      <c r="I8983">
        <v>0.8</v>
      </c>
    </row>
    <row r="8984" spans="1:9">
      <c r="A8984">
        <v>8983</v>
      </c>
      <c r="B8984" s="16" t="s">
        <v>4060</v>
      </c>
      <c r="C8984" s="16" t="s">
        <v>8874</v>
      </c>
      <c r="D8984" s="16" t="s">
        <v>931</v>
      </c>
      <c r="E8984">
        <v>60623</v>
      </c>
      <c r="F8984">
        <v>1.7279999999999998</v>
      </c>
      <c r="G8984">
        <v>4</v>
      </c>
      <c r="H8984">
        <v>-2.764800000000001</v>
      </c>
      <c r="I8984">
        <v>0.8</v>
      </c>
    </row>
    <row r="8985" spans="1:9">
      <c r="A8985">
        <v>8984</v>
      </c>
      <c r="B8985" s="16" t="s">
        <v>4060</v>
      </c>
      <c r="C8985" s="16" t="s">
        <v>7757</v>
      </c>
      <c r="D8985" s="16" t="s">
        <v>931</v>
      </c>
      <c r="E8985">
        <v>60623</v>
      </c>
      <c r="F8985">
        <v>159.04</v>
      </c>
      <c r="G8985">
        <v>5</v>
      </c>
      <c r="H8985">
        <v>-194.82400000000001</v>
      </c>
      <c r="I8985">
        <v>0.6</v>
      </c>
    </row>
    <row r="8986" spans="1:9">
      <c r="A8986">
        <v>8985</v>
      </c>
      <c r="B8986" s="16" t="s">
        <v>4060</v>
      </c>
      <c r="C8986" s="16" t="s">
        <v>7860</v>
      </c>
      <c r="D8986" s="16" t="s">
        <v>931</v>
      </c>
      <c r="E8986">
        <v>60623</v>
      </c>
      <c r="F8986">
        <v>145.97999999999999</v>
      </c>
      <c r="G8986">
        <v>2</v>
      </c>
      <c r="H8986">
        <v>-99.266399999999976</v>
      </c>
      <c r="I8986">
        <v>0.5</v>
      </c>
    </row>
    <row r="8987" spans="1:9">
      <c r="A8987">
        <v>8986</v>
      </c>
      <c r="B8987" s="16" t="s">
        <v>3300</v>
      </c>
      <c r="C8987" s="16" t="s">
        <v>7507</v>
      </c>
      <c r="D8987" s="16" t="s">
        <v>697</v>
      </c>
      <c r="E8987">
        <v>28540</v>
      </c>
      <c r="F8987">
        <v>77.951999999999998</v>
      </c>
      <c r="G8987">
        <v>3</v>
      </c>
      <c r="H8987">
        <v>12.667199999999994</v>
      </c>
      <c r="I8987">
        <v>0.2</v>
      </c>
    </row>
    <row r="8988" spans="1:9">
      <c r="A8988">
        <v>8987</v>
      </c>
      <c r="B8988" s="16" t="s">
        <v>3300</v>
      </c>
      <c r="C8988" s="16" t="s">
        <v>8624</v>
      </c>
      <c r="D8988" s="16" t="s">
        <v>697</v>
      </c>
      <c r="E8988">
        <v>28540</v>
      </c>
      <c r="F8988">
        <v>95.970000000000013</v>
      </c>
      <c r="G8988">
        <v>5</v>
      </c>
      <c r="H8988">
        <v>-73.57699999999997</v>
      </c>
      <c r="I8988">
        <v>0.7</v>
      </c>
    </row>
    <row r="8989" spans="1:9">
      <c r="A8989">
        <v>8988</v>
      </c>
      <c r="B8989" s="16" t="s">
        <v>3300</v>
      </c>
      <c r="C8989" s="16" t="s">
        <v>10663</v>
      </c>
      <c r="D8989" s="16" t="s">
        <v>697</v>
      </c>
      <c r="E8989">
        <v>28540</v>
      </c>
      <c r="F8989">
        <v>105.584</v>
      </c>
      <c r="G8989">
        <v>2</v>
      </c>
      <c r="H8989">
        <v>9.2386000000000053</v>
      </c>
      <c r="I8989">
        <v>0.2</v>
      </c>
    </row>
    <row r="8990" spans="1:9">
      <c r="A8990">
        <v>8989</v>
      </c>
      <c r="B8990" s="16" t="s">
        <v>3300</v>
      </c>
      <c r="C8990" s="16" t="s">
        <v>8435</v>
      </c>
      <c r="D8990" s="16" t="s">
        <v>697</v>
      </c>
      <c r="E8990">
        <v>28540</v>
      </c>
      <c r="F8990">
        <v>9.3439999999999994</v>
      </c>
      <c r="G8990">
        <v>2</v>
      </c>
      <c r="H8990">
        <v>1.1679999999999997</v>
      </c>
      <c r="I8990">
        <v>0.2</v>
      </c>
    </row>
    <row r="8991" spans="1:9">
      <c r="A8991">
        <v>8990</v>
      </c>
      <c r="B8991" s="16" t="s">
        <v>6611</v>
      </c>
      <c r="C8991" s="16" t="s">
        <v>7705</v>
      </c>
      <c r="D8991" s="16" t="s">
        <v>663</v>
      </c>
      <c r="E8991">
        <v>65807</v>
      </c>
      <c r="F8991">
        <v>9.68</v>
      </c>
      <c r="G8991">
        <v>2</v>
      </c>
      <c r="H8991">
        <v>3.7751999999999999</v>
      </c>
      <c r="I8991">
        <v>0</v>
      </c>
    </row>
    <row r="8992" spans="1:9">
      <c r="A8992">
        <v>8991</v>
      </c>
      <c r="B8992" s="16" t="s">
        <v>6611</v>
      </c>
      <c r="C8992" s="16" t="s">
        <v>10410</v>
      </c>
      <c r="D8992" s="16" t="s">
        <v>663</v>
      </c>
      <c r="E8992">
        <v>65807</v>
      </c>
      <c r="F8992">
        <v>4899.93</v>
      </c>
      <c r="G8992">
        <v>7</v>
      </c>
      <c r="H8992">
        <v>2302.9670999999998</v>
      </c>
      <c r="I8992">
        <v>0</v>
      </c>
    </row>
    <row r="8993" spans="1:9">
      <c r="A8993">
        <v>8992</v>
      </c>
      <c r="B8993" s="16" t="s">
        <v>7095</v>
      </c>
      <c r="C8993" s="16" t="s">
        <v>10369</v>
      </c>
      <c r="D8993" s="16" t="s">
        <v>1487</v>
      </c>
      <c r="E8993">
        <v>94110</v>
      </c>
      <c r="F8993">
        <v>104.75</v>
      </c>
      <c r="G8993">
        <v>5</v>
      </c>
      <c r="H8993">
        <v>21.997499999999999</v>
      </c>
      <c r="I8993">
        <v>0</v>
      </c>
    </row>
    <row r="8994" spans="1:9">
      <c r="A8994">
        <v>8993</v>
      </c>
      <c r="B8994" s="16" t="s">
        <v>6175</v>
      </c>
      <c r="C8994" s="16" t="s">
        <v>10311</v>
      </c>
      <c r="D8994" s="16" t="s">
        <v>1581</v>
      </c>
      <c r="E8994">
        <v>38401</v>
      </c>
      <c r="F8994">
        <v>18.528000000000002</v>
      </c>
      <c r="G8994">
        <v>2</v>
      </c>
      <c r="H8994">
        <v>4.4004000000000003</v>
      </c>
      <c r="I8994">
        <v>0.2</v>
      </c>
    </row>
    <row r="8995" spans="1:9">
      <c r="A8995">
        <v>8994</v>
      </c>
      <c r="B8995" s="16" t="s">
        <v>6175</v>
      </c>
      <c r="C8995" s="16" t="s">
        <v>7892</v>
      </c>
      <c r="D8995" s="16" t="s">
        <v>1581</v>
      </c>
      <c r="E8995">
        <v>38401</v>
      </c>
      <c r="F8995">
        <v>1875.258</v>
      </c>
      <c r="G8995">
        <v>7</v>
      </c>
      <c r="H8995">
        <v>-968.88329999999996</v>
      </c>
      <c r="I8995">
        <v>0.4</v>
      </c>
    </row>
    <row r="8996" spans="1:9">
      <c r="A8996">
        <v>8995</v>
      </c>
      <c r="B8996" s="16" t="s">
        <v>2316</v>
      </c>
      <c r="C8996" s="16" t="s">
        <v>9273</v>
      </c>
      <c r="D8996" s="16" t="s">
        <v>329</v>
      </c>
      <c r="E8996">
        <v>33021</v>
      </c>
      <c r="F8996">
        <v>91.360000000000014</v>
      </c>
      <c r="G8996">
        <v>5</v>
      </c>
      <c r="H8996">
        <v>29.691999999999993</v>
      </c>
      <c r="I8996">
        <v>0.2</v>
      </c>
    </row>
    <row r="8997" spans="1:9">
      <c r="A8997">
        <v>8996</v>
      </c>
      <c r="B8997" s="16" t="s">
        <v>2316</v>
      </c>
      <c r="C8997" s="16" t="s">
        <v>8151</v>
      </c>
      <c r="D8997" s="16" t="s">
        <v>329</v>
      </c>
      <c r="E8997">
        <v>33021</v>
      </c>
      <c r="F8997">
        <v>152.24</v>
      </c>
      <c r="G8997">
        <v>5</v>
      </c>
      <c r="H8997">
        <v>17.126999999999988</v>
      </c>
      <c r="I8997">
        <v>0.2</v>
      </c>
    </row>
    <row r="8998" spans="1:9">
      <c r="A8998">
        <v>8997</v>
      </c>
      <c r="B8998" s="16" t="s">
        <v>6995</v>
      </c>
      <c r="C8998" s="16" t="s">
        <v>10875</v>
      </c>
      <c r="D8998" s="16" t="s">
        <v>1191</v>
      </c>
      <c r="E8998">
        <v>75081</v>
      </c>
      <c r="F8998">
        <v>35.183999999999997</v>
      </c>
      <c r="G8998">
        <v>2</v>
      </c>
      <c r="H8998">
        <v>12.314399999999999</v>
      </c>
      <c r="I8998">
        <v>0.2</v>
      </c>
    </row>
    <row r="8999" spans="1:9">
      <c r="A8999">
        <v>8998</v>
      </c>
      <c r="B8999" s="16" t="s">
        <v>5463</v>
      </c>
      <c r="C8999" s="16" t="s">
        <v>9288</v>
      </c>
      <c r="D8999" s="16" t="s">
        <v>661</v>
      </c>
      <c r="E8999">
        <v>77041</v>
      </c>
      <c r="F8999">
        <v>56.704000000000001</v>
      </c>
      <c r="G8999">
        <v>2</v>
      </c>
      <c r="H8999">
        <v>19.137599999999992</v>
      </c>
      <c r="I8999">
        <v>0.2</v>
      </c>
    </row>
    <row r="9000" spans="1:9">
      <c r="A9000">
        <v>8999</v>
      </c>
      <c r="B9000" s="16" t="s">
        <v>5463</v>
      </c>
      <c r="C9000" s="16" t="s">
        <v>9525</v>
      </c>
      <c r="D9000" s="16" t="s">
        <v>661</v>
      </c>
      <c r="E9000">
        <v>77041</v>
      </c>
      <c r="F9000">
        <v>274.06400000000002</v>
      </c>
      <c r="G9000">
        <v>7</v>
      </c>
      <c r="H9000">
        <v>102.77399999999999</v>
      </c>
      <c r="I9000">
        <v>0.2</v>
      </c>
    </row>
    <row r="9001" spans="1:9">
      <c r="A9001">
        <v>9000</v>
      </c>
      <c r="B9001" s="16" t="s">
        <v>5759</v>
      </c>
      <c r="C9001" s="16" t="s">
        <v>7356</v>
      </c>
      <c r="D9001" s="16" t="s">
        <v>1097</v>
      </c>
      <c r="E9001">
        <v>19140</v>
      </c>
      <c r="F9001">
        <v>458.42999999999995</v>
      </c>
      <c r="G9001">
        <v>5</v>
      </c>
      <c r="H9001">
        <v>-124.431</v>
      </c>
      <c r="I9001">
        <v>0.3</v>
      </c>
    </row>
    <row r="9002" spans="1:9">
      <c r="A9002">
        <v>9001</v>
      </c>
      <c r="B9002" s="16" t="s">
        <v>2614</v>
      </c>
      <c r="C9002" s="16" t="s">
        <v>8604</v>
      </c>
      <c r="D9002" s="16" t="s">
        <v>1519</v>
      </c>
      <c r="E9002">
        <v>85023</v>
      </c>
      <c r="F9002">
        <v>8.2260000000000009</v>
      </c>
      <c r="G9002">
        <v>3</v>
      </c>
      <c r="H9002">
        <v>-6.0323999999999991</v>
      </c>
      <c r="I9002">
        <v>0.7</v>
      </c>
    </row>
    <row r="9003" spans="1:9">
      <c r="A9003">
        <v>9002</v>
      </c>
      <c r="B9003" s="16" t="s">
        <v>2256</v>
      </c>
      <c r="C9003" s="16" t="s">
        <v>10113</v>
      </c>
      <c r="D9003" s="16" t="s">
        <v>525</v>
      </c>
      <c r="E9003">
        <v>30328</v>
      </c>
      <c r="F9003">
        <v>5.95</v>
      </c>
      <c r="G9003">
        <v>1</v>
      </c>
      <c r="H9003">
        <v>0.83300000000000018</v>
      </c>
      <c r="I9003">
        <v>0</v>
      </c>
    </row>
    <row r="9004" spans="1:9">
      <c r="A9004">
        <v>9003</v>
      </c>
      <c r="B9004" s="16" t="s">
        <v>2256</v>
      </c>
      <c r="C9004" s="16" t="s">
        <v>9501</v>
      </c>
      <c r="D9004" s="16" t="s">
        <v>525</v>
      </c>
      <c r="E9004">
        <v>30328</v>
      </c>
      <c r="F9004">
        <v>15.24</v>
      </c>
      <c r="G9004">
        <v>3</v>
      </c>
      <c r="H9004">
        <v>7.1627999999999998</v>
      </c>
      <c r="I9004">
        <v>0</v>
      </c>
    </row>
    <row r="9005" spans="1:9">
      <c r="A9005">
        <v>9004</v>
      </c>
      <c r="B9005" s="16" t="s">
        <v>3039</v>
      </c>
      <c r="C9005" s="16" t="s">
        <v>10199</v>
      </c>
      <c r="D9005" s="16" t="s">
        <v>737</v>
      </c>
      <c r="E9005">
        <v>99207</v>
      </c>
      <c r="F9005">
        <v>239.94</v>
      </c>
      <c r="G9005">
        <v>6</v>
      </c>
      <c r="H9005">
        <v>26.393399999999986</v>
      </c>
      <c r="I9005">
        <v>0</v>
      </c>
    </row>
    <row r="9006" spans="1:9">
      <c r="A9006">
        <v>9005</v>
      </c>
      <c r="B9006" s="16" t="s">
        <v>3039</v>
      </c>
      <c r="C9006" s="16" t="s">
        <v>8323</v>
      </c>
      <c r="D9006" s="16" t="s">
        <v>737</v>
      </c>
      <c r="E9006">
        <v>99207</v>
      </c>
      <c r="F9006">
        <v>23.84</v>
      </c>
      <c r="G9006">
        <v>8</v>
      </c>
      <c r="H9006">
        <v>6.4368000000000016</v>
      </c>
      <c r="I9006">
        <v>0</v>
      </c>
    </row>
    <row r="9007" spans="1:9">
      <c r="A9007">
        <v>9006</v>
      </c>
      <c r="B9007" s="16" t="s">
        <v>5173</v>
      </c>
      <c r="C9007" s="16" t="s">
        <v>9855</v>
      </c>
      <c r="D9007" s="16" t="s">
        <v>1169</v>
      </c>
      <c r="E9007">
        <v>53209</v>
      </c>
      <c r="F9007">
        <v>92.52</v>
      </c>
      <c r="G9007">
        <v>6</v>
      </c>
      <c r="H9007">
        <v>24.980400000000007</v>
      </c>
      <c r="I9007">
        <v>0</v>
      </c>
    </row>
    <row r="9008" spans="1:9">
      <c r="A9008">
        <v>9007</v>
      </c>
      <c r="B9008" s="16" t="s">
        <v>5173</v>
      </c>
      <c r="C9008" s="16" t="s">
        <v>9821</v>
      </c>
      <c r="D9008" s="16" t="s">
        <v>1169</v>
      </c>
      <c r="E9008">
        <v>53209</v>
      </c>
      <c r="F9008">
        <v>37.76</v>
      </c>
      <c r="G9008">
        <v>1</v>
      </c>
      <c r="H9008">
        <v>10.572800000000001</v>
      </c>
      <c r="I9008">
        <v>0</v>
      </c>
    </row>
    <row r="9009" spans="1:9">
      <c r="A9009">
        <v>9008</v>
      </c>
      <c r="B9009" s="16" t="s">
        <v>5173</v>
      </c>
      <c r="C9009" s="16" t="s">
        <v>9180</v>
      </c>
      <c r="D9009" s="16" t="s">
        <v>1169</v>
      </c>
      <c r="E9009">
        <v>53209</v>
      </c>
      <c r="F9009">
        <v>7.38</v>
      </c>
      <c r="G9009">
        <v>2</v>
      </c>
      <c r="H9009">
        <v>3.4685999999999999</v>
      </c>
      <c r="I9009">
        <v>0</v>
      </c>
    </row>
    <row r="9010" spans="1:9">
      <c r="A9010">
        <v>9009</v>
      </c>
      <c r="B9010" s="16" t="s">
        <v>5173</v>
      </c>
      <c r="C9010" s="16" t="s">
        <v>7503</v>
      </c>
      <c r="D9010" s="16" t="s">
        <v>1169</v>
      </c>
      <c r="E9010">
        <v>53209</v>
      </c>
      <c r="F9010">
        <v>5.82</v>
      </c>
      <c r="G9010">
        <v>2</v>
      </c>
      <c r="H9010">
        <v>2.7353999999999998</v>
      </c>
      <c r="I9010">
        <v>0</v>
      </c>
    </row>
    <row r="9011" spans="1:9">
      <c r="A9011">
        <v>9010</v>
      </c>
      <c r="B9011" s="16" t="s">
        <v>5136</v>
      </c>
      <c r="C9011" s="16" t="s">
        <v>9336</v>
      </c>
      <c r="D9011" s="16" t="s">
        <v>263</v>
      </c>
      <c r="E9011">
        <v>45014</v>
      </c>
      <c r="F9011">
        <v>3.8159999999999998</v>
      </c>
      <c r="G9011">
        <v>1</v>
      </c>
      <c r="H9011">
        <v>1.1924999999999997</v>
      </c>
      <c r="I9011">
        <v>0.2</v>
      </c>
    </row>
    <row r="9012" spans="1:9">
      <c r="A9012">
        <v>9011</v>
      </c>
      <c r="B9012" s="16" t="s">
        <v>5565</v>
      </c>
      <c r="C9012" s="16" t="s">
        <v>8636</v>
      </c>
      <c r="D9012" s="16" t="s">
        <v>1143</v>
      </c>
      <c r="E9012">
        <v>35810</v>
      </c>
      <c r="F9012">
        <v>26.16</v>
      </c>
      <c r="G9012">
        <v>4</v>
      </c>
      <c r="H9012">
        <v>12.8184</v>
      </c>
      <c r="I9012">
        <v>0</v>
      </c>
    </row>
    <row r="9013" spans="1:9">
      <c r="A9013">
        <v>9012</v>
      </c>
      <c r="B9013" s="16" t="s">
        <v>3491</v>
      </c>
      <c r="C9013" s="16" t="s">
        <v>10345</v>
      </c>
      <c r="D9013" s="16" t="s">
        <v>533</v>
      </c>
      <c r="E9013">
        <v>77036</v>
      </c>
      <c r="F9013">
        <v>100.80000000000001</v>
      </c>
      <c r="G9013">
        <v>2</v>
      </c>
      <c r="H9013">
        <v>21.42</v>
      </c>
      <c r="I9013">
        <v>0.2</v>
      </c>
    </row>
    <row r="9014" spans="1:9">
      <c r="A9014">
        <v>9013</v>
      </c>
      <c r="B9014" s="16" t="s">
        <v>4233</v>
      </c>
      <c r="C9014" s="16" t="s">
        <v>7611</v>
      </c>
      <c r="D9014" s="16" t="s">
        <v>553</v>
      </c>
      <c r="E9014">
        <v>10011</v>
      </c>
      <c r="F9014">
        <v>135.79999999999998</v>
      </c>
      <c r="G9014">
        <v>7</v>
      </c>
      <c r="H9014">
        <v>66.541999999999987</v>
      </c>
      <c r="I9014">
        <v>0</v>
      </c>
    </row>
    <row r="9015" spans="1:9">
      <c r="A9015">
        <v>9014</v>
      </c>
      <c r="B9015" s="16" t="s">
        <v>5857</v>
      </c>
      <c r="C9015" s="16" t="s">
        <v>8333</v>
      </c>
      <c r="D9015" s="16" t="s">
        <v>157</v>
      </c>
      <c r="E9015">
        <v>90008</v>
      </c>
      <c r="F9015">
        <v>13.899999999999999</v>
      </c>
      <c r="G9015">
        <v>5</v>
      </c>
      <c r="H9015">
        <v>3.7529999999999997</v>
      </c>
      <c r="I9015">
        <v>0</v>
      </c>
    </row>
    <row r="9016" spans="1:9">
      <c r="A9016">
        <v>9015</v>
      </c>
      <c r="B9016" s="16" t="s">
        <v>5857</v>
      </c>
      <c r="C9016" s="16" t="s">
        <v>8963</v>
      </c>
      <c r="D9016" s="16" t="s">
        <v>157</v>
      </c>
      <c r="E9016">
        <v>90008</v>
      </c>
      <c r="F9016">
        <v>19.399999999999999</v>
      </c>
      <c r="G9016">
        <v>5</v>
      </c>
      <c r="H9016">
        <v>9.3120000000000012</v>
      </c>
      <c r="I9016">
        <v>0</v>
      </c>
    </row>
    <row r="9017" spans="1:9">
      <c r="A9017">
        <v>9016</v>
      </c>
      <c r="B9017" s="16" t="s">
        <v>4392</v>
      </c>
      <c r="C9017" s="16" t="s">
        <v>8616</v>
      </c>
      <c r="D9017" s="16" t="s">
        <v>1167</v>
      </c>
      <c r="E9017">
        <v>88220</v>
      </c>
      <c r="F9017">
        <v>13.488</v>
      </c>
      <c r="G9017">
        <v>2</v>
      </c>
      <c r="H9017">
        <v>4.3835999999999995</v>
      </c>
      <c r="I9017">
        <v>0.2</v>
      </c>
    </row>
    <row r="9018" spans="1:9">
      <c r="A9018">
        <v>9017</v>
      </c>
      <c r="B9018" s="16" t="s">
        <v>4392</v>
      </c>
      <c r="C9018" s="16" t="s">
        <v>8550</v>
      </c>
      <c r="D9018" s="16" t="s">
        <v>1167</v>
      </c>
      <c r="E9018">
        <v>88220</v>
      </c>
      <c r="F9018">
        <v>11.416</v>
      </c>
      <c r="G9018">
        <v>1</v>
      </c>
      <c r="H9018">
        <v>3.8528999999999991</v>
      </c>
      <c r="I9018">
        <v>0.2</v>
      </c>
    </row>
    <row r="9019" spans="1:9">
      <c r="A9019">
        <v>9018</v>
      </c>
      <c r="B9019" s="16" t="s">
        <v>4854</v>
      </c>
      <c r="C9019" s="16" t="s">
        <v>9455</v>
      </c>
      <c r="D9019" s="16" t="s">
        <v>1013</v>
      </c>
      <c r="E9019">
        <v>83201</v>
      </c>
      <c r="F9019">
        <v>17.64</v>
      </c>
      <c r="G9019">
        <v>3</v>
      </c>
      <c r="H9019">
        <v>8.6435999999999993</v>
      </c>
      <c r="I9019">
        <v>0</v>
      </c>
    </row>
    <row r="9020" spans="1:9">
      <c r="A9020">
        <v>9019</v>
      </c>
      <c r="B9020" s="16" t="s">
        <v>4854</v>
      </c>
      <c r="C9020" s="16" t="s">
        <v>8670</v>
      </c>
      <c r="D9020" s="16" t="s">
        <v>1013</v>
      </c>
      <c r="E9020">
        <v>83201</v>
      </c>
      <c r="F9020">
        <v>17.04</v>
      </c>
      <c r="G9020">
        <v>3</v>
      </c>
      <c r="H9020">
        <v>5.5379999999999985</v>
      </c>
      <c r="I9020">
        <v>0.2</v>
      </c>
    </row>
    <row r="9021" spans="1:9">
      <c r="A9021">
        <v>9020</v>
      </c>
      <c r="B9021" s="16" t="s">
        <v>2204</v>
      </c>
      <c r="C9021" s="16" t="s">
        <v>10173</v>
      </c>
      <c r="D9021" s="16" t="s">
        <v>923</v>
      </c>
      <c r="E9021">
        <v>22153</v>
      </c>
      <c r="F9021">
        <v>99.98</v>
      </c>
      <c r="G9021">
        <v>2</v>
      </c>
      <c r="H9021">
        <v>7.9983999999999895</v>
      </c>
      <c r="I9021">
        <v>0</v>
      </c>
    </row>
    <row r="9022" spans="1:9">
      <c r="A9022">
        <v>9021</v>
      </c>
      <c r="B9022" s="16" t="s">
        <v>2204</v>
      </c>
      <c r="C9022" s="16" t="s">
        <v>7653</v>
      </c>
      <c r="D9022" s="16" t="s">
        <v>923</v>
      </c>
      <c r="E9022">
        <v>22153</v>
      </c>
      <c r="F9022">
        <v>29.46</v>
      </c>
      <c r="G9022">
        <v>6</v>
      </c>
      <c r="H9022">
        <v>9.7217999999999982</v>
      </c>
      <c r="I9022">
        <v>0</v>
      </c>
    </row>
    <row r="9023" spans="1:9">
      <c r="A9023">
        <v>9022</v>
      </c>
      <c r="B9023" s="16" t="s">
        <v>3379</v>
      </c>
      <c r="C9023" s="16" t="s">
        <v>8664</v>
      </c>
      <c r="D9023" s="16" t="s">
        <v>1581</v>
      </c>
      <c r="E9023">
        <v>43615</v>
      </c>
      <c r="F9023">
        <v>166.92000000000002</v>
      </c>
      <c r="G9023">
        <v>13</v>
      </c>
      <c r="H9023">
        <v>-116.84399999999999</v>
      </c>
      <c r="I9023">
        <v>0.7</v>
      </c>
    </row>
    <row r="9024" spans="1:9">
      <c r="A9024">
        <v>9023</v>
      </c>
      <c r="B9024" s="16" t="s">
        <v>6825</v>
      </c>
      <c r="C9024" s="16" t="s">
        <v>7629</v>
      </c>
      <c r="D9024" s="16" t="s">
        <v>1543</v>
      </c>
      <c r="E9024">
        <v>80525</v>
      </c>
      <c r="F9024">
        <v>98.328000000000003</v>
      </c>
      <c r="G9024">
        <v>3</v>
      </c>
      <c r="H9024">
        <v>9.832800000000006</v>
      </c>
      <c r="I9024">
        <v>0.2</v>
      </c>
    </row>
    <row r="9025" spans="1:9">
      <c r="A9025">
        <v>9024</v>
      </c>
      <c r="B9025" s="16" t="s">
        <v>3855</v>
      </c>
      <c r="C9025" s="16" t="s">
        <v>7356</v>
      </c>
      <c r="D9025" s="16" t="s">
        <v>1411</v>
      </c>
      <c r="E9025">
        <v>10024</v>
      </c>
      <c r="F9025">
        <v>117.88199999999999</v>
      </c>
      <c r="G9025">
        <v>1</v>
      </c>
      <c r="H9025">
        <v>1.3097999999999956</v>
      </c>
      <c r="I9025">
        <v>0.1</v>
      </c>
    </row>
    <row r="9026" spans="1:9">
      <c r="A9026">
        <v>9025</v>
      </c>
      <c r="B9026" s="16" t="s">
        <v>3937</v>
      </c>
      <c r="C9026" s="16" t="s">
        <v>10219</v>
      </c>
      <c r="D9026" s="16" t="s">
        <v>1581</v>
      </c>
      <c r="E9026">
        <v>10035</v>
      </c>
      <c r="F9026">
        <v>20.97</v>
      </c>
      <c r="G9026">
        <v>3</v>
      </c>
      <c r="H9026">
        <v>9.017100000000001</v>
      </c>
      <c r="I9026">
        <v>0</v>
      </c>
    </row>
    <row r="9027" spans="1:9">
      <c r="A9027">
        <v>9026</v>
      </c>
      <c r="B9027" s="16" t="s">
        <v>3937</v>
      </c>
      <c r="C9027" s="16" t="s">
        <v>10123</v>
      </c>
      <c r="D9027" s="16" t="s">
        <v>1581</v>
      </c>
      <c r="E9027">
        <v>10035</v>
      </c>
      <c r="F9027">
        <v>139.96</v>
      </c>
      <c r="G9027">
        <v>4</v>
      </c>
      <c r="H9027">
        <v>9.7972000000000037</v>
      </c>
      <c r="I9027">
        <v>0</v>
      </c>
    </row>
    <row r="9028" spans="1:9">
      <c r="A9028">
        <v>9027</v>
      </c>
      <c r="B9028" s="16" t="s">
        <v>3937</v>
      </c>
      <c r="C9028" s="16" t="s">
        <v>7779</v>
      </c>
      <c r="D9028" s="16" t="s">
        <v>1581</v>
      </c>
      <c r="E9028">
        <v>10035</v>
      </c>
      <c r="F9028">
        <v>37.74</v>
      </c>
      <c r="G9028">
        <v>3</v>
      </c>
      <c r="H9028">
        <v>12.831599999999996</v>
      </c>
      <c r="I9028">
        <v>0</v>
      </c>
    </row>
    <row r="9029" spans="1:9">
      <c r="A9029">
        <v>9028</v>
      </c>
      <c r="B9029" s="16" t="s">
        <v>6862</v>
      </c>
      <c r="C9029" s="16" t="s">
        <v>7679</v>
      </c>
      <c r="D9029" s="16" t="s">
        <v>1197</v>
      </c>
      <c r="E9029">
        <v>1752</v>
      </c>
      <c r="F9029">
        <v>14.82</v>
      </c>
      <c r="G9029">
        <v>3</v>
      </c>
      <c r="H9029">
        <v>6.224400000000001</v>
      </c>
      <c r="I9029">
        <v>0</v>
      </c>
    </row>
    <row r="9030" spans="1:9">
      <c r="A9030">
        <v>9029</v>
      </c>
      <c r="B9030" s="16" t="s">
        <v>6862</v>
      </c>
      <c r="C9030" s="16" t="s">
        <v>7837</v>
      </c>
      <c r="D9030" s="16" t="s">
        <v>1197</v>
      </c>
      <c r="E9030">
        <v>1752</v>
      </c>
      <c r="F9030">
        <v>191.82</v>
      </c>
      <c r="G9030">
        <v>3</v>
      </c>
      <c r="H9030">
        <v>61.382399999999997</v>
      </c>
      <c r="I9030">
        <v>0</v>
      </c>
    </row>
    <row r="9031" spans="1:9">
      <c r="A9031">
        <v>9030</v>
      </c>
      <c r="B9031" s="16" t="s">
        <v>2661</v>
      </c>
      <c r="C9031" s="16" t="s">
        <v>8662</v>
      </c>
      <c r="D9031" s="16" t="s">
        <v>699</v>
      </c>
      <c r="E9031">
        <v>10801</v>
      </c>
      <c r="F9031">
        <v>13.904</v>
      </c>
      <c r="G9031">
        <v>2</v>
      </c>
      <c r="H9031">
        <v>4.5187999999999997</v>
      </c>
      <c r="I9031">
        <v>0.2</v>
      </c>
    </row>
    <row r="9032" spans="1:9">
      <c r="A9032">
        <v>9031</v>
      </c>
      <c r="B9032" s="16" t="s">
        <v>5568</v>
      </c>
      <c r="C9032" s="16" t="s">
        <v>8007</v>
      </c>
      <c r="D9032" s="16" t="s">
        <v>1287</v>
      </c>
      <c r="E9032">
        <v>98103</v>
      </c>
      <c r="F9032">
        <v>314.60000000000002</v>
      </c>
      <c r="G9032">
        <v>4</v>
      </c>
      <c r="H9032">
        <v>103.81799999999998</v>
      </c>
      <c r="I9032">
        <v>0</v>
      </c>
    </row>
    <row r="9033" spans="1:9">
      <c r="A9033">
        <v>9032</v>
      </c>
      <c r="B9033" s="16" t="s">
        <v>5568</v>
      </c>
      <c r="C9033" s="16" t="s">
        <v>7904</v>
      </c>
      <c r="D9033" s="16" t="s">
        <v>1287</v>
      </c>
      <c r="E9033">
        <v>98103</v>
      </c>
      <c r="F9033">
        <v>283.56</v>
      </c>
      <c r="G9033">
        <v>4</v>
      </c>
      <c r="H9033">
        <v>45.36960000000002</v>
      </c>
      <c r="I9033">
        <v>0</v>
      </c>
    </row>
    <row r="9034" spans="1:9">
      <c r="A9034">
        <v>9033</v>
      </c>
      <c r="B9034" s="16" t="s">
        <v>5129</v>
      </c>
      <c r="C9034" s="16" t="s">
        <v>7326</v>
      </c>
      <c r="D9034" s="16" t="s">
        <v>1277</v>
      </c>
      <c r="E9034">
        <v>48227</v>
      </c>
      <c r="F9034">
        <v>487.96</v>
      </c>
      <c r="G9034">
        <v>2</v>
      </c>
      <c r="H9034">
        <v>146.38799999999998</v>
      </c>
      <c r="I9034">
        <v>0</v>
      </c>
    </row>
    <row r="9035" spans="1:9">
      <c r="A9035">
        <v>9034</v>
      </c>
      <c r="B9035" s="16" t="s">
        <v>2816</v>
      </c>
      <c r="C9035" s="16" t="s">
        <v>8592</v>
      </c>
      <c r="D9035" s="16" t="s">
        <v>1361</v>
      </c>
      <c r="E9035">
        <v>72701</v>
      </c>
      <c r="F9035">
        <v>1793.98</v>
      </c>
      <c r="G9035">
        <v>2</v>
      </c>
      <c r="H9035">
        <v>843.17059999999992</v>
      </c>
      <c r="I9035">
        <v>0</v>
      </c>
    </row>
    <row r="9036" spans="1:9">
      <c r="A9036">
        <v>9035</v>
      </c>
      <c r="B9036" s="16" t="s">
        <v>3645</v>
      </c>
      <c r="C9036" s="16" t="s">
        <v>8740</v>
      </c>
      <c r="D9036" s="16" t="s">
        <v>543</v>
      </c>
      <c r="E9036">
        <v>62301</v>
      </c>
      <c r="F9036">
        <v>2.9919999999999995</v>
      </c>
      <c r="G9036">
        <v>4</v>
      </c>
      <c r="H9036">
        <v>-4.4880000000000013</v>
      </c>
      <c r="I9036">
        <v>0.8</v>
      </c>
    </row>
    <row r="9037" spans="1:9">
      <c r="A9037">
        <v>9036</v>
      </c>
      <c r="B9037" s="16" t="s">
        <v>3645</v>
      </c>
      <c r="C9037" s="16" t="s">
        <v>10321</v>
      </c>
      <c r="D9037" s="16" t="s">
        <v>543</v>
      </c>
      <c r="E9037">
        <v>62301</v>
      </c>
      <c r="F9037">
        <v>108.76800000000001</v>
      </c>
      <c r="G9037">
        <v>4</v>
      </c>
      <c r="H9037">
        <v>2.7191999999999901</v>
      </c>
      <c r="I9037">
        <v>0.2</v>
      </c>
    </row>
    <row r="9038" spans="1:9">
      <c r="A9038">
        <v>9037</v>
      </c>
      <c r="B9038" s="16" t="s">
        <v>3861</v>
      </c>
      <c r="C9038" s="16" t="s">
        <v>9517</v>
      </c>
      <c r="D9038" s="16" t="s">
        <v>1267</v>
      </c>
      <c r="E9038">
        <v>10035</v>
      </c>
      <c r="F9038">
        <v>25.92</v>
      </c>
      <c r="G9038">
        <v>4</v>
      </c>
      <c r="H9038">
        <v>12.441600000000001</v>
      </c>
      <c r="I9038">
        <v>0</v>
      </c>
    </row>
    <row r="9039" spans="1:9">
      <c r="A9039">
        <v>9038</v>
      </c>
      <c r="B9039" s="16" t="s">
        <v>3861</v>
      </c>
      <c r="C9039" s="16" t="s">
        <v>9909</v>
      </c>
      <c r="D9039" s="16" t="s">
        <v>1267</v>
      </c>
      <c r="E9039">
        <v>10035</v>
      </c>
      <c r="F9039">
        <v>22.58</v>
      </c>
      <c r="G9039">
        <v>2</v>
      </c>
      <c r="H9039">
        <v>5.8707999999999991</v>
      </c>
      <c r="I9039">
        <v>0</v>
      </c>
    </row>
    <row r="9040" spans="1:9">
      <c r="A9040">
        <v>9039</v>
      </c>
      <c r="B9040" s="16" t="s">
        <v>6142</v>
      </c>
      <c r="C9040" s="16" t="s">
        <v>10813</v>
      </c>
      <c r="D9040" s="16" t="s">
        <v>675</v>
      </c>
      <c r="E9040">
        <v>77095</v>
      </c>
      <c r="F9040">
        <v>55.176000000000002</v>
      </c>
      <c r="G9040">
        <v>3</v>
      </c>
      <c r="H9040">
        <v>-12.414599999999997</v>
      </c>
      <c r="I9040">
        <v>0.2</v>
      </c>
    </row>
    <row r="9041" spans="1:9">
      <c r="A9041">
        <v>9040</v>
      </c>
      <c r="B9041" s="16" t="s">
        <v>4167</v>
      </c>
      <c r="C9041" s="16" t="s">
        <v>8524</v>
      </c>
      <c r="D9041" s="16" t="s">
        <v>31</v>
      </c>
      <c r="E9041">
        <v>48205</v>
      </c>
      <c r="F9041">
        <v>9892.74</v>
      </c>
      <c r="G9041">
        <v>13</v>
      </c>
      <c r="H9041">
        <v>4946.37</v>
      </c>
      <c r="I9041">
        <v>0</v>
      </c>
    </row>
    <row r="9042" spans="1:9">
      <c r="A9042">
        <v>9041</v>
      </c>
      <c r="B9042" s="16" t="s">
        <v>2660</v>
      </c>
      <c r="C9042" s="16" t="s">
        <v>7957</v>
      </c>
      <c r="D9042" s="16" t="s">
        <v>1143</v>
      </c>
      <c r="E9042">
        <v>85224</v>
      </c>
      <c r="F9042">
        <v>73.915000000000006</v>
      </c>
      <c r="G9042">
        <v>1</v>
      </c>
      <c r="H9042">
        <v>-45.827300000000008</v>
      </c>
      <c r="I9042">
        <v>0.5</v>
      </c>
    </row>
    <row r="9043" spans="1:9">
      <c r="A9043">
        <v>9042</v>
      </c>
      <c r="B9043" s="16" t="s">
        <v>2386</v>
      </c>
      <c r="C9043" s="16" t="s">
        <v>7513</v>
      </c>
      <c r="D9043" s="16" t="s">
        <v>1595</v>
      </c>
      <c r="E9043">
        <v>33021</v>
      </c>
      <c r="F9043">
        <v>337.08800000000002</v>
      </c>
      <c r="G9043">
        <v>4</v>
      </c>
      <c r="H9043">
        <v>16.854399999999984</v>
      </c>
      <c r="I9043">
        <v>0.2</v>
      </c>
    </row>
    <row r="9044" spans="1:9">
      <c r="A9044">
        <v>9043</v>
      </c>
      <c r="B9044" s="16" t="s">
        <v>3885</v>
      </c>
      <c r="C9044" s="16" t="s">
        <v>8145</v>
      </c>
      <c r="D9044" s="16" t="s">
        <v>1119</v>
      </c>
      <c r="E9044">
        <v>90049</v>
      </c>
      <c r="F9044">
        <v>61.44</v>
      </c>
      <c r="G9044">
        <v>3</v>
      </c>
      <c r="H9044">
        <v>16.588799999999999</v>
      </c>
      <c r="I9044">
        <v>0</v>
      </c>
    </row>
    <row r="9045" spans="1:9">
      <c r="A9045">
        <v>9044</v>
      </c>
      <c r="B9045" s="16" t="s">
        <v>4974</v>
      </c>
      <c r="C9045" s="16" t="s">
        <v>10329</v>
      </c>
      <c r="D9045" s="16" t="s">
        <v>1001</v>
      </c>
      <c r="E9045">
        <v>94122</v>
      </c>
      <c r="F9045">
        <v>479.97</v>
      </c>
      <c r="G9045">
        <v>3</v>
      </c>
      <c r="H9045">
        <v>163.18979999999999</v>
      </c>
      <c r="I9045">
        <v>0</v>
      </c>
    </row>
    <row r="9046" spans="1:9">
      <c r="A9046">
        <v>9045</v>
      </c>
      <c r="B9046" s="16" t="s">
        <v>5751</v>
      </c>
      <c r="C9046" s="16" t="s">
        <v>8740</v>
      </c>
      <c r="D9046" s="16" t="s">
        <v>845</v>
      </c>
      <c r="E9046">
        <v>94086</v>
      </c>
      <c r="F9046">
        <v>5.9840000000000009</v>
      </c>
      <c r="G9046">
        <v>2</v>
      </c>
      <c r="H9046">
        <v>2.2439999999999998</v>
      </c>
      <c r="I9046">
        <v>0.2</v>
      </c>
    </row>
    <row r="9047" spans="1:9">
      <c r="A9047">
        <v>9046</v>
      </c>
      <c r="B9047" s="16" t="s">
        <v>5751</v>
      </c>
      <c r="C9047" s="16" t="s">
        <v>10119</v>
      </c>
      <c r="D9047" s="16" t="s">
        <v>845</v>
      </c>
      <c r="E9047">
        <v>94086</v>
      </c>
      <c r="F9047">
        <v>189.95000000000002</v>
      </c>
      <c r="G9047">
        <v>5</v>
      </c>
      <c r="H9047">
        <v>45.587999999999994</v>
      </c>
      <c r="I9047">
        <v>0</v>
      </c>
    </row>
    <row r="9048" spans="1:9">
      <c r="A9048">
        <v>9047</v>
      </c>
      <c r="B9048" s="16" t="s">
        <v>5751</v>
      </c>
      <c r="C9048" s="16" t="s">
        <v>10105</v>
      </c>
      <c r="D9048" s="16" t="s">
        <v>845</v>
      </c>
      <c r="E9048">
        <v>94086</v>
      </c>
      <c r="F9048">
        <v>149.94999999999999</v>
      </c>
      <c r="G9048">
        <v>5</v>
      </c>
      <c r="H9048">
        <v>31.489499999999992</v>
      </c>
      <c r="I9048">
        <v>0</v>
      </c>
    </row>
    <row r="9049" spans="1:9">
      <c r="A9049">
        <v>9048</v>
      </c>
      <c r="B9049" s="16" t="s">
        <v>5751</v>
      </c>
      <c r="C9049" s="16" t="s">
        <v>8298</v>
      </c>
      <c r="D9049" s="16" t="s">
        <v>845</v>
      </c>
      <c r="E9049">
        <v>94086</v>
      </c>
      <c r="F9049">
        <v>29.950000000000003</v>
      </c>
      <c r="G9049">
        <v>5</v>
      </c>
      <c r="H9049">
        <v>8.6854999999999993</v>
      </c>
      <c r="I9049">
        <v>0</v>
      </c>
    </row>
    <row r="9050" spans="1:9">
      <c r="A9050">
        <v>9049</v>
      </c>
      <c r="B9050" s="16" t="s">
        <v>5751</v>
      </c>
      <c r="C9050" s="16" t="s">
        <v>9170</v>
      </c>
      <c r="D9050" s="16" t="s">
        <v>845</v>
      </c>
      <c r="E9050">
        <v>94086</v>
      </c>
      <c r="F9050">
        <v>44.400000000000006</v>
      </c>
      <c r="G9050">
        <v>3</v>
      </c>
      <c r="H9050">
        <v>22.200000000000003</v>
      </c>
      <c r="I9050">
        <v>0</v>
      </c>
    </row>
    <row r="9051" spans="1:9">
      <c r="A9051">
        <v>9050</v>
      </c>
      <c r="B9051" s="16" t="s">
        <v>2494</v>
      </c>
      <c r="C9051" s="16" t="s">
        <v>8343</v>
      </c>
      <c r="D9051" s="16" t="s">
        <v>1369</v>
      </c>
      <c r="E9051">
        <v>10011</v>
      </c>
      <c r="F9051">
        <v>66.03</v>
      </c>
      <c r="G9051">
        <v>3</v>
      </c>
      <c r="H9051">
        <v>17.1678</v>
      </c>
      <c r="I9051">
        <v>0</v>
      </c>
    </row>
    <row r="9052" spans="1:9">
      <c r="A9052">
        <v>9051</v>
      </c>
      <c r="B9052" s="16" t="s">
        <v>3853</v>
      </c>
      <c r="C9052" s="16" t="s">
        <v>9643</v>
      </c>
      <c r="D9052" s="16" t="s">
        <v>121</v>
      </c>
      <c r="E9052">
        <v>90004</v>
      </c>
      <c r="F9052">
        <v>10.86</v>
      </c>
      <c r="G9052">
        <v>2</v>
      </c>
      <c r="H9052">
        <v>5.3213999999999997</v>
      </c>
      <c r="I9052">
        <v>0</v>
      </c>
    </row>
    <row r="9053" spans="1:9">
      <c r="A9053">
        <v>9052</v>
      </c>
      <c r="B9053" s="16" t="s">
        <v>2712</v>
      </c>
      <c r="C9053" s="16" t="s">
        <v>8443</v>
      </c>
      <c r="D9053" s="16" t="s">
        <v>393</v>
      </c>
      <c r="E9053">
        <v>94122</v>
      </c>
      <c r="F9053">
        <v>3.36</v>
      </c>
      <c r="G9053">
        <v>2</v>
      </c>
      <c r="H9053">
        <v>0.83999999999999986</v>
      </c>
      <c r="I9053">
        <v>0</v>
      </c>
    </row>
    <row r="9054" spans="1:9">
      <c r="A9054">
        <v>9053</v>
      </c>
      <c r="B9054" s="16" t="s">
        <v>2712</v>
      </c>
      <c r="C9054" s="16" t="s">
        <v>8744</v>
      </c>
      <c r="D9054" s="16" t="s">
        <v>393</v>
      </c>
      <c r="E9054">
        <v>94122</v>
      </c>
      <c r="F9054">
        <v>27.936000000000003</v>
      </c>
      <c r="G9054">
        <v>4</v>
      </c>
      <c r="H9054">
        <v>9.4283999999999963</v>
      </c>
      <c r="I9054">
        <v>0.2</v>
      </c>
    </row>
    <row r="9055" spans="1:9">
      <c r="A9055">
        <v>9054</v>
      </c>
      <c r="B9055" s="16" t="s">
        <v>2712</v>
      </c>
      <c r="C9055" s="16" t="s">
        <v>10853</v>
      </c>
      <c r="D9055" s="16" t="s">
        <v>393</v>
      </c>
      <c r="E9055">
        <v>94122</v>
      </c>
      <c r="F9055">
        <v>28.783999999999999</v>
      </c>
      <c r="G9055">
        <v>2</v>
      </c>
      <c r="H9055">
        <v>2.878400000000001</v>
      </c>
      <c r="I9055">
        <v>0.2</v>
      </c>
    </row>
    <row r="9056" spans="1:9">
      <c r="A9056">
        <v>9055</v>
      </c>
      <c r="B9056" s="16" t="s">
        <v>5323</v>
      </c>
      <c r="C9056" s="16" t="s">
        <v>10047</v>
      </c>
      <c r="D9056" s="16" t="s">
        <v>185</v>
      </c>
      <c r="E9056">
        <v>92704</v>
      </c>
      <c r="F9056">
        <v>21.96</v>
      </c>
      <c r="G9056">
        <v>2</v>
      </c>
      <c r="H9056">
        <v>6.1488000000000014</v>
      </c>
      <c r="I9056">
        <v>0</v>
      </c>
    </row>
    <row r="9057" spans="1:9">
      <c r="A9057">
        <v>9056</v>
      </c>
      <c r="B9057" s="16" t="s">
        <v>3371</v>
      </c>
      <c r="C9057" s="16" t="s">
        <v>10341</v>
      </c>
      <c r="D9057" s="16" t="s">
        <v>371</v>
      </c>
      <c r="E9057">
        <v>98103</v>
      </c>
      <c r="F9057">
        <v>21.98</v>
      </c>
      <c r="G9057">
        <v>2</v>
      </c>
      <c r="H9057">
        <v>8.5722000000000005</v>
      </c>
      <c r="I9057">
        <v>0</v>
      </c>
    </row>
    <row r="9058" spans="1:9">
      <c r="A9058">
        <v>9057</v>
      </c>
      <c r="B9058" s="16" t="s">
        <v>3791</v>
      </c>
      <c r="C9058" s="16" t="s">
        <v>7380</v>
      </c>
      <c r="D9058" s="16" t="s">
        <v>533</v>
      </c>
      <c r="E9058">
        <v>10011</v>
      </c>
      <c r="F9058">
        <v>2621.3220000000001</v>
      </c>
      <c r="G9058">
        <v>11</v>
      </c>
      <c r="H9058">
        <v>553.39019999999982</v>
      </c>
      <c r="I9058">
        <v>0.1</v>
      </c>
    </row>
    <row r="9059" spans="1:9">
      <c r="A9059">
        <v>9058</v>
      </c>
      <c r="B9059" s="16" t="s">
        <v>3648</v>
      </c>
      <c r="C9059" s="16" t="s">
        <v>7731</v>
      </c>
      <c r="D9059" s="16" t="s">
        <v>1453</v>
      </c>
      <c r="E9059">
        <v>90045</v>
      </c>
      <c r="F9059">
        <v>74.759999999999991</v>
      </c>
      <c r="G9059">
        <v>7</v>
      </c>
      <c r="H9059">
        <v>23.923199999999994</v>
      </c>
      <c r="I9059">
        <v>0</v>
      </c>
    </row>
    <row r="9060" spans="1:9">
      <c r="A9060">
        <v>9059</v>
      </c>
      <c r="B9060" s="16" t="s">
        <v>3648</v>
      </c>
      <c r="C9060" s="16" t="s">
        <v>7864</v>
      </c>
      <c r="D9060" s="16" t="s">
        <v>1453</v>
      </c>
      <c r="E9060">
        <v>90045</v>
      </c>
      <c r="F9060">
        <v>364.77600000000007</v>
      </c>
      <c r="G9060">
        <v>3</v>
      </c>
      <c r="H9060">
        <v>27.358200000000011</v>
      </c>
      <c r="I9060">
        <v>0.2</v>
      </c>
    </row>
    <row r="9061" spans="1:9">
      <c r="A9061">
        <v>9060</v>
      </c>
      <c r="B9061" s="16" t="s">
        <v>4401</v>
      </c>
      <c r="C9061" s="16" t="s">
        <v>7959</v>
      </c>
      <c r="D9061" s="16" t="s">
        <v>127</v>
      </c>
      <c r="E9061">
        <v>98103</v>
      </c>
      <c r="F9061">
        <v>1115.17</v>
      </c>
      <c r="G9061">
        <v>7</v>
      </c>
      <c r="H9061">
        <v>334.55099999999993</v>
      </c>
      <c r="I9061">
        <v>0</v>
      </c>
    </row>
    <row r="9062" spans="1:9">
      <c r="A9062">
        <v>9061</v>
      </c>
      <c r="B9062" s="16" t="s">
        <v>3482</v>
      </c>
      <c r="C9062" s="16" t="s">
        <v>8716</v>
      </c>
      <c r="D9062" s="16" t="s">
        <v>315</v>
      </c>
      <c r="E9062">
        <v>92024</v>
      </c>
      <c r="F9062">
        <v>89.696000000000012</v>
      </c>
      <c r="G9062">
        <v>4</v>
      </c>
      <c r="H9062">
        <v>33.635999999999996</v>
      </c>
      <c r="I9062">
        <v>0.2</v>
      </c>
    </row>
    <row r="9063" spans="1:9">
      <c r="A9063">
        <v>9062</v>
      </c>
      <c r="B9063" s="16" t="s">
        <v>3482</v>
      </c>
      <c r="C9063" s="16" t="s">
        <v>9152</v>
      </c>
      <c r="D9063" s="16" t="s">
        <v>315</v>
      </c>
      <c r="E9063">
        <v>92024</v>
      </c>
      <c r="F9063">
        <v>50.12</v>
      </c>
      <c r="G9063">
        <v>4</v>
      </c>
      <c r="H9063">
        <v>23.556399999999996</v>
      </c>
      <c r="I9063">
        <v>0</v>
      </c>
    </row>
    <row r="9064" spans="1:9">
      <c r="A9064">
        <v>9063</v>
      </c>
      <c r="B9064" s="16" t="s">
        <v>3925</v>
      </c>
      <c r="C9064" s="16" t="s">
        <v>9064</v>
      </c>
      <c r="D9064" s="16" t="s">
        <v>1285</v>
      </c>
      <c r="E9064">
        <v>10035</v>
      </c>
      <c r="F9064">
        <v>36.480000000000004</v>
      </c>
      <c r="G9064">
        <v>6</v>
      </c>
      <c r="H9064">
        <v>18.240000000000002</v>
      </c>
      <c r="I9064">
        <v>0</v>
      </c>
    </row>
    <row r="9065" spans="1:9">
      <c r="A9065">
        <v>9064</v>
      </c>
      <c r="B9065" s="16" t="s">
        <v>6512</v>
      </c>
      <c r="C9065" s="16" t="s">
        <v>9539</v>
      </c>
      <c r="D9065" s="16" t="s">
        <v>217</v>
      </c>
      <c r="E9065">
        <v>60653</v>
      </c>
      <c r="F9065">
        <v>322.19200000000001</v>
      </c>
      <c r="G9065">
        <v>13</v>
      </c>
      <c r="H9065">
        <v>100.68499999999997</v>
      </c>
      <c r="I9065">
        <v>0.2</v>
      </c>
    </row>
    <row r="9066" spans="1:9">
      <c r="A9066">
        <v>9065</v>
      </c>
      <c r="B9066" s="16" t="s">
        <v>6512</v>
      </c>
      <c r="C9066" s="16" t="s">
        <v>8516</v>
      </c>
      <c r="D9066" s="16" t="s">
        <v>217</v>
      </c>
      <c r="E9066">
        <v>60653</v>
      </c>
      <c r="F9066">
        <v>2.9459999999999993</v>
      </c>
      <c r="G9066">
        <v>3</v>
      </c>
      <c r="H9066">
        <v>-4.8609000000000009</v>
      </c>
      <c r="I9066">
        <v>0.8</v>
      </c>
    </row>
    <row r="9067" spans="1:9">
      <c r="A9067">
        <v>9066</v>
      </c>
      <c r="B9067" s="16" t="s">
        <v>6512</v>
      </c>
      <c r="C9067" s="16" t="s">
        <v>9364</v>
      </c>
      <c r="D9067" s="16" t="s">
        <v>217</v>
      </c>
      <c r="E9067">
        <v>60653</v>
      </c>
      <c r="F9067">
        <v>19.136000000000003</v>
      </c>
      <c r="G9067">
        <v>4</v>
      </c>
      <c r="H9067">
        <v>6.9367999999999999</v>
      </c>
      <c r="I9067">
        <v>0.2</v>
      </c>
    </row>
    <row r="9068" spans="1:9">
      <c r="A9068">
        <v>9067</v>
      </c>
      <c r="B9068" s="16" t="s">
        <v>6063</v>
      </c>
      <c r="C9068" s="16" t="s">
        <v>10131</v>
      </c>
      <c r="D9068" s="16" t="s">
        <v>255</v>
      </c>
      <c r="E9068">
        <v>22801</v>
      </c>
      <c r="F9068">
        <v>23.08</v>
      </c>
      <c r="G9068">
        <v>2</v>
      </c>
      <c r="H9068">
        <v>6.9239999999999995</v>
      </c>
      <c r="I9068">
        <v>0</v>
      </c>
    </row>
    <row r="9069" spans="1:9">
      <c r="A9069">
        <v>9068</v>
      </c>
      <c r="B9069" s="16" t="s">
        <v>4680</v>
      </c>
      <c r="C9069" s="16" t="s">
        <v>10775</v>
      </c>
      <c r="D9069" s="16" t="s">
        <v>997</v>
      </c>
      <c r="E9069">
        <v>20852</v>
      </c>
      <c r="F9069">
        <v>90.48</v>
      </c>
      <c r="G9069">
        <v>2</v>
      </c>
      <c r="H9069">
        <v>23.524799999999999</v>
      </c>
      <c r="I9069">
        <v>0</v>
      </c>
    </row>
    <row r="9070" spans="1:9">
      <c r="A9070">
        <v>9069</v>
      </c>
      <c r="B9070" s="16" t="s">
        <v>3992</v>
      </c>
      <c r="C9070" s="16" t="s">
        <v>7416</v>
      </c>
      <c r="D9070" s="16" t="s">
        <v>169</v>
      </c>
      <c r="E9070">
        <v>98198</v>
      </c>
      <c r="F9070">
        <v>215.976</v>
      </c>
      <c r="G9070">
        <v>3</v>
      </c>
      <c r="H9070">
        <v>-2.6997000000000355</v>
      </c>
      <c r="I9070">
        <v>0.2</v>
      </c>
    </row>
    <row r="9071" spans="1:9">
      <c r="A9071">
        <v>9070</v>
      </c>
      <c r="B9071" s="16" t="s">
        <v>3992</v>
      </c>
      <c r="C9071" s="16" t="s">
        <v>8972</v>
      </c>
      <c r="D9071" s="16" t="s">
        <v>169</v>
      </c>
      <c r="E9071">
        <v>98198</v>
      </c>
      <c r="F9071">
        <v>65.94</v>
      </c>
      <c r="G9071">
        <v>3</v>
      </c>
      <c r="H9071">
        <v>30.991800000000001</v>
      </c>
      <c r="I9071">
        <v>0</v>
      </c>
    </row>
    <row r="9072" spans="1:9">
      <c r="A9072">
        <v>9071</v>
      </c>
      <c r="B9072" s="16" t="s">
        <v>5958</v>
      </c>
      <c r="C9072" s="16" t="s">
        <v>7619</v>
      </c>
      <c r="D9072" s="16" t="s">
        <v>871</v>
      </c>
      <c r="E9072">
        <v>19134</v>
      </c>
      <c r="F9072">
        <v>11.352000000000002</v>
      </c>
      <c r="G9072">
        <v>3</v>
      </c>
      <c r="H9072">
        <v>2.6961000000000008</v>
      </c>
      <c r="I9072">
        <v>0.2</v>
      </c>
    </row>
    <row r="9073" spans="1:9">
      <c r="A9073">
        <v>9072</v>
      </c>
      <c r="B9073" s="16" t="s">
        <v>3477</v>
      </c>
      <c r="C9073" s="16" t="s">
        <v>9927</v>
      </c>
      <c r="D9073" s="16" t="s">
        <v>1353</v>
      </c>
      <c r="E9073">
        <v>47201</v>
      </c>
      <c r="F9073">
        <v>24.56</v>
      </c>
      <c r="G9073">
        <v>2</v>
      </c>
      <c r="H9073">
        <v>6.8767999999999994</v>
      </c>
      <c r="I9073">
        <v>0</v>
      </c>
    </row>
    <row r="9074" spans="1:9">
      <c r="A9074">
        <v>9073</v>
      </c>
      <c r="B9074" s="16" t="s">
        <v>4552</v>
      </c>
      <c r="C9074" s="16" t="s">
        <v>8968</v>
      </c>
      <c r="D9074" s="16" t="s">
        <v>1093</v>
      </c>
      <c r="E9074">
        <v>65807</v>
      </c>
      <c r="F9074">
        <v>16.559999999999999</v>
      </c>
      <c r="G9074">
        <v>2</v>
      </c>
      <c r="H9074">
        <v>7.783199999999999</v>
      </c>
      <c r="I9074">
        <v>0</v>
      </c>
    </row>
    <row r="9075" spans="1:9">
      <c r="A9075">
        <v>9074</v>
      </c>
      <c r="B9075" s="16" t="s">
        <v>4552</v>
      </c>
      <c r="C9075" s="16" t="s">
        <v>10107</v>
      </c>
      <c r="D9075" s="16" t="s">
        <v>1093</v>
      </c>
      <c r="E9075">
        <v>65807</v>
      </c>
      <c r="F9075">
        <v>279.95</v>
      </c>
      <c r="G9075">
        <v>5</v>
      </c>
      <c r="H9075">
        <v>67.188000000000017</v>
      </c>
      <c r="I9075">
        <v>0</v>
      </c>
    </row>
    <row r="9076" spans="1:9">
      <c r="A9076">
        <v>9075</v>
      </c>
      <c r="B9076" s="16" t="s">
        <v>2644</v>
      </c>
      <c r="C9076" s="16" t="s">
        <v>9937</v>
      </c>
      <c r="D9076" s="16" t="s">
        <v>489</v>
      </c>
      <c r="E9076">
        <v>42420</v>
      </c>
      <c r="F9076">
        <v>828.83999999999992</v>
      </c>
      <c r="G9076">
        <v>6</v>
      </c>
      <c r="H9076">
        <v>0</v>
      </c>
      <c r="I9076">
        <v>0</v>
      </c>
    </row>
    <row r="9077" spans="1:9">
      <c r="A9077">
        <v>9076</v>
      </c>
      <c r="B9077" s="16" t="s">
        <v>6624</v>
      </c>
      <c r="C9077" s="16" t="s">
        <v>8538</v>
      </c>
      <c r="D9077" s="16" t="s">
        <v>337</v>
      </c>
      <c r="E9077">
        <v>44107</v>
      </c>
      <c r="F9077">
        <v>7.218</v>
      </c>
      <c r="G9077">
        <v>3</v>
      </c>
      <c r="H9077">
        <v>-5.5338000000000012</v>
      </c>
      <c r="I9077">
        <v>0.7</v>
      </c>
    </row>
    <row r="9078" spans="1:9">
      <c r="A9078">
        <v>9077</v>
      </c>
      <c r="B9078" s="16" t="s">
        <v>6624</v>
      </c>
      <c r="C9078" s="16" t="s">
        <v>10089</v>
      </c>
      <c r="D9078" s="16" t="s">
        <v>337</v>
      </c>
      <c r="E9078">
        <v>44107</v>
      </c>
      <c r="F9078">
        <v>27.200000000000003</v>
      </c>
      <c r="G9078">
        <v>4</v>
      </c>
      <c r="H9078">
        <v>2.0399999999999991</v>
      </c>
      <c r="I9078">
        <v>0.2</v>
      </c>
    </row>
    <row r="9079" spans="1:9">
      <c r="A9079">
        <v>9078</v>
      </c>
      <c r="B9079" s="16" t="s">
        <v>6453</v>
      </c>
      <c r="C9079" s="16" t="s">
        <v>10299</v>
      </c>
      <c r="D9079" s="16" t="s">
        <v>1435</v>
      </c>
      <c r="E9079">
        <v>68104</v>
      </c>
      <c r="F9079">
        <v>89.97</v>
      </c>
      <c r="G9079">
        <v>3</v>
      </c>
      <c r="H9079">
        <v>18.893699999999995</v>
      </c>
      <c r="I9079">
        <v>0</v>
      </c>
    </row>
    <row r="9080" spans="1:9">
      <c r="A9080">
        <v>9079</v>
      </c>
      <c r="B9080" s="16" t="s">
        <v>4015</v>
      </c>
      <c r="C9080" s="16" t="s">
        <v>7757</v>
      </c>
      <c r="D9080" s="16" t="s">
        <v>629</v>
      </c>
      <c r="E9080">
        <v>42420</v>
      </c>
      <c r="F9080">
        <v>318.08</v>
      </c>
      <c r="G9080">
        <v>4</v>
      </c>
      <c r="H9080">
        <v>34.988799999999969</v>
      </c>
      <c r="I9080">
        <v>0</v>
      </c>
    </row>
    <row r="9081" spans="1:9">
      <c r="A9081">
        <v>9080</v>
      </c>
      <c r="B9081" s="16" t="s">
        <v>4015</v>
      </c>
      <c r="C9081" s="16" t="s">
        <v>8680</v>
      </c>
      <c r="D9081" s="16" t="s">
        <v>629</v>
      </c>
      <c r="E9081">
        <v>42420</v>
      </c>
      <c r="F9081">
        <v>5.8</v>
      </c>
      <c r="G9081">
        <v>1</v>
      </c>
      <c r="H9081">
        <v>2.61</v>
      </c>
      <c r="I9081">
        <v>0</v>
      </c>
    </row>
    <row r="9082" spans="1:9">
      <c r="A9082">
        <v>9081</v>
      </c>
      <c r="B9082" s="16" t="s">
        <v>6330</v>
      </c>
      <c r="C9082" s="16" t="s">
        <v>10743</v>
      </c>
      <c r="D9082" s="16" t="s">
        <v>899</v>
      </c>
      <c r="E9082">
        <v>92704</v>
      </c>
      <c r="F9082">
        <v>143.952</v>
      </c>
      <c r="G9082">
        <v>6</v>
      </c>
      <c r="H9082">
        <v>17.993999999999978</v>
      </c>
      <c r="I9082">
        <v>0.2</v>
      </c>
    </row>
    <row r="9083" spans="1:9">
      <c r="A9083">
        <v>9082</v>
      </c>
      <c r="B9083" s="16" t="s">
        <v>6330</v>
      </c>
      <c r="C9083" s="16" t="s">
        <v>9517</v>
      </c>
      <c r="D9083" s="16" t="s">
        <v>899</v>
      </c>
      <c r="E9083">
        <v>92704</v>
      </c>
      <c r="F9083">
        <v>19.440000000000001</v>
      </c>
      <c r="G9083">
        <v>3</v>
      </c>
      <c r="H9083">
        <v>9.3312000000000008</v>
      </c>
      <c r="I9083">
        <v>0</v>
      </c>
    </row>
    <row r="9084" spans="1:9">
      <c r="A9084">
        <v>9083</v>
      </c>
      <c r="B9084" s="16" t="s">
        <v>6373</v>
      </c>
      <c r="C9084" s="16" t="s">
        <v>8170</v>
      </c>
      <c r="D9084" s="16" t="s">
        <v>155</v>
      </c>
      <c r="E9084">
        <v>22153</v>
      </c>
      <c r="F9084">
        <v>5.56</v>
      </c>
      <c r="G9084">
        <v>2</v>
      </c>
      <c r="H9084">
        <v>1.4455999999999998</v>
      </c>
      <c r="I9084">
        <v>0</v>
      </c>
    </row>
    <row r="9085" spans="1:9">
      <c r="A9085">
        <v>9084</v>
      </c>
      <c r="B9085" s="16" t="s">
        <v>3055</v>
      </c>
      <c r="C9085" s="16" t="s">
        <v>9933</v>
      </c>
      <c r="D9085" s="16" t="s">
        <v>971</v>
      </c>
      <c r="E9085">
        <v>23434</v>
      </c>
      <c r="F9085">
        <v>146.72999999999999</v>
      </c>
      <c r="G9085">
        <v>3</v>
      </c>
      <c r="H9085">
        <v>2.9346000000000032</v>
      </c>
      <c r="I9085">
        <v>0</v>
      </c>
    </row>
    <row r="9086" spans="1:9">
      <c r="A9086">
        <v>9085</v>
      </c>
      <c r="B9086" s="16" t="s">
        <v>3055</v>
      </c>
      <c r="C9086" s="16" t="s">
        <v>9561</v>
      </c>
      <c r="D9086" s="16" t="s">
        <v>971</v>
      </c>
      <c r="E9086">
        <v>23434</v>
      </c>
      <c r="F9086">
        <v>29.900000000000002</v>
      </c>
      <c r="G9086">
        <v>5</v>
      </c>
      <c r="H9086">
        <v>13.454999999999998</v>
      </c>
      <c r="I9086">
        <v>0</v>
      </c>
    </row>
    <row r="9087" spans="1:9">
      <c r="A9087">
        <v>9086</v>
      </c>
      <c r="B9087" s="16" t="s">
        <v>4304</v>
      </c>
      <c r="C9087" s="16" t="s">
        <v>8843</v>
      </c>
      <c r="D9087" s="16" t="s">
        <v>477</v>
      </c>
      <c r="E9087">
        <v>90049</v>
      </c>
      <c r="F9087">
        <v>276.78400000000005</v>
      </c>
      <c r="G9087">
        <v>2</v>
      </c>
      <c r="H9087">
        <v>89.954799999999992</v>
      </c>
      <c r="I9087">
        <v>0.2</v>
      </c>
    </row>
    <row r="9088" spans="1:9">
      <c r="A9088">
        <v>9087</v>
      </c>
      <c r="B9088" s="16" t="s">
        <v>4562</v>
      </c>
      <c r="C9088" s="16" t="s">
        <v>8037</v>
      </c>
      <c r="D9088" s="16" t="s">
        <v>953</v>
      </c>
      <c r="E9088">
        <v>77041</v>
      </c>
      <c r="F9088">
        <v>93.031999999999982</v>
      </c>
      <c r="G9088">
        <v>2</v>
      </c>
      <c r="H9088">
        <v>-251.18640000000005</v>
      </c>
      <c r="I9088">
        <v>0.8</v>
      </c>
    </row>
    <row r="9089" spans="1:9">
      <c r="A9089">
        <v>9088</v>
      </c>
      <c r="B9089" s="16" t="s">
        <v>4562</v>
      </c>
      <c r="C9089" s="16" t="s">
        <v>7328</v>
      </c>
      <c r="D9089" s="16" t="s">
        <v>953</v>
      </c>
      <c r="E9089">
        <v>77041</v>
      </c>
      <c r="F9089">
        <v>454.96499999999997</v>
      </c>
      <c r="G9089">
        <v>5</v>
      </c>
      <c r="H9089">
        <v>-136.48950000000002</v>
      </c>
      <c r="I9089">
        <v>0.3</v>
      </c>
    </row>
    <row r="9090" spans="1:9">
      <c r="A9090">
        <v>9089</v>
      </c>
      <c r="B9090" s="16" t="s">
        <v>3668</v>
      </c>
      <c r="C9090" s="16" t="s">
        <v>10633</v>
      </c>
      <c r="D9090" s="16" t="s">
        <v>1285</v>
      </c>
      <c r="E9090">
        <v>27511</v>
      </c>
      <c r="F9090">
        <v>246.16800000000001</v>
      </c>
      <c r="G9090">
        <v>3</v>
      </c>
      <c r="H9090">
        <v>21.539699999999996</v>
      </c>
      <c r="I9090">
        <v>0.2</v>
      </c>
    </row>
    <row r="9091" spans="1:9">
      <c r="A9091">
        <v>9090</v>
      </c>
      <c r="B9091" s="16" t="s">
        <v>4385</v>
      </c>
      <c r="C9091" s="16" t="s">
        <v>9947</v>
      </c>
      <c r="D9091" s="16" t="s">
        <v>1561</v>
      </c>
      <c r="E9091">
        <v>45503</v>
      </c>
      <c r="F9091">
        <v>295.39999999999998</v>
      </c>
      <c r="G9091">
        <v>5</v>
      </c>
      <c r="H9091">
        <v>-62.772499999999965</v>
      </c>
      <c r="I9091">
        <v>0.2</v>
      </c>
    </row>
    <row r="9092" spans="1:9">
      <c r="A9092">
        <v>9091</v>
      </c>
      <c r="B9092" s="16" t="s">
        <v>7132</v>
      </c>
      <c r="C9092" s="16" t="s">
        <v>9951</v>
      </c>
      <c r="D9092" s="16" t="s">
        <v>45</v>
      </c>
      <c r="E9092">
        <v>40214</v>
      </c>
      <c r="F9092">
        <v>348.56</v>
      </c>
      <c r="G9092">
        <v>8</v>
      </c>
      <c r="H9092">
        <v>104.56799999999998</v>
      </c>
      <c r="I9092">
        <v>0</v>
      </c>
    </row>
    <row r="9093" spans="1:9">
      <c r="A9093">
        <v>9092</v>
      </c>
      <c r="B9093" s="16" t="s">
        <v>3821</v>
      </c>
      <c r="C9093" s="16" t="s">
        <v>9601</v>
      </c>
      <c r="D9093" s="16" t="s">
        <v>493</v>
      </c>
      <c r="E9093">
        <v>45373</v>
      </c>
      <c r="F9093">
        <v>15.552000000000003</v>
      </c>
      <c r="G9093">
        <v>3</v>
      </c>
      <c r="H9093">
        <v>5.4432</v>
      </c>
      <c r="I9093">
        <v>0.2</v>
      </c>
    </row>
    <row r="9094" spans="1:9">
      <c r="A9094">
        <v>9093</v>
      </c>
      <c r="B9094" s="16" t="s">
        <v>3821</v>
      </c>
      <c r="C9094" s="16" t="s">
        <v>7243</v>
      </c>
      <c r="D9094" s="16" t="s">
        <v>493</v>
      </c>
      <c r="E9094">
        <v>45373</v>
      </c>
      <c r="F9094">
        <v>482.93999999999994</v>
      </c>
      <c r="G9094">
        <v>6</v>
      </c>
      <c r="H9094">
        <v>-376.69319999999999</v>
      </c>
      <c r="I9094">
        <v>0.5</v>
      </c>
    </row>
    <row r="9095" spans="1:9">
      <c r="A9095">
        <v>9094</v>
      </c>
      <c r="B9095" s="16" t="s">
        <v>6620</v>
      </c>
      <c r="C9095" s="16" t="s">
        <v>10621</v>
      </c>
      <c r="D9095" s="16" t="s">
        <v>143</v>
      </c>
      <c r="E9095">
        <v>48227</v>
      </c>
      <c r="F9095">
        <v>299.98</v>
      </c>
      <c r="G9095">
        <v>2</v>
      </c>
      <c r="H9095">
        <v>83.994400000000013</v>
      </c>
      <c r="I9095">
        <v>0</v>
      </c>
    </row>
    <row r="9096" spans="1:9">
      <c r="A9096">
        <v>9095</v>
      </c>
      <c r="B9096" s="16" t="s">
        <v>6620</v>
      </c>
      <c r="C9096" s="16" t="s">
        <v>8833</v>
      </c>
      <c r="D9096" s="16" t="s">
        <v>143</v>
      </c>
      <c r="E9096">
        <v>48227</v>
      </c>
      <c r="F9096">
        <v>403.68</v>
      </c>
      <c r="G9096">
        <v>6</v>
      </c>
      <c r="H9096">
        <v>181.65599999999998</v>
      </c>
      <c r="I9096">
        <v>0</v>
      </c>
    </row>
    <row r="9097" spans="1:9">
      <c r="A9097">
        <v>9096</v>
      </c>
      <c r="B9097" s="16" t="s">
        <v>6620</v>
      </c>
      <c r="C9097" s="16" t="s">
        <v>10623</v>
      </c>
      <c r="D9097" s="16" t="s">
        <v>143</v>
      </c>
      <c r="E9097">
        <v>48227</v>
      </c>
      <c r="F9097">
        <v>41.9</v>
      </c>
      <c r="G9097">
        <v>2</v>
      </c>
      <c r="H9097">
        <v>11.731999999999999</v>
      </c>
      <c r="I9097">
        <v>0</v>
      </c>
    </row>
    <row r="9098" spans="1:9">
      <c r="A9098">
        <v>9097</v>
      </c>
      <c r="B9098" s="16" t="s">
        <v>6620</v>
      </c>
      <c r="C9098" s="16" t="s">
        <v>9194</v>
      </c>
      <c r="D9098" s="16" t="s">
        <v>143</v>
      </c>
      <c r="E9098">
        <v>48227</v>
      </c>
      <c r="F9098">
        <v>28.91</v>
      </c>
      <c r="G9098">
        <v>7</v>
      </c>
      <c r="H9098">
        <v>13.2986</v>
      </c>
      <c r="I9098">
        <v>0</v>
      </c>
    </row>
    <row r="9099" spans="1:9">
      <c r="A9099">
        <v>9098</v>
      </c>
      <c r="B9099" s="16" t="s">
        <v>6531</v>
      </c>
      <c r="C9099" s="16" t="s">
        <v>9263</v>
      </c>
      <c r="D9099" s="16" t="s">
        <v>1453</v>
      </c>
      <c r="E9099">
        <v>47401</v>
      </c>
      <c r="F9099">
        <v>32.400000000000006</v>
      </c>
      <c r="G9099">
        <v>5</v>
      </c>
      <c r="H9099">
        <v>15.552000000000001</v>
      </c>
      <c r="I9099">
        <v>0</v>
      </c>
    </row>
    <row r="9100" spans="1:9">
      <c r="A9100">
        <v>9099</v>
      </c>
      <c r="B9100" s="16" t="s">
        <v>6061</v>
      </c>
      <c r="C9100" s="16" t="s">
        <v>10695</v>
      </c>
      <c r="D9100" s="16" t="s">
        <v>1035</v>
      </c>
      <c r="E9100">
        <v>75081</v>
      </c>
      <c r="F9100">
        <v>369.54399999999998</v>
      </c>
      <c r="G9100">
        <v>7</v>
      </c>
      <c r="H9100">
        <v>27.71580000000003</v>
      </c>
      <c r="I9100">
        <v>0.2</v>
      </c>
    </row>
    <row r="9101" spans="1:9">
      <c r="A9101">
        <v>9100</v>
      </c>
      <c r="B9101" s="16" t="s">
        <v>6061</v>
      </c>
      <c r="C9101" s="16" t="s">
        <v>9465</v>
      </c>
      <c r="D9101" s="16" t="s">
        <v>1035</v>
      </c>
      <c r="E9101">
        <v>75081</v>
      </c>
      <c r="F9101">
        <v>10.368000000000002</v>
      </c>
      <c r="G9101">
        <v>2</v>
      </c>
      <c r="H9101">
        <v>3.7584</v>
      </c>
      <c r="I9101">
        <v>0.2</v>
      </c>
    </row>
    <row r="9102" spans="1:9">
      <c r="A9102">
        <v>9101</v>
      </c>
      <c r="B9102" s="16" t="s">
        <v>6061</v>
      </c>
      <c r="C9102" s="16" t="s">
        <v>10281</v>
      </c>
      <c r="D9102" s="16" t="s">
        <v>1035</v>
      </c>
      <c r="E9102">
        <v>75081</v>
      </c>
      <c r="F9102">
        <v>791.87999999999988</v>
      </c>
      <c r="G9102">
        <v>3</v>
      </c>
      <c r="H9102">
        <v>128.68049999999994</v>
      </c>
      <c r="I9102">
        <v>0.2</v>
      </c>
    </row>
    <row r="9103" spans="1:9">
      <c r="A9103">
        <v>9102</v>
      </c>
      <c r="B9103" s="16" t="s">
        <v>3826</v>
      </c>
      <c r="C9103" s="16" t="s">
        <v>8268</v>
      </c>
      <c r="D9103" s="16" t="s">
        <v>31</v>
      </c>
      <c r="E9103">
        <v>77041</v>
      </c>
      <c r="F9103">
        <v>23.64</v>
      </c>
      <c r="G9103">
        <v>3</v>
      </c>
      <c r="H9103">
        <v>5.3190000000000008</v>
      </c>
      <c r="I9103">
        <v>0.2</v>
      </c>
    </row>
    <row r="9104" spans="1:9">
      <c r="A9104">
        <v>9103</v>
      </c>
      <c r="B9104" s="16" t="s">
        <v>3826</v>
      </c>
      <c r="C9104" s="16" t="s">
        <v>9891</v>
      </c>
      <c r="D9104" s="16" t="s">
        <v>31</v>
      </c>
      <c r="E9104">
        <v>77041</v>
      </c>
      <c r="F9104">
        <v>84.784000000000006</v>
      </c>
      <c r="G9104">
        <v>2</v>
      </c>
      <c r="H9104">
        <v>-16.956800000000005</v>
      </c>
      <c r="I9104">
        <v>0.2</v>
      </c>
    </row>
    <row r="9105" spans="1:9">
      <c r="A9105">
        <v>9104</v>
      </c>
      <c r="B9105" s="16" t="s">
        <v>3826</v>
      </c>
      <c r="C9105" s="16" t="s">
        <v>7501</v>
      </c>
      <c r="D9105" s="16" t="s">
        <v>31</v>
      </c>
      <c r="E9105">
        <v>77041</v>
      </c>
      <c r="F9105">
        <v>64.959999999999994</v>
      </c>
      <c r="G9105">
        <v>5</v>
      </c>
      <c r="H9105">
        <v>-84.447999999999993</v>
      </c>
      <c r="I9105">
        <v>0.6</v>
      </c>
    </row>
    <row r="9106" spans="1:9">
      <c r="A9106">
        <v>9105</v>
      </c>
      <c r="B9106" s="16" t="s">
        <v>3826</v>
      </c>
      <c r="C9106" s="16" t="s">
        <v>8520</v>
      </c>
      <c r="D9106" s="16" t="s">
        <v>31</v>
      </c>
      <c r="E9106">
        <v>77041</v>
      </c>
      <c r="F9106">
        <v>32.059999999999995</v>
      </c>
      <c r="G9106">
        <v>10</v>
      </c>
      <c r="H9106">
        <v>-51.296000000000006</v>
      </c>
      <c r="I9106">
        <v>0.8</v>
      </c>
    </row>
    <row r="9107" spans="1:9">
      <c r="A9107">
        <v>9106</v>
      </c>
      <c r="B9107" s="16" t="s">
        <v>3826</v>
      </c>
      <c r="C9107" s="16" t="s">
        <v>9777</v>
      </c>
      <c r="D9107" s="16" t="s">
        <v>31</v>
      </c>
      <c r="E9107">
        <v>77041</v>
      </c>
      <c r="F9107">
        <v>177.64800000000002</v>
      </c>
      <c r="G9107">
        <v>2</v>
      </c>
      <c r="H9107">
        <v>-28.867800000000017</v>
      </c>
      <c r="I9107">
        <v>0.2</v>
      </c>
    </row>
    <row r="9108" spans="1:9">
      <c r="A9108">
        <v>9107</v>
      </c>
      <c r="B9108" s="16" t="s">
        <v>3826</v>
      </c>
      <c r="C9108" s="16" t="s">
        <v>10445</v>
      </c>
      <c r="D9108" s="16" t="s">
        <v>31</v>
      </c>
      <c r="E9108">
        <v>77041</v>
      </c>
      <c r="F9108">
        <v>287.90999999999997</v>
      </c>
      <c r="G9108">
        <v>3</v>
      </c>
      <c r="H9108">
        <v>33.589499999999987</v>
      </c>
      <c r="I9108">
        <v>0.4</v>
      </c>
    </row>
    <row r="9109" spans="1:9">
      <c r="A9109">
        <v>9108</v>
      </c>
      <c r="B9109" s="16" t="s">
        <v>3435</v>
      </c>
      <c r="C9109" s="16" t="s">
        <v>10065</v>
      </c>
      <c r="D9109" s="16" t="s">
        <v>1119</v>
      </c>
      <c r="E9109">
        <v>76117</v>
      </c>
      <c r="F9109">
        <v>22.368000000000002</v>
      </c>
      <c r="G9109">
        <v>2</v>
      </c>
      <c r="H9109">
        <v>1.6776</v>
      </c>
      <c r="I9109">
        <v>0.2</v>
      </c>
    </row>
    <row r="9110" spans="1:9">
      <c r="A9110">
        <v>9109</v>
      </c>
      <c r="B9110" s="16" t="s">
        <v>3435</v>
      </c>
      <c r="C9110" s="16" t="s">
        <v>9499</v>
      </c>
      <c r="D9110" s="16" t="s">
        <v>1119</v>
      </c>
      <c r="E9110">
        <v>76117</v>
      </c>
      <c r="F9110">
        <v>32.368000000000002</v>
      </c>
      <c r="G9110">
        <v>7</v>
      </c>
      <c r="H9110">
        <v>11.733400000000001</v>
      </c>
      <c r="I9110">
        <v>0.2</v>
      </c>
    </row>
    <row r="9111" spans="1:9">
      <c r="A9111">
        <v>9110</v>
      </c>
      <c r="B9111" s="16" t="s">
        <v>3435</v>
      </c>
      <c r="C9111" s="16" t="s">
        <v>10287</v>
      </c>
      <c r="D9111" s="16" t="s">
        <v>1119</v>
      </c>
      <c r="E9111">
        <v>76117</v>
      </c>
      <c r="F9111">
        <v>207.98400000000004</v>
      </c>
      <c r="G9111">
        <v>2</v>
      </c>
      <c r="H9111">
        <v>36.397199999999998</v>
      </c>
      <c r="I9111">
        <v>0.2</v>
      </c>
    </row>
    <row r="9112" spans="1:9">
      <c r="A9112">
        <v>9111</v>
      </c>
      <c r="B9112" s="16" t="s">
        <v>2597</v>
      </c>
      <c r="C9112" s="16" t="s">
        <v>8966</v>
      </c>
      <c r="D9112" s="16" t="s">
        <v>1081</v>
      </c>
      <c r="E9112">
        <v>23223</v>
      </c>
      <c r="F9112">
        <v>36.4</v>
      </c>
      <c r="G9112">
        <v>5</v>
      </c>
      <c r="H9112">
        <v>17.472000000000001</v>
      </c>
      <c r="I9112">
        <v>0</v>
      </c>
    </row>
    <row r="9113" spans="1:9">
      <c r="A9113">
        <v>9112</v>
      </c>
      <c r="B9113" s="16" t="s">
        <v>2597</v>
      </c>
      <c r="C9113" s="16" t="s">
        <v>10185</v>
      </c>
      <c r="D9113" s="16" t="s">
        <v>1081</v>
      </c>
      <c r="E9113">
        <v>23223</v>
      </c>
      <c r="F9113">
        <v>22.96</v>
      </c>
      <c r="G9113">
        <v>2</v>
      </c>
      <c r="H9113">
        <v>4.3623999999999974</v>
      </c>
      <c r="I9113">
        <v>0</v>
      </c>
    </row>
    <row r="9114" spans="1:9">
      <c r="A9114">
        <v>9113</v>
      </c>
      <c r="B9114" s="16" t="s">
        <v>2597</v>
      </c>
      <c r="C9114" s="16" t="s">
        <v>9980</v>
      </c>
      <c r="D9114" s="16" t="s">
        <v>1081</v>
      </c>
      <c r="E9114">
        <v>23223</v>
      </c>
      <c r="F9114">
        <v>315.2</v>
      </c>
      <c r="G9114">
        <v>4</v>
      </c>
      <c r="H9114">
        <v>6.3040000000000305</v>
      </c>
      <c r="I9114">
        <v>0</v>
      </c>
    </row>
    <row r="9115" spans="1:9">
      <c r="A9115">
        <v>9114</v>
      </c>
      <c r="B9115" s="16" t="s">
        <v>2597</v>
      </c>
      <c r="C9115" s="16" t="s">
        <v>8686</v>
      </c>
      <c r="D9115" s="16" t="s">
        <v>1081</v>
      </c>
      <c r="E9115">
        <v>23223</v>
      </c>
      <c r="F9115">
        <v>15.18</v>
      </c>
      <c r="G9115">
        <v>3</v>
      </c>
      <c r="H9115">
        <v>7.1345999999999989</v>
      </c>
      <c r="I9115">
        <v>0</v>
      </c>
    </row>
    <row r="9116" spans="1:9">
      <c r="A9116">
        <v>9115</v>
      </c>
      <c r="B9116" s="16" t="s">
        <v>4447</v>
      </c>
      <c r="C9116" s="16" t="s">
        <v>10851</v>
      </c>
      <c r="D9116" s="16" t="s">
        <v>545</v>
      </c>
      <c r="E9116">
        <v>90049</v>
      </c>
      <c r="F9116">
        <v>623.96</v>
      </c>
      <c r="G9116">
        <v>5</v>
      </c>
      <c r="H9116">
        <v>38.997500000000002</v>
      </c>
      <c r="I9116">
        <v>0.2</v>
      </c>
    </row>
    <row r="9117" spans="1:9">
      <c r="A9117">
        <v>9116</v>
      </c>
      <c r="B9117" s="16" t="s">
        <v>6065</v>
      </c>
      <c r="C9117" s="16" t="s">
        <v>10673</v>
      </c>
      <c r="D9117" s="16" t="s">
        <v>1149</v>
      </c>
      <c r="E9117">
        <v>19140</v>
      </c>
      <c r="F9117">
        <v>429.59999999999997</v>
      </c>
      <c r="G9117">
        <v>2</v>
      </c>
      <c r="H9117">
        <v>-93.079999999999984</v>
      </c>
      <c r="I9117">
        <v>0.4</v>
      </c>
    </row>
    <row r="9118" spans="1:9">
      <c r="A9118">
        <v>9117</v>
      </c>
      <c r="B9118" s="16" t="s">
        <v>6065</v>
      </c>
      <c r="C9118" s="16" t="s">
        <v>7687</v>
      </c>
      <c r="D9118" s="16" t="s">
        <v>1149</v>
      </c>
      <c r="E9118">
        <v>19140</v>
      </c>
      <c r="F9118">
        <v>31.968000000000004</v>
      </c>
      <c r="G9118">
        <v>2</v>
      </c>
      <c r="H9118">
        <v>6.3935999999999993</v>
      </c>
      <c r="I9118">
        <v>0.2</v>
      </c>
    </row>
    <row r="9119" spans="1:9">
      <c r="A9119">
        <v>9118</v>
      </c>
      <c r="B9119" s="16" t="s">
        <v>6065</v>
      </c>
      <c r="C9119" s="16" t="s">
        <v>7322</v>
      </c>
      <c r="D9119" s="16" t="s">
        <v>1149</v>
      </c>
      <c r="E9119">
        <v>19140</v>
      </c>
      <c r="F9119">
        <v>887.27099999999984</v>
      </c>
      <c r="G9119">
        <v>3</v>
      </c>
      <c r="H9119">
        <v>-63.376499999999965</v>
      </c>
      <c r="I9119">
        <v>0.3</v>
      </c>
    </row>
    <row r="9120" spans="1:9">
      <c r="A9120">
        <v>9119</v>
      </c>
      <c r="B9120" s="16" t="s">
        <v>6065</v>
      </c>
      <c r="C9120" s="16" t="s">
        <v>9641</v>
      </c>
      <c r="D9120" s="16" t="s">
        <v>1149</v>
      </c>
      <c r="E9120">
        <v>19140</v>
      </c>
      <c r="F9120">
        <v>21.696000000000002</v>
      </c>
      <c r="G9120">
        <v>4</v>
      </c>
      <c r="H9120">
        <v>7.0511999999999988</v>
      </c>
      <c r="I9120">
        <v>0.2</v>
      </c>
    </row>
    <row r="9121" spans="1:9">
      <c r="A9121">
        <v>9120</v>
      </c>
      <c r="B9121" s="16" t="s">
        <v>6873</v>
      </c>
      <c r="C9121" s="16" t="s">
        <v>9098</v>
      </c>
      <c r="D9121" s="16" t="s">
        <v>1321</v>
      </c>
      <c r="E9121">
        <v>90036</v>
      </c>
      <c r="F9121">
        <v>22.05</v>
      </c>
      <c r="G9121">
        <v>7</v>
      </c>
      <c r="H9121">
        <v>10.584</v>
      </c>
      <c r="I9121">
        <v>0</v>
      </c>
    </row>
    <row r="9122" spans="1:9">
      <c r="A9122">
        <v>9121</v>
      </c>
      <c r="B9122" s="16" t="s">
        <v>6873</v>
      </c>
      <c r="C9122" s="16" t="s">
        <v>9249</v>
      </c>
      <c r="D9122" s="16" t="s">
        <v>1321</v>
      </c>
      <c r="E9122">
        <v>90036</v>
      </c>
      <c r="F9122">
        <v>99.9</v>
      </c>
      <c r="G9122">
        <v>5</v>
      </c>
      <c r="H9122">
        <v>46.952999999999996</v>
      </c>
      <c r="I9122">
        <v>0</v>
      </c>
    </row>
    <row r="9123" spans="1:9">
      <c r="A9123">
        <v>9122</v>
      </c>
      <c r="B9123" s="16" t="s">
        <v>5441</v>
      </c>
      <c r="C9123" s="16" t="s">
        <v>7987</v>
      </c>
      <c r="D9123" s="16" t="s">
        <v>725</v>
      </c>
      <c r="E9123">
        <v>90032</v>
      </c>
      <c r="F9123">
        <v>90.86</v>
      </c>
      <c r="G9123">
        <v>7</v>
      </c>
      <c r="H9123">
        <v>26.349399999999992</v>
      </c>
      <c r="I9123">
        <v>0</v>
      </c>
    </row>
    <row r="9124" spans="1:9">
      <c r="A9124">
        <v>9123</v>
      </c>
      <c r="B9124" s="16" t="s">
        <v>6247</v>
      </c>
      <c r="C9124" s="16" t="s">
        <v>9497</v>
      </c>
      <c r="D9124" s="16" t="s">
        <v>1199</v>
      </c>
      <c r="E9124">
        <v>94109</v>
      </c>
      <c r="F9124">
        <v>7.78</v>
      </c>
      <c r="G9124">
        <v>1</v>
      </c>
      <c r="H9124">
        <v>3.5009999999999994</v>
      </c>
      <c r="I9124">
        <v>0</v>
      </c>
    </row>
    <row r="9125" spans="1:9">
      <c r="A9125">
        <v>9124</v>
      </c>
      <c r="B9125" s="16" t="s">
        <v>6882</v>
      </c>
      <c r="C9125" s="16" t="s">
        <v>8754</v>
      </c>
      <c r="D9125" s="16" t="s">
        <v>541</v>
      </c>
      <c r="E9125">
        <v>19120</v>
      </c>
      <c r="F9125">
        <v>78.759000000000015</v>
      </c>
      <c r="G9125">
        <v>9</v>
      </c>
      <c r="H9125">
        <v>-57.75660000000002</v>
      </c>
      <c r="I9125">
        <v>0.7</v>
      </c>
    </row>
    <row r="9126" spans="1:9">
      <c r="A9126">
        <v>9125</v>
      </c>
      <c r="B9126" s="16" t="s">
        <v>4346</v>
      </c>
      <c r="C9126" s="16" t="s">
        <v>7625</v>
      </c>
      <c r="D9126" s="16" t="s">
        <v>1023</v>
      </c>
      <c r="E9126">
        <v>77070</v>
      </c>
      <c r="F9126">
        <v>9.5519999999999996</v>
      </c>
      <c r="G9126">
        <v>3</v>
      </c>
      <c r="H9126">
        <v>-3.8207999999999984</v>
      </c>
      <c r="I9126">
        <v>0.6</v>
      </c>
    </row>
    <row r="9127" spans="1:9">
      <c r="A9127">
        <v>9126</v>
      </c>
      <c r="B9127" s="16" t="s">
        <v>4346</v>
      </c>
      <c r="C9127" s="16" t="s">
        <v>7521</v>
      </c>
      <c r="D9127" s="16" t="s">
        <v>1023</v>
      </c>
      <c r="E9127">
        <v>77070</v>
      </c>
      <c r="F9127">
        <v>5.3440000000000003</v>
      </c>
      <c r="G9127">
        <v>4</v>
      </c>
      <c r="H9127">
        <v>-2.1375999999999991</v>
      </c>
      <c r="I9127">
        <v>0.6</v>
      </c>
    </row>
    <row r="9128" spans="1:9">
      <c r="A9128">
        <v>9127</v>
      </c>
      <c r="B9128" s="16" t="s">
        <v>3758</v>
      </c>
      <c r="C9128" s="16" t="s">
        <v>8447</v>
      </c>
      <c r="D9128" s="16" t="s">
        <v>1081</v>
      </c>
      <c r="E9128">
        <v>88001</v>
      </c>
      <c r="F9128">
        <v>8.2799999999999994</v>
      </c>
      <c r="G9128">
        <v>2</v>
      </c>
      <c r="H9128">
        <v>3.4775999999999998</v>
      </c>
      <c r="I9128">
        <v>0</v>
      </c>
    </row>
    <row r="9129" spans="1:9">
      <c r="A9129">
        <v>9128</v>
      </c>
      <c r="B9129" s="16" t="s">
        <v>5250</v>
      </c>
      <c r="C9129" s="16" t="s">
        <v>9905</v>
      </c>
      <c r="D9129" s="16" t="s">
        <v>749</v>
      </c>
      <c r="E9129">
        <v>77070</v>
      </c>
      <c r="F9129">
        <v>50.135999999999996</v>
      </c>
      <c r="G9129">
        <v>3</v>
      </c>
      <c r="H9129">
        <v>-11.2806</v>
      </c>
      <c r="I9129">
        <v>0.2</v>
      </c>
    </row>
    <row r="9130" spans="1:9">
      <c r="A9130">
        <v>9129</v>
      </c>
      <c r="B9130" s="16" t="s">
        <v>7123</v>
      </c>
      <c r="C9130" s="16" t="s">
        <v>8722</v>
      </c>
      <c r="D9130" s="16" t="s">
        <v>22</v>
      </c>
      <c r="E9130">
        <v>97756</v>
      </c>
      <c r="F9130">
        <v>88.074000000000012</v>
      </c>
      <c r="G9130">
        <v>7</v>
      </c>
      <c r="H9130">
        <v>-58.71599999999998</v>
      </c>
      <c r="I9130">
        <v>0.7</v>
      </c>
    </row>
    <row r="9131" spans="1:9">
      <c r="A9131">
        <v>9130</v>
      </c>
      <c r="B9131" s="16" t="s">
        <v>4382</v>
      </c>
      <c r="C9131" s="16" t="s">
        <v>7297</v>
      </c>
      <c r="D9131" s="16" t="s">
        <v>395</v>
      </c>
      <c r="E9131">
        <v>44105</v>
      </c>
      <c r="F9131">
        <v>301.46999999999997</v>
      </c>
      <c r="G9131">
        <v>3</v>
      </c>
      <c r="H9131">
        <v>-241.17600000000002</v>
      </c>
      <c r="I9131">
        <v>0.5</v>
      </c>
    </row>
    <row r="9132" spans="1:9">
      <c r="A9132">
        <v>9131</v>
      </c>
      <c r="B9132" s="16" t="s">
        <v>4382</v>
      </c>
      <c r="C9132" s="16" t="s">
        <v>8188</v>
      </c>
      <c r="D9132" s="16" t="s">
        <v>395</v>
      </c>
      <c r="E9132">
        <v>44105</v>
      </c>
      <c r="F9132">
        <v>18.656000000000002</v>
      </c>
      <c r="G9132">
        <v>2</v>
      </c>
      <c r="H9132">
        <v>1.6324000000000014</v>
      </c>
      <c r="I9132">
        <v>0.2</v>
      </c>
    </row>
    <row r="9133" spans="1:9">
      <c r="A9133">
        <v>9132</v>
      </c>
      <c r="B9133" s="16" t="s">
        <v>4995</v>
      </c>
      <c r="C9133" s="16" t="s">
        <v>7583</v>
      </c>
      <c r="D9133" s="16" t="s">
        <v>1063</v>
      </c>
      <c r="E9133">
        <v>20707</v>
      </c>
      <c r="F9133">
        <v>27.46</v>
      </c>
      <c r="G9133">
        <v>2</v>
      </c>
      <c r="H9133">
        <v>9.8856000000000002</v>
      </c>
      <c r="I9133">
        <v>0</v>
      </c>
    </row>
    <row r="9134" spans="1:9">
      <c r="A9134">
        <v>9133</v>
      </c>
      <c r="B9134" s="16" t="s">
        <v>4995</v>
      </c>
      <c r="C9134" s="16" t="s">
        <v>8031</v>
      </c>
      <c r="D9134" s="16" t="s">
        <v>1063</v>
      </c>
      <c r="E9134">
        <v>20707</v>
      </c>
      <c r="F9134">
        <v>125.13</v>
      </c>
      <c r="G9134">
        <v>3</v>
      </c>
      <c r="H9134">
        <v>36.287699999999987</v>
      </c>
      <c r="I9134">
        <v>0</v>
      </c>
    </row>
    <row r="9135" spans="1:9">
      <c r="A9135">
        <v>9134</v>
      </c>
      <c r="B9135" s="16" t="s">
        <v>3767</v>
      </c>
      <c r="C9135" s="16" t="s">
        <v>10871</v>
      </c>
      <c r="D9135" s="16" t="s">
        <v>1283</v>
      </c>
      <c r="E9135">
        <v>92037</v>
      </c>
      <c r="F9135">
        <v>555.96</v>
      </c>
      <c r="G9135">
        <v>5</v>
      </c>
      <c r="H9135">
        <v>41.697000000000003</v>
      </c>
      <c r="I9135">
        <v>0.2</v>
      </c>
    </row>
    <row r="9136" spans="1:9">
      <c r="A9136">
        <v>9135</v>
      </c>
      <c r="B9136" s="16" t="s">
        <v>4274</v>
      </c>
      <c r="C9136" s="16" t="s">
        <v>9867</v>
      </c>
      <c r="D9136" s="16" t="s">
        <v>1505</v>
      </c>
      <c r="E9136">
        <v>27893</v>
      </c>
      <c r="F9136">
        <v>129.55199999999999</v>
      </c>
      <c r="G9136">
        <v>3</v>
      </c>
      <c r="H9136">
        <v>-22.671600000000005</v>
      </c>
      <c r="I9136">
        <v>0.2</v>
      </c>
    </row>
    <row r="9137" spans="1:9">
      <c r="A9137">
        <v>9136</v>
      </c>
      <c r="B9137" s="16" t="s">
        <v>4274</v>
      </c>
      <c r="C9137" s="16" t="s">
        <v>9771</v>
      </c>
      <c r="D9137" s="16" t="s">
        <v>1505</v>
      </c>
      <c r="E9137">
        <v>27893</v>
      </c>
      <c r="F9137">
        <v>51.984000000000009</v>
      </c>
      <c r="G9137">
        <v>1</v>
      </c>
      <c r="H9137">
        <v>-5.1983999999999995</v>
      </c>
      <c r="I9137">
        <v>0.2</v>
      </c>
    </row>
    <row r="9138" spans="1:9">
      <c r="A9138">
        <v>9137</v>
      </c>
      <c r="B9138" s="16" t="s">
        <v>4274</v>
      </c>
      <c r="C9138" s="16" t="s">
        <v>9340</v>
      </c>
      <c r="D9138" s="16" t="s">
        <v>1505</v>
      </c>
      <c r="E9138">
        <v>27893</v>
      </c>
      <c r="F9138">
        <v>10.272000000000002</v>
      </c>
      <c r="G9138">
        <v>3</v>
      </c>
      <c r="H9138">
        <v>3.4668000000000001</v>
      </c>
      <c r="I9138">
        <v>0.2</v>
      </c>
    </row>
    <row r="9139" spans="1:9">
      <c r="A9139">
        <v>9138</v>
      </c>
      <c r="B9139" s="16" t="s">
        <v>2482</v>
      </c>
      <c r="C9139" s="16" t="s">
        <v>8534</v>
      </c>
      <c r="D9139" s="16" t="s">
        <v>539</v>
      </c>
      <c r="E9139">
        <v>33710</v>
      </c>
      <c r="F9139">
        <v>18.336000000000002</v>
      </c>
      <c r="G9139">
        <v>2</v>
      </c>
      <c r="H9139">
        <v>-12.224</v>
      </c>
      <c r="I9139">
        <v>0.7</v>
      </c>
    </row>
    <row r="9140" spans="1:9">
      <c r="A9140">
        <v>9139</v>
      </c>
      <c r="B9140" s="16" t="s">
        <v>2482</v>
      </c>
      <c r="C9140" s="16" t="s">
        <v>10775</v>
      </c>
      <c r="D9140" s="16" t="s">
        <v>539</v>
      </c>
      <c r="E9140">
        <v>33710</v>
      </c>
      <c r="F9140">
        <v>180.96</v>
      </c>
      <c r="G9140">
        <v>5</v>
      </c>
      <c r="H9140">
        <v>13.571999999999996</v>
      </c>
      <c r="I9140">
        <v>0.2</v>
      </c>
    </row>
    <row r="9141" spans="1:9">
      <c r="A9141">
        <v>9140</v>
      </c>
      <c r="B9141" s="16" t="s">
        <v>2293</v>
      </c>
      <c r="C9141" s="16" t="s">
        <v>10141</v>
      </c>
      <c r="D9141" s="16" t="s">
        <v>255</v>
      </c>
      <c r="E9141">
        <v>60089</v>
      </c>
      <c r="F9141">
        <v>475.94400000000002</v>
      </c>
      <c r="G9141">
        <v>7</v>
      </c>
      <c r="H9141">
        <v>95.188799999999972</v>
      </c>
      <c r="I9141">
        <v>0.2</v>
      </c>
    </row>
    <row r="9142" spans="1:9">
      <c r="A9142">
        <v>9141</v>
      </c>
      <c r="B9142" s="16" t="s">
        <v>5471</v>
      </c>
      <c r="C9142" s="16" t="s">
        <v>10249</v>
      </c>
      <c r="D9142" s="16" t="s">
        <v>221</v>
      </c>
      <c r="E9142">
        <v>90049</v>
      </c>
      <c r="F9142">
        <v>159.97999999999999</v>
      </c>
      <c r="G9142">
        <v>2</v>
      </c>
      <c r="H9142">
        <v>47.993999999999986</v>
      </c>
      <c r="I9142">
        <v>0</v>
      </c>
    </row>
    <row r="9143" spans="1:9">
      <c r="A9143">
        <v>9142</v>
      </c>
      <c r="B9143" s="16" t="s">
        <v>4506</v>
      </c>
      <c r="C9143" s="16" t="s">
        <v>10839</v>
      </c>
      <c r="D9143" s="16" t="s">
        <v>601</v>
      </c>
      <c r="E9143">
        <v>10011</v>
      </c>
      <c r="F9143">
        <v>43.6</v>
      </c>
      <c r="G9143">
        <v>4</v>
      </c>
      <c r="H9143">
        <v>12.208000000000002</v>
      </c>
      <c r="I9143">
        <v>0</v>
      </c>
    </row>
    <row r="9144" spans="1:9">
      <c r="A9144">
        <v>9143</v>
      </c>
      <c r="B9144" s="16" t="s">
        <v>7196</v>
      </c>
      <c r="C9144" s="16" t="s">
        <v>8816</v>
      </c>
      <c r="D9144" s="16" t="s">
        <v>1279</v>
      </c>
      <c r="E9144">
        <v>89115</v>
      </c>
      <c r="F9144">
        <v>8.2880000000000003</v>
      </c>
      <c r="G9144">
        <v>2</v>
      </c>
      <c r="H9144">
        <v>3.0043999999999995</v>
      </c>
      <c r="I9144">
        <v>0.2</v>
      </c>
    </row>
    <row r="9145" spans="1:9">
      <c r="A9145">
        <v>9144</v>
      </c>
      <c r="B9145" s="16" t="s">
        <v>7196</v>
      </c>
      <c r="C9145" s="16" t="s">
        <v>10851</v>
      </c>
      <c r="D9145" s="16" t="s">
        <v>1279</v>
      </c>
      <c r="E9145">
        <v>89115</v>
      </c>
      <c r="F9145">
        <v>1123.1280000000002</v>
      </c>
      <c r="G9145">
        <v>9</v>
      </c>
      <c r="H9145">
        <v>70.195499999999981</v>
      </c>
      <c r="I9145">
        <v>0.2</v>
      </c>
    </row>
    <row r="9146" spans="1:9">
      <c r="A9146">
        <v>9145</v>
      </c>
      <c r="B9146" s="16" t="s">
        <v>7196</v>
      </c>
      <c r="C9146" s="16" t="s">
        <v>7987</v>
      </c>
      <c r="D9146" s="16" t="s">
        <v>1279</v>
      </c>
      <c r="E9146">
        <v>89115</v>
      </c>
      <c r="F9146">
        <v>64.900000000000006</v>
      </c>
      <c r="G9146">
        <v>5</v>
      </c>
      <c r="H9146">
        <v>18.820999999999994</v>
      </c>
      <c r="I9146">
        <v>0</v>
      </c>
    </row>
    <row r="9147" spans="1:9">
      <c r="A9147">
        <v>9146</v>
      </c>
      <c r="B9147" s="16" t="s">
        <v>3346</v>
      </c>
      <c r="C9147" s="16" t="s">
        <v>8494</v>
      </c>
      <c r="D9147" s="16" t="s">
        <v>1499</v>
      </c>
      <c r="E9147">
        <v>60540</v>
      </c>
      <c r="F9147">
        <v>2.8079999999999989</v>
      </c>
      <c r="G9147">
        <v>3</v>
      </c>
      <c r="H9147">
        <v>-4.492799999999999</v>
      </c>
      <c r="I9147">
        <v>0.8</v>
      </c>
    </row>
    <row r="9148" spans="1:9">
      <c r="A9148">
        <v>9147</v>
      </c>
      <c r="B9148" s="16" t="s">
        <v>6909</v>
      </c>
      <c r="C9148" s="16" t="s">
        <v>10273</v>
      </c>
      <c r="D9148" s="16" t="s">
        <v>353</v>
      </c>
      <c r="E9148">
        <v>5408</v>
      </c>
      <c r="F9148">
        <v>99.98</v>
      </c>
      <c r="G9148">
        <v>2</v>
      </c>
      <c r="H9148">
        <v>42.991400000000006</v>
      </c>
      <c r="I9148">
        <v>0</v>
      </c>
    </row>
    <row r="9149" spans="1:9">
      <c r="A9149">
        <v>9148</v>
      </c>
      <c r="B9149" s="16" t="s">
        <v>6909</v>
      </c>
      <c r="C9149" s="16" t="s">
        <v>8375</v>
      </c>
      <c r="D9149" s="16" t="s">
        <v>353</v>
      </c>
      <c r="E9149">
        <v>5408</v>
      </c>
      <c r="F9149">
        <v>8.0400000000000009</v>
      </c>
      <c r="G9149">
        <v>6</v>
      </c>
      <c r="H9149">
        <v>2.7336</v>
      </c>
      <c r="I9149">
        <v>0</v>
      </c>
    </row>
    <row r="9150" spans="1:9">
      <c r="A9150">
        <v>9149</v>
      </c>
      <c r="B9150" s="16" t="s">
        <v>6909</v>
      </c>
      <c r="C9150" s="16" t="s">
        <v>9881</v>
      </c>
      <c r="D9150" s="16" t="s">
        <v>353</v>
      </c>
      <c r="E9150">
        <v>5408</v>
      </c>
      <c r="F9150">
        <v>1564.29</v>
      </c>
      <c r="G9150">
        <v>13</v>
      </c>
      <c r="H9150">
        <v>406.71539999999993</v>
      </c>
      <c r="I9150">
        <v>0</v>
      </c>
    </row>
    <row r="9151" spans="1:9">
      <c r="A9151">
        <v>9150</v>
      </c>
      <c r="B9151" s="16" t="s">
        <v>6525</v>
      </c>
      <c r="C9151" s="16" t="s">
        <v>8634</v>
      </c>
      <c r="D9151" s="16" t="s">
        <v>1249</v>
      </c>
      <c r="E9151">
        <v>48234</v>
      </c>
      <c r="F9151">
        <v>138.56</v>
      </c>
      <c r="G9151">
        <v>4</v>
      </c>
      <c r="H9151">
        <v>66.508799999999994</v>
      </c>
      <c r="I9151">
        <v>0</v>
      </c>
    </row>
    <row r="9152" spans="1:9">
      <c r="A9152">
        <v>9151</v>
      </c>
      <c r="B9152" s="16" t="s">
        <v>6525</v>
      </c>
      <c r="C9152" s="16" t="s">
        <v>8155</v>
      </c>
      <c r="D9152" s="16" t="s">
        <v>1249</v>
      </c>
      <c r="E9152">
        <v>48234</v>
      </c>
      <c r="F9152">
        <v>65.52000000000001</v>
      </c>
      <c r="G9152">
        <v>5</v>
      </c>
      <c r="H9152">
        <v>12.376000000000001</v>
      </c>
      <c r="I9152">
        <v>0.1</v>
      </c>
    </row>
    <row r="9153" spans="1:9">
      <c r="A9153">
        <v>9152</v>
      </c>
      <c r="B9153" s="16" t="s">
        <v>6569</v>
      </c>
      <c r="C9153" s="16" t="s">
        <v>8356</v>
      </c>
      <c r="D9153" s="16" t="s">
        <v>911</v>
      </c>
      <c r="E9153">
        <v>85323</v>
      </c>
      <c r="F9153">
        <v>14.576000000000001</v>
      </c>
      <c r="G9153">
        <v>2</v>
      </c>
      <c r="H9153">
        <v>2.3685999999999989</v>
      </c>
      <c r="I9153">
        <v>0.2</v>
      </c>
    </row>
    <row r="9154" spans="1:9">
      <c r="A9154">
        <v>9153</v>
      </c>
      <c r="B9154" s="16" t="s">
        <v>6569</v>
      </c>
      <c r="C9154" s="16" t="s">
        <v>10241</v>
      </c>
      <c r="D9154" s="16" t="s">
        <v>911</v>
      </c>
      <c r="E9154">
        <v>85323</v>
      </c>
      <c r="F9154">
        <v>23.200000000000003</v>
      </c>
      <c r="G9154">
        <v>2</v>
      </c>
      <c r="H9154">
        <v>1.4499999999999993</v>
      </c>
      <c r="I9154">
        <v>0.2</v>
      </c>
    </row>
    <row r="9155" spans="1:9">
      <c r="A9155">
        <v>9154</v>
      </c>
      <c r="B9155" s="16" t="s">
        <v>6569</v>
      </c>
      <c r="C9155" s="16" t="s">
        <v>8242</v>
      </c>
      <c r="D9155" s="16" t="s">
        <v>911</v>
      </c>
      <c r="E9155">
        <v>85323</v>
      </c>
      <c r="F9155">
        <v>16.463999999999999</v>
      </c>
      <c r="G9155">
        <v>7</v>
      </c>
      <c r="H9155">
        <v>1.852199999999999</v>
      </c>
      <c r="I9155">
        <v>0.2</v>
      </c>
    </row>
    <row r="9156" spans="1:9">
      <c r="A9156">
        <v>9155</v>
      </c>
      <c r="B9156" s="16" t="s">
        <v>4409</v>
      </c>
      <c r="C9156" s="16" t="s">
        <v>7837</v>
      </c>
      <c r="D9156" s="16" t="s">
        <v>903</v>
      </c>
      <c r="E9156">
        <v>19140</v>
      </c>
      <c r="F9156">
        <v>19.312000000000001</v>
      </c>
      <c r="G9156">
        <v>2</v>
      </c>
      <c r="H9156">
        <v>3.1382000000000003</v>
      </c>
      <c r="I9156">
        <v>0.2</v>
      </c>
    </row>
    <row r="9157" spans="1:9">
      <c r="A9157">
        <v>9156</v>
      </c>
      <c r="B9157" s="16" t="s">
        <v>2232</v>
      </c>
      <c r="C9157" s="16" t="s">
        <v>9447</v>
      </c>
      <c r="D9157" s="16" t="s">
        <v>689</v>
      </c>
      <c r="E9157">
        <v>89115</v>
      </c>
      <c r="F9157">
        <v>40.08</v>
      </c>
      <c r="G9157">
        <v>6</v>
      </c>
      <c r="H9157">
        <v>19.238399999999999</v>
      </c>
      <c r="I9157">
        <v>0</v>
      </c>
    </row>
    <row r="9158" spans="1:9">
      <c r="A9158">
        <v>9157</v>
      </c>
      <c r="B9158" s="16" t="s">
        <v>2628</v>
      </c>
      <c r="C9158" s="16" t="s">
        <v>8019</v>
      </c>
      <c r="D9158" s="16" t="s">
        <v>1001</v>
      </c>
      <c r="E9158">
        <v>4401</v>
      </c>
      <c r="F9158">
        <v>101.96</v>
      </c>
      <c r="G9158">
        <v>2</v>
      </c>
      <c r="H9158">
        <v>27.529200000000003</v>
      </c>
      <c r="I9158">
        <v>0</v>
      </c>
    </row>
    <row r="9159" spans="1:9">
      <c r="A9159">
        <v>9158</v>
      </c>
      <c r="B9159" s="16" t="s">
        <v>2628</v>
      </c>
      <c r="C9159" s="16" t="s">
        <v>9707</v>
      </c>
      <c r="D9159" s="16" t="s">
        <v>1001</v>
      </c>
      <c r="E9159">
        <v>4401</v>
      </c>
      <c r="F9159">
        <v>259.74</v>
      </c>
      <c r="G9159">
        <v>13</v>
      </c>
      <c r="H9159">
        <v>124.6752</v>
      </c>
      <c r="I9159">
        <v>0</v>
      </c>
    </row>
    <row r="9160" spans="1:9">
      <c r="A9160">
        <v>9159</v>
      </c>
      <c r="B9160" s="16" t="s">
        <v>2628</v>
      </c>
      <c r="C9160" s="16" t="s">
        <v>10251</v>
      </c>
      <c r="D9160" s="16" t="s">
        <v>1001</v>
      </c>
      <c r="E9160">
        <v>4401</v>
      </c>
      <c r="F9160">
        <v>255.42</v>
      </c>
      <c r="G9160">
        <v>9</v>
      </c>
      <c r="H9160">
        <v>104.7222</v>
      </c>
      <c r="I9160">
        <v>0</v>
      </c>
    </row>
    <row r="9161" spans="1:9">
      <c r="A9161">
        <v>9160</v>
      </c>
      <c r="B9161" s="16" t="s">
        <v>4197</v>
      </c>
      <c r="C9161" s="16" t="s">
        <v>8748</v>
      </c>
      <c r="D9161" s="16" t="s">
        <v>603</v>
      </c>
      <c r="E9161">
        <v>37075</v>
      </c>
      <c r="F9161">
        <v>4.338000000000001</v>
      </c>
      <c r="G9161">
        <v>3</v>
      </c>
      <c r="H9161">
        <v>-3.0366</v>
      </c>
      <c r="I9161">
        <v>0.7</v>
      </c>
    </row>
    <row r="9162" spans="1:9">
      <c r="A9162">
        <v>9161</v>
      </c>
      <c r="B9162" s="16" t="s">
        <v>4197</v>
      </c>
      <c r="C9162" s="16" t="s">
        <v>8854</v>
      </c>
      <c r="D9162" s="16" t="s">
        <v>603</v>
      </c>
      <c r="E9162">
        <v>37075</v>
      </c>
      <c r="F9162">
        <v>11.880000000000003</v>
      </c>
      <c r="G9162">
        <v>5</v>
      </c>
      <c r="H9162">
        <v>-7.9199999999999982</v>
      </c>
      <c r="I9162">
        <v>0.7</v>
      </c>
    </row>
    <row r="9163" spans="1:9">
      <c r="A9163">
        <v>9162</v>
      </c>
      <c r="B9163" s="16" t="s">
        <v>4834</v>
      </c>
      <c r="C9163" s="16" t="s">
        <v>7279</v>
      </c>
      <c r="D9163" s="16" t="s">
        <v>137</v>
      </c>
      <c r="E9163">
        <v>54703</v>
      </c>
      <c r="F9163">
        <v>405.85999999999996</v>
      </c>
      <c r="G9163">
        <v>7</v>
      </c>
      <c r="H9163">
        <v>32.46879999999998</v>
      </c>
      <c r="I9163">
        <v>0</v>
      </c>
    </row>
    <row r="9164" spans="1:9">
      <c r="A9164">
        <v>9163</v>
      </c>
      <c r="B9164" s="16" t="s">
        <v>4834</v>
      </c>
      <c r="C9164" s="16" t="s">
        <v>7394</v>
      </c>
      <c r="D9164" s="16" t="s">
        <v>137</v>
      </c>
      <c r="E9164">
        <v>54703</v>
      </c>
      <c r="F9164">
        <v>680.01</v>
      </c>
      <c r="G9164">
        <v>3</v>
      </c>
      <c r="H9164">
        <v>176.80260000000001</v>
      </c>
      <c r="I9164">
        <v>0</v>
      </c>
    </row>
    <row r="9165" spans="1:9">
      <c r="A9165">
        <v>9164</v>
      </c>
      <c r="B9165" s="16" t="s">
        <v>3835</v>
      </c>
      <c r="C9165" s="16" t="s">
        <v>10305</v>
      </c>
      <c r="D9165" s="16" t="s">
        <v>1041</v>
      </c>
      <c r="E9165">
        <v>60610</v>
      </c>
      <c r="F9165">
        <v>2.3760000000000003</v>
      </c>
      <c r="G9165">
        <v>3</v>
      </c>
      <c r="H9165">
        <v>0.74249999999999994</v>
      </c>
      <c r="I9165">
        <v>0.2</v>
      </c>
    </row>
    <row r="9166" spans="1:9">
      <c r="A9166">
        <v>9165</v>
      </c>
      <c r="B9166" s="16" t="s">
        <v>3835</v>
      </c>
      <c r="C9166" s="16" t="s">
        <v>8122</v>
      </c>
      <c r="D9166" s="16" t="s">
        <v>1041</v>
      </c>
      <c r="E9166">
        <v>60610</v>
      </c>
      <c r="F9166">
        <v>143.12799999999996</v>
      </c>
      <c r="G9166">
        <v>2</v>
      </c>
      <c r="H9166">
        <v>-393.60200000000009</v>
      </c>
      <c r="I9166">
        <v>0.8</v>
      </c>
    </row>
    <row r="9167" spans="1:9">
      <c r="A9167">
        <v>9166</v>
      </c>
      <c r="B9167" s="16" t="s">
        <v>3903</v>
      </c>
      <c r="C9167" s="16" t="s">
        <v>10443</v>
      </c>
      <c r="D9167" s="16" t="s">
        <v>1047</v>
      </c>
      <c r="E9167">
        <v>92037</v>
      </c>
      <c r="F9167">
        <v>4476.8</v>
      </c>
      <c r="G9167">
        <v>4</v>
      </c>
      <c r="H9167">
        <v>503.63999999999965</v>
      </c>
      <c r="I9167">
        <v>0.2</v>
      </c>
    </row>
    <row r="9168" spans="1:9">
      <c r="A9168">
        <v>9167</v>
      </c>
      <c r="B9168" s="16" t="s">
        <v>3903</v>
      </c>
      <c r="C9168" s="16" t="s">
        <v>9284</v>
      </c>
      <c r="D9168" s="16" t="s">
        <v>1047</v>
      </c>
      <c r="E9168">
        <v>92037</v>
      </c>
      <c r="F9168">
        <v>104.85</v>
      </c>
      <c r="G9168">
        <v>1</v>
      </c>
      <c r="H9168">
        <v>50.327999999999996</v>
      </c>
      <c r="I9168">
        <v>0</v>
      </c>
    </row>
    <row r="9169" spans="1:9">
      <c r="A9169">
        <v>9168</v>
      </c>
      <c r="B9169" s="16" t="s">
        <v>3903</v>
      </c>
      <c r="C9169" s="16" t="s">
        <v>8017</v>
      </c>
      <c r="D9169" s="16" t="s">
        <v>1047</v>
      </c>
      <c r="E9169">
        <v>92037</v>
      </c>
      <c r="F9169">
        <v>241.44</v>
      </c>
      <c r="G9169">
        <v>3</v>
      </c>
      <c r="H9169">
        <v>72.431999999999988</v>
      </c>
      <c r="I9169">
        <v>0</v>
      </c>
    </row>
    <row r="9170" spans="1:9">
      <c r="A9170">
        <v>9169</v>
      </c>
      <c r="B9170" s="16" t="s">
        <v>4529</v>
      </c>
      <c r="C9170" s="16" t="s">
        <v>9475</v>
      </c>
      <c r="D9170" s="16" t="s">
        <v>1365</v>
      </c>
      <c r="E9170">
        <v>39212</v>
      </c>
      <c r="F9170">
        <v>319.76</v>
      </c>
      <c r="G9170">
        <v>14</v>
      </c>
      <c r="H9170">
        <v>147.08959999999999</v>
      </c>
      <c r="I9170">
        <v>0</v>
      </c>
    </row>
    <row r="9171" spans="1:9">
      <c r="A9171">
        <v>9170</v>
      </c>
      <c r="B9171" s="16" t="s">
        <v>4529</v>
      </c>
      <c r="C9171" s="16" t="s">
        <v>9475</v>
      </c>
      <c r="D9171" s="16" t="s">
        <v>1365</v>
      </c>
      <c r="E9171">
        <v>39212</v>
      </c>
      <c r="F9171">
        <v>45.68</v>
      </c>
      <c r="G9171">
        <v>2</v>
      </c>
      <c r="H9171">
        <v>21.012799999999999</v>
      </c>
      <c r="I9171">
        <v>0</v>
      </c>
    </row>
    <row r="9172" spans="1:9">
      <c r="A9172">
        <v>9171</v>
      </c>
      <c r="B9172" s="16" t="s">
        <v>6872</v>
      </c>
      <c r="C9172" s="16" t="s">
        <v>7527</v>
      </c>
      <c r="D9172" s="16" t="s">
        <v>921</v>
      </c>
      <c r="E9172">
        <v>93030</v>
      </c>
      <c r="F9172">
        <v>31.96</v>
      </c>
      <c r="G9172">
        <v>2</v>
      </c>
      <c r="H9172">
        <v>1.597999999999999</v>
      </c>
      <c r="I9172">
        <v>0</v>
      </c>
    </row>
    <row r="9173" spans="1:9">
      <c r="A9173">
        <v>9172</v>
      </c>
      <c r="B9173" s="16" t="s">
        <v>6872</v>
      </c>
      <c r="C9173" s="16" t="s">
        <v>9388</v>
      </c>
      <c r="D9173" s="16" t="s">
        <v>921</v>
      </c>
      <c r="E9173">
        <v>93030</v>
      </c>
      <c r="F9173">
        <v>47.9</v>
      </c>
      <c r="G9173">
        <v>1</v>
      </c>
      <c r="H9173">
        <v>22.991999999999997</v>
      </c>
      <c r="I9173">
        <v>0</v>
      </c>
    </row>
    <row r="9174" spans="1:9">
      <c r="A9174">
        <v>9173</v>
      </c>
      <c r="B9174" s="16" t="s">
        <v>6872</v>
      </c>
      <c r="C9174" s="16" t="s">
        <v>9915</v>
      </c>
      <c r="D9174" s="16" t="s">
        <v>921</v>
      </c>
      <c r="E9174">
        <v>93030</v>
      </c>
      <c r="F9174">
        <v>1112.94</v>
      </c>
      <c r="G9174">
        <v>3</v>
      </c>
      <c r="H9174">
        <v>222.58799999999991</v>
      </c>
      <c r="I9174">
        <v>0</v>
      </c>
    </row>
    <row r="9175" spans="1:9">
      <c r="A9175">
        <v>9174</v>
      </c>
      <c r="B9175" s="16" t="s">
        <v>6872</v>
      </c>
      <c r="C9175" s="16" t="s">
        <v>8917</v>
      </c>
      <c r="D9175" s="16" t="s">
        <v>921</v>
      </c>
      <c r="E9175">
        <v>93030</v>
      </c>
      <c r="F9175">
        <v>22.919999999999998</v>
      </c>
      <c r="G9175">
        <v>3</v>
      </c>
      <c r="H9175">
        <v>11.230799999999999</v>
      </c>
      <c r="I9175">
        <v>0</v>
      </c>
    </row>
    <row r="9176" spans="1:9">
      <c r="A9176">
        <v>9175</v>
      </c>
      <c r="B9176" s="16" t="s">
        <v>5385</v>
      </c>
      <c r="C9176" s="16" t="s">
        <v>10743</v>
      </c>
      <c r="D9176" s="16" t="s">
        <v>1373</v>
      </c>
      <c r="E9176">
        <v>98031</v>
      </c>
      <c r="F9176">
        <v>71.975999999999999</v>
      </c>
      <c r="G9176">
        <v>3</v>
      </c>
      <c r="H9176">
        <v>8.9969999999999892</v>
      </c>
      <c r="I9176">
        <v>0.2</v>
      </c>
    </row>
    <row r="9177" spans="1:9">
      <c r="A9177">
        <v>9176</v>
      </c>
      <c r="B9177" s="16" t="s">
        <v>5385</v>
      </c>
      <c r="C9177" s="16" t="s">
        <v>9420</v>
      </c>
      <c r="D9177" s="16" t="s">
        <v>1373</v>
      </c>
      <c r="E9177">
        <v>98031</v>
      </c>
      <c r="F9177">
        <v>19.440000000000001</v>
      </c>
      <c r="G9177">
        <v>3</v>
      </c>
      <c r="H9177">
        <v>9.3312000000000008</v>
      </c>
      <c r="I9177">
        <v>0</v>
      </c>
    </row>
    <row r="9178" spans="1:9">
      <c r="A9178">
        <v>9177</v>
      </c>
      <c r="B9178" s="16" t="s">
        <v>4184</v>
      </c>
      <c r="C9178" s="16" t="s">
        <v>8578</v>
      </c>
      <c r="D9178" s="16" t="s">
        <v>363</v>
      </c>
      <c r="E9178">
        <v>37211</v>
      </c>
      <c r="F9178">
        <v>31.086000000000006</v>
      </c>
      <c r="G9178">
        <v>3</v>
      </c>
      <c r="H9178">
        <v>-20.72399999999999</v>
      </c>
      <c r="I9178">
        <v>0.7</v>
      </c>
    </row>
    <row r="9179" spans="1:9">
      <c r="A9179">
        <v>9178</v>
      </c>
      <c r="B9179" s="16" t="s">
        <v>4947</v>
      </c>
      <c r="C9179" s="16" t="s">
        <v>10799</v>
      </c>
      <c r="D9179" s="16" t="s">
        <v>415</v>
      </c>
      <c r="E9179">
        <v>10035</v>
      </c>
      <c r="F9179">
        <v>13.98</v>
      </c>
      <c r="G9179">
        <v>2</v>
      </c>
      <c r="H9179">
        <v>3.9144000000000005</v>
      </c>
      <c r="I9179">
        <v>0</v>
      </c>
    </row>
    <row r="9180" spans="1:9">
      <c r="A9180">
        <v>9179</v>
      </c>
      <c r="B9180" s="16" t="s">
        <v>4947</v>
      </c>
      <c r="C9180" s="16" t="s">
        <v>8270</v>
      </c>
      <c r="D9180" s="16" t="s">
        <v>415</v>
      </c>
      <c r="E9180">
        <v>10035</v>
      </c>
      <c r="F9180">
        <v>23.65</v>
      </c>
      <c r="G9180">
        <v>1</v>
      </c>
      <c r="H9180">
        <v>6.1490000000000009</v>
      </c>
      <c r="I9180">
        <v>0</v>
      </c>
    </row>
    <row r="9181" spans="1:9">
      <c r="A9181">
        <v>9180</v>
      </c>
      <c r="B9181" s="16" t="s">
        <v>6130</v>
      </c>
      <c r="C9181" s="16" t="s">
        <v>10725</v>
      </c>
      <c r="D9181" s="16" t="s">
        <v>749</v>
      </c>
      <c r="E9181">
        <v>92683</v>
      </c>
      <c r="F9181">
        <v>707.88</v>
      </c>
      <c r="G9181">
        <v>3</v>
      </c>
      <c r="H9181">
        <v>44.242500000000035</v>
      </c>
      <c r="I9181">
        <v>0.2</v>
      </c>
    </row>
    <row r="9182" spans="1:9">
      <c r="A9182">
        <v>9181</v>
      </c>
      <c r="B9182" s="16" t="s">
        <v>6130</v>
      </c>
      <c r="C9182" s="16" t="s">
        <v>8752</v>
      </c>
      <c r="D9182" s="16" t="s">
        <v>749</v>
      </c>
      <c r="E9182">
        <v>92683</v>
      </c>
      <c r="F9182">
        <v>11.952000000000002</v>
      </c>
      <c r="G9182">
        <v>3</v>
      </c>
      <c r="H9182">
        <v>4.1832000000000003</v>
      </c>
      <c r="I9182">
        <v>0.2</v>
      </c>
    </row>
    <row r="9183" spans="1:9">
      <c r="A9183">
        <v>9182</v>
      </c>
      <c r="B9183" s="16" t="s">
        <v>6130</v>
      </c>
      <c r="C9183" s="16" t="s">
        <v>8502</v>
      </c>
      <c r="D9183" s="16" t="s">
        <v>749</v>
      </c>
      <c r="E9183">
        <v>92683</v>
      </c>
      <c r="F9183">
        <v>31.128000000000004</v>
      </c>
      <c r="G9183">
        <v>3</v>
      </c>
      <c r="H9183">
        <v>11.673000000000002</v>
      </c>
      <c r="I9183">
        <v>0.2</v>
      </c>
    </row>
    <row r="9184" spans="1:9">
      <c r="A9184">
        <v>9183</v>
      </c>
      <c r="B9184" s="16" t="s">
        <v>6130</v>
      </c>
      <c r="C9184" s="16" t="s">
        <v>10373</v>
      </c>
      <c r="D9184" s="16" t="s">
        <v>749</v>
      </c>
      <c r="E9184">
        <v>92683</v>
      </c>
      <c r="F9184">
        <v>55.76</v>
      </c>
      <c r="G9184">
        <v>4</v>
      </c>
      <c r="H9184">
        <v>7.8064000000000036</v>
      </c>
      <c r="I9184">
        <v>0</v>
      </c>
    </row>
    <row r="9185" spans="1:9">
      <c r="A9185">
        <v>9184</v>
      </c>
      <c r="B9185" s="16" t="s">
        <v>6130</v>
      </c>
      <c r="C9185" s="16" t="s">
        <v>9477</v>
      </c>
      <c r="D9185" s="16" t="s">
        <v>749</v>
      </c>
      <c r="E9185">
        <v>92683</v>
      </c>
      <c r="F9185">
        <v>24.56</v>
      </c>
      <c r="G9185">
        <v>2</v>
      </c>
      <c r="H9185">
        <v>11.543199999999999</v>
      </c>
      <c r="I9185">
        <v>0</v>
      </c>
    </row>
    <row r="9186" spans="1:9">
      <c r="A9186">
        <v>9185</v>
      </c>
      <c r="B9186" s="16" t="s">
        <v>6130</v>
      </c>
      <c r="C9186" s="16" t="s">
        <v>7835</v>
      </c>
      <c r="D9186" s="16" t="s">
        <v>749</v>
      </c>
      <c r="E9186">
        <v>92683</v>
      </c>
      <c r="F9186">
        <v>51.75</v>
      </c>
      <c r="G9186">
        <v>1</v>
      </c>
      <c r="H9186">
        <v>15.524999999999999</v>
      </c>
      <c r="I9186">
        <v>0</v>
      </c>
    </row>
    <row r="9187" spans="1:9">
      <c r="A9187">
        <v>9186</v>
      </c>
      <c r="B9187" s="16" t="s">
        <v>6130</v>
      </c>
      <c r="C9187" s="16" t="s">
        <v>7388</v>
      </c>
      <c r="D9187" s="16" t="s">
        <v>749</v>
      </c>
      <c r="E9187">
        <v>92683</v>
      </c>
      <c r="F9187">
        <v>207.18400000000003</v>
      </c>
      <c r="G9187">
        <v>1</v>
      </c>
      <c r="H9187">
        <v>25.897999999999982</v>
      </c>
      <c r="I9187">
        <v>0.2</v>
      </c>
    </row>
    <row r="9188" spans="1:9">
      <c r="A9188">
        <v>9187</v>
      </c>
      <c r="B9188" s="16" t="s">
        <v>6130</v>
      </c>
      <c r="C9188" s="16" t="s">
        <v>8074</v>
      </c>
      <c r="D9188" s="16" t="s">
        <v>749</v>
      </c>
      <c r="E9188">
        <v>92683</v>
      </c>
      <c r="F9188">
        <v>1473.1</v>
      </c>
      <c r="G9188">
        <v>5</v>
      </c>
      <c r="H9188">
        <v>412.46800000000007</v>
      </c>
      <c r="I9188">
        <v>0</v>
      </c>
    </row>
    <row r="9189" spans="1:9">
      <c r="A9189">
        <v>9188</v>
      </c>
      <c r="B9189" s="16" t="s">
        <v>6616</v>
      </c>
      <c r="C9189" s="16" t="s">
        <v>10054</v>
      </c>
      <c r="D9189" s="16" t="s">
        <v>1391</v>
      </c>
      <c r="E9189">
        <v>18103</v>
      </c>
      <c r="F9189">
        <v>3.4880000000000004</v>
      </c>
      <c r="G9189">
        <v>2</v>
      </c>
      <c r="H9189">
        <v>-0.69760000000000066</v>
      </c>
      <c r="I9189">
        <v>0.2</v>
      </c>
    </row>
    <row r="9190" spans="1:9">
      <c r="A9190">
        <v>9189</v>
      </c>
      <c r="B9190" s="16" t="s">
        <v>6616</v>
      </c>
      <c r="C9190" s="16" t="s">
        <v>10115</v>
      </c>
      <c r="D9190" s="16" t="s">
        <v>1391</v>
      </c>
      <c r="E9190">
        <v>18103</v>
      </c>
      <c r="F9190">
        <v>21.728000000000002</v>
      </c>
      <c r="G9190">
        <v>4</v>
      </c>
      <c r="H9190">
        <v>3.8024000000000004</v>
      </c>
      <c r="I9190">
        <v>0.2</v>
      </c>
    </row>
    <row r="9191" spans="1:9">
      <c r="A9191">
        <v>9190</v>
      </c>
      <c r="B9191" s="16" t="s">
        <v>6616</v>
      </c>
      <c r="C9191" s="16" t="s">
        <v>9937</v>
      </c>
      <c r="D9191" s="16" t="s">
        <v>1391</v>
      </c>
      <c r="E9191">
        <v>18103</v>
      </c>
      <c r="F9191">
        <v>663.072</v>
      </c>
      <c r="G9191">
        <v>6</v>
      </c>
      <c r="H9191">
        <v>-165.768</v>
      </c>
      <c r="I9191">
        <v>0.2</v>
      </c>
    </row>
    <row r="9192" spans="1:9">
      <c r="A9192">
        <v>9191</v>
      </c>
      <c r="B9192" s="16" t="s">
        <v>6616</v>
      </c>
      <c r="C9192" s="16" t="s">
        <v>8860</v>
      </c>
      <c r="D9192" s="16" t="s">
        <v>1391</v>
      </c>
      <c r="E9192">
        <v>18103</v>
      </c>
      <c r="F9192">
        <v>99.588000000000008</v>
      </c>
      <c r="G9192">
        <v>2</v>
      </c>
      <c r="H9192">
        <v>-82.989999999999981</v>
      </c>
      <c r="I9192">
        <v>0.7</v>
      </c>
    </row>
    <row r="9193" spans="1:9">
      <c r="A9193">
        <v>9192</v>
      </c>
      <c r="B9193" s="16" t="s">
        <v>6616</v>
      </c>
      <c r="C9193" s="16" t="s">
        <v>9631</v>
      </c>
      <c r="D9193" s="16" t="s">
        <v>1391</v>
      </c>
      <c r="E9193">
        <v>18103</v>
      </c>
      <c r="F9193">
        <v>49.568000000000005</v>
      </c>
      <c r="G9193">
        <v>2</v>
      </c>
      <c r="H9193">
        <v>15.489999999999997</v>
      </c>
      <c r="I9193">
        <v>0.2</v>
      </c>
    </row>
    <row r="9194" spans="1:9">
      <c r="A9194">
        <v>9193</v>
      </c>
      <c r="B9194" s="16" t="s">
        <v>3550</v>
      </c>
      <c r="C9194" s="16" t="s">
        <v>8598</v>
      </c>
      <c r="D9194" s="16" t="s">
        <v>149</v>
      </c>
      <c r="E9194">
        <v>78207</v>
      </c>
      <c r="F9194">
        <v>29.371999999999993</v>
      </c>
      <c r="G9194">
        <v>7</v>
      </c>
      <c r="H9194">
        <v>-46.995200000000025</v>
      </c>
      <c r="I9194">
        <v>0.8</v>
      </c>
    </row>
    <row r="9195" spans="1:9">
      <c r="A9195">
        <v>9194</v>
      </c>
      <c r="B9195" s="16" t="s">
        <v>3550</v>
      </c>
      <c r="C9195" s="16" t="s">
        <v>10707</v>
      </c>
      <c r="D9195" s="16" t="s">
        <v>149</v>
      </c>
      <c r="E9195">
        <v>78207</v>
      </c>
      <c r="F9195">
        <v>344.70400000000001</v>
      </c>
      <c r="G9195">
        <v>2</v>
      </c>
      <c r="H9195">
        <v>38.779199999999989</v>
      </c>
      <c r="I9195">
        <v>0.2</v>
      </c>
    </row>
    <row r="9196" spans="1:9">
      <c r="A9196">
        <v>9195</v>
      </c>
      <c r="B9196" s="16" t="s">
        <v>2759</v>
      </c>
      <c r="C9196" s="16" t="s">
        <v>10052</v>
      </c>
      <c r="D9196" s="16" t="s">
        <v>1235</v>
      </c>
      <c r="E9196">
        <v>85323</v>
      </c>
      <c r="F9196">
        <v>47.992000000000004</v>
      </c>
      <c r="G9196">
        <v>7</v>
      </c>
      <c r="H9196">
        <v>3.5993999999999993</v>
      </c>
      <c r="I9196">
        <v>0.2</v>
      </c>
    </row>
    <row r="9197" spans="1:9">
      <c r="A9197">
        <v>9196</v>
      </c>
      <c r="B9197" s="16" t="s">
        <v>2759</v>
      </c>
      <c r="C9197" s="16" t="s">
        <v>10253</v>
      </c>
      <c r="D9197" s="16" t="s">
        <v>1235</v>
      </c>
      <c r="E9197">
        <v>85323</v>
      </c>
      <c r="F9197">
        <v>102.24000000000001</v>
      </c>
      <c r="G9197">
        <v>4</v>
      </c>
      <c r="H9197">
        <v>-16.614000000000004</v>
      </c>
      <c r="I9197">
        <v>0.2</v>
      </c>
    </row>
    <row r="9198" spans="1:9">
      <c r="A9198">
        <v>9197</v>
      </c>
      <c r="B9198" s="16" t="s">
        <v>2242</v>
      </c>
      <c r="C9198" s="16" t="s">
        <v>9707</v>
      </c>
      <c r="D9198" s="16" t="s">
        <v>639</v>
      </c>
      <c r="E9198">
        <v>95123</v>
      </c>
      <c r="F9198">
        <v>39.96</v>
      </c>
      <c r="G9198">
        <v>2</v>
      </c>
      <c r="H9198">
        <v>19.180800000000001</v>
      </c>
      <c r="I9198">
        <v>0</v>
      </c>
    </row>
    <row r="9199" spans="1:9">
      <c r="A9199">
        <v>9198</v>
      </c>
      <c r="B9199" s="16" t="s">
        <v>2242</v>
      </c>
      <c r="C9199" s="16" t="s">
        <v>10673</v>
      </c>
      <c r="D9199" s="16" t="s">
        <v>639</v>
      </c>
      <c r="E9199">
        <v>95123</v>
      </c>
      <c r="F9199">
        <v>1432.0000000000002</v>
      </c>
      <c r="G9199">
        <v>5</v>
      </c>
      <c r="H9199">
        <v>125.30000000000007</v>
      </c>
      <c r="I9199">
        <v>0.2</v>
      </c>
    </row>
    <row r="9200" spans="1:9">
      <c r="A9200">
        <v>9199</v>
      </c>
      <c r="B9200" s="16" t="s">
        <v>2242</v>
      </c>
      <c r="C9200" s="16" t="s">
        <v>10093</v>
      </c>
      <c r="D9200" s="16" t="s">
        <v>639</v>
      </c>
      <c r="E9200">
        <v>95123</v>
      </c>
      <c r="F9200">
        <v>41.04</v>
      </c>
      <c r="G9200">
        <v>6</v>
      </c>
      <c r="H9200">
        <v>11.0808</v>
      </c>
      <c r="I9200">
        <v>0</v>
      </c>
    </row>
    <row r="9201" spans="1:9">
      <c r="A9201">
        <v>9200</v>
      </c>
      <c r="B9201" s="16" t="s">
        <v>2242</v>
      </c>
      <c r="C9201" s="16" t="s">
        <v>7390</v>
      </c>
      <c r="D9201" s="16" t="s">
        <v>639</v>
      </c>
      <c r="E9201">
        <v>95123</v>
      </c>
      <c r="F9201">
        <v>256.78400000000005</v>
      </c>
      <c r="G9201">
        <v>1</v>
      </c>
      <c r="H9201">
        <v>32.097999999999971</v>
      </c>
      <c r="I9201">
        <v>0.2</v>
      </c>
    </row>
    <row r="9202" spans="1:9">
      <c r="A9202">
        <v>9201</v>
      </c>
      <c r="B9202" s="16" t="s">
        <v>4714</v>
      </c>
      <c r="C9202" s="16" t="s">
        <v>7227</v>
      </c>
      <c r="D9202" s="16" t="s">
        <v>1155</v>
      </c>
      <c r="E9202">
        <v>8861</v>
      </c>
      <c r="F9202">
        <v>120.98</v>
      </c>
      <c r="G9202">
        <v>1</v>
      </c>
      <c r="H9202">
        <v>12.097999999999999</v>
      </c>
      <c r="I9202">
        <v>0</v>
      </c>
    </row>
    <row r="9203" spans="1:9">
      <c r="A9203">
        <v>9202</v>
      </c>
      <c r="B9203" s="16" t="s">
        <v>4714</v>
      </c>
      <c r="C9203" s="16" t="s">
        <v>8864</v>
      </c>
      <c r="D9203" s="16" t="s">
        <v>1155</v>
      </c>
      <c r="E9203">
        <v>8861</v>
      </c>
      <c r="F9203">
        <v>315.98</v>
      </c>
      <c r="G9203">
        <v>1</v>
      </c>
      <c r="H9203">
        <v>148.51060000000001</v>
      </c>
      <c r="I9203">
        <v>0</v>
      </c>
    </row>
    <row r="9204" spans="1:9">
      <c r="A9204">
        <v>9203</v>
      </c>
      <c r="B9204" s="16" t="s">
        <v>4732</v>
      </c>
      <c r="C9204" s="16" t="s">
        <v>8884</v>
      </c>
      <c r="D9204" s="16" t="s">
        <v>517</v>
      </c>
      <c r="E9204">
        <v>10011</v>
      </c>
      <c r="F9204">
        <v>28.752000000000002</v>
      </c>
      <c r="G9204">
        <v>3</v>
      </c>
      <c r="H9204">
        <v>10.0632</v>
      </c>
      <c r="I9204">
        <v>0.2</v>
      </c>
    </row>
    <row r="9205" spans="1:9">
      <c r="A9205">
        <v>9204</v>
      </c>
      <c r="B9205" s="16" t="s">
        <v>4732</v>
      </c>
      <c r="C9205" s="16" t="s">
        <v>8457</v>
      </c>
      <c r="D9205" s="16" t="s">
        <v>517</v>
      </c>
      <c r="E9205">
        <v>10011</v>
      </c>
      <c r="F9205">
        <v>114.94999999999999</v>
      </c>
      <c r="G9205">
        <v>5</v>
      </c>
      <c r="H9205">
        <v>32.186000000000007</v>
      </c>
      <c r="I9205">
        <v>0</v>
      </c>
    </row>
    <row r="9206" spans="1:9">
      <c r="A9206">
        <v>9205</v>
      </c>
      <c r="B9206" s="16" t="s">
        <v>3965</v>
      </c>
      <c r="C9206" s="16" t="s">
        <v>8228</v>
      </c>
      <c r="D9206" s="16" t="s">
        <v>597</v>
      </c>
      <c r="E9206">
        <v>90004</v>
      </c>
      <c r="F9206">
        <v>23.04</v>
      </c>
      <c r="G9206">
        <v>8</v>
      </c>
      <c r="H9206">
        <v>6.911999999999999</v>
      </c>
      <c r="I9206">
        <v>0</v>
      </c>
    </row>
    <row r="9207" spans="1:9">
      <c r="A9207">
        <v>9206</v>
      </c>
      <c r="B9207" s="16" t="s">
        <v>4618</v>
      </c>
      <c r="C9207" s="16" t="s">
        <v>8471</v>
      </c>
      <c r="D9207" s="16" t="s">
        <v>241</v>
      </c>
      <c r="E9207">
        <v>6460</v>
      </c>
      <c r="F9207">
        <v>15.48</v>
      </c>
      <c r="G9207">
        <v>3</v>
      </c>
      <c r="H9207">
        <v>4.4891999999999985</v>
      </c>
      <c r="I9207">
        <v>0</v>
      </c>
    </row>
    <row r="9208" spans="1:9">
      <c r="A9208">
        <v>9207</v>
      </c>
      <c r="B9208" s="16" t="s">
        <v>4618</v>
      </c>
      <c r="C9208" s="16" t="s">
        <v>9651</v>
      </c>
      <c r="D9208" s="16" t="s">
        <v>241</v>
      </c>
      <c r="E9208">
        <v>6460</v>
      </c>
      <c r="F9208">
        <v>51.84</v>
      </c>
      <c r="G9208">
        <v>8</v>
      </c>
      <c r="H9208">
        <v>24.883200000000002</v>
      </c>
      <c r="I9208">
        <v>0</v>
      </c>
    </row>
    <row r="9209" spans="1:9">
      <c r="A9209">
        <v>9208</v>
      </c>
      <c r="B9209" s="16" t="s">
        <v>5810</v>
      </c>
      <c r="C9209" s="16" t="s">
        <v>10135</v>
      </c>
      <c r="D9209" s="16" t="s">
        <v>31</v>
      </c>
      <c r="E9209">
        <v>61701</v>
      </c>
      <c r="F9209">
        <v>39.816000000000003</v>
      </c>
      <c r="G9209">
        <v>3</v>
      </c>
      <c r="H9209">
        <v>7.4654999999999987</v>
      </c>
      <c r="I9209">
        <v>0.2</v>
      </c>
    </row>
    <row r="9210" spans="1:9">
      <c r="A9210">
        <v>9209</v>
      </c>
      <c r="B9210" s="16" t="s">
        <v>5830</v>
      </c>
      <c r="C9210" s="16" t="s">
        <v>9996</v>
      </c>
      <c r="D9210" s="16" t="s">
        <v>1379</v>
      </c>
      <c r="E9210">
        <v>98105</v>
      </c>
      <c r="F9210">
        <v>16.059999999999999</v>
      </c>
      <c r="G9210">
        <v>1</v>
      </c>
      <c r="H9210">
        <v>4.1755999999999993</v>
      </c>
      <c r="I9210">
        <v>0</v>
      </c>
    </row>
    <row r="9211" spans="1:9">
      <c r="A9211">
        <v>9210</v>
      </c>
      <c r="B9211" s="16" t="s">
        <v>5850</v>
      </c>
      <c r="C9211" s="16" t="s">
        <v>8966</v>
      </c>
      <c r="D9211" s="16" t="s">
        <v>1331</v>
      </c>
      <c r="E9211">
        <v>52601</v>
      </c>
      <c r="F9211">
        <v>7.28</v>
      </c>
      <c r="G9211">
        <v>1</v>
      </c>
      <c r="H9211">
        <v>3.4944000000000002</v>
      </c>
      <c r="I9211">
        <v>0</v>
      </c>
    </row>
    <row r="9212" spans="1:9">
      <c r="A9212">
        <v>9211</v>
      </c>
      <c r="B9212" s="16" t="s">
        <v>5850</v>
      </c>
      <c r="C9212" s="16" t="s">
        <v>8650</v>
      </c>
      <c r="D9212" s="16" t="s">
        <v>1331</v>
      </c>
      <c r="E9212">
        <v>52601</v>
      </c>
      <c r="F9212">
        <v>5.4</v>
      </c>
      <c r="G9212">
        <v>3</v>
      </c>
      <c r="H9212">
        <v>2.5920000000000001</v>
      </c>
      <c r="I9212">
        <v>0</v>
      </c>
    </row>
    <row r="9213" spans="1:9">
      <c r="A9213">
        <v>9212</v>
      </c>
      <c r="B9213" s="16" t="s">
        <v>3871</v>
      </c>
      <c r="C9213" s="16" t="s">
        <v>9491</v>
      </c>
      <c r="D9213" s="16" t="s">
        <v>131</v>
      </c>
      <c r="E9213">
        <v>95661</v>
      </c>
      <c r="F9213">
        <v>19.440000000000001</v>
      </c>
      <c r="G9213">
        <v>3</v>
      </c>
      <c r="H9213">
        <v>9.3312000000000008</v>
      </c>
      <c r="I9213">
        <v>0</v>
      </c>
    </row>
    <row r="9214" spans="1:9">
      <c r="A9214">
        <v>9213</v>
      </c>
      <c r="B9214" s="16" t="s">
        <v>2736</v>
      </c>
      <c r="C9214" s="16" t="s">
        <v>7523</v>
      </c>
      <c r="D9214" s="16" t="s">
        <v>471</v>
      </c>
      <c r="E9214">
        <v>94110</v>
      </c>
      <c r="F9214">
        <v>39.880000000000003</v>
      </c>
      <c r="G9214">
        <v>2</v>
      </c>
      <c r="H9214">
        <v>11.166400000000003</v>
      </c>
      <c r="I9214">
        <v>0</v>
      </c>
    </row>
    <row r="9215" spans="1:9">
      <c r="A9215">
        <v>9214</v>
      </c>
      <c r="B9215" s="16" t="s">
        <v>2736</v>
      </c>
      <c r="C9215" s="16" t="s">
        <v>7549</v>
      </c>
      <c r="D9215" s="16" t="s">
        <v>471</v>
      </c>
      <c r="E9215">
        <v>94110</v>
      </c>
      <c r="F9215">
        <v>79.44</v>
      </c>
      <c r="G9215">
        <v>3</v>
      </c>
      <c r="H9215">
        <v>28.598399999999994</v>
      </c>
      <c r="I9215">
        <v>0</v>
      </c>
    </row>
    <row r="9216" spans="1:9">
      <c r="A9216">
        <v>9215</v>
      </c>
      <c r="B9216" s="16" t="s">
        <v>7024</v>
      </c>
      <c r="C9216" s="16" t="s">
        <v>9212</v>
      </c>
      <c r="D9216" s="16" t="s">
        <v>147</v>
      </c>
      <c r="E9216">
        <v>19120</v>
      </c>
      <c r="F9216">
        <v>20.664000000000001</v>
      </c>
      <c r="G9216">
        <v>7</v>
      </c>
      <c r="H9216">
        <v>6.9741</v>
      </c>
      <c r="I9216">
        <v>0.2</v>
      </c>
    </row>
    <row r="9217" spans="1:9">
      <c r="A9217">
        <v>9216</v>
      </c>
      <c r="B9217" s="16" t="s">
        <v>4713</v>
      </c>
      <c r="C9217" s="16" t="s">
        <v>9719</v>
      </c>
      <c r="D9217" s="16" t="s">
        <v>1513</v>
      </c>
      <c r="E9217">
        <v>90049</v>
      </c>
      <c r="F9217">
        <v>32.400000000000006</v>
      </c>
      <c r="G9217">
        <v>5</v>
      </c>
      <c r="H9217">
        <v>15.552000000000001</v>
      </c>
      <c r="I9217">
        <v>0</v>
      </c>
    </row>
    <row r="9218" spans="1:9">
      <c r="A9218">
        <v>9217</v>
      </c>
      <c r="B9218" s="16" t="s">
        <v>5084</v>
      </c>
      <c r="C9218" s="16" t="s">
        <v>8058</v>
      </c>
      <c r="D9218" s="16" t="s">
        <v>723</v>
      </c>
      <c r="E9218">
        <v>79762</v>
      </c>
      <c r="F9218">
        <v>13.761999999999997</v>
      </c>
      <c r="G9218">
        <v>1</v>
      </c>
      <c r="H9218">
        <v>-24.771599999999999</v>
      </c>
      <c r="I9218">
        <v>0.8</v>
      </c>
    </row>
    <row r="9219" spans="1:9">
      <c r="A9219">
        <v>9218</v>
      </c>
      <c r="B9219" s="16" t="s">
        <v>7008</v>
      </c>
      <c r="C9219" s="16" t="s">
        <v>8990</v>
      </c>
      <c r="D9219" s="16" t="s">
        <v>141</v>
      </c>
      <c r="E9219">
        <v>55407</v>
      </c>
      <c r="F9219">
        <v>15.28</v>
      </c>
      <c r="G9219">
        <v>2</v>
      </c>
      <c r="H9219">
        <v>7.4871999999999996</v>
      </c>
      <c r="I9219">
        <v>0</v>
      </c>
    </row>
    <row r="9220" spans="1:9">
      <c r="A9220">
        <v>9219</v>
      </c>
      <c r="B9220" s="16" t="s">
        <v>6689</v>
      </c>
      <c r="C9220" s="16" t="s">
        <v>9921</v>
      </c>
      <c r="D9220" s="16" t="s">
        <v>809</v>
      </c>
      <c r="E9220">
        <v>19120</v>
      </c>
      <c r="F9220">
        <v>44.688000000000002</v>
      </c>
      <c r="G9220">
        <v>7</v>
      </c>
      <c r="H9220">
        <v>3.3515999999999977</v>
      </c>
      <c r="I9220">
        <v>0.2</v>
      </c>
    </row>
    <row r="9221" spans="1:9">
      <c r="A9221">
        <v>9220</v>
      </c>
      <c r="B9221" s="16" t="s">
        <v>6689</v>
      </c>
      <c r="C9221" s="16" t="s">
        <v>7225</v>
      </c>
      <c r="D9221" s="16" t="s">
        <v>809</v>
      </c>
      <c r="E9221">
        <v>19120</v>
      </c>
      <c r="F9221">
        <v>301.46999999999997</v>
      </c>
      <c r="G9221">
        <v>3</v>
      </c>
      <c r="H9221">
        <v>-204.99959999999996</v>
      </c>
      <c r="I9221">
        <v>0.5</v>
      </c>
    </row>
    <row r="9222" spans="1:9">
      <c r="A9222">
        <v>9221</v>
      </c>
      <c r="B9222" s="16" t="s">
        <v>5074</v>
      </c>
      <c r="C9222" s="16" t="s">
        <v>9086</v>
      </c>
      <c r="D9222" s="16" t="s">
        <v>1085</v>
      </c>
      <c r="E9222">
        <v>70506</v>
      </c>
      <c r="F9222">
        <v>11.07</v>
      </c>
      <c r="G9222">
        <v>3</v>
      </c>
      <c r="H9222">
        <v>5.2028999999999996</v>
      </c>
      <c r="I9222">
        <v>0</v>
      </c>
    </row>
    <row r="9223" spans="1:9">
      <c r="A9223">
        <v>9222</v>
      </c>
      <c r="B9223" s="16" t="s">
        <v>5074</v>
      </c>
      <c r="C9223" s="16" t="s">
        <v>7926</v>
      </c>
      <c r="D9223" s="16" t="s">
        <v>1085</v>
      </c>
      <c r="E9223">
        <v>70506</v>
      </c>
      <c r="F9223">
        <v>1504.52</v>
      </c>
      <c r="G9223">
        <v>4</v>
      </c>
      <c r="H9223">
        <v>346.03960000000006</v>
      </c>
      <c r="I9223">
        <v>0</v>
      </c>
    </row>
    <row r="9224" spans="1:9">
      <c r="A9224">
        <v>9223</v>
      </c>
      <c r="B9224" s="16" t="s">
        <v>5074</v>
      </c>
      <c r="C9224" s="16" t="s">
        <v>9709</v>
      </c>
      <c r="D9224" s="16" t="s">
        <v>1085</v>
      </c>
      <c r="E9224">
        <v>70506</v>
      </c>
      <c r="F9224">
        <v>25.92</v>
      </c>
      <c r="G9224">
        <v>4</v>
      </c>
      <c r="H9224">
        <v>12.441600000000001</v>
      </c>
      <c r="I9224">
        <v>0</v>
      </c>
    </row>
    <row r="9225" spans="1:9">
      <c r="A9225">
        <v>9224</v>
      </c>
      <c r="B9225" s="16" t="s">
        <v>5413</v>
      </c>
      <c r="C9225" s="16" t="s">
        <v>8590</v>
      </c>
      <c r="D9225" s="16" t="s">
        <v>587</v>
      </c>
      <c r="E9225">
        <v>77803</v>
      </c>
      <c r="F9225">
        <v>7.5359999999999987</v>
      </c>
      <c r="G9225">
        <v>6</v>
      </c>
      <c r="H9225">
        <v>-13.188000000000009</v>
      </c>
      <c r="I9225">
        <v>0.8</v>
      </c>
    </row>
    <row r="9226" spans="1:9">
      <c r="A9226">
        <v>9225</v>
      </c>
      <c r="B9226" s="16" t="s">
        <v>5413</v>
      </c>
      <c r="C9226" s="16" t="s">
        <v>8736</v>
      </c>
      <c r="D9226" s="16" t="s">
        <v>587</v>
      </c>
      <c r="E9226">
        <v>77803</v>
      </c>
      <c r="F9226">
        <v>1.4079999999999997</v>
      </c>
      <c r="G9226">
        <v>2</v>
      </c>
      <c r="H9226">
        <v>-2.3232000000000008</v>
      </c>
      <c r="I9226">
        <v>0.8</v>
      </c>
    </row>
    <row r="9227" spans="1:9">
      <c r="A9227">
        <v>9226</v>
      </c>
      <c r="B9227" s="16" t="s">
        <v>5413</v>
      </c>
      <c r="C9227" s="16" t="s">
        <v>8816</v>
      </c>
      <c r="D9227" s="16" t="s">
        <v>587</v>
      </c>
      <c r="E9227">
        <v>77803</v>
      </c>
      <c r="F9227">
        <v>4.1439999999999992</v>
      </c>
      <c r="G9227">
        <v>4</v>
      </c>
      <c r="H9227">
        <v>-6.4232000000000014</v>
      </c>
      <c r="I9227">
        <v>0.8</v>
      </c>
    </row>
    <row r="9228" spans="1:9">
      <c r="A9228">
        <v>9227</v>
      </c>
      <c r="B9228" s="16" t="s">
        <v>5413</v>
      </c>
      <c r="C9228" s="16" t="s">
        <v>9929</v>
      </c>
      <c r="D9228" s="16" t="s">
        <v>587</v>
      </c>
      <c r="E9228">
        <v>77803</v>
      </c>
      <c r="F9228">
        <v>52.751999999999995</v>
      </c>
      <c r="G9228">
        <v>3</v>
      </c>
      <c r="H9228">
        <v>-12.528600000000001</v>
      </c>
      <c r="I9228">
        <v>0.2</v>
      </c>
    </row>
    <row r="9229" spans="1:9">
      <c r="A9229">
        <v>9228</v>
      </c>
      <c r="B9229" s="16" t="s">
        <v>5804</v>
      </c>
      <c r="C9229" s="16" t="s">
        <v>8015</v>
      </c>
      <c r="D9229" s="16" t="s">
        <v>621</v>
      </c>
      <c r="E9229">
        <v>90008</v>
      </c>
      <c r="F9229">
        <v>381.35999999999996</v>
      </c>
      <c r="G9229">
        <v>7</v>
      </c>
      <c r="H9229">
        <v>106.78080000000003</v>
      </c>
      <c r="I9229">
        <v>0</v>
      </c>
    </row>
    <row r="9230" spans="1:9">
      <c r="A9230">
        <v>9229</v>
      </c>
      <c r="B9230" s="16" t="s">
        <v>2828</v>
      </c>
      <c r="C9230" s="16" t="s">
        <v>8278</v>
      </c>
      <c r="D9230" s="16" t="s">
        <v>1551</v>
      </c>
      <c r="E9230">
        <v>90049</v>
      </c>
      <c r="F9230">
        <v>6.72</v>
      </c>
      <c r="G9230">
        <v>4</v>
      </c>
      <c r="H9230">
        <v>3.36</v>
      </c>
      <c r="I9230">
        <v>0</v>
      </c>
    </row>
    <row r="9231" spans="1:9">
      <c r="A9231">
        <v>9230</v>
      </c>
      <c r="B9231" s="16" t="s">
        <v>5680</v>
      </c>
      <c r="C9231" s="16" t="s">
        <v>8756</v>
      </c>
      <c r="D9231" s="16" t="s">
        <v>1549</v>
      </c>
      <c r="E9231">
        <v>90045</v>
      </c>
      <c r="F9231">
        <v>15.192</v>
      </c>
      <c r="G9231">
        <v>3</v>
      </c>
      <c r="H9231">
        <v>5.5070999999999994</v>
      </c>
      <c r="I9231">
        <v>0.2</v>
      </c>
    </row>
    <row r="9232" spans="1:9">
      <c r="A9232">
        <v>9231</v>
      </c>
      <c r="B9232" s="16" t="s">
        <v>5680</v>
      </c>
      <c r="C9232" s="16" t="s">
        <v>9551</v>
      </c>
      <c r="D9232" s="16" t="s">
        <v>1549</v>
      </c>
      <c r="E9232">
        <v>90045</v>
      </c>
      <c r="F9232">
        <v>58.320000000000007</v>
      </c>
      <c r="G9232">
        <v>9</v>
      </c>
      <c r="H9232">
        <v>27.993600000000001</v>
      </c>
      <c r="I9232">
        <v>0</v>
      </c>
    </row>
    <row r="9233" spans="1:9">
      <c r="A9233">
        <v>9232</v>
      </c>
      <c r="B9233" s="16" t="s">
        <v>2773</v>
      </c>
      <c r="C9233" s="16" t="s">
        <v>8768</v>
      </c>
      <c r="D9233" s="16" t="s">
        <v>1267</v>
      </c>
      <c r="E9233">
        <v>85023</v>
      </c>
      <c r="F9233">
        <v>946.76400000000024</v>
      </c>
      <c r="G9233">
        <v>6</v>
      </c>
      <c r="H9233">
        <v>-694.29359999999997</v>
      </c>
      <c r="I9233">
        <v>0.7</v>
      </c>
    </row>
    <row r="9234" spans="1:9">
      <c r="A9234">
        <v>9233</v>
      </c>
      <c r="B9234" s="16" t="s">
        <v>4313</v>
      </c>
      <c r="C9234" s="16" t="s">
        <v>7617</v>
      </c>
      <c r="D9234" s="16" t="s">
        <v>937</v>
      </c>
      <c r="E9234">
        <v>90036</v>
      </c>
      <c r="F9234">
        <v>94.679999999999993</v>
      </c>
      <c r="G9234">
        <v>9</v>
      </c>
      <c r="H9234">
        <v>31.244399999999995</v>
      </c>
      <c r="I9234">
        <v>0</v>
      </c>
    </row>
    <row r="9235" spans="1:9">
      <c r="A9235">
        <v>9234</v>
      </c>
      <c r="B9235" s="16" t="s">
        <v>4313</v>
      </c>
      <c r="C9235" s="16" t="s">
        <v>9783</v>
      </c>
      <c r="D9235" s="16" t="s">
        <v>937</v>
      </c>
      <c r="E9235">
        <v>90036</v>
      </c>
      <c r="F9235">
        <v>23.669999999999998</v>
      </c>
      <c r="G9235">
        <v>3</v>
      </c>
      <c r="H9235">
        <v>0.94679999999999698</v>
      </c>
      <c r="I9235">
        <v>0</v>
      </c>
    </row>
    <row r="9236" spans="1:9">
      <c r="A9236">
        <v>9235</v>
      </c>
      <c r="B9236" s="16" t="s">
        <v>4313</v>
      </c>
      <c r="C9236" s="16" t="s">
        <v>10645</v>
      </c>
      <c r="D9236" s="16" t="s">
        <v>937</v>
      </c>
      <c r="E9236">
        <v>90036</v>
      </c>
      <c r="F9236">
        <v>1091.1680000000001</v>
      </c>
      <c r="G9236">
        <v>4</v>
      </c>
      <c r="H9236">
        <v>68.197999999999979</v>
      </c>
      <c r="I9236">
        <v>0.2</v>
      </c>
    </row>
    <row r="9237" spans="1:9">
      <c r="A9237">
        <v>9236</v>
      </c>
      <c r="B9237" s="16" t="s">
        <v>4313</v>
      </c>
      <c r="C9237" s="16" t="s">
        <v>8466</v>
      </c>
      <c r="D9237" s="16" t="s">
        <v>937</v>
      </c>
      <c r="E9237">
        <v>90036</v>
      </c>
      <c r="F9237">
        <v>18.689999999999998</v>
      </c>
      <c r="G9237">
        <v>7</v>
      </c>
      <c r="H9237">
        <v>5.2332000000000001</v>
      </c>
      <c r="I9237">
        <v>0</v>
      </c>
    </row>
    <row r="9238" spans="1:9">
      <c r="A9238">
        <v>9237</v>
      </c>
      <c r="B9238" s="16" t="s">
        <v>4313</v>
      </c>
      <c r="C9238" s="16" t="s">
        <v>7872</v>
      </c>
      <c r="D9238" s="16" t="s">
        <v>937</v>
      </c>
      <c r="E9238">
        <v>90036</v>
      </c>
      <c r="F9238">
        <v>568.72800000000007</v>
      </c>
      <c r="G9238">
        <v>3</v>
      </c>
      <c r="H9238">
        <v>28.436399999999935</v>
      </c>
      <c r="I9238">
        <v>0.2</v>
      </c>
    </row>
    <row r="9239" spans="1:9">
      <c r="A9239">
        <v>9238</v>
      </c>
      <c r="B9239" s="16" t="s">
        <v>4313</v>
      </c>
      <c r="C9239" s="16" t="s">
        <v>8604</v>
      </c>
      <c r="D9239" s="16" t="s">
        <v>937</v>
      </c>
      <c r="E9239">
        <v>90036</v>
      </c>
      <c r="F9239">
        <v>7.3120000000000012</v>
      </c>
      <c r="G9239">
        <v>1</v>
      </c>
      <c r="H9239">
        <v>2.5591999999999997</v>
      </c>
      <c r="I9239">
        <v>0.2</v>
      </c>
    </row>
    <row r="9240" spans="1:9">
      <c r="A9240">
        <v>9239</v>
      </c>
      <c r="B9240" s="16" t="s">
        <v>5763</v>
      </c>
      <c r="C9240" s="16" t="s">
        <v>7743</v>
      </c>
      <c r="D9240" s="16" t="s">
        <v>983</v>
      </c>
      <c r="E9240">
        <v>43229</v>
      </c>
      <c r="F9240">
        <v>147.56800000000001</v>
      </c>
      <c r="G9240">
        <v>2</v>
      </c>
      <c r="H9240">
        <v>-3.6892000000000067</v>
      </c>
      <c r="I9240">
        <v>0.2</v>
      </c>
    </row>
    <row r="9241" spans="1:9">
      <c r="A9241">
        <v>9240</v>
      </c>
      <c r="B9241" s="16" t="s">
        <v>5215</v>
      </c>
      <c r="C9241" s="16" t="s">
        <v>9426</v>
      </c>
      <c r="D9241" s="16" t="s">
        <v>1169</v>
      </c>
      <c r="E9241">
        <v>32303</v>
      </c>
      <c r="F9241">
        <v>56.783999999999999</v>
      </c>
      <c r="G9241">
        <v>7</v>
      </c>
      <c r="H9241">
        <v>20.584200000000003</v>
      </c>
      <c r="I9241">
        <v>0.2</v>
      </c>
    </row>
    <row r="9242" spans="1:9">
      <c r="A9242">
        <v>9241</v>
      </c>
      <c r="B9242" s="16" t="s">
        <v>5215</v>
      </c>
      <c r="C9242" s="16" t="s">
        <v>8566</v>
      </c>
      <c r="D9242" s="16" t="s">
        <v>1169</v>
      </c>
      <c r="E9242">
        <v>32303</v>
      </c>
      <c r="F9242">
        <v>5.6070000000000011</v>
      </c>
      <c r="G9242">
        <v>3</v>
      </c>
      <c r="H9242">
        <v>-3.9248999999999974</v>
      </c>
      <c r="I9242">
        <v>0.7</v>
      </c>
    </row>
    <row r="9243" spans="1:9">
      <c r="A9243">
        <v>9242</v>
      </c>
      <c r="B9243" s="16" t="s">
        <v>5215</v>
      </c>
      <c r="C9243" s="16" t="s">
        <v>8266</v>
      </c>
      <c r="D9243" s="16" t="s">
        <v>1169</v>
      </c>
      <c r="E9243">
        <v>32303</v>
      </c>
      <c r="F9243">
        <v>6.5760000000000005</v>
      </c>
      <c r="G9243">
        <v>3</v>
      </c>
      <c r="H9243">
        <v>0.57540000000000058</v>
      </c>
      <c r="I9243">
        <v>0.2</v>
      </c>
    </row>
    <row r="9244" spans="1:9">
      <c r="A9244">
        <v>9243</v>
      </c>
      <c r="B9244" s="16" t="s">
        <v>2369</v>
      </c>
      <c r="C9244" s="16" t="s">
        <v>8696</v>
      </c>
      <c r="D9244" s="16" t="s">
        <v>419</v>
      </c>
      <c r="E9244">
        <v>94122</v>
      </c>
      <c r="F9244">
        <v>14.303999999999998</v>
      </c>
      <c r="G9244">
        <v>6</v>
      </c>
      <c r="H9244">
        <v>4.6487999999999987</v>
      </c>
      <c r="I9244">
        <v>0.2</v>
      </c>
    </row>
    <row r="9245" spans="1:9">
      <c r="A9245">
        <v>9244</v>
      </c>
      <c r="B9245" s="16" t="s">
        <v>2369</v>
      </c>
      <c r="C9245" s="16" t="s">
        <v>7295</v>
      </c>
      <c r="D9245" s="16" t="s">
        <v>419</v>
      </c>
      <c r="E9245">
        <v>94122</v>
      </c>
      <c r="F9245">
        <v>119.83299999999998</v>
      </c>
      <c r="G9245">
        <v>1</v>
      </c>
      <c r="H9245">
        <v>7.0489999999999995</v>
      </c>
      <c r="I9245">
        <v>0.15</v>
      </c>
    </row>
    <row r="9246" spans="1:9">
      <c r="A9246">
        <v>9245</v>
      </c>
      <c r="B9246" s="16" t="s">
        <v>2369</v>
      </c>
      <c r="C9246" s="16" t="s">
        <v>8364</v>
      </c>
      <c r="D9246" s="16" t="s">
        <v>419</v>
      </c>
      <c r="E9246">
        <v>94122</v>
      </c>
      <c r="F9246">
        <v>5.56</v>
      </c>
      <c r="G9246">
        <v>2</v>
      </c>
      <c r="H9246">
        <v>2.2239999999999998</v>
      </c>
      <c r="I9246">
        <v>0</v>
      </c>
    </row>
    <row r="9247" spans="1:9">
      <c r="A9247">
        <v>9246</v>
      </c>
      <c r="B9247" s="16" t="s">
        <v>2369</v>
      </c>
      <c r="C9247" s="16" t="s">
        <v>9523</v>
      </c>
      <c r="D9247" s="16" t="s">
        <v>419</v>
      </c>
      <c r="E9247">
        <v>94122</v>
      </c>
      <c r="F9247">
        <v>32.400000000000006</v>
      </c>
      <c r="G9247">
        <v>5</v>
      </c>
      <c r="H9247">
        <v>15.552000000000001</v>
      </c>
      <c r="I9247">
        <v>0</v>
      </c>
    </row>
    <row r="9248" spans="1:9">
      <c r="A9248">
        <v>9247</v>
      </c>
      <c r="B9248" s="16" t="s">
        <v>5604</v>
      </c>
      <c r="C9248" s="16" t="s">
        <v>8392</v>
      </c>
      <c r="D9248" s="16" t="s">
        <v>1575</v>
      </c>
      <c r="E9248">
        <v>94109</v>
      </c>
      <c r="F9248">
        <v>9.84</v>
      </c>
      <c r="G9248">
        <v>3</v>
      </c>
      <c r="H9248">
        <v>2.8535999999999988</v>
      </c>
      <c r="I9248">
        <v>0</v>
      </c>
    </row>
    <row r="9249" spans="1:9">
      <c r="A9249">
        <v>9248</v>
      </c>
      <c r="B9249" s="16" t="s">
        <v>5604</v>
      </c>
      <c r="C9249" s="16" t="s">
        <v>8400</v>
      </c>
      <c r="D9249" s="16" t="s">
        <v>1575</v>
      </c>
      <c r="E9249">
        <v>94109</v>
      </c>
      <c r="F9249">
        <v>2.78</v>
      </c>
      <c r="G9249">
        <v>1</v>
      </c>
      <c r="H9249">
        <v>0.72279999999999989</v>
      </c>
      <c r="I9249">
        <v>0</v>
      </c>
    </row>
    <row r="9250" spans="1:9">
      <c r="A9250">
        <v>9249</v>
      </c>
      <c r="B9250" s="16" t="s">
        <v>4329</v>
      </c>
      <c r="C9250" s="16" t="s">
        <v>8692</v>
      </c>
      <c r="D9250" s="16" t="s">
        <v>1385</v>
      </c>
      <c r="E9250">
        <v>10009</v>
      </c>
      <c r="F9250">
        <v>3.64</v>
      </c>
      <c r="G9250">
        <v>1</v>
      </c>
      <c r="H9250">
        <v>1.3649999999999998</v>
      </c>
      <c r="I9250">
        <v>0.2</v>
      </c>
    </row>
    <row r="9251" spans="1:9">
      <c r="A9251">
        <v>9250</v>
      </c>
      <c r="B9251" s="16" t="s">
        <v>4329</v>
      </c>
      <c r="C9251" s="16" t="s">
        <v>10825</v>
      </c>
      <c r="D9251" s="16" t="s">
        <v>1385</v>
      </c>
      <c r="E9251">
        <v>10009</v>
      </c>
      <c r="F9251">
        <v>881.93</v>
      </c>
      <c r="G9251">
        <v>7</v>
      </c>
      <c r="H9251">
        <v>220.48250000000002</v>
      </c>
      <c r="I9251">
        <v>0</v>
      </c>
    </row>
    <row r="9252" spans="1:9">
      <c r="A9252">
        <v>9251</v>
      </c>
      <c r="B9252" s="16" t="s">
        <v>3976</v>
      </c>
      <c r="C9252" s="16" t="s">
        <v>8570</v>
      </c>
      <c r="D9252" s="16" t="s">
        <v>1219</v>
      </c>
      <c r="E9252">
        <v>52302</v>
      </c>
      <c r="F9252">
        <v>115.84</v>
      </c>
      <c r="G9252">
        <v>8</v>
      </c>
      <c r="H9252">
        <v>54.444800000000001</v>
      </c>
      <c r="I9252">
        <v>0</v>
      </c>
    </row>
    <row r="9253" spans="1:9">
      <c r="A9253">
        <v>9252</v>
      </c>
      <c r="B9253" s="16" t="s">
        <v>6111</v>
      </c>
      <c r="C9253" s="16" t="s">
        <v>8833</v>
      </c>
      <c r="D9253" s="16" t="s">
        <v>897</v>
      </c>
      <c r="E9253">
        <v>90008</v>
      </c>
      <c r="F9253">
        <v>107.64800000000001</v>
      </c>
      <c r="G9253">
        <v>2</v>
      </c>
      <c r="H9253">
        <v>33.639999999999986</v>
      </c>
      <c r="I9253">
        <v>0.2</v>
      </c>
    </row>
    <row r="9254" spans="1:9">
      <c r="A9254">
        <v>9253</v>
      </c>
      <c r="B9254" s="16" t="s">
        <v>5052</v>
      </c>
      <c r="C9254" s="16" t="s">
        <v>10163</v>
      </c>
      <c r="D9254" s="16" t="s">
        <v>501</v>
      </c>
      <c r="E9254">
        <v>71603</v>
      </c>
      <c r="F9254">
        <v>199.95000000000002</v>
      </c>
      <c r="G9254">
        <v>5</v>
      </c>
      <c r="H9254">
        <v>63.983999999999988</v>
      </c>
      <c r="I9254">
        <v>0</v>
      </c>
    </row>
    <row r="9255" spans="1:9">
      <c r="A9255">
        <v>9254</v>
      </c>
      <c r="B9255" s="16" t="s">
        <v>5052</v>
      </c>
      <c r="C9255" s="16" t="s">
        <v>9487</v>
      </c>
      <c r="D9255" s="16" t="s">
        <v>501</v>
      </c>
      <c r="E9255">
        <v>71603</v>
      </c>
      <c r="F9255">
        <v>12.96</v>
      </c>
      <c r="G9255">
        <v>2</v>
      </c>
      <c r="H9255">
        <v>6.2208000000000006</v>
      </c>
      <c r="I9255">
        <v>0</v>
      </c>
    </row>
    <row r="9256" spans="1:9">
      <c r="A9256">
        <v>9255</v>
      </c>
      <c r="B9256" s="16" t="s">
        <v>2987</v>
      </c>
      <c r="C9256" s="16" t="s">
        <v>7346</v>
      </c>
      <c r="D9256" s="16" t="s">
        <v>645</v>
      </c>
      <c r="E9256">
        <v>65203</v>
      </c>
      <c r="F9256">
        <v>60.89</v>
      </c>
      <c r="G9256">
        <v>1</v>
      </c>
      <c r="H9256">
        <v>15.222499999999997</v>
      </c>
      <c r="I9256">
        <v>0</v>
      </c>
    </row>
    <row r="9257" spans="1:9">
      <c r="A9257">
        <v>9256</v>
      </c>
      <c r="B9257" s="16" t="s">
        <v>2987</v>
      </c>
      <c r="C9257" s="16" t="s">
        <v>9216</v>
      </c>
      <c r="D9257" s="16" t="s">
        <v>645</v>
      </c>
      <c r="E9257">
        <v>65203</v>
      </c>
      <c r="F9257">
        <v>14.940000000000001</v>
      </c>
      <c r="G9257">
        <v>3</v>
      </c>
      <c r="H9257">
        <v>6.8723999999999998</v>
      </c>
      <c r="I9257">
        <v>0</v>
      </c>
    </row>
    <row r="9258" spans="1:9">
      <c r="A9258">
        <v>9257</v>
      </c>
      <c r="B9258" s="16" t="s">
        <v>2987</v>
      </c>
      <c r="C9258" s="16" t="s">
        <v>8878</v>
      </c>
      <c r="D9258" s="16" t="s">
        <v>645</v>
      </c>
      <c r="E9258">
        <v>65203</v>
      </c>
      <c r="F9258">
        <v>9.64</v>
      </c>
      <c r="G9258">
        <v>2</v>
      </c>
      <c r="H9258">
        <v>4.4344000000000001</v>
      </c>
      <c r="I9258">
        <v>0</v>
      </c>
    </row>
    <row r="9259" spans="1:9">
      <c r="A9259">
        <v>9258</v>
      </c>
      <c r="B9259" s="16" t="s">
        <v>2987</v>
      </c>
      <c r="C9259" s="16" t="s">
        <v>7655</v>
      </c>
      <c r="D9259" s="16" t="s">
        <v>645</v>
      </c>
      <c r="E9259">
        <v>65203</v>
      </c>
      <c r="F9259">
        <v>332.94</v>
      </c>
      <c r="G9259">
        <v>3</v>
      </c>
      <c r="H9259">
        <v>53.270399999999995</v>
      </c>
      <c r="I9259">
        <v>0</v>
      </c>
    </row>
    <row r="9260" spans="1:9">
      <c r="A9260">
        <v>9259</v>
      </c>
      <c r="B9260" s="16" t="s">
        <v>2987</v>
      </c>
      <c r="C9260" s="16" t="s">
        <v>8872</v>
      </c>
      <c r="D9260" s="16" t="s">
        <v>645</v>
      </c>
      <c r="E9260">
        <v>65203</v>
      </c>
      <c r="F9260">
        <v>51.900000000000006</v>
      </c>
      <c r="G9260">
        <v>3</v>
      </c>
      <c r="H9260">
        <v>24.393000000000001</v>
      </c>
      <c r="I9260">
        <v>0</v>
      </c>
    </row>
    <row r="9261" spans="1:9">
      <c r="A9261">
        <v>9260</v>
      </c>
      <c r="B9261" s="16" t="s">
        <v>2987</v>
      </c>
      <c r="C9261" s="16" t="s">
        <v>9939</v>
      </c>
      <c r="D9261" s="16" t="s">
        <v>645</v>
      </c>
      <c r="E9261">
        <v>65203</v>
      </c>
      <c r="F9261">
        <v>64.959999999999994</v>
      </c>
      <c r="G9261">
        <v>2</v>
      </c>
      <c r="H9261">
        <v>2.598399999999998</v>
      </c>
      <c r="I9261">
        <v>0</v>
      </c>
    </row>
    <row r="9262" spans="1:9">
      <c r="A9262">
        <v>9261</v>
      </c>
      <c r="B9262" s="16" t="s">
        <v>6355</v>
      </c>
      <c r="C9262" s="16" t="s">
        <v>10089</v>
      </c>
      <c r="D9262" s="16" t="s">
        <v>749</v>
      </c>
      <c r="E9262">
        <v>57401</v>
      </c>
      <c r="F9262">
        <v>25.5</v>
      </c>
      <c r="G9262">
        <v>3</v>
      </c>
      <c r="H9262">
        <v>6.63</v>
      </c>
      <c r="I9262">
        <v>0</v>
      </c>
    </row>
    <row r="9263" spans="1:9">
      <c r="A9263">
        <v>9262</v>
      </c>
      <c r="B9263" s="16" t="s">
        <v>5234</v>
      </c>
      <c r="C9263" s="16" t="s">
        <v>7416</v>
      </c>
      <c r="D9263" s="16" t="s">
        <v>1437</v>
      </c>
      <c r="E9263">
        <v>98103</v>
      </c>
      <c r="F9263">
        <v>215.976</v>
      </c>
      <c r="G9263">
        <v>3</v>
      </c>
      <c r="H9263">
        <v>-2.6997000000000355</v>
      </c>
      <c r="I9263">
        <v>0.2</v>
      </c>
    </row>
    <row r="9264" spans="1:9">
      <c r="A9264">
        <v>9263</v>
      </c>
      <c r="B9264" s="16" t="s">
        <v>3316</v>
      </c>
      <c r="C9264" s="16" t="s">
        <v>7328</v>
      </c>
      <c r="D9264" s="16" t="s">
        <v>599</v>
      </c>
      <c r="E9264">
        <v>48227</v>
      </c>
      <c r="F9264">
        <v>389.97</v>
      </c>
      <c r="G9264">
        <v>3</v>
      </c>
      <c r="H9264">
        <v>35.097300000000004</v>
      </c>
      <c r="I9264">
        <v>0</v>
      </c>
    </row>
    <row r="9265" spans="1:9">
      <c r="A9265">
        <v>9264</v>
      </c>
      <c r="B9265" s="16" t="s">
        <v>3316</v>
      </c>
      <c r="C9265" s="16" t="s">
        <v>8051</v>
      </c>
      <c r="D9265" s="16" t="s">
        <v>599</v>
      </c>
      <c r="E9265">
        <v>48227</v>
      </c>
      <c r="F9265">
        <v>269.90999999999997</v>
      </c>
      <c r="G9265">
        <v>5</v>
      </c>
      <c r="H9265">
        <v>53.982000000000006</v>
      </c>
      <c r="I9265">
        <v>0.1</v>
      </c>
    </row>
    <row r="9266" spans="1:9">
      <c r="A9266">
        <v>9265</v>
      </c>
      <c r="B9266" s="16" t="s">
        <v>7050</v>
      </c>
      <c r="C9266" s="16" t="s">
        <v>8502</v>
      </c>
      <c r="D9266" s="16" t="s">
        <v>999</v>
      </c>
      <c r="E9266">
        <v>38109</v>
      </c>
      <c r="F9266">
        <v>11.673000000000002</v>
      </c>
      <c r="G9266">
        <v>3</v>
      </c>
      <c r="H9266">
        <v>-7.782</v>
      </c>
      <c r="I9266">
        <v>0.7</v>
      </c>
    </row>
    <row r="9267" spans="1:9">
      <c r="A9267">
        <v>9266</v>
      </c>
      <c r="B9267" s="16" t="s">
        <v>7050</v>
      </c>
      <c r="C9267" s="16" t="s">
        <v>8971</v>
      </c>
      <c r="D9267" s="16" t="s">
        <v>999</v>
      </c>
      <c r="E9267">
        <v>38109</v>
      </c>
      <c r="F9267">
        <v>64.848000000000013</v>
      </c>
      <c r="G9267">
        <v>7</v>
      </c>
      <c r="H9267">
        <v>24.317999999999998</v>
      </c>
      <c r="I9267">
        <v>0.2</v>
      </c>
    </row>
    <row r="9268" spans="1:9">
      <c r="A9268">
        <v>9267</v>
      </c>
      <c r="B9268" s="16" t="s">
        <v>2514</v>
      </c>
      <c r="C9268" s="16" t="s">
        <v>7641</v>
      </c>
      <c r="D9268" s="16" t="s">
        <v>1141</v>
      </c>
      <c r="E9268">
        <v>89031</v>
      </c>
      <c r="F9268">
        <v>14.56</v>
      </c>
      <c r="G9268">
        <v>2</v>
      </c>
      <c r="H9268">
        <v>5.5327999999999999</v>
      </c>
      <c r="I9268">
        <v>0</v>
      </c>
    </row>
    <row r="9269" spans="1:9">
      <c r="A9269">
        <v>9268</v>
      </c>
      <c r="B9269" s="16" t="s">
        <v>3688</v>
      </c>
      <c r="C9269" s="16" t="s">
        <v>7358</v>
      </c>
      <c r="D9269" s="16" t="s">
        <v>275</v>
      </c>
      <c r="E9269">
        <v>11520</v>
      </c>
      <c r="F9269">
        <v>102.58200000000001</v>
      </c>
      <c r="G9269">
        <v>1</v>
      </c>
      <c r="H9269">
        <v>6.8388000000000009</v>
      </c>
      <c r="I9269">
        <v>0.1</v>
      </c>
    </row>
    <row r="9270" spans="1:9">
      <c r="A9270">
        <v>9269</v>
      </c>
      <c r="B9270" s="16" t="s">
        <v>3688</v>
      </c>
      <c r="C9270" s="16" t="s">
        <v>9572</v>
      </c>
      <c r="D9270" s="16" t="s">
        <v>275</v>
      </c>
      <c r="E9270">
        <v>11520</v>
      </c>
      <c r="F9270">
        <v>20.04</v>
      </c>
      <c r="G9270">
        <v>3</v>
      </c>
      <c r="H9270">
        <v>9.6191999999999993</v>
      </c>
      <c r="I9270">
        <v>0</v>
      </c>
    </row>
    <row r="9271" spans="1:9">
      <c r="A9271">
        <v>9270</v>
      </c>
      <c r="B9271" s="16" t="s">
        <v>6928</v>
      </c>
      <c r="C9271" s="16" t="s">
        <v>8760</v>
      </c>
      <c r="D9271" s="16" t="s">
        <v>1225</v>
      </c>
      <c r="E9271">
        <v>10035</v>
      </c>
      <c r="F9271">
        <v>32.088000000000001</v>
      </c>
      <c r="G9271">
        <v>7</v>
      </c>
      <c r="H9271">
        <v>11.2308</v>
      </c>
      <c r="I9271">
        <v>0.2</v>
      </c>
    </row>
    <row r="9272" spans="1:9">
      <c r="A9272">
        <v>9271</v>
      </c>
      <c r="B9272" s="16" t="s">
        <v>6928</v>
      </c>
      <c r="C9272" s="16" t="s">
        <v>8592</v>
      </c>
      <c r="D9272" s="16" t="s">
        <v>1225</v>
      </c>
      <c r="E9272">
        <v>10035</v>
      </c>
      <c r="F9272">
        <v>4305.5520000000006</v>
      </c>
      <c r="G9272">
        <v>6</v>
      </c>
      <c r="H9272">
        <v>1453.1237999999996</v>
      </c>
      <c r="I9272">
        <v>0.2</v>
      </c>
    </row>
    <row r="9273" spans="1:9">
      <c r="A9273">
        <v>9272</v>
      </c>
      <c r="B9273" s="16" t="s">
        <v>3906</v>
      </c>
      <c r="C9273" s="16" t="s">
        <v>7521</v>
      </c>
      <c r="D9273" s="16" t="s">
        <v>663</v>
      </c>
      <c r="E9273">
        <v>10024</v>
      </c>
      <c r="F9273">
        <v>10.02</v>
      </c>
      <c r="G9273">
        <v>3</v>
      </c>
      <c r="H9273">
        <v>4.4088000000000012</v>
      </c>
      <c r="I9273">
        <v>0</v>
      </c>
    </row>
    <row r="9274" spans="1:9">
      <c r="A9274">
        <v>9273</v>
      </c>
      <c r="B9274" s="16" t="s">
        <v>3906</v>
      </c>
      <c r="C9274" s="16" t="s">
        <v>10677</v>
      </c>
      <c r="D9274" s="16" t="s">
        <v>663</v>
      </c>
      <c r="E9274">
        <v>10024</v>
      </c>
      <c r="F9274">
        <v>631.96</v>
      </c>
      <c r="G9274">
        <v>4</v>
      </c>
      <c r="H9274">
        <v>303.3408</v>
      </c>
      <c r="I9274">
        <v>0</v>
      </c>
    </row>
    <row r="9275" spans="1:9">
      <c r="A9275">
        <v>9274</v>
      </c>
      <c r="B9275" s="16" t="s">
        <v>5944</v>
      </c>
      <c r="C9275" s="16" t="s">
        <v>8768</v>
      </c>
      <c r="D9275" s="16" t="s">
        <v>45</v>
      </c>
      <c r="E9275">
        <v>42420</v>
      </c>
      <c r="F9275">
        <v>1577.94</v>
      </c>
      <c r="G9275">
        <v>3</v>
      </c>
      <c r="H9275">
        <v>757.41120000000001</v>
      </c>
      <c r="I9275">
        <v>0</v>
      </c>
    </row>
    <row r="9276" spans="1:9">
      <c r="A9276">
        <v>9275</v>
      </c>
      <c r="B9276" s="16" t="s">
        <v>6469</v>
      </c>
      <c r="C9276" s="16" t="s">
        <v>8214</v>
      </c>
      <c r="D9276" s="16" t="s">
        <v>593</v>
      </c>
      <c r="E9276">
        <v>87105</v>
      </c>
      <c r="F9276">
        <v>255.84999999999997</v>
      </c>
      <c r="G9276">
        <v>7</v>
      </c>
      <c r="H9276">
        <v>112.57400000000001</v>
      </c>
      <c r="I9276">
        <v>0</v>
      </c>
    </row>
    <row r="9277" spans="1:9">
      <c r="A9277">
        <v>9276</v>
      </c>
      <c r="B9277" s="16" t="s">
        <v>4103</v>
      </c>
      <c r="C9277" s="16" t="s">
        <v>9793</v>
      </c>
      <c r="D9277" s="16" t="s">
        <v>293</v>
      </c>
      <c r="E9277">
        <v>33445</v>
      </c>
      <c r="F9277">
        <v>184.70400000000001</v>
      </c>
      <c r="G9277">
        <v>6</v>
      </c>
      <c r="H9277">
        <v>13.852799999999995</v>
      </c>
      <c r="I9277">
        <v>0.2</v>
      </c>
    </row>
    <row r="9278" spans="1:9">
      <c r="A9278">
        <v>9277</v>
      </c>
      <c r="B9278" s="16" t="s">
        <v>4103</v>
      </c>
      <c r="C9278" s="16" t="s">
        <v>10169</v>
      </c>
      <c r="D9278" s="16" t="s">
        <v>293</v>
      </c>
      <c r="E9278">
        <v>33445</v>
      </c>
      <c r="F9278">
        <v>47.92</v>
      </c>
      <c r="G9278">
        <v>2</v>
      </c>
      <c r="H9278">
        <v>11.98</v>
      </c>
      <c r="I9278">
        <v>0.2</v>
      </c>
    </row>
    <row r="9279" spans="1:9">
      <c r="A9279">
        <v>9278</v>
      </c>
      <c r="B9279" s="16" t="s">
        <v>5456</v>
      </c>
      <c r="C9279" s="16" t="s">
        <v>9216</v>
      </c>
      <c r="D9279" s="16" t="s">
        <v>1389</v>
      </c>
      <c r="E9279">
        <v>19140</v>
      </c>
      <c r="F9279">
        <v>15.936000000000002</v>
      </c>
      <c r="G9279">
        <v>4</v>
      </c>
      <c r="H9279">
        <v>5.1791999999999998</v>
      </c>
      <c r="I9279">
        <v>0.2</v>
      </c>
    </row>
    <row r="9280" spans="1:9">
      <c r="A9280">
        <v>9279</v>
      </c>
      <c r="B9280" s="16" t="s">
        <v>5456</v>
      </c>
      <c r="C9280" s="16" t="s">
        <v>8632</v>
      </c>
      <c r="D9280" s="16" t="s">
        <v>1389</v>
      </c>
      <c r="E9280">
        <v>19140</v>
      </c>
      <c r="F9280">
        <v>8.0010000000000012</v>
      </c>
      <c r="G9280">
        <v>7</v>
      </c>
      <c r="H9280">
        <v>-5.6006999999999962</v>
      </c>
      <c r="I9280">
        <v>0.7</v>
      </c>
    </row>
    <row r="9281" spans="1:9">
      <c r="A9281">
        <v>9280</v>
      </c>
      <c r="B9281" s="16" t="s">
        <v>5456</v>
      </c>
      <c r="C9281" s="16" t="s">
        <v>7424</v>
      </c>
      <c r="D9281" s="16" t="s">
        <v>1389</v>
      </c>
      <c r="E9281">
        <v>19140</v>
      </c>
      <c r="F9281">
        <v>398.97199999999998</v>
      </c>
      <c r="G9281">
        <v>2</v>
      </c>
      <c r="H9281">
        <v>-28.49799999999999</v>
      </c>
      <c r="I9281">
        <v>0.3</v>
      </c>
    </row>
    <row r="9282" spans="1:9">
      <c r="A9282">
        <v>9281</v>
      </c>
      <c r="B9282" s="16" t="s">
        <v>4951</v>
      </c>
      <c r="C9282" s="16" t="s">
        <v>7263</v>
      </c>
      <c r="D9282" s="16" t="s">
        <v>665</v>
      </c>
      <c r="E9282">
        <v>98105</v>
      </c>
      <c r="F9282">
        <v>163.88</v>
      </c>
      <c r="G9282">
        <v>2</v>
      </c>
      <c r="H9282">
        <v>40.97</v>
      </c>
      <c r="I9282">
        <v>0</v>
      </c>
    </row>
    <row r="9283" spans="1:9">
      <c r="A9283">
        <v>9282</v>
      </c>
      <c r="B9283" s="16" t="s">
        <v>7147</v>
      </c>
      <c r="C9283" s="16" t="s">
        <v>7969</v>
      </c>
      <c r="D9283" s="16" t="s">
        <v>285</v>
      </c>
      <c r="E9283">
        <v>23223</v>
      </c>
      <c r="F9283">
        <v>67.900000000000006</v>
      </c>
      <c r="G9283">
        <v>5</v>
      </c>
      <c r="H9283">
        <v>20.369999999999997</v>
      </c>
      <c r="I9283">
        <v>0</v>
      </c>
    </row>
    <row r="9284" spans="1:9">
      <c r="A9284">
        <v>9283</v>
      </c>
      <c r="B9284" s="16" t="s">
        <v>4842</v>
      </c>
      <c r="C9284" s="16" t="s">
        <v>9527</v>
      </c>
      <c r="D9284" s="16" t="s">
        <v>573</v>
      </c>
      <c r="E9284">
        <v>33407</v>
      </c>
      <c r="F9284">
        <v>72.224000000000004</v>
      </c>
      <c r="G9284">
        <v>4</v>
      </c>
      <c r="H9284">
        <v>25.278400000000001</v>
      </c>
      <c r="I9284">
        <v>0.2</v>
      </c>
    </row>
    <row r="9285" spans="1:9">
      <c r="A9285">
        <v>9284</v>
      </c>
      <c r="B9285" s="16" t="s">
        <v>5050</v>
      </c>
      <c r="C9285" s="16" t="s">
        <v>9150</v>
      </c>
      <c r="D9285" s="16" t="s">
        <v>977</v>
      </c>
      <c r="E9285">
        <v>80525</v>
      </c>
      <c r="F9285">
        <v>11.696</v>
      </c>
      <c r="G9285">
        <v>2</v>
      </c>
      <c r="H9285">
        <v>3.9473999999999996</v>
      </c>
      <c r="I9285">
        <v>0.2</v>
      </c>
    </row>
    <row r="9286" spans="1:9">
      <c r="A9286">
        <v>9285</v>
      </c>
      <c r="B9286" s="16" t="s">
        <v>2911</v>
      </c>
      <c r="C9286" s="16" t="s">
        <v>7356</v>
      </c>
      <c r="D9286" s="16" t="s">
        <v>1069</v>
      </c>
      <c r="E9286">
        <v>53132</v>
      </c>
      <c r="F9286">
        <v>392.93999999999994</v>
      </c>
      <c r="G9286">
        <v>3</v>
      </c>
      <c r="H9286">
        <v>43.223399999999984</v>
      </c>
      <c r="I9286">
        <v>0</v>
      </c>
    </row>
    <row r="9287" spans="1:9">
      <c r="A9287">
        <v>9286</v>
      </c>
      <c r="B9287" s="16" t="s">
        <v>3036</v>
      </c>
      <c r="C9287" s="16" t="s">
        <v>7497</v>
      </c>
      <c r="D9287" s="16" t="s">
        <v>791</v>
      </c>
      <c r="E9287">
        <v>28110</v>
      </c>
      <c r="F9287">
        <v>18.175999999999998</v>
      </c>
      <c r="G9287">
        <v>1</v>
      </c>
      <c r="H9287">
        <v>4.7712000000000012</v>
      </c>
      <c r="I9287">
        <v>0.2</v>
      </c>
    </row>
    <row r="9288" spans="1:9">
      <c r="A9288">
        <v>9287</v>
      </c>
      <c r="B9288" s="16" t="s">
        <v>6074</v>
      </c>
      <c r="C9288" s="16" t="s">
        <v>8738</v>
      </c>
      <c r="D9288" s="16" t="s">
        <v>451</v>
      </c>
      <c r="E9288">
        <v>75081</v>
      </c>
      <c r="F9288">
        <v>6.8879999999999981</v>
      </c>
      <c r="G9288">
        <v>3</v>
      </c>
      <c r="H9288">
        <v>-11.020800000000005</v>
      </c>
      <c r="I9288">
        <v>0.8</v>
      </c>
    </row>
    <row r="9289" spans="1:9">
      <c r="A9289">
        <v>9288</v>
      </c>
      <c r="B9289" s="16" t="s">
        <v>6074</v>
      </c>
      <c r="C9289" s="16" t="s">
        <v>7858</v>
      </c>
      <c r="D9289" s="16" t="s">
        <v>451</v>
      </c>
      <c r="E9289">
        <v>75081</v>
      </c>
      <c r="F9289">
        <v>457.4849999999999</v>
      </c>
      <c r="G9289">
        <v>3</v>
      </c>
      <c r="H9289">
        <v>-84.961500000000029</v>
      </c>
      <c r="I9289">
        <v>0.3</v>
      </c>
    </row>
    <row r="9290" spans="1:9">
      <c r="A9290">
        <v>9289</v>
      </c>
      <c r="B9290" s="16" t="s">
        <v>7188</v>
      </c>
      <c r="C9290" s="16" t="s">
        <v>7450</v>
      </c>
      <c r="D9290" s="16" t="s">
        <v>1563</v>
      </c>
      <c r="E9290">
        <v>19134</v>
      </c>
      <c r="F9290">
        <v>1079.316</v>
      </c>
      <c r="G9290">
        <v>6</v>
      </c>
      <c r="H9290">
        <v>-15.418800000000203</v>
      </c>
      <c r="I9290">
        <v>0.3</v>
      </c>
    </row>
    <row r="9291" spans="1:9">
      <c r="A9291">
        <v>9290</v>
      </c>
      <c r="B9291" s="16" t="s">
        <v>2354</v>
      </c>
      <c r="C9291" s="16" t="s">
        <v>9461</v>
      </c>
      <c r="D9291" s="16" t="s">
        <v>1141</v>
      </c>
      <c r="E9291">
        <v>94109</v>
      </c>
      <c r="F9291">
        <v>48.91</v>
      </c>
      <c r="G9291">
        <v>1</v>
      </c>
      <c r="H9291">
        <v>22.987699999999997</v>
      </c>
      <c r="I9291">
        <v>0</v>
      </c>
    </row>
    <row r="9292" spans="1:9">
      <c r="A9292">
        <v>9291</v>
      </c>
      <c r="B9292" s="16" t="s">
        <v>2932</v>
      </c>
      <c r="C9292" s="16" t="s">
        <v>8317</v>
      </c>
      <c r="D9292" s="16" t="s">
        <v>1511</v>
      </c>
      <c r="E9292">
        <v>19901</v>
      </c>
      <c r="F9292">
        <v>9.84</v>
      </c>
      <c r="G9292">
        <v>3</v>
      </c>
      <c r="H9292">
        <v>2.8535999999999988</v>
      </c>
      <c r="I9292">
        <v>0</v>
      </c>
    </row>
    <row r="9293" spans="1:9">
      <c r="A9293">
        <v>9292</v>
      </c>
      <c r="B9293" s="16" t="s">
        <v>2932</v>
      </c>
      <c r="C9293" s="16" t="s">
        <v>8892</v>
      </c>
      <c r="D9293" s="16" t="s">
        <v>1511</v>
      </c>
      <c r="E9293">
        <v>19901</v>
      </c>
      <c r="F9293">
        <v>34.5</v>
      </c>
      <c r="G9293">
        <v>3</v>
      </c>
      <c r="H9293">
        <v>15.524999999999999</v>
      </c>
      <c r="I9293">
        <v>0</v>
      </c>
    </row>
    <row r="9294" spans="1:9">
      <c r="A9294">
        <v>9293</v>
      </c>
      <c r="B9294" s="16" t="s">
        <v>5491</v>
      </c>
      <c r="C9294" s="16" t="s">
        <v>8814</v>
      </c>
      <c r="D9294" s="16" t="s">
        <v>1317</v>
      </c>
      <c r="E9294">
        <v>76706</v>
      </c>
      <c r="F9294">
        <v>0.55599999999999983</v>
      </c>
      <c r="G9294">
        <v>1</v>
      </c>
      <c r="H9294">
        <v>-0.94520000000000004</v>
      </c>
      <c r="I9294">
        <v>0.8</v>
      </c>
    </row>
    <row r="9295" spans="1:9">
      <c r="A9295">
        <v>9294</v>
      </c>
      <c r="B9295" s="16" t="s">
        <v>6996</v>
      </c>
      <c r="C9295" s="16" t="s">
        <v>8486</v>
      </c>
      <c r="D9295" s="16" t="s">
        <v>1563</v>
      </c>
      <c r="E9295">
        <v>21740</v>
      </c>
      <c r="F9295">
        <v>43.8</v>
      </c>
      <c r="G9295">
        <v>6</v>
      </c>
      <c r="H9295">
        <v>20.585999999999999</v>
      </c>
      <c r="I9295">
        <v>0</v>
      </c>
    </row>
    <row r="9296" spans="1:9">
      <c r="A9296">
        <v>9295</v>
      </c>
      <c r="B9296" s="16" t="s">
        <v>6225</v>
      </c>
      <c r="C9296" s="16" t="s">
        <v>9529</v>
      </c>
      <c r="D9296" s="16" t="s">
        <v>65</v>
      </c>
      <c r="E9296">
        <v>44105</v>
      </c>
      <c r="F9296">
        <v>13.872000000000002</v>
      </c>
      <c r="G9296">
        <v>3</v>
      </c>
      <c r="H9296">
        <v>5.0286000000000008</v>
      </c>
      <c r="I9296">
        <v>0.2</v>
      </c>
    </row>
    <row r="9297" spans="1:9">
      <c r="A9297">
        <v>9296</v>
      </c>
      <c r="B9297" s="16" t="s">
        <v>6225</v>
      </c>
      <c r="C9297" s="16" t="s">
        <v>7309</v>
      </c>
      <c r="D9297" s="16" t="s">
        <v>65</v>
      </c>
      <c r="E9297">
        <v>44105</v>
      </c>
      <c r="F9297">
        <v>115.96</v>
      </c>
      <c r="G9297">
        <v>4</v>
      </c>
      <c r="H9297">
        <v>-64.937599999999989</v>
      </c>
      <c r="I9297">
        <v>0.5</v>
      </c>
    </row>
    <row r="9298" spans="1:9">
      <c r="A9298">
        <v>9297</v>
      </c>
      <c r="B9298" s="16" t="s">
        <v>6684</v>
      </c>
      <c r="C9298" s="16" t="s">
        <v>10313</v>
      </c>
      <c r="D9298" s="16" t="s">
        <v>1077</v>
      </c>
      <c r="E9298">
        <v>78501</v>
      </c>
      <c r="F9298">
        <v>41.424000000000007</v>
      </c>
      <c r="G9298">
        <v>2</v>
      </c>
      <c r="H9298">
        <v>8.2847999999999971</v>
      </c>
      <c r="I9298">
        <v>0.2</v>
      </c>
    </row>
    <row r="9299" spans="1:9">
      <c r="A9299">
        <v>9298</v>
      </c>
      <c r="B9299" s="16" t="s">
        <v>6684</v>
      </c>
      <c r="C9299" s="16" t="s">
        <v>10801</v>
      </c>
      <c r="D9299" s="16" t="s">
        <v>1077</v>
      </c>
      <c r="E9299">
        <v>78501</v>
      </c>
      <c r="F9299">
        <v>244.768</v>
      </c>
      <c r="G9299">
        <v>4</v>
      </c>
      <c r="H9299">
        <v>24.476800000000004</v>
      </c>
      <c r="I9299">
        <v>0.2</v>
      </c>
    </row>
    <row r="9300" spans="1:9">
      <c r="A9300">
        <v>9299</v>
      </c>
      <c r="B9300" s="16" t="s">
        <v>6684</v>
      </c>
      <c r="C9300" s="16" t="s">
        <v>8367</v>
      </c>
      <c r="D9300" s="16" t="s">
        <v>1077</v>
      </c>
      <c r="E9300">
        <v>78501</v>
      </c>
      <c r="F9300">
        <v>74.352000000000004</v>
      </c>
      <c r="G9300">
        <v>3</v>
      </c>
      <c r="H9300">
        <v>6.5057999999999971</v>
      </c>
      <c r="I9300">
        <v>0.2</v>
      </c>
    </row>
    <row r="9301" spans="1:9">
      <c r="A9301">
        <v>9300</v>
      </c>
      <c r="B9301" s="16" t="s">
        <v>6684</v>
      </c>
      <c r="C9301" s="16" t="s">
        <v>8776</v>
      </c>
      <c r="D9301" s="16" t="s">
        <v>1077</v>
      </c>
      <c r="E9301">
        <v>78501</v>
      </c>
      <c r="F9301">
        <v>4.3119999999999985</v>
      </c>
      <c r="G9301">
        <v>2</v>
      </c>
      <c r="H9301">
        <v>-6.8992000000000022</v>
      </c>
      <c r="I9301">
        <v>0.8</v>
      </c>
    </row>
    <row r="9302" spans="1:9">
      <c r="A9302">
        <v>9301</v>
      </c>
      <c r="B9302" s="16" t="s">
        <v>6684</v>
      </c>
      <c r="C9302" s="16" t="s">
        <v>7318</v>
      </c>
      <c r="D9302" s="16" t="s">
        <v>1077</v>
      </c>
      <c r="E9302">
        <v>78501</v>
      </c>
      <c r="F9302">
        <v>56.686</v>
      </c>
      <c r="G9302">
        <v>1</v>
      </c>
      <c r="H9302">
        <v>-20.245000000000008</v>
      </c>
      <c r="I9302">
        <v>0.3</v>
      </c>
    </row>
    <row r="9303" spans="1:9">
      <c r="A9303">
        <v>9302</v>
      </c>
      <c r="B9303" s="16" t="s">
        <v>6684</v>
      </c>
      <c r="C9303" s="16" t="s">
        <v>10679</v>
      </c>
      <c r="D9303" s="16" t="s">
        <v>1077</v>
      </c>
      <c r="E9303">
        <v>78501</v>
      </c>
      <c r="F9303">
        <v>97.968000000000004</v>
      </c>
      <c r="G9303">
        <v>2</v>
      </c>
      <c r="H9303">
        <v>6.122999999999994</v>
      </c>
      <c r="I9303">
        <v>0.2</v>
      </c>
    </row>
    <row r="9304" spans="1:9">
      <c r="A9304">
        <v>9303</v>
      </c>
      <c r="B9304" s="16" t="s">
        <v>6684</v>
      </c>
      <c r="C9304" s="16" t="s">
        <v>8379</v>
      </c>
      <c r="D9304" s="16" t="s">
        <v>1077</v>
      </c>
      <c r="E9304">
        <v>78501</v>
      </c>
      <c r="F9304">
        <v>7.8719999999999999</v>
      </c>
      <c r="G9304">
        <v>3</v>
      </c>
      <c r="H9304">
        <v>0.88559999999999883</v>
      </c>
      <c r="I9304">
        <v>0.2</v>
      </c>
    </row>
    <row r="9305" spans="1:9">
      <c r="A9305">
        <v>9304</v>
      </c>
      <c r="B9305" s="16" t="s">
        <v>6684</v>
      </c>
      <c r="C9305" s="16" t="s">
        <v>9667</v>
      </c>
      <c r="D9305" s="16" t="s">
        <v>1077</v>
      </c>
      <c r="E9305">
        <v>78501</v>
      </c>
      <c r="F9305">
        <v>15.552000000000003</v>
      </c>
      <c r="G9305">
        <v>3</v>
      </c>
      <c r="H9305">
        <v>5.4432</v>
      </c>
      <c r="I9305">
        <v>0.2</v>
      </c>
    </row>
    <row r="9306" spans="1:9">
      <c r="A9306">
        <v>9305</v>
      </c>
      <c r="B9306" s="16" t="s">
        <v>6684</v>
      </c>
      <c r="C9306" s="16" t="s">
        <v>8514</v>
      </c>
      <c r="D9306" s="16" t="s">
        <v>1077</v>
      </c>
      <c r="E9306">
        <v>78501</v>
      </c>
      <c r="F9306">
        <v>1.4759999999999998</v>
      </c>
      <c r="G9306">
        <v>1</v>
      </c>
      <c r="H9306">
        <v>-2.2877999999999998</v>
      </c>
      <c r="I9306">
        <v>0.8</v>
      </c>
    </row>
    <row r="9307" spans="1:9">
      <c r="A9307">
        <v>9306</v>
      </c>
      <c r="B9307" s="16" t="s">
        <v>3499</v>
      </c>
      <c r="C9307" s="16" t="s">
        <v>8296</v>
      </c>
      <c r="D9307" s="16" t="s">
        <v>987</v>
      </c>
      <c r="E9307">
        <v>87505</v>
      </c>
      <c r="F9307">
        <v>8.4</v>
      </c>
      <c r="G9307">
        <v>5</v>
      </c>
      <c r="H9307">
        <v>2.1840000000000002</v>
      </c>
      <c r="I9307">
        <v>0</v>
      </c>
    </row>
    <row r="9308" spans="1:9">
      <c r="A9308">
        <v>9307</v>
      </c>
      <c r="B9308" s="16" t="s">
        <v>2553</v>
      </c>
      <c r="C9308" s="16" t="s">
        <v>8412</v>
      </c>
      <c r="D9308" s="16" t="s">
        <v>317</v>
      </c>
      <c r="E9308">
        <v>94110</v>
      </c>
      <c r="F9308">
        <v>6.56</v>
      </c>
      <c r="G9308">
        <v>2</v>
      </c>
      <c r="H9308">
        <v>1.9023999999999992</v>
      </c>
      <c r="I9308">
        <v>0</v>
      </c>
    </row>
    <row r="9309" spans="1:9">
      <c r="A9309">
        <v>9308</v>
      </c>
      <c r="B9309" s="16" t="s">
        <v>2553</v>
      </c>
      <c r="C9309" s="16" t="s">
        <v>8365</v>
      </c>
      <c r="D9309" s="16" t="s">
        <v>317</v>
      </c>
      <c r="E9309">
        <v>94110</v>
      </c>
      <c r="F9309">
        <v>14.88</v>
      </c>
      <c r="G9309">
        <v>2</v>
      </c>
      <c r="H9309">
        <v>3.7200000000000006</v>
      </c>
      <c r="I9309">
        <v>0</v>
      </c>
    </row>
    <row r="9310" spans="1:9">
      <c r="A9310">
        <v>9309</v>
      </c>
      <c r="B9310" s="16" t="s">
        <v>2553</v>
      </c>
      <c r="C9310" s="16" t="s">
        <v>10255</v>
      </c>
      <c r="D9310" s="16" t="s">
        <v>317</v>
      </c>
      <c r="E9310">
        <v>94110</v>
      </c>
      <c r="F9310">
        <v>45.48</v>
      </c>
      <c r="G9310">
        <v>4</v>
      </c>
      <c r="H9310">
        <v>15.917999999999999</v>
      </c>
      <c r="I9310">
        <v>0</v>
      </c>
    </row>
    <row r="9311" spans="1:9">
      <c r="A9311">
        <v>9310</v>
      </c>
      <c r="B9311" s="16" t="s">
        <v>2553</v>
      </c>
      <c r="C9311" s="16" t="s">
        <v>8161</v>
      </c>
      <c r="D9311" s="16" t="s">
        <v>317</v>
      </c>
      <c r="E9311">
        <v>94110</v>
      </c>
      <c r="F9311">
        <v>25.44</v>
      </c>
      <c r="G9311">
        <v>6</v>
      </c>
      <c r="H9311">
        <v>9.9215999999999998</v>
      </c>
      <c r="I9311">
        <v>0</v>
      </c>
    </row>
    <row r="9312" spans="1:9">
      <c r="A9312">
        <v>9311</v>
      </c>
      <c r="B9312" s="16" t="s">
        <v>6712</v>
      </c>
      <c r="C9312" s="16" t="s">
        <v>8596</v>
      </c>
      <c r="D9312" s="16" t="s">
        <v>897</v>
      </c>
      <c r="E9312">
        <v>10024</v>
      </c>
      <c r="F9312">
        <v>146.68800000000002</v>
      </c>
      <c r="G9312">
        <v>8</v>
      </c>
      <c r="H9312">
        <v>45.839999999999996</v>
      </c>
      <c r="I9312">
        <v>0.2</v>
      </c>
    </row>
    <row r="9313" spans="1:9">
      <c r="A9313">
        <v>9312</v>
      </c>
      <c r="B9313" s="16" t="s">
        <v>5979</v>
      </c>
      <c r="C9313" s="16" t="s">
        <v>9082</v>
      </c>
      <c r="D9313" s="16" t="s">
        <v>487</v>
      </c>
      <c r="E9313">
        <v>75220</v>
      </c>
      <c r="F9313">
        <v>4.9280000000000008</v>
      </c>
      <c r="G9313">
        <v>2</v>
      </c>
      <c r="H9313">
        <v>1.7247999999999997</v>
      </c>
      <c r="I9313">
        <v>0.2</v>
      </c>
    </row>
    <row r="9314" spans="1:9">
      <c r="A9314">
        <v>9313</v>
      </c>
      <c r="B9314" s="16" t="s">
        <v>5979</v>
      </c>
      <c r="C9314" s="16" t="s">
        <v>8192</v>
      </c>
      <c r="D9314" s="16" t="s">
        <v>487</v>
      </c>
      <c r="E9314">
        <v>75220</v>
      </c>
      <c r="F9314">
        <v>63.488</v>
      </c>
      <c r="G9314">
        <v>4</v>
      </c>
      <c r="H9314">
        <v>4.7616000000000014</v>
      </c>
      <c r="I9314">
        <v>0.2</v>
      </c>
    </row>
    <row r="9315" spans="1:9">
      <c r="A9315">
        <v>9314</v>
      </c>
      <c r="B9315" s="16" t="s">
        <v>3162</v>
      </c>
      <c r="C9315" s="16" t="s">
        <v>9960</v>
      </c>
      <c r="D9315" s="16" t="s">
        <v>83</v>
      </c>
      <c r="E9315">
        <v>48234</v>
      </c>
      <c r="F9315">
        <v>418.32</v>
      </c>
      <c r="G9315">
        <v>7</v>
      </c>
      <c r="H9315">
        <v>117.12960000000004</v>
      </c>
      <c r="I9315">
        <v>0</v>
      </c>
    </row>
    <row r="9316" spans="1:9">
      <c r="A9316">
        <v>9315</v>
      </c>
      <c r="B9316" s="16" t="s">
        <v>3162</v>
      </c>
      <c r="C9316" s="16" t="s">
        <v>8058</v>
      </c>
      <c r="D9316" s="16" t="s">
        <v>83</v>
      </c>
      <c r="E9316">
        <v>48234</v>
      </c>
      <c r="F9316">
        <v>123.858</v>
      </c>
      <c r="G9316">
        <v>2</v>
      </c>
      <c r="H9316">
        <v>46.790800000000004</v>
      </c>
      <c r="I9316">
        <v>0.1</v>
      </c>
    </row>
    <row r="9317" spans="1:9">
      <c r="A9317">
        <v>9316</v>
      </c>
      <c r="B9317" s="16" t="s">
        <v>4864</v>
      </c>
      <c r="C9317" s="16" t="s">
        <v>10553</v>
      </c>
      <c r="D9317" s="16" t="s">
        <v>839</v>
      </c>
      <c r="E9317">
        <v>19140</v>
      </c>
      <c r="F9317">
        <v>118.78199999999998</v>
      </c>
      <c r="G9317">
        <v>3</v>
      </c>
      <c r="H9317">
        <v>-27.715799999999994</v>
      </c>
      <c r="I9317">
        <v>0.4</v>
      </c>
    </row>
    <row r="9318" spans="1:9">
      <c r="A9318">
        <v>9317</v>
      </c>
      <c r="B9318" s="16" t="s">
        <v>4864</v>
      </c>
      <c r="C9318" s="16" t="s">
        <v>10035</v>
      </c>
      <c r="D9318" s="16" t="s">
        <v>839</v>
      </c>
      <c r="E9318">
        <v>19140</v>
      </c>
      <c r="F9318">
        <v>769.18400000000008</v>
      </c>
      <c r="G9318">
        <v>4</v>
      </c>
      <c r="H9318">
        <v>-163.45159999999996</v>
      </c>
      <c r="I9318">
        <v>0.2</v>
      </c>
    </row>
    <row r="9319" spans="1:9">
      <c r="A9319">
        <v>9318</v>
      </c>
      <c r="B9319" s="16" t="s">
        <v>5506</v>
      </c>
      <c r="C9319" s="16" t="s">
        <v>10223</v>
      </c>
      <c r="D9319" s="16" t="s">
        <v>427</v>
      </c>
      <c r="E9319">
        <v>75007</v>
      </c>
      <c r="F9319">
        <v>47.904000000000003</v>
      </c>
      <c r="G9319">
        <v>1</v>
      </c>
      <c r="H9319">
        <v>-2.9940000000000015</v>
      </c>
      <c r="I9319">
        <v>0.2</v>
      </c>
    </row>
    <row r="9320" spans="1:9">
      <c r="A9320">
        <v>9319</v>
      </c>
      <c r="B9320" s="16" t="s">
        <v>6964</v>
      </c>
      <c r="C9320" s="16" t="s">
        <v>9332</v>
      </c>
      <c r="D9320" s="16" t="s">
        <v>127</v>
      </c>
      <c r="E9320">
        <v>10009</v>
      </c>
      <c r="F9320">
        <v>13.36</v>
      </c>
      <c r="G9320">
        <v>2</v>
      </c>
      <c r="H9320">
        <v>6.4127999999999998</v>
      </c>
      <c r="I9320">
        <v>0</v>
      </c>
    </row>
    <row r="9321" spans="1:9">
      <c r="A9321">
        <v>9320</v>
      </c>
      <c r="B9321" s="16" t="s">
        <v>6964</v>
      </c>
      <c r="C9321" s="16" t="s">
        <v>7408</v>
      </c>
      <c r="D9321" s="16" t="s">
        <v>127</v>
      </c>
      <c r="E9321">
        <v>10009</v>
      </c>
      <c r="F9321">
        <v>163.76400000000001</v>
      </c>
      <c r="G9321">
        <v>2</v>
      </c>
      <c r="H9321">
        <v>25.474399999999999</v>
      </c>
      <c r="I9321">
        <v>0.1</v>
      </c>
    </row>
    <row r="9322" spans="1:9">
      <c r="A9322">
        <v>9321</v>
      </c>
      <c r="B9322" s="16" t="s">
        <v>6964</v>
      </c>
      <c r="C9322" s="16" t="s">
        <v>7545</v>
      </c>
      <c r="D9322" s="16" t="s">
        <v>127</v>
      </c>
      <c r="E9322">
        <v>10009</v>
      </c>
      <c r="F9322">
        <v>183.92</v>
      </c>
      <c r="G9322">
        <v>4</v>
      </c>
      <c r="H9322">
        <v>31.266399999999976</v>
      </c>
      <c r="I9322">
        <v>0</v>
      </c>
    </row>
    <row r="9323" spans="1:9">
      <c r="A9323">
        <v>9322</v>
      </c>
      <c r="B9323" s="16" t="s">
        <v>6736</v>
      </c>
      <c r="C9323" s="16" t="s">
        <v>7663</v>
      </c>
      <c r="D9323" s="16" t="s">
        <v>1349</v>
      </c>
      <c r="E9323">
        <v>77041</v>
      </c>
      <c r="F9323">
        <v>11.376000000000001</v>
      </c>
      <c r="G9323">
        <v>3</v>
      </c>
      <c r="H9323">
        <v>-5.6879999999999988</v>
      </c>
      <c r="I9323">
        <v>0.6</v>
      </c>
    </row>
    <row r="9324" spans="1:9">
      <c r="A9324">
        <v>9323</v>
      </c>
      <c r="B9324" s="16" t="s">
        <v>6736</v>
      </c>
      <c r="C9324" s="16" t="s">
        <v>7541</v>
      </c>
      <c r="D9324" s="16" t="s">
        <v>1349</v>
      </c>
      <c r="E9324">
        <v>77041</v>
      </c>
      <c r="F9324">
        <v>66.112000000000009</v>
      </c>
      <c r="G9324">
        <v>4</v>
      </c>
      <c r="H9324">
        <v>-84.292799999999986</v>
      </c>
      <c r="I9324">
        <v>0.6</v>
      </c>
    </row>
    <row r="9325" spans="1:9">
      <c r="A9325">
        <v>9324</v>
      </c>
      <c r="B9325" s="16" t="s">
        <v>5438</v>
      </c>
      <c r="C9325" s="16" t="s">
        <v>9633</v>
      </c>
      <c r="D9325" s="16" t="s">
        <v>503</v>
      </c>
      <c r="E9325">
        <v>90036</v>
      </c>
      <c r="F9325">
        <v>211.04</v>
      </c>
      <c r="G9325">
        <v>8</v>
      </c>
      <c r="H9325">
        <v>97.078399999999988</v>
      </c>
      <c r="I9325">
        <v>0</v>
      </c>
    </row>
    <row r="9326" spans="1:9">
      <c r="A9326">
        <v>9325</v>
      </c>
      <c r="B9326" s="16" t="s">
        <v>5438</v>
      </c>
      <c r="C9326" s="16" t="s">
        <v>7448</v>
      </c>
      <c r="D9326" s="16" t="s">
        <v>503</v>
      </c>
      <c r="E9326">
        <v>90036</v>
      </c>
      <c r="F9326">
        <v>594.81600000000003</v>
      </c>
      <c r="G9326">
        <v>2</v>
      </c>
      <c r="H9326">
        <v>59.481600000000014</v>
      </c>
      <c r="I9326">
        <v>0.2</v>
      </c>
    </row>
    <row r="9327" spans="1:9">
      <c r="A9327">
        <v>9326</v>
      </c>
      <c r="B9327" s="16" t="s">
        <v>5438</v>
      </c>
      <c r="C9327" s="16" t="s">
        <v>8554</v>
      </c>
      <c r="D9327" s="16" t="s">
        <v>503</v>
      </c>
      <c r="E9327">
        <v>90036</v>
      </c>
      <c r="F9327">
        <v>72.960000000000008</v>
      </c>
      <c r="G9327">
        <v>3</v>
      </c>
      <c r="H9327">
        <v>23.711999999999996</v>
      </c>
      <c r="I9327">
        <v>0.2</v>
      </c>
    </row>
    <row r="9328" spans="1:9">
      <c r="A9328">
        <v>9327</v>
      </c>
      <c r="B9328" s="16" t="s">
        <v>7060</v>
      </c>
      <c r="C9328" s="16" t="s">
        <v>7790</v>
      </c>
      <c r="D9328" s="16" t="s">
        <v>1245</v>
      </c>
      <c r="E9328">
        <v>98026</v>
      </c>
      <c r="F9328">
        <v>80.959999999999994</v>
      </c>
      <c r="G9328">
        <v>4</v>
      </c>
      <c r="H9328">
        <v>34.812800000000003</v>
      </c>
      <c r="I9328">
        <v>0</v>
      </c>
    </row>
    <row r="9329" spans="1:9">
      <c r="A9329">
        <v>9328</v>
      </c>
      <c r="B9329" s="16" t="s">
        <v>7060</v>
      </c>
      <c r="C9329" s="16" t="s">
        <v>10689</v>
      </c>
      <c r="D9329" s="16" t="s">
        <v>1245</v>
      </c>
      <c r="E9329">
        <v>98026</v>
      </c>
      <c r="F9329">
        <v>455.71199999999999</v>
      </c>
      <c r="G9329">
        <v>2</v>
      </c>
      <c r="H9329">
        <v>34.178400000000011</v>
      </c>
      <c r="I9329">
        <v>0.2</v>
      </c>
    </row>
    <row r="9330" spans="1:9">
      <c r="A9330">
        <v>9329</v>
      </c>
      <c r="B9330" s="16" t="s">
        <v>7060</v>
      </c>
      <c r="C9330" s="16" t="s">
        <v>8439</v>
      </c>
      <c r="D9330" s="16" t="s">
        <v>1245</v>
      </c>
      <c r="E9330">
        <v>98026</v>
      </c>
      <c r="F9330">
        <v>25.98</v>
      </c>
      <c r="G9330">
        <v>1</v>
      </c>
      <c r="H9330">
        <v>7.2744</v>
      </c>
      <c r="I9330">
        <v>0</v>
      </c>
    </row>
    <row r="9331" spans="1:9">
      <c r="A9331">
        <v>9330</v>
      </c>
      <c r="B9331" s="16" t="s">
        <v>3841</v>
      </c>
      <c r="C9331" s="16" t="s">
        <v>8149</v>
      </c>
      <c r="D9331" s="16" t="s">
        <v>143</v>
      </c>
      <c r="E9331">
        <v>94110</v>
      </c>
      <c r="F9331">
        <v>45.28</v>
      </c>
      <c r="G9331">
        <v>4</v>
      </c>
      <c r="H9331">
        <v>15.395199999999999</v>
      </c>
      <c r="I9331">
        <v>0</v>
      </c>
    </row>
    <row r="9332" spans="1:9">
      <c r="A9332">
        <v>9331</v>
      </c>
      <c r="B9332" s="16" t="s">
        <v>6662</v>
      </c>
      <c r="C9332" s="16" t="s">
        <v>8932</v>
      </c>
      <c r="D9332" s="16" t="s">
        <v>563</v>
      </c>
      <c r="E9332">
        <v>10035</v>
      </c>
      <c r="F9332">
        <v>15.56</v>
      </c>
      <c r="G9332">
        <v>2</v>
      </c>
      <c r="H9332">
        <v>7.3132000000000001</v>
      </c>
      <c r="I9332">
        <v>0</v>
      </c>
    </row>
    <row r="9333" spans="1:9">
      <c r="A9333">
        <v>9332</v>
      </c>
      <c r="B9333" s="16" t="s">
        <v>4014</v>
      </c>
      <c r="C9333" s="16" t="s">
        <v>10673</v>
      </c>
      <c r="D9333" s="16" t="s">
        <v>559</v>
      </c>
      <c r="E9333">
        <v>97477</v>
      </c>
      <c r="F9333">
        <v>859.2</v>
      </c>
      <c r="G9333">
        <v>3</v>
      </c>
      <c r="H9333">
        <v>75.180000000000064</v>
      </c>
      <c r="I9333">
        <v>0.2</v>
      </c>
    </row>
    <row r="9334" spans="1:9">
      <c r="A9334">
        <v>9333</v>
      </c>
      <c r="B9334" s="16" t="s">
        <v>5563</v>
      </c>
      <c r="C9334" s="16" t="s">
        <v>8076</v>
      </c>
      <c r="D9334" s="16" t="s">
        <v>1403</v>
      </c>
      <c r="E9334">
        <v>40324</v>
      </c>
      <c r="F9334">
        <v>195.68</v>
      </c>
      <c r="G9334">
        <v>4</v>
      </c>
      <c r="H9334">
        <v>50.876800000000003</v>
      </c>
      <c r="I9334">
        <v>0</v>
      </c>
    </row>
    <row r="9335" spans="1:9">
      <c r="A9335">
        <v>9334</v>
      </c>
      <c r="B9335" s="16" t="s">
        <v>5563</v>
      </c>
      <c r="C9335" s="16" t="s">
        <v>9026</v>
      </c>
      <c r="D9335" s="16" t="s">
        <v>1403</v>
      </c>
      <c r="E9335">
        <v>40324</v>
      </c>
      <c r="F9335">
        <v>14.2</v>
      </c>
      <c r="G9335">
        <v>4</v>
      </c>
      <c r="H9335">
        <v>6.6739999999999995</v>
      </c>
      <c r="I9335">
        <v>0</v>
      </c>
    </row>
    <row r="9336" spans="1:9">
      <c r="A9336">
        <v>9335</v>
      </c>
      <c r="B9336" s="16" t="s">
        <v>5213</v>
      </c>
      <c r="C9336" s="16" t="s">
        <v>7239</v>
      </c>
      <c r="D9336" s="16" t="s">
        <v>137</v>
      </c>
      <c r="E9336">
        <v>33065</v>
      </c>
      <c r="F9336">
        <v>314.35199999999998</v>
      </c>
      <c r="G9336">
        <v>3</v>
      </c>
      <c r="H9336">
        <v>-15.71759999999999</v>
      </c>
      <c r="I9336">
        <v>0.2</v>
      </c>
    </row>
    <row r="9337" spans="1:9">
      <c r="A9337">
        <v>9336</v>
      </c>
      <c r="B9337" s="16" t="s">
        <v>5213</v>
      </c>
      <c r="C9337" s="16" t="s">
        <v>9200</v>
      </c>
      <c r="D9337" s="16" t="s">
        <v>137</v>
      </c>
      <c r="E9337">
        <v>33065</v>
      </c>
      <c r="F9337">
        <v>4.6079999999999997</v>
      </c>
      <c r="G9337">
        <v>2</v>
      </c>
      <c r="H9337">
        <v>1.4975999999999996</v>
      </c>
      <c r="I9337">
        <v>0.2</v>
      </c>
    </row>
    <row r="9338" spans="1:9">
      <c r="A9338">
        <v>9337</v>
      </c>
      <c r="B9338" s="16" t="s">
        <v>5615</v>
      </c>
      <c r="C9338" s="16" t="s">
        <v>9016</v>
      </c>
      <c r="D9338" s="16" t="s">
        <v>381</v>
      </c>
      <c r="E9338">
        <v>94110</v>
      </c>
      <c r="F9338">
        <v>17.899999999999999</v>
      </c>
      <c r="G9338">
        <v>5</v>
      </c>
      <c r="H9338">
        <v>8.7710000000000008</v>
      </c>
      <c r="I9338">
        <v>0</v>
      </c>
    </row>
    <row r="9339" spans="1:9">
      <c r="A9339">
        <v>9338</v>
      </c>
      <c r="B9339" s="16" t="s">
        <v>2850</v>
      </c>
      <c r="C9339" s="16" t="s">
        <v>8740</v>
      </c>
      <c r="D9339" s="16" t="s">
        <v>1251</v>
      </c>
      <c r="E9339">
        <v>94110</v>
      </c>
      <c r="F9339">
        <v>2.9920000000000004</v>
      </c>
      <c r="G9339">
        <v>1</v>
      </c>
      <c r="H9339">
        <v>1.1219999999999999</v>
      </c>
      <c r="I9339">
        <v>0.2</v>
      </c>
    </row>
    <row r="9340" spans="1:9">
      <c r="A9340">
        <v>9339</v>
      </c>
      <c r="B9340" s="16" t="s">
        <v>2850</v>
      </c>
      <c r="C9340" s="16" t="s">
        <v>8792</v>
      </c>
      <c r="D9340" s="16" t="s">
        <v>1251</v>
      </c>
      <c r="E9340">
        <v>94110</v>
      </c>
      <c r="F9340">
        <v>20.064</v>
      </c>
      <c r="G9340">
        <v>6</v>
      </c>
      <c r="H9340">
        <v>7.0223999999999993</v>
      </c>
      <c r="I9340">
        <v>0.2</v>
      </c>
    </row>
    <row r="9341" spans="1:9">
      <c r="A9341">
        <v>9340</v>
      </c>
      <c r="B9341" s="16" t="s">
        <v>2850</v>
      </c>
      <c r="C9341" s="16" t="s">
        <v>9605</v>
      </c>
      <c r="D9341" s="16" t="s">
        <v>1251</v>
      </c>
      <c r="E9341">
        <v>94110</v>
      </c>
      <c r="F9341">
        <v>146.72999999999999</v>
      </c>
      <c r="G9341">
        <v>3</v>
      </c>
      <c r="H9341">
        <v>68.963099999999997</v>
      </c>
      <c r="I9341">
        <v>0</v>
      </c>
    </row>
    <row r="9342" spans="1:9">
      <c r="A9342">
        <v>9341</v>
      </c>
      <c r="B9342" s="16" t="s">
        <v>2850</v>
      </c>
      <c r="C9342" s="16" t="s">
        <v>9154</v>
      </c>
      <c r="D9342" s="16" t="s">
        <v>1251</v>
      </c>
      <c r="E9342">
        <v>94110</v>
      </c>
      <c r="F9342">
        <v>18.75</v>
      </c>
      <c r="G9342">
        <v>5</v>
      </c>
      <c r="H9342">
        <v>9</v>
      </c>
      <c r="I9342">
        <v>0</v>
      </c>
    </row>
    <row r="9343" spans="1:9">
      <c r="A9343">
        <v>9342</v>
      </c>
      <c r="B9343" s="16" t="s">
        <v>2850</v>
      </c>
      <c r="C9343" s="16" t="s">
        <v>10625</v>
      </c>
      <c r="D9343" s="16" t="s">
        <v>1251</v>
      </c>
      <c r="E9343">
        <v>94110</v>
      </c>
      <c r="F9343">
        <v>117.57600000000002</v>
      </c>
      <c r="G9343">
        <v>3</v>
      </c>
      <c r="H9343">
        <v>11.757600000000011</v>
      </c>
      <c r="I9343">
        <v>0.2</v>
      </c>
    </row>
    <row r="9344" spans="1:9">
      <c r="A9344">
        <v>9343</v>
      </c>
      <c r="B9344" s="16" t="s">
        <v>4202</v>
      </c>
      <c r="C9344" s="16" t="s">
        <v>8558</v>
      </c>
      <c r="D9344" s="16" t="s">
        <v>463</v>
      </c>
      <c r="E9344">
        <v>92503</v>
      </c>
      <c r="F9344">
        <v>51.184000000000012</v>
      </c>
      <c r="G9344">
        <v>7</v>
      </c>
      <c r="H9344">
        <v>19.193999999999999</v>
      </c>
      <c r="I9344">
        <v>0.2</v>
      </c>
    </row>
    <row r="9345" spans="1:9">
      <c r="A9345">
        <v>9344</v>
      </c>
      <c r="B9345" s="16" t="s">
        <v>5200</v>
      </c>
      <c r="C9345" s="16" t="s">
        <v>7864</v>
      </c>
      <c r="D9345" s="16" t="s">
        <v>325</v>
      </c>
      <c r="E9345">
        <v>45373</v>
      </c>
      <c r="F9345">
        <v>455.97</v>
      </c>
      <c r="G9345">
        <v>5</v>
      </c>
      <c r="H9345">
        <v>-106.39299999999997</v>
      </c>
      <c r="I9345">
        <v>0.4</v>
      </c>
    </row>
    <row r="9346" spans="1:9">
      <c r="A9346">
        <v>9345</v>
      </c>
      <c r="B9346" s="16" t="s">
        <v>5200</v>
      </c>
      <c r="C9346" s="16" t="s">
        <v>8600</v>
      </c>
      <c r="D9346" s="16" t="s">
        <v>325</v>
      </c>
      <c r="E9346">
        <v>45373</v>
      </c>
      <c r="F9346">
        <v>5.7150000000000016</v>
      </c>
      <c r="G9346">
        <v>5</v>
      </c>
      <c r="H9346">
        <v>-4.7625000000000011</v>
      </c>
      <c r="I9346">
        <v>0.7</v>
      </c>
    </row>
    <row r="9347" spans="1:9">
      <c r="A9347">
        <v>9346</v>
      </c>
      <c r="B9347" s="16" t="s">
        <v>5200</v>
      </c>
      <c r="C9347" s="16" t="s">
        <v>10583</v>
      </c>
      <c r="D9347" s="16" t="s">
        <v>325</v>
      </c>
      <c r="E9347">
        <v>45373</v>
      </c>
      <c r="F9347">
        <v>57.593999999999994</v>
      </c>
      <c r="G9347">
        <v>1</v>
      </c>
      <c r="H9347">
        <v>-11.518799999999999</v>
      </c>
      <c r="I9347">
        <v>0.4</v>
      </c>
    </row>
    <row r="9348" spans="1:9">
      <c r="A9348">
        <v>9347</v>
      </c>
      <c r="B9348" s="16" t="s">
        <v>5200</v>
      </c>
      <c r="C9348" s="16" t="s">
        <v>7849</v>
      </c>
      <c r="D9348" s="16" t="s">
        <v>325</v>
      </c>
      <c r="E9348">
        <v>45373</v>
      </c>
      <c r="F9348">
        <v>30.144000000000002</v>
      </c>
      <c r="G9348">
        <v>2</v>
      </c>
      <c r="H9348">
        <v>8.2896000000000001</v>
      </c>
      <c r="I9348">
        <v>0.2</v>
      </c>
    </row>
    <row r="9349" spans="1:9">
      <c r="A9349">
        <v>9348</v>
      </c>
      <c r="B9349" s="16" t="s">
        <v>5200</v>
      </c>
      <c r="C9349" s="16" t="s">
        <v>7450</v>
      </c>
      <c r="D9349" s="16" t="s">
        <v>325</v>
      </c>
      <c r="E9349">
        <v>45373</v>
      </c>
      <c r="F9349">
        <v>899.43</v>
      </c>
      <c r="G9349">
        <v>5</v>
      </c>
      <c r="H9349">
        <v>-12.84900000000016</v>
      </c>
      <c r="I9349">
        <v>0.3</v>
      </c>
    </row>
    <row r="9350" spans="1:9">
      <c r="A9350">
        <v>9349</v>
      </c>
      <c r="B9350" s="16" t="s">
        <v>4134</v>
      </c>
      <c r="C9350" s="16" t="s">
        <v>7513</v>
      </c>
      <c r="D9350" s="16" t="s">
        <v>507</v>
      </c>
      <c r="E9350">
        <v>92553</v>
      </c>
      <c r="F9350">
        <v>842.72</v>
      </c>
      <c r="G9350">
        <v>8</v>
      </c>
      <c r="H9350">
        <v>202.25279999999998</v>
      </c>
      <c r="I9350">
        <v>0</v>
      </c>
    </row>
    <row r="9351" spans="1:9">
      <c r="A9351">
        <v>9350</v>
      </c>
      <c r="B9351" s="16" t="s">
        <v>4134</v>
      </c>
      <c r="C9351" s="16" t="s">
        <v>7621</v>
      </c>
      <c r="D9351" s="16" t="s">
        <v>507</v>
      </c>
      <c r="E9351">
        <v>92553</v>
      </c>
      <c r="F9351">
        <v>41.96</v>
      </c>
      <c r="G9351">
        <v>2</v>
      </c>
      <c r="H9351">
        <v>10.909600000000001</v>
      </c>
      <c r="I9351">
        <v>0</v>
      </c>
    </row>
    <row r="9352" spans="1:9">
      <c r="A9352">
        <v>9351</v>
      </c>
      <c r="B9352" s="16" t="s">
        <v>4817</v>
      </c>
      <c r="C9352" s="16" t="s">
        <v>8896</v>
      </c>
      <c r="D9352" s="16" t="s">
        <v>429</v>
      </c>
      <c r="E9352">
        <v>98115</v>
      </c>
      <c r="F9352">
        <v>13.216000000000001</v>
      </c>
      <c r="G9352">
        <v>4</v>
      </c>
      <c r="H9352">
        <v>4.4603999999999999</v>
      </c>
      <c r="I9352">
        <v>0.2</v>
      </c>
    </row>
    <row r="9353" spans="1:9">
      <c r="A9353">
        <v>9352</v>
      </c>
      <c r="B9353" s="16" t="s">
        <v>4817</v>
      </c>
      <c r="C9353" s="16" t="s">
        <v>7426</v>
      </c>
      <c r="D9353" s="16" t="s">
        <v>429</v>
      </c>
      <c r="E9353">
        <v>98115</v>
      </c>
      <c r="F9353">
        <v>184.75200000000001</v>
      </c>
      <c r="G9353">
        <v>3</v>
      </c>
      <c r="H9353">
        <v>-20.784600000000012</v>
      </c>
      <c r="I9353">
        <v>0.2</v>
      </c>
    </row>
    <row r="9354" spans="1:9">
      <c r="A9354">
        <v>9353</v>
      </c>
      <c r="B9354" s="16" t="s">
        <v>5976</v>
      </c>
      <c r="C9354" s="16" t="s">
        <v>7448</v>
      </c>
      <c r="D9354" s="16" t="s">
        <v>1319</v>
      </c>
      <c r="E9354">
        <v>60623</v>
      </c>
      <c r="F9354">
        <v>520.46399999999994</v>
      </c>
      <c r="G9354">
        <v>2</v>
      </c>
      <c r="H9354">
        <v>-14.870399999999961</v>
      </c>
      <c r="I9354">
        <v>0.3</v>
      </c>
    </row>
    <row r="9355" spans="1:9">
      <c r="A9355">
        <v>9354</v>
      </c>
      <c r="B9355" s="16" t="s">
        <v>5976</v>
      </c>
      <c r="C9355" s="16" t="s">
        <v>9493</v>
      </c>
      <c r="D9355" s="16" t="s">
        <v>1319</v>
      </c>
      <c r="E9355">
        <v>60623</v>
      </c>
      <c r="F9355">
        <v>11.423999999999999</v>
      </c>
      <c r="G9355">
        <v>3</v>
      </c>
      <c r="H9355">
        <v>3.7127999999999988</v>
      </c>
      <c r="I9355">
        <v>0.2</v>
      </c>
    </row>
    <row r="9356" spans="1:9">
      <c r="A9356">
        <v>9355</v>
      </c>
      <c r="B9356" s="16" t="s">
        <v>3128</v>
      </c>
      <c r="C9356" s="16" t="s">
        <v>9451</v>
      </c>
      <c r="D9356" s="16" t="s">
        <v>1023</v>
      </c>
      <c r="E9356">
        <v>49201</v>
      </c>
      <c r="F9356">
        <v>19.440000000000001</v>
      </c>
      <c r="G9356">
        <v>3</v>
      </c>
      <c r="H9356">
        <v>9.3312000000000008</v>
      </c>
      <c r="I9356">
        <v>0</v>
      </c>
    </row>
    <row r="9357" spans="1:9">
      <c r="A9357">
        <v>9356</v>
      </c>
      <c r="B9357" s="16" t="s">
        <v>3128</v>
      </c>
      <c r="C9357" s="16" t="s">
        <v>8208</v>
      </c>
      <c r="D9357" s="16" t="s">
        <v>1023</v>
      </c>
      <c r="E9357">
        <v>49201</v>
      </c>
      <c r="F9357">
        <v>3.64</v>
      </c>
      <c r="G9357">
        <v>2</v>
      </c>
      <c r="H9357">
        <v>1.0192000000000001</v>
      </c>
      <c r="I9357">
        <v>0</v>
      </c>
    </row>
    <row r="9358" spans="1:9">
      <c r="A9358">
        <v>9357</v>
      </c>
      <c r="B9358" s="16" t="s">
        <v>3128</v>
      </c>
      <c r="C9358" s="16" t="s">
        <v>9439</v>
      </c>
      <c r="D9358" s="16" t="s">
        <v>1023</v>
      </c>
      <c r="E9358">
        <v>49201</v>
      </c>
      <c r="F9358">
        <v>18.54</v>
      </c>
      <c r="G9358">
        <v>2</v>
      </c>
      <c r="H9358">
        <v>8.7137999999999991</v>
      </c>
      <c r="I9358">
        <v>0</v>
      </c>
    </row>
    <row r="9359" spans="1:9">
      <c r="A9359">
        <v>9358</v>
      </c>
      <c r="B9359" s="16" t="s">
        <v>4965</v>
      </c>
      <c r="C9359" s="16" t="s">
        <v>8776</v>
      </c>
      <c r="D9359" s="16" t="s">
        <v>801</v>
      </c>
      <c r="E9359">
        <v>10024</v>
      </c>
      <c r="F9359">
        <v>43.120000000000005</v>
      </c>
      <c r="G9359">
        <v>5</v>
      </c>
      <c r="H9359">
        <v>15.091999999999995</v>
      </c>
      <c r="I9359">
        <v>0.2</v>
      </c>
    </row>
    <row r="9360" spans="1:9">
      <c r="A9360">
        <v>9359</v>
      </c>
      <c r="B9360" s="16" t="s">
        <v>4965</v>
      </c>
      <c r="C9360" s="16" t="s">
        <v>7866</v>
      </c>
      <c r="D9360" s="16" t="s">
        <v>801</v>
      </c>
      <c r="E9360">
        <v>10024</v>
      </c>
      <c r="F9360">
        <v>313.72199999999998</v>
      </c>
      <c r="G9360">
        <v>3</v>
      </c>
      <c r="H9360">
        <v>-99.34529999999998</v>
      </c>
      <c r="I9360">
        <v>0.4</v>
      </c>
    </row>
    <row r="9361" spans="1:9">
      <c r="A9361">
        <v>9360</v>
      </c>
      <c r="B9361" s="16" t="s">
        <v>4965</v>
      </c>
      <c r="C9361" s="16" t="s">
        <v>7545</v>
      </c>
      <c r="D9361" s="16" t="s">
        <v>801</v>
      </c>
      <c r="E9361">
        <v>10024</v>
      </c>
      <c r="F9361">
        <v>45.98</v>
      </c>
      <c r="G9361">
        <v>1</v>
      </c>
      <c r="H9361">
        <v>7.816599999999994</v>
      </c>
      <c r="I9361">
        <v>0</v>
      </c>
    </row>
    <row r="9362" spans="1:9">
      <c r="A9362">
        <v>9361</v>
      </c>
      <c r="B9362" s="16" t="s">
        <v>4965</v>
      </c>
      <c r="C9362" s="16" t="s">
        <v>10006</v>
      </c>
      <c r="D9362" s="16" t="s">
        <v>801</v>
      </c>
      <c r="E9362">
        <v>10024</v>
      </c>
      <c r="F9362">
        <v>428.68</v>
      </c>
      <c r="G9362">
        <v>7</v>
      </c>
      <c r="H9362">
        <v>0</v>
      </c>
      <c r="I9362">
        <v>0</v>
      </c>
    </row>
    <row r="9363" spans="1:9">
      <c r="A9363">
        <v>9362</v>
      </c>
      <c r="B9363" s="16" t="s">
        <v>5237</v>
      </c>
      <c r="C9363" s="16" t="s">
        <v>8852</v>
      </c>
      <c r="D9363" s="16" t="s">
        <v>1211</v>
      </c>
      <c r="E9363">
        <v>98105</v>
      </c>
      <c r="F9363">
        <v>30.576000000000001</v>
      </c>
      <c r="G9363">
        <v>6</v>
      </c>
      <c r="H9363">
        <v>10.3194</v>
      </c>
      <c r="I9363">
        <v>0.2</v>
      </c>
    </row>
    <row r="9364" spans="1:9">
      <c r="A9364">
        <v>9363</v>
      </c>
      <c r="B9364" s="16" t="s">
        <v>5237</v>
      </c>
      <c r="C9364" s="16" t="s">
        <v>9071</v>
      </c>
      <c r="D9364" s="16" t="s">
        <v>1211</v>
      </c>
      <c r="E9364">
        <v>98105</v>
      </c>
      <c r="F9364">
        <v>13.020000000000001</v>
      </c>
      <c r="G9364">
        <v>7</v>
      </c>
      <c r="H9364">
        <v>0.3906000000000005</v>
      </c>
      <c r="I9364">
        <v>0</v>
      </c>
    </row>
    <row r="9365" spans="1:9">
      <c r="A9365">
        <v>9364</v>
      </c>
      <c r="B9365" s="16" t="s">
        <v>5237</v>
      </c>
      <c r="C9365" s="16" t="s">
        <v>7657</v>
      </c>
      <c r="D9365" s="16" t="s">
        <v>1211</v>
      </c>
      <c r="E9365">
        <v>98105</v>
      </c>
      <c r="F9365">
        <v>22.14</v>
      </c>
      <c r="G9365">
        <v>3</v>
      </c>
      <c r="H9365">
        <v>6.4205999999999976</v>
      </c>
      <c r="I9365">
        <v>0</v>
      </c>
    </row>
    <row r="9366" spans="1:9">
      <c r="A9366">
        <v>9365</v>
      </c>
      <c r="B9366" s="16" t="s">
        <v>5237</v>
      </c>
      <c r="C9366" s="16" t="s">
        <v>9895</v>
      </c>
      <c r="D9366" s="16" t="s">
        <v>1211</v>
      </c>
      <c r="E9366">
        <v>98105</v>
      </c>
      <c r="F9366">
        <v>359.32</v>
      </c>
      <c r="G9366">
        <v>4</v>
      </c>
      <c r="H9366">
        <v>7.1863999999999919</v>
      </c>
      <c r="I9366">
        <v>0</v>
      </c>
    </row>
    <row r="9367" spans="1:9">
      <c r="A9367">
        <v>9366</v>
      </c>
      <c r="B9367" s="16" t="s">
        <v>6551</v>
      </c>
      <c r="C9367" s="16" t="s">
        <v>9457</v>
      </c>
      <c r="D9367" s="16" t="s">
        <v>737</v>
      </c>
      <c r="E9367">
        <v>63301</v>
      </c>
      <c r="F9367">
        <v>11.56</v>
      </c>
      <c r="G9367">
        <v>2</v>
      </c>
      <c r="H9367">
        <v>5.6644000000000005</v>
      </c>
      <c r="I9367">
        <v>0</v>
      </c>
    </row>
    <row r="9368" spans="1:9">
      <c r="A9368">
        <v>9367</v>
      </c>
      <c r="B9368" s="16" t="s">
        <v>2308</v>
      </c>
      <c r="C9368" s="16" t="s">
        <v>8796</v>
      </c>
      <c r="D9368" s="16" t="s">
        <v>1279</v>
      </c>
      <c r="E9368">
        <v>11561</v>
      </c>
      <c r="F9368">
        <v>68.48</v>
      </c>
      <c r="G9368">
        <v>2</v>
      </c>
      <c r="H9368">
        <v>25.679999999999996</v>
      </c>
      <c r="I9368">
        <v>0.2</v>
      </c>
    </row>
    <row r="9369" spans="1:9">
      <c r="A9369">
        <v>9368</v>
      </c>
      <c r="B9369" s="16" t="s">
        <v>2308</v>
      </c>
      <c r="C9369" s="16" t="s">
        <v>9972</v>
      </c>
      <c r="D9369" s="16" t="s">
        <v>1279</v>
      </c>
      <c r="E9369">
        <v>11561</v>
      </c>
      <c r="F9369">
        <v>1676.88</v>
      </c>
      <c r="G9369">
        <v>6</v>
      </c>
      <c r="H9369">
        <v>83.843999999999937</v>
      </c>
      <c r="I9369">
        <v>0</v>
      </c>
    </row>
    <row r="9370" spans="1:9">
      <c r="A9370">
        <v>9369</v>
      </c>
      <c r="B9370" s="16" t="s">
        <v>4748</v>
      </c>
      <c r="C9370" s="16" t="s">
        <v>9697</v>
      </c>
      <c r="D9370" s="16" t="s">
        <v>559</v>
      </c>
      <c r="E9370">
        <v>8701</v>
      </c>
      <c r="F9370">
        <v>37.94</v>
      </c>
      <c r="G9370">
        <v>2</v>
      </c>
      <c r="H9370">
        <v>18.211199999999998</v>
      </c>
      <c r="I9370">
        <v>0</v>
      </c>
    </row>
    <row r="9371" spans="1:9">
      <c r="A9371">
        <v>9370</v>
      </c>
      <c r="B9371" s="16" t="s">
        <v>5270</v>
      </c>
      <c r="C9371" s="16" t="s">
        <v>7324</v>
      </c>
      <c r="D9371" s="16" t="s">
        <v>867</v>
      </c>
      <c r="E9371">
        <v>20735</v>
      </c>
      <c r="F9371">
        <v>272.96999999999997</v>
      </c>
      <c r="G9371">
        <v>3</v>
      </c>
      <c r="H9371">
        <v>43.675200000000018</v>
      </c>
      <c r="I9371">
        <v>0</v>
      </c>
    </row>
    <row r="9372" spans="1:9">
      <c r="A9372">
        <v>9371</v>
      </c>
      <c r="B9372" s="16" t="s">
        <v>3152</v>
      </c>
      <c r="C9372" s="16" t="s">
        <v>7671</v>
      </c>
      <c r="D9372" s="16" t="s">
        <v>1581</v>
      </c>
      <c r="E9372">
        <v>43229</v>
      </c>
      <c r="F9372">
        <v>41.568000000000005</v>
      </c>
      <c r="G9372">
        <v>4</v>
      </c>
      <c r="H9372">
        <v>-4.1568000000000023</v>
      </c>
      <c r="I9372">
        <v>0.2</v>
      </c>
    </row>
    <row r="9373" spans="1:9">
      <c r="A9373">
        <v>9372</v>
      </c>
      <c r="B9373" s="16" t="s">
        <v>3152</v>
      </c>
      <c r="C9373" s="16" t="s">
        <v>7342</v>
      </c>
      <c r="D9373" s="16" t="s">
        <v>1581</v>
      </c>
      <c r="E9373">
        <v>43229</v>
      </c>
      <c r="F9373">
        <v>317.05799999999999</v>
      </c>
      <c r="G9373">
        <v>3</v>
      </c>
      <c r="H9373">
        <v>-86.058600000000013</v>
      </c>
      <c r="I9373">
        <v>0.3</v>
      </c>
    </row>
    <row r="9374" spans="1:9">
      <c r="A9374">
        <v>9373</v>
      </c>
      <c r="B9374" s="16" t="s">
        <v>3152</v>
      </c>
      <c r="C9374" s="16" t="s">
        <v>9053</v>
      </c>
      <c r="D9374" s="16" t="s">
        <v>1581</v>
      </c>
      <c r="E9374">
        <v>43229</v>
      </c>
      <c r="F9374">
        <v>8.0399999999999991</v>
      </c>
      <c r="G9374">
        <v>5</v>
      </c>
      <c r="H9374">
        <v>2.9144999999999994</v>
      </c>
      <c r="I9374">
        <v>0.2</v>
      </c>
    </row>
    <row r="9375" spans="1:9">
      <c r="A9375">
        <v>9374</v>
      </c>
      <c r="B9375" s="16" t="s">
        <v>5065</v>
      </c>
      <c r="C9375" s="16" t="s">
        <v>10803</v>
      </c>
      <c r="D9375" s="16" t="s">
        <v>275</v>
      </c>
      <c r="E9375">
        <v>91104</v>
      </c>
      <c r="F9375">
        <v>419.94399999999996</v>
      </c>
      <c r="G9375">
        <v>7</v>
      </c>
      <c r="H9375">
        <v>52.492999999999967</v>
      </c>
      <c r="I9375">
        <v>0.2</v>
      </c>
    </row>
    <row r="9376" spans="1:9">
      <c r="A9376">
        <v>9375</v>
      </c>
      <c r="B9376" s="16" t="s">
        <v>4669</v>
      </c>
      <c r="C9376" s="16" t="s">
        <v>10063</v>
      </c>
      <c r="D9376" s="16" t="s">
        <v>895</v>
      </c>
      <c r="E9376">
        <v>98105</v>
      </c>
      <c r="F9376">
        <v>61.38</v>
      </c>
      <c r="G9376">
        <v>6</v>
      </c>
      <c r="H9376">
        <v>15.958800000000004</v>
      </c>
      <c r="I9376">
        <v>0</v>
      </c>
    </row>
    <row r="9377" spans="1:9">
      <c r="A9377">
        <v>9376</v>
      </c>
      <c r="B9377" s="16" t="s">
        <v>3338</v>
      </c>
      <c r="C9377" s="16" t="s">
        <v>10285</v>
      </c>
      <c r="D9377" s="16" t="s">
        <v>143</v>
      </c>
      <c r="E9377">
        <v>90045</v>
      </c>
      <c r="F9377">
        <v>50</v>
      </c>
      <c r="G9377">
        <v>2</v>
      </c>
      <c r="H9377">
        <v>10.5</v>
      </c>
      <c r="I9377">
        <v>0</v>
      </c>
    </row>
    <row r="9378" spans="1:9">
      <c r="A9378">
        <v>9377</v>
      </c>
      <c r="B9378" s="16" t="s">
        <v>5195</v>
      </c>
      <c r="C9378" s="16" t="s">
        <v>10297</v>
      </c>
      <c r="D9378" s="16" t="s">
        <v>1197</v>
      </c>
      <c r="E9378">
        <v>7017</v>
      </c>
      <c r="F9378">
        <v>31.799999999999997</v>
      </c>
      <c r="G9378">
        <v>3</v>
      </c>
      <c r="H9378">
        <v>13.674000000000003</v>
      </c>
      <c r="I9378">
        <v>0</v>
      </c>
    </row>
    <row r="9379" spans="1:9">
      <c r="A9379">
        <v>9378</v>
      </c>
      <c r="B9379" s="16" t="s">
        <v>6102</v>
      </c>
      <c r="C9379" s="16" t="s">
        <v>9839</v>
      </c>
      <c r="D9379" s="16" t="s">
        <v>429</v>
      </c>
      <c r="E9379">
        <v>54703</v>
      </c>
      <c r="F9379">
        <v>32.56</v>
      </c>
      <c r="G9379">
        <v>2</v>
      </c>
      <c r="H9379">
        <v>8.465600000000002</v>
      </c>
      <c r="I9379">
        <v>0</v>
      </c>
    </row>
    <row r="9380" spans="1:9">
      <c r="A9380">
        <v>9379</v>
      </c>
      <c r="B9380" s="16" t="s">
        <v>4174</v>
      </c>
      <c r="C9380" s="16" t="s">
        <v>8930</v>
      </c>
      <c r="D9380" s="16" t="s">
        <v>615</v>
      </c>
      <c r="E9380">
        <v>60610</v>
      </c>
      <c r="F9380">
        <v>7.0720000000000001</v>
      </c>
      <c r="G9380">
        <v>2</v>
      </c>
      <c r="H9380">
        <v>2.3868</v>
      </c>
      <c r="I9380">
        <v>0.2</v>
      </c>
    </row>
    <row r="9381" spans="1:9">
      <c r="A9381">
        <v>9380</v>
      </c>
      <c r="B9381" s="16" t="s">
        <v>2837</v>
      </c>
      <c r="C9381" s="16" t="s">
        <v>9384</v>
      </c>
      <c r="D9381" s="16" t="s">
        <v>371</v>
      </c>
      <c r="E9381">
        <v>33614</v>
      </c>
      <c r="F9381">
        <v>45.527999999999999</v>
      </c>
      <c r="G9381">
        <v>3</v>
      </c>
      <c r="H9381">
        <v>15.934799999999997</v>
      </c>
      <c r="I9381">
        <v>0.2</v>
      </c>
    </row>
    <row r="9382" spans="1:9">
      <c r="A9382">
        <v>9381</v>
      </c>
      <c r="B9382" s="16" t="s">
        <v>2837</v>
      </c>
      <c r="C9382" s="16" t="s">
        <v>7472</v>
      </c>
      <c r="D9382" s="16" t="s">
        <v>371</v>
      </c>
      <c r="E9382">
        <v>33614</v>
      </c>
      <c r="F9382">
        <v>64.784000000000006</v>
      </c>
      <c r="G9382">
        <v>1</v>
      </c>
      <c r="H9382">
        <v>6.4784000000000042</v>
      </c>
      <c r="I9382">
        <v>0.2</v>
      </c>
    </row>
    <row r="9383" spans="1:9">
      <c r="A9383">
        <v>9382</v>
      </c>
      <c r="B9383" s="16" t="s">
        <v>2837</v>
      </c>
      <c r="C9383" s="16" t="s">
        <v>9773</v>
      </c>
      <c r="D9383" s="16" t="s">
        <v>371</v>
      </c>
      <c r="E9383">
        <v>33614</v>
      </c>
      <c r="F9383">
        <v>424.27200000000005</v>
      </c>
      <c r="G9383">
        <v>2</v>
      </c>
      <c r="H9383">
        <v>-10.60680000000005</v>
      </c>
      <c r="I9383">
        <v>0.2</v>
      </c>
    </row>
    <row r="9384" spans="1:9">
      <c r="A9384">
        <v>9383</v>
      </c>
      <c r="B9384" s="16" t="s">
        <v>2837</v>
      </c>
      <c r="C9384" s="16" t="s">
        <v>8278</v>
      </c>
      <c r="D9384" s="16" t="s">
        <v>371</v>
      </c>
      <c r="E9384">
        <v>33614</v>
      </c>
      <c r="F9384">
        <v>1.3440000000000001</v>
      </c>
      <c r="G9384">
        <v>1</v>
      </c>
      <c r="H9384">
        <v>0.504</v>
      </c>
      <c r="I9384">
        <v>0.2</v>
      </c>
    </row>
    <row r="9385" spans="1:9">
      <c r="A9385">
        <v>9384</v>
      </c>
      <c r="B9385" s="16" t="s">
        <v>2837</v>
      </c>
      <c r="C9385" s="16" t="s">
        <v>10022</v>
      </c>
      <c r="D9385" s="16" t="s">
        <v>371</v>
      </c>
      <c r="E9385">
        <v>33614</v>
      </c>
      <c r="F9385">
        <v>83.920000000000016</v>
      </c>
      <c r="G9385">
        <v>5</v>
      </c>
      <c r="H9385">
        <v>-1.049000000000003</v>
      </c>
      <c r="I9385">
        <v>0.2</v>
      </c>
    </row>
    <row r="9386" spans="1:9">
      <c r="A9386">
        <v>9385</v>
      </c>
      <c r="B9386" s="16" t="s">
        <v>5009</v>
      </c>
      <c r="C9386" s="16" t="s">
        <v>9623</v>
      </c>
      <c r="D9386" s="16" t="s">
        <v>1365</v>
      </c>
      <c r="E9386">
        <v>10009</v>
      </c>
      <c r="F9386">
        <v>25.92</v>
      </c>
      <c r="G9386">
        <v>4</v>
      </c>
      <c r="H9386">
        <v>12.441600000000001</v>
      </c>
      <c r="I9386">
        <v>0</v>
      </c>
    </row>
    <row r="9387" spans="1:9">
      <c r="A9387">
        <v>9386</v>
      </c>
      <c r="B9387" s="16" t="s">
        <v>6263</v>
      </c>
      <c r="C9387" s="16" t="s">
        <v>7849</v>
      </c>
      <c r="D9387" s="16" t="s">
        <v>1375</v>
      </c>
      <c r="E9387">
        <v>85204</v>
      </c>
      <c r="F9387">
        <v>120.57600000000001</v>
      </c>
      <c r="G9387">
        <v>8</v>
      </c>
      <c r="H9387">
        <v>33.1584</v>
      </c>
      <c r="I9387">
        <v>0.2</v>
      </c>
    </row>
    <row r="9388" spans="1:9">
      <c r="A9388">
        <v>9387</v>
      </c>
      <c r="B9388" s="16" t="s">
        <v>7047</v>
      </c>
      <c r="C9388" s="16" t="s">
        <v>9241</v>
      </c>
      <c r="D9388" s="16" t="s">
        <v>1265</v>
      </c>
      <c r="E9388">
        <v>5408</v>
      </c>
      <c r="F9388">
        <v>79.92</v>
      </c>
      <c r="G9388">
        <v>4</v>
      </c>
      <c r="H9388">
        <v>37.562399999999997</v>
      </c>
      <c r="I9388">
        <v>0</v>
      </c>
    </row>
    <row r="9389" spans="1:9">
      <c r="A9389">
        <v>9388</v>
      </c>
      <c r="B9389" s="16" t="s">
        <v>7047</v>
      </c>
      <c r="C9389" s="16" t="s">
        <v>9477</v>
      </c>
      <c r="D9389" s="16" t="s">
        <v>1265</v>
      </c>
      <c r="E9389">
        <v>5408</v>
      </c>
      <c r="F9389">
        <v>12.28</v>
      </c>
      <c r="G9389">
        <v>1</v>
      </c>
      <c r="H9389">
        <v>5.7715999999999994</v>
      </c>
      <c r="I9389">
        <v>0</v>
      </c>
    </row>
    <row r="9390" spans="1:9">
      <c r="A9390">
        <v>9389</v>
      </c>
      <c r="B9390" s="16" t="s">
        <v>7047</v>
      </c>
      <c r="C9390" s="16" t="s">
        <v>8001</v>
      </c>
      <c r="D9390" s="16" t="s">
        <v>1265</v>
      </c>
      <c r="E9390">
        <v>5408</v>
      </c>
      <c r="F9390">
        <v>542.93999999999994</v>
      </c>
      <c r="G9390">
        <v>3</v>
      </c>
      <c r="H9390">
        <v>152.02319999999997</v>
      </c>
      <c r="I9390">
        <v>0</v>
      </c>
    </row>
    <row r="9391" spans="1:9">
      <c r="A9391">
        <v>9390</v>
      </c>
      <c r="B9391" s="16" t="s">
        <v>7047</v>
      </c>
      <c r="C9391" s="16" t="s">
        <v>8926</v>
      </c>
      <c r="D9391" s="16" t="s">
        <v>1265</v>
      </c>
      <c r="E9391">
        <v>5408</v>
      </c>
      <c r="F9391">
        <v>2.04</v>
      </c>
      <c r="G9391">
        <v>1</v>
      </c>
      <c r="H9391">
        <v>0.95879999999999987</v>
      </c>
      <c r="I9391">
        <v>0</v>
      </c>
    </row>
    <row r="9392" spans="1:9">
      <c r="A9392">
        <v>9391</v>
      </c>
      <c r="B9392" s="16" t="s">
        <v>3830</v>
      </c>
      <c r="C9392" s="16" t="s">
        <v>9984</v>
      </c>
      <c r="D9392" s="16" t="s">
        <v>865</v>
      </c>
      <c r="E9392">
        <v>77070</v>
      </c>
      <c r="F9392">
        <v>228.92</v>
      </c>
      <c r="G9392">
        <v>5</v>
      </c>
      <c r="H9392">
        <v>14.307499999999997</v>
      </c>
      <c r="I9392">
        <v>0.2</v>
      </c>
    </row>
    <row r="9393" spans="1:9">
      <c r="A9393">
        <v>9392</v>
      </c>
      <c r="B9393" s="16" t="s">
        <v>6248</v>
      </c>
      <c r="C9393" s="16" t="s">
        <v>10887</v>
      </c>
      <c r="D9393" s="16" t="s">
        <v>585</v>
      </c>
      <c r="E9393">
        <v>60505</v>
      </c>
      <c r="F9393">
        <v>7.9920000000000009</v>
      </c>
      <c r="G9393">
        <v>1</v>
      </c>
      <c r="H9393">
        <v>2.5973999999999995</v>
      </c>
      <c r="I9393">
        <v>0.2</v>
      </c>
    </row>
    <row r="9394" spans="1:9">
      <c r="A9394">
        <v>9393</v>
      </c>
      <c r="B9394" s="16" t="s">
        <v>3401</v>
      </c>
      <c r="C9394" s="16" t="s">
        <v>7324</v>
      </c>
      <c r="D9394" s="16" t="s">
        <v>455</v>
      </c>
      <c r="E9394">
        <v>80219</v>
      </c>
      <c r="F9394">
        <v>582.33600000000001</v>
      </c>
      <c r="G9394">
        <v>8</v>
      </c>
      <c r="H9394">
        <v>-29.116799999999955</v>
      </c>
      <c r="I9394">
        <v>0.2</v>
      </c>
    </row>
    <row r="9395" spans="1:9">
      <c r="A9395">
        <v>9394</v>
      </c>
      <c r="B9395" s="16" t="s">
        <v>2516</v>
      </c>
      <c r="C9395" s="16" t="s">
        <v>10807</v>
      </c>
      <c r="D9395" s="16" t="s">
        <v>1111</v>
      </c>
      <c r="E9395">
        <v>10011</v>
      </c>
      <c r="F9395">
        <v>629.94999999999993</v>
      </c>
      <c r="G9395">
        <v>5</v>
      </c>
      <c r="H9395">
        <v>157.48750000000001</v>
      </c>
      <c r="I9395">
        <v>0</v>
      </c>
    </row>
    <row r="9396" spans="1:9">
      <c r="A9396">
        <v>9395</v>
      </c>
      <c r="B9396" s="16" t="s">
        <v>2516</v>
      </c>
      <c r="C9396" s="16" t="s">
        <v>7354</v>
      </c>
      <c r="D9396" s="16" t="s">
        <v>1111</v>
      </c>
      <c r="E9396">
        <v>10011</v>
      </c>
      <c r="F9396">
        <v>631.78200000000004</v>
      </c>
      <c r="G9396">
        <v>2</v>
      </c>
      <c r="H9396">
        <v>140.39599999999993</v>
      </c>
      <c r="I9396">
        <v>0.1</v>
      </c>
    </row>
    <row r="9397" spans="1:9">
      <c r="A9397">
        <v>9396</v>
      </c>
      <c r="B9397" s="16" t="s">
        <v>2516</v>
      </c>
      <c r="C9397" s="16" t="s">
        <v>7251</v>
      </c>
      <c r="D9397" s="16" t="s">
        <v>1111</v>
      </c>
      <c r="E9397">
        <v>10011</v>
      </c>
      <c r="F9397">
        <v>801.5680000000001</v>
      </c>
      <c r="G9397">
        <v>2</v>
      </c>
      <c r="H9397">
        <v>-10.019600000000054</v>
      </c>
      <c r="I9397">
        <v>0.2</v>
      </c>
    </row>
    <row r="9398" spans="1:9">
      <c r="A9398">
        <v>9397</v>
      </c>
      <c r="B9398" s="16" t="s">
        <v>2516</v>
      </c>
      <c r="C9398" s="16" t="s">
        <v>9152</v>
      </c>
      <c r="D9398" s="16" t="s">
        <v>1111</v>
      </c>
      <c r="E9398">
        <v>10011</v>
      </c>
      <c r="F9398">
        <v>75.179999999999993</v>
      </c>
      <c r="G9398">
        <v>6</v>
      </c>
      <c r="H9398">
        <v>35.334599999999995</v>
      </c>
      <c r="I9398">
        <v>0</v>
      </c>
    </row>
    <row r="9399" spans="1:9">
      <c r="A9399">
        <v>9398</v>
      </c>
      <c r="B9399" s="16" t="s">
        <v>2516</v>
      </c>
      <c r="C9399" s="16" t="s">
        <v>8120</v>
      </c>
      <c r="D9399" s="16" t="s">
        <v>1111</v>
      </c>
      <c r="E9399">
        <v>10011</v>
      </c>
      <c r="F9399">
        <v>30.98</v>
      </c>
      <c r="G9399">
        <v>1</v>
      </c>
      <c r="H9399">
        <v>8.0548000000000002</v>
      </c>
      <c r="I9399">
        <v>0</v>
      </c>
    </row>
    <row r="9400" spans="1:9">
      <c r="A9400">
        <v>9399</v>
      </c>
      <c r="B9400" s="16" t="s">
        <v>2516</v>
      </c>
      <c r="C9400" s="16" t="s">
        <v>10783</v>
      </c>
      <c r="D9400" s="16" t="s">
        <v>1111</v>
      </c>
      <c r="E9400">
        <v>10011</v>
      </c>
      <c r="F9400">
        <v>1349.91</v>
      </c>
      <c r="G9400">
        <v>9</v>
      </c>
      <c r="H9400">
        <v>661.45590000000004</v>
      </c>
      <c r="I9400">
        <v>0</v>
      </c>
    </row>
    <row r="9401" spans="1:9">
      <c r="A9401">
        <v>9400</v>
      </c>
      <c r="B9401" s="16" t="s">
        <v>3950</v>
      </c>
      <c r="C9401" s="16" t="s">
        <v>8369</v>
      </c>
      <c r="D9401" s="16" t="s">
        <v>1461</v>
      </c>
      <c r="E9401">
        <v>60004</v>
      </c>
      <c r="F9401">
        <v>14.111999999999998</v>
      </c>
      <c r="G9401">
        <v>6</v>
      </c>
      <c r="H9401">
        <v>1.2348000000000008</v>
      </c>
      <c r="I9401">
        <v>0.2</v>
      </c>
    </row>
    <row r="9402" spans="1:9">
      <c r="A9402">
        <v>9401</v>
      </c>
      <c r="B9402" s="16" t="s">
        <v>3872</v>
      </c>
      <c r="C9402" s="16" t="s">
        <v>8932</v>
      </c>
      <c r="D9402" s="16" t="s">
        <v>217</v>
      </c>
      <c r="E9402">
        <v>23602</v>
      </c>
      <c r="F9402">
        <v>31.12</v>
      </c>
      <c r="G9402">
        <v>4</v>
      </c>
      <c r="H9402">
        <v>14.6264</v>
      </c>
      <c r="I9402">
        <v>0</v>
      </c>
    </row>
    <row r="9403" spans="1:9">
      <c r="A9403">
        <v>9402</v>
      </c>
      <c r="B9403" s="16" t="s">
        <v>2900</v>
      </c>
      <c r="C9403" s="16" t="s">
        <v>7603</v>
      </c>
      <c r="D9403" s="16" t="s">
        <v>959</v>
      </c>
      <c r="E9403">
        <v>85705</v>
      </c>
      <c r="F9403">
        <v>4.2720000000000002</v>
      </c>
      <c r="G9403">
        <v>2</v>
      </c>
      <c r="H9403">
        <v>0.96119999999999983</v>
      </c>
      <c r="I9403">
        <v>0.2</v>
      </c>
    </row>
    <row r="9404" spans="1:9">
      <c r="A9404">
        <v>9403</v>
      </c>
      <c r="B9404" s="16" t="s">
        <v>3977</v>
      </c>
      <c r="C9404" s="16" t="s">
        <v>7866</v>
      </c>
      <c r="D9404" s="16" t="s">
        <v>1175</v>
      </c>
      <c r="E9404">
        <v>10024</v>
      </c>
      <c r="F9404">
        <v>209.148</v>
      </c>
      <c r="G9404">
        <v>2</v>
      </c>
      <c r="H9404">
        <v>-66.230199999999996</v>
      </c>
      <c r="I9404">
        <v>0.4</v>
      </c>
    </row>
    <row r="9405" spans="1:9">
      <c r="A9405">
        <v>9404</v>
      </c>
      <c r="B9405" s="16" t="s">
        <v>3977</v>
      </c>
      <c r="C9405" s="16" t="s">
        <v>9773</v>
      </c>
      <c r="D9405" s="16" t="s">
        <v>1175</v>
      </c>
      <c r="E9405">
        <v>10024</v>
      </c>
      <c r="F9405">
        <v>1591.02</v>
      </c>
      <c r="G9405">
        <v>6</v>
      </c>
      <c r="H9405">
        <v>286.38359999999989</v>
      </c>
      <c r="I9405">
        <v>0</v>
      </c>
    </row>
    <row r="9406" spans="1:9">
      <c r="A9406">
        <v>9405</v>
      </c>
      <c r="B9406" s="16" t="s">
        <v>5826</v>
      </c>
      <c r="C9406" s="16" t="s">
        <v>9065</v>
      </c>
      <c r="D9406" s="16" t="s">
        <v>429</v>
      </c>
      <c r="E9406">
        <v>19134</v>
      </c>
      <c r="F9406">
        <v>7.92</v>
      </c>
      <c r="G9406">
        <v>5</v>
      </c>
      <c r="H9406">
        <v>1.6829999999999994</v>
      </c>
      <c r="I9406">
        <v>0.2</v>
      </c>
    </row>
    <row r="9407" spans="1:9">
      <c r="A9407">
        <v>9406</v>
      </c>
      <c r="B9407" s="16" t="s">
        <v>2822</v>
      </c>
      <c r="C9407" s="16" t="s">
        <v>10514</v>
      </c>
      <c r="D9407" s="16" t="s">
        <v>1277</v>
      </c>
      <c r="E9407">
        <v>60653</v>
      </c>
      <c r="F9407">
        <v>574.91</v>
      </c>
      <c r="G9407">
        <v>2</v>
      </c>
      <c r="H9407">
        <v>156.04699999999997</v>
      </c>
      <c r="I9407">
        <v>0.3</v>
      </c>
    </row>
    <row r="9408" spans="1:9">
      <c r="A9408">
        <v>9407</v>
      </c>
      <c r="B9408" s="16" t="s">
        <v>2822</v>
      </c>
      <c r="C9408" s="16" t="s">
        <v>9368</v>
      </c>
      <c r="D9408" s="16" t="s">
        <v>1277</v>
      </c>
      <c r="E9408">
        <v>60653</v>
      </c>
      <c r="F9408">
        <v>8.4480000000000004</v>
      </c>
      <c r="G9408">
        <v>2</v>
      </c>
      <c r="H9408">
        <v>2.6399999999999997</v>
      </c>
      <c r="I9408">
        <v>0.2</v>
      </c>
    </row>
    <row r="9409" spans="1:9">
      <c r="A9409">
        <v>9408</v>
      </c>
      <c r="B9409" s="16" t="s">
        <v>6255</v>
      </c>
      <c r="C9409" s="16" t="s">
        <v>10269</v>
      </c>
      <c r="D9409" s="16" t="s">
        <v>967</v>
      </c>
      <c r="E9409">
        <v>10035</v>
      </c>
      <c r="F9409">
        <v>1071</v>
      </c>
      <c r="G9409">
        <v>9</v>
      </c>
      <c r="H9409">
        <v>171.36000000000007</v>
      </c>
      <c r="I9409">
        <v>0</v>
      </c>
    </row>
    <row r="9410" spans="1:9">
      <c r="A9410">
        <v>9409</v>
      </c>
      <c r="B9410" s="16" t="s">
        <v>6255</v>
      </c>
      <c r="C9410" s="16" t="s">
        <v>7837</v>
      </c>
      <c r="D9410" s="16" t="s">
        <v>967</v>
      </c>
      <c r="E9410">
        <v>10035</v>
      </c>
      <c r="F9410">
        <v>12.07</v>
      </c>
      <c r="G9410">
        <v>1</v>
      </c>
      <c r="H9410">
        <v>3.9831000000000003</v>
      </c>
      <c r="I9410">
        <v>0</v>
      </c>
    </row>
    <row r="9411" spans="1:9">
      <c r="A9411">
        <v>9410</v>
      </c>
      <c r="B9411" s="16" t="s">
        <v>6971</v>
      </c>
      <c r="C9411" s="16" t="s">
        <v>8481</v>
      </c>
      <c r="D9411" s="16" t="s">
        <v>1593</v>
      </c>
      <c r="E9411">
        <v>19143</v>
      </c>
      <c r="F9411">
        <v>3.2730000000000006</v>
      </c>
      <c r="G9411">
        <v>1</v>
      </c>
      <c r="H9411">
        <v>-2.5092999999999996</v>
      </c>
      <c r="I9411">
        <v>0.7</v>
      </c>
    </row>
    <row r="9412" spans="1:9">
      <c r="A9412">
        <v>9411</v>
      </c>
      <c r="B9412" s="16" t="s">
        <v>6971</v>
      </c>
      <c r="C9412" s="16" t="s">
        <v>7585</v>
      </c>
      <c r="D9412" s="16" t="s">
        <v>1593</v>
      </c>
      <c r="E9412">
        <v>19143</v>
      </c>
      <c r="F9412">
        <v>87.92</v>
      </c>
      <c r="G9412">
        <v>5</v>
      </c>
      <c r="H9412">
        <v>15.385999999999999</v>
      </c>
      <c r="I9412">
        <v>0.2</v>
      </c>
    </row>
    <row r="9413" spans="1:9">
      <c r="A9413">
        <v>9412</v>
      </c>
      <c r="B9413" s="16" t="s">
        <v>4031</v>
      </c>
      <c r="C9413" s="16" t="s">
        <v>9851</v>
      </c>
      <c r="D9413" s="16" t="s">
        <v>1053</v>
      </c>
      <c r="E9413">
        <v>85301</v>
      </c>
      <c r="F9413">
        <v>104.69600000000001</v>
      </c>
      <c r="G9413">
        <v>1</v>
      </c>
      <c r="H9413">
        <v>6.5434999999999981</v>
      </c>
      <c r="I9413">
        <v>0.2</v>
      </c>
    </row>
    <row r="9414" spans="1:9">
      <c r="A9414">
        <v>9413</v>
      </c>
      <c r="B9414" s="16" t="s">
        <v>3845</v>
      </c>
      <c r="C9414" s="16" t="s">
        <v>7376</v>
      </c>
      <c r="D9414" s="16" t="s">
        <v>1389</v>
      </c>
      <c r="E9414">
        <v>90036</v>
      </c>
      <c r="F9414">
        <v>2803.92</v>
      </c>
      <c r="G9414">
        <v>5</v>
      </c>
      <c r="H9414">
        <v>0</v>
      </c>
      <c r="I9414">
        <v>0.2</v>
      </c>
    </row>
    <row r="9415" spans="1:9">
      <c r="A9415">
        <v>9414</v>
      </c>
      <c r="B9415" s="16" t="s">
        <v>4397</v>
      </c>
      <c r="C9415" s="16" t="s">
        <v>8810</v>
      </c>
      <c r="D9415" s="16" t="s">
        <v>1031</v>
      </c>
      <c r="E9415">
        <v>77041</v>
      </c>
      <c r="F9415">
        <v>6.8159999999999981</v>
      </c>
      <c r="G9415">
        <v>2</v>
      </c>
      <c r="H9415">
        <v>-11.587200000000003</v>
      </c>
      <c r="I9415">
        <v>0.8</v>
      </c>
    </row>
    <row r="9416" spans="1:9">
      <c r="A9416">
        <v>9415</v>
      </c>
      <c r="B9416" s="16" t="s">
        <v>3360</v>
      </c>
      <c r="C9416" s="16" t="s">
        <v>10851</v>
      </c>
      <c r="D9416" s="16" t="s">
        <v>785</v>
      </c>
      <c r="E9416">
        <v>98115</v>
      </c>
      <c r="F9416">
        <v>249.58400000000003</v>
      </c>
      <c r="G9416">
        <v>2</v>
      </c>
      <c r="H9416">
        <v>15.598999999999997</v>
      </c>
      <c r="I9416">
        <v>0.2</v>
      </c>
    </row>
    <row r="9417" spans="1:9">
      <c r="A9417">
        <v>9416</v>
      </c>
      <c r="B9417" s="16" t="s">
        <v>3360</v>
      </c>
      <c r="C9417" s="16" t="s">
        <v>9364</v>
      </c>
      <c r="D9417" s="16" t="s">
        <v>785</v>
      </c>
      <c r="E9417">
        <v>98115</v>
      </c>
      <c r="F9417">
        <v>17.940000000000001</v>
      </c>
      <c r="G9417">
        <v>3</v>
      </c>
      <c r="H9417">
        <v>8.7906000000000013</v>
      </c>
      <c r="I9417">
        <v>0</v>
      </c>
    </row>
    <row r="9418" spans="1:9">
      <c r="A9418">
        <v>9417</v>
      </c>
      <c r="B9418" s="16" t="s">
        <v>3360</v>
      </c>
      <c r="C9418" s="16" t="s">
        <v>7669</v>
      </c>
      <c r="D9418" s="16" t="s">
        <v>785</v>
      </c>
      <c r="E9418">
        <v>98115</v>
      </c>
      <c r="F9418">
        <v>10.11</v>
      </c>
      <c r="G9418">
        <v>3</v>
      </c>
      <c r="H9418">
        <v>3.2351999999999994</v>
      </c>
      <c r="I9418">
        <v>0</v>
      </c>
    </row>
    <row r="9419" spans="1:9">
      <c r="A9419">
        <v>9418</v>
      </c>
      <c r="B9419" s="16" t="s">
        <v>2771</v>
      </c>
      <c r="C9419" s="16" t="s">
        <v>9362</v>
      </c>
      <c r="D9419" s="16" t="s">
        <v>1323</v>
      </c>
      <c r="E9419">
        <v>28314</v>
      </c>
      <c r="F9419">
        <v>10.368000000000002</v>
      </c>
      <c r="G9419">
        <v>2</v>
      </c>
      <c r="H9419">
        <v>3.6288</v>
      </c>
      <c r="I9419">
        <v>0.2</v>
      </c>
    </row>
    <row r="9420" spans="1:9">
      <c r="A9420">
        <v>9419</v>
      </c>
      <c r="B9420" s="16" t="s">
        <v>2771</v>
      </c>
      <c r="C9420" s="16" t="s">
        <v>9277</v>
      </c>
      <c r="D9420" s="16" t="s">
        <v>1323</v>
      </c>
      <c r="E9420">
        <v>28314</v>
      </c>
      <c r="F9420">
        <v>11.952000000000002</v>
      </c>
      <c r="G9420">
        <v>3</v>
      </c>
      <c r="H9420">
        <v>4.0338000000000003</v>
      </c>
      <c r="I9420">
        <v>0.2</v>
      </c>
    </row>
    <row r="9421" spans="1:9">
      <c r="A9421">
        <v>9420</v>
      </c>
      <c r="B9421" s="16" t="s">
        <v>6060</v>
      </c>
      <c r="C9421" s="16" t="s">
        <v>8151</v>
      </c>
      <c r="D9421" s="16" t="s">
        <v>1441</v>
      </c>
      <c r="E9421">
        <v>77041</v>
      </c>
      <c r="F9421">
        <v>15.223999999999997</v>
      </c>
      <c r="G9421">
        <v>2</v>
      </c>
      <c r="H9421">
        <v>-38.821200000000012</v>
      </c>
      <c r="I9421">
        <v>0.8</v>
      </c>
    </row>
    <row r="9422" spans="1:9">
      <c r="A9422">
        <v>9421</v>
      </c>
      <c r="B9422" s="16" t="s">
        <v>6060</v>
      </c>
      <c r="C9422" s="16" t="s">
        <v>8043</v>
      </c>
      <c r="D9422" s="16" t="s">
        <v>1441</v>
      </c>
      <c r="E9422">
        <v>77041</v>
      </c>
      <c r="F9422">
        <v>21.983999999999995</v>
      </c>
      <c r="G9422">
        <v>6</v>
      </c>
      <c r="H9422">
        <v>-56.059200000000011</v>
      </c>
      <c r="I9422">
        <v>0.8</v>
      </c>
    </row>
    <row r="9423" spans="1:9">
      <c r="A9423">
        <v>9422</v>
      </c>
      <c r="B9423" s="16" t="s">
        <v>2744</v>
      </c>
      <c r="C9423" s="16" t="s">
        <v>10577</v>
      </c>
      <c r="D9423" s="16" t="s">
        <v>1153</v>
      </c>
      <c r="E9423">
        <v>94122</v>
      </c>
      <c r="F9423">
        <v>604.75199999999995</v>
      </c>
      <c r="G9423">
        <v>6</v>
      </c>
      <c r="H9423">
        <v>60.475200000000058</v>
      </c>
      <c r="I9423">
        <v>0.2</v>
      </c>
    </row>
    <row r="9424" spans="1:9">
      <c r="A9424">
        <v>9423</v>
      </c>
      <c r="B9424" s="16" t="s">
        <v>2744</v>
      </c>
      <c r="C9424" s="16" t="s">
        <v>10091</v>
      </c>
      <c r="D9424" s="16" t="s">
        <v>1153</v>
      </c>
      <c r="E9424">
        <v>94122</v>
      </c>
      <c r="F9424">
        <v>40.700000000000003</v>
      </c>
      <c r="G9424">
        <v>5</v>
      </c>
      <c r="H9424">
        <v>11.802999999999999</v>
      </c>
      <c r="I9424">
        <v>0</v>
      </c>
    </row>
    <row r="9425" spans="1:9">
      <c r="A9425">
        <v>9424</v>
      </c>
      <c r="B9425" s="16" t="s">
        <v>2744</v>
      </c>
      <c r="C9425" s="16" t="s">
        <v>10875</v>
      </c>
      <c r="D9425" s="16" t="s">
        <v>1153</v>
      </c>
      <c r="E9425">
        <v>94122</v>
      </c>
      <c r="F9425">
        <v>302.37599999999998</v>
      </c>
      <c r="G9425">
        <v>3</v>
      </c>
      <c r="H9425">
        <v>37.796999999999997</v>
      </c>
      <c r="I9425">
        <v>0.2</v>
      </c>
    </row>
    <row r="9426" spans="1:9">
      <c r="A9426">
        <v>9425</v>
      </c>
      <c r="B9426" s="16" t="s">
        <v>2744</v>
      </c>
      <c r="C9426" s="16" t="s">
        <v>10227</v>
      </c>
      <c r="D9426" s="16" t="s">
        <v>1153</v>
      </c>
      <c r="E9426">
        <v>94122</v>
      </c>
      <c r="F9426">
        <v>45</v>
      </c>
      <c r="G9426">
        <v>3</v>
      </c>
      <c r="H9426">
        <v>4.9500000000000011</v>
      </c>
      <c r="I9426">
        <v>0</v>
      </c>
    </row>
    <row r="9427" spans="1:9">
      <c r="A9427">
        <v>9426</v>
      </c>
      <c r="B9427" s="16" t="s">
        <v>2407</v>
      </c>
      <c r="C9427" s="16" t="s">
        <v>7376</v>
      </c>
      <c r="D9427" s="16" t="s">
        <v>977</v>
      </c>
      <c r="E9427">
        <v>10035</v>
      </c>
      <c r="F9427">
        <v>3785.2920000000004</v>
      </c>
      <c r="G9427">
        <v>6</v>
      </c>
      <c r="H9427">
        <v>420.58800000000019</v>
      </c>
      <c r="I9427">
        <v>0.1</v>
      </c>
    </row>
    <row r="9428" spans="1:9">
      <c r="A9428">
        <v>9427</v>
      </c>
      <c r="B9428" s="16" t="s">
        <v>4841</v>
      </c>
      <c r="C9428" s="16" t="s">
        <v>8321</v>
      </c>
      <c r="D9428" s="16" t="s">
        <v>95</v>
      </c>
      <c r="E9428">
        <v>98105</v>
      </c>
      <c r="F9428">
        <v>35.4</v>
      </c>
      <c r="G9428">
        <v>5</v>
      </c>
      <c r="H9428">
        <v>13.452000000000002</v>
      </c>
      <c r="I9428">
        <v>0</v>
      </c>
    </row>
    <row r="9429" spans="1:9">
      <c r="A9429">
        <v>9428</v>
      </c>
      <c r="B9429" s="16" t="s">
        <v>2978</v>
      </c>
      <c r="C9429" s="16" t="s">
        <v>7721</v>
      </c>
      <c r="D9429" s="16" t="s">
        <v>701</v>
      </c>
      <c r="E9429">
        <v>14215</v>
      </c>
      <c r="F9429">
        <v>199.89999999999998</v>
      </c>
      <c r="G9429">
        <v>5</v>
      </c>
      <c r="H9429">
        <v>39.97999999999999</v>
      </c>
      <c r="I9429">
        <v>0</v>
      </c>
    </row>
    <row r="9430" spans="1:9">
      <c r="A9430">
        <v>9429</v>
      </c>
      <c r="B9430" s="16" t="s">
        <v>2813</v>
      </c>
      <c r="C9430" s="16" t="s">
        <v>7313</v>
      </c>
      <c r="D9430" s="16" t="s">
        <v>1583</v>
      </c>
      <c r="E9430">
        <v>77340</v>
      </c>
      <c r="F9430">
        <v>1212.9599999999998</v>
      </c>
      <c r="G9430">
        <v>8</v>
      </c>
      <c r="H9430">
        <v>-69.311999999999898</v>
      </c>
      <c r="I9430">
        <v>0.3</v>
      </c>
    </row>
    <row r="9431" spans="1:9">
      <c r="A9431">
        <v>9430</v>
      </c>
      <c r="B9431" s="16" t="s">
        <v>3858</v>
      </c>
      <c r="C9431" s="16" t="s">
        <v>10857</v>
      </c>
      <c r="D9431" s="16" t="s">
        <v>175</v>
      </c>
      <c r="E9431">
        <v>75081</v>
      </c>
      <c r="F9431">
        <v>1099.96</v>
      </c>
      <c r="G9431">
        <v>5</v>
      </c>
      <c r="H9431">
        <v>82.496999999999957</v>
      </c>
      <c r="I9431">
        <v>0.2</v>
      </c>
    </row>
    <row r="9432" spans="1:9">
      <c r="A9432">
        <v>9431</v>
      </c>
      <c r="B9432" s="16" t="s">
        <v>3858</v>
      </c>
      <c r="C9432" s="16" t="s">
        <v>7957</v>
      </c>
      <c r="D9432" s="16" t="s">
        <v>175</v>
      </c>
      <c r="E9432">
        <v>75081</v>
      </c>
      <c r="F9432">
        <v>103.48100000000001</v>
      </c>
      <c r="G9432">
        <v>1</v>
      </c>
      <c r="H9432">
        <v>-16.261300000000006</v>
      </c>
      <c r="I9432">
        <v>0.3</v>
      </c>
    </row>
    <row r="9433" spans="1:9">
      <c r="A9433">
        <v>9432</v>
      </c>
      <c r="B9433" s="16" t="s">
        <v>3161</v>
      </c>
      <c r="C9433" s="16" t="s">
        <v>9212</v>
      </c>
      <c r="D9433" s="16" t="s">
        <v>1209</v>
      </c>
      <c r="E9433">
        <v>19134</v>
      </c>
      <c r="F9433">
        <v>5.9039999999999999</v>
      </c>
      <c r="G9433">
        <v>2</v>
      </c>
      <c r="H9433">
        <v>1.9925999999999999</v>
      </c>
      <c r="I9433">
        <v>0.2</v>
      </c>
    </row>
    <row r="9434" spans="1:9">
      <c r="A9434">
        <v>9433</v>
      </c>
      <c r="B9434" s="16" t="s">
        <v>3249</v>
      </c>
      <c r="C9434" s="16" t="s">
        <v>10229</v>
      </c>
      <c r="D9434" s="16" t="s">
        <v>1445</v>
      </c>
      <c r="E9434">
        <v>85345</v>
      </c>
      <c r="F9434">
        <v>30.080000000000002</v>
      </c>
      <c r="G9434">
        <v>2</v>
      </c>
      <c r="H9434">
        <v>-5.2640000000000002</v>
      </c>
      <c r="I9434">
        <v>0.2</v>
      </c>
    </row>
    <row r="9435" spans="1:9">
      <c r="A9435">
        <v>9434</v>
      </c>
      <c r="B9435" s="16" t="s">
        <v>3249</v>
      </c>
      <c r="C9435" s="16" t="s">
        <v>9467</v>
      </c>
      <c r="D9435" s="16" t="s">
        <v>1445</v>
      </c>
      <c r="E9435">
        <v>85345</v>
      </c>
      <c r="F9435">
        <v>36.288000000000011</v>
      </c>
      <c r="G9435">
        <v>7</v>
      </c>
      <c r="H9435">
        <v>12.700800000000001</v>
      </c>
      <c r="I9435">
        <v>0.2</v>
      </c>
    </row>
    <row r="9436" spans="1:9">
      <c r="A9436">
        <v>9435</v>
      </c>
      <c r="B9436" s="16" t="s">
        <v>3249</v>
      </c>
      <c r="C9436" s="16" t="s">
        <v>8168</v>
      </c>
      <c r="D9436" s="16" t="s">
        <v>1445</v>
      </c>
      <c r="E9436">
        <v>85345</v>
      </c>
      <c r="F9436">
        <v>10.272000000000002</v>
      </c>
      <c r="G9436">
        <v>3</v>
      </c>
      <c r="H9436">
        <v>1.1555999999999984</v>
      </c>
      <c r="I9436">
        <v>0.2</v>
      </c>
    </row>
    <row r="9437" spans="1:9">
      <c r="A9437">
        <v>9436</v>
      </c>
      <c r="B9437" s="16" t="s">
        <v>3249</v>
      </c>
      <c r="C9437" s="16" t="s">
        <v>10165</v>
      </c>
      <c r="D9437" s="16" t="s">
        <v>1445</v>
      </c>
      <c r="E9437">
        <v>85345</v>
      </c>
      <c r="F9437">
        <v>252.8</v>
      </c>
      <c r="G9437">
        <v>4</v>
      </c>
      <c r="H9437">
        <v>-31.600000000000037</v>
      </c>
      <c r="I9437">
        <v>0.2</v>
      </c>
    </row>
    <row r="9438" spans="1:9">
      <c r="A9438">
        <v>9437</v>
      </c>
      <c r="B9438" s="16" t="s">
        <v>3794</v>
      </c>
      <c r="C9438" s="16" t="s">
        <v>8786</v>
      </c>
      <c r="D9438" s="16" t="s">
        <v>255</v>
      </c>
      <c r="E9438">
        <v>19143</v>
      </c>
      <c r="F9438">
        <v>2.9460000000000006</v>
      </c>
      <c r="G9438">
        <v>2</v>
      </c>
      <c r="H9438">
        <v>-2.0621999999999998</v>
      </c>
      <c r="I9438">
        <v>0.7</v>
      </c>
    </row>
    <row r="9439" spans="1:9">
      <c r="A9439">
        <v>9438</v>
      </c>
      <c r="B9439" s="16" t="s">
        <v>5175</v>
      </c>
      <c r="C9439" s="16" t="s">
        <v>9297</v>
      </c>
      <c r="D9439" s="16" t="s">
        <v>271</v>
      </c>
      <c r="E9439">
        <v>92054</v>
      </c>
      <c r="F9439">
        <v>12.96</v>
      </c>
      <c r="G9439">
        <v>2</v>
      </c>
      <c r="H9439">
        <v>6.2208000000000006</v>
      </c>
      <c r="I9439">
        <v>0</v>
      </c>
    </row>
    <row r="9440" spans="1:9">
      <c r="A9440">
        <v>9439</v>
      </c>
      <c r="B9440" s="16" t="s">
        <v>5527</v>
      </c>
      <c r="C9440" s="16" t="s">
        <v>10613</v>
      </c>
      <c r="D9440" s="16" t="s">
        <v>639</v>
      </c>
      <c r="E9440">
        <v>19134</v>
      </c>
      <c r="F9440">
        <v>285.57599999999996</v>
      </c>
      <c r="G9440">
        <v>4</v>
      </c>
      <c r="H9440">
        <v>-57.115200000000016</v>
      </c>
      <c r="I9440">
        <v>0.4</v>
      </c>
    </row>
    <row r="9441" spans="1:9">
      <c r="A9441">
        <v>9440</v>
      </c>
      <c r="B9441" s="16" t="s">
        <v>6516</v>
      </c>
      <c r="C9441" s="16" t="s">
        <v>10037</v>
      </c>
      <c r="D9441" s="16" t="s">
        <v>157</v>
      </c>
      <c r="E9441">
        <v>60623</v>
      </c>
      <c r="F9441">
        <v>22.240000000000002</v>
      </c>
      <c r="G9441">
        <v>2</v>
      </c>
      <c r="H9441">
        <v>2.5019999999999971</v>
      </c>
      <c r="I9441">
        <v>0.2</v>
      </c>
    </row>
    <row r="9442" spans="1:9">
      <c r="A9442">
        <v>9441</v>
      </c>
      <c r="B9442" s="16" t="s">
        <v>2202</v>
      </c>
      <c r="C9442" s="16" t="s">
        <v>9398</v>
      </c>
      <c r="D9442" s="16" t="s">
        <v>159</v>
      </c>
      <c r="E9442">
        <v>10035</v>
      </c>
      <c r="F9442">
        <v>14.62</v>
      </c>
      <c r="G9442">
        <v>2</v>
      </c>
      <c r="H9442">
        <v>6.7251999999999992</v>
      </c>
      <c r="I9442">
        <v>0</v>
      </c>
    </row>
    <row r="9443" spans="1:9">
      <c r="A9443">
        <v>9442</v>
      </c>
      <c r="B9443" s="16" t="s">
        <v>2953</v>
      </c>
      <c r="C9443" s="16" t="s">
        <v>8110</v>
      </c>
      <c r="D9443" s="16" t="s">
        <v>1269</v>
      </c>
      <c r="E9443">
        <v>44240</v>
      </c>
      <c r="F9443">
        <v>48.36</v>
      </c>
      <c r="G9443">
        <v>5</v>
      </c>
      <c r="H9443">
        <v>6.0449999999999946</v>
      </c>
      <c r="I9443">
        <v>0.2</v>
      </c>
    </row>
    <row r="9444" spans="1:9">
      <c r="A9444">
        <v>9443</v>
      </c>
      <c r="B9444" s="16" t="s">
        <v>6313</v>
      </c>
      <c r="C9444" s="16" t="s">
        <v>8352</v>
      </c>
      <c r="D9444" s="16" t="s">
        <v>651</v>
      </c>
      <c r="E9444">
        <v>32216</v>
      </c>
      <c r="F9444">
        <v>16.256</v>
      </c>
      <c r="G9444">
        <v>2</v>
      </c>
      <c r="H9444">
        <v>1.2192000000000007</v>
      </c>
      <c r="I9444">
        <v>0.2</v>
      </c>
    </row>
    <row r="9445" spans="1:9">
      <c r="A9445">
        <v>9444</v>
      </c>
      <c r="B9445" s="16" t="s">
        <v>6313</v>
      </c>
      <c r="C9445" s="16" t="s">
        <v>10589</v>
      </c>
      <c r="D9445" s="16" t="s">
        <v>651</v>
      </c>
      <c r="E9445">
        <v>32216</v>
      </c>
      <c r="F9445">
        <v>219.18400000000003</v>
      </c>
      <c r="G9445">
        <v>2</v>
      </c>
      <c r="H9445">
        <v>19.178600000000003</v>
      </c>
      <c r="I9445">
        <v>0.2</v>
      </c>
    </row>
    <row r="9446" spans="1:9">
      <c r="A9446">
        <v>9445</v>
      </c>
      <c r="B9446" s="16" t="s">
        <v>3056</v>
      </c>
      <c r="C9446" s="16" t="s">
        <v>10795</v>
      </c>
      <c r="D9446" s="16" t="s">
        <v>1555</v>
      </c>
      <c r="E9446">
        <v>75019</v>
      </c>
      <c r="F9446">
        <v>95.84</v>
      </c>
      <c r="G9446">
        <v>4</v>
      </c>
      <c r="H9446">
        <v>34.741999999999997</v>
      </c>
      <c r="I9446">
        <v>0.2</v>
      </c>
    </row>
    <row r="9447" spans="1:9">
      <c r="A9447">
        <v>9446</v>
      </c>
      <c r="B9447" s="16" t="s">
        <v>3878</v>
      </c>
      <c r="C9447" s="16" t="s">
        <v>9204</v>
      </c>
      <c r="D9447" s="16" t="s">
        <v>857</v>
      </c>
      <c r="E9447">
        <v>46203</v>
      </c>
      <c r="F9447">
        <v>12.39</v>
      </c>
      <c r="G9447">
        <v>3</v>
      </c>
      <c r="H9447">
        <v>5.6993999999999998</v>
      </c>
      <c r="I9447">
        <v>0</v>
      </c>
    </row>
    <row r="9448" spans="1:9">
      <c r="A9448">
        <v>9447</v>
      </c>
      <c r="B9448" s="16" t="s">
        <v>4809</v>
      </c>
      <c r="C9448" s="16" t="s">
        <v>9507</v>
      </c>
      <c r="D9448" s="16" t="s">
        <v>105</v>
      </c>
      <c r="E9448">
        <v>46226</v>
      </c>
      <c r="F9448">
        <v>35.880000000000003</v>
      </c>
      <c r="G9448">
        <v>6</v>
      </c>
      <c r="H9448">
        <v>16.146000000000001</v>
      </c>
      <c r="I9448">
        <v>0</v>
      </c>
    </row>
    <row r="9449" spans="1:9">
      <c r="A9449">
        <v>9448</v>
      </c>
      <c r="B9449" s="16" t="s">
        <v>5738</v>
      </c>
      <c r="C9449" s="16" t="s">
        <v>7747</v>
      </c>
      <c r="D9449" s="16" t="s">
        <v>507</v>
      </c>
      <c r="E9449">
        <v>74133</v>
      </c>
      <c r="F9449">
        <v>477.29999999999995</v>
      </c>
      <c r="G9449">
        <v>5</v>
      </c>
      <c r="H9449">
        <v>138.41699999999997</v>
      </c>
      <c r="I9449">
        <v>0</v>
      </c>
    </row>
    <row r="9450" spans="1:9">
      <c r="A9450">
        <v>9449</v>
      </c>
      <c r="B9450" s="16" t="s">
        <v>6849</v>
      </c>
      <c r="C9450" s="16" t="s">
        <v>9138</v>
      </c>
      <c r="D9450" s="16" t="s">
        <v>339</v>
      </c>
      <c r="E9450">
        <v>98052</v>
      </c>
      <c r="F9450">
        <v>12.32</v>
      </c>
      <c r="G9450">
        <v>4</v>
      </c>
      <c r="H9450">
        <v>5.9135999999999997</v>
      </c>
      <c r="I9450">
        <v>0</v>
      </c>
    </row>
    <row r="9451" spans="1:9">
      <c r="A9451">
        <v>9450</v>
      </c>
      <c r="B9451" s="16" t="s">
        <v>2685</v>
      </c>
      <c r="C9451" s="16" t="s">
        <v>8542</v>
      </c>
      <c r="D9451" s="16" t="s">
        <v>1527</v>
      </c>
      <c r="E9451">
        <v>94109</v>
      </c>
      <c r="F9451">
        <v>8.6080000000000005</v>
      </c>
      <c r="G9451">
        <v>2</v>
      </c>
      <c r="H9451">
        <v>3.0127999999999995</v>
      </c>
      <c r="I9451">
        <v>0.2</v>
      </c>
    </row>
    <row r="9452" spans="1:9">
      <c r="A9452">
        <v>9451</v>
      </c>
      <c r="B9452" s="16" t="s">
        <v>5916</v>
      </c>
      <c r="C9452" s="16" t="s">
        <v>10024</v>
      </c>
      <c r="D9452" s="16" t="s">
        <v>1055</v>
      </c>
      <c r="E9452">
        <v>99207</v>
      </c>
      <c r="F9452">
        <v>136.26</v>
      </c>
      <c r="G9452">
        <v>9</v>
      </c>
      <c r="H9452">
        <v>5.4503999999999913</v>
      </c>
      <c r="I9452">
        <v>0</v>
      </c>
    </row>
    <row r="9453" spans="1:9">
      <c r="A9453">
        <v>9452</v>
      </c>
      <c r="B9453" s="16" t="s">
        <v>3381</v>
      </c>
      <c r="C9453" s="16" t="s">
        <v>8070</v>
      </c>
      <c r="D9453" s="16" t="s">
        <v>1329</v>
      </c>
      <c r="E9453">
        <v>90032</v>
      </c>
      <c r="F9453">
        <v>186.14999999999998</v>
      </c>
      <c r="G9453">
        <v>3</v>
      </c>
      <c r="H9453">
        <v>55.844999999999985</v>
      </c>
      <c r="I9453">
        <v>0</v>
      </c>
    </row>
    <row r="9454" spans="1:9">
      <c r="A9454">
        <v>9453</v>
      </c>
      <c r="B9454" s="16" t="s">
        <v>3381</v>
      </c>
      <c r="C9454" s="16" t="s">
        <v>8810</v>
      </c>
      <c r="D9454" s="16" t="s">
        <v>1329</v>
      </c>
      <c r="E9454">
        <v>90032</v>
      </c>
      <c r="F9454">
        <v>81.792000000000002</v>
      </c>
      <c r="G9454">
        <v>6</v>
      </c>
      <c r="H9454">
        <v>26.582399999999986</v>
      </c>
      <c r="I9454">
        <v>0.2</v>
      </c>
    </row>
    <row r="9455" spans="1:9">
      <c r="A9455">
        <v>9454</v>
      </c>
      <c r="B9455" s="16" t="s">
        <v>3381</v>
      </c>
      <c r="C9455" s="16" t="s">
        <v>10099</v>
      </c>
      <c r="D9455" s="16" t="s">
        <v>1329</v>
      </c>
      <c r="E9455">
        <v>90032</v>
      </c>
      <c r="F9455">
        <v>47.19</v>
      </c>
      <c r="G9455">
        <v>3</v>
      </c>
      <c r="H9455">
        <v>13.685099999999995</v>
      </c>
      <c r="I9455">
        <v>0</v>
      </c>
    </row>
    <row r="9456" spans="1:9">
      <c r="A9456">
        <v>9455</v>
      </c>
      <c r="B9456" s="16" t="s">
        <v>3381</v>
      </c>
      <c r="C9456" s="16" t="s">
        <v>10813</v>
      </c>
      <c r="D9456" s="16" t="s">
        <v>1329</v>
      </c>
      <c r="E9456">
        <v>90032</v>
      </c>
      <c r="F9456">
        <v>36.783999999999999</v>
      </c>
      <c r="G9456">
        <v>2</v>
      </c>
      <c r="H9456">
        <v>-8.2763999999999971</v>
      </c>
      <c r="I9456">
        <v>0.2</v>
      </c>
    </row>
    <row r="9457" spans="1:9">
      <c r="A9457">
        <v>9456</v>
      </c>
      <c r="B9457" s="16" t="s">
        <v>4537</v>
      </c>
      <c r="C9457" s="16" t="s">
        <v>10510</v>
      </c>
      <c r="D9457" s="16" t="s">
        <v>705</v>
      </c>
      <c r="E9457">
        <v>37421</v>
      </c>
      <c r="F9457">
        <v>91.474999999999994</v>
      </c>
      <c r="G9457">
        <v>1</v>
      </c>
      <c r="H9457">
        <v>-1.8294999999999959</v>
      </c>
      <c r="I9457">
        <v>0.5</v>
      </c>
    </row>
    <row r="9458" spans="1:9">
      <c r="A9458">
        <v>9457</v>
      </c>
      <c r="B9458" s="16" t="s">
        <v>6034</v>
      </c>
      <c r="C9458" s="16" t="s">
        <v>10245</v>
      </c>
      <c r="D9458" s="16" t="s">
        <v>165</v>
      </c>
      <c r="E9458">
        <v>27405</v>
      </c>
      <c r="F9458">
        <v>27.192</v>
      </c>
      <c r="G9458">
        <v>3</v>
      </c>
      <c r="H9458">
        <v>0.33989999999999654</v>
      </c>
      <c r="I9458">
        <v>0.2</v>
      </c>
    </row>
    <row r="9459" spans="1:9">
      <c r="A9459">
        <v>9458</v>
      </c>
      <c r="B9459" s="16" t="s">
        <v>6034</v>
      </c>
      <c r="C9459" s="16" t="s">
        <v>8831</v>
      </c>
      <c r="D9459" s="16" t="s">
        <v>165</v>
      </c>
      <c r="E9459">
        <v>27405</v>
      </c>
      <c r="F9459">
        <v>12.059999999999999</v>
      </c>
      <c r="G9459">
        <v>5</v>
      </c>
      <c r="H9459">
        <v>-10.050000000000001</v>
      </c>
      <c r="I9459">
        <v>0.7</v>
      </c>
    </row>
    <row r="9460" spans="1:9">
      <c r="A9460">
        <v>9459</v>
      </c>
      <c r="B9460" s="16" t="s">
        <v>2662</v>
      </c>
      <c r="C9460" s="16" t="s">
        <v>8304</v>
      </c>
      <c r="D9460" s="16" t="s">
        <v>1415</v>
      </c>
      <c r="E9460">
        <v>94122</v>
      </c>
      <c r="F9460">
        <v>144.60000000000002</v>
      </c>
      <c r="G9460">
        <v>3</v>
      </c>
      <c r="H9460">
        <v>41.933999999999983</v>
      </c>
      <c r="I9460">
        <v>0</v>
      </c>
    </row>
    <row r="9461" spans="1:9">
      <c r="A9461">
        <v>9460</v>
      </c>
      <c r="B9461" s="16" t="s">
        <v>2662</v>
      </c>
      <c r="C9461" s="16" t="s">
        <v>10745</v>
      </c>
      <c r="D9461" s="16" t="s">
        <v>1415</v>
      </c>
      <c r="E9461">
        <v>94122</v>
      </c>
      <c r="F9461">
        <v>15.991999999999999</v>
      </c>
      <c r="G9461">
        <v>1</v>
      </c>
      <c r="H9461">
        <v>-2.9985000000000022</v>
      </c>
      <c r="I9461">
        <v>0.2</v>
      </c>
    </row>
    <row r="9462" spans="1:9">
      <c r="A9462">
        <v>9461</v>
      </c>
      <c r="B9462" s="16" t="s">
        <v>2225</v>
      </c>
      <c r="C9462" s="16" t="s">
        <v>9629</v>
      </c>
      <c r="D9462" s="16" t="s">
        <v>583</v>
      </c>
      <c r="E9462">
        <v>10024</v>
      </c>
      <c r="F9462">
        <v>34.44</v>
      </c>
      <c r="G9462">
        <v>3</v>
      </c>
      <c r="H9462">
        <v>17.22</v>
      </c>
      <c r="I9462">
        <v>0</v>
      </c>
    </row>
    <row r="9463" spans="1:9">
      <c r="A9463">
        <v>9462</v>
      </c>
      <c r="B9463" s="16" t="s">
        <v>2208</v>
      </c>
      <c r="C9463" s="16" t="s">
        <v>10905</v>
      </c>
      <c r="D9463" s="16" t="s">
        <v>565</v>
      </c>
      <c r="E9463">
        <v>90712</v>
      </c>
      <c r="F9463">
        <v>321.55200000000002</v>
      </c>
      <c r="G9463">
        <v>6</v>
      </c>
      <c r="H9463">
        <v>20.097000000000008</v>
      </c>
      <c r="I9463">
        <v>0.2</v>
      </c>
    </row>
    <row r="9464" spans="1:9">
      <c r="A9464">
        <v>9463</v>
      </c>
      <c r="B9464" s="16" t="s">
        <v>6970</v>
      </c>
      <c r="C9464" s="16" t="s">
        <v>7368</v>
      </c>
      <c r="D9464" s="16" t="s">
        <v>229</v>
      </c>
      <c r="E9464">
        <v>40214</v>
      </c>
      <c r="F9464">
        <v>701.96</v>
      </c>
      <c r="G9464">
        <v>2</v>
      </c>
      <c r="H9464">
        <v>168.47040000000004</v>
      </c>
      <c r="I9464">
        <v>0</v>
      </c>
    </row>
    <row r="9465" spans="1:9">
      <c r="A9465">
        <v>9464</v>
      </c>
      <c r="B9465" s="16" t="s">
        <v>2864</v>
      </c>
      <c r="C9465" s="16" t="s">
        <v>8385</v>
      </c>
      <c r="D9465" s="16" t="s">
        <v>819</v>
      </c>
      <c r="E9465">
        <v>43229</v>
      </c>
      <c r="F9465">
        <v>19.456000000000003</v>
      </c>
      <c r="G9465">
        <v>4</v>
      </c>
      <c r="H9465">
        <v>3.4047999999999981</v>
      </c>
      <c r="I9465">
        <v>0.2</v>
      </c>
    </row>
    <row r="9466" spans="1:9">
      <c r="A9466">
        <v>9465</v>
      </c>
      <c r="B9466" s="16" t="s">
        <v>2317</v>
      </c>
      <c r="C9466" s="16" t="s">
        <v>9200</v>
      </c>
      <c r="D9466" s="16" t="s">
        <v>785</v>
      </c>
      <c r="E9466">
        <v>19711</v>
      </c>
      <c r="F9466">
        <v>17.28</v>
      </c>
      <c r="G9466">
        <v>6</v>
      </c>
      <c r="H9466">
        <v>7.9487999999999985</v>
      </c>
      <c r="I9466">
        <v>0</v>
      </c>
    </row>
    <row r="9467" spans="1:9">
      <c r="A9467">
        <v>9466</v>
      </c>
      <c r="B9467" s="16" t="s">
        <v>4316</v>
      </c>
      <c r="C9467" s="16" t="s">
        <v>7527</v>
      </c>
      <c r="D9467" s="16" t="s">
        <v>717</v>
      </c>
      <c r="E9467">
        <v>98115</v>
      </c>
      <c r="F9467">
        <v>31.96</v>
      </c>
      <c r="G9467">
        <v>2</v>
      </c>
      <c r="H9467">
        <v>1.597999999999999</v>
      </c>
      <c r="I9467">
        <v>0</v>
      </c>
    </row>
    <row r="9468" spans="1:9">
      <c r="A9468">
        <v>9467</v>
      </c>
      <c r="B9468" s="16" t="s">
        <v>5067</v>
      </c>
      <c r="C9468" s="16" t="s">
        <v>8700</v>
      </c>
      <c r="D9468" s="16" t="s">
        <v>319</v>
      </c>
      <c r="E9468">
        <v>10024</v>
      </c>
      <c r="F9468">
        <v>164.68800000000002</v>
      </c>
      <c r="G9468">
        <v>6</v>
      </c>
      <c r="H9468">
        <v>55.582200000000007</v>
      </c>
      <c r="I9468">
        <v>0.2</v>
      </c>
    </row>
    <row r="9469" spans="1:9">
      <c r="A9469">
        <v>9468</v>
      </c>
      <c r="B9469" s="16" t="s">
        <v>5067</v>
      </c>
      <c r="C9469" s="16" t="s">
        <v>7924</v>
      </c>
      <c r="D9469" s="16" t="s">
        <v>319</v>
      </c>
      <c r="E9469">
        <v>10024</v>
      </c>
      <c r="F9469">
        <v>166.5</v>
      </c>
      <c r="G9469">
        <v>2</v>
      </c>
      <c r="H9469">
        <v>-66.599999999999994</v>
      </c>
      <c r="I9469">
        <v>0.4</v>
      </c>
    </row>
    <row r="9470" spans="1:9">
      <c r="A9470">
        <v>9469</v>
      </c>
      <c r="B9470" s="16" t="s">
        <v>5067</v>
      </c>
      <c r="C9470" s="16" t="s">
        <v>9459</v>
      </c>
      <c r="D9470" s="16" t="s">
        <v>319</v>
      </c>
      <c r="E9470">
        <v>10024</v>
      </c>
      <c r="F9470">
        <v>12.96</v>
      </c>
      <c r="G9470">
        <v>2</v>
      </c>
      <c r="H9470">
        <v>6.2208000000000006</v>
      </c>
      <c r="I9470">
        <v>0</v>
      </c>
    </row>
    <row r="9471" spans="1:9">
      <c r="A9471">
        <v>9470</v>
      </c>
      <c r="B9471" s="16" t="s">
        <v>5067</v>
      </c>
      <c r="C9471" s="16" t="s">
        <v>9683</v>
      </c>
      <c r="D9471" s="16" t="s">
        <v>319</v>
      </c>
      <c r="E9471">
        <v>10024</v>
      </c>
      <c r="F9471">
        <v>110.96</v>
      </c>
      <c r="G9471">
        <v>2</v>
      </c>
      <c r="H9471">
        <v>53.260799999999996</v>
      </c>
      <c r="I9471">
        <v>0</v>
      </c>
    </row>
    <row r="9472" spans="1:9">
      <c r="A9472">
        <v>9471</v>
      </c>
      <c r="B9472" s="16" t="s">
        <v>5067</v>
      </c>
      <c r="C9472" s="16" t="s">
        <v>10635</v>
      </c>
      <c r="D9472" s="16" t="s">
        <v>319</v>
      </c>
      <c r="E9472">
        <v>10024</v>
      </c>
      <c r="F9472">
        <v>99.98</v>
      </c>
      <c r="G9472">
        <v>2</v>
      </c>
      <c r="H9472">
        <v>3.9991999999999877</v>
      </c>
      <c r="I9472">
        <v>0</v>
      </c>
    </row>
    <row r="9473" spans="1:9">
      <c r="A9473">
        <v>9472</v>
      </c>
      <c r="B9473" s="16" t="s">
        <v>5067</v>
      </c>
      <c r="C9473" s="16" t="s">
        <v>8698</v>
      </c>
      <c r="D9473" s="16" t="s">
        <v>319</v>
      </c>
      <c r="E9473">
        <v>10024</v>
      </c>
      <c r="F9473">
        <v>11.423999999999999</v>
      </c>
      <c r="G9473">
        <v>1</v>
      </c>
      <c r="H9473">
        <v>3.7127999999999997</v>
      </c>
      <c r="I9473">
        <v>0.2</v>
      </c>
    </row>
    <row r="9474" spans="1:9">
      <c r="A9474">
        <v>9473</v>
      </c>
      <c r="B9474" s="16" t="s">
        <v>5067</v>
      </c>
      <c r="C9474" s="16" t="s">
        <v>7480</v>
      </c>
      <c r="D9474" s="16" t="s">
        <v>319</v>
      </c>
      <c r="E9474">
        <v>10024</v>
      </c>
      <c r="F9474">
        <v>128.12400000000002</v>
      </c>
      <c r="G9474">
        <v>2</v>
      </c>
      <c r="H9474">
        <v>24.2012</v>
      </c>
      <c r="I9474">
        <v>0.1</v>
      </c>
    </row>
    <row r="9475" spans="1:9">
      <c r="A9475">
        <v>9474</v>
      </c>
      <c r="B9475" s="16" t="s">
        <v>5067</v>
      </c>
      <c r="C9475" s="16" t="s">
        <v>7804</v>
      </c>
      <c r="D9475" s="16" t="s">
        <v>319</v>
      </c>
      <c r="E9475">
        <v>10024</v>
      </c>
      <c r="F9475">
        <v>101.4</v>
      </c>
      <c r="G9475">
        <v>5</v>
      </c>
      <c r="H9475">
        <v>38.532000000000004</v>
      </c>
      <c r="I9475">
        <v>0</v>
      </c>
    </row>
    <row r="9476" spans="1:9">
      <c r="A9476">
        <v>9475</v>
      </c>
      <c r="B9476" s="16" t="s">
        <v>3016</v>
      </c>
      <c r="C9476" s="16" t="s">
        <v>9096</v>
      </c>
      <c r="D9476" s="16" t="s">
        <v>717</v>
      </c>
      <c r="E9476">
        <v>60653</v>
      </c>
      <c r="F9476">
        <v>5.9039999999999999</v>
      </c>
      <c r="G9476">
        <v>2</v>
      </c>
      <c r="H9476">
        <v>1.9925999999999999</v>
      </c>
      <c r="I9476">
        <v>0.2</v>
      </c>
    </row>
    <row r="9477" spans="1:9">
      <c r="A9477">
        <v>9476</v>
      </c>
      <c r="B9477" s="16" t="s">
        <v>3016</v>
      </c>
      <c r="C9477" s="16" t="s">
        <v>9358</v>
      </c>
      <c r="D9477" s="16" t="s">
        <v>717</v>
      </c>
      <c r="E9477">
        <v>60653</v>
      </c>
      <c r="F9477">
        <v>173.48800000000003</v>
      </c>
      <c r="G9477">
        <v>7</v>
      </c>
      <c r="H9477">
        <v>54.214999999999982</v>
      </c>
      <c r="I9477">
        <v>0.2</v>
      </c>
    </row>
    <row r="9478" spans="1:9">
      <c r="A9478">
        <v>9477</v>
      </c>
      <c r="B9478" s="16" t="s">
        <v>3016</v>
      </c>
      <c r="C9478" s="16" t="s">
        <v>7685</v>
      </c>
      <c r="D9478" s="16" t="s">
        <v>717</v>
      </c>
      <c r="E9478">
        <v>60653</v>
      </c>
      <c r="F9478">
        <v>51.56</v>
      </c>
      <c r="G9478">
        <v>2</v>
      </c>
      <c r="H9478">
        <v>-61.872</v>
      </c>
      <c r="I9478">
        <v>0.6</v>
      </c>
    </row>
    <row r="9479" spans="1:9">
      <c r="A9479">
        <v>9478</v>
      </c>
      <c r="B9479" s="16" t="s">
        <v>3016</v>
      </c>
      <c r="C9479" s="16" t="s">
        <v>8849</v>
      </c>
      <c r="D9479" s="16" t="s">
        <v>717</v>
      </c>
      <c r="E9479">
        <v>60653</v>
      </c>
      <c r="F9479">
        <v>3.5639999999999992</v>
      </c>
      <c r="G9479">
        <v>3</v>
      </c>
      <c r="H9479">
        <v>-6.2370000000000019</v>
      </c>
      <c r="I9479">
        <v>0.8</v>
      </c>
    </row>
    <row r="9480" spans="1:9">
      <c r="A9480">
        <v>9479</v>
      </c>
      <c r="B9480" s="16" t="s">
        <v>2518</v>
      </c>
      <c r="C9480" s="16" t="s">
        <v>9024</v>
      </c>
      <c r="D9480" s="16" t="s">
        <v>1403</v>
      </c>
      <c r="E9480">
        <v>60543</v>
      </c>
      <c r="F9480">
        <v>13.16</v>
      </c>
      <c r="G9480">
        <v>5</v>
      </c>
      <c r="H9480">
        <v>4.1124999999999998</v>
      </c>
      <c r="I9480">
        <v>0.2</v>
      </c>
    </row>
    <row r="9481" spans="1:9">
      <c r="A9481">
        <v>9480</v>
      </c>
      <c r="B9481" s="16" t="s">
        <v>2518</v>
      </c>
      <c r="C9481" s="16" t="s">
        <v>8584</v>
      </c>
      <c r="D9481" s="16" t="s">
        <v>1403</v>
      </c>
      <c r="E9481">
        <v>60543</v>
      </c>
      <c r="F9481">
        <v>3.8279999999999994</v>
      </c>
      <c r="G9481">
        <v>3</v>
      </c>
      <c r="H9481">
        <v>-6.5076000000000018</v>
      </c>
      <c r="I9481">
        <v>0.8</v>
      </c>
    </row>
    <row r="9482" spans="1:9">
      <c r="A9482">
        <v>9481</v>
      </c>
      <c r="B9482" s="16" t="s">
        <v>2518</v>
      </c>
      <c r="C9482" s="16" t="s">
        <v>8870</v>
      </c>
      <c r="D9482" s="16" t="s">
        <v>1403</v>
      </c>
      <c r="E9482">
        <v>60543</v>
      </c>
      <c r="F9482">
        <v>304.98999999999995</v>
      </c>
      <c r="G9482">
        <v>5</v>
      </c>
      <c r="H9482">
        <v>-533.73250000000007</v>
      </c>
      <c r="I9482">
        <v>0.8</v>
      </c>
    </row>
    <row r="9483" spans="1:9">
      <c r="A9483">
        <v>9482</v>
      </c>
      <c r="B9483" s="16" t="s">
        <v>6009</v>
      </c>
      <c r="C9483" s="16" t="s">
        <v>9801</v>
      </c>
      <c r="D9483" s="16" t="s">
        <v>661</v>
      </c>
      <c r="E9483">
        <v>75220</v>
      </c>
      <c r="F9483">
        <v>18.16</v>
      </c>
      <c r="G9483">
        <v>2</v>
      </c>
      <c r="H9483">
        <v>1.8160000000000016</v>
      </c>
      <c r="I9483">
        <v>0.2</v>
      </c>
    </row>
    <row r="9484" spans="1:9">
      <c r="A9484">
        <v>9483</v>
      </c>
      <c r="B9484" s="16" t="s">
        <v>3772</v>
      </c>
      <c r="C9484" s="16" t="s">
        <v>10203</v>
      </c>
      <c r="D9484" s="16" t="s">
        <v>167</v>
      </c>
      <c r="E9484">
        <v>19134</v>
      </c>
      <c r="F9484">
        <v>319.98400000000004</v>
      </c>
      <c r="G9484">
        <v>2</v>
      </c>
      <c r="H9484">
        <v>91.995400000000018</v>
      </c>
      <c r="I9484">
        <v>0.2</v>
      </c>
    </row>
    <row r="9485" spans="1:9">
      <c r="A9485">
        <v>9484</v>
      </c>
      <c r="B9485" s="16" t="s">
        <v>2469</v>
      </c>
      <c r="C9485" s="16" t="s">
        <v>8468</v>
      </c>
      <c r="D9485" s="16" t="s">
        <v>51</v>
      </c>
      <c r="E9485">
        <v>90008</v>
      </c>
      <c r="F9485">
        <v>19.68</v>
      </c>
      <c r="G9485">
        <v>6</v>
      </c>
      <c r="H9485">
        <v>6.4943999999999988</v>
      </c>
      <c r="I9485">
        <v>0</v>
      </c>
    </row>
    <row r="9486" spans="1:9">
      <c r="A9486">
        <v>9485</v>
      </c>
      <c r="B9486" s="16" t="s">
        <v>4916</v>
      </c>
      <c r="C9486" s="16" t="s">
        <v>7285</v>
      </c>
      <c r="D9486" s="16" t="s">
        <v>1121</v>
      </c>
      <c r="E9486">
        <v>77036</v>
      </c>
      <c r="F9486">
        <v>781.86399999999992</v>
      </c>
      <c r="G9486">
        <v>10</v>
      </c>
      <c r="H9486">
        <v>-137.97600000000008</v>
      </c>
      <c r="I9486">
        <v>0.32</v>
      </c>
    </row>
    <row r="9487" spans="1:9">
      <c r="A9487">
        <v>9486</v>
      </c>
      <c r="B9487" s="16" t="s">
        <v>4916</v>
      </c>
      <c r="C9487" s="16" t="s">
        <v>9663</v>
      </c>
      <c r="D9487" s="16" t="s">
        <v>1121</v>
      </c>
      <c r="E9487">
        <v>77036</v>
      </c>
      <c r="F9487">
        <v>30.816000000000003</v>
      </c>
      <c r="G9487">
        <v>9</v>
      </c>
      <c r="H9487">
        <v>9.6299999999999955</v>
      </c>
      <c r="I9487">
        <v>0.2</v>
      </c>
    </row>
    <row r="9488" spans="1:9">
      <c r="A9488">
        <v>9487</v>
      </c>
      <c r="B9488" s="16" t="s">
        <v>5612</v>
      </c>
      <c r="C9488" s="16" t="s">
        <v>7890</v>
      </c>
      <c r="D9488" s="16" t="s">
        <v>1133</v>
      </c>
      <c r="E9488">
        <v>26003</v>
      </c>
      <c r="F9488">
        <v>673.34399999999994</v>
      </c>
      <c r="G9488">
        <v>3</v>
      </c>
      <c r="H9488">
        <v>-76.953599999999994</v>
      </c>
      <c r="I9488">
        <v>0.3</v>
      </c>
    </row>
    <row r="9489" spans="1:9">
      <c r="A9489">
        <v>9488</v>
      </c>
      <c r="B9489" s="16" t="s">
        <v>7039</v>
      </c>
      <c r="C9489" s="16" t="s">
        <v>9033</v>
      </c>
      <c r="D9489" s="16" t="s">
        <v>1169</v>
      </c>
      <c r="E9489">
        <v>7501</v>
      </c>
      <c r="F9489">
        <v>6.5400000000000009</v>
      </c>
      <c r="G9489">
        <v>3</v>
      </c>
      <c r="H9489">
        <v>2.1581999999999999</v>
      </c>
      <c r="I9489">
        <v>0</v>
      </c>
    </row>
    <row r="9490" spans="1:9">
      <c r="A9490">
        <v>9489</v>
      </c>
      <c r="B9490" s="16" t="s">
        <v>3752</v>
      </c>
      <c r="C9490" s="16" t="s">
        <v>10673</v>
      </c>
      <c r="D9490" s="16" t="s">
        <v>543</v>
      </c>
      <c r="E9490">
        <v>97206</v>
      </c>
      <c r="F9490">
        <v>572.80000000000007</v>
      </c>
      <c r="G9490">
        <v>2</v>
      </c>
      <c r="H9490">
        <v>50.120000000000033</v>
      </c>
      <c r="I9490">
        <v>0.2</v>
      </c>
    </row>
    <row r="9491" spans="1:9">
      <c r="A9491">
        <v>9490</v>
      </c>
      <c r="B9491" s="16" t="s">
        <v>6713</v>
      </c>
      <c r="C9491" s="16" t="s">
        <v>8190</v>
      </c>
      <c r="D9491" s="16" t="s">
        <v>1037</v>
      </c>
      <c r="E9491">
        <v>35810</v>
      </c>
      <c r="F9491">
        <v>197.04999999999998</v>
      </c>
      <c r="G9491">
        <v>7</v>
      </c>
      <c r="H9491">
        <v>59.114999999999981</v>
      </c>
      <c r="I9491">
        <v>0</v>
      </c>
    </row>
    <row r="9492" spans="1:9">
      <c r="A9492">
        <v>9491</v>
      </c>
      <c r="B9492" s="16" t="s">
        <v>5241</v>
      </c>
      <c r="C9492" s="16" t="s">
        <v>8864</v>
      </c>
      <c r="D9492" s="16" t="s">
        <v>333</v>
      </c>
      <c r="E9492">
        <v>94110</v>
      </c>
      <c r="F9492">
        <v>2022.2720000000002</v>
      </c>
      <c r="G9492">
        <v>8</v>
      </c>
      <c r="H9492">
        <v>682.5168000000001</v>
      </c>
      <c r="I9492">
        <v>0.2</v>
      </c>
    </row>
    <row r="9493" spans="1:9">
      <c r="A9493">
        <v>9492</v>
      </c>
      <c r="B9493" s="16" t="s">
        <v>5241</v>
      </c>
      <c r="C9493" s="16" t="s">
        <v>8206</v>
      </c>
      <c r="D9493" s="16" t="s">
        <v>333</v>
      </c>
      <c r="E9493">
        <v>94110</v>
      </c>
      <c r="F9493">
        <v>9.120000000000001</v>
      </c>
      <c r="G9493">
        <v>3</v>
      </c>
      <c r="H9493">
        <v>3.1007999999999996</v>
      </c>
      <c r="I9493">
        <v>0</v>
      </c>
    </row>
    <row r="9494" spans="1:9">
      <c r="A9494">
        <v>9493</v>
      </c>
      <c r="B9494" s="16" t="s">
        <v>6267</v>
      </c>
      <c r="C9494" s="16" t="s">
        <v>8536</v>
      </c>
      <c r="D9494" s="16" t="s">
        <v>555</v>
      </c>
      <c r="E9494">
        <v>73120</v>
      </c>
      <c r="F9494">
        <v>38.160000000000004</v>
      </c>
      <c r="G9494">
        <v>9</v>
      </c>
      <c r="H9494">
        <v>19.080000000000002</v>
      </c>
      <c r="I9494">
        <v>0</v>
      </c>
    </row>
    <row r="9495" spans="1:9">
      <c r="A9495">
        <v>9494</v>
      </c>
      <c r="B9495" s="16" t="s">
        <v>3970</v>
      </c>
      <c r="C9495" s="16" t="s">
        <v>7856</v>
      </c>
      <c r="D9495" s="16" t="s">
        <v>197</v>
      </c>
      <c r="E9495">
        <v>74012</v>
      </c>
      <c r="F9495">
        <v>1592.8500000000001</v>
      </c>
      <c r="G9495">
        <v>7</v>
      </c>
      <c r="H9495">
        <v>350.42700000000002</v>
      </c>
      <c r="I9495">
        <v>0</v>
      </c>
    </row>
    <row r="9496" spans="1:9">
      <c r="A9496">
        <v>9495</v>
      </c>
      <c r="B9496" s="16" t="s">
        <v>3970</v>
      </c>
      <c r="C9496" s="16" t="s">
        <v>8849</v>
      </c>
      <c r="D9496" s="16" t="s">
        <v>197</v>
      </c>
      <c r="E9496">
        <v>74012</v>
      </c>
      <c r="F9496">
        <v>11.88</v>
      </c>
      <c r="G9496">
        <v>2</v>
      </c>
      <c r="H9496">
        <v>5.3460000000000001</v>
      </c>
      <c r="I9496">
        <v>0</v>
      </c>
    </row>
    <row r="9497" spans="1:9">
      <c r="A9497">
        <v>9496</v>
      </c>
      <c r="B9497" s="16" t="s">
        <v>6773</v>
      </c>
      <c r="C9497" s="16" t="s">
        <v>10355</v>
      </c>
      <c r="D9497" s="16" t="s">
        <v>1591</v>
      </c>
      <c r="E9497">
        <v>92691</v>
      </c>
      <c r="F9497">
        <v>120</v>
      </c>
      <c r="G9497">
        <v>6</v>
      </c>
      <c r="H9497">
        <v>46.800000000000004</v>
      </c>
      <c r="I9497">
        <v>0</v>
      </c>
    </row>
    <row r="9498" spans="1:9">
      <c r="A9498">
        <v>9497</v>
      </c>
      <c r="B9498" s="16" t="s">
        <v>6773</v>
      </c>
      <c r="C9498" s="16" t="s">
        <v>8055</v>
      </c>
      <c r="D9498" s="16" t="s">
        <v>1591</v>
      </c>
      <c r="E9498">
        <v>92691</v>
      </c>
      <c r="F9498">
        <v>8.67</v>
      </c>
      <c r="G9498">
        <v>1</v>
      </c>
      <c r="H9498">
        <v>2.3409000000000004</v>
      </c>
      <c r="I9498">
        <v>0</v>
      </c>
    </row>
    <row r="9499" spans="1:9">
      <c r="A9499">
        <v>9498</v>
      </c>
      <c r="B9499" s="16" t="s">
        <v>5361</v>
      </c>
      <c r="C9499" s="16" t="s">
        <v>9545</v>
      </c>
      <c r="D9499" s="16" t="s">
        <v>25</v>
      </c>
      <c r="E9499">
        <v>46142</v>
      </c>
      <c r="F9499">
        <v>4.41</v>
      </c>
      <c r="G9499">
        <v>1</v>
      </c>
      <c r="H9499">
        <v>2.0286</v>
      </c>
      <c r="I9499">
        <v>0</v>
      </c>
    </row>
    <row r="9500" spans="1:9">
      <c r="A9500">
        <v>9499</v>
      </c>
      <c r="B9500" s="16" t="s">
        <v>5361</v>
      </c>
      <c r="C9500" s="16" t="s">
        <v>9309</v>
      </c>
      <c r="D9500" s="16" t="s">
        <v>25</v>
      </c>
      <c r="E9500">
        <v>46142</v>
      </c>
      <c r="F9500">
        <v>167.94</v>
      </c>
      <c r="G9500">
        <v>3</v>
      </c>
      <c r="H9500">
        <v>82.290599999999998</v>
      </c>
      <c r="I9500">
        <v>0</v>
      </c>
    </row>
    <row r="9501" spans="1:9">
      <c r="A9501">
        <v>9500</v>
      </c>
      <c r="B9501" s="16" t="s">
        <v>5361</v>
      </c>
      <c r="C9501" s="16" t="s">
        <v>9641</v>
      </c>
      <c r="D9501" s="16" t="s">
        <v>25</v>
      </c>
      <c r="E9501">
        <v>46142</v>
      </c>
      <c r="F9501">
        <v>67.8</v>
      </c>
      <c r="G9501">
        <v>10</v>
      </c>
      <c r="H9501">
        <v>31.187999999999999</v>
      </c>
      <c r="I9501">
        <v>0</v>
      </c>
    </row>
    <row r="9502" spans="1:9">
      <c r="A9502">
        <v>9501</v>
      </c>
      <c r="B9502" s="16" t="s">
        <v>4658</v>
      </c>
      <c r="C9502" s="16" t="s">
        <v>7637</v>
      </c>
      <c r="D9502" s="16" t="s">
        <v>313</v>
      </c>
      <c r="E9502">
        <v>53209</v>
      </c>
      <c r="F9502">
        <v>26.94</v>
      </c>
      <c r="G9502">
        <v>3</v>
      </c>
      <c r="H9502">
        <v>11.314800000000002</v>
      </c>
      <c r="I9502">
        <v>0</v>
      </c>
    </row>
    <row r="9503" spans="1:9">
      <c r="A9503">
        <v>9502</v>
      </c>
      <c r="B9503" s="16" t="s">
        <v>6672</v>
      </c>
      <c r="C9503" s="16" t="s">
        <v>7591</v>
      </c>
      <c r="D9503" s="16" t="s">
        <v>891</v>
      </c>
      <c r="E9503">
        <v>94109</v>
      </c>
      <c r="F9503">
        <v>32.04</v>
      </c>
      <c r="G9503">
        <v>3</v>
      </c>
      <c r="H9503">
        <v>8.01</v>
      </c>
      <c r="I9503">
        <v>0</v>
      </c>
    </row>
    <row r="9504" spans="1:9">
      <c r="A9504">
        <v>9503</v>
      </c>
      <c r="B9504" s="16" t="s">
        <v>3916</v>
      </c>
      <c r="C9504" s="16" t="s">
        <v>8194</v>
      </c>
      <c r="D9504" s="16" t="s">
        <v>1071</v>
      </c>
      <c r="E9504">
        <v>13440</v>
      </c>
      <c r="F9504">
        <v>32.129999999999995</v>
      </c>
      <c r="G9504">
        <v>9</v>
      </c>
      <c r="H9504">
        <v>8.3537999999999997</v>
      </c>
      <c r="I9504">
        <v>0</v>
      </c>
    </row>
    <row r="9505" spans="1:9">
      <c r="A9505">
        <v>9504</v>
      </c>
      <c r="B9505" s="16" t="s">
        <v>3916</v>
      </c>
      <c r="C9505" s="16" t="s">
        <v>8360</v>
      </c>
      <c r="D9505" s="16" t="s">
        <v>1071</v>
      </c>
      <c r="E9505">
        <v>13440</v>
      </c>
      <c r="F9505">
        <v>2.88</v>
      </c>
      <c r="G9505">
        <v>1</v>
      </c>
      <c r="H9505">
        <v>0.80640000000000001</v>
      </c>
      <c r="I9505">
        <v>0</v>
      </c>
    </row>
    <row r="9506" spans="1:9">
      <c r="A9506">
        <v>9505</v>
      </c>
      <c r="B9506" s="16" t="s">
        <v>4112</v>
      </c>
      <c r="C9506" s="16" t="s">
        <v>10851</v>
      </c>
      <c r="D9506" s="16" t="s">
        <v>1219</v>
      </c>
      <c r="E9506">
        <v>10009</v>
      </c>
      <c r="F9506">
        <v>1091.93</v>
      </c>
      <c r="G9506">
        <v>7</v>
      </c>
      <c r="H9506">
        <v>272.98250000000002</v>
      </c>
      <c r="I9506">
        <v>0</v>
      </c>
    </row>
    <row r="9507" spans="1:9">
      <c r="A9507">
        <v>9506</v>
      </c>
      <c r="B9507" s="16" t="s">
        <v>4112</v>
      </c>
      <c r="C9507" s="16" t="s">
        <v>9477</v>
      </c>
      <c r="D9507" s="16" t="s">
        <v>1219</v>
      </c>
      <c r="E9507">
        <v>10009</v>
      </c>
      <c r="F9507">
        <v>111.96</v>
      </c>
      <c r="G9507">
        <v>2</v>
      </c>
      <c r="H9507">
        <v>54.860399999999998</v>
      </c>
      <c r="I9507">
        <v>0</v>
      </c>
    </row>
    <row r="9508" spans="1:9">
      <c r="A9508">
        <v>9507</v>
      </c>
      <c r="B9508" s="16" t="s">
        <v>2784</v>
      </c>
      <c r="C9508" s="16" t="s">
        <v>8341</v>
      </c>
      <c r="D9508" s="16" t="s">
        <v>1335</v>
      </c>
      <c r="E9508">
        <v>48127</v>
      </c>
      <c r="F9508">
        <v>26.7</v>
      </c>
      <c r="G9508">
        <v>2</v>
      </c>
      <c r="H9508">
        <v>7.4759999999999991</v>
      </c>
      <c r="I9508">
        <v>0</v>
      </c>
    </row>
    <row r="9509" spans="1:9">
      <c r="A9509">
        <v>9508</v>
      </c>
      <c r="B9509" s="16" t="s">
        <v>2784</v>
      </c>
      <c r="C9509" s="16" t="s">
        <v>8831</v>
      </c>
      <c r="D9509" s="16" t="s">
        <v>1335</v>
      </c>
      <c r="E9509">
        <v>48127</v>
      </c>
      <c r="F9509">
        <v>40.199999999999996</v>
      </c>
      <c r="G9509">
        <v>5</v>
      </c>
      <c r="H9509">
        <v>18.089999999999996</v>
      </c>
      <c r="I9509">
        <v>0</v>
      </c>
    </row>
    <row r="9510" spans="1:9">
      <c r="A9510">
        <v>9509</v>
      </c>
      <c r="B9510" s="16" t="s">
        <v>2784</v>
      </c>
      <c r="C9510" s="16" t="s">
        <v>8461</v>
      </c>
      <c r="D9510" s="16" t="s">
        <v>1335</v>
      </c>
      <c r="E9510">
        <v>48127</v>
      </c>
      <c r="F9510">
        <v>13.89</v>
      </c>
      <c r="G9510">
        <v>3</v>
      </c>
      <c r="H9510">
        <v>4.5836999999999994</v>
      </c>
      <c r="I9510">
        <v>0</v>
      </c>
    </row>
    <row r="9511" spans="1:9">
      <c r="A9511">
        <v>9510</v>
      </c>
      <c r="B9511" s="16" t="s">
        <v>2784</v>
      </c>
      <c r="C9511" s="16" t="s">
        <v>9837</v>
      </c>
      <c r="D9511" s="16" t="s">
        <v>1335</v>
      </c>
      <c r="E9511">
        <v>48127</v>
      </c>
      <c r="F9511">
        <v>689.81999999999994</v>
      </c>
      <c r="G9511">
        <v>6</v>
      </c>
      <c r="H9511">
        <v>20.694600000000008</v>
      </c>
      <c r="I9511">
        <v>0</v>
      </c>
    </row>
    <row r="9512" spans="1:9">
      <c r="A9512">
        <v>9511</v>
      </c>
      <c r="B9512" s="16" t="s">
        <v>3972</v>
      </c>
      <c r="C9512" s="16" t="s">
        <v>8319</v>
      </c>
      <c r="D9512" s="16" t="s">
        <v>957</v>
      </c>
      <c r="E9512">
        <v>10024</v>
      </c>
      <c r="F9512">
        <v>38.339999999999996</v>
      </c>
      <c r="G9512">
        <v>9</v>
      </c>
      <c r="H9512">
        <v>15.7194</v>
      </c>
      <c r="I9512">
        <v>0</v>
      </c>
    </row>
    <row r="9513" spans="1:9">
      <c r="A9513">
        <v>9512</v>
      </c>
      <c r="B9513" s="16" t="s">
        <v>2576</v>
      </c>
      <c r="C9513" s="16" t="s">
        <v>8676</v>
      </c>
      <c r="D9513" s="16" t="s">
        <v>261</v>
      </c>
      <c r="E9513">
        <v>60623</v>
      </c>
      <c r="F9513">
        <v>9.2639999999999976</v>
      </c>
      <c r="G9513">
        <v>3</v>
      </c>
      <c r="H9513">
        <v>-13.895999999999997</v>
      </c>
      <c r="I9513">
        <v>0.8</v>
      </c>
    </row>
    <row r="9514" spans="1:9">
      <c r="A9514">
        <v>9513</v>
      </c>
      <c r="B9514" s="16" t="s">
        <v>5844</v>
      </c>
      <c r="C9514" s="16" t="s">
        <v>7241</v>
      </c>
      <c r="D9514" s="16" t="s">
        <v>879</v>
      </c>
      <c r="E9514">
        <v>75217</v>
      </c>
      <c r="F9514">
        <v>204.66639999999998</v>
      </c>
      <c r="G9514">
        <v>1</v>
      </c>
      <c r="H9514">
        <v>-6.0196000000000254</v>
      </c>
      <c r="I9514">
        <v>0.32</v>
      </c>
    </row>
    <row r="9515" spans="1:9">
      <c r="A9515">
        <v>9514</v>
      </c>
      <c r="B9515" s="16" t="s">
        <v>4293</v>
      </c>
      <c r="C9515" s="16" t="s">
        <v>10281</v>
      </c>
      <c r="D9515" s="16" t="s">
        <v>205</v>
      </c>
      <c r="E9515">
        <v>54915</v>
      </c>
      <c r="F9515">
        <v>1649.75</v>
      </c>
      <c r="G9515">
        <v>5</v>
      </c>
      <c r="H9515">
        <v>544.41749999999979</v>
      </c>
      <c r="I9515">
        <v>0</v>
      </c>
    </row>
    <row r="9516" spans="1:9">
      <c r="A9516">
        <v>9515</v>
      </c>
      <c r="B9516" s="16" t="s">
        <v>2199</v>
      </c>
      <c r="C9516" s="16" t="s">
        <v>9247</v>
      </c>
      <c r="D9516" s="16" t="s">
        <v>1145</v>
      </c>
      <c r="E9516">
        <v>32216</v>
      </c>
      <c r="F9516">
        <v>91.055999999999997</v>
      </c>
      <c r="G9516">
        <v>6</v>
      </c>
      <c r="H9516">
        <v>31.869599999999995</v>
      </c>
      <c r="I9516">
        <v>0.2</v>
      </c>
    </row>
    <row r="9517" spans="1:9">
      <c r="A9517">
        <v>9516</v>
      </c>
      <c r="B9517" s="16" t="s">
        <v>2838</v>
      </c>
      <c r="C9517" s="16" t="s">
        <v>8391</v>
      </c>
      <c r="D9517" s="16" t="s">
        <v>457</v>
      </c>
      <c r="E9517">
        <v>60653</v>
      </c>
      <c r="F9517">
        <v>54.207999999999998</v>
      </c>
      <c r="G9517">
        <v>14</v>
      </c>
      <c r="H9517">
        <v>8.808799999999998</v>
      </c>
      <c r="I9517">
        <v>0.2</v>
      </c>
    </row>
    <row r="9518" spans="1:9">
      <c r="A9518">
        <v>9517</v>
      </c>
      <c r="B9518" s="16" t="s">
        <v>3310</v>
      </c>
      <c r="C9518" s="16" t="s">
        <v>10605</v>
      </c>
      <c r="D9518" s="16" t="s">
        <v>1043</v>
      </c>
      <c r="E9518">
        <v>43402</v>
      </c>
      <c r="F9518">
        <v>26.981999999999999</v>
      </c>
      <c r="G9518">
        <v>3</v>
      </c>
      <c r="H9518">
        <v>4.0472999999999999</v>
      </c>
      <c r="I9518">
        <v>0.4</v>
      </c>
    </row>
    <row r="9519" spans="1:9">
      <c r="A9519">
        <v>9518</v>
      </c>
      <c r="B9519" s="16" t="s">
        <v>3310</v>
      </c>
      <c r="C9519" s="16" t="s">
        <v>9164</v>
      </c>
      <c r="D9519" s="16" t="s">
        <v>1043</v>
      </c>
      <c r="E9519">
        <v>43402</v>
      </c>
      <c r="F9519">
        <v>6.911999999999999</v>
      </c>
      <c r="G9519">
        <v>3</v>
      </c>
      <c r="H9519">
        <v>2.5056000000000003</v>
      </c>
      <c r="I9519">
        <v>0.2</v>
      </c>
    </row>
    <row r="9520" spans="1:9">
      <c r="A9520">
        <v>9519</v>
      </c>
      <c r="B9520" s="16" t="s">
        <v>3310</v>
      </c>
      <c r="C9520" s="16" t="s">
        <v>9957</v>
      </c>
      <c r="D9520" s="16" t="s">
        <v>1043</v>
      </c>
      <c r="E9520">
        <v>43402</v>
      </c>
      <c r="F9520">
        <v>435.50400000000002</v>
      </c>
      <c r="G9520">
        <v>3</v>
      </c>
      <c r="H9520">
        <v>48.994199999999921</v>
      </c>
      <c r="I9520">
        <v>0.2</v>
      </c>
    </row>
    <row r="9521" spans="1:9">
      <c r="A9521">
        <v>9520</v>
      </c>
      <c r="B9521" s="16" t="s">
        <v>6939</v>
      </c>
      <c r="C9521" s="16" t="s">
        <v>7995</v>
      </c>
      <c r="D9521" s="16" t="s">
        <v>1089</v>
      </c>
      <c r="E9521">
        <v>94110</v>
      </c>
      <c r="F9521">
        <v>81.08</v>
      </c>
      <c r="G9521">
        <v>4</v>
      </c>
      <c r="H9521">
        <v>22.702400000000004</v>
      </c>
      <c r="I9521">
        <v>0</v>
      </c>
    </row>
    <row r="9522" spans="1:9">
      <c r="A9522">
        <v>9521</v>
      </c>
      <c r="B9522" s="16" t="s">
        <v>3915</v>
      </c>
      <c r="C9522" s="16" t="s">
        <v>10000</v>
      </c>
      <c r="D9522" s="16" t="s">
        <v>735</v>
      </c>
      <c r="E9522">
        <v>90049</v>
      </c>
      <c r="F9522">
        <v>93.02</v>
      </c>
      <c r="G9522">
        <v>2</v>
      </c>
      <c r="H9522">
        <v>3.720799999999997</v>
      </c>
      <c r="I9522">
        <v>0</v>
      </c>
    </row>
    <row r="9523" spans="1:9">
      <c r="A9523">
        <v>9522</v>
      </c>
      <c r="B9523" s="16" t="s">
        <v>2997</v>
      </c>
      <c r="C9523" s="16" t="s">
        <v>10765</v>
      </c>
      <c r="D9523" s="16" t="s">
        <v>1429</v>
      </c>
      <c r="E9523">
        <v>60623</v>
      </c>
      <c r="F9523">
        <v>323.97600000000006</v>
      </c>
      <c r="G9523">
        <v>3</v>
      </c>
      <c r="H9523">
        <v>36.44729999999997</v>
      </c>
      <c r="I9523">
        <v>0.2</v>
      </c>
    </row>
    <row r="9524" spans="1:9">
      <c r="A9524">
        <v>9523</v>
      </c>
      <c r="B9524" s="16" t="s">
        <v>2997</v>
      </c>
      <c r="C9524" s="16" t="s">
        <v>9265</v>
      </c>
      <c r="D9524" s="16" t="s">
        <v>1429</v>
      </c>
      <c r="E9524">
        <v>60623</v>
      </c>
      <c r="F9524">
        <v>15.552000000000003</v>
      </c>
      <c r="G9524">
        <v>3</v>
      </c>
      <c r="H9524">
        <v>5.4432</v>
      </c>
      <c r="I9524">
        <v>0.2</v>
      </c>
    </row>
    <row r="9525" spans="1:9">
      <c r="A9525">
        <v>9524</v>
      </c>
      <c r="B9525" s="16" t="s">
        <v>2997</v>
      </c>
      <c r="C9525" s="16" t="s">
        <v>9789</v>
      </c>
      <c r="D9525" s="16" t="s">
        <v>1429</v>
      </c>
      <c r="E9525">
        <v>60623</v>
      </c>
      <c r="F9525">
        <v>32.591999999999999</v>
      </c>
      <c r="G9525">
        <v>3</v>
      </c>
      <c r="H9525">
        <v>-7.7406000000000006</v>
      </c>
      <c r="I9525">
        <v>0.2</v>
      </c>
    </row>
    <row r="9526" spans="1:9">
      <c r="A9526">
        <v>9525</v>
      </c>
      <c r="B9526" s="16" t="s">
        <v>6134</v>
      </c>
      <c r="C9526" s="16" t="s">
        <v>8598</v>
      </c>
      <c r="D9526" s="16" t="s">
        <v>1189</v>
      </c>
      <c r="E9526">
        <v>98115</v>
      </c>
      <c r="F9526">
        <v>83.920000000000016</v>
      </c>
      <c r="G9526">
        <v>5</v>
      </c>
      <c r="H9526">
        <v>29.371999999999993</v>
      </c>
      <c r="I9526">
        <v>0.2</v>
      </c>
    </row>
    <row r="9527" spans="1:9">
      <c r="A9527">
        <v>9526</v>
      </c>
      <c r="B9527" s="16" t="s">
        <v>6134</v>
      </c>
      <c r="C9527" s="16" t="s">
        <v>7721</v>
      </c>
      <c r="D9527" s="16" t="s">
        <v>1189</v>
      </c>
      <c r="E9527">
        <v>98115</v>
      </c>
      <c r="F9527">
        <v>199.89999999999998</v>
      </c>
      <c r="G9527">
        <v>5</v>
      </c>
      <c r="H9527">
        <v>39.97999999999999</v>
      </c>
      <c r="I9527">
        <v>0</v>
      </c>
    </row>
    <row r="9528" spans="1:9">
      <c r="A9528">
        <v>9527</v>
      </c>
      <c r="B9528" s="16" t="s">
        <v>6134</v>
      </c>
      <c r="C9528" s="16" t="s">
        <v>10555</v>
      </c>
      <c r="D9528" s="16" t="s">
        <v>1189</v>
      </c>
      <c r="E9528">
        <v>98115</v>
      </c>
      <c r="F9528">
        <v>31.176000000000002</v>
      </c>
      <c r="G9528">
        <v>3</v>
      </c>
      <c r="H9528">
        <v>-7.0145999999999997</v>
      </c>
      <c r="I9528">
        <v>0.2</v>
      </c>
    </row>
    <row r="9529" spans="1:9">
      <c r="A9529">
        <v>9528</v>
      </c>
      <c r="B9529" s="16" t="s">
        <v>6134</v>
      </c>
      <c r="C9529" s="16" t="s">
        <v>8602</v>
      </c>
      <c r="D9529" s="16" t="s">
        <v>1189</v>
      </c>
      <c r="E9529">
        <v>98115</v>
      </c>
      <c r="F9529">
        <v>172.75200000000001</v>
      </c>
      <c r="G9529">
        <v>6</v>
      </c>
      <c r="H9529">
        <v>60.463200000000015</v>
      </c>
      <c r="I9529">
        <v>0.2</v>
      </c>
    </row>
    <row r="9530" spans="1:9">
      <c r="A9530">
        <v>9529</v>
      </c>
      <c r="B9530" s="16" t="s">
        <v>6134</v>
      </c>
      <c r="C9530" s="16" t="s">
        <v>8656</v>
      </c>
      <c r="D9530" s="16" t="s">
        <v>1189</v>
      </c>
      <c r="E9530">
        <v>98115</v>
      </c>
      <c r="F9530">
        <v>9.2959999999999994</v>
      </c>
      <c r="G9530">
        <v>2</v>
      </c>
      <c r="H9530">
        <v>3.0211999999999994</v>
      </c>
      <c r="I9530">
        <v>0.2</v>
      </c>
    </row>
    <row r="9531" spans="1:9">
      <c r="A9531">
        <v>9530</v>
      </c>
      <c r="B9531" s="16" t="s">
        <v>5037</v>
      </c>
      <c r="C9531" s="16" t="s">
        <v>9921</v>
      </c>
      <c r="D9531" s="16" t="s">
        <v>99</v>
      </c>
      <c r="E9531">
        <v>77705</v>
      </c>
      <c r="F9531">
        <v>12.768000000000001</v>
      </c>
      <c r="G9531">
        <v>2</v>
      </c>
      <c r="H9531">
        <v>0.95759999999999934</v>
      </c>
      <c r="I9531">
        <v>0.2</v>
      </c>
    </row>
    <row r="9532" spans="1:9">
      <c r="A9532">
        <v>9531</v>
      </c>
      <c r="B9532" s="16" t="s">
        <v>5242</v>
      </c>
      <c r="C9532" s="16" t="s">
        <v>9594</v>
      </c>
      <c r="D9532" s="16" t="s">
        <v>1021</v>
      </c>
      <c r="E9532">
        <v>98103</v>
      </c>
      <c r="F9532">
        <v>52.76</v>
      </c>
      <c r="G9532">
        <v>2</v>
      </c>
      <c r="H9532">
        <v>24.269599999999997</v>
      </c>
      <c r="I9532">
        <v>0</v>
      </c>
    </row>
    <row r="9533" spans="1:9">
      <c r="A9533">
        <v>9532</v>
      </c>
      <c r="B9533" s="16" t="s">
        <v>5061</v>
      </c>
      <c r="C9533" s="16" t="s">
        <v>9791</v>
      </c>
      <c r="D9533" s="16" t="s">
        <v>179</v>
      </c>
      <c r="E9533">
        <v>75217</v>
      </c>
      <c r="F9533">
        <v>55.616</v>
      </c>
      <c r="G9533">
        <v>2</v>
      </c>
      <c r="H9533">
        <v>5.5616000000000021</v>
      </c>
      <c r="I9533">
        <v>0.2</v>
      </c>
    </row>
    <row r="9534" spans="1:9">
      <c r="A9534">
        <v>9533</v>
      </c>
      <c r="B9534" s="16" t="s">
        <v>4158</v>
      </c>
      <c r="C9534" s="16" t="s">
        <v>7330</v>
      </c>
      <c r="D9534" s="16" t="s">
        <v>177</v>
      </c>
      <c r="E9534">
        <v>10011</v>
      </c>
      <c r="F9534">
        <v>427.64400000000001</v>
      </c>
      <c r="G9534">
        <v>14</v>
      </c>
      <c r="H9534">
        <v>80.777199999999979</v>
      </c>
      <c r="I9534">
        <v>0.1</v>
      </c>
    </row>
    <row r="9535" spans="1:9">
      <c r="A9535">
        <v>9534</v>
      </c>
      <c r="B9535" s="16" t="s">
        <v>4158</v>
      </c>
      <c r="C9535" s="16" t="s">
        <v>9004</v>
      </c>
      <c r="D9535" s="16" t="s">
        <v>177</v>
      </c>
      <c r="E9535">
        <v>10011</v>
      </c>
      <c r="F9535">
        <v>40.669999999999995</v>
      </c>
      <c r="G9535">
        <v>7</v>
      </c>
      <c r="H9535">
        <v>12.607699999999999</v>
      </c>
      <c r="I9535">
        <v>0</v>
      </c>
    </row>
    <row r="9536" spans="1:9">
      <c r="A9536">
        <v>9535</v>
      </c>
      <c r="B9536" s="16" t="s">
        <v>4158</v>
      </c>
      <c r="C9536" s="16" t="s">
        <v>9805</v>
      </c>
      <c r="D9536" s="16" t="s">
        <v>177</v>
      </c>
      <c r="E9536">
        <v>10011</v>
      </c>
      <c r="F9536">
        <v>33.479999999999997</v>
      </c>
      <c r="G9536">
        <v>2</v>
      </c>
      <c r="H9536">
        <v>1.3391999999999982</v>
      </c>
      <c r="I9536">
        <v>0</v>
      </c>
    </row>
    <row r="9537" spans="1:9">
      <c r="A9537">
        <v>9536</v>
      </c>
      <c r="B9537" s="16" t="s">
        <v>4158</v>
      </c>
      <c r="C9537" s="16" t="s">
        <v>8724</v>
      </c>
      <c r="D9537" s="16" t="s">
        <v>177</v>
      </c>
      <c r="E9537">
        <v>10011</v>
      </c>
      <c r="F9537">
        <v>9.7280000000000015</v>
      </c>
      <c r="G9537">
        <v>2</v>
      </c>
      <c r="H9537">
        <v>3.283199999999999</v>
      </c>
      <c r="I9537">
        <v>0.2</v>
      </c>
    </row>
    <row r="9538" spans="1:9">
      <c r="A9538">
        <v>9537</v>
      </c>
      <c r="B9538" s="16" t="s">
        <v>5492</v>
      </c>
      <c r="C9538" s="16" t="s">
        <v>7657</v>
      </c>
      <c r="D9538" s="16" t="s">
        <v>1561</v>
      </c>
      <c r="E9538">
        <v>60610</v>
      </c>
      <c r="F9538">
        <v>8.8559999999999999</v>
      </c>
      <c r="G9538">
        <v>3</v>
      </c>
      <c r="H9538">
        <v>-6.8634000000000013</v>
      </c>
      <c r="I9538">
        <v>0.6</v>
      </c>
    </row>
    <row r="9539" spans="1:9">
      <c r="A9539">
        <v>9538</v>
      </c>
      <c r="B9539" s="16" t="s">
        <v>4651</v>
      </c>
      <c r="C9539" s="16" t="s">
        <v>7259</v>
      </c>
      <c r="D9539" s="16" t="s">
        <v>22</v>
      </c>
      <c r="E9539">
        <v>94110</v>
      </c>
      <c r="F9539">
        <v>477.666</v>
      </c>
      <c r="G9539">
        <v>2</v>
      </c>
      <c r="H9539">
        <v>84.293999999999969</v>
      </c>
      <c r="I9539">
        <v>0.15</v>
      </c>
    </row>
    <row r="9540" spans="1:9">
      <c r="A9540">
        <v>9539</v>
      </c>
      <c r="B9540" s="16" t="s">
        <v>7206</v>
      </c>
      <c r="C9540" s="16" t="s">
        <v>9547</v>
      </c>
      <c r="D9540" s="16" t="s">
        <v>67</v>
      </c>
      <c r="E9540">
        <v>2908</v>
      </c>
      <c r="F9540">
        <v>16.899999999999999</v>
      </c>
      <c r="G9540">
        <v>5</v>
      </c>
      <c r="H9540">
        <v>7.7739999999999991</v>
      </c>
      <c r="I9540">
        <v>0</v>
      </c>
    </row>
    <row r="9541" spans="1:9">
      <c r="A9541">
        <v>9540</v>
      </c>
      <c r="B9541" s="16" t="s">
        <v>7206</v>
      </c>
      <c r="C9541" s="16" t="s">
        <v>9241</v>
      </c>
      <c r="D9541" s="16" t="s">
        <v>67</v>
      </c>
      <c r="E9541">
        <v>2908</v>
      </c>
      <c r="F9541">
        <v>39.96</v>
      </c>
      <c r="G9541">
        <v>2</v>
      </c>
      <c r="H9541">
        <v>18.781199999999998</v>
      </c>
      <c r="I9541">
        <v>0</v>
      </c>
    </row>
    <row r="9542" spans="1:9">
      <c r="A9542">
        <v>9541</v>
      </c>
      <c r="B9542" s="16" t="s">
        <v>3475</v>
      </c>
      <c r="C9542" s="16" t="s">
        <v>7466</v>
      </c>
      <c r="D9542" s="16" t="s">
        <v>1211</v>
      </c>
      <c r="E9542">
        <v>85023</v>
      </c>
      <c r="F9542">
        <v>191.96800000000002</v>
      </c>
      <c r="G9542">
        <v>7</v>
      </c>
      <c r="H9542">
        <v>16.797200000000004</v>
      </c>
      <c r="I9542">
        <v>0.2</v>
      </c>
    </row>
    <row r="9543" spans="1:9">
      <c r="A9543">
        <v>9542</v>
      </c>
      <c r="B9543" s="16" t="s">
        <v>3463</v>
      </c>
      <c r="C9543" s="16" t="s">
        <v>9206</v>
      </c>
      <c r="D9543" s="16" t="s">
        <v>1251</v>
      </c>
      <c r="E9543">
        <v>77095</v>
      </c>
      <c r="F9543">
        <v>35.520000000000003</v>
      </c>
      <c r="G9543">
        <v>3</v>
      </c>
      <c r="H9543">
        <v>13.320000000000002</v>
      </c>
      <c r="I9543">
        <v>0.2</v>
      </c>
    </row>
    <row r="9544" spans="1:9">
      <c r="A9544">
        <v>9543</v>
      </c>
      <c r="B9544" s="16" t="s">
        <v>3463</v>
      </c>
      <c r="C9544" s="16" t="s">
        <v>8566</v>
      </c>
      <c r="D9544" s="16" t="s">
        <v>1251</v>
      </c>
      <c r="E9544">
        <v>77095</v>
      </c>
      <c r="F9544">
        <v>6.2299999999999986</v>
      </c>
      <c r="G9544">
        <v>5</v>
      </c>
      <c r="H9544">
        <v>-9.6565000000000047</v>
      </c>
      <c r="I9544">
        <v>0.8</v>
      </c>
    </row>
    <row r="9545" spans="1:9">
      <c r="A9545">
        <v>9544</v>
      </c>
      <c r="B9545" s="16" t="s">
        <v>3463</v>
      </c>
      <c r="C9545" s="16" t="s">
        <v>9611</v>
      </c>
      <c r="D9545" s="16" t="s">
        <v>1251</v>
      </c>
      <c r="E9545">
        <v>77095</v>
      </c>
      <c r="F9545">
        <v>56.704000000000001</v>
      </c>
      <c r="G9545">
        <v>2</v>
      </c>
      <c r="H9545">
        <v>19.137599999999992</v>
      </c>
      <c r="I9545">
        <v>0.2</v>
      </c>
    </row>
    <row r="9546" spans="1:9">
      <c r="A9546">
        <v>9545</v>
      </c>
      <c r="B9546" s="16" t="s">
        <v>3463</v>
      </c>
      <c r="C9546" s="16" t="s">
        <v>7289</v>
      </c>
      <c r="D9546" s="16" t="s">
        <v>1251</v>
      </c>
      <c r="E9546">
        <v>77095</v>
      </c>
      <c r="F9546">
        <v>369.19919999999996</v>
      </c>
      <c r="G9546">
        <v>3</v>
      </c>
      <c r="H9546">
        <v>-114.01739999999995</v>
      </c>
      <c r="I9546">
        <v>0.32</v>
      </c>
    </row>
    <row r="9547" spans="1:9">
      <c r="A9547">
        <v>9546</v>
      </c>
      <c r="B9547" s="16" t="s">
        <v>2965</v>
      </c>
      <c r="C9547" s="16" t="s">
        <v>10305</v>
      </c>
      <c r="D9547" s="16" t="s">
        <v>1165</v>
      </c>
      <c r="E9547">
        <v>47201</v>
      </c>
      <c r="F9547">
        <v>1.98</v>
      </c>
      <c r="G9547">
        <v>2</v>
      </c>
      <c r="H9547">
        <v>0.89100000000000001</v>
      </c>
      <c r="I9547">
        <v>0</v>
      </c>
    </row>
    <row r="9548" spans="1:9">
      <c r="A9548">
        <v>9547</v>
      </c>
      <c r="B9548" s="16" t="s">
        <v>2965</v>
      </c>
      <c r="C9548" s="16" t="s">
        <v>9291</v>
      </c>
      <c r="D9548" s="16" t="s">
        <v>1165</v>
      </c>
      <c r="E9548">
        <v>47201</v>
      </c>
      <c r="F9548">
        <v>75.88</v>
      </c>
      <c r="G9548">
        <v>2</v>
      </c>
      <c r="H9548">
        <v>35.663599999999995</v>
      </c>
      <c r="I9548">
        <v>0</v>
      </c>
    </row>
    <row r="9549" spans="1:9">
      <c r="A9549">
        <v>9548</v>
      </c>
      <c r="B9549" s="16" t="s">
        <v>4394</v>
      </c>
      <c r="C9549" s="16" t="s">
        <v>9733</v>
      </c>
      <c r="D9549" s="16" t="s">
        <v>1451</v>
      </c>
      <c r="E9549">
        <v>19134</v>
      </c>
      <c r="F9549">
        <v>6.8480000000000008</v>
      </c>
      <c r="G9549">
        <v>2</v>
      </c>
      <c r="H9549">
        <v>2.1399999999999992</v>
      </c>
      <c r="I9549">
        <v>0.2</v>
      </c>
    </row>
    <row r="9550" spans="1:9">
      <c r="A9550">
        <v>9549</v>
      </c>
      <c r="B9550" s="16" t="s">
        <v>4394</v>
      </c>
      <c r="C9550" s="16" t="s">
        <v>8798</v>
      </c>
      <c r="D9550" s="16" t="s">
        <v>1451</v>
      </c>
      <c r="E9550">
        <v>19134</v>
      </c>
      <c r="F9550">
        <v>4.6260000000000003</v>
      </c>
      <c r="G9550">
        <v>2</v>
      </c>
      <c r="H9550">
        <v>-3.8549999999999986</v>
      </c>
      <c r="I9550">
        <v>0.7</v>
      </c>
    </row>
    <row r="9551" spans="1:9">
      <c r="A9551">
        <v>9550</v>
      </c>
      <c r="B9551" s="16" t="s">
        <v>4394</v>
      </c>
      <c r="C9551" s="16" t="s">
        <v>8029</v>
      </c>
      <c r="D9551" s="16" t="s">
        <v>1451</v>
      </c>
      <c r="E9551">
        <v>19134</v>
      </c>
      <c r="F9551">
        <v>453.6</v>
      </c>
      <c r="G9551">
        <v>3</v>
      </c>
      <c r="H9551">
        <v>90.71999999999997</v>
      </c>
      <c r="I9551">
        <v>0.2</v>
      </c>
    </row>
    <row r="9552" spans="1:9">
      <c r="A9552">
        <v>9551</v>
      </c>
      <c r="B9552" s="16" t="s">
        <v>3796</v>
      </c>
      <c r="C9552" s="16" t="s">
        <v>8872</v>
      </c>
      <c r="D9552" s="16" t="s">
        <v>1161</v>
      </c>
      <c r="E9552">
        <v>95123</v>
      </c>
      <c r="F9552">
        <v>13.847999999999999</v>
      </c>
      <c r="G9552">
        <v>3</v>
      </c>
      <c r="H9552">
        <v>5.1929999999999996</v>
      </c>
      <c r="I9552">
        <v>0.2</v>
      </c>
    </row>
    <row r="9553" spans="1:9">
      <c r="A9553">
        <v>9552</v>
      </c>
      <c r="B9553" s="16" t="s">
        <v>3629</v>
      </c>
      <c r="C9553" s="16" t="s">
        <v>9881</v>
      </c>
      <c r="D9553" s="16" t="s">
        <v>1351</v>
      </c>
      <c r="E9553">
        <v>19140</v>
      </c>
      <c r="F9553">
        <v>577.58400000000006</v>
      </c>
      <c r="G9553">
        <v>6</v>
      </c>
      <c r="H9553">
        <v>43.318799999999953</v>
      </c>
      <c r="I9553">
        <v>0.2</v>
      </c>
    </row>
    <row r="9554" spans="1:9">
      <c r="A9554">
        <v>9553</v>
      </c>
      <c r="B9554" s="16" t="s">
        <v>3833</v>
      </c>
      <c r="C9554" s="16" t="s">
        <v>10119</v>
      </c>
      <c r="D9554" s="16" t="s">
        <v>225</v>
      </c>
      <c r="E9554">
        <v>22153</v>
      </c>
      <c r="F9554">
        <v>151.96</v>
      </c>
      <c r="G9554">
        <v>4</v>
      </c>
      <c r="H9554">
        <v>36.470399999999998</v>
      </c>
      <c r="I9554">
        <v>0</v>
      </c>
    </row>
    <row r="9555" spans="1:9">
      <c r="A9555">
        <v>9554</v>
      </c>
      <c r="B9555" s="16" t="s">
        <v>4296</v>
      </c>
      <c r="C9555" s="16" t="s">
        <v>7509</v>
      </c>
      <c r="D9555" s="16" t="s">
        <v>1475</v>
      </c>
      <c r="E9555">
        <v>80020</v>
      </c>
      <c r="F9555">
        <v>68.432000000000016</v>
      </c>
      <c r="G9555">
        <v>7</v>
      </c>
      <c r="H9555">
        <v>8.5539999999999878</v>
      </c>
      <c r="I9555">
        <v>0.2</v>
      </c>
    </row>
    <row r="9556" spans="1:9">
      <c r="A9556">
        <v>9555</v>
      </c>
      <c r="B9556" s="16" t="s">
        <v>3157</v>
      </c>
      <c r="C9556" s="16" t="s">
        <v>7761</v>
      </c>
      <c r="D9556" s="16" t="s">
        <v>563</v>
      </c>
      <c r="E9556">
        <v>43229</v>
      </c>
      <c r="F9556">
        <v>71.12</v>
      </c>
      <c r="G9556">
        <v>5</v>
      </c>
      <c r="H9556">
        <v>9.7789999999999964</v>
      </c>
      <c r="I9556">
        <v>0.2</v>
      </c>
    </row>
    <row r="9557" spans="1:9">
      <c r="A9557">
        <v>9556</v>
      </c>
      <c r="B9557" s="16" t="s">
        <v>3157</v>
      </c>
      <c r="C9557" s="16" t="s">
        <v>9055</v>
      </c>
      <c r="D9557" s="16" t="s">
        <v>563</v>
      </c>
      <c r="E9557">
        <v>43229</v>
      </c>
      <c r="F9557">
        <v>3.008</v>
      </c>
      <c r="G9557">
        <v>2</v>
      </c>
      <c r="H9557">
        <v>0.56399999999999983</v>
      </c>
      <c r="I9557">
        <v>0.2</v>
      </c>
    </row>
    <row r="9558" spans="1:9">
      <c r="A9558">
        <v>9557</v>
      </c>
      <c r="B9558" s="16" t="s">
        <v>3756</v>
      </c>
      <c r="C9558" s="16" t="s">
        <v>9637</v>
      </c>
      <c r="D9558" s="16" t="s">
        <v>657</v>
      </c>
      <c r="E9558">
        <v>3301</v>
      </c>
      <c r="F9558">
        <v>184.66</v>
      </c>
      <c r="G9558">
        <v>7</v>
      </c>
      <c r="H9558">
        <v>84.943599999999989</v>
      </c>
      <c r="I9558">
        <v>0</v>
      </c>
    </row>
    <row r="9559" spans="1:9">
      <c r="A9559">
        <v>9558</v>
      </c>
      <c r="B9559" s="16" t="s">
        <v>2238</v>
      </c>
      <c r="C9559" s="16" t="s">
        <v>7815</v>
      </c>
      <c r="D9559" s="16" t="s">
        <v>571</v>
      </c>
      <c r="E9559">
        <v>77095</v>
      </c>
      <c r="F9559">
        <v>5.3120000000000003</v>
      </c>
      <c r="G9559">
        <v>2</v>
      </c>
      <c r="H9559">
        <v>-1.5935999999999995</v>
      </c>
      <c r="I9559">
        <v>0.6</v>
      </c>
    </row>
    <row r="9560" spans="1:9">
      <c r="A9560">
        <v>9559</v>
      </c>
      <c r="B9560" s="16" t="s">
        <v>4352</v>
      </c>
      <c r="C9560" s="16" t="s">
        <v>10325</v>
      </c>
      <c r="D9560" s="16" t="s">
        <v>1469</v>
      </c>
      <c r="E9560">
        <v>43055</v>
      </c>
      <c r="F9560">
        <v>132.52000000000004</v>
      </c>
      <c r="G9560">
        <v>5</v>
      </c>
      <c r="H9560">
        <v>34.786500000000004</v>
      </c>
      <c r="I9560">
        <v>0.2</v>
      </c>
    </row>
    <row r="9561" spans="1:9">
      <c r="A9561">
        <v>9560</v>
      </c>
      <c r="B9561" s="16" t="s">
        <v>4352</v>
      </c>
      <c r="C9561" s="16" t="s">
        <v>9933</v>
      </c>
      <c r="D9561" s="16" t="s">
        <v>1469</v>
      </c>
      <c r="E9561">
        <v>43055</v>
      </c>
      <c r="F9561">
        <v>195.64</v>
      </c>
      <c r="G9561">
        <v>5</v>
      </c>
      <c r="H9561">
        <v>-44.018999999999991</v>
      </c>
      <c r="I9561">
        <v>0.2</v>
      </c>
    </row>
    <row r="9562" spans="1:9">
      <c r="A9562">
        <v>9561</v>
      </c>
      <c r="B9562" s="16" t="s">
        <v>4352</v>
      </c>
      <c r="C9562" s="16" t="s">
        <v>7615</v>
      </c>
      <c r="D9562" s="16" t="s">
        <v>1469</v>
      </c>
      <c r="E9562">
        <v>43055</v>
      </c>
      <c r="F9562">
        <v>51.967999999999996</v>
      </c>
      <c r="G9562">
        <v>2</v>
      </c>
      <c r="H9562">
        <v>10.393599999999998</v>
      </c>
      <c r="I9562">
        <v>0.2</v>
      </c>
    </row>
    <row r="9563" spans="1:9">
      <c r="A9563">
        <v>9562</v>
      </c>
      <c r="B9563" s="16" t="s">
        <v>4352</v>
      </c>
      <c r="C9563" s="16" t="s">
        <v>10261</v>
      </c>
      <c r="D9563" s="16" t="s">
        <v>1469</v>
      </c>
      <c r="E9563">
        <v>43055</v>
      </c>
      <c r="F9563">
        <v>431.97600000000006</v>
      </c>
      <c r="G9563">
        <v>3</v>
      </c>
      <c r="H9563">
        <v>-75.59580000000004</v>
      </c>
      <c r="I9563">
        <v>0.2</v>
      </c>
    </row>
    <row r="9564" spans="1:9">
      <c r="A9564">
        <v>9563</v>
      </c>
      <c r="B9564" s="16" t="s">
        <v>4352</v>
      </c>
      <c r="C9564" s="16" t="s">
        <v>10512</v>
      </c>
      <c r="D9564" s="16" t="s">
        <v>1469</v>
      </c>
      <c r="E9564">
        <v>43055</v>
      </c>
      <c r="F9564">
        <v>224.93700000000004</v>
      </c>
      <c r="G9564">
        <v>3</v>
      </c>
      <c r="H9564">
        <v>-164.9538</v>
      </c>
      <c r="I9564">
        <v>0.7</v>
      </c>
    </row>
    <row r="9565" spans="1:9">
      <c r="A9565">
        <v>9564</v>
      </c>
      <c r="B9565" s="16" t="s">
        <v>4352</v>
      </c>
      <c r="C9565" s="16" t="s">
        <v>9077</v>
      </c>
      <c r="D9565" s="16" t="s">
        <v>1469</v>
      </c>
      <c r="E9565">
        <v>43055</v>
      </c>
      <c r="F9565">
        <v>6</v>
      </c>
      <c r="G9565">
        <v>2</v>
      </c>
      <c r="H9565">
        <v>2.0999999999999996</v>
      </c>
      <c r="I9565">
        <v>0.2</v>
      </c>
    </row>
    <row r="9566" spans="1:9">
      <c r="A9566">
        <v>9565</v>
      </c>
      <c r="B9566" s="16" t="s">
        <v>3798</v>
      </c>
      <c r="C9566" s="16" t="s">
        <v>9455</v>
      </c>
      <c r="D9566" s="16" t="s">
        <v>287</v>
      </c>
      <c r="E9566">
        <v>90045</v>
      </c>
      <c r="F9566">
        <v>11.76</v>
      </c>
      <c r="G9566">
        <v>2</v>
      </c>
      <c r="H9566">
        <v>5.7623999999999995</v>
      </c>
      <c r="I9566">
        <v>0</v>
      </c>
    </row>
    <row r="9567" spans="1:9">
      <c r="A9567">
        <v>9566</v>
      </c>
      <c r="B9567" s="16" t="s">
        <v>2574</v>
      </c>
      <c r="C9567" s="16" t="s">
        <v>7414</v>
      </c>
      <c r="D9567" s="16" t="s">
        <v>1565</v>
      </c>
      <c r="E9567">
        <v>33614</v>
      </c>
      <c r="F9567">
        <v>1125.4879999999998</v>
      </c>
      <c r="G9567">
        <v>7</v>
      </c>
      <c r="H9567">
        <v>98.480200000000082</v>
      </c>
      <c r="I9567">
        <v>0.2</v>
      </c>
    </row>
    <row r="9568" spans="1:9">
      <c r="A9568">
        <v>9567</v>
      </c>
      <c r="B9568" s="16" t="s">
        <v>2574</v>
      </c>
      <c r="C9568" s="16" t="s">
        <v>8616</v>
      </c>
      <c r="D9568" s="16" t="s">
        <v>1565</v>
      </c>
      <c r="E9568">
        <v>33614</v>
      </c>
      <c r="F9568">
        <v>12.645000000000001</v>
      </c>
      <c r="G9568">
        <v>5</v>
      </c>
      <c r="H9568">
        <v>-10.116</v>
      </c>
      <c r="I9568">
        <v>0.7</v>
      </c>
    </row>
    <row r="9569" spans="1:9">
      <c r="A9569">
        <v>9568</v>
      </c>
      <c r="B9569" s="16" t="s">
        <v>2574</v>
      </c>
      <c r="C9569" s="16" t="s">
        <v>8430</v>
      </c>
      <c r="D9569" s="16" t="s">
        <v>1565</v>
      </c>
      <c r="E9569">
        <v>33614</v>
      </c>
      <c r="F9569">
        <v>4.032</v>
      </c>
      <c r="G9569">
        <v>2</v>
      </c>
      <c r="H9569">
        <v>1.0584000000000002</v>
      </c>
      <c r="I9569">
        <v>0.2</v>
      </c>
    </row>
    <row r="9570" spans="1:9">
      <c r="A9570">
        <v>9569</v>
      </c>
      <c r="B9570" s="16" t="s">
        <v>5097</v>
      </c>
      <c r="C9570" s="16" t="s">
        <v>10713</v>
      </c>
      <c r="D9570" s="16" t="s">
        <v>393</v>
      </c>
      <c r="E9570">
        <v>68025</v>
      </c>
      <c r="F9570">
        <v>79.959999999999994</v>
      </c>
      <c r="G9570">
        <v>4</v>
      </c>
      <c r="H9570">
        <v>22.388800000000003</v>
      </c>
      <c r="I9570">
        <v>0</v>
      </c>
    </row>
    <row r="9571" spans="1:9">
      <c r="A9571">
        <v>9570</v>
      </c>
      <c r="B9571" s="16" t="s">
        <v>3182</v>
      </c>
      <c r="C9571" s="16" t="s">
        <v>8740</v>
      </c>
      <c r="D9571" s="16" t="s">
        <v>989</v>
      </c>
      <c r="E9571">
        <v>43229</v>
      </c>
      <c r="F9571">
        <v>6.732000000000002</v>
      </c>
      <c r="G9571">
        <v>6</v>
      </c>
      <c r="H9571">
        <v>-4.4879999999999978</v>
      </c>
      <c r="I9571">
        <v>0.7</v>
      </c>
    </row>
    <row r="9572" spans="1:9">
      <c r="A9572">
        <v>9571</v>
      </c>
      <c r="B9572" s="16" t="s">
        <v>3182</v>
      </c>
      <c r="C9572" s="16" t="s">
        <v>9847</v>
      </c>
      <c r="D9572" s="16" t="s">
        <v>989</v>
      </c>
      <c r="E9572">
        <v>43229</v>
      </c>
      <c r="F9572">
        <v>33.568000000000005</v>
      </c>
      <c r="G9572">
        <v>2</v>
      </c>
      <c r="H9572">
        <v>1.6783999999999981</v>
      </c>
      <c r="I9572">
        <v>0.2</v>
      </c>
    </row>
    <row r="9573" spans="1:9">
      <c r="A9573">
        <v>9572</v>
      </c>
      <c r="B9573" s="16" t="s">
        <v>3182</v>
      </c>
      <c r="C9573" s="16" t="s">
        <v>8961</v>
      </c>
      <c r="D9573" s="16" t="s">
        <v>989</v>
      </c>
      <c r="E9573">
        <v>43229</v>
      </c>
      <c r="F9573">
        <v>15.840000000000002</v>
      </c>
      <c r="G9573">
        <v>2</v>
      </c>
      <c r="H9573">
        <v>5.5439999999999987</v>
      </c>
      <c r="I9573">
        <v>0.2</v>
      </c>
    </row>
    <row r="9574" spans="1:9">
      <c r="A9574">
        <v>9573</v>
      </c>
      <c r="B9574" s="16" t="s">
        <v>3182</v>
      </c>
      <c r="C9574" s="16" t="s">
        <v>9172</v>
      </c>
      <c r="D9574" s="16" t="s">
        <v>989</v>
      </c>
      <c r="E9574">
        <v>43229</v>
      </c>
      <c r="F9574">
        <v>24.424000000000003</v>
      </c>
      <c r="G9574">
        <v>1</v>
      </c>
      <c r="H9574">
        <v>7.9378000000000002</v>
      </c>
      <c r="I9574">
        <v>0.2</v>
      </c>
    </row>
    <row r="9575" spans="1:9">
      <c r="A9575">
        <v>9574</v>
      </c>
      <c r="B9575" s="16" t="s">
        <v>3182</v>
      </c>
      <c r="C9575" s="16" t="s">
        <v>8381</v>
      </c>
      <c r="D9575" s="16" t="s">
        <v>989</v>
      </c>
      <c r="E9575">
        <v>43229</v>
      </c>
      <c r="F9575">
        <v>17.12</v>
      </c>
      <c r="G9575">
        <v>5</v>
      </c>
      <c r="H9575">
        <v>1.9259999999999975</v>
      </c>
      <c r="I9575">
        <v>0.2</v>
      </c>
    </row>
    <row r="9576" spans="1:9">
      <c r="A9576">
        <v>9575</v>
      </c>
      <c r="B9576" s="16" t="s">
        <v>3639</v>
      </c>
      <c r="C9576" s="16" t="s">
        <v>7617</v>
      </c>
      <c r="D9576" s="16" t="s">
        <v>1357</v>
      </c>
      <c r="E9576">
        <v>91767</v>
      </c>
      <c r="F9576">
        <v>31.56</v>
      </c>
      <c r="G9576">
        <v>3</v>
      </c>
      <c r="H9576">
        <v>10.4148</v>
      </c>
      <c r="I9576">
        <v>0</v>
      </c>
    </row>
    <row r="9577" spans="1:9">
      <c r="A9577">
        <v>9576</v>
      </c>
      <c r="B9577" s="16" t="s">
        <v>3574</v>
      </c>
      <c r="C9577" s="16" t="s">
        <v>7342</v>
      </c>
      <c r="D9577" s="16" t="s">
        <v>1183</v>
      </c>
      <c r="E9577">
        <v>78207</v>
      </c>
      <c r="F9577">
        <v>105.68599999999999</v>
      </c>
      <c r="G9577">
        <v>1</v>
      </c>
      <c r="H9577">
        <v>-28.686199999999999</v>
      </c>
      <c r="I9577">
        <v>0.3</v>
      </c>
    </row>
    <row r="9578" spans="1:9">
      <c r="A9578">
        <v>9577</v>
      </c>
      <c r="B9578" s="16" t="s">
        <v>3574</v>
      </c>
      <c r="C9578" s="16" t="s">
        <v>10542</v>
      </c>
      <c r="D9578" s="16" t="s">
        <v>1183</v>
      </c>
      <c r="E9578">
        <v>78207</v>
      </c>
      <c r="F9578">
        <v>399.53999999999996</v>
      </c>
      <c r="G9578">
        <v>2</v>
      </c>
      <c r="H9578">
        <v>-79.908000000000015</v>
      </c>
      <c r="I9578">
        <v>0.4</v>
      </c>
    </row>
    <row r="9579" spans="1:9">
      <c r="A9579">
        <v>9578</v>
      </c>
      <c r="B9579" s="16" t="s">
        <v>3574</v>
      </c>
      <c r="C9579" s="16" t="s">
        <v>7474</v>
      </c>
      <c r="D9579" s="16" t="s">
        <v>1183</v>
      </c>
      <c r="E9579">
        <v>78207</v>
      </c>
      <c r="F9579">
        <v>104.93</v>
      </c>
      <c r="G9579">
        <v>5</v>
      </c>
      <c r="H9579">
        <v>-4.4969999999999999</v>
      </c>
      <c r="I9579">
        <v>0.3</v>
      </c>
    </row>
    <row r="9580" spans="1:9">
      <c r="A9580">
        <v>9579</v>
      </c>
      <c r="B9580" s="16" t="s">
        <v>6064</v>
      </c>
      <c r="C9580" s="16" t="s">
        <v>10881</v>
      </c>
      <c r="D9580" s="16" t="s">
        <v>1309</v>
      </c>
      <c r="E9580">
        <v>10035</v>
      </c>
      <c r="F9580">
        <v>1079.8499999999999</v>
      </c>
      <c r="G9580">
        <v>3</v>
      </c>
      <c r="H9580">
        <v>323.95499999999993</v>
      </c>
      <c r="I9580">
        <v>0</v>
      </c>
    </row>
    <row r="9581" spans="1:9">
      <c r="A9581">
        <v>9580</v>
      </c>
      <c r="B9581" s="16" t="s">
        <v>6064</v>
      </c>
      <c r="C9581" s="16" t="s">
        <v>9861</v>
      </c>
      <c r="D9581" s="16" t="s">
        <v>1309</v>
      </c>
      <c r="E9581">
        <v>10035</v>
      </c>
      <c r="F9581">
        <v>70.98</v>
      </c>
      <c r="G9581">
        <v>1</v>
      </c>
      <c r="H9581">
        <v>3.5489999999999924</v>
      </c>
      <c r="I9581">
        <v>0</v>
      </c>
    </row>
    <row r="9582" spans="1:9">
      <c r="A9582">
        <v>9581</v>
      </c>
      <c r="B9582" s="16" t="s">
        <v>6064</v>
      </c>
      <c r="C9582" s="16" t="s">
        <v>8298</v>
      </c>
      <c r="D9582" s="16" t="s">
        <v>1309</v>
      </c>
      <c r="E9582">
        <v>10035</v>
      </c>
      <c r="F9582">
        <v>29.950000000000003</v>
      </c>
      <c r="G9582">
        <v>5</v>
      </c>
      <c r="H9582">
        <v>8.6854999999999993</v>
      </c>
      <c r="I9582">
        <v>0</v>
      </c>
    </row>
    <row r="9583" spans="1:9">
      <c r="A9583">
        <v>9582</v>
      </c>
      <c r="B9583" s="16" t="s">
        <v>6064</v>
      </c>
      <c r="C9583" s="16" t="s">
        <v>7420</v>
      </c>
      <c r="D9583" s="16" t="s">
        <v>1309</v>
      </c>
      <c r="E9583">
        <v>10035</v>
      </c>
      <c r="F9583">
        <v>589.41</v>
      </c>
      <c r="G9583">
        <v>5</v>
      </c>
      <c r="H9583">
        <v>-6.5490000000000492</v>
      </c>
      <c r="I9583">
        <v>0.1</v>
      </c>
    </row>
    <row r="9584" spans="1:9">
      <c r="A9584">
        <v>9583</v>
      </c>
      <c r="B9584" s="16" t="s">
        <v>4010</v>
      </c>
      <c r="C9584" s="16" t="s">
        <v>9053</v>
      </c>
      <c r="D9584" s="16" t="s">
        <v>1331</v>
      </c>
      <c r="E9584">
        <v>19120</v>
      </c>
      <c r="F9584">
        <v>9.6479999999999997</v>
      </c>
      <c r="G9584">
        <v>6</v>
      </c>
      <c r="H9584">
        <v>3.4973999999999998</v>
      </c>
      <c r="I9584">
        <v>0.2</v>
      </c>
    </row>
    <row r="9585" spans="1:9">
      <c r="A9585">
        <v>9584</v>
      </c>
      <c r="B9585" s="16" t="s">
        <v>5308</v>
      </c>
      <c r="C9585" s="16" t="s">
        <v>7251</v>
      </c>
      <c r="D9585" s="16" t="s">
        <v>1373</v>
      </c>
      <c r="E9585">
        <v>10024</v>
      </c>
      <c r="F9585">
        <v>400.78400000000005</v>
      </c>
      <c r="G9585">
        <v>1</v>
      </c>
      <c r="H9585">
        <v>-5.0098000000000269</v>
      </c>
      <c r="I9585">
        <v>0.2</v>
      </c>
    </row>
    <row r="9586" spans="1:9">
      <c r="A9586">
        <v>9585</v>
      </c>
      <c r="B9586" s="16" t="s">
        <v>5654</v>
      </c>
      <c r="C9586" s="16" t="s">
        <v>9785</v>
      </c>
      <c r="D9586" s="16" t="s">
        <v>665</v>
      </c>
      <c r="E9586">
        <v>48234</v>
      </c>
      <c r="F9586">
        <v>53.72</v>
      </c>
      <c r="G9586">
        <v>4</v>
      </c>
      <c r="H9586">
        <v>13.967199999999998</v>
      </c>
      <c r="I9586">
        <v>0</v>
      </c>
    </row>
    <row r="9587" spans="1:9">
      <c r="A9587">
        <v>9586</v>
      </c>
      <c r="B9587" s="16" t="s">
        <v>4845</v>
      </c>
      <c r="C9587" s="16" t="s">
        <v>9519</v>
      </c>
      <c r="D9587" s="16" t="s">
        <v>1457</v>
      </c>
      <c r="E9587">
        <v>33142</v>
      </c>
      <c r="F9587">
        <v>31.007999999999999</v>
      </c>
      <c r="G9587">
        <v>1</v>
      </c>
      <c r="H9587">
        <v>11.240400000000001</v>
      </c>
      <c r="I9587">
        <v>0.2</v>
      </c>
    </row>
    <row r="9588" spans="1:9">
      <c r="A9588">
        <v>9587</v>
      </c>
      <c r="B9588" s="16" t="s">
        <v>4025</v>
      </c>
      <c r="C9588" s="16" t="s">
        <v>8688</v>
      </c>
      <c r="D9588" s="16" t="s">
        <v>205</v>
      </c>
      <c r="E9588">
        <v>94521</v>
      </c>
      <c r="F9588">
        <v>61.120000000000005</v>
      </c>
      <c r="G9588">
        <v>5</v>
      </c>
      <c r="H9588">
        <v>22.155999999999999</v>
      </c>
      <c r="I9588">
        <v>0.2</v>
      </c>
    </row>
    <row r="9589" spans="1:9">
      <c r="A9589">
        <v>9588</v>
      </c>
      <c r="B9589" s="16" t="s">
        <v>7055</v>
      </c>
      <c r="C9589" s="16" t="s">
        <v>9865</v>
      </c>
      <c r="D9589" s="16" t="s">
        <v>227</v>
      </c>
      <c r="E9589">
        <v>60653</v>
      </c>
      <c r="F9589">
        <v>195.136</v>
      </c>
      <c r="G9589">
        <v>4</v>
      </c>
      <c r="H9589">
        <v>-43.9056</v>
      </c>
      <c r="I9589">
        <v>0.2</v>
      </c>
    </row>
    <row r="9590" spans="1:9">
      <c r="A9590">
        <v>9589</v>
      </c>
      <c r="B9590" s="16" t="s">
        <v>5227</v>
      </c>
      <c r="C9590" s="16" t="s">
        <v>8178</v>
      </c>
      <c r="D9590" s="16" t="s">
        <v>117</v>
      </c>
      <c r="E9590">
        <v>60090</v>
      </c>
      <c r="F9590">
        <v>121.536</v>
      </c>
      <c r="G9590">
        <v>4</v>
      </c>
      <c r="H9590">
        <v>15.191999999999979</v>
      </c>
      <c r="I9590">
        <v>0.2</v>
      </c>
    </row>
    <row r="9591" spans="1:9">
      <c r="A9591">
        <v>9590</v>
      </c>
      <c r="B9591" s="16" t="s">
        <v>2435</v>
      </c>
      <c r="C9591" s="16" t="s">
        <v>9586</v>
      </c>
      <c r="D9591" s="16" t="s">
        <v>653</v>
      </c>
      <c r="E9591">
        <v>60610</v>
      </c>
      <c r="F9591">
        <v>17.472000000000001</v>
      </c>
      <c r="G9591">
        <v>3</v>
      </c>
      <c r="H9591">
        <v>5.6783999999999981</v>
      </c>
      <c r="I9591">
        <v>0.2</v>
      </c>
    </row>
    <row r="9592" spans="1:9">
      <c r="A9592">
        <v>9591</v>
      </c>
      <c r="B9592" s="16" t="s">
        <v>2435</v>
      </c>
      <c r="C9592" s="16" t="s">
        <v>8652</v>
      </c>
      <c r="D9592" s="16" t="s">
        <v>653</v>
      </c>
      <c r="E9592">
        <v>60610</v>
      </c>
      <c r="F9592">
        <v>104.57999999999998</v>
      </c>
      <c r="G9592">
        <v>9</v>
      </c>
      <c r="H9592">
        <v>-172.55700000000007</v>
      </c>
      <c r="I9592">
        <v>0.8</v>
      </c>
    </row>
    <row r="9593" spans="1:9">
      <c r="A9593">
        <v>9592</v>
      </c>
      <c r="B9593" s="16" t="s">
        <v>6719</v>
      </c>
      <c r="C9593" s="16" t="s">
        <v>7749</v>
      </c>
      <c r="D9593" s="16" t="s">
        <v>151</v>
      </c>
      <c r="E9593">
        <v>77506</v>
      </c>
      <c r="F9593">
        <v>24.700000000000003</v>
      </c>
      <c r="G9593">
        <v>5</v>
      </c>
      <c r="H9593">
        <v>-9.8799999999999955</v>
      </c>
      <c r="I9593">
        <v>0.6</v>
      </c>
    </row>
    <row r="9594" spans="1:9">
      <c r="A9594">
        <v>9593</v>
      </c>
      <c r="B9594" s="16" t="s">
        <v>6719</v>
      </c>
      <c r="C9594" s="16" t="s">
        <v>7763</v>
      </c>
      <c r="D9594" s="16" t="s">
        <v>151</v>
      </c>
      <c r="E9594">
        <v>77506</v>
      </c>
      <c r="F9594">
        <v>302.72000000000003</v>
      </c>
      <c r="G9594">
        <v>5</v>
      </c>
      <c r="H9594">
        <v>-378.40000000000009</v>
      </c>
      <c r="I9594">
        <v>0.6</v>
      </c>
    </row>
    <row r="9595" spans="1:9">
      <c r="A9595">
        <v>9594</v>
      </c>
      <c r="B9595" s="16" t="s">
        <v>5199</v>
      </c>
      <c r="C9595" s="16" t="s">
        <v>9557</v>
      </c>
      <c r="D9595" s="16" t="s">
        <v>675</v>
      </c>
      <c r="E9595">
        <v>10024</v>
      </c>
      <c r="F9595">
        <v>8.56</v>
      </c>
      <c r="G9595">
        <v>2</v>
      </c>
      <c r="H9595">
        <v>3.8519999999999994</v>
      </c>
      <c r="I9595">
        <v>0</v>
      </c>
    </row>
    <row r="9596" spans="1:9">
      <c r="A9596">
        <v>9595</v>
      </c>
      <c r="B9596" s="16" t="s">
        <v>5199</v>
      </c>
      <c r="C9596" s="16" t="s">
        <v>9655</v>
      </c>
      <c r="D9596" s="16" t="s">
        <v>675</v>
      </c>
      <c r="E9596">
        <v>10024</v>
      </c>
      <c r="F9596">
        <v>11.56</v>
      </c>
      <c r="G9596">
        <v>2</v>
      </c>
      <c r="H9596">
        <v>5.6644000000000005</v>
      </c>
      <c r="I9596">
        <v>0</v>
      </c>
    </row>
    <row r="9597" spans="1:9">
      <c r="A9597">
        <v>9596</v>
      </c>
      <c r="B9597" s="16" t="s">
        <v>5099</v>
      </c>
      <c r="C9597" s="16" t="s">
        <v>8033</v>
      </c>
      <c r="D9597" s="16" t="s">
        <v>881</v>
      </c>
      <c r="E9597">
        <v>95123</v>
      </c>
      <c r="F9597">
        <v>25.86</v>
      </c>
      <c r="G9597">
        <v>3</v>
      </c>
      <c r="H9597">
        <v>6.7236000000000002</v>
      </c>
      <c r="I9597">
        <v>0</v>
      </c>
    </row>
    <row r="9598" spans="1:9">
      <c r="A9598">
        <v>9597</v>
      </c>
      <c r="B9598" s="16" t="s">
        <v>5099</v>
      </c>
      <c r="C9598" s="16" t="s">
        <v>8843</v>
      </c>
      <c r="D9598" s="16" t="s">
        <v>881</v>
      </c>
      <c r="E9598">
        <v>95123</v>
      </c>
      <c r="F9598">
        <v>276.78400000000005</v>
      </c>
      <c r="G9598">
        <v>2</v>
      </c>
      <c r="H9598">
        <v>89.954799999999992</v>
      </c>
      <c r="I9598">
        <v>0.2</v>
      </c>
    </row>
    <row r="9599" spans="1:9">
      <c r="A9599">
        <v>9598</v>
      </c>
      <c r="B9599" s="16" t="s">
        <v>5099</v>
      </c>
      <c r="C9599" s="16" t="s">
        <v>10561</v>
      </c>
      <c r="D9599" s="16" t="s">
        <v>881</v>
      </c>
      <c r="E9599">
        <v>95123</v>
      </c>
      <c r="F9599">
        <v>110.352</v>
      </c>
      <c r="G9599">
        <v>3</v>
      </c>
      <c r="H9599">
        <v>8.2763999999999953</v>
      </c>
      <c r="I9599">
        <v>0.2</v>
      </c>
    </row>
    <row r="9600" spans="1:9">
      <c r="A9600">
        <v>9599</v>
      </c>
      <c r="B9600" s="16" t="s">
        <v>3652</v>
      </c>
      <c r="C9600" s="16" t="s">
        <v>7733</v>
      </c>
      <c r="D9600" s="16" t="s">
        <v>581</v>
      </c>
      <c r="E9600">
        <v>95823</v>
      </c>
      <c r="F9600">
        <v>60.84</v>
      </c>
      <c r="G9600">
        <v>3</v>
      </c>
      <c r="H9600">
        <v>19.468799999999998</v>
      </c>
      <c r="I9600">
        <v>0</v>
      </c>
    </row>
    <row r="9601" spans="1:9">
      <c r="A9601">
        <v>9600</v>
      </c>
      <c r="B9601" s="16" t="s">
        <v>3223</v>
      </c>
      <c r="C9601" s="16" t="s">
        <v>8062</v>
      </c>
      <c r="D9601" s="16" t="s">
        <v>1499</v>
      </c>
      <c r="E9601">
        <v>97477</v>
      </c>
      <c r="F9601">
        <v>35.207999999999998</v>
      </c>
      <c r="G9601">
        <v>1</v>
      </c>
      <c r="H9601">
        <v>2.6405999999999992</v>
      </c>
      <c r="I9601">
        <v>0.2</v>
      </c>
    </row>
    <row r="9602" spans="1:9">
      <c r="A9602">
        <v>9601</v>
      </c>
      <c r="B9602" s="16" t="s">
        <v>5172</v>
      </c>
      <c r="C9602" s="16" t="s">
        <v>9657</v>
      </c>
      <c r="D9602" s="16" t="s">
        <v>509</v>
      </c>
      <c r="E9602">
        <v>76063</v>
      </c>
      <c r="F9602">
        <v>41.472000000000008</v>
      </c>
      <c r="G9602">
        <v>8</v>
      </c>
      <c r="H9602">
        <v>14.5152</v>
      </c>
      <c r="I9602">
        <v>0.2</v>
      </c>
    </row>
    <row r="9603" spans="1:9">
      <c r="A9603">
        <v>9602</v>
      </c>
      <c r="B9603" s="16" t="s">
        <v>4173</v>
      </c>
      <c r="C9603" s="16" t="s">
        <v>9388</v>
      </c>
      <c r="D9603" s="16" t="s">
        <v>751</v>
      </c>
      <c r="E9603">
        <v>72401</v>
      </c>
      <c r="F9603">
        <v>239.5</v>
      </c>
      <c r="G9603">
        <v>5</v>
      </c>
      <c r="H9603">
        <v>114.95999999999998</v>
      </c>
      <c r="I9603">
        <v>0</v>
      </c>
    </row>
    <row r="9604" spans="1:9">
      <c r="A9604">
        <v>9603</v>
      </c>
      <c r="B9604" s="16" t="s">
        <v>2571</v>
      </c>
      <c r="C9604" s="16" t="s">
        <v>10093</v>
      </c>
      <c r="D9604" s="16" t="s">
        <v>1481</v>
      </c>
      <c r="E9604">
        <v>23464</v>
      </c>
      <c r="F9604">
        <v>34.200000000000003</v>
      </c>
      <c r="G9604">
        <v>5</v>
      </c>
      <c r="H9604">
        <v>9.234</v>
      </c>
      <c r="I9604">
        <v>0</v>
      </c>
    </row>
    <row r="9605" spans="1:9">
      <c r="A9605">
        <v>9604</v>
      </c>
      <c r="B9605" s="16" t="s">
        <v>4360</v>
      </c>
      <c r="C9605" s="16" t="s">
        <v>7930</v>
      </c>
      <c r="D9605" s="16" t="s">
        <v>461</v>
      </c>
      <c r="E9605">
        <v>14609</v>
      </c>
      <c r="F9605">
        <v>376.86599999999999</v>
      </c>
      <c r="G9605">
        <v>3</v>
      </c>
      <c r="H9605">
        <v>-213.55740000000006</v>
      </c>
      <c r="I9605">
        <v>0.4</v>
      </c>
    </row>
    <row r="9606" spans="1:9">
      <c r="A9606">
        <v>9605</v>
      </c>
      <c r="B9606" s="16" t="s">
        <v>3514</v>
      </c>
      <c r="C9606" s="16" t="s">
        <v>8102</v>
      </c>
      <c r="D9606" s="16" t="s">
        <v>535</v>
      </c>
      <c r="E9606">
        <v>23320</v>
      </c>
      <c r="F9606">
        <v>197.72</v>
      </c>
      <c r="G9606">
        <v>4</v>
      </c>
      <c r="H9606">
        <v>55.36160000000001</v>
      </c>
      <c r="I9606">
        <v>0</v>
      </c>
    </row>
    <row r="9607" spans="1:9">
      <c r="A9607">
        <v>9606</v>
      </c>
      <c r="B9607" s="16" t="s">
        <v>7027</v>
      </c>
      <c r="C9607" s="16" t="s">
        <v>10235</v>
      </c>
      <c r="D9607" s="16" t="s">
        <v>677</v>
      </c>
      <c r="E9607">
        <v>43130</v>
      </c>
      <c r="F9607">
        <v>70.720000000000013</v>
      </c>
      <c r="G9607">
        <v>4</v>
      </c>
      <c r="H9607">
        <v>-6.1879999999999988</v>
      </c>
      <c r="I9607">
        <v>0.2</v>
      </c>
    </row>
    <row r="9608" spans="1:9">
      <c r="A9608">
        <v>9607</v>
      </c>
      <c r="B9608" s="16" t="s">
        <v>7027</v>
      </c>
      <c r="C9608" s="16" t="s">
        <v>9919</v>
      </c>
      <c r="D9608" s="16" t="s">
        <v>677</v>
      </c>
      <c r="E9608">
        <v>43130</v>
      </c>
      <c r="F9608">
        <v>194.35200000000003</v>
      </c>
      <c r="G9608">
        <v>3</v>
      </c>
      <c r="H9608">
        <v>-43.729199999999992</v>
      </c>
      <c r="I9608">
        <v>0.2</v>
      </c>
    </row>
    <row r="9609" spans="1:9">
      <c r="A9609">
        <v>9608</v>
      </c>
      <c r="B9609" s="16" t="s">
        <v>5328</v>
      </c>
      <c r="C9609" s="16" t="s">
        <v>9218</v>
      </c>
      <c r="D9609" s="16" t="s">
        <v>161</v>
      </c>
      <c r="E9609">
        <v>10024</v>
      </c>
      <c r="F9609">
        <v>21.6</v>
      </c>
      <c r="G9609">
        <v>6</v>
      </c>
      <c r="H9609">
        <v>9.9359999999999999</v>
      </c>
      <c r="I9609">
        <v>0</v>
      </c>
    </row>
    <row r="9610" spans="1:9">
      <c r="A9610">
        <v>9609</v>
      </c>
      <c r="B9610" s="16" t="s">
        <v>5328</v>
      </c>
      <c r="C9610" s="16" t="s">
        <v>9086</v>
      </c>
      <c r="D9610" s="16" t="s">
        <v>161</v>
      </c>
      <c r="E9610">
        <v>10024</v>
      </c>
      <c r="F9610">
        <v>11.07</v>
      </c>
      <c r="G9610">
        <v>3</v>
      </c>
      <c r="H9610">
        <v>5.2028999999999996</v>
      </c>
      <c r="I9610">
        <v>0</v>
      </c>
    </row>
    <row r="9611" spans="1:9">
      <c r="A9611">
        <v>9610</v>
      </c>
      <c r="B9611" s="16" t="s">
        <v>4377</v>
      </c>
      <c r="C9611" s="16" t="s">
        <v>7643</v>
      </c>
      <c r="D9611" s="16" t="s">
        <v>1361</v>
      </c>
      <c r="E9611">
        <v>90045</v>
      </c>
      <c r="F9611">
        <v>282.83999999999997</v>
      </c>
      <c r="G9611">
        <v>4</v>
      </c>
      <c r="H9611">
        <v>19.798799999999972</v>
      </c>
      <c r="I9611">
        <v>0</v>
      </c>
    </row>
    <row r="9612" spans="1:9">
      <c r="A9612">
        <v>9611</v>
      </c>
      <c r="B9612" s="16" t="s">
        <v>4377</v>
      </c>
      <c r="C9612" s="16" t="s">
        <v>9138</v>
      </c>
      <c r="D9612" s="16" t="s">
        <v>1361</v>
      </c>
      <c r="E9612">
        <v>90045</v>
      </c>
      <c r="F9612">
        <v>27.72</v>
      </c>
      <c r="G9612">
        <v>9</v>
      </c>
      <c r="H9612">
        <v>13.3056</v>
      </c>
      <c r="I9612">
        <v>0</v>
      </c>
    </row>
    <row r="9613" spans="1:9">
      <c r="A9613">
        <v>9612</v>
      </c>
      <c r="B9613" s="16" t="s">
        <v>5883</v>
      </c>
      <c r="C9613" s="16" t="s">
        <v>9020</v>
      </c>
      <c r="D9613" s="16" t="s">
        <v>275</v>
      </c>
      <c r="E9613">
        <v>39212</v>
      </c>
      <c r="F9613">
        <v>11.68</v>
      </c>
      <c r="G9613">
        <v>4</v>
      </c>
      <c r="H9613">
        <v>5.2559999999999993</v>
      </c>
      <c r="I9613">
        <v>0</v>
      </c>
    </row>
    <row r="9614" spans="1:9">
      <c r="A9614">
        <v>9613</v>
      </c>
      <c r="B9614" s="16" t="s">
        <v>4053</v>
      </c>
      <c r="C9614" s="16" t="s">
        <v>10621</v>
      </c>
      <c r="D9614" s="16" t="s">
        <v>193</v>
      </c>
      <c r="E9614">
        <v>95695</v>
      </c>
      <c r="F9614">
        <v>239.98400000000004</v>
      </c>
      <c r="G9614">
        <v>2</v>
      </c>
      <c r="H9614">
        <v>23.998400000000004</v>
      </c>
      <c r="I9614">
        <v>0.2</v>
      </c>
    </row>
    <row r="9615" spans="1:9">
      <c r="A9615">
        <v>9614</v>
      </c>
      <c r="B9615" s="16" t="s">
        <v>2554</v>
      </c>
      <c r="C9615" s="16" t="s">
        <v>8090</v>
      </c>
      <c r="D9615" s="16" t="s">
        <v>1017</v>
      </c>
      <c r="E9615">
        <v>98115</v>
      </c>
      <c r="F9615">
        <v>22.98</v>
      </c>
      <c r="G9615">
        <v>1</v>
      </c>
      <c r="H9615">
        <v>6.8939999999999984</v>
      </c>
      <c r="I9615">
        <v>0</v>
      </c>
    </row>
    <row r="9616" spans="1:9">
      <c r="A9616">
        <v>9615</v>
      </c>
      <c r="B9616" s="16" t="s">
        <v>2554</v>
      </c>
      <c r="C9616" s="16" t="s">
        <v>10265</v>
      </c>
      <c r="D9616" s="16" t="s">
        <v>1017</v>
      </c>
      <c r="E9616">
        <v>98115</v>
      </c>
      <c r="F9616">
        <v>102.13</v>
      </c>
      <c r="G9616">
        <v>7</v>
      </c>
      <c r="H9616">
        <v>15.319499999999996</v>
      </c>
      <c r="I9616">
        <v>0</v>
      </c>
    </row>
    <row r="9617" spans="1:9">
      <c r="A9617">
        <v>9616</v>
      </c>
      <c r="B9617" s="16" t="s">
        <v>2554</v>
      </c>
      <c r="C9617" s="16" t="s">
        <v>8762</v>
      </c>
      <c r="D9617" s="16" t="s">
        <v>1017</v>
      </c>
      <c r="E9617">
        <v>98115</v>
      </c>
      <c r="F9617">
        <v>2033.5840000000001</v>
      </c>
      <c r="G9617">
        <v>2</v>
      </c>
      <c r="H9617">
        <v>762.59400000000005</v>
      </c>
      <c r="I9617">
        <v>0.2</v>
      </c>
    </row>
    <row r="9618" spans="1:9">
      <c r="A9618">
        <v>9617</v>
      </c>
      <c r="B9618" s="16" t="s">
        <v>4522</v>
      </c>
      <c r="C9618" s="16" t="s">
        <v>8310</v>
      </c>
      <c r="D9618" s="16" t="s">
        <v>1219</v>
      </c>
      <c r="E9618">
        <v>90049</v>
      </c>
      <c r="F9618">
        <v>5.76</v>
      </c>
      <c r="G9618">
        <v>2</v>
      </c>
      <c r="H9618">
        <v>1.6703999999999999</v>
      </c>
      <c r="I9618">
        <v>0</v>
      </c>
    </row>
    <row r="9619" spans="1:9">
      <c r="A9619">
        <v>9618</v>
      </c>
      <c r="B9619" s="16" t="s">
        <v>6205</v>
      </c>
      <c r="C9619" s="16" t="s">
        <v>10404</v>
      </c>
      <c r="D9619" s="16" t="s">
        <v>201</v>
      </c>
      <c r="E9619">
        <v>43402</v>
      </c>
      <c r="F9619">
        <v>899.98199999999997</v>
      </c>
      <c r="G9619">
        <v>3</v>
      </c>
      <c r="H9619">
        <v>74.998499999999922</v>
      </c>
      <c r="I9619">
        <v>0.4</v>
      </c>
    </row>
    <row r="9620" spans="1:9">
      <c r="A9620">
        <v>9619</v>
      </c>
      <c r="B9620" s="16" t="s">
        <v>6205</v>
      </c>
      <c r="C9620" s="16" t="s">
        <v>8428</v>
      </c>
      <c r="D9620" s="16" t="s">
        <v>201</v>
      </c>
      <c r="E9620">
        <v>43402</v>
      </c>
      <c r="F9620">
        <v>86.352000000000004</v>
      </c>
      <c r="G9620">
        <v>3</v>
      </c>
      <c r="H9620">
        <v>5.3969999999999914</v>
      </c>
      <c r="I9620">
        <v>0.2</v>
      </c>
    </row>
    <row r="9621" spans="1:9">
      <c r="A9621">
        <v>9620</v>
      </c>
      <c r="B9621" s="16" t="s">
        <v>6205</v>
      </c>
      <c r="C9621" s="16" t="s">
        <v>10239</v>
      </c>
      <c r="D9621" s="16" t="s">
        <v>201</v>
      </c>
      <c r="E9621">
        <v>43402</v>
      </c>
      <c r="F9621">
        <v>139.96000000000004</v>
      </c>
      <c r="G9621">
        <v>5</v>
      </c>
      <c r="H9621">
        <v>-1.7495000000000118</v>
      </c>
      <c r="I9621">
        <v>0.2</v>
      </c>
    </row>
    <row r="9622" spans="1:9">
      <c r="A9622">
        <v>9621</v>
      </c>
      <c r="B9622" s="16" t="s">
        <v>2395</v>
      </c>
      <c r="C9622" s="16" t="s">
        <v>8041</v>
      </c>
      <c r="D9622" s="16" t="s">
        <v>475</v>
      </c>
      <c r="E9622">
        <v>43130</v>
      </c>
      <c r="F9622">
        <v>16.704000000000001</v>
      </c>
      <c r="G9622">
        <v>6</v>
      </c>
      <c r="H9622">
        <v>1.2527999999999988</v>
      </c>
      <c r="I9622">
        <v>0.2</v>
      </c>
    </row>
    <row r="9623" spans="1:9">
      <c r="A9623">
        <v>9622</v>
      </c>
      <c r="B9623" s="16" t="s">
        <v>2395</v>
      </c>
      <c r="C9623" s="16" t="s">
        <v>10243</v>
      </c>
      <c r="D9623" s="16" t="s">
        <v>475</v>
      </c>
      <c r="E9623">
        <v>43130</v>
      </c>
      <c r="F9623">
        <v>3.1520000000000001</v>
      </c>
      <c r="G9623">
        <v>2</v>
      </c>
      <c r="H9623">
        <v>0.47279999999999966</v>
      </c>
      <c r="I9623">
        <v>0.2</v>
      </c>
    </row>
    <row r="9624" spans="1:9">
      <c r="A9624">
        <v>9623</v>
      </c>
      <c r="B9624" s="16" t="s">
        <v>2395</v>
      </c>
      <c r="C9624" s="16" t="s">
        <v>9245</v>
      </c>
      <c r="D9624" s="16" t="s">
        <v>475</v>
      </c>
      <c r="E9624">
        <v>43130</v>
      </c>
      <c r="F9624">
        <v>32.896000000000001</v>
      </c>
      <c r="G9624">
        <v>4</v>
      </c>
      <c r="H9624">
        <v>11.102399999999996</v>
      </c>
      <c r="I9624">
        <v>0.2</v>
      </c>
    </row>
    <row r="9625" spans="1:9">
      <c r="A9625">
        <v>9624</v>
      </c>
      <c r="B9625" s="16" t="s">
        <v>5749</v>
      </c>
      <c r="C9625" s="16" t="s">
        <v>7979</v>
      </c>
      <c r="D9625" s="16" t="s">
        <v>1045</v>
      </c>
      <c r="E9625">
        <v>75220</v>
      </c>
      <c r="F9625">
        <v>21.391999999999992</v>
      </c>
      <c r="G9625">
        <v>2</v>
      </c>
      <c r="H9625">
        <v>-54.549600000000012</v>
      </c>
      <c r="I9625">
        <v>0.8</v>
      </c>
    </row>
    <row r="9626" spans="1:9">
      <c r="A9626">
        <v>9625</v>
      </c>
      <c r="B9626" s="16" t="s">
        <v>5749</v>
      </c>
      <c r="C9626" s="16" t="s">
        <v>7912</v>
      </c>
      <c r="D9626" s="16" t="s">
        <v>1045</v>
      </c>
      <c r="E9626">
        <v>75220</v>
      </c>
      <c r="F9626">
        <v>307.31400000000002</v>
      </c>
      <c r="G9626">
        <v>3</v>
      </c>
      <c r="H9626">
        <v>-39.511800000000044</v>
      </c>
      <c r="I9626">
        <v>0.3</v>
      </c>
    </row>
    <row r="9627" spans="1:9">
      <c r="A9627">
        <v>9626</v>
      </c>
      <c r="B9627" s="16" t="s">
        <v>5749</v>
      </c>
      <c r="C9627" s="16" t="s">
        <v>7225</v>
      </c>
      <c r="D9627" s="16" t="s">
        <v>1045</v>
      </c>
      <c r="E9627">
        <v>75220</v>
      </c>
      <c r="F9627">
        <v>409.99919999999997</v>
      </c>
      <c r="G9627">
        <v>3</v>
      </c>
      <c r="H9627">
        <v>-96.470399999999955</v>
      </c>
      <c r="I9627">
        <v>0.32</v>
      </c>
    </row>
    <row r="9628" spans="1:9">
      <c r="A9628">
        <v>9627</v>
      </c>
      <c r="B9628" s="16" t="s">
        <v>5082</v>
      </c>
      <c r="C9628" s="16" t="s">
        <v>9457</v>
      </c>
      <c r="D9628" s="16" t="s">
        <v>1053</v>
      </c>
      <c r="E9628">
        <v>79424</v>
      </c>
      <c r="F9628">
        <v>9.2480000000000011</v>
      </c>
      <c r="G9628">
        <v>2</v>
      </c>
      <c r="H9628">
        <v>3.3524000000000003</v>
      </c>
      <c r="I9628">
        <v>0.2</v>
      </c>
    </row>
    <row r="9629" spans="1:9">
      <c r="A9629">
        <v>9628</v>
      </c>
      <c r="B9629" s="16" t="s">
        <v>2676</v>
      </c>
      <c r="C9629" s="16" t="s">
        <v>8654</v>
      </c>
      <c r="D9629" s="16" t="s">
        <v>209</v>
      </c>
      <c r="E9629">
        <v>48227</v>
      </c>
      <c r="F9629">
        <v>14.669999999999998</v>
      </c>
      <c r="G9629">
        <v>3</v>
      </c>
      <c r="H9629">
        <v>6.7481999999999989</v>
      </c>
      <c r="I9629">
        <v>0</v>
      </c>
    </row>
    <row r="9630" spans="1:9">
      <c r="A9630">
        <v>9629</v>
      </c>
      <c r="B9630" s="16" t="s">
        <v>2426</v>
      </c>
      <c r="C9630" s="16" t="s">
        <v>9572</v>
      </c>
      <c r="D9630" s="16" t="s">
        <v>1071</v>
      </c>
      <c r="E9630">
        <v>43055</v>
      </c>
      <c r="F9630">
        <v>37.408000000000001</v>
      </c>
      <c r="G9630">
        <v>7</v>
      </c>
      <c r="H9630">
        <v>13.0928</v>
      </c>
      <c r="I9630">
        <v>0.2</v>
      </c>
    </row>
    <row r="9631" spans="1:9">
      <c r="A9631">
        <v>9630</v>
      </c>
      <c r="B9631" s="16" t="s">
        <v>2426</v>
      </c>
      <c r="C9631" s="16" t="s">
        <v>8760</v>
      </c>
      <c r="D9631" s="16" t="s">
        <v>1071</v>
      </c>
      <c r="E9631">
        <v>43055</v>
      </c>
      <c r="F9631">
        <v>3.4380000000000006</v>
      </c>
      <c r="G9631">
        <v>2</v>
      </c>
      <c r="H9631">
        <v>-2.5212000000000003</v>
      </c>
      <c r="I9631">
        <v>0.7</v>
      </c>
    </row>
    <row r="9632" spans="1:9">
      <c r="A9632">
        <v>9631</v>
      </c>
      <c r="B9632" s="16" t="s">
        <v>4975</v>
      </c>
      <c r="C9632" s="16" t="s">
        <v>8696</v>
      </c>
      <c r="D9632" s="16" t="s">
        <v>1151</v>
      </c>
      <c r="E9632">
        <v>10011</v>
      </c>
      <c r="F9632">
        <v>7.1519999999999992</v>
      </c>
      <c r="G9632">
        <v>3</v>
      </c>
      <c r="H9632">
        <v>2.3243999999999994</v>
      </c>
      <c r="I9632">
        <v>0.2</v>
      </c>
    </row>
    <row r="9633" spans="1:9">
      <c r="A9633">
        <v>9632</v>
      </c>
      <c r="B9633" s="16" t="s">
        <v>4975</v>
      </c>
      <c r="C9633" s="16" t="s">
        <v>10795</v>
      </c>
      <c r="D9633" s="16" t="s">
        <v>1151</v>
      </c>
      <c r="E9633">
        <v>10011</v>
      </c>
      <c r="F9633">
        <v>179.7</v>
      </c>
      <c r="G9633">
        <v>6</v>
      </c>
      <c r="H9633">
        <v>88.052999999999997</v>
      </c>
      <c r="I9633">
        <v>0</v>
      </c>
    </row>
    <row r="9634" spans="1:9">
      <c r="A9634">
        <v>9633</v>
      </c>
      <c r="B9634" s="16" t="s">
        <v>6091</v>
      </c>
      <c r="C9634" s="16" t="s">
        <v>8153</v>
      </c>
      <c r="D9634" s="16" t="s">
        <v>1009</v>
      </c>
      <c r="E9634">
        <v>55407</v>
      </c>
      <c r="F9634">
        <v>90.64</v>
      </c>
      <c r="G9634">
        <v>8</v>
      </c>
      <c r="H9634">
        <v>38.975200000000008</v>
      </c>
      <c r="I9634">
        <v>0</v>
      </c>
    </row>
    <row r="9635" spans="1:9">
      <c r="A9635">
        <v>9634</v>
      </c>
      <c r="B9635" s="16" t="s">
        <v>2803</v>
      </c>
      <c r="C9635" s="16" t="s">
        <v>10143</v>
      </c>
      <c r="D9635" s="16" t="s">
        <v>1521</v>
      </c>
      <c r="E9635">
        <v>2149</v>
      </c>
      <c r="F9635">
        <v>177</v>
      </c>
      <c r="G9635">
        <v>3</v>
      </c>
      <c r="H9635">
        <v>30.089999999999982</v>
      </c>
      <c r="I9635">
        <v>0</v>
      </c>
    </row>
    <row r="9636" spans="1:9">
      <c r="A9636">
        <v>9635</v>
      </c>
      <c r="B9636" s="16" t="s">
        <v>2803</v>
      </c>
      <c r="C9636" s="16" t="s">
        <v>9801</v>
      </c>
      <c r="D9636" s="16" t="s">
        <v>1521</v>
      </c>
      <c r="E9636">
        <v>2149</v>
      </c>
      <c r="F9636">
        <v>79.45</v>
      </c>
      <c r="G9636">
        <v>7</v>
      </c>
      <c r="H9636">
        <v>22.246000000000006</v>
      </c>
      <c r="I9636">
        <v>0</v>
      </c>
    </row>
    <row r="9637" spans="1:9">
      <c r="A9637">
        <v>9636</v>
      </c>
      <c r="B9637" s="16" t="s">
        <v>2803</v>
      </c>
      <c r="C9637" s="16" t="s">
        <v>7336</v>
      </c>
      <c r="D9637" s="16" t="s">
        <v>1521</v>
      </c>
      <c r="E9637">
        <v>2149</v>
      </c>
      <c r="F9637">
        <v>1628.82</v>
      </c>
      <c r="G9637">
        <v>9</v>
      </c>
      <c r="H9637">
        <v>260.61120000000017</v>
      </c>
      <c r="I9637">
        <v>0</v>
      </c>
    </row>
    <row r="9638" spans="1:9">
      <c r="A9638">
        <v>9637</v>
      </c>
      <c r="B9638" s="16" t="s">
        <v>2498</v>
      </c>
      <c r="C9638" s="16" t="s">
        <v>7739</v>
      </c>
      <c r="D9638" s="16" t="s">
        <v>1053</v>
      </c>
      <c r="E9638">
        <v>98105</v>
      </c>
      <c r="F9638">
        <v>137.54</v>
      </c>
      <c r="G9638">
        <v>2</v>
      </c>
      <c r="H9638">
        <v>55.016000000000005</v>
      </c>
      <c r="I9638">
        <v>0</v>
      </c>
    </row>
    <row r="9639" spans="1:9">
      <c r="A9639">
        <v>9638</v>
      </c>
      <c r="B9639" s="16" t="s">
        <v>2498</v>
      </c>
      <c r="C9639" s="16" t="s">
        <v>7918</v>
      </c>
      <c r="D9639" s="16" t="s">
        <v>1053</v>
      </c>
      <c r="E9639">
        <v>98105</v>
      </c>
      <c r="F9639">
        <v>730.2</v>
      </c>
      <c r="G9639">
        <v>4</v>
      </c>
      <c r="H9639">
        <v>94.926000000000045</v>
      </c>
      <c r="I9639">
        <v>0</v>
      </c>
    </row>
    <row r="9640" spans="1:9">
      <c r="A9640">
        <v>9639</v>
      </c>
      <c r="B9640" s="16" t="s">
        <v>7042</v>
      </c>
      <c r="C9640" s="16" t="s">
        <v>9457</v>
      </c>
      <c r="D9640" s="16" t="s">
        <v>537</v>
      </c>
      <c r="E9640">
        <v>90032</v>
      </c>
      <c r="F9640">
        <v>11.56</v>
      </c>
      <c r="G9640">
        <v>2</v>
      </c>
      <c r="H9640">
        <v>5.6644000000000005</v>
      </c>
      <c r="I9640">
        <v>0</v>
      </c>
    </row>
    <row r="9641" spans="1:9">
      <c r="A9641">
        <v>9640</v>
      </c>
      <c r="B9641" s="16" t="s">
        <v>3220</v>
      </c>
      <c r="C9641" s="16" t="s">
        <v>7851</v>
      </c>
      <c r="D9641" s="16" t="s">
        <v>813</v>
      </c>
      <c r="E9641">
        <v>28027</v>
      </c>
      <c r="F9641">
        <v>4297.6440000000002</v>
      </c>
      <c r="G9641">
        <v>13</v>
      </c>
      <c r="H9641">
        <v>-1862.3124000000003</v>
      </c>
      <c r="I9641">
        <v>0.4</v>
      </c>
    </row>
    <row r="9642" spans="1:9">
      <c r="A9642">
        <v>9641</v>
      </c>
      <c r="B9642" s="16" t="s">
        <v>2265</v>
      </c>
      <c r="C9642" s="16" t="s">
        <v>8180</v>
      </c>
      <c r="D9642" s="16" t="s">
        <v>377</v>
      </c>
      <c r="E9642">
        <v>98103</v>
      </c>
      <c r="F9642">
        <v>20.65</v>
      </c>
      <c r="G9642">
        <v>5</v>
      </c>
      <c r="H9642">
        <v>9.4989999999999988</v>
      </c>
      <c r="I9642">
        <v>0</v>
      </c>
    </row>
    <row r="9643" spans="1:9">
      <c r="A9643">
        <v>9642</v>
      </c>
      <c r="B9643" s="16" t="s">
        <v>2265</v>
      </c>
      <c r="C9643" s="16" t="s">
        <v>9833</v>
      </c>
      <c r="D9643" s="16" t="s">
        <v>377</v>
      </c>
      <c r="E9643">
        <v>98103</v>
      </c>
      <c r="F9643">
        <v>204.89999999999998</v>
      </c>
      <c r="G9643">
        <v>5</v>
      </c>
      <c r="H9643">
        <v>0</v>
      </c>
      <c r="I9643">
        <v>0</v>
      </c>
    </row>
    <row r="9644" spans="1:9">
      <c r="A9644">
        <v>9643</v>
      </c>
      <c r="B9644" s="16" t="s">
        <v>2265</v>
      </c>
      <c r="C9644" s="16" t="s">
        <v>7408</v>
      </c>
      <c r="D9644" s="16" t="s">
        <v>377</v>
      </c>
      <c r="E9644">
        <v>98103</v>
      </c>
      <c r="F9644">
        <v>436.70400000000006</v>
      </c>
      <c r="G9644">
        <v>6</v>
      </c>
      <c r="H9644">
        <v>21.835199999999986</v>
      </c>
      <c r="I9644">
        <v>0.2</v>
      </c>
    </row>
    <row r="9645" spans="1:9">
      <c r="A9645">
        <v>9644</v>
      </c>
      <c r="B9645" s="16" t="s">
        <v>2265</v>
      </c>
      <c r="C9645" s="16" t="s">
        <v>7464</v>
      </c>
      <c r="D9645" s="16" t="s">
        <v>377</v>
      </c>
      <c r="E9645">
        <v>98103</v>
      </c>
      <c r="F9645">
        <v>481.56800000000004</v>
      </c>
      <c r="G9645">
        <v>2</v>
      </c>
      <c r="H9645">
        <v>54.17639999999993</v>
      </c>
      <c r="I9645">
        <v>0.2</v>
      </c>
    </row>
    <row r="9646" spans="1:9">
      <c r="A9646">
        <v>9645</v>
      </c>
      <c r="B9646" s="16" t="s">
        <v>6959</v>
      </c>
      <c r="C9646" s="16" t="s">
        <v>10217</v>
      </c>
      <c r="D9646" s="16" t="s">
        <v>589</v>
      </c>
      <c r="E9646">
        <v>85301</v>
      </c>
      <c r="F9646">
        <v>89.544000000000011</v>
      </c>
      <c r="G9646">
        <v>7</v>
      </c>
      <c r="H9646">
        <v>12.312299999999993</v>
      </c>
      <c r="I9646">
        <v>0.2</v>
      </c>
    </row>
    <row r="9647" spans="1:9">
      <c r="A9647">
        <v>9646</v>
      </c>
      <c r="B9647" s="16" t="s">
        <v>6959</v>
      </c>
      <c r="C9647" s="16" t="s">
        <v>9929</v>
      </c>
      <c r="D9647" s="16" t="s">
        <v>589</v>
      </c>
      <c r="E9647">
        <v>85301</v>
      </c>
      <c r="F9647">
        <v>35.167999999999999</v>
      </c>
      <c r="G9647">
        <v>2</v>
      </c>
      <c r="H9647">
        <v>-8.3524000000000012</v>
      </c>
      <c r="I9647">
        <v>0.2</v>
      </c>
    </row>
    <row r="9648" spans="1:9">
      <c r="A9648">
        <v>9647</v>
      </c>
      <c r="B9648" s="16" t="s">
        <v>6959</v>
      </c>
      <c r="C9648" s="16" t="s">
        <v>8540</v>
      </c>
      <c r="D9648" s="16" t="s">
        <v>589</v>
      </c>
      <c r="E9648">
        <v>85301</v>
      </c>
      <c r="F9648">
        <v>72.588000000000008</v>
      </c>
      <c r="G9648">
        <v>2</v>
      </c>
      <c r="H9648">
        <v>-48.391999999999982</v>
      </c>
      <c r="I9648">
        <v>0.7</v>
      </c>
    </row>
    <row r="9649" spans="1:9">
      <c r="A9649">
        <v>9648</v>
      </c>
      <c r="B9649" s="16" t="s">
        <v>2796</v>
      </c>
      <c r="C9649" s="16" t="s">
        <v>9827</v>
      </c>
      <c r="D9649" s="16" t="s">
        <v>1111</v>
      </c>
      <c r="E9649">
        <v>55433</v>
      </c>
      <c r="F9649">
        <v>221.16</v>
      </c>
      <c r="G9649">
        <v>4</v>
      </c>
      <c r="H9649">
        <v>57.501599999999996</v>
      </c>
      <c r="I9649">
        <v>0</v>
      </c>
    </row>
    <row r="9650" spans="1:9">
      <c r="A9650">
        <v>9649</v>
      </c>
      <c r="B9650" s="16" t="s">
        <v>2796</v>
      </c>
      <c r="C9650" s="16" t="s">
        <v>10697</v>
      </c>
      <c r="D9650" s="16" t="s">
        <v>1111</v>
      </c>
      <c r="E9650">
        <v>55433</v>
      </c>
      <c r="F9650">
        <v>281.96999999999997</v>
      </c>
      <c r="G9650">
        <v>3</v>
      </c>
      <c r="H9650">
        <v>78.951599999999999</v>
      </c>
      <c r="I9650">
        <v>0</v>
      </c>
    </row>
    <row r="9651" spans="1:9">
      <c r="A9651">
        <v>9650</v>
      </c>
      <c r="B9651" s="16" t="s">
        <v>4005</v>
      </c>
      <c r="C9651" s="16" t="s">
        <v>7251</v>
      </c>
      <c r="D9651" s="16" t="s">
        <v>997</v>
      </c>
      <c r="E9651">
        <v>90045</v>
      </c>
      <c r="F9651">
        <v>3406.6640000000002</v>
      </c>
      <c r="G9651">
        <v>8</v>
      </c>
      <c r="H9651">
        <v>160.31359999999984</v>
      </c>
      <c r="I9651">
        <v>0.15</v>
      </c>
    </row>
    <row r="9652" spans="1:9">
      <c r="A9652">
        <v>9651</v>
      </c>
      <c r="B9652" s="16" t="s">
        <v>4005</v>
      </c>
      <c r="C9652" s="16" t="s">
        <v>8441</v>
      </c>
      <c r="D9652" s="16" t="s">
        <v>997</v>
      </c>
      <c r="E9652">
        <v>90045</v>
      </c>
      <c r="F9652">
        <v>37.17</v>
      </c>
      <c r="G9652">
        <v>9</v>
      </c>
      <c r="H9652">
        <v>10.4076</v>
      </c>
      <c r="I9652">
        <v>0</v>
      </c>
    </row>
    <row r="9653" spans="1:9">
      <c r="A9653">
        <v>9652</v>
      </c>
      <c r="B9653" s="16" t="s">
        <v>4005</v>
      </c>
      <c r="C9653" s="16" t="s">
        <v>7971</v>
      </c>
      <c r="D9653" s="16" t="s">
        <v>997</v>
      </c>
      <c r="E9653">
        <v>90045</v>
      </c>
      <c r="F9653">
        <v>64.959999999999994</v>
      </c>
      <c r="G9653">
        <v>2</v>
      </c>
      <c r="H9653">
        <v>19.487999999999992</v>
      </c>
      <c r="I9653">
        <v>0</v>
      </c>
    </row>
    <row r="9654" spans="1:9">
      <c r="A9654">
        <v>9653</v>
      </c>
      <c r="B9654" s="16" t="s">
        <v>4005</v>
      </c>
      <c r="C9654" s="16" t="s">
        <v>7699</v>
      </c>
      <c r="D9654" s="16" t="s">
        <v>997</v>
      </c>
      <c r="E9654">
        <v>90045</v>
      </c>
      <c r="F9654">
        <v>595.38</v>
      </c>
      <c r="G9654">
        <v>6</v>
      </c>
      <c r="H9654">
        <v>297.69</v>
      </c>
      <c r="I9654">
        <v>0</v>
      </c>
    </row>
    <row r="9655" spans="1:9">
      <c r="A9655">
        <v>9654</v>
      </c>
      <c r="B9655" s="16" t="s">
        <v>6238</v>
      </c>
      <c r="C9655" s="16" t="s">
        <v>10205</v>
      </c>
      <c r="D9655" s="16" t="s">
        <v>657</v>
      </c>
      <c r="E9655">
        <v>85705</v>
      </c>
      <c r="F9655">
        <v>95.984000000000009</v>
      </c>
      <c r="G9655">
        <v>2</v>
      </c>
      <c r="H9655">
        <v>11.997999999999998</v>
      </c>
      <c r="I9655">
        <v>0.2</v>
      </c>
    </row>
    <row r="9656" spans="1:9">
      <c r="A9656">
        <v>9655</v>
      </c>
      <c r="B9656" s="16" t="s">
        <v>6238</v>
      </c>
      <c r="C9656" s="16" t="s">
        <v>8858</v>
      </c>
      <c r="D9656" s="16" t="s">
        <v>657</v>
      </c>
      <c r="E9656">
        <v>85705</v>
      </c>
      <c r="F9656">
        <v>4.9380000000000006</v>
      </c>
      <c r="G9656">
        <v>2</v>
      </c>
      <c r="H9656">
        <v>-3.6212</v>
      </c>
      <c r="I9656">
        <v>0.7</v>
      </c>
    </row>
    <row r="9657" spans="1:9">
      <c r="A9657">
        <v>9656</v>
      </c>
      <c r="B9657" s="16" t="s">
        <v>2858</v>
      </c>
      <c r="C9657" s="16" t="s">
        <v>7615</v>
      </c>
      <c r="D9657" s="16" t="s">
        <v>29</v>
      </c>
      <c r="E9657">
        <v>10035</v>
      </c>
      <c r="F9657">
        <v>97.44</v>
      </c>
      <c r="G9657">
        <v>3</v>
      </c>
      <c r="H9657">
        <v>35.078399999999995</v>
      </c>
      <c r="I9657">
        <v>0</v>
      </c>
    </row>
    <row r="9658" spans="1:9">
      <c r="A9658">
        <v>9657</v>
      </c>
      <c r="B9658" s="16" t="s">
        <v>2858</v>
      </c>
      <c r="C9658" s="16" t="s">
        <v>8752</v>
      </c>
      <c r="D9658" s="16" t="s">
        <v>29</v>
      </c>
      <c r="E9658">
        <v>10035</v>
      </c>
      <c r="F9658">
        <v>3.9840000000000004</v>
      </c>
      <c r="G9658">
        <v>1</v>
      </c>
      <c r="H9658">
        <v>1.3944000000000001</v>
      </c>
      <c r="I9658">
        <v>0.2</v>
      </c>
    </row>
    <row r="9659" spans="1:9">
      <c r="A9659">
        <v>9658</v>
      </c>
      <c r="B9659" s="16" t="s">
        <v>2858</v>
      </c>
      <c r="C9659" s="16" t="s">
        <v>8416</v>
      </c>
      <c r="D9659" s="16" t="s">
        <v>29</v>
      </c>
      <c r="E9659">
        <v>10035</v>
      </c>
      <c r="F9659">
        <v>13.04</v>
      </c>
      <c r="G9659">
        <v>4</v>
      </c>
      <c r="H9659">
        <v>5.7376000000000005</v>
      </c>
      <c r="I9659">
        <v>0</v>
      </c>
    </row>
    <row r="9660" spans="1:9">
      <c r="A9660">
        <v>9659</v>
      </c>
      <c r="B9660" s="16" t="s">
        <v>2858</v>
      </c>
      <c r="C9660" s="16" t="s">
        <v>7484</v>
      </c>
      <c r="D9660" s="16" t="s">
        <v>29</v>
      </c>
      <c r="E9660">
        <v>10035</v>
      </c>
      <c r="F9660">
        <v>579.52800000000002</v>
      </c>
      <c r="G9660">
        <v>4</v>
      </c>
      <c r="H9660">
        <v>83.709599999999966</v>
      </c>
      <c r="I9660">
        <v>0.1</v>
      </c>
    </row>
    <row r="9661" spans="1:9">
      <c r="A9661">
        <v>9660</v>
      </c>
      <c r="B9661" s="16" t="s">
        <v>2207</v>
      </c>
      <c r="C9661" s="16" t="s">
        <v>9132</v>
      </c>
      <c r="D9661" s="16" t="s">
        <v>349</v>
      </c>
      <c r="E9661">
        <v>91767</v>
      </c>
      <c r="F9661">
        <v>18.75</v>
      </c>
      <c r="G9661">
        <v>5</v>
      </c>
      <c r="H9661">
        <v>9</v>
      </c>
      <c r="I9661">
        <v>0</v>
      </c>
    </row>
    <row r="9662" spans="1:9">
      <c r="A9662">
        <v>9661</v>
      </c>
      <c r="B9662" s="16" t="s">
        <v>4846</v>
      </c>
      <c r="C9662" s="16" t="s">
        <v>10637</v>
      </c>
      <c r="D9662" s="16" t="s">
        <v>991</v>
      </c>
      <c r="E9662">
        <v>93101</v>
      </c>
      <c r="F9662">
        <v>3023.9280000000003</v>
      </c>
      <c r="G9662">
        <v>9</v>
      </c>
      <c r="H9662">
        <v>226.79460000000006</v>
      </c>
      <c r="I9662">
        <v>0.2</v>
      </c>
    </row>
    <row r="9663" spans="1:9">
      <c r="A9663">
        <v>9662</v>
      </c>
      <c r="B9663" s="16" t="s">
        <v>4846</v>
      </c>
      <c r="C9663" s="16" t="s">
        <v>10225</v>
      </c>
      <c r="D9663" s="16" t="s">
        <v>991</v>
      </c>
      <c r="E9663">
        <v>93101</v>
      </c>
      <c r="F9663">
        <v>26.96</v>
      </c>
      <c r="G9663">
        <v>2</v>
      </c>
      <c r="H9663">
        <v>3.7744</v>
      </c>
      <c r="I9663">
        <v>0</v>
      </c>
    </row>
    <row r="9664" spans="1:9">
      <c r="A9664">
        <v>9663</v>
      </c>
      <c r="B9664" s="16" t="s">
        <v>4846</v>
      </c>
      <c r="C9664" s="16" t="s">
        <v>10667</v>
      </c>
      <c r="D9664" s="16" t="s">
        <v>991</v>
      </c>
      <c r="E9664">
        <v>93101</v>
      </c>
      <c r="F9664">
        <v>477.6</v>
      </c>
      <c r="G9664">
        <v>3</v>
      </c>
      <c r="H9664">
        <v>161.19000000000003</v>
      </c>
      <c r="I9664">
        <v>0.2</v>
      </c>
    </row>
    <row r="9665" spans="1:9">
      <c r="A9665">
        <v>9664</v>
      </c>
      <c r="B9665" s="16" t="s">
        <v>5655</v>
      </c>
      <c r="C9665" s="16" t="s">
        <v>9877</v>
      </c>
      <c r="D9665" s="16" t="s">
        <v>1051</v>
      </c>
      <c r="E9665">
        <v>94109</v>
      </c>
      <c r="F9665">
        <v>193.95000000000002</v>
      </c>
      <c r="G9665">
        <v>3</v>
      </c>
      <c r="H9665">
        <v>9.6974999999999838</v>
      </c>
      <c r="I9665">
        <v>0</v>
      </c>
    </row>
    <row r="9666" spans="1:9">
      <c r="A9666">
        <v>9665</v>
      </c>
      <c r="B9666" s="16" t="s">
        <v>6596</v>
      </c>
      <c r="C9666" s="16" t="s">
        <v>9669</v>
      </c>
      <c r="D9666" s="16" t="s">
        <v>907</v>
      </c>
      <c r="E9666">
        <v>92503</v>
      </c>
      <c r="F9666">
        <v>12.96</v>
      </c>
      <c r="G9666">
        <v>2</v>
      </c>
      <c r="H9666">
        <v>6.2208000000000006</v>
      </c>
      <c r="I9666">
        <v>0</v>
      </c>
    </row>
    <row r="9667" spans="1:9">
      <c r="A9667">
        <v>9666</v>
      </c>
      <c r="B9667" s="16" t="s">
        <v>6143</v>
      </c>
      <c r="C9667" s="16" t="s">
        <v>7721</v>
      </c>
      <c r="D9667" s="16" t="s">
        <v>933</v>
      </c>
      <c r="E9667">
        <v>90049</v>
      </c>
      <c r="F9667">
        <v>119.94</v>
      </c>
      <c r="G9667">
        <v>3</v>
      </c>
      <c r="H9667">
        <v>23.987999999999996</v>
      </c>
      <c r="I9667">
        <v>0</v>
      </c>
    </row>
    <row r="9668" spans="1:9">
      <c r="A9668">
        <v>9667</v>
      </c>
      <c r="B9668" s="16" t="s">
        <v>6143</v>
      </c>
      <c r="C9668" s="16" t="s">
        <v>7607</v>
      </c>
      <c r="D9668" s="16" t="s">
        <v>933</v>
      </c>
      <c r="E9668">
        <v>90049</v>
      </c>
      <c r="F9668">
        <v>12.419999999999998</v>
      </c>
      <c r="G9668">
        <v>3</v>
      </c>
      <c r="H9668">
        <v>4.4711999999999996</v>
      </c>
      <c r="I9668">
        <v>0</v>
      </c>
    </row>
    <row r="9669" spans="1:9">
      <c r="A9669">
        <v>9668</v>
      </c>
      <c r="B9669" s="16" t="s">
        <v>4307</v>
      </c>
      <c r="C9669" s="16" t="s">
        <v>8702</v>
      </c>
      <c r="D9669" s="16" t="s">
        <v>133</v>
      </c>
      <c r="E9669">
        <v>92672</v>
      </c>
      <c r="F9669">
        <v>18.088000000000001</v>
      </c>
      <c r="G9669">
        <v>7</v>
      </c>
      <c r="H9669">
        <v>6.5569000000000006</v>
      </c>
      <c r="I9669">
        <v>0.2</v>
      </c>
    </row>
    <row r="9670" spans="1:9">
      <c r="A9670">
        <v>9669</v>
      </c>
      <c r="B9670" s="16" t="s">
        <v>4307</v>
      </c>
      <c r="C9670" s="16" t="s">
        <v>8988</v>
      </c>
      <c r="D9670" s="16" t="s">
        <v>133</v>
      </c>
      <c r="E9670">
        <v>92672</v>
      </c>
      <c r="F9670">
        <v>71.97</v>
      </c>
      <c r="G9670">
        <v>3</v>
      </c>
      <c r="H9670">
        <v>35.984999999999999</v>
      </c>
      <c r="I9670">
        <v>0</v>
      </c>
    </row>
    <row r="9671" spans="1:9">
      <c r="A9671">
        <v>9670</v>
      </c>
      <c r="B9671" s="16" t="s">
        <v>5911</v>
      </c>
      <c r="C9671" s="16" t="s">
        <v>9122</v>
      </c>
      <c r="D9671" s="16" t="s">
        <v>79</v>
      </c>
      <c r="E9671">
        <v>35601</v>
      </c>
      <c r="F9671">
        <v>14.940000000000001</v>
      </c>
      <c r="G9671">
        <v>3</v>
      </c>
      <c r="H9671">
        <v>6.8723999999999998</v>
      </c>
      <c r="I9671">
        <v>0</v>
      </c>
    </row>
    <row r="9672" spans="1:9">
      <c r="A9672">
        <v>9671</v>
      </c>
      <c r="B9672" s="16" t="s">
        <v>3439</v>
      </c>
      <c r="C9672" s="16" t="s">
        <v>8252</v>
      </c>
      <c r="D9672" s="16" t="s">
        <v>631</v>
      </c>
      <c r="E9672">
        <v>27405</v>
      </c>
      <c r="F9672">
        <v>64.680000000000007</v>
      </c>
      <c r="G9672">
        <v>7</v>
      </c>
      <c r="H9672">
        <v>8.0849999999999973</v>
      </c>
      <c r="I9672">
        <v>0.2</v>
      </c>
    </row>
    <row r="9673" spans="1:9">
      <c r="A9673">
        <v>9672</v>
      </c>
      <c r="B9673" s="16" t="s">
        <v>7100</v>
      </c>
      <c r="C9673" s="16" t="s">
        <v>10805</v>
      </c>
      <c r="D9673" s="16" t="s">
        <v>901</v>
      </c>
      <c r="E9673">
        <v>94568</v>
      </c>
      <c r="F9673">
        <v>22</v>
      </c>
      <c r="G9673">
        <v>5</v>
      </c>
      <c r="H9673">
        <v>1.375</v>
      </c>
      <c r="I9673">
        <v>0.2</v>
      </c>
    </row>
    <row r="9674" spans="1:9">
      <c r="A9674">
        <v>9673</v>
      </c>
      <c r="B9674" s="16" t="s">
        <v>4135</v>
      </c>
      <c r="C9674" s="16" t="s">
        <v>9289</v>
      </c>
      <c r="D9674" s="16" t="s">
        <v>587</v>
      </c>
      <c r="E9674">
        <v>19143</v>
      </c>
      <c r="F9674">
        <v>7.9680000000000009</v>
      </c>
      <c r="G9674">
        <v>2</v>
      </c>
      <c r="H9674">
        <v>2.6892000000000005</v>
      </c>
      <c r="I9674">
        <v>0.2</v>
      </c>
    </row>
    <row r="9675" spans="1:9">
      <c r="A9675">
        <v>9674</v>
      </c>
      <c r="B9675" s="16" t="s">
        <v>4135</v>
      </c>
      <c r="C9675" s="16" t="s">
        <v>10753</v>
      </c>
      <c r="D9675" s="16" t="s">
        <v>587</v>
      </c>
      <c r="E9675">
        <v>19143</v>
      </c>
      <c r="F9675">
        <v>1499.9699999999998</v>
      </c>
      <c r="G9675">
        <v>5</v>
      </c>
      <c r="H9675">
        <v>-374.99250000000006</v>
      </c>
      <c r="I9675">
        <v>0.4</v>
      </c>
    </row>
    <row r="9676" spans="1:9">
      <c r="A9676">
        <v>9675</v>
      </c>
      <c r="B9676" s="16" t="s">
        <v>6545</v>
      </c>
      <c r="C9676" s="16" t="s">
        <v>9955</v>
      </c>
      <c r="D9676" s="16" t="s">
        <v>795</v>
      </c>
      <c r="E9676">
        <v>77095</v>
      </c>
      <c r="F9676">
        <v>26.632000000000001</v>
      </c>
      <c r="G9676">
        <v>1</v>
      </c>
      <c r="H9676">
        <v>1.331599999999999</v>
      </c>
      <c r="I9676">
        <v>0.2</v>
      </c>
    </row>
    <row r="9677" spans="1:9">
      <c r="A9677">
        <v>9676</v>
      </c>
      <c r="B9677" s="16" t="s">
        <v>4479</v>
      </c>
      <c r="C9677" s="16" t="s">
        <v>7599</v>
      </c>
      <c r="D9677" s="16" t="s">
        <v>615</v>
      </c>
      <c r="E9677">
        <v>93309</v>
      </c>
      <c r="F9677">
        <v>41.6</v>
      </c>
      <c r="G9677">
        <v>4</v>
      </c>
      <c r="H9677">
        <v>14.143999999999998</v>
      </c>
      <c r="I9677">
        <v>0</v>
      </c>
    </row>
    <row r="9678" spans="1:9">
      <c r="A9678">
        <v>9677</v>
      </c>
      <c r="B9678" s="16" t="s">
        <v>6443</v>
      </c>
      <c r="C9678" s="16" t="s">
        <v>8978</v>
      </c>
      <c r="D9678" s="16" t="s">
        <v>1033</v>
      </c>
      <c r="E9678">
        <v>47374</v>
      </c>
      <c r="F9678">
        <v>64.02</v>
      </c>
      <c r="G9678">
        <v>6</v>
      </c>
      <c r="H9678">
        <v>29.449199999999998</v>
      </c>
      <c r="I9678">
        <v>0</v>
      </c>
    </row>
    <row r="9679" spans="1:9">
      <c r="A9679">
        <v>9678</v>
      </c>
      <c r="B9679" s="16" t="s">
        <v>4584</v>
      </c>
      <c r="C9679" s="16" t="s">
        <v>8262</v>
      </c>
      <c r="D9679" s="16" t="s">
        <v>347</v>
      </c>
      <c r="E9679">
        <v>10009</v>
      </c>
      <c r="F9679">
        <v>6.99</v>
      </c>
      <c r="G9679">
        <v>3</v>
      </c>
      <c r="H9679">
        <v>2.027099999999999</v>
      </c>
      <c r="I9679">
        <v>0</v>
      </c>
    </row>
    <row r="9680" spans="1:9">
      <c r="A9680">
        <v>9679</v>
      </c>
      <c r="B9680" s="16" t="s">
        <v>4584</v>
      </c>
      <c r="C9680" s="16" t="s">
        <v>10085</v>
      </c>
      <c r="D9680" s="16" t="s">
        <v>347</v>
      </c>
      <c r="E9680">
        <v>10009</v>
      </c>
      <c r="F9680">
        <v>6.84</v>
      </c>
      <c r="G9680">
        <v>1</v>
      </c>
      <c r="H9680">
        <v>1.8468</v>
      </c>
      <c r="I9680">
        <v>0</v>
      </c>
    </row>
    <row r="9681" spans="1:9">
      <c r="A9681">
        <v>9680</v>
      </c>
      <c r="B9681" s="16" t="s">
        <v>3388</v>
      </c>
      <c r="C9681" s="16" t="s">
        <v>9769</v>
      </c>
      <c r="D9681" s="16" t="s">
        <v>20</v>
      </c>
      <c r="E9681">
        <v>94122</v>
      </c>
      <c r="F9681">
        <v>323.10000000000002</v>
      </c>
      <c r="G9681">
        <v>2</v>
      </c>
      <c r="H9681">
        <v>61.38900000000001</v>
      </c>
      <c r="I9681">
        <v>0</v>
      </c>
    </row>
    <row r="9682" spans="1:9">
      <c r="A9682">
        <v>9681</v>
      </c>
      <c r="B9682" s="16" t="s">
        <v>3388</v>
      </c>
      <c r="C9682" s="16" t="s">
        <v>10809</v>
      </c>
      <c r="D9682" s="16" t="s">
        <v>20</v>
      </c>
      <c r="E9682">
        <v>94122</v>
      </c>
      <c r="F9682">
        <v>668.16</v>
      </c>
      <c r="G9682">
        <v>9</v>
      </c>
      <c r="H9682">
        <v>75.167999999999921</v>
      </c>
      <c r="I9682">
        <v>0.2</v>
      </c>
    </row>
    <row r="9683" spans="1:9">
      <c r="A9683">
        <v>9682</v>
      </c>
      <c r="B9683" s="16" t="s">
        <v>5464</v>
      </c>
      <c r="C9683" s="16" t="s">
        <v>9210</v>
      </c>
      <c r="D9683" s="16" t="s">
        <v>537</v>
      </c>
      <c r="E9683">
        <v>94122</v>
      </c>
      <c r="F9683">
        <v>8.64</v>
      </c>
      <c r="G9683">
        <v>3</v>
      </c>
      <c r="H9683">
        <v>4.2336</v>
      </c>
      <c r="I9683">
        <v>0</v>
      </c>
    </row>
    <row r="9684" spans="1:9">
      <c r="A9684">
        <v>9683</v>
      </c>
      <c r="B9684" s="16" t="s">
        <v>5464</v>
      </c>
      <c r="C9684" s="16" t="s">
        <v>9599</v>
      </c>
      <c r="D9684" s="16" t="s">
        <v>537</v>
      </c>
      <c r="E9684">
        <v>94122</v>
      </c>
      <c r="F9684">
        <v>38.880000000000003</v>
      </c>
      <c r="G9684">
        <v>6</v>
      </c>
      <c r="H9684">
        <v>18.662400000000002</v>
      </c>
      <c r="I9684">
        <v>0</v>
      </c>
    </row>
    <row r="9685" spans="1:9">
      <c r="A9685">
        <v>9684</v>
      </c>
      <c r="B9685" s="16" t="s">
        <v>5464</v>
      </c>
      <c r="C9685" s="16" t="s">
        <v>7583</v>
      </c>
      <c r="D9685" s="16" t="s">
        <v>537</v>
      </c>
      <c r="E9685">
        <v>94122</v>
      </c>
      <c r="F9685">
        <v>201.04</v>
      </c>
      <c r="G9685">
        <v>8</v>
      </c>
      <c r="H9685">
        <v>54.280799999999999</v>
      </c>
      <c r="I9685">
        <v>0</v>
      </c>
    </row>
    <row r="9686" spans="1:9">
      <c r="A9686">
        <v>9685</v>
      </c>
      <c r="B9686" s="16" t="s">
        <v>5464</v>
      </c>
      <c r="C9686" s="16" t="s">
        <v>9255</v>
      </c>
      <c r="D9686" s="16" t="s">
        <v>537</v>
      </c>
      <c r="E9686">
        <v>94122</v>
      </c>
      <c r="F9686">
        <v>12.96</v>
      </c>
      <c r="G9686">
        <v>2</v>
      </c>
      <c r="H9686">
        <v>6.3504000000000005</v>
      </c>
      <c r="I9686">
        <v>0</v>
      </c>
    </row>
    <row r="9687" spans="1:9">
      <c r="A9687">
        <v>9686</v>
      </c>
      <c r="B9687" s="16" t="s">
        <v>5371</v>
      </c>
      <c r="C9687" s="16" t="s">
        <v>10135</v>
      </c>
      <c r="D9687" s="16" t="s">
        <v>601</v>
      </c>
      <c r="E9687">
        <v>90032</v>
      </c>
      <c r="F9687">
        <v>16.59</v>
      </c>
      <c r="G9687">
        <v>1</v>
      </c>
      <c r="H9687">
        <v>5.8064999999999998</v>
      </c>
      <c r="I9687">
        <v>0</v>
      </c>
    </row>
    <row r="9688" spans="1:9">
      <c r="A9688">
        <v>9687</v>
      </c>
      <c r="B9688" s="16" t="s">
        <v>5313</v>
      </c>
      <c r="C9688" s="16" t="s">
        <v>8371</v>
      </c>
      <c r="D9688" s="16" t="s">
        <v>885</v>
      </c>
      <c r="E9688">
        <v>92037</v>
      </c>
      <c r="F9688">
        <v>35.099999999999994</v>
      </c>
      <c r="G9688">
        <v>6</v>
      </c>
      <c r="H9688">
        <v>10.178999999999997</v>
      </c>
      <c r="I9688">
        <v>0</v>
      </c>
    </row>
    <row r="9689" spans="1:9">
      <c r="A9689">
        <v>9688</v>
      </c>
      <c r="B9689" s="16" t="s">
        <v>7059</v>
      </c>
      <c r="C9689" s="16" t="s">
        <v>8508</v>
      </c>
      <c r="D9689" s="16" t="s">
        <v>1355</v>
      </c>
      <c r="E9689">
        <v>76017</v>
      </c>
      <c r="F9689">
        <v>11.645999999999997</v>
      </c>
      <c r="G9689">
        <v>9</v>
      </c>
      <c r="H9689">
        <v>-17.469000000000005</v>
      </c>
      <c r="I9689">
        <v>0.8</v>
      </c>
    </row>
    <row r="9690" spans="1:9">
      <c r="A9690">
        <v>9689</v>
      </c>
      <c r="B9690" s="16" t="s">
        <v>7085</v>
      </c>
      <c r="C9690" s="16" t="s">
        <v>9406</v>
      </c>
      <c r="D9690" s="16" t="s">
        <v>1201</v>
      </c>
      <c r="E9690">
        <v>23223</v>
      </c>
      <c r="F9690">
        <v>32.400000000000006</v>
      </c>
      <c r="G9690">
        <v>5</v>
      </c>
      <c r="H9690">
        <v>15.552000000000001</v>
      </c>
      <c r="I9690">
        <v>0</v>
      </c>
    </row>
    <row r="9691" spans="1:9">
      <c r="A9691">
        <v>9690</v>
      </c>
      <c r="B9691" s="16" t="s">
        <v>7085</v>
      </c>
      <c r="C9691" s="16" t="s">
        <v>10825</v>
      </c>
      <c r="D9691" s="16" t="s">
        <v>1201</v>
      </c>
      <c r="E9691">
        <v>23223</v>
      </c>
      <c r="F9691">
        <v>503.96</v>
      </c>
      <c r="G9691">
        <v>4</v>
      </c>
      <c r="H9691">
        <v>125.99000000000001</v>
      </c>
      <c r="I9691">
        <v>0</v>
      </c>
    </row>
    <row r="9692" spans="1:9">
      <c r="A9692">
        <v>9691</v>
      </c>
      <c r="B9692" s="16" t="s">
        <v>5805</v>
      </c>
      <c r="C9692" s="16" t="s">
        <v>8258</v>
      </c>
      <c r="D9692" s="16" t="s">
        <v>1533</v>
      </c>
      <c r="E9692">
        <v>10035</v>
      </c>
      <c r="F9692">
        <v>7.04</v>
      </c>
      <c r="G9692">
        <v>4</v>
      </c>
      <c r="H9692">
        <v>2.0415999999999999</v>
      </c>
      <c r="I9692">
        <v>0</v>
      </c>
    </row>
    <row r="9693" spans="1:9">
      <c r="A9693">
        <v>9692</v>
      </c>
      <c r="B9693" s="16" t="s">
        <v>3389</v>
      </c>
      <c r="C9693" s="16" t="s">
        <v>7241</v>
      </c>
      <c r="D9693" s="16" t="s">
        <v>1195</v>
      </c>
      <c r="E9693">
        <v>77041</v>
      </c>
      <c r="F9693">
        <v>613.99919999999997</v>
      </c>
      <c r="G9693">
        <v>3</v>
      </c>
      <c r="H9693">
        <v>-18.058800000000076</v>
      </c>
      <c r="I9693">
        <v>0.32</v>
      </c>
    </row>
    <row r="9694" spans="1:9">
      <c r="A9694">
        <v>9693</v>
      </c>
      <c r="B9694" s="16" t="s">
        <v>3100</v>
      </c>
      <c r="C9694" s="16" t="s">
        <v>9897</v>
      </c>
      <c r="D9694" s="16" t="s">
        <v>1475</v>
      </c>
      <c r="E9694">
        <v>6824</v>
      </c>
      <c r="F9694">
        <v>470.35999999999996</v>
      </c>
      <c r="G9694">
        <v>11</v>
      </c>
      <c r="H9694">
        <v>122.2936</v>
      </c>
      <c r="I9694">
        <v>0</v>
      </c>
    </row>
    <row r="9695" spans="1:9">
      <c r="A9695">
        <v>9694</v>
      </c>
      <c r="B9695" s="16" t="s">
        <v>5606</v>
      </c>
      <c r="C9695" s="16" t="s">
        <v>9303</v>
      </c>
      <c r="D9695" s="16" t="s">
        <v>1147</v>
      </c>
      <c r="E9695">
        <v>94110</v>
      </c>
      <c r="F9695">
        <v>31.08</v>
      </c>
      <c r="G9695">
        <v>6</v>
      </c>
      <c r="H9695">
        <v>15.229199999999999</v>
      </c>
      <c r="I9695">
        <v>0</v>
      </c>
    </row>
    <row r="9696" spans="1:9">
      <c r="A9696">
        <v>9695</v>
      </c>
      <c r="B9696" s="16" t="s">
        <v>5606</v>
      </c>
      <c r="C9696" s="16" t="s">
        <v>10050</v>
      </c>
      <c r="D9696" s="16" t="s">
        <v>1147</v>
      </c>
      <c r="E9696">
        <v>94110</v>
      </c>
      <c r="F9696">
        <v>7.3</v>
      </c>
      <c r="G9696">
        <v>2</v>
      </c>
      <c r="H9696">
        <v>2.1899999999999995</v>
      </c>
      <c r="I9696">
        <v>0</v>
      </c>
    </row>
    <row r="9697" spans="1:9">
      <c r="A9697">
        <v>9696</v>
      </c>
      <c r="B9697" s="16" t="s">
        <v>6857</v>
      </c>
      <c r="C9697" s="16" t="s">
        <v>8090</v>
      </c>
      <c r="D9697" s="16" t="s">
        <v>1441</v>
      </c>
      <c r="E9697">
        <v>45503</v>
      </c>
      <c r="F9697">
        <v>73.536000000000001</v>
      </c>
      <c r="G9697">
        <v>4</v>
      </c>
      <c r="H9697">
        <v>9.1919999999999931</v>
      </c>
      <c r="I9697">
        <v>0.2</v>
      </c>
    </row>
    <row r="9698" spans="1:9">
      <c r="A9698">
        <v>9697</v>
      </c>
      <c r="B9698" s="16" t="s">
        <v>2737</v>
      </c>
      <c r="C9698" s="16" t="s">
        <v>9186</v>
      </c>
      <c r="D9698" s="16" t="s">
        <v>667</v>
      </c>
      <c r="E9698">
        <v>48234</v>
      </c>
      <c r="F9698">
        <v>491.55</v>
      </c>
      <c r="G9698">
        <v>5</v>
      </c>
      <c r="H9698">
        <v>240.8595</v>
      </c>
      <c r="I9698">
        <v>0</v>
      </c>
    </row>
    <row r="9699" spans="1:9">
      <c r="A9699">
        <v>9698</v>
      </c>
      <c r="B9699" s="16" t="s">
        <v>4246</v>
      </c>
      <c r="C9699" s="16" t="s">
        <v>7561</v>
      </c>
      <c r="D9699" s="16" t="s">
        <v>215</v>
      </c>
      <c r="E9699">
        <v>19140</v>
      </c>
      <c r="F9699">
        <v>30.336000000000002</v>
      </c>
      <c r="G9699">
        <v>4</v>
      </c>
      <c r="H9699">
        <v>9.48</v>
      </c>
      <c r="I9699">
        <v>0.2</v>
      </c>
    </row>
    <row r="9700" spans="1:9">
      <c r="A9700">
        <v>9699</v>
      </c>
      <c r="B9700" s="16" t="s">
        <v>6080</v>
      </c>
      <c r="C9700" s="16" t="s">
        <v>9729</v>
      </c>
      <c r="D9700" s="16" t="s">
        <v>903</v>
      </c>
      <c r="E9700">
        <v>90301</v>
      </c>
      <c r="F9700">
        <v>22.830000000000002</v>
      </c>
      <c r="G9700">
        <v>3</v>
      </c>
      <c r="H9700">
        <v>10.7301</v>
      </c>
      <c r="I9700">
        <v>0</v>
      </c>
    </row>
    <row r="9701" spans="1:9">
      <c r="A9701">
        <v>9700</v>
      </c>
      <c r="B9701" s="16" t="s">
        <v>6080</v>
      </c>
      <c r="C9701" s="16" t="s">
        <v>7969</v>
      </c>
      <c r="D9701" s="16" t="s">
        <v>903</v>
      </c>
      <c r="E9701">
        <v>90301</v>
      </c>
      <c r="F9701">
        <v>54.32</v>
      </c>
      <c r="G9701">
        <v>4</v>
      </c>
      <c r="H9701">
        <v>16.295999999999999</v>
      </c>
      <c r="I9701">
        <v>0</v>
      </c>
    </row>
    <row r="9702" spans="1:9">
      <c r="A9702">
        <v>9701</v>
      </c>
      <c r="B9702" s="16" t="s">
        <v>6080</v>
      </c>
      <c r="C9702" s="16" t="s">
        <v>10595</v>
      </c>
      <c r="D9702" s="16" t="s">
        <v>903</v>
      </c>
      <c r="E9702">
        <v>90301</v>
      </c>
      <c r="F9702">
        <v>196.77600000000001</v>
      </c>
      <c r="G9702">
        <v>3</v>
      </c>
      <c r="H9702">
        <v>14.758199999999995</v>
      </c>
      <c r="I9702">
        <v>0.2</v>
      </c>
    </row>
    <row r="9703" spans="1:9">
      <c r="A9703">
        <v>9702</v>
      </c>
      <c r="B9703" s="16" t="s">
        <v>3975</v>
      </c>
      <c r="C9703" s="16" t="s">
        <v>9056</v>
      </c>
      <c r="D9703" s="16" t="s">
        <v>1471</v>
      </c>
      <c r="E9703">
        <v>93405</v>
      </c>
      <c r="F9703">
        <v>3.62</v>
      </c>
      <c r="G9703">
        <v>2</v>
      </c>
      <c r="H9703">
        <v>1.1945999999999999</v>
      </c>
      <c r="I9703">
        <v>0</v>
      </c>
    </row>
    <row r="9704" spans="1:9">
      <c r="A9704">
        <v>9703</v>
      </c>
      <c r="B9704" s="16" t="s">
        <v>5945</v>
      </c>
      <c r="C9704" s="16" t="s">
        <v>9607</v>
      </c>
      <c r="D9704" s="16" t="s">
        <v>921</v>
      </c>
      <c r="E9704">
        <v>19805</v>
      </c>
      <c r="F9704">
        <v>11.54</v>
      </c>
      <c r="G9704">
        <v>1</v>
      </c>
      <c r="H9704">
        <v>5.5391999999999992</v>
      </c>
      <c r="I9704">
        <v>0</v>
      </c>
    </row>
    <row r="9705" spans="1:9">
      <c r="A9705">
        <v>9704</v>
      </c>
      <c r="B9705" s="16" t="s">
        <v>5945</v>
      </c>
      <c r="C9705" s="16" t="s">
        <v>8772</v>
      </c>
      <c r="D9705" s="16" t="s">
        <v>921</v>
      </c>
      <c r="E9705">
        <v>19805</v>
      </c>
      <c r="F9705">
        <v>849.95</v>
      </c>
      <c r="G9705">
        <v>5</v>
      </c>
      <c r="H9705">
        <v>390.97699999999998</v>
      </c>
      <c r="I9705">
        <v>0</v>
      </c>
    </row>
    <row r="9706" spans="1:9">
      <c r="A9706">
        <v>9705</v>
      </c>
      <c r="B9706" s="16" t="s">
        <v>5945</v>
      </c>
      <c r="C9706" s="16" t="s">
        <v>8720</v>
      </c>
      <c r="D9706" s="16" t="s">
        <v>921</v>
      </c>
      <c r="E9706">
        <v>19805</v>
      </c>
      <c r="F9706">
        <v>11.01</v>
      </c>
      <c r="G9706">
        <v>3</v>
      </c>
      <c r="H9706">
        <v>5.3948999999999998</v>
      </c>
      <c r="I9706">
        <v>0</v>
      </c>
    </row>
    <row r="9707" spans="1:9">
      <c r="A9707">
        <v>9706</v>
      </c>
      <c r="B9707" s="16" t="s">
        <v>5522</v>
      </c>
      <c r="C9707" s="16" t="s">
        <v>8886</v>
      </c>
      <c r="D9707" s="16" t="s">
        <v>819</v>
      </c>
      <c r="E9707">
        <v>94122</v>
      </c>
      <c r="F9707">
        <v>39.624000000000009</v>
      </c>
      <c r="G9707">
        <v>3</v>
      </c>
      <c r="H9707">
        <v>13.868400000000001</v>
      </c>
      <c r="I9707">
        <v>0.2</v>
      </c>
    </row>
    <row r="9708" spans="1:9">
      <c r="A9708">
        <v>9707</v>
      </c>
      <c r="B9708" s="16" t="s">
        <v>4861</v>
      </c>
      <c r="C9708" s="16" t="s">
        <v>7468</v>
      </c>
      <c r="D9708" s="16" t="s">
        <v>275</v>
      </c>
      <c r="E9708">
        <v>90045</v>
      </c>
      <c r="F9708">
        <v>242.13600000000002</v>
      </c>
      <c r="G9708">
        <v>3</v>
      </c>
      <c r="H9708">
        <v>12.106799999999993</v>
      </c>
      <c r="I9708">
        <v>0.2</v>
      </c>
    </row>
    <row r="9709" spans="1:9">
      <c r="A9709">
        <v>9708</v>
      </c>
      <c r="B9709" s="16" t="s">
        <v>4861</v>
      </c>
      <c r="C9709" s="16" t="s">
        <v>8180</v>
      </c>
      <c r="D9709" s="16" t="s">
        <v>275</v>
      </c>
      <c r="E9709">
        <v>90045</v>
      </c>
      <c r="F9709">
        <v>12.39</v>
      </c>
      <c r="G9709">
        <v>3</v>
      </c>
      <c r="H9709">
        <v>5.6993999999999998</v>
      </c>
      <c r="I9709">
        <v>0</v>
      </c>
    </row>
    <row r="9710" spans="1:9">
      <c r="A9710">
        <v>9709</v>
      </c>
      <c r="B9710" s="16" t="s">
        <v>4861</v>
      </c>
      <c r="C9710" s="16" t="s">
        <v>7755</v>
      </c>
      <c r="D9710" s="16" t="s">
        <v>275</v>
      </c>
      <c r="E9710">
        <v>90045</v>
      </c>
      <c r="F9710">
        <v>19.96</v>
      </c>
      <c r="G9710">
        <v>2</v>
      </c>
      <c r="H9710">
        <v>5.5888000000000009</v>
      </c>
      <c r="I9710">
        <v>0</v>
      </c>
    </row>
    <row r="9711" spans="1:9">
      <c r="A9711">
        <v>9710</v>
      </c>
      <c r="B9711" s="16" t="s">
        <v>4861</v>
      </c>
      <c r="C9711" s="16" t="s">
        <v>9943</v>
      </c>
      <c r="D9711" s="16" t="s">
        <v>275</v>
      </c>
      <c r="E9711">
        <v>90045</v>
      </c>
      <c r="F9711">
        <v>340.92</v>
      </c>
      <c r="G9711">
        <v>3</v>
      </c>
      <c r="H9711">
        <v>3.4091999999999842</v>
      </c>
      <c r="I9711">
        <v>0</v>
      </c>
    </row>
    <row r="9712" spans="1:9">
      <c r="A9712">
        <v>9711</v>
      </c>
      <c r="B9712" s="16" t="s">
        <v>2383</v>
      </c>
      <c r="C9712" s="16" t="s">
        <v>7581</v>
      </c>
      <c r="D9712" s="16" t="s">
        <v>995</v>
      </c>
      <c r="E9712">
        <v>19143</v>
      </c>
      <c r="F9712">
        <v>273.56799999999998</v>
      </c>
      <c r="G9712">
        <v>2</v>
      </c>
      <c r="H9712">
        <v>-34.196000000000026</v>
      </c>
      <c r="I9712">
        <v>0.2</v>
      </c>
    </row>
    <row r="9713" spans="1:9">
      <c r="A9713">
        <v>9712</v>
      </c>
      <c r="B9713" s="16" t="s">
        <v>2383</v>
      </c>
      <c r="C9713" s="16" t="s">
        <v>8778</v>
      </c>
      <c r="D9713" s="16" t="s">
        <v>995</v>
      </c>
      <c r="E9713">
        <v>19143</v>
      </c>
      <c r="F9713">
        <v>13.194000000000001</v>
      </c>
      <c r="G9713">
        <v>2</v>
      </c>
      <c r="H9713">
        <v>-8.7959999999999958</v>
      </c>
      <c r="I9713">
        <v>0.7</v>
      </c>
    </row>
    <row r="9714" spans="1:9">
      <c r="A9714">
        <v>9713</v>
      </c>
      <c r="B9714" s="16" t="s">
        <v>2383</v>
      </c>
      <c r="C9714" s="16" t="s">
        <v>9986</v>
      </c>
      <c r="D9714" s="16" t="s">
        <v>995</v>
      </c>
      <c r="E9714">
        <v>19143</v>
      </c>
      <c r="F9714">
        <v>1080.096</v>
      </c>
      <c r="G9714">
        <v>6</v>
      </c>
      <c r="H9714">
        <v>-94.508399999999995</v>
      </c>
      <c r="I9714">
        <v>0.2</v>
      </c>
    </row>
    <row r="9715" spans="1:9">
      <c r="A9715">
        <v>9714</v>
      </c>
      <c r="B9715" s="16" t="s">
        <v>2383</v>
      </c>
      <c r="C9715" s="16" t="s">
        <v>10159</v>
      </c>
      <c r="D9715" s="16" t="s">
        <v>995</v>
      </c>
      <c r="E9715">
        <v>19143</v>
      </c>
      <c r="F9715">
        <v>51.56</v>
      </c>
      <c r="G9715">
        <v>5</v>
      </c>
      <c r="H9715">
        <v>-6.4450000000000021</v>
      </c>
      <c r="I9715">
        <v>0.2</v>
      </c>
    </row>
    <row r="9716" spans="1:9">
      <c r="A9716">
        <v>9715</v>
      </c>
      <c r="B9716" s="16" t="s">
        <v>2383</v>
      </c>
      <c r="C9716" s="16" t="s">
        <v>10381</v>
      </c>
      <c r="D9716" s="16" t="s">
        <v>995</v>
      </c>
      <c r="E9716">
        <v>19143</v>
      </c>
      <c r="F9716">
        <v>58.415999999999997</v>
      </c>
      <c r="G9716">
        <v>2</v>
      </c>
      <c r="H9716">
        <v>16.794600000000003</v>
      </c>
      <c r="I9716">
        <v>0.2</v>
      </c>
    </row>
    <row r="9717" spans="1:9">
      <c r="A9717">
        <v>9716</v>
      </c>
      <c r="B9717" s="16" t="s">
        <v>4153</v>
      </c>
      <c r="C9717" s="16" t="s">
        <v>8602</v>
      </c>
      <c r="D9717" s="16" t="s">
        <v>949</v>
      </c>
      <c r="E9717">
        <v>94122</v>
      </c>
      <c r="F9717">
        <v>57.584000000000003</v>
      </c>
      <c r="G9717">
        <v>2</v>
      </c>
      <c r="H9717">
        <v>20.154400000000003</v>
      </c>
      <c r="I9717">
        <v>0.2</v>
      </c>
    </row>
    <row r="9718" spans="1:9">
      <c r="A9718">
        <v>9717</v>
      </c>
      <c r="B9718" s="16" t="s">
        <v>6835</v>
      </c>
      <c r="C9718" s="16" t="s">
        <v>8212</v>
      </c>
      <c r="D9718" s="16" t="s">
        <v>451</v>
      </c>
      <c r="E9718">
        <v>19134</v>
      </c>
      <c r="F9718">
        <v>37.312000000000005</v>
      </c>
      <c r="G9718">
        <v>4</v>
      </c>
      <c r="H9718">
        <v>2.7984000000000027</v>
      </c>
      <c r="I9718">
        <v>0.2</v>
      </c>
    </row>
    <row r="9719" spans="1:9">
      <c r="A9719">
        <v>9718</v>
      </c>
      <c r="B9719" s="16" t="s">
        <v>4017</v>
      </c>
      <c r="C9719" s="16" t="s">
        <v>10713</v>
      </c>
      <c r="D9719" s="16" t="s">
        <v>115</v>
      </c>
      <c r="E9719">
        <v>77041</v>
      </c>
      <c r="F9719">
        <v>79.959999999999994</v>
      </c>
      <c r="G9719">
        <v>5</v>
      </c>
      <c r="H9719">
        <v>7.9960000000000058</v>
      </c>
      <c r="I9719">
        <v>0.2</v>
      </c>
    </row>
    <row r="9720" spans="1:9">
      <c r="A9720">
        <v>9719</v>
      </c>
      <c r="B9720" s="16" t="s">
        <v>4017</v>
      </c>
      <c r="C9720" s="16" t="s">
        <v>10107</v>
      </c>
      <c r="D9720" s="16" t="s">
        <v>115</v>
      </c>
      <c r="E9720">
        <v>77041</v>
      </c>
      <c r="F9720">
        <v>223.96</v>
      </c>
      <c r="G9720">
        <v>5</v>
      </c>
      <c r="H9720">
        <v>11.198000000000015</v>
      </c>
      <c r="I9720">
        <v>0.2</v>
      </c>
    </row>
    <row r="9721" spans="1:9">
      <c r="A9721">
        <v>9720</v>
      </c>
      <c r="B9721" s="16" t="s">
        <v>6327</v>
      </c>
      <c r="C9721" s="16" t="s">
        <v>9937</v>
      </c>
      <c r="D9721" s="16" t="s">
        <v>465</v>
      </c>
      <c r="E9721">
        <v>17602</v>
      </c>
      <c r="F9721">
        <v>221.024</v>
      </c>
      <c r="G9721">
        <v>2</v>
      </c>
      <c r="H9721">
        <v>-55.256</v>
      </c>
      <c r="I9721">
        <v>0.2</v>
      </c>
    </row>
    <row r="9722" spans="1:9">
      <c r="A9722">
        <v>9721</v>
      </c>
      <c r="B9722" s="16" t="s">
        <v>4207</v>
      </c>
      <c r="C9722" s="16" t="s">
        <v>7663</v>
      </c>
      <c r="D9722" s="16" t="s">
        <v>315</v>
      </c>
      <c r="E9722">
        <v>54302</v>
      </c>
      <c r="F9722">
        <v>18.96</v>
      </c>
      <c r="G9722">
        <v>2</v>
      </c>
      <c r="H9722">
        <v>7.5840000000000014</v>
      </c>
      <c r="I9722">
        <v>0</v>
      </c>
    </row>
    <row r="9723" spans="1:9">
      <c r="A9723">
        <v>9722</v>
      </c>
      <c r="B9723" s="16" t="s">
        <v>3986</v>
      </c>
      <c r="C9723" s="16" t="s">
        <v>7366</v>
      </c>
      <c r="D9723" s="16" t="s">
        <v>757</v>
      </c>
      <c r="E9723">
        <v>10024</v>
      </c>
      <c r="F9723">
        <v>326.64600000000002</v>
      </c>
      <c r="G9723">
        <v>3</v>
      </c>
      <c r="H9723">
        <v>39.923399999999994</v>
      </c>
      <c r="I9723">
        <v>0.1</v>
      </c>
    </row>
    <row r="9724" spans="1:9">
      <c r="A9724">
        <v>9723</v>
      </c>
      <c r="B9724" s="16" t="s">
        <v>3986</v>
      </c>
      <c r="C9724" s="16" t="s">
        <v>10319</v>
      </c>
      <c r="D9724" s="16" t="s">
        <v>757</v>
      </c>
      <c r="E9724">
        <v>10024</v>
      </c>
      <c r="F9724">
        <v>89.97</v>
      </c>
      <c r="G9724">
        <v>3</v>
      </c>
      <c r="H9724">
        <v>39.586800000000011</v>
      </c>
      <c r="I9724">
        <v>0</v>
      </c>
    </row>
    <row r="9725" spans="1:9">
      <c r="A9725">
        <v>9724</v>
      </c>
      <c r="B9725" s="16" t="s">
        <v>2217</v>
      </c>
      <c r="C9725" s="16" t="s">
        <v>8808</v>
      </c>
      <c r="D9725" s="16" t="s">
        <v>1485</v>
      </c>
      <c r="E9725">
        <v>10011</v>
      </c>
      <c r="F9725">
        <v>296.71200000000005</v>
      </c>
      <c r="G9725">
        <v>13</v>
      </c>
      <c r="H9725">
        <v>100.14029999999998</v>
      </c>
      <c r="I9725">
        <v>0.2</v>
      </c>
    </row>
    <row r="9726" spans="1:9">
      <c r="A9726">
        <v>9725</v>
      </c>
      <c r="B9726" s="16" t="s">
        <v>3232</v>
      </c>
      <c r="C9726" s="16" t="s">
        <v>8990</v>
      </c>
      <c r="D9726" s="16" t="s">
        <v>1515</v>
      </c>
      <c r="E9726">
        <v>61701</v>
      </c>
      <c r="F9726">
        <v>12.224</v>
      </c>
      <c r="G9726">
        <v>2</v>
      </c>
      <c r="H9726">
        <v>4.4311999999999996</v>
      </c>
      <c r="I9726">
        <v>0.2</v>
      </c>
    </row>
    <row r="9727" spans="1:9">
      <c r="A9727">
        <v>9726</v>
      </c>
      <c r="B9727" s="16" t="s">
        <v>5840</v>
      </c>
      <c r="C9727" s="16" t="s">
        <v>10161</v>
      </c>
      <c r="D9727" s="16" t="s">
        <v>1399</v>
      </c>
      <c r="E9727">
        <v>83704</v>
      </c>
      <c r="F9727">
        <v>89.97</v>
      </c>
      <c r="G9727">
        <v>3</v>
      </c>
      <c r="H9727">
        <v>37.787400000000005</v>
      </c>
      <c r="I9727">
        <v>0</v>
      </c>
    </row>
    <row r="9728" spans="1:9">
      <c r="A9728">
        <v>9727</v>
      </c>
      <c r="B9728" s="16" t="s">
        <v>6342</v>
      </c>
      <c r="C9728" s="16" t="s">
        <v>8021</v>
      </c>
      <c r="D9728" s="16" t="s">
        <v>911</v>
      </c>
      <c r="E9728">
        <v>1852</v>
      </c>
      <c r="F9728">
        <v>286.85999999999996</v>
      </c>
      <c r="G9728">
        <v>7</v>
      </c>
      <c r="H9728">
        <v>80.320799999999991</v>
      </c>
      <c r="I9728">
        <v>0</v>
      </c>
    </row>
    <row r="9729" spans="1:9">
      <c r="A9729">
        <v>9728</v>
      </c>
      <c r="B9729" s="16" t="s">
        <v>6342</v>
      </c>
      <c r="C9729" s="16" t="s">
        <v>10911</v>
      </c>
      <c r="D9729" s="16" t="s">
        <v>911</v>
      </c>
      <c r="E9729">
        <v>1852</v>
      </c>
      <c r="F9729">
        <v>979.95</v>
      </c>
      <c r="G9729">
        <v>5</v>
      </c>
      <c r="H9729">
        <v>284.18549999999993</v>
      </c>
      <c r="I9729">
        <v>0</v>
      </c>
    </row>
    <row r="9730" spans="1:9">
      <c r="A9730">
        <v>9729</v>
      </c>
      <c r="B9730" s="16" t="s">
        <v>6342</v>
      </c>
      <c r="C9730" s="16" t="s">
        <v>10054</v>
      </c>
      <c r="D9730" s="16" t="s">
        <v>911</v>
      </c>
      <c r="E9730">
        <v>1852</v>
      </c>
      <c r="F9730">
        <v>4.3600000000000003</v>
      </c>
      <c r="G9730">
        <v>2</v>
      </c>
      <c r="H9730">
        <v>0.17439999999999944</v>
      </c>
      <c r="I9730">
        <v>0</v>
      </c>
    </row>
    <row r="9731" spans="1:9">
      <c r="A9731">
        <v>9730</v>
      </c>
      <c r="B9731" s="16" t="s">
        <v>2358</v>
      </c>
      <c r="C9731" s="16" t="s">
        <v>8590</v>
      </c>
      <c r="D9731" s="16" t="s">
        <v>571</v>
      </c>
      <c r="E9731">
        <v>98115</v>
      </c>
      <c r="F9731">
        <v>10.048000000000002</v>
      </c>
      <c r="G9731">
        <v>2</v>
      </c>
      <c r="H9731">
        <v>3.1399999999999988</v>
      </c>
      <c r="I9731">
        <v>0.2</v>
      </c>
    </row>
    <row r="9732" spans="1:9">
      <c r="A9732">
        <v>9731</v>
      </c>
      <c r="B9732" s="16" t="s">
        <v>2358</v>
      </c>
      <c r="C9732" s="16" t="s">
        <v>9769</v>
      </c>
      <c r="D9732" s="16" t="s">
        <v>571</v>
      </c>
      <c r="E9732">
        <v>98115</v>
      </c>
      <c r="F9732">
        <v>807.75</v>
      </c>
      <c r="G9732">
        <v>5</v>
      </c>
      <c r="H9732">
        <v>153.47250000000003</v>
      </c>
      <c r="I9732">
        <v>0</v>
      </c>
    </row>
    <row r="9733" spans="1:9">
      <c r="A9733">
        <v>9732</v>
      </c>
      <c r="B9733" s="16" t="s">
        <v>5494</v>
      </c>
      <c r="C9733" s="16" t="s">
        <v>8381</v>
      </c>
      <c r="D9733" s="16" t="s">
        <v>777</v>
      </c>
      <c r="E9733">
        <v>90049</v>
      </c>
      <c r="F9733">
        <v>34.24</v>
      </c>
      <c r="G9733">
        <v>8</v>
      </c>
      <c r="H9733">
        <v>9.9295999999999971</v>
      </c>
      <c r="I9733">
        <v>0</v>
      </c>
    </row>
    <row r="9734" spans="1:9">
      <c r="A9734">
        <v>9733</v>
      </c>
      <c r="B9734" s="16" t="s">
        <v>2385</v>
      </c>
      <c r="C9734" s="16" t="s">
        <v>7364</v>
      </c>
      <c r="D9734" s="16" t="s">
        <v>1153</v>
      </c>
      <c r="E9734">
        <v>23666</v>
      </c>
      <c r="F9734">
        <v>500.23999999999995</v>
      </c>
      <c r="G9734">
        <v>13</v>
      </c>
      <c r="H9734">
        <v>145.06959999999992</v>
      </c>
      <c r="I9734">
        <v>0</v>
      </c>
    </row>
    <row r="9735" spans="1:9">
      <c r="A9735">
        <v>9734</v>
      </c>
      <c r="B9735" s="16" t="s">
        <v>2385</v>
      </c>
      <c r="C9735" s="16" t="s">
        <v>9259</v>
      </c>
      <c r="D9735" s="16" t="s">
        <v>1153</v>
      </c>
      <c r="E9735">
        <v>23666</v>
      </c>
      <c r="F9735">
        <v>20.12</v>
      </c>
      <c r="G9735">
        <v>2</v>
      </c>
      <c r="H9735">
        <v>9.2552000000000003</v>
      </c>
      <c r="I9735">
        <v>0</v>
      </c>
    </row>
    <row r="9736" spans="1:9">
      <c r="A9736">
        <v>9735</v>
      </c>
      <c r="B9736" s="16" t="s">
        <v>2385</v>
      </c>
      <c r="C9736" s="16" t="s">
        <v>8592</v>
      </c>
      <c r="D9736" s="16" t="s">
        <v>1153</v>
      </c>
      <c r="E9736">
        <v>23666</v>
      </c>
      <c r="F9736">
        <v>896.99</v>
      </c>
      <c r="G9736">
        <v>1</v>
      </c>
      <c r="H9736">
        <v>421.58529999999996</v>
      </c>
      <c r="I9736">
        <v>0</v>
      </c>
    </row>
    <row r="9737" spans="1:9">
      <c r="A9737">
        <v>9736</v>
      </c>
      <c r="B9737" s="16" t="s">
        <v>2550</v>
      </c>
      <c r="C9737" s="16" t="s">
        <v>9412</v>
      </c>
      <c r="D9737" s="16" t="s">
        <v>41</v>
      </c>
      <c r="E9737">
        <v>19134</v>
      </c>
      <c r="F9737">
        <v>5.88</v>
      </c>
      <c r="G9737">
        <v>1</v>
      </c>
      <c r="H9737">
        <v>1.9844999999999995</v>
      </c>
      <c r="I9737">
        <v>0.2</v>
      </c>
    </row>
    <row r="9738" spans="1:9">
      <c r="A9738">
        <v>9737</v>
      </c>
      <c r="B9738" s="16" t="s">
        <v>6558</v>
      </c>
      <c r="C9738" s="16" t="s">
        <v>10885</v>
      </c>
      <c r="D9738" s="16" t="s">
        <v>1145</v>
      </c>
      <c r="E9738">
        <v>68104</v>
      </c>
      <c r="F9738">
        <v>269.98</v>
      </c>
      <c r="G9738">
        <v>2</v>
      </c>
      <c r="H9738">
        <v>72.894599999999997</v>
      </c>
      <c r="I9738">
        <v>0</v>
      </c>
    </row>
    <row r="9739" spans="1:9">
      <c r="A9739">
        <v>9738</v>
      </c>
      <c r="B9739" s="16" t="s">
        <v>5591</v>
      </c>
      <c r="C9739" s="16" t="s">
        <v>9941</v>
      </c>
      <c r="D9739" s="16" t="s">
        <v>897</v>
      </c>
      <c r="E9739">
        <v>90032</v>
      </c>
      <c r="F9739">
        <v>310.12</v>
      </c>
      <c r="G9739">
        <v>2</v>
      </c>
      <c r="H9739">
        <v>80.631200000000007</v>
      </c>
      <c r="I9739">
        <v>0</v>
      </c>
    </row>
    <row r="9740" spans="1:9">
      <c r="A9740">
        <v>9739</v>
      </c>
      <c r="B9740" s="16" t="s">
        <v>5591</v>
      </c>
      <c r="C9740" s="16" t="s">
        <v>8839</v>
      </c>
      <c r="D9740" s="16" t="s">
        <v>897</v>
      </c>
      <c r="E9740">
        <v>90032</v>
      </c>
      <c r="F9740">
        <v>70.463999999999999</v>
      </c>
      <c r="G9740">
        <v>6</v>
      </c>
      <c r="H9740">
        <v>22.900799999999997</v>
      </c>
      <c r="I9740">
        <v>0.2</v>
      </c>
    </row>
    <row r="9741" spans="1:9">
      <c r="A9741">
        <v>9740</v>
      </c>
      <c r="B9741" s="16" t="s">
        <v>5591</v>
      </c>
      <c r="C9741" s="16" t="s">
        <v>8628</v>
      </c>
      <c r="D9741" s="16" t="s">
        <v>897</v>
      </c>
      <c r="E9741">
        <v>90032</v>
      </c>
      <c r="F9741">
        <v>19.68</v>
      </c>
      <c r="G9741">
        <v>5</v>
      </c>
      <c r="H9741">
        <v>6.8879999999999981</v>
      </c>
      <c r="I9741">
        <v>0.2</v>
      </c>
    </row>
    <row r="9742" spans="1:9">
      <c r="A9742">
        <v>9741</v>
      </c>
      <c r="B9742" s="16" t="s">
        <v>5591</v>
      </c>
      <c r="C9742" s="16" t="s">
        <v>8013</v>
      </c>
      <c r="D9742" s="16" t="s">
        <v>897</v>
      </c>
      <c r="E9742">
        <v>90032</v>
      </c>
      <c r="F9742">
        <v>140.67000000000002</v>
      </c>
      <c r="G9742">
        <v>3</v>
      </c>
      <c r="H9742">
        <v>54.861300000000007</v>
      </c>
      <c r="I9742">
        <v>0</v>
      </c>
    </row>
    <row r="9743" spans="1:9">
      <c r="A9743">
        <v>9742</v>
      </c>
      <c r="B9743" s="16" t="s">
        <v>3225</v>
      </c>
      <c r="C9743" s="16" t="s">
        <v>7311</v>
      </c>
      <c r="D9743" s="16" t="s">
        <v>1249</v>
      </c>
      <c r="E9743">
        <v>5408</v>
      </c>
      <c r="F9743">
        <v>4404.8999999999996</v>
      </c>
      <c r="G9743">
        <v>5</v>
      </c>
      <c r="H9743">
        <v>1013.1270000000001</v>
      </c>
      <c r="I9743">
        <v>0</v>
      </c>
    </row>
    <row r="9744" spans="1:9">
      <c r="A9744">
        <v>9743</v>
      </c>
      <c r="B9744" s="16" t="s">
        <v>5629</v>
      </c>
      <c r="C9744" s="16" t="s">
        <v>9108</v>
      </c>
      <c r="D9744" s="16" t="s">
        <v>537</v>
      </c>
      <c r="E9744">
        <v>92037</v>
      </c>
      <c r="F9744">
        <v>62.65</v>
      </c>
      <c r="G9744">
        <v>5</v>
      </c>
      <c r="H9744">
        <v>29.445499999999996</v>
      </c>
      <c r="I9744">
        <v>0</v>
      </c>
    </row>
    <row r="9745" spans="1:9">
      <c r="A9745">
        <v>9744</v>
      </c>
      <c r="B9745" s="16" t="s">
        <v>4473</v>
      </c>
      <c r="C9745" s="16" t="s">
        <v>9126</v>
      </c>
      <c r="D9745" s="16" t="s">
        <v>741</v>
      </c>
      <c r="E9745">
        <v>19711</v>
      </c>
      <c r="F9745">
        <v>9.4499999999999993</v>
      </c>
      <c r="G9745">
        <v>3</v>
      </c>
      <c r="H9745">
        <v>4.5359999999999996</v>
      </c>
      <c r="I9745">
        <v>0</v>
      </c>
    </row>
    <row r="9746" spans="1:9">
      <c r="A9746">
        <v>9745</v>
      </c>
      <c r="B9746" s="16" t="s">
        <v>5831</v>
      </c>
      <c r="C9746" s="16" t="s">
        <v>8936</v>
      </c>
      <c r="D9746" s="16" t="s">
        <v>205</v>
      </c>
      <c r="E9746">
        <v>60505</v>
      </c>
      <c r="F9746">
        <v>268.57600000000002</v>
      </c>
      <c r="G9746">
        <v>4</v>
      </c>
      <c r="H9746">
        <v>90.64439999999999</v>
      </c>
      <c r="I9746">
        <v>0.2</v>
      </c>
    </row>
    <row r="9747" spans="1:9">
      <c r="A9747">
        <v>9746</v>
      </c>
      <c r="B9747" s="16" t="s">
        <v>5754</v>
      </c>
      <c r="C9747" s="16" t="s">
        <v>7856</v>
      </c>
      <c r="D9747" s="16" t="s">
        <v>189</v>
      </c>
      <c r="E9747">
        <v>90008</v>
      </c>
      <c r="F9747">
        <v>364.08000000000004</v>
      </c>
      <c r="G9747">
        <v>2</v>
      </c>
      <c r="H9747">
        <v>9.1020000000000039</v>
      </c>
      <c r="I9747">
        <v>0.2</v>
      </c>
    </row>
    <row r="9748" spans="1:9">
      <c r="A9748">
        <v>9747</v>
      </c>
      <c r="B9748" s="16" t="s">
        <v>5754</v>
      </c>
      <c r="C9748" s="16" t="s">
        <v>7874</v>
      </c>
      <c r="D9748" s="16" t="s">
        <v>189</v>
      </c>
      <c r="E9748">
        <v>90008</v>
      </c>
      <c r="F9748">
        <v>71.088000000000008</v>
      </c>
      <c r="G9748">
        <v>2</v>
      </c>
      <c r="H9748">
        <v>-1.7772000000000041</v>
      </c>
      <c r="I9748">
        <v>0.2</v>
      </c>
    </row>
    <row r="9749" spans="1:9">
      <c r="A9749">
        <v>9748</v>
      </c>
      <c r="B9749" s="16" t="s">
        <v>6488</v>
      </c>
      <c r="C9749" s="16" t="s">
        <v>7499</v>
      </c>
      <c r="D9749" s="16" t="s">
        <v>245</v>
      </c>
      <c r="E9749">
        <v>60653</v>
      </c>
      <c r="F9749">
        <v>10.984000000000002</v>
      </c>
      <c r="G9749">
        <v>2</v>
      </c>
      <c r="H9749">
        <v>-7.9634</v>
      </c>
      <c r="I9749">
        <v>0.6</v>
      </c>
    </row>
    <row r="9750" spans="1:9">
      <c r="A9750">
        <v>9749</v>
      </c>
      <c r="B9750" s="16" t="s">
        <v>6488</v>
      </c>
      <c r="C9750" s="16" t="s">
        <v>7424</v>
      </c>
      <c r="D9750" s="16" t="s">
        <v>245</v>
      </c>
      <c r="E9750">
        <v>60653</v>
      </c>
      <c r="F9750">
        <v>797.94399999999996</v>
      </c>
      <c r="G9750">
        <v>4</v>
      </c>
      <c r="H9750">
        <v>-56.995999999999981</v>
      </c>
      <c r="I9750">
        <v>0.3</v>
      </c>
    </row>
    <row r="9751" spans="1:9">
      <c r="A9751">
        <v>9750</v>
      </c>
      <c r="B9751" s="16" t="s">
        <v>4803</v>
      </c>
      <c r="C9751" s="16" t="s">
        <v>10257</v>
      </c>
      <c r="D9751" s="16" t="s">
        <v>523</v>
      </c>
      <c r="E9751">
        <v>3820</v>
      </c>
      <c r="F9751">
        <v>159.97999999999999</v>
      </c>
      <c r="G9751">
        <v>2</v>
      </c>
      <c r="H9751">
        <v>57.592799999999997</v>
      </c>
      <c r="I9751">
        <v>0</v>
      </c>
    </row>
    <row r="9752" spans="1:9">
      <c r="A9752">
        <v>9751</v>
      </c>
      <c r="B9752" s="16" t="s">
        <v>4107</v>
      </c>
      <c r="C9752" s="16" t="s">
        <v>8358</v>
      </c>
      <c r="D9752" s="16" t="s">
        <v>537</v>
      </c>
      <c r="E9752">
        <v>60610</v>
      </c>
      <c r="F9752">
        <v>5.3440000000000003</v>
      </c>
      <c r="G9752">
        <v>2</v>
      </c>
      <c r="H9752">
        <v>0.66799999999999948</v>
      </c>
      <c r="I9752">
        <v>0.2</v>
      </c>
    </row>
    <row r="9753" spans="1:9">
      <c r="A9753">
        <v>9752</v>
      </c>
      <c r="B9753" s="16" t="s">
        <v>4107</v>
      </c>
      <c r="C9753" s="16" t="s">
        <v>8252</v>
      </c>
      <c r="D9753" s="16" t="s">
        <v>537</v>
      </c>
      <c r="E9753">
        <v>60610</v>
      </c>
      <c r="F9753">
        <v>27.72</v>
      </c>
      <c r="G9753">
        <v>3</v>
      </c>
      <c r="H9753">
        <v>3.4649999999999999</v>
      </c>
      <c r="I9753">
        <v>0.2</v>
      </c>
    </row>
    <row r="9754" spans="1:9">
      <c r="A9754">
        <v>9753</v>
      </c>
      <c r="B9754" s="16" t="s">
        <v>6884</v>
      </c>
      <c r="C9754" s="16" t="s">
        <v>8496</v>
      </c>
      <c r="D9754" s="16" t="s">
        <v>1157</v>
      </c>
      <c r="E9754">
        <v>98115</v>
      </c>
      <c r="F9754">
        <v>2.4960000000000004</v>
      </c>
      <c r="G9754">
        <v>1</v>
      </c>
      <c r="H9754">
        <v>0.90479999999999983</v>
      </c>
      <c r="I9754">
        <v>0.2</v>
      </c>
    </row>
    <row r="9755" spans="1:9">
      <c r="A9755">
        <v>9754</v>
      </c>
      <c r="B9755" s="16" t="s">
        <v>5277</v>
      </c>
      <c r="C9755" s="16" t="s">
        <v>9100</v>
      </c>
      <c r="D9755" s="16" t="s">
        <v>931</v>
      </c>
      <c r="E9755">
        <v>23223</v>
      </c>
      <c r="F9755">
        <v>8.26</v>
      </c>
      <c r="G9755">
        <v>2</v>
      </c>
      <c r="H9755">
        <v>3.7995999999999999</v>
      </c>
      <c r="I9755">
        <v>0</v>
      </c>
    </row>
    <row r="9756" spans="1:9">
      <c r="A9756">
        <v>9755</v>
      </c>
      <c r="B9756" s="16" t="s">
        <v>5277</v>
      </c>
      <c r="C9756" s="16" t="s">
        <v>8622</v>
      </c>
      <c r="D9756" s="16" t="s">
        <v>931</v>
      </c>
      <c r="E9756">
        <v>23223</v>
      </c>
      <c r="F9756">
        <v>17.760000000000002</v>
      </c>
      <c r="G9756">
        <v>2</v>
      </c>
      <c r="H9756">
        <v>8.8800000000000008</v>
      </c>
      <c r="I9756">
        <v>0</v>
      </c>
    </row>
    <row r="9757" spans="1:9">
      <c r="A9757">
        <v>9756</v>
      </c>
      <c r="B9757" s="16" t="s">
        <v>5277</v>
      </c>
      <c r="C9757" s="16" t="s">
        <v>9845</v>
      </c>
      <c r="D9757" s="16" t="s">
        <v>931</v>
      </c>
      <c r="E9757">
        <v>23223</v>
      </c>
      <c r="F9757">
        <v>332.94</v>
      </c>
      <c r="G9757">
        <v>3</v>
      </c>
      <c r="H9757">
        <v>9.9882000000000204</v>
      </c>
      <c r="I9757">
        <v>0</v>
      </c>
    </row>
    <row r="9758" spans="1:9">
      <c r="A9758">
        <v>9757</v>
      </c>
      <c r="B9758" s="16" t="s">
        <v>5277</v>
      </c>
      <c r="C9758" s="16" t="s">
        <v>7902</v>
      </c>
      <c r="D9758" s="16" t="s">
        <v>931</v>
      </c>
      <c r="E9758">
        <v>23223</v>
      </c>
      <c r="F9758">
        <v>292.10000000000002</v>
      </c>
      <c r="G9758">
        <v>2</v>
      </c>
      <c r="H9758">
        <v>58.419999999999987</v>
      </c>
      <c r="I9758">
        <v>0</v>
      </c>
    </row>
    <row r="9759" spans="1:9">
      <c r="A9759">
        <v>9758</v>
      </c>
      <c r="B9759" s="16" t="s">
        <v>5277</v>
      </c>
      <c r="C9759" s="16" t="s">
        <v>10841</v>
      </c>
      <c r="D9759" s="16" t="s">
        <v>931</v>
      </c>
      <c r="E9759">
        <v>23223</v>
      </c>
      <c r="F9759">
        <v>206.1</v>
      </c>
      <c r="G9759">
        <v>5</v>
      </c>
      <c r="H9759">
        <v>55.647000000000006</v>
      </c>
      <c r="I9759">
        <v>0</v>
      </c>
    </row>
    <row r="9760" spans="1:9">
      <c r="A9760">
        <v>9759</v>
      </c>
      <c r="B9760" s="16" t="s">
        <v>5277</v>
      </c>
      <c r="C9760" s="16" t="s">
        <v>9545</v>
      </c>
      <c r="D9760" s="16" t="s">
        <v>931</v>
      </c>
      <c r="E9760">
        <v>23223</v>
      </c>
      <c r="F9760">
        <v>17.64</v>
      </c>
      <c r="G9760">
        <v>4</v>
      </c>
      <c r="H9760">
        <v>8.1143999999999998</v>
      </c>
      <c r="I9760">
        <v>0</v>
      </c>
    </row>
    <row r="9761" spans="1:9">
      <c r="A9761">
        <v>9760</v>
      </c>
      <c r="B9761" s="16" t="s">
        <v>4625</v>
      </c>
      <c r="C9761" s="16" t="s">
        <v>7368</v>
      </c>
      <c r="D9761" s="16" t="s">
        <v>1477</v>
      </c>
      <c r="E9761">
        <v>94109</v>
      </c>
      <c r="F9761">
        <v>1403.9200000000003</v>
      </c>
      <c r="G9761">
        <v>5</v>
      </c>
      <c r="H9761">
        <v>70.196000000000026</v>
      </c>
      <c r="I9761">
        <v>0.2</v>
      </c>
    </row>
    <row r="9762" spans="1:9">
      <c r="A9762">
        <v>9761</v>
      </c>
      <c r="B9762" s="16" t="s">
        <v>6177</v>
      </c>
      <c r="C9762" s="16" t="s">
        <v>8198</v>
      </c>
      <c r="D9762" s="16" t="s">
        <v>865</v>
      </c>
      <c r="E9762">
        <v>72762</v>
      </c>
      <c r="F9762">
        <v>4.3</v>
      </c>
      <c r="G9762">
        <v>2</v>
      </c>
      <c r="H9762">
        <v>1.4189999999999996</v>
      </c>
      <c r="I9762">
        <v>0</v>
      </c>
    </row>
    <row r="9763" spans="1:9">
      <c r="A9763">
        <v>9762</v>
      </c>
      <c r="B9763" s="16" t="s">
        <v>2461</v>
      </c>
      <c r="C9763" s="16" t="s">
        <v>10139</v>
      </c>
      <c r="D9763" s="16" t="s">
        <v>1001</v>
      </c>
      <c r="E9763">
        <v>98103</v>
      </c>
      <c r="F9763">
        <v>239.96999999999997</v>
      </c>
      <c r="G9763">
        <v>3</v>
      </c>
      <c r="H9763">
        <v>86.389199999999988</v>
      </c>
      <c r="I9763">
        <v>0</v>
      </c>
    </row>
    <row r="9764" spans="1:9">
      <c r="A9764">
        <v>9763</v>
      </c>
      <c r="B9764" s="16" t="s">
        <v>2461</v>
      </c>
      <c r="C9764" s="16" t="s">
        <v>8021</v>
      </c>
      <c r="D9764" s="16" t="s">
        <v>1001</v>
      </c>
      <c r="E9764">
        <v>98103</v>
      </c>
      <c r="F9764">
        <v>81.96</v>
      </c>
      <c r="G9764">
        <v>2</v>
      </c>
      <c r="H9764">
        <v>22.948799999999999</v>
      </c>
      <c r="I9764">
        <v>0</v>
      </c>
    </row>
    <row r="9765" spans="1:9">
      <c r="A9765">
        <v>9764</v>
      </c>
      <c r="B9765" s="16" t="s">
        <v>2461</v>
      </c>
      <c r="C9765" s="16" t="s">
        <v>10029</v>
      </c>
      <c r="D9765" s="16" t="s">
        <v>1001</v>
      </c>
      <c r="E9765">
        <v>98103</v>
      </c>
      <c r="F9765">
        <v>238.62</v>
      </c>
      <c r="G9765">
        <v>2</v>
      </c>
      <c r="H9765">
        <v>4.7724000000000046</v>
      </c>
      <c r="I9765">
        <v>0</v>
      </c>
    </row>
    <row r="9766" spans="1:9">
      <c r="A9766">
        <v>9765</v>
      </c>
      <c r="B9766" s="16" t="s">
        <v>2485</v>
      </c>
      <c r="C9766" s="16" t="s">
        <v>10565</v>
      </c>
      <c r="D9766" s="16" t="s">
        <v>1095</v>
      </c>
      <c r="E9766">
        <v>90036</v>
      </c>
      <c r="F9766">
        <v>139.80000000000001</v>
      </c>
      <c r="G9766">
        <v>5</v>
      </c>
      <c r="H9766">
        <v>12.232500000000009</v>
      </c>
      <c r="I9766">
        <v>0.2</v>
      </c>
    </row>
    <row r="9767" spans="1:9">
      <c r="A9767">
        <v>9766</v>
      </c>
      <c r="B9767" s="16" t="s">
        <v>5045</v>
      </c>
      <c r="C9767" s="16" t="s">
        <v>8628</v>
      </c>
      <c r="D9767" s="16" t="s">
        <v>503</v>
      </c>
      <c r="E9767">
        <v>6457</v>
      </c>
      <c r="F9767">
        <v>9.84</v>
      </c>
      <c r="G9767">
        <v>2</v>
      </c>
      <c r="H9767">
        <v>4.7231999999999994</v>
      </c>
      <c r="I9767">
        <v>0</v>
      </c>
    </row>
    <row r="9768" spans="1:9">
      <c r="A9768">
        <v>9767</v>
      </c>
      <c r="B9768" s="16" t="s">
        <v>5045</v>
      </c>
      <c r="C9768" s="16" t="s">
        <v>9497</v>
      </c>
      <c r="D9768" s="16" t="s">
        <v>503</v>
      </c>
      <c r="E9768">
        <v>6457</v>
      </c>
      <c r="F9768">
        <v>7.78</v>
      </c>
      <c r="G9768">
        <v>1</v>
      </c>
      <c r="H9768">
        <v>3.5009999999999994</v>
      </c>
      <c r="I9768">
        <v>0</v>
      </c>
    </row>
    <row r="9769" spans="1:9">
      <c r="A9769">
        <v>9768</v>
      </c>
      <c r="B9769" s="16" t="s">
        <v>5060</v>
      </c>
      <c r="C9769" s="16" t="s">
        <v>8490</v>
      </c>
      <c r="D9769" s="16" t="s">
        <v>977</v>
      </c>
      <c r="E9769">
        <v>49505</v>
      </c>
      <c r="F9769">
        <v>54.900000000000006</v>
      </c>
      <c r="G9769">
        <v>5</v>
      </c>
      <c r="H9769">
        <v>26.901000000000003</v>
      </c>
      <c r="I9769">
        <v>0</v>
      </c>
    </row>
    <row r="9770" spans="1:9">
      <c r="A9770">
        <v>9769</v>
      </c>
      <c r="B9770" s="16" t="s">
        <v>5841</v>
      </c>
      <c r="C9770" s="16" t="s">
        <v>9282</v>
      </c>
      <c r="D9770" s="16" t="s">
        <v>1551</v>
      </c>
      <c r="E9770">
        <v>94122</v>
      </c>
      <c r="F9770">
        <v>50.04</v>
      </c>
      <c r="G9770">
        <v>6</v>
      </c>
      <c r="H9770">
        <v>25.02</v>
      </c>
      <c r="I9770">
        <v>0</v>
      </c>
    </row>
    <row r="9771" spans="1:9">
      <c r="A9771">
        <v>9770</v>
      </c>
      <c r="B9771" s="16" t="s">
        <v>4261</v>
      </c>
      <c r="C9771" s="16" t="s">
        <v>7237</v>
      </c>
      <c r="D9771" s="16" t="s">
        <v>1355</v>
      </c>
      <c r="E9771">
        <v>33012</v>
      </c>
      <c r="F9771">
        <v>339.92000000000007</v>
      </c>
      <c r="G9771">
        <v>5</v>
      </c>
      <c r="H9771">
        <v>8.4979999999999762</v>
      </c>
      <c r="I9771">
        <v>0.2</v>
      </c>
    </row>
    <row r="9772" spans="1:9">
      <c r="A9772">
        <v>9771</v>
      </c>
      <c r="B9772" s="16" t="s">
        <v>4261</v>
      </c>
      <c r="C9772" s="16" t="s">
        <v>9416</v>
      </c>
      <c r="D9772" s="16" t="s">
        <v>1355</v>
      </c>
      <c r="E9772">
        <v>33012</v>
      </c>
      <c r="F9772">
        <v>10.528</v>
      </c>
      <c r="G9772">
        <v>4</v>
      </c>
      <c r="H9772">
        <v>3.4215999999999993</v>
      </c>
      <c r="I9772">
        <v>0.2</v>
      </c>
    </row>
    <row r="9773" spans="1:9">
      <c r="A9773">
        <v>9772</v>
      </c>
      <c r="B9773" s="16" t="s">
        <v>4261</v>
      </c>
      <c r="C9773" s="16" t="s">
        <v>8086</v>
      </c>
      <c r="D9773" s="16" t="s">
        <v>1355</v>
      </c>
      <c r="E9773">
        <v>33012</v>
      </c>
      <c r="F9773">
        <v>42.384</v>
      </c>
      <c r="G9773">
        <v>2</v>
      </c>
      <c r="H9773">
        <v>4.2384000000000022</v>
      </c>
      <c r="I9773">
        <v>0.2</v>
      </c>
    </row>
    <row r="9774" spans="1:9">
      <c r="A9774">
        <v>9773</v>
      </c>
      <c r="B9774" s="16" t="s">
        <v>3967</v>
      </c>
      <c r="C9774" s="16" t="s">
        <v>9243</v>
      </c>
      <c r="D9774" s="16" t="s">
        <v>577</v>
      </c>
      <c r="E9774">
        <v>19143</v>
      </c>
      <c r="F9774">
        <v>123.92000000000002</v>
      </c>
      <c r="G9774">
        <v>5</v>
      </c>
      <c r="H9774">
        <v>38.724999999999994</v>
      </c>
      <c r="I9774">
        <v>0.2</v>
      </c>
    </row>
    <row r="9775" spans="1:9">
      <c r="A9775">
        <v>9774</v>
      </c>
      <c r="B9775" s="16" t="s">
        <v>4838</v>
      </c>
      <c r="C9775" s="16" t="s">
        <v>10869</v>
      </c>
      <c r="D9775" s="16" t="s">
        <v>1245</v>
      </c>
      <c r="E9775">
        <v>30318</v>
      </c>
      <c r="F9775">
        <v>135.94999999999999</v>
      </c>
      <c r="G9775">
        <v>1</v>
      </c>
      <c r="H9775">
        <v>39.425499999999985</v>
      </c>
      <c r="I9775">
        <v>0</v>
      </c>
    </row>
    <row r="9776" spans="1:9">
      <c r="A9776">
        <v>9775</v>
      </c>
      <c r="B9776" s="16" t="s">
        <v>2993</v>
      </c>
      <c r="C9776" s="16" t="s">
        <v>8898</v>
      </c>
      <c r="D9776" s="16" t="s">
        <v>973</v>
      </c>
      <c r="E9776">
        <v>78207</v>
      </c>
      <c r="F9776">
        <v>2177.5839999999994</v>
      </c>
      <c r="G9776">
        <v>8</v>
      </c>
      <c r="H9776">
        <v>-3701.8928000000014</v>
      </c>
      <c r="I9776">
        <v>0.8</v>
      </c>
    </row>
    <row r="9777" spans="1:9">
      <c r="A9777">
        <v>9776</v>
      </c>
      <c r="B9777" s="16" t="s">
        <v>2993</v>
      </c>
      <c r="C9777" s="16" t="s">
        <v>7825</v>
      </c>
      <c r="D9777" s="16" t="s">
        <v>973</v>
      </c>
      <c r="E9777">
        <v>78207</v>
      </c>
      <c r="F9777">
        <v>17.496000000000002</v>
      </c>
      <c r="G9777">
        <v>3</v>
      </c>
      <c r="H9777">
        <v>-10.060199999999998</v>
      </c>
      <c r="I9777">
        <v>0.6</v>
      </c>
    </row>
    <row r="9778" spans="1:9">
      <c r="A9778">
        <v>9777</v>
      </c>
      <c r="B9778" s="16" t="s">
        <v>2993</v>
      </c>
      <c r="C9778" s="16" t="s">
        <v>8598</v>
      </c>
      <c r="D9778" s="16" t="s">
        <v>973</v>
      </c>
      <c r="E9778">
        <v>78207</v>
      </c>
      <c r="F9778">
        <v>16.783999999999995</v>
      </c>
      <c r="G9778">
        <v>4</v>
      </c>
      <c r="H9778">
        <v>-26.854400000000012</v>
      </c>
      <c r="I9778">
        <v>0.8</v>
      </c>
    </row>
    <row r="9779" spans="1:9">
      <c r="A9779">
        <v>9778</v>
      </c>
      <c r="B9779" s="16" t="s">
        <v>2993</v>
      </c>
      <c r="C9779" s="16" t="s">
        <v>10223</v>
      </c>
      <c r="D9779" s="16" t="s">
        <v>973</v>
      </c>
      <c r="E9779">
        <v>78207</v>
      </c>
      <c r="F9779">
        <v>431.13600000000002</v>
      </c>
      <c r="G9779">
        <v>9</v>
      </c>
      <c r="H9779">
        <v>-26.946000000000012</v>
      </c>
      <c r="I9779">
        <v>0.2</v>
      </c>
    </row>
    <row r="9780" spans="1:9">
      <c r="A9780">
        <v>9779</v>
      </c>
      <c r="B9780" s="16" t="s">
        <v>2993</v>
      </c>
      <c r="C9780" s="16" t="s">
        <v>8622</v>
      </c>
      <c r="D9780" s="16" t="s">
        <v>973</v>
      </c>
      <c r="E9780">
        <v>78207</v>
      </c>
      <c r="F9780">
        <v>8.879999999999999</v>
      </c>
      <c r="G9780">
        <v>5</v>
      </c>
      <c r="H9780">
        <v>-13.32</v>
      </c>
      <c r="I9780">
        <v>0.8</v>
      </c>
    </row>
    <row r="9781" spans="1:9">
      <c r="A9781">
        <v>9780</v>
      </c>
      <c r="B9781" s="16" t="s">
        <v>2993</v>
      </c>
      <c r="C9781" s="16" t="s">
        <v>8110</v>
      </c>
      <c r="D9781" s="16" t="s">
        <v>973</v>
      </c>
      <c r="E9781">
        <v>78207</v>
      </c>
      <c r="F9781">
        <v>4.8359999999999985</v>
      </c>
      <c r="G9781">
        <v>2</v>
      </c>
      <c r="H9781">
        <v>-12.090000000000003</v>
      </c>
      <c r="I9781">
        <v>0.8</v>
      </c>
    </row>
    <row r="9782" spans="1:9">
      <c r="A9782">
        <v>9781</v>
      </c>
      <c r="B9782" s="16" t="s">
        <v>4722</v>
      </c>
      <c r="C9782" s="16" t="s">
        <v>10685</v>
      </c>
      <c r="D9782" s="16" t="s">
        <v>357</v>
      </c>
      <c r="E9782">
        <v>11561</v>
      </c>
      <c r="F9782">
        <v>437.84999999999997</v>
      </c>
      <c r="G9782">
        <v>3</v>
      </c>
      <c r="H9782">
        <v>131.35499999999996</v>
      </c>
      <c r="I9782">
        <v>0</v>
      </c>
    </row>
    <row r="9783" spans="1:9">
      <c r="A9783">
        <v>9782</v>
      </c>
      <c r="B9783" s="16" t="s">
        <v>4722</v>
      </c>
      <c r="C9783" s="16" t="s">
        <v>8850</v>
      </c>
      <c r="D9783" s="16" t="s">
        <v>357</v>
      </c>
      <c r="E9783">
        <v>11561</v>
      </c>
      <c r="F9783">
        <v>673.5680000000001</v>
      </c>
      <c r="G9783">
        <v>2</v>
      </c>
      <c r="H9783">
        <v>252.58799999999999</v>
      </c>
      <c r="I9783">
        <v>0.2</v>
      </c>
    </row>
    <row r="9784" spans="1:9">
      <c r="A9784">
        <v>9783</v>
      </c>
      <c r="B9784" s="16" t="s">
        <v>3661</v>
      </c>
      <c r="C9784" s="16" t="s">
        <v>9495</v>
      </c>
      <c r="D9784" s="16" t="s">
        <v>525</v>
      </c>
      <c r="E9784">
        <v>7501</v>
      </c>
      <c r="F9784">
        <v>274.8</v>
      </c>
      <c r="G9784">
        <v>5</v>
      </c>
      <c r="H9784">
        <v>134.65199999999999</v>
      </c>
      <c r="I9784">
        <v>0</v>
      </c>
    </row>
    <row r="9785" spans="1:9">
      <c r="A9785">
        <v>9784</v>
      </c>
      <c r="B9785" s="16" t="s">
        <v>3661</v>
      </c>
      <c r="C9785" s="16" t="s">
        <v>10008</v>
      </c>
      <c r="D9785" s="16" t="s">
        <v>525</v>
      </c>
      <c r="E9785">
        <v>7501</v>
      </c>
      <c r="F9785">
        <v>62.18</v>
      </c>
      <c r="G9785">
        <v>1</v>
      </c>
      <c r="H9785">
        <v>16.788600000000002</v>
      </c>
      <c r="I9785">
        <v>0</v>
      </c>
    </row>
    <row r="9786" spans="1:9">
      <c r="A9786">
        <v>9785</v>
      </c>
      <c r="B9786" s="16" t="s">
        <v>3661</v>
      </c>
      <c r="C9786" s="16" t="s">
        <v>7607</v>
      </c>
      <c r="D9786" s="16" t="s">
        <v>525</v>
      </c>
      <c r="E9786">
        <v>7501</v>
      </c>
      <c r="F9786">
        <v>8.2799999999999994</v>
      </c>
      <c r="G9786">
        <v>2</v>
      </c>
      <c r="H9786">
        <v>2.9807999999999995</v>
      </c>
      <c r="I9786">
        <v>0</v>
      </c>
    </row>
    <row r="9787" spans="1:9">
      <c r="A9787">
        <v>9786</v>
      </c>
      <c r="B9787" s="16" t="s">
        <v>3738</v>
      </c>
      <c r="C9787" s="16" t="s">
        <v>8552</v>
      </c>
      <c r="D9787" s="16" t="s">
        <v>1045</v>
      </c>
      <c r="E9787">
        <v>40214</v>
      </c>
      <c r="F9787">
        <v>48.81</v>
      </c>
      <c r="G9787">
        <v>3</v>
      </c>
      <c r="H9787">
        <v>23.916899999999998</v>
      </c>
      <c r="I9787">
        <v>0</v>
      </c>
    </row>
    <row r="9788" spans="1:9">
      <c r="A9788">
        <v>9787</v>
      </c>
      <c r="B9788" s="16" t="s">
        <v>6427</v>
      </c>
      <c r="C9788" s="16" t="s">
        <v>7474</v>
      </c>
      <c r="D9788" s="16" t="s">
        <v>155</v>
      </c>
      <c r="E9788">
        <v>23666</v>
      </c>
      <c r="F9788">
        <v>149.9</v>
      </c>
      <c r="G9788">
        <v>5</v>
      </c>
      <c r="H9788">
        <v>40.472999999999999</v>
      </c>
      <c r="I9788">
        <v>0</v>
      </c>
    </row>
    <row r="9789" spans="1:9">
      <c r="A9789">
        <v>9788</v>
      </c>
      <c r="B9789" s="16" t="s">
        <v>5887</v>
      </c>
      <c r="C9789" s="16" t="s">
        <v>7241</v>
      </c>
      <c r="D9789" s="16" t="s">
        <v>283</v>
      </c>
      <c r="E9789">
        <v>77070</v>
      </c>
      <c r="F9789">
        <v>1023.3319999999999</v>
      </c>
      <c r="G9789">
        <v>5</v>
      </c>
      <c r="H9789">
        <v>-30.098000000000127</v>
      </c>
      <c r="I9789">
        <v>0.32</v>
      </c>
    </row>
    <row r="9790" spans="1:9">
      <c r="A9790">
        <v>9789</v>
      </c>
      <c r="B9790" s="16" t="s">
        <v>5887</v>
      </c>
      <c r="C9790" s="16" t="s">
        <v>7452</v>
      </c>
      <c r="D9790" s="16" t="s">
        <v>283</v>
      </c>
      <c r="E9790">
        <v>77070</v>
      </c>
      <c r="F9790">
        <v>600.55799999999999</v>
      </c>
      <c r="G9790">
        <v>3</v>
      </c>
      <c r="H9790">
        <v>-8.5794000000000779</v>
      </c>
      <c r="I9790">
        <v>0.3</v>
      </c>
    </row>
    <row r="9791" spans="1:9">
      <c r="A9791">
        <v>9790</v>
      </c>
      <c r="B9791" s="16" t="s">
        <v>5887</v>
      </c>
      <c r="C9791" s="16" t="s">
        <v>10385</v>
      </c>
      <c r="D9791" s="16" t="s">
        <v>283</v>
      </c>
      <c r="E9791">
        <v>77070</v>
      </c>
      <c r="F9791">
        <v>39.992000000000004</v>
      </c>
      <c r="G9791">
        <v>1</v>
      </c>
      <c r="H9791">
        <v>6.9985999999999997</v>
      </c>
      <c r="I9791">
        <v>0.2</v>
      </c>
    </row>
    <row r="9792" spans="1:9">
      <c r="A9792">
        <v>9791</v>
      </c>
      <c r="B9792" s="16" t="s">
        <v>5887</v>
      </c>
      <c r="C9792" s="16" t="s">
        <v>7362</v>
      </c>
      <c r="D9792" s="16" t="s">
        <v>283</v>
      </c>
      <c r="E9792">
        <v>77070</v>
      </c>
      <c r="F9792">
        <v>211.24599999999998</v>
      </c>
      <c r="G9792">
        <v>2</v>
      </c>
      <c r="H9792">
        <v>-66.391599999999983</v>
      </c>
      <c r="I9792">
        <v>0.3</v>
      </c>
    </row>
    <row r="9793" spans="1:9">
      <c r="A9793">
        <v>9792</v>
      </c>
      <c r="B9793" s="16" t="s">
        <v>2534</v>
      </c>
      <c r="C9793" s="16" t="s">
        <v>8965</v>
      </c>
      <c r="D9793" s="16" t="s">
        <v>863</v>
      </c>
      <c r="E9793">
        <v>77070</v>
      </c>
      <c r="F9793">
        <v>56.063999999999993</v>
      </c>
      <c r="G9793">
        <v>6</v>
      </c>
      <c r="H9793">
        <v>21.024000000000001</v>
      </c>
      <c r="I9793">
        <v>0.2</v>
      </c>
    </row>
    <row r="9794" spans="1:9">
      <c r="A9794">
        <v>9793</v>
      </c>
      <c r="B9794" s="16" t="s">
        <v>2534</v>
      </c>
      <c r="C9794" s="16" t="s">
        <v>7426</v>
      </c>
      <c r="D9794" s="16" t="s">
        <v>863</v>
      </c>
      <c r="E9794">
        <v>77070</v>
      </c>
      <c r="F9794">
        <v>107.77200000000001</v>
      </c>
      <c r="G9794">
        <v>2</v>
      </c>
      <c r="H9794">
        <v>-29.252400000000009</v>
      </c>
      <c r="I9794">
        <v>0.3</v>
      </c>
    </row>
    <row r="9795" spans="1:9">
      <c r="A9795">
        <v>9794</v>
      </c>
      <c r="B9795" s="16" t="s">
        <v>2534</v>
      </c>
      <c r="C9795" s="16" t="s">
        <v>9408</v>
      </c>
      <c r="D9795" s="16" t="s">
        <v>863</v>
      </c>
      <c r="E9795">
        <v>77070</v>
      </c>
      <c r="F9795">
        <v>4.8320000000000007</v>
      </c>
      <c r="G9795">
        <v>1</v>
      </c>
      <c r="H9795">
        <v>1.6307999999999998</v>
      </c>
      <c r="I9795">
        <v>0.2</v>
      </c>
    </row>
    <row r="9796" spans="1:9">
      <c r="A9796">
        <v>9795</v>
      </c>
      <c r="B9796" s="16" t="s">
        <v>2534</v>
      </c>
      <c r="C9796" s="16" t="s">
        <v>8554</v>
      </c>
      <c r="D9796" s="16" t="s">
        <v>863</v>
      </c>
      <c r="E9796">
        <v>77070</v>
      </c>
      <c r="F9796">
        <v>18.239999999999995</v>
      </c>
      <c r="G9796">
        <v>3</v>
      </c>
      <c r="H9796">
        <v>-31.00800000000001</v>
      </c>
      <c r="I9796">
        <v>0.8</v>
      </c>
    </row>
    <row r="9797" spans="1:9">
      <c r="A9797">
        <v>9796</v>
      </c>
      <c r="B9797" s="16" t="s">
        <v>4302</v>
      </c>
      <c r="C9797" s="16" t="s">
        <v>8756</v>
      </c>
      <c r="D9797" s="16" t="s">
        <v>1345</v>
      </c>
      <c r="E9797">
        <v>60610</v>
      </c>
      <c r="F9797">
        <v>3.7979999999999992</v>
      </c>
      <c r="G9797">
        <v>3</v>
      </c>
      <c r="H9797">
        <v>-5.8869000000000007</v>
      </c>
      <c r="I9797">
        <v>0.8</v>
      </c>
    </row>
    <row r="9798" spans="1:9">
      <c r="A9798">
        <v>9797</v>
      </c>
      <c r="B9798" s="16" t="s">
        <v>3368</v>
      </c>
      <c r="C9798" s="16" t="s">
        <v>8246</v>
      </c>
      <c r="D9798" s="16" t="s">
        <v>347</v>
      </c>
      <c r="E9798">
        <v>43615</v>
      </c>
      <c r="F9798">
        <v>10.368000000000002</v>
      </c>
      <c r="G9798">
        <v>2</v>
      </c>
      <c r="H9798">
        <v>1.5551999999999992</v>
      </c>
      <c r="I9798">
        <v>0.2</v>
      </c>
    </row>
    <row r="9799" spans="1:9">
      <c r="A9799">
        <v>9798</v>
      </c>
      <c r="B9799" s="16" t="s">
        <v>3368</v>
      </c>
      <c r="C9799" s="16" t="s">
        <v>10911</v>
      </c>
      <c r="D9799" s="16" t="s">
        <v>347</v>
      </c>
      <c r="E9799">
        <v>43615</v>
      </c>
      <c r="F9799">
        <v>235.18799999999999</v>
      </c>
      <c r="G9799">
        <v>2</v>
      </c>
      <c r="H9799">
        <v>-43.117800000000045</v>
      </c>
      <c r="I9799">
        <v>0.4</v>
      </c>
    </row>
    <row r="9800" spans="1:9">
      <c r="A9800">
        <v>9799</v>
      </c>
      <c r="B9800" s="16" t="s">
        <v>3368</v>
      </c>
      <c r="C9800" s="16" t="s">
        <v>10603</v>
      </c>
      <c r="D9800" s="16" t="s">
        <v>347</v>
      </c>
      <c r="E9800">
        <v>43615</v>
      </c>
      <c r="F9800">
        <v>26.376000000000001</v>
      </c>
      <c r="G9800">
        <v>4</v>
      </c>
      <c r="H9800">
        <v>2.6375999999999991</v>
      </c>
      <c r="I9800">
        <v>0.4</v>
      </c>
    </row>
    <row r="9801" spans="1:9">
      <c r="A9801">
        <v>9800</v>
      </c>
      <c r="B9801" s="16" t="s">
        <v>3368</v>
      </c>
      <c r="C9801" s="16" t="s">
        <v>10129</v>
      </c>
      <c r="D9801" s="16" t="s">
        <v>347</v>
      </c>
      <c r="E9801">
        <v>43615</v>
      </c>
      <c r="F9801">
        <v>10.384</v>
      </c>
      <c r="G9801">
        <v>2</v>
      </c>
      <c r="H9801">
        <v>2.2065999999999999</v>
      </c>
      <c r="I9801">
        <v>0.2</v>
      </c>
    </row>
    <row r="9802" spans="1:9">
      <c r="A9802">
        <v>9801</v>
      </c>
      <c r="B9802" s="16" t="s">
        <v>3368</v>
      </c>
      <c r="C9802" s="16" t="s">
        <v>10709</v>
      </c>
      <c r="D9802" s="16" t="s">
        <v>347</v>
      </c>
      <c r="E9802">
        <v>43615</v>
      </c>
      <c r="F9802">
        <v>107.11799999999999</v>
      </c>
      <c r="G9802">
        <v>3</v>
      </c>
      <c r="H9802">
        <v>-21.423599999999993</v>
      </c>
      <c r="I9802">
        <v>0.4</v>
      </c>
    </row>
    <row r="9803" spans="1:9">
      <c r="A9803">
        <v>9802</v>
      </c>
      <c r="B9803" s="16" t="s">
        <v>5761</v>
      </c>
      <c r="C9803" s="16" t="s">
        <v>10037</v>
      </c>
      <c r="D9803" s="16" t="s">
        <v>779</v>
      </c>
      <c r="E9803">
        <v>95240</v>
      </c>
      <c r="F9803">
        <v>97.3</v>
      </c>
      <c r="G9803">
        <v>7</v>
      </c>
      <c r="H9803">
        <v>28.216999999999992</v>
      </c>
      <c r="I9803">
        <v>0</v>
      </c>
    </row>
    <row r="9804" spans="1:9">
      <c r="A9804">
        <v>9803</v>
      </c>
      <c r="B9804" s="16" t="s">
        <v>3299</v>
      </c>
      <c r="C9804" s="16" t="s">
        <v>8827</v>
      </c>
      <c r="D9804" s="16" t="s">
        <v>1217</v>
      </c>
      <c r="E9804">
        <v>10024</v>
      </c>
      <c r="F9804">
        <v>3.3280000000000003</v>
      </c>
      <c r="G9804">
        <v>2</v>
      </c>
      <c r="H9804">
        <v>1.2064000000000001</v>
      </c>
      <c r="I9804">
        <v>0.2</v>
      </c>
    </row>
    <row r="9805" spans="1:9">
      <c r="A9805">
        <v>9804</v>
      </c>
      <c r="B9805" s="16" t="s">
        <v>3299</v>
      </c>
      <c r="C9805" s="16" t="s">
        <v>10729</v>
      </c>
      <c r="D9805" s="16" t="s">
        <v>1217</v>
      </c>
      <c r="E9805">
        <v>10024</v>
      </c>
      <c r="F9805">
        <v>135.99</v>
      </c>
      <c r="G9805">
        <v>1</v>
      </c>
      <c r="H9805">
        <v>36.717300000000009</v>
      </c>
      <c r="I9805">
        <v>0</v>
      </c>
    </row>
    <row r="9806" spans="1:9">
      <c r="A9806">
        <v>9805</v>
      </c>
      <c r="B9806" s="16" t="s">
        <v>3299</v>
      </c>
      <c r="C9806" s="16" t="s">
        <v>7657</v>
      </c>
      <c r="D9806" s="16" t="s">
        <v>1217</v>
      </c>
      <c r="E9806">
        <v>10024</v>
      </c>
      <c r="F9806">
        <v>7.38</v>
      </c>
      <c r="G9806">
        <v>1</v>
      </c>
      <c r="H9806">
        <v>2.1401999999999992</v>
      </c>
      <c r="I9806">
        <v>0</v>
      </c>
    </row>
    <row r="9807" spans="1:9">
      <c r="A9807">
        <v>9806</v>
      </c>
      <c r="B9807" s="16" t="s">
        <v>4459</v>
      </c>
      <c r="C9807" s="16" t="s">
        <v>7693</v>
      </c>
      <c r="D9807" s="16" t="s">
        <v>113</v>
      </c>
      <c r="E9807">
        <v>33311</v>
      </c>
      <c r="F9807">
        <v>45.568000000000005</v>
      </c>
      <c r="G9807">
        <v>2</v>
      </c>
      <c r="H9807">
        <v>9.6832000000000011</v>
      </c>
      <c r="I9807">
        <v>0.2</v>
      </c>
    </row>
    <row r="9808" spans="1:9">
      <c r="A9808">
        <v>9807</v>
      </c>
      <c r="B9808" s="16" t="s">
        <v>4459</v>
      </c>
      <c r="C9808" s="16" t="s">
        <v>8884</v>
      </c>
      <c r="D9808" s="16" t="s">
        <v>113</v>
      </c>
      <c r="E9808">
        <v>33311</v>
      </c>
      <c r="F9808">
        <v>28.752000000000006</v>
      </c>
      <c r="G9808">
        <v>8</v>
      </c>
      <c r="H9808">
        <v>-21.084799999999994</v>
      </c>
      <c r="I9808">
        <v>0.7</v>
      </c>
    </row>
    <row r="9809" spans="1:9">
      <c r="A9809">
        <v>9808</v>
      </c>
      <c r="B9809" s="16" t="s">
        <v>5156</v>
      </c>
      <c r="C9809" s="16" t="s">
        <v>7346</v>
      </c>
      <c r="D9809" s="16" t="s">
        <v>809</v>
      </c>
      <c r="E9809">
        <v>27604</v>
      </c>
      <c r="F9809">
        <v>194.84800000000001</v>
      </c>
      <c r="G9809">
        <v>4</v>
      </c>
      <c r="H9809">
        <v>12.177999999999983</v>
      </c>
      <c r="I9809">
        <v>0.2</v>
      </c>
    </row>
    <row r="9810" spans="1:9">
      <c r="A9810">
        <v>9809</v>
      </c>
      <c r="B9810" s="16" t="s">
        <v>5905</v>
      </c>
      <c r="C9810" s="16" t="s">
        <v>8572</v>
      </c>
      <c r="D9810" s="16" t="s">
        <v>1227</v>
      </c>
      <c r="E9810">
        <v>60623</v>
      </c>
      <c r="F9810">
        <v>2.1119999999999997</v>
      </c>
      <c r="G9810">
        <v>2</v>
      </c>
      <c r="H9810">
        <v>-3.3792</v>
      </c>
      <c r="I9810">
        <v>0.8</v>
      </c>
    </row>
    <row r="9811" spans="1:9">
      <c r="A9811">
        <v>9810</v>
      </c>
      <c r="B9811" s="16" t="s">
        <v>6485</v>
      </c>
      <c r="C9811" s="16" t="s">
        <v>9269</v>
      </c>
      <c r="D9811" s="16" t="s">
        <v>1559</v>
      </c>
      <c r="E9811">
        <v>97206</v>
      </c>
      <c r="F9811">
        <v>25.920000000000005</v>
      </c>
      <c r="G9811">
        <v>5</v>
      </c>
      <c r="H9811">
        <v>9.0719999999999992</v>
      </c>
      <c r="I9811">
        <v>0.2</v>
      </c>
    </row>
    <row r="9812" spans="1:9">
      <c r="A9812">
        <v>9811</v>
      </c>
      <c r="B9812" s="16" t="s">
        <v>6485</v>
      </c>
      <c r="C9812" s="16" t="s">
        <v>8308</v>
      </c>
      <c r="D9812" s="16" t="s">
        <v>1559</v>
      </c>
      <c r="E9812">
        <v>97206</v>
      </c>
      <c r="F9812">
        <v>120.76800000000001</v>
      </c>
      <c r="G9812">
        <v>4</v>
      </c>
      <c r="H9812">
        <v>9.0575999999999972</v>
      </c>
      <c r="I9812">
        <v>0.2</v>
      </c>
    </row>
    <row r="9813" spans="1:9">
      <c r="A9813">
        <v>9812</v>
      </c>
      <c r="B9813" s="16" t="s">
        <v>4171</v>
      </c>
      <c r="C9813" s="16" t="s">
        <v>9372</v>
      </c>
      <c r="D9813" s="16" t="s">
        <v>285</v>
      </c>
      <c r="E9813">
        <v>7017</v>
      </c>
      <c r="F9813">
        <v>25.92</v>
      </c>
      <c r="G9813">
        <v>4</v>
      </c>
      <c r="H9813">
        <v>12.441600000000001</v>
      </c>
      <c r="I9813">
        <v>0</v>
      </c>
    </row>
    <row r="9814" spans="1:9">
      <c r="A9814">
        <v>9813</v>
      </c>
      <c r="B9814" s="16" t="s">
        <v>4171</v>
      </c>
      <c r="C9814" s="16" t="s">
        <v>8200</v>
      </c>
      <c r="D9814" s="16" t="s">
        <v>285</v>
      </c>
      <c r="E9814">
        <v>7017</v>
      </c>
      <c r="F9814">
        <v>34.650000000000006</v>
      </c>
      <c r="G9814">
        <v>3</v>
      </c>
      <c r="H9814">
        <v>9.702</v>
      </c>
      <c r="I9814">
        <v>0</v>
      </c>
    </row>
    <row r="9815" spans="1:9">
      <c r="A9815">
        <v>9814</v>
      </c>
      <c r="B9815" s="16" t="s">
        <v>4171</v>
      </c>
      <c r="C9815" s="16" t="s">
        <v>9233</v>
      </c>
      <c r="D9815" s="16" t="s">
        <v>285</v>
      </c>
      <c r="E9815">
        <v>7017</v>
      </c>
      <c r="F9815">
        <v>204.95000000000002</v>
      </c>
      <c r="G9815">
        <v>5</v>
      </c>
      <c r="H9815">
        <v>100.4255</v>
      </c>
      <c r="I9815">
        <v>0</v>
      </c>
    </row>
    <row r="9816" spans="1:9">
      <c r="A9816">
        <v>9815</v>
      </c>
      <c r="B9816" s="16" t="s">
        <v>4171</v>
      </c>
      <c r="C9816" s="16" t="s">
        <v>8837</v>
      </c>
      <c r="D9816" s="16" t="s">
        <v>285</v>
      </c>
      <c r="E9816">
        <v>7017</v>
      </c>
      <c r="F9816">
        <v>79.95</v>
      </c>
      <c r="G9816">
        <v>5</v>
      </c>
      <c r="H9816">
        <v>38.376000000000005</v>
      </c>
      <c r="I9816">
        <v>0</v>
      </c>
    </row>
    <row r="9817" spans="1:9">
      <c r="A9817">
        <v>9816</v>
      </c>
      <c r="B9817" s="16" t="s">
        <v>3811</v>
      </c>
      <c r="C9817" s="16" t="s">
        <v>9539</v>
      </c>
      <c r="D9817" s="16" t="s">
        <v>83</v>
      </c>
      <c r="E9817">
        <v>33710</v>
      </c>
      <c r="F9817">
        <v>173.48800000000003</v>
      </c>
      <c r="G9817">
        <v>7</v>
      </c>
      <c r="H9817">
        <v>54.214999999999982</v>
      </c>
      <c r="I9817">
        <v>0.2</v>
      </c>
    </row>
    <row r="9818" spans="1:9">
      <c r="A9818">
        <v>9817</v>
      </c>
      <c r="B9818" s="16" t="s">
        <v>3811</v>
      </c>
      <c r="C9818" s="16" t="s">
        <v>9769</v>
      </c>
      <c r="D9818" s="16" t="s">
        <v>83</v>
      </c>
      <c r="E9818">
        <v>33710</v>
      </c>
      <c r="F9818">
        <v>516.96</v>
      </c>
      <c r="G9818">
        <v>4</v>
      </c>
      <c r="H9818">
        <v>-6.4619999999999891</v>
      </c>
      <c r="I9818">
        <v>0.2</v>
      </c>
    </row>
    <row r="9819" spans="1:9">
      <c r="A9819">
        <v>9818</v>
      </c>
      <c r="B9819" s="16" t="s">
        <v>3811</v>
      </c>
      <c r="C9819" s="16" t="s">
        <v>7569</v>
      </c>
      <c r="D9819" s="16" t="s">
        <v>83</v>
      </c>
      <c r="E9819">
        <v>33710</v>
      </c>
      <c r="F9819">
        <v>173.208</v>
      </c>
      <c r="G9819">
        <v>7</v>
      </c>
      <c r="H9819">
        <v>45.467100000000009</v>
      </c>
      <c r="I9819">
        <v>0.2</v>
      </c>
    </row>
    <row r="9820" spans="1:9">
      <c r="A9820">
        <v>9819</v>
      </c>
      <c r="B9820" s="16" t="s">
        <v>3811</v>
      </c>
      <c r="C9820" s="16" t="s">
        <v>8414</v>
      </c>
      <c r="D9820" s="16" t="s">
        <v>83</v>
      </c>
      <c r="E9820">
        <v>33710</v>
      </c>
      <c r="F9820">
        <v>4.4479999999999995</v>
      </c>
      <c r="G9820">
        <v>2</v>
      </c>
      <c r="H9820">
        <v>0.3335999999999999</v>
      </c>
      <c r="I9820">
        <v>0.2</v>
      </c>
    </row>
    <row r="9821" spans="1:9">
      <c r="A9821">
        <v>9820</v>
      </c>
      <c r="B9821" s="16" t="s">
        <v>3811</v>
      </c>
      <c r="C9821" s="16" t="s">
        <v>9132</v>
      </c>
      <c r="D9821" s="16" t="s">
        <v>83</v>
      </c>
      <c r="E9821">
        <v>33710</v>
      </c>
      <c r="F9821">
        <v>9</v>
      </c>
      <c r="G9821">
        <v>3</v>
      </c>
      <c r="H9821">
        <v>3.1499999999999995</v>
      </c>
      <c r="I9821">
        <v>0.2</v>
      </c>
    </row>
    <row r="9822" spans="1:9">
      <c r="A9822">
        <v>9821</v>
      </c>
      <c r="B9822" s="16" t="s">
        <v>3811</v>
      </c>
      <c r="C9822" s="16" t="s">
        <v>9368</v>
      </c>
      <c r="D9822" s="16" t="s">
        <v>83</v>
      </c>
      <c r="E9822">
        <v>33710</v>
      </c>
      <c r="F9822">
        <v>42.24</v>
      </c>
      <c r="G9822">
        <v>10</v>
      </c>
      <c r="H9822">
        <v>13.199999999999998</v>
      </c>
      <c r="I9822">
        <v>0.2</v>
      </c>
    </row>
    <row r="9823" spans="1:9">
      <c r="A9823">
        <v>9822</v>
      </c>
      <c r="B9823" s="16" t="s">
        <v>3811</v>
      </c>
      <c r="C9823" s="16" t="s">
        <v>8684</v>
      </c>
      <c r="D9823" s="16" t="s">
        <v>83</v>
      </c>
      <c r="E9823">
        <v>33710</v>
      </c>
      <c r="F9823">
        <v>18.264000000000003</v>
      </c>
      <c r="G9823">
        <v>2</v>
      </c>
      <c r="H9823">
        <v>-13.393599999999999</v>
      </c>
      <c r="I9823">
        <v>0.7</v>
      </c>
    </row>
    <row r="9824" spans="1:9">
      <c r="A9824">
        <v>9823</v>
      </c>
      <c r="B9824" s="16" t="s">
        <v>6543</v>
      </c>
      <c r="C9824" s="16" t="s">
        <v>8112</v>
      </c>
      <c r="D9824" s="16" t="s">
        <v>231</v>
      </c>
      <c r="E9824">
        <v>94122</v>
      </c>
      <c r="F9824">
        <v>152.91</v>
      </c>
      <c r="G9824">
        <v>3</v>
      </c>
      <c r="H9824">
        <v>42.814799999999998</v>
      </c>
      <c r="I9824">
        <v>0</v>
      </c>
    </row>
    <row r="9825" spans="1:9">
      <c r="A9825">
        <v>9824</v>
      </c>
      <c r="B9825" s="16" t="s">
        <v>6543</v>
      </c>
      <c r="C9825" s="16" t="s">
        <v>9243</v>
      </c>
      <c r="D9825" s="16" t="s">
        <v>231</v>
      </c>
      <c r="E9825">
        <v>94122</v>
      </c>
      <c r="F9825">
        <v>92.94</v>
      </c>
      <c r="G9825">
        <v>3</v>
      </c>
      <c r="H9825">
        <v>41.822999999999993</v>
      </c>
      <c r="I9825">
        <v>0</v>
      </c>
    </row>
    <row r="9826" spans="1:9">
      <c r="A9826">
        <v>9825</v>
      </c>
      <c r="B9826" s="16" t="s">
        <v>6543</v>
      </c>
      <c r="C9826" s="16" t="s">
        <v>8674</v>
      </c>
      <c r="D9826" s="16" t="s">
        <v>231</v>
      </c>
      <c r="E9826">
        <v>94122</v>
      </c>
      <c r="F9826">
        <v>17.856000000000002</v>
      </c>
      <c r="G9826">
        <v>4</v>
      </c>
      <c r="H9826">
        <v>6.2495999999999992</v>
      </c>
      <c r="I9826">
        <v>0.2</v>
      </c>
    </row>
    <row r="9827" spans="1:9">
      <c r="A9827">
        <v>9826</v>
      </c>
      <c r="B9827" s="16" t="s">
        <v>6543</v>
      </c>
      <c r="C9827" s="16" t="s">
        <v>8766</v>
      </c>
      <c r="D9827" s="16" t="s">
        <v>231</v>
      </c>
      <c r="E9827">
        <v>94122</v>
      </c>
      <c r="F9827">
        <v>46.440000000000005</v>
      </c>
      <c r="G9827">
        <v>3</v>
      </c>
      <c r="H9827">
        <v>15.092999999999998</v>
      </c>
      <c r="I9827">
        <v>0.2</v>
      </c>
    </row>
    <row r="9828" spans="1:9">
      <c r="A9828">
        <v>9827</v>
      </c>
      <c r="B9828" s="16" t="s">
        <v>6543</v>
      </c>
      <c r="C9828" s="16" t="s">
        <v>7440</v>
      </c>
      <c r="D9828" s="16" t="s">
        <v>231</v>
      </c>
      <c r="E9828">
        <v>94122</v>
      </c>
      <c r="F9828">
        <v>195.136</v>
      </c>
      <c r="G9828">
        <v>4</v>
      </c>
      <c r="H9828">
        <v>-12.196000000000005</v>
      </c>
      <c r="I9828">
        <v>0.2</v>
      </c>
    </row>
    <row r="9829" spans="1:9">
      <c r="A9829">
        <v>9828</v>
      </c>
      <c r="B9829" s="16" t="s">
        <v>6394</v>
      </c>
      <c r="C9829" s="16" t="s">
        <v>9877</v>
      </c>
      <c r="D9829" s="16" t="s">
        <v>773</v>
      </c>
      <c r="E9829">
        <v>10035</v>
      </c>
      <c r="F9829">
        <v>129.30000000000001</v>
      </c>
      <c r="G9829">
        <v>2</v>
      </c>
      <c r="H9829">
        <v>6.4649999999999892</v>
      </c>
      <c r="I9829">
        <v>0</v>
      </c>
    </row>
    <row r="9830" spans="1:9">
      <c r="A9830">
        <v>9829</v>
      </c>
      <c r="B9830" s="16" t="s">
        <v>6394</v>
      </c>
      <c r="C9830" s="16" t="s">
        <v>8878</v>
      </c>
      <c r="D9830" s="16" t="s">
        <v>773</v>
      </c>
      <c r="E9830">
        <v>10035</v>
      </c>
      <c r="F9830">
        <v>11.568000000000001</v>
      </c>
      <c r="G9830">
        <v>3</v>
      </c>
      <c r="H9830">
        <v>3.7595999999999998</v>
      </c>
      <c r="I9830">
        <v>0.2</v>
      </c>
    </row>
    <row r="9831" spans="1:9">
      <c r="A9831">
        <v>9830</v>
      </c>
      <c r="B9831" s="16" t="s">
        <v>7146</v>
      </c>
      <c r="C9831" s="16" t="s">
        <v>7456</v>
      </c>
      <c r="D9831" s="16" t="s">
        <v>1133</v>
      </c>
      <c r="E9831">
        <v>28205</v>
      </c>
      <c r="F9831">
        <v>242.35200000000003</v>
      </c>
      <c r="G9831">
        <v>3</v>
      </c>
      <c r="H9831">
        <v>15.147000000000006</v>
      </c>
      <c r="I9831">
        <v>0.2</v>
      </c>
    </row>
    <row r="9832" spans="1:9">
      <c r="A9832">
        <v>9831</v>
      </c>
      <c r="B9832" s="16" t="s">
        <v>2368</v>
      </c>
      <c r="C9832" s="16" t="s">
        <v>10339</v>
      </c>
      <c r="D9832" s="16" t="s">
        <v>1389</v>
      </c>
      <c r="E9832">
        <v>77705</v>
      </c>
      <c r="F9832">
        <v>319.96800000000002</v>
      </c>
      <c r="G9832">
        <v>4</v>
      </c>
      <c r="H9832">
        <v>95.990400000000008</v>
      </c>
      <c r="I9832">
        <v>0.2</v>
      </c>
    </row>
    <row r="9833" spans="1:9">
      <c r="A9833">
        <v>9832</v>
      </c>
      <c r="B9833" s="16" t="s">
        <v>2368</v>
      </c>
      <c r="C9833" s="16" t="s">
        <v>7601</v>
      </c>
      <c r="D9833" s="16" t="s">
        <v>1389</v>
      </c>
      <c r="E9833">
        <v>77705</v>
      </c>
      <c r="F9833">
        <v>8.6240000000000023</v>
      </c>
      <c r="G9833">
        <v>7</v>
      </c>
      <c r="H9833">
        <v>-2.5872000000000011</v>
      </c>
      <c r="I9833">
        <v>0.6</v>
      </c>
    </row>
    <row r="9834" spans="1:9">
      <c r="A9834">
        <v>9833</v>
      </c>
      <c r="B9834" s="16" t="s">
        <v>2625</v>
      </c>
      <c r="C9834" s="16" t="s">
        <v>9404</v>
      </c>
      <c r="D9834" s="16" t="s">
        <v>617</v>
      </c>
      <c r="E9834">
        <v>75220</v>
      </c>
      <c r="F9834">
        <v>3.9840000000000004</v>
      </c>
      <c r="G9834">
        <v>1</v>
      </c>
      <c r="H9834">
        <v>1.4442000000000004</v>
      </c>
      <c r="I9834">
        <v>0.2</v>
      </c>
    </row>
    <row r="9835" spans="1:9">
      <c r="A9835">
        <v>9834</v>
      </c>
      <c r="B9835" s="16" t="s">
        <v>5608</v>
      </c>
      <c r="C9835" s="16" t="s">
        <v>10215</v>
      </c>
      <c r="D9835" s="16" t="s">
        <v>381</v>
      </c>
      <c r="E9835">
        <v>45503</v>
      </c>
      <c r="F9835">
        <v>895.94400000000019</v>
      </c>
      <c r="G9835">
        <v>7</v>
      </c>
      <c r="H9835">
        <v>190.38810000000001</v>
      </c>
      <c r="I9835">
        <v>0.2</v>
      </c>
    </row>
    <row r="9836" spans="1:9">
      <c r="A9836">
        <v>9835</v>
      </c>
      <c r="B9836" s="16" t="s">
        <v>4312</v>
      </c>
      <c r="C9836" s="16" t="s">
        <v>7847</v>
      </c>
      <c r="D9836" s="16" t="s">
        <v>1593</v>
      </c>
      <c r="E9836">
        <v>77571</v>
      </c>
      <c r="F9836">
        <v>14</v>
      </c>
      <c r="G9836">
        <v>4</v>
      </c>
      <c r="H9836">
        <v>-6.2999999999999972</v>
      </c>
      <c r="I9836">
        <v>0.6</v>
      </c>
    </row>
    <row r="9837" spans="1:9">
      <c r="A9837">
        <v>9836</v>
      </c>
      <c r="B9837" s="16" t="s">
        <v>4312</v>
      </c>
      <c r="C9837" s="16" t="s">
        <v>8608</v>
      </c>
      <c r="D9837" s="16" t="s">
        <v>1593</v>
      </c>
      <c r="E9837">
        <v>77571</v>
      </c>
      <c r="F9837">
        <v>16.391999999999996</v>
      </c>
      <c r="G9837">
        <v>2</v>
      </c>
      <c r="H9837">
        <v>-26.227200000000003</v>
      </c>
      <c r="I9837">
        <v>0.8</v>
      </c>
    </row>
    <row r="9838" spans="1:9">
      <c r="A9838">
        <v>9837</v>
      </c>
      <c r="B9838" s="16" t="s">
        <v>6776</v>
      </c>
      <c r="C9838" s="16" t="s">
        <v>9237</v>
      </c>
      <c r="D9838" s="16" t="s">
        <v>397</v>
      </c>
      <c r="E9838">
        <v>90805</v>
      </c>
      <c r="F9838">
        <v>10.9</v>
      </c>
      <c r="G9838">
        <v>5</v>
      </c>
      <c r="H9838">
        <v>5.1229999999999993</v>
      </c>
      <c r="I9838">
        <v>0</v>
      </c>
    </row>
    <row r="9839" spans="1:9">
      <c r="A9839">
        <v>9838</v>
      </c>
      <c r="B9839" s="16" t="s">
        <v>6776</v>
      </c>
      <c r="C9839" s="16" t="s">
        <v>9184</v>
      </c>
      <c r="D9839" s="16" t="s">
        <v>397</v>
      </c>
      <c r="E9839">
        <v>90805</v>
      </c>
      <c r="F9839">
        <v>29.6</v>
      </c>
      <c r="G9839">
        <v>2</v>
      </c>
      <c r="H9839">
        <v>14.8</v>
      </c>
      <c r="I9839">
        <v>0</v>
      </c>
    </row>
    <row r="9840" spans="1:9">
      <c r="A9840">
        <v>9839</v>
      </c>
      <c r="B9840" s="16" t="s">
        <v>6776</v>
      </c>
      <c r="C9840" s="16" t="s">
        <v>9128</v>
      </c>
      <c r="D9840" s="16" t="s">
        <v>397</v>
      </c>
      <c r="E9840">
        <v>90805</v>
      </c>
      <c r="F9840">
        <v>4.9800000000000004</v>
      </c>
      <c r="G9840">
        <v>1</v>
      </c>
      <c r="H9840">
        <v>2.2907999999999999</v>
      </c>
      <c r="I9840">
        <v>0</v>
      </c>
    </row>
    <row r="9841" spans="1:9">
      <c r="A9841">
        <v>9840</v>
      </c>
      <c r="B9841" s="16" t="s">
        <v>6776</v>
      </c>
      <c r="C9841" s="16" t="s">
        <v>10402</v>
      </c>
      <c r="D9841" s="16" t="s">
        <v>397</v>
      </c>
      <c r="E9841">
        <v>90805</v>
      </c>
      <c r="F9841">
        <v>479.97600000000006</v>
      </c>
      <c r="G9841">
        <v>3</v>
      </c>
      <c r="H9841">
        <v>161.99189999999999</v>
      </c>
      <c r="I9841">
        <v>0.2</v>
      </c>
    </row>
    <row r="9842" spans="1:9">
      <c r="A9842">
        <v>9841</v>
      </c>
      <c r="B9842" s="16" t="s">
        <v>6776</v>
      </c>
      <c r="C9842" s="16" t="s">
        <v>10799</v>
      </c>
      <c r="D9842" s="16" t="s">
        <v>397</v>
      </c>
      <c r="E9842">
        <v>90805</v>
      </c>
      <c r="F9842">
        <v>44.736000000000004</v>
      </c>
      <c r="G9842">
        <v>8</v>
      </c>
      <c r="H9842">
        <v>4.4736000000000011</v>
      </c>
      <c r="I9842">
        <v>0.2</v>
      </c>
    </row>
    <row r="9843" spans="1:9">
      <c r="A9843">
        <v>9842</v>
      </c>
      <c r="B9843" s="16" t="s">
        <v>6776</v>
      </c>
      <c r="C9843" s="16" t="s">
        <v>8310</v>
      </c>
      <c r="D9843" s="16" t="s">
        <v>397</v>
      </c>
      <c r="E9843">
        <v>90805</v>
      </c>
      <c r="F9843">
        <v>5.76</v>
      </c>
      <c r="G9843">
        <v>2</v>
      </c>
      <c r="H9843">
        <v>1.6703999999999999</v>
      </c>
      <c r="I9843">
        <v>0</v>
      </c>
    </row>
    <row r="9844" spans="1:9">
      <c r="A9844">
        <v>9843</v>
      </c>
      <c r="B9844" s="16" t="s">
        <v>6776</v>
      </c>
      <c r="C9844" s="16" t="s">
        <v>7334</v>
      </c>
      <c r="D9844" s="16" t="s">
        <v>397</v>
      </c>
      <c r="E9844">
        <v>90805</v>
      </c>
      <c r="F9844">
        <v>483.13599999999997</v>
      </c>
      <c r="G9844">
        <v>4</v>
      </c>
      <c r="H9844">
        <v>60.391999999999939</v>
      </c>
      <c r="I9844">
        <v>0.2</v>
      </c>
    </row>
    <row r="9845" spans="1:9">
      <c r="A9845">
        <v>9844</v>
      </c>
      <c r="B9845" s="16" t="s">
        <v>2934</v>
      </c>
      <c r="C9845" s="16" t="s">
        <v>9128</v>
      </c>
      <c r="D9845" s="16" t="s">
        <v>1275</v>
      </c>
      <c r="E9845">
        <v>62521</v>
      </c>
      <c r="F9845">
        <v>15.936000000000002</v>
      </c>
      <c r="G9845">
        <v>4</v>
      </c>
      <c r="H9845">
        <v>5.1791999999999998</v>
      </c>
      <c r="I9845">
        <v>0.2</v>
      </c>
    </row>
    <row r="9846" spans="1:9">
      <c r="A9846">
        <v>9845</v>
      </c>
      <c r="B9846" s="16" t="s">
        <v>2934</v>
      </c>
      <c r="C9846" s="16" t="s">
        <v>7585</v>
      </c>
      <c r="D9846" s="16" t="s">
        <v>1275</v>
      </c>
      <c r="E9846">
        <v>62521</v>
      </c>
      <c r="F9846">
        <v>61.543999999999997</v>
      </c>
      <c r="G9846">
        <v>7</v>
      </c>
      <c r="H9846">
        <v>-40.003599999999999</v>
      </c>
      <c r="I9846">
        <v>0.6</v>
      </c>
    </row>
    <row r="9847" spans="1:9">
      <c r="A9847">
        <v>9846</v>
      </c>
      <c r="B9847" s="16" t="s">
        <v>2934</v>
      </c>
      <c r="C9847" s="16" t="s">
        <v>9827</v>
      </c>
      <c r="D9847" s="16" t="s">
        <v>1275</v>
      </c>
      <c r="E9847">
        <v>62521</v>
      </c>
      <c r="F9847">
        <v>132.696</v>
      </c>
      <c r="G9847">
        <v>3</v>
      </c>
      <c r="H9847">
        <v>9.9521999999999977</v>
      </c>
      <c r="I9847">
        <v>0.2</v>
      </c>
    </row>
    <row r="9848" spans="1:9">
      <c r="A9848">
        <v>9847</v>
      </c>
      <c r="B9848" s="16" t="s">
        <v>6379</v>
      </c>
      <c r="C9848" s="16" t="s">
        <v>8033</v>
      </c>
      <c r="D9848" s="16" t="s">
        <v>987</v>
      </c>
      <c r="E9848">
        <v>90008</v>
      </c>
      <c r="F9848">
        <v>43.099999999999994</v>
      </c>
      <c r="G9848">
        <v>5</v>
      </c>
      <c r="H9848">
        <v>11.206</v>
      </c>
      <c r="I9848">
        <v>0</v>
      </c>
    </row>
    <row r="9849" spans="1:9">
      <c r="A9849">
        <v>9848</v>
      </c>
      <c r="B9849" s="16" t="s">
        <v>6379</v>
      </c>
      <c r="C9849" s="16" t="s">
        <v>7802</v>
      </c>
      <c r="D9849" s="16" t="s">
        <v>987</v>
      </c>
      <c r="E9849">
        <v>90008</v>
      </c>
      <c r="F9849">
        <v>511.5</v>
      </c>
      <c r="G9849">
        <v>5</v>
      </c>
      <c r="H9849">
        <v>132.99</v>
      </c>
      <c r="I9849">
        <v>0</v>
      </c>
    </row>
    <row r="9850" spans="1:9">
      <c r="A9850">
        <v>9849</v>
      </c>
      <c r="B9850" s="16" t="s">
        <v>6379</v>
      </c>
      <c r="C9850" s="16" t="s">
        <v>8845</v>
      </c>
      <c r="D9850" s="16" t="s">
        <v>987</v>
      </c>
      <c r="E9850">
        <v>90008</v>
      </c>
      <c r="F9850">
        <v>147.91999999999999</v>
      </c>
      <c r="G9850">
        <v>5</v>
      </c>
      <c r="H9850">
        <v>46.224999999999987</v>
      </c>
      <c r="I9850">
        <v>0.2</v>
      </c>
    </row>
    <row r="9851" spans="1:9">
      <c r="A9851">
        <v>9850</v>
      </c>
      <c r="B9851" s="16" t="s">
        <v>2723</v>
      </c>
      <c r="C9851" s="16" t="s">
        <v>8345</v>
      </c>
      <c r="D9851" s="16" t="s">
        <v>517</v>
      </c>
      <c r="E9851">
        <v>95240</v>
      </c>
      <c r="F9851">
        <v>39.68</v>
      </c>
      <c r="G9851">
        <v>2</v>
      </c>
      <c r="H9851">
        <v>16.268800000000002</v>
      </c>
      <c r="I9851">
        <v>0</v>
      </c>
    </row>
    <row r="9852" spans="1:9">
      <c r="A9852">
        <v>9851</v>
      </c>
      <c r="B9852" s="16" t="s">
        <v>4799</v>
      </c>
      <c r="C9852" s="16" t="s">
        <v>7543</v>
      </c>
      <c r="D9852" s="16" t="s">
        <v>517</v>
      </c>
      <c r="E9852">
        <v>10009</v>
      </c>
      <c r="F9852">
        <v>12.56</v>
      </c>
      <c r="G9852">
        <v>2</v>
      </c>
      <c r="H9852">
        <v>4.0191999999999997</v>
      </c>
      <c r="I9852">
        <v>0</v>
      </c>
    </row>
    <row r="9853" spans="1:9">
      <c r="A9853">
        <v>9852</v>
      </c>
      <c r="B9853" s="16" t="s">
        <v>4799</v>
      </c>
      <c r="C9853" s="16" t="s">
        <v>8620</v>
      </c>
      <c r="D9853" s="16" t="s">
        <v>517</v>
      </c>
      <c r="E9853">
        <v>10009</v>
      </c>
      <c r="F9853">
        <v>90.480000000000018</v>
      </c>
      <c r="G9853">
        <v>3</v>
      </c>
      <c r="H9853">
        <v>33.93</v>
      </c>
      <c r="I9853">
        <v>0.2</v>
      </c>
    </row>
    <row r="9854" spans="1:9">
      <c r="A9854">
        <v>9853</v>
      </c>
      <c r="B9854" s="16" t="s">
        <v>4799</v>
      </c>
      <c r="C9854" s="16" t="s">
        <v>9301</v>
      </c>
      <c r="D9854" s="16" t="s">
        <v>517</v>
      </c>
      <c r="E9854">
        <v>10009</v>
      </c>
      <c r="F9854">
        <v>13.08</v>
      </c>
      <c r="G9854">
        <v>2</v>
      </c>
      <c r="H9854">
        <v>6.0167999999999999</v>
      </c>
      <c r="I9854">
        <v>0</v>
      </c>
    </row>
    <row r="9855" spans="1:9">
      <c r="A9855">
        <v>9854</v>
      </c>
      <c r="B9855" s="16" t="s">
        <v>4799</v>
      </c>
      <c r="C9855" s="16" t="s">
        <v>7651</v>
      </c>
      <c r="D9855" s="16" t="s">
        <v>517</v>
      </c>
      <c r="E9855">
        <v>10009</v>
      </c>
      <c r="F9855">
        <v>214.7</v>
      </c>
      <c r="G9855">
        <v>5</v>
      </c>
      <c r="H9855">
        <v>83.733000000000004</v>
      </c>
      <c r="I9855">
        <v>0</v>
      </c>
    </row>
    <row r="9856" spans="1:9">
      <c r="A9856">
        <v>9855</v>
      </c>
      <c r="B9856" s="16" t="s">
        <v>5774</v>
      </c>
      <c r="C9856" s="16" t="s">
        <v>7661</v>
      </c>
      <c r="D9856" s="16" t="s">
        <v>617</v>
      </c>
      <c r="E9856">
        <v>94109</v>
      </c>
      <c r="F9856">
        <v>50.32</v>
      </c>
      <c r="G9856">
        <v>4</v>
      </c>
      <c r="H9856">
        <v>21.134400000000003</v>
      </c>
      <c r="I9856">
        <v>0</v>
      </c>
    </row>
    <row r="9857" spans="1:9">
      <c r="A9857">
        <v>9856</v>
      </c>
      <c r="B9857" s="16" t="s">
        <v>5774</v>
      </c>
      <c r="C9857" s="16" t="s">
        <v>9717</v>
      </c>
      <c r="D9857" s="16" t="s">
        <v>617</v>
      </c>
      <c r="E9857">
        <v>94109</v>
      </c>
      <c r="F9857">
        <v>24.56</v>
      </c>
      <c r="G9857">
        <v>2</v>
      </c>
      <c r="H9857">
        <v>11.543199999999999</v>
      </c>
      <c r="I9857">
        <v>0</v>
      </c>
    </row>
    <row r="9858" spans="1:9">
      <c r="A9858">
        <v>9857</v>
      </c>
      <c r="B9858" s="16" t="s">
        <v>2453</v>
      </c>
      <c r="C9858" s="16" t="s">
        <v>9312</v>
      </c>
      <c r="D9858" s="16" t="s">
        <v>617</v>
      </c>
      <c r="E9858">
        <v>31907</v>
      </c>
      <c r="F9858">
        <v>43.68</v>
      </c>
      <c r="G9858">
        <v>6</v>
      </c>
      <c r="H9858">
        <v>20.9664</v>
      </c>
      <c r="I9858">
        <v>0</v>
      </c>
    </row>
    <row r="9859" spans="1:9">
      <c r="A9859">
        <v>9858</v>
      </c>
      <c r="B9859" s="16" t="s">
        <v>3837</v>
      </c>
      <c r="C9859" s="16" t="s">
        <v>7888</v>
      </c>
      <c r="D9859" s="16" t="s">
        <v>527</v>
      </c>
      <c r="E9859">
        <v>98103</v>
      </c>
      <c r="F9859">
        <v>3393.68</v>
      </c>
      <c r="G9859">
        <v>8</v>
      </c>
      <c r="H9859">
        <v>610.86239999999998</v>
      </c>
      <c r="I9859">
        <v>0</v>
      </c>
    </row>
    <row r="9860" spans="1:9">
      <c r="A9860">
        <v>9859</v>
      </c>
      <c r="B9860" s="16" t="s">
        <v>5266</v>
      </c>
      <c r="C9860" s="16" t="s">
        <v>9887</v>
      </c>
      <c r="D9860" s="16" t="s">
        <v>651</v>
      </c>
      <c r="E9860">
        <v>47374</v>
      </c>
      <c r="F9860">
        <v>67.400000000000006</v>
      </c>
      <c r="G9860">
        <v>5</v>
      </c>
      <c r="H9860">
        <v>17.523999999999997</v>
      </c>
      <c r="I9860">
        <v>0</v>
      </c>
    </row>
    <row r="9861" spans="1:9">
      <c r="A9861">
        <v>9860</v>
      </c>
      <c r="B9861" s="16" t="s">
        <v>5266</v>
      </c>
      <c r="C9861" s="16" t="s">
        <v>9061</v>
      </c>
      <c r="D9861" s="16" t="s">
        <v>651</v>
      </c>
      <c r="E9861">
        <v>47374</v>
      </c>
      <c r="F9861">
        <v>2.52</v>
      </c>
      <c r="G9861">
        <v>2</v>
      </c>
      <c r="H9861">
        <v>0.1008</v>
      </c>
      <c r="I9861">
        <v>0</v>
      </c>
    </row>
    <row r="9862" spans="1:9">
      <c r="A9862">
        <v>9861</v>
      </c>
      <c r="B9862" s="16" t="s">
        <v>5266</v>
      </c>
      <c r="C9862" s="16" t="s">
        <v>10559</v>
      </c>
      <c r="D9862" s="16" t="s">
        <v>651</v>
      </c>
      <c r="E9862">
        <v>47374</v>
      </c>
      <c r="F9862">
        <v>67.8</v>
      </c>
      <c r="G9862">
        <v>4</v>
      </c>
      <c r="H9862">
        <v>1.3559999999999945</v>
      </c>
      <c r="I9862">
        <v>0</v>
      </c>
    </row>
    <row r="9863" spans="1:9">
      <c r="A9863">
        <v>9862</v>
      </c>
      <c r="B9863" s="16" t="s">
        <v>5266</v>
      </c>
      <c r="C9863" s="16" t="s">
        <v>9935</v>
      </c>
      <c r="D9863" s="16" t="s">
        <v>651</v>
      </c>
      <c r="E9863">
        <v>47374</v>
      </c>
      <c r="F9863">
        <v>18.760000000000002</v>
      </c>
      <c r="G9863">
        <v>2</v>
      </c>
      <c r="H9863">
        <v>5.2528000000000006</v>
      </c>
      <c r="I9863">
        <v>0</v>
      </c>
    </row>
    <row r="9864" spans="1:9">
      <c r="A9864">
        <v>9863</v>
      </c>
      <c r="B9864" s="16" t="s">
        <v>5266</v>
      </c>
      <c r="C9864" s="16" t="s">
        <v>10179</v>
      </c>
      <c r="D9864" s="16" t="s">
        <v>651</v>
      </c>
      <c r="E9864">
        <v>47374</v>
      </c>
      <c r="F9864">
        <v>12.12</v>
      </c>
      <c r="G9864">
        <v>4</v>
      </c>
      <c r="H9864">
        <v>2.5451999999999995</v>
      </c>
      <c r="I9864">
        <v>0</v>
      </c>
    </row>
    <row r="9865" spans="1:9">
      <c r="A9865">
        <v>9864</v>
      </c>
      <c r="B9865" s="16" t="s">
        <v>5266</v>
      </c>
      <c r="C9865" s="16" t="s">
        <v>9693</v>
      </c>
      <c r="D9865" s="16" t="s">
        <v>651</v>
      </c>
      <c r="E9865">
        <v>47374</v>
      </c>
      <c r="F9865">
        <v>11.34</v>
      </c>
      <c r="G9865">
        <v>1</v>
      </c>
      <c r="H9865">
        <v>5.5565999999999995</v>
      </c>
      <c r="I9865">
        <v>0</v>
      </c>
    </row>
    <row r="9866" spans="1:9">
      <c r="A9866">
        <v>9865</v>
      </c>
      <c r="B9866" s="16" t="s">
        <v>5266</v>
      </c>
      <c r="C9866" s="16" t="s">
        <v>10351</v>
      </c>
      <c r="D9866" s="16" t="s">
        <v>651</v>
      </c>
      <c r="E9866">
        <v>47374</v>
      </c>
      <c r="F9866">
        <v>159.80000000000001</v>
      </c>
      <c r="G9866">
        <v>4</v>
      </c>
      <c r="H9866">
        <v>70.312000000000012</v>
      </c>
      <c r="I9866">
        <v>0</v>
      </c>
    </row>
    <row r="9867" spans="1:9">
      <c r="A9867">
        <v>9866</v>
      </c>
      <c r="B9867" s="16" t="s">
        <v>5266</v>
      </c>
      <c r="C9867" s="16" t="s">
        <v>7561</v>
      </c>
      <c r="D9867" s="16" t="s">
        <v>651</v>
      </c>
      <c r="E9867">
        <v>47374</v>
      </c>
      <c r="F9867">
        <v>18.96</v>
      </c>
      <c r="G9867">
        <v>2</v>
      </c>
      <c r="H9867">
        <v>8.532</v>
      </c>
      <c r="I9867">
        <v>0</v>
      </c>
    </row>
    <row r="9868" spans="1:9">
      <c r="A9868">
        <v>9867</v>
      </c>
      <c r="B9868" s="16" t="s">
        <v>6585</v>
      </c>
      <c r="C9868" s="16" t="s">
        <v>9941</v>
      </c>
      <c r="D9868" s="16" t="s">
        <v>1475</v>
      </c>
      <c r="E9868">
        <v>10009</v>
      </c>
      <c r="F9868">
        <v>1085.42</v>
      </c>
      <c r="G9868">
        <v>7</v>
      </c>
      <c r="H9868">
        <v>282.20920000000001</v>
      </c>
      <c r="I9868">
        <v>0</v>
      </c>
    </row>
    <row r="9869" spans="1:9">
      <c r="A9869">
        <v>9868</v>
      </c>
      <c r="B9869" s="16" t="s">
        <v>6585</v>
      </c>
      <c r="C9869" s="16" t="s">
        <v>7993</v>
      </c>
      <c r="D9869" s="16" t="s">
        <v>1475</v>
      </c>
      <c r="E9869">
        <v>10009</v>
      </c>
      <c r="F9869">
        <v>13.11</v>
      </c>
      <c r="G9869">
        <v>3</v>
      </c>
      <c r="H9869">
        <v>3.4086000000000003</v>
      </c>
      <c r="I9869">
        <v>0</v>
      </c>
    </row>
    <row r="9870" spans="1:9">
      <c r="A9870">
        <v>9869</v>
      </c>
      <c r="B9870" s="16" t="s">
        <v>2382</v>
      </c>
      <c r="C9870" s="16" t="s">
        <v>7651</v>
      </c>
      <c r="D9870" s="16" t="s">
        <v>553</v>
      </c>
      <c r="E9870">
        <v>45040</v>
      </c>
      <c r="F9870">
        <v>68.703999999999994</v>
      </c>
      <c r="G9870">
        <v>2</v>
      </c>
      <c r="H9870">
        <v>16.317200000000003</v>
      </c>
      <c r="I9870">
        <v>0.2</v>
      </c>
    </row>
    <row r="9871" spans="1:9">
      <c r="A9871">
        <v>9870</v>
      </c>
      <c r="B9871" s="16" t="s">
        <v>2382</v>
      </c>
      <c r="C9871" s="16" t="s">
        <v>8522</v>
      </c>
      <c r="D9871" s="16" t="s">
        <v>553</v>
      </c>
      <c r="E9871">
        <v>45040</v>
      </c>
      <c r="F9871">
        <v>3.1320000000000001</v>
      </c>
      <c r="G9871">
        <v>2</v>
      </c>
      <c r="H9871">
        <v>-2.6099999999999994</v>
      </c>
      <c r="I9871">
        <v>0.7</v>
      </c>
    </row>
    <row r="9872" spans="1:9">
      <c r="A9872">
        <v>9871</v>
      </c>
      <c r="B9872" s="16" t="s">
        <v>2382</v>
      </c>
      <c r="C9872" s="16" t="s">
        <v>8618</v>
      </c>
      <c r="D9872" s="16" t="s">
        <v>553</v>
      </c>
      <c r="E9872">
        <v>45040</v>
      </c>
      <c r="F9872">
        <v>22.428000000000004</v>
      </c>
      <c r="G9872">
        <v>3</v>
      </c>
      <c r="H9872">
        <v>-17.942399999999992</v>
      </c>
      <c r="I9872">
        <v>0.7</v>
      </c>
    </row>
    <row r="9873" spans="1:9">
      <c r="A9873">
        <v>9872</v>
      </c>
      <c r="B9873" s="16" t="s">
        <v>5933</v>
      </c>
      <c r="C9873" s="16" t="s">
        <v>9957</v>
      </c>
      <c r="D9873" s="16" t="s">
        <v>1009</v>
      </c>
      <c r="E9873">
        <v>60623</v>
      </c>
      <c r="F9873">
        <v>290.33600000000001</v>
      </c>
      <c r="G9873">
        <v>2</v>
      </c>
      <c r="H9873">
        <v>32.662799999999947</v>
      </c>
      <c r="I9873">
        <v>0.2</v>
      </c>
    </row>
    <row r="9874" spans="1:9">
      <c r="A9874">
        <v>9873</v>
      </c>
      <c r="B9874" s="16" t="s">
        <v>5933</v>
      </c>
      <c r="C9874" s="16" t="s">
        <v>8470</v>
      </c>
      <c r="D9874" s="16" t="s">
        <v>1009</v>
      </c>
      <c r="E9874">
        <v>60623</v>
      </c>
      <c r="F9874">
        <v>19.152000000000001</v>
      </c>
      <c r="G9874">
        <v>2</v>
      </c>
      <c r="H9874">
        <v>1.1969999999999992</v>
      </c>
      <c r="I9874">
        <v>0.2</v>
      </c>
    </row>
    <row r="9875" spans="1:9">
      <c r="A9875">
        <v>9874</v>
      </c>
      <c r="B9875" s="16" t="s">
        <v>3907</v>
      </c>
      <c r="C9875" s="16" t="s">
        <v>9731</v>
      </c>
      <c r="D9875" s="16" t="s">
        <v>1369</v>
      </c>
      <c r="E9875">
        <v>10024</v>
      </c>
      <c r="F9875">
        <v>6.48</v>
      </c>
      <c r="G9875">
        <v>1</v>
      </c>
      <c r="H9875">
        <v>3.1104000000000003</v>
      </c>
      <c r="I9875">
        <v>0</v>
      </c>
    </row>
    <row r="9876" spans="1:9">
      <c r="A9876">
        <v>9875</v>
      </c>
      <c r="B9876" s="16" t="s">
        <v>4949</v>
      </c>
      <c r="C9876" s="16" t="s">
        <v>8959</v>
      </c>
      <c r="D9876" s="16" t="s">
        <v>1173</v>
      </c>
      <c r="E9876">
        <v>44134</v>
      </c>
      <c r="F9876">
        <v>63.967999999999996</v>
      </c>
      <c r="G9876">
        <v>2</v>
      </c>
      <c r="H9876">
        <v>19.989999999999995</v>
      </c>
      <c r="I9876">
        <v>0.2</v>
      </c>
    </row>
    <row r="9877" spans="1:9">
      <c r="A9877">
        <v>9876</v>
      </c>
      <c r="B9877" s="16" t="s">
        <v>3402</v>
      </c>
      <c r="C9877" s="16" t="s">
        <v>10077</v>
      </c>
      <c r="D9877" s="16" t="s">
        <v>1327</v>
      </c>
      <c r="E9877">
        <v>10035</v>
      </c>
      <c r="F9877">
        <v>6.36</v>
      </c>
      <c r="G9877">
        <v>2</v>
      </c>
      <c r="H9877">
        <v>6.3600000000000101E-2</v>
      </c>
      <c r="I9877">
        <v>0</v>
      </c>
    </row>
    <row r="9878" spans="1:9">
      <c r="A9878">
        <v>9877</v>
      </c>
      <c r="B9878" s="16" t="s">
        <v>7193</v>
      </c>
      <c r="C9878" s="16" t="s">
        <v>9773</v>
      </c>
      <c r="D9878" s="16" t="s">
        <v>211</v>
      </c>
      <c r="E9878">
        <v>44105</v>
      </c>
      <c r="F9878">
        <v>848.5440000000001</v>
      </c>
      <c r="G9878">
        <v>4</v>
      </c>
      <c r="H9878">
        <v>-21.213600000000099</v>
      </c>
      <c r="I9878">
        <v>0.2</v>
      </c>
    </row>
    <row r="9879" spans="1:9">
      <c r="A9879">
        <v>9878</v>
      </c>
      <c r="B9879" s="16" t="s">
        <v>7193</v>
      </c>
      <c r="C9879" s="16" t="s">
        <v>8498</v>
      </c>
      <c r="D9879" s="16" t="s">
        <v>211</v>
      </c>
      <c r="E9879">
        <v>44105</v>
      </c>
      <c r="F9879">
        <v>8.7000000000000011</v>
      </c>
      <c r="G9879">
        <v>5</v>
      </c>
      <c r="H9879">
        <v>-6.379999999999999</v>
      </c>
      <c r="I9879">
        <v>0.7</v>
      </c>
    </row>
    <row r="9880" spans="1:9">
      <c r="A9880">
        <v>9879</v>
      </c>
      <c r="B9880" s="16" t="s">
        <v>7193</v>
      </c>
      <c r="C9880" s="16" t="s">
        <v>10847</v>
      </c>
      <c r="D9880" s="16" t="s">
        <v>211</v>
      </c>
      <c r="E9880">
        <v>44105</v>
      </c>
      <c r="F9880">
        <v>122.38199999999999</v>
      </c>
      <c r="G9880">
        <v>3</v>
      </c>
      <c r="H9880">
        <v>-24.476399999999998</v>
      </c>
      <c r="I9880">
        <v>0.4</v>
      </c>
    </row>
    <row r="9881" spans="1:9">
      <c r="A9881">
        <v>9880</v>
      </c>
      <c r="B9881" s="16" t="s">
        <v>4248</v>
      </c>
      <c r="C9881" s="16" t="s">
        <v>7412</v>
      </c>
      <c r="D9881" s="16" t="s">
        <v>731</v>
      </c>
      <c r="E9881">
        <v>10035</v>
      </c>
      <c r="F9881">
        <v>573.17399999999998</v>
      </c>
      <c r="G9881">
        <v>7</v>
      </c>
      <c r="H9881">
        <v>63.685999999999979</v>
      </c>
      <c r="I9881">
        <v>0.1</v>
      </c>
    </row>
    <row r="9882" spans="1:9">
      <c r="A9882">
        <v>9881</v>
      </c>
      <c r="B9882" s="16" t="s">
        <v>3061</v>
      </c>
      <c r="C9882" s="16" t="s">
        <v>9288</v>
      </c>
      <c r="D9882" s="16" t="s">
        <v>295</v>
      </c>
      <c r="E9882">
        <v>44105</v>
      </c>
      <c r="F9882">
        <v>85.055999999999997</v>
      </c>
      <c r="G9882">
        <v>3</v>
      </c>
      <c r="H9882">
        <v>28.706399999999991</v>
      </c>
      <c r="I9882">
        <v>0.2</v>
      </c>
    </row>
    <row r="9883" spans="1:9">
      <c r="A9883">
        <v>9882</v>
      </c>
      <c r="B9883" s="16" t="s">
        <v>2832</v>
      </c>
      <c r="C9883" s="16" t="s">
        <v>8494</v>
      </c>
      <c r="D9883" s="16" t="s">
        <v>927</v>
      </c>
      <c r="E9883">
        <v>30188</v>
      </c>
      <c r="F9883">
        <v>14.04</v>
      </c>
      <c r="G9883">
        <v>3</v>
      </c>
      <c r="H9883">
        <v>6.7392000000000003</v>
      </c>
      <c r="I9883">
        <v>0</v>
      </c>
    </row>
    <row r="9884" spans="1:9">
      <c r="A9884">
        <v>9883</v>
      </c>
      <c r="B9884" s="16" t="s">
        <v>2832</v>
      </c>
      <c r="C9884" s="16" t="s">
        <v>10101</v>
      </c>
      <c r="D9884" s="16" t="s">
        <v>927</v>
      </c>
      <c r="E9884">
        <v>30188</v>
      </c>
      <c r="F9884">
        <v>272.61</v>
      </c>
      <c r="G9884">
        <v>13</v>
      </c>
      <c r="H9884">
        <v>98.139599999999987</v>
      </c>
      <c r="I9884">
        <v>0</v>
      </c>
    </row>
    <row r="9885" spans="1:9">
      <c r="A9885">
        <v>9884</v>
      </c>
      <c r="B9885" s="16" t="s">
        <v>2360</v>
      </c>
      <c r="C9885" s="16" t="s">
        <v>8921</v>
      </c>
      <c r="D9885" s="16" t="s">
        <v>871</v>
      </c>
      <c r="E9885">
        <v>90008</v>
      </c>
      <c r="F9885">
        <v>11.16</v>
      </c>
      <c r="G9885">
        <v>2</v>
      </c>
      <c r="H9885">
        <v>5.58</v>
      </c>
      <c r="I9885">
        <v>0</v>
      </c>
    </row>
    <row r="9886" spans="1:9">
      <c r="A9886">
        <v>9885</v>
      </c>
      <c r="B9886" s="16" t="s">
        <v>2360</v>
      </c>
      <c r="C9886" s="16" t="s">
        <v>10171</v>
      </c>
      <c r="D9886" s="16" t="s">
        <v>871</v>
      </c>
      <c r="E9886">
        <v>90008</v>
      </c>
      <c r="F9886">
        <v>62.31</v>
      </c>
      <c r="G9886">
        <v>3</v>
      </c>
      <c r="H9886">
        <v>22.4316</v>
      </c>
      <c r="I9886">
        <v>0</v>
      </c>
    </row>
    <row r="9887" spans="1:9">
      <c r="A9887">
        <v>9886</v>
      </c>
      <c r="B9887" s="16" t="s">
        <v>2360</v>
      </c>
      <c r="C9887" s="16" t="s">
        <v>10139</v>
      </c>
      <c r="D9887" s="16" t="s">
        <v>871</v>
      </c>
      <c r="E9887">
        <v>90008</v>
      </c>
      <c r="F9887">
        <v>159.97999999999999</v>
      </c>
      <c r="G9887">
        <v>2</v>
      </c>
      <c r="H9887">
        <v>57.592799999999997</v>
      </c>
      <c r="I9887">
        <v>0</v>
      </c>
    </row>
    <row r="9888" spans="1:9">
      <c r="A9888">
        <v>9887</v>
      </c>
      <c r="B9888" s="16" t="s">
        <v>2764</v>
      </c>
      <c r="C9888" s="16" t="s">
        <v>9059</v>
      </c>
      <c r="D9888" s="16" t="s">
        <v>1429</v>
      </c>
      <c r="E9888">
        <v>47905</v>
      </c>
      <c r="F9888">
        <v>5.9399999999999995</v>
      </c>
      <c r="G9888">
        <v>3</v>
      </c>
      <c r="H9888">
        <v>0</v>
      </c>
      <c r="I9888">
        <v>0</v>
      </c>
    </row>
    <row r="9889" spans="1:9">
      <c r="A9889">
        <v>9888</v>
      </c>
      <c r="B9889" s="16" t="s">
        <v>6385</v>
      </c>
      <c r="C9889" s="16" t="s">
        <v>9289</v>
      </c>
      <c r="D9889" s="16" t="s">
        <v>317</v>
      </c>
      <c r="E9889">
        <v>10024</v>
      </c>
      <c r="F9889">
        <v>9.9600000000000009</v>
      </c>
      <c r="G9889">
        <v>2</v>
      </c>
      <c r="H9889">
        <v>4.6812000000000005</v>
      </c>
      <c r="I9889">
        <v>0</v>
      </c>
    </row>
    <row r="9890" spans="1:9">
      <c r="A9890">
        <v>9889</v>
      </c>
      <c r="B9890" s="16" t="s">
        <v>3356</v>
      </c>
      <c r="C9890" s="16" t="s">
        <v>10139</v>
      </c>
      <c r="D9890" s="16" t="s">
        <v>1293</v>
      </c>
      <c r="E9890">
        <v>13501</v>
      </c>
      <c r="F9890">
        <v>79.989999999999995</v>
      </c>
      <c r="G9890">
        <v>1</v>
      </c>
      <c r="H9890">
        <v>28.796399999999998</v>
      </c>
      <c r="I9890">
        <v>0</v>
      </c>
    </row>
    <row r="9891" spans="1:9">
      <c r="A9891">
        <v>9890</v>
      </c>
      <c r="B9891" s="16" t="s">
        <v>6323</v>
      </c>
      <c r="C9891" s="16" t="s">
        <v>8323</v>
      </c>
      <c r="D9891" s="16" t="s">
        <v>1587</v>
      </c>
      <c r="E9891">
        <v>8701</v>
      </c>
      <c r="F9891">
        <v>8.94</v>
      </c>
      <c r="G9891">
        <v>3</v>
      </c>
      <c r="H9891">
        <v>2.4138000000000006</v>
      </c>
      <c r="I9891">
        <v>0</v>
      </c>
    </row>
    <row r="9892" spans="1:9">
      <c r="A9892">
        <v>9891</v>
      </c>
      <c r="B9892" s="16" t="s">
        <v>6751</v>
      </c>
      <c r="C9892" s="16" t="s">
        <v>9762</v>
      </c>
      <c r="D9892" s="16" t="s">
        <v>1345</v>
      </c>
      <c r="E9892">
        <v>53209</v>
      </c>
      <c r="F9892">
        <v>20.62</v>
      </c>
      <c r="G9892">
        <v>2</v>
      </c>
      <c r="H9892">
        <v>9.6913999999999998</v>
      </c>
      <c r="I9892">
        <v>0</v>
      </c>
    </row>
    <row r="9893" spans="1:9">
      <c r="A9893">
        <v>9892</v>
      </c>
      <c r="B9893" s="16" t="s">
        <v>6751</v>
      </c>
      <c r="C9893" s="16" t="s">
        <v>10289</v>
      </c>
      <c r="D9893" s="16" t="s">
        <v>1345</v>
      </c>
      <c r="E9893">
        <v>53209</v>
      </c>
      <c r="F9893">
        <v>124.25</v>
      </c>
      <c r="G9893">
        <v>7</v>
      </c>
      <c r="H9893">
        <v>48.457499999999996</v>
      </c>
      <c r="I9893">
        <v>0</v>
      </c>
    </row>
    <row r="9894" spans="1:9">
      <c r="A9894">
        <v>9893</v>
      </c>
      <c r="B9894" s="16" t="s">
        <v>6751</v>
      </c>
      <c r="C9894" s="16" t="s">
        <v>10709</v>
      </c>
      <c r="D9894" s="16" t="s">
        <v>1345</v>
      </c>
      <c r="E9894">
        <v>53209</v>
      </c>
      <c r="F9894">
        <v>297.55</v>
      </c>
      <c r="G9894">
        <v>5</v>
      </c>
      <c r="H9894">
        <v>83.314000000000021</v>
      </c>
      <c r="I9894">
        <v>0</v>
      </c>
    </row>
    <row r="9895" spans="1:9">
      <c r="A9895">
        <v>9894</v>
      </c>
      <c r="B9895" s="16" t="s">
        <v>6751</v>
      </c>
      <c r="C9895" s="16" t="s">
        <v>7468</v>
      </c>
      <c r="D9895" s="16" t="s">
        <v>1345</v>
      </c>
      <c r="E9895">
        <v>53209</v>
      </c>
      <c r="F9895">
        <v>403.56</v>
      </c>
      <c r="G9895">
        <v>4</v>
      </c>
      <c r="H9895">
        <v>96.854399999999998</v>
      </c>
      <c r="I9895">
        <v>0</v>
      </c>
    </row>
    <row r="9896" spans="1:9">
      <c r="A9896">
        <v>9895</v>
      </c>
      <c r="B9896" s="16" t="s">
        <v>6751</v>
      </c>
      <c r="C9896" s="16" t="s">
        <v>7605</v>
      </c>
      <c r="D9896" s="16" t="s">
        <v>1345</v>
      </c>
      <c r="E9896">
        <v>53209</v>
      </c>
      <c r="F9896">
        <v>95.199999999999989</v>
      </c>
      <c r="G9896">
        <v>5</v>
      </c>
      <c r="H9896">
        <v>27.60799999999999</v>
      </c>
      <c r="I9896">
        <v>0</v>
      </c>
    </row>
    <row r="9897" spans="1:9">
      <c r="A9897">
        <v>9896</v>
      </c>
      <c r="B9897" s="16" t="s">
        <v>2392</v>
      </c>
      <c r="C9897" s="16" t="s">
        <v>10379</v>
      </c>
      <c r="D9897" s="16" t="s">
        <v>1071</v>
      </c>
      <c r="E9897">
        <v>60623</v>
      </c>
      <c r="F9897">
        <v>153.82400000000001</v>
      </c>
      <c r="G9897">
        <v>11</v>
      </c>
      <c r="H9897">
        <v>38.456000000000003</v>
      </c>
      <c r="I9897">
        <v>0.2</v>
      </c>
    </row>
    <row r="9898" spans="1:9">
      <c r="A9898">
        <v>9897</v>
      </c>
      <c r="B9898" s="16" t="s">
        <v>2861</v>
      </c>
      <c r="C9898" s="16" t="s">
        <v>9429</v>
      </c>
      <c r="D9898" s="16" t="s">
        <v>737</v>
      </c>
      <c r="E9898">
        <v>60653</v>
      </c>
      <c r="F9898">
        <v>62.015999999999998</v>
      </c>
      <c r="G9898">
        <v>2</v>
      </c>
      <c r="H9898">
        <v>22.480800000000002</v>
      </c>
      <c r="I9898">
        <v>0.2</v>
      </c>
    </row>
    <row r="9899" spans="1:9">
      <c r="A9899">
        <v>9898</v>
      </c>
      <c r="B9899" s="16" t="s">
        <v>4095</v>
      </c>
      <c r="C9899" s="16" t="s">
        <v>7808</v>
      </c>
      <c r="D9899" s="16" t="s">
        <v>961</v>
      </c>
      <c r="E9899">
        <v>45014</v>
      </c>
      <c r="F9899">
        <v>466.32000000000005</v>
      </c>
      <c r="G9899">
        <v>3</v>
      </c>
      <c r="H9899">
        <v>34.97399999999999</v>
      </c>
      <c r="I9899">
        <v>0.2</v>
      </c>
    </row>
    <row r="9900" spans="1:9">
      <c r="A9900">
        <v>9899</v>
      </c>
      <c r="B9900" s="16" t="s">
        <v>4095</v>
      </c>
      <c r="C9900" s="16" t="s">
        <v>7833</v>
      </c>
      <c r="D9900" s="16" t="s">
        <v>961</v>
      </c>
      <c r="E9900">
        <v>45014</v>
      </c>
      <c r="F9900">
        <v>82.64</v>
      </c>
      <c r="G9900">
        <v>2</v>
      </c>
      <c r="H9900">
        <v>0</v>
      </c>
      <c r="I9900">
        <v>0.2</v>
      </c>
    </row>
    <row r="9901" spans="1:9">
      <c r="A9901">
        <v>9900</v>
      </c>
      <c r="B9901" s="16" t="s">
        <v>6436</v>
      </c>
      <c r="C9901" s="16" t="s">
        <v>7851</v>
      </c>
      <c r="D9901" s="16" t="s">
        <v>1105</v>
      </c>
      <c r="E9901">
        <v>45503</v>
      </c>
      <c r="F9901">
        <v>330.58800000000002</v>
      </c>
      <c r="G9901">
        <v>1</v>
      </c>
      <c r="H9901">
        <v>-143.25480000000002</v>
      </c>
      <c r="I9901">
        <v>0.4</v>
      </c>
    </row>
    <row r="9902" spans="1:9">
      <c r="A9902">
        <v>9901</v>
      </c>
      <c r="B9902" s="16" t="s">
        <v>5344</v>
      </c>
      <c r="C9902" s="16" t="s">
        <v>9767</v>
      </c>
      <c r="D9902" s="16" t="s">
        <v>1461</v>
      </c>
      <c r="E9902">
        <v>80027</v>
      </c>
      <c r="F9902">
        <v>237.09600000000003</v>
      </c>
      <c r="G9902">
        <v>3</v>
      </c>
      <c r="H9902">
        <v>20.745899999999985</v>
      </c>
      <c r="I9902">
        <v>0.2</v>
      </c>
    </row>
    <row r="9903" spans="1:9">
      <c r="A9903">
        <v>9902</v>
      </c>
      <c r="B9903" s="16" t="s">
        <v>5344</v>
      </c>
      <c r="C9903" s="16" t="s">
        <v>7561</v>
      </c>
      <c r="D9903" s="16" t="s">
        <v>1461</v>
      </c>
      <c r="E9903">
        <v>80027</v>
      </c>
      <c r="F9903">
        <v>22.752000000000002</v>
      </c>
      <c r="G9903">
        <v>3</v>
      </c>
      <c r="H9903">
        <v>7.1099999999999994</v>
      </c>
      <c r="I9903">
        <v>0.2</v>
      </c>
    </row>
    <row r="9904" spans="1:9">
      <c r="A9904">
        <v>9903</v>
      </c>
      <c r="B9904" s="16" t="s">
        <v>5344</v>
      </c>
      <c r="C9904" s="16" t="s">
        <v>9471</v>
      </c>
      <c r="D9904" s="16" t="s">
        <v>1461</v>
      </c>
      <c r="E9904">
        <v>80027</v>
      </c>
      <c r="F9904">
        <v>6.6720000000000006</v>
      </c>
      <c r="G9904">
        <v>1</v>
      </c>
      <c r="H9904">
        <v>2.0849999999999991</v>
      </c>
      <c r="I9904">
        <v>0.2</v>
      </c>
    </row>
    <row r="9905" spans="1:9">
      <c r="A9905">
        <v>9904</v>
      </c>
      <c r="B9905" s="16" t="s">
        <v>2468</v>
      </c>
      <c r="C9905" s="16" t="s">
        <v>7817</v>
      </c>
      <c r="D9905" s="16" t="s">
        <v>415</v>
      </c>
      <c r="E9905">
        <v>75007</v>
      </c>
      <c r="F9905">
        <v>25.128000000000004</v>
      </c>
      <c r="G9905">
        <v>3</v>
      </c>
      <c r="H9905">
        <v>-6.9101999999999997</v>
      </c>
      <c r="I9905">
        <v>0.6</v>
      </c>
    </row>
    <row r="9906" spans="1:9">
      <c r="A9906">
        <v>9905</v>
      </c>
      <c r="B9906" s="16" t="s">
        <v>2468</v>
      </c>
      <c r="C9906" s="16" t="s">
        <v>10257</v>
      </c>
      <c r="D9906" s="16" t="s">
        <v>415</v>
      </c>
      <c r="E9906">
        <v>75007</v>
      </c>
      <c r="F9906">
        <v>127.98399999999999</v>
      </c>
      <c r="G9906">
        <v>2</v>
      </c>
      <c r="H9906">
        <v>25.596799999999998</v>
      </c>
      <c r="I9906">
        <v>0.2</v>
      </c>
    </row>
    <row r="9907" spans="1:9">
      <c r="A9907">
        <v>9906</v>
      </c>
      <c r="B9907" s="16" t="s">
        <v>6612</v>
      </c>
      <c r="C9907" s="16" t="s">
        <v>7849</v>
      </c>
      <c r="D9907" s="16" t="s">
        <v>897</v>
      </c>
      <c r="E9907">
        <v>92804</v>
      </c>
      <c r="F9907">
        <v>131.88</v>
      </c>
      <c r="G9907">
        <v>7</v>
      </c>
      <c r="H9907">
        <v>55.389600000000002</v>
      </c>
      <c r="I9907">
        <v>0</v>
      </c>
    </row>
    <row r="9908" spans="1:9">
      <c r="A9908">
        <v>9907</v>
      </c>
      <c r="B9908" s="16" t="s">
        <v>6612</v>
      </c>
      <c r="C9908" s="16" t="s">
        <v>8612</v>
      </c>
      <c r="D9908" s="16" t="s">
        <v>897</v>
      </c>
      <c r="E9908">
        <v>92804</v>
      </c>
      <c r="F9908">
        <v>25.031999999999996</v>
      </c>
      <c r="G9908">
        <v>3</v>
      </c>
      <c r="H9908">
        <v>7.822499999999998</v>
      </c>
      <c r="I9908">
        <v>0.2</v>
      </c>
    </row>
    <row r="9909" spans="1:9">
      <c r="A9909">
        <v>9908</v>
      </c>
      <c r="B9909" s="16" t="s">
        <v>6612</v>
      </c>
      <c r="C9909" s="16" t="s">
        <v>7316</v>
      </c>
      <c r="D9909" s="16" t="s">
        <v>897</v>
      </c>
      <c r="E9909">
        <v>92804</v>
      </c>
      <c r="F9909">
        <v>717.72</v>
      </c>
      <c r="G9909">
        <v>3</v>
      </c>
      <c r="H9909">
        <v>71.77200000000002</v>
      </c>
      <c r="I9909">
        <v>0.2</v>
      </c>
    </row>
    <row r="9910" spans="1:9">
      <c r="A9910">
        <v>9909</v>
      </c>
      <c r="B9910" s="16" t="s">
        <v>6612</v>
      </c>
      <c r="C9910" s="16" t="s">
        <v>7659</v>
      </c>
      <c r="D9910" s="16" t="s">
        <v>897</v>
      </c>
      <c r="E9910">
        <v>92804</v>
      </c>
      <c r="F9910">
        <v>207.35</v>
      </c>
      <c r="G9910">
        <v>5</v>
      </c>
      <c r="H9910">
        <v>24.881999999999991</v>
      </c>
      <c r="I9910">
        <v>0</v>
      </c>
    </row>
    <row r="9911" spans="1:9">
      <c r="A9911">
        <v>9910</v>
      </c>
      <c r="B9911" s="16" t="s">
        <v>6612</v>
      </c>
      <c r="C9911" s="16" t="s">
        <v>7786</v>
      </c>
      <c r="D9911" s="16" t="s">
        <v>897</v>
      </c>
      <c r="E9911">
        <v>92804</v>
      </c>
      <c r="F9911">
        <v>44.67</v>
      </c>
      <c r="G9911">
        <v>3</v>
      </c>
      <c r="H9911">
        <v>12.060900000000002</v>
      </c>
      <c r="I9911">
        <v>0</v>
      </c>
    </row>
    <row r="9912" spans="1:9">
      <c r="A9912">
        <v>9911</v>
      </c>
      <c r="B9912" s="16" t="s">
        <v>6612</v>
      </c>
      <c r="C9912" s="16" t="s">
        <v>9350</v>
      </c>
      <c r="D9912" s="16" t="s">
        <v>897</v>
      </c>
      <c r="E9912">
        <v>92804</v>
      </c>
      <c r="F9912">
        <v>209.7</v>
      </c>
      <c r="G9912">
        <v>2</v>
      </c>
      <c r="H9912">
        <v>100.65599999999999</v>
      </c>
      <c r="I9912">
        <v>0</v>
      </c>
    </row>
    <row r="9913" spans="1:9">
      <c r="A9913">
        <v>9912</v>
      </c>
      <c r="B9913" s="16" t="s">
        <v>6526</v>
      </c>
      <c r="C9913" s="16" t="s">
        <v>8714</v>
      </c>
      <c r="D9913" s="16" t="s">
        <v>1329</v>
      </c>
      <c r="E9913">
        <v>40475</v>
      </c>
      <c r="F9913">
        <v>115.36</v>
      </c>
      <c r="G9913">
        <v>7</v>
      </c>
      <c r="H9913">
        <v>56.526400000000002</v>
      </c>
      <c r="I9913">
        <v>0</v>
      </c>
    </row>
    <row r="9914" spans="1:9">
      <c r="A9914">
        <v>9913</v>
      </c>
      <c r="B9914" s="16" t="s">
        <v>3426</v>
      </c>
      <c r="C9914" s="16" t="s">
        <v>7362</v>
      </c>
      <c r="D9914" s="16" t="s">
        <v>867</v>
      </c>
      <c r="E9914">
        <v>93101</v>
      </c>
      <c r="F9914">
        <v>362.13599999999997</v>
      </c>
      <c r="G9914">
        <v>3</v>
      </c>
      <c r="H9914">
        <v>-54.320399999999978</v>
      </c>
      <c r="I9914">
        <v>0.2</v>
      </c>
    </row>
    <row r="9915" spans="1:9">
      <c r="A9915">
        <v>9914</v>
      </c>
      <c r="B9915" s="16" t="s">
        <v>3426</v>
      </c>
      <c r="C9915" s="16" t="s">
        <v>9094</v>
      </c>
      <c r="D9915" s="16" t="s">
        <v>867</v>
      </c>
      <c r="E9915">
        <v>93101</v>
      </c>
      <c r="F9915">
        <v>31.049999999999997</v>
      </c>
      <c r="G9915">
        <v>3</v>
      </c>
      <c r="H9915">
        <v>14.904</v>
      </c>
      <c r="I9915">
        <v>0</v>
      </c>
    </row>
    <row r="9916" spans="1:9">
      <c r="A9916">
        <v>9915</v>
      </c>
      <c r="B9916" s="16" t="s">
        <v>6211</v>
      </c>
      <c r="C9916" s="16" t="s">
        <v>9657</v>
      </c>
      <c r="D9916" s="16" t="s">
        <v>1483</v>
      </c>
      <c r="E9916">
        <v>52302</v>
      </c>
      <c r="F9916">
        <v>12.96</v>
      </c>
      <c r="G9916">
        <v>2</v>
      </c>
      <c r="H9916">
        <v>6.2208000000000006</v>
      </c>
      <c r="I9916">
        <v>0</v>
      </c>
    </row>
    <row r="9917" spans="1:9">
      <c r="A9917">
        <v>9916</v>
      </c>
      <c r="B9917" s="16" t="s">
        <v>6211</v>
      </c>
      <c r="C9917" s="16" t="s">
        <v>9247</v>
      </c>
      <c r="D9917" s="16" t="s">
        <v>1483</v>
      </c>
      <c r="E9917">
        <v>52302</v>
      </c>
      <c r="F9917">
        <v>94.85</v>
      </c>
      <c r="G9917">
        <v>5</v>
      </c>
      <c r="H9917">
        <v>45.527999999999992</v>
      </c>
      <c r="I9917">
        <v>0</v>
      </c>
    </row>
    <row r="9918" spans="1:9">
      <c r="A9918">
        <v>9917</v>
      </c>
      <c r="B9918" s="16" t="s">
        <v>6211</v>
      </c>
      <c r="C9918" s="16" t="s">
        <v>9887</v>
      </c>
      <c r="D9918" s="16" t="s">
        <v>1483</v>
      </c>
      <c r="E9918">
        <v>52302</v>
      </c>
      <c r="F9918">
        <v>13.48</v>
      </c>
      <c r="G9918">
        <v>1</v>
      </c>
      <c r="H9918">
        <v>3.5047999999999995</v>
      </c>
      <c r="I9918">
        <v>0</v>
      </c>
    </row>
    <row r="9919" spans="1:9">
      <c r="A9919">
        <v>9918</v>
      </c>
      <c r="B9919" s="16" t="s">
        <v>6211</v>
      </c>
      <c r="C9919" s="16" t="s">
        <v>7488</v>
      </c>
      <c r="D9919" s="16" t="s">
        <v>1483</v>
      </c>
      <c r="E9919">
        <v>52302</v>
      </c>
      <c r="F9919">
        <v>14.91</v>
      </c>
      <c r="G9919">
        <v>3</v>
      </c>
      <c r="H9919">
        <v>4.6220999999999997</v>
      </c>
      <c r="I9919">
        <v>0</v>
      </c>
    </row>
    <row r="9920" spans="1:9">
      <c r="A9920">
        <v>9919</v>
      </c>
      <c r="B9920" s="16" t="s">
        <v>3076</v>
      </c>
      <c r="C9920" s="16" t="s">
        <v>8959</v>
      </c>
      <c r="D9920" s="16" t="s">
        <v>707</v>
      </c>
      <c r="E9920">
        <v>10035</v>
      </c>
      <c r="F9920">
        <v>39.979999999999997</v>
      </c>
      <c r="G9920">
        <v>1</v>
      </c>
      <c r="H9920">
        <v>17.990999999999996</v>
      </c>
      <c r="I9920">
        <v>0</v>
      </c>
    </row>
    <row r="9921" spans="1:9">
      <c r="A9921">
        <v>9920</v>
      </c>
      <c r="B9921" s="16" t="s">
        <v>4659</v>
      </c>
      <c r="C9921" s="16" t="s">
        <v>7342</v>
      </c>
      <c r="D9921" s="16" t="s">
        <v>1121</v>
      </c>
      <c r="E9921">
        <v>77803</v>
      </c>
      <c r="F9921">
        <v>528.42999999999995</v>
      </c>
      <c r="G9921">
        <v>5</v>
      </c>
      <c r="H9921">
        <v>-143.43099999999998</v>
      </c>
      <c r="I9921">
        <v>0.3</v>
      </c>
    </row>
    <row r="9922" spans="1:9">
      <c r="A9922">
        <v>9921</v>
      </c>
      <c r="B9922" s="16" t="s">
        <v>4659</v>
      </c>
      <c r="C9922" s="16" t="s">
        <v>8837</v>
      </c>
      <c r="D9922" s="16" t="s">
        <v>1121</v>
      </c>
      <c r="E9922">
        <v>77803</v>
      </c>
      <c r="F9922">
        <v>22.385999999999996</v>
      </c>
      <c r="G9922">
        <v>7</v>
      </c>
      <c r="H9922">
        <v>-35.817600000000013</v>
      </c>
      <c r="I9922">
        <v>0.8</v>
      </c>
    </row>
    <row r="9923" spans="1:9">
      <c r="A9923">
        <v>9922</v>
      </c>
      <c r="B9923" s="16" t="s">
        <v>2350</v>
      </c>
      <c r="C9923" s="16" t="s">
        <v>8750</v>
      </c>
      <c r="D9923" s="16" t="s">
        <v>75</v>
      </c>
      <c r="E9923">
        <v>44312</v>
      </c>
      <c r="F9923">
        <v>5.7420000000000009</v>
      </c>
      <c r="G9923">
        <v>3</v>
      </c>
      <c r="H9923">
        <v>-4.5935999999999986</v>
      </c>
      <c r="I9923">
        <v>0.7</v>
      </c>
    </row>
    <row r="9924" spans="1:9">
      <c r="A9924">
        <v>9923</v>
      </c>
      <c r="B9924" s="16" t="s">
        <v>7176</v>
      </c>
      <c r="C9924" s="16" t="s">
        <v>10211</v>
      </c>
      <c r="D9924" s="16" t="s">
        <v>747</v>
      </c>
      <c r="E9924">
        <v>60653</v>
      </c>
      <c r="F9924">
        <v>191.96800000000002</v>
      </c>
      <c r="G9924">
        <v>4</v>
      </c>
      <c r="H9924">
        <v>28.79519999999998</v>
      </c>
      <c r="I9924">
        <v>0.2</v>
      </c>
    </row>
    <row r="9925" spans="1:9">
      <c r="A9925">
        <v>9924</v>
      </c>
      <c r="B9925" s="16" t="s">
        <v>3783</v>
      </c>
      <c r="C9925" s="16" t="s">
        <v>8806</v>
      </c>
      <c r="D9925" s="16" t="s">
        <v>425</v>
      </c>
      <c r="E9925">
        <v>10035</v>
      </c>
      <c r="F9925">
        <v>49.847999999999999</v>
      </c>
      <c r="G9925">
        <v>3</v>
      </c>
      <c r="H9925">
        <v>16.823699999999999</v>
      </c>
      <c r="I9925">
        <v>0.2</v>
      </c>
    </row>
    <row r="9926" spans="1:9">
      <c r="A9926">
        <v>9925</v>
      </c>
      <c r="B9926" s="16" t="s">
        <v>3783</v>
      </c>
      <c r="C9926" s="16" t="s">
        <v>8988</v>
      </c>
      <c r="D9926" s="16" t="s">
        <v>425</v>
      </c>
      <c r="E9926">
        <v>10035</v>
      </c>
      <c r="F9926">
        <v>23.99</v>
      </c>
      <c r="G9926">
        <v>1</v>
      </c>
      <c r="H9926">
        <v>11.994999999999999</v>
      </c>
      <c r="I9926">
        <v>0</v>
      </c>
    </row>
    <row r="9927" spans="1:9">
      <c r="A9927">
        <v>9926</v>
      </c>
      <c r="B9927" s="16" t="s">
        <v>3783</v>
      </c>
      <c r="C9927" s="16" t="s">
        <v>8772</v>
      </c>
      <c r="D9927" s="16" t="s">
        <v>425</v>
      </c>
      <c r="E9927">
        <v>10035</v>
      </c>
      <c r="F9927">
        <v>1087.9360000000001</v>
      </c>
      <c r="G9927">
        <v>8</v>
      </c>
      <c r="H9927">
        <v>353.5791999999999</v>
      </c>
      <c r="I9927">
        <v>0.2</v>
      </c>
    </row>
    <row r="9928" spans="1:9">
      <c r="A9928">
        <v>9927</v>
      </c>
      <c r="B9928" s="16" t="s">
        <v>3783</v>
      </c>
      <c r="C9928" s="16" t="s">
        <v>10715</v>
      </c>
      <c r="D9928" s="16" t="s">
        <v>425</v>
      </c>
      <c r="E9928">
        <v>10035</v>
      </c>
      <c r="F9928">
        <v>199.98</v>
      </c>
      <c r="G9928">
        <v>2</v>
      </c>
      <c r="H9928">
        <v>53.994599999999991</v>
      </c>
      <c r="I9928">
        <v>0</v>
      </c>
    </row>
    <row r="9929" spans="1:9">
      <c r="A9929">
        <v>9928</v>
      </c>
      <c r="B9929" s="16" t="s">
        <v>3783</v>
      </c>
      <c r="C9929" s="16" t="s">
        <v>9847</v>
      </c>
      <c r="D9929" s="16" t="s">
        <v>425</v>
      </c>
      <c r="E9929">
        <v>10035</v>
      </c>
      <c r="F9929">
        <v>83.92</v>
      </c>
      <c r="G9929">
        <v>4</v>
      </c>
      <c r="H9929">
        <v>20.140799999999999</v>
      </c>
      <c r="I9929">
        <v>0</v>
      </c>
    </row>
    <row r="9930" spans="1:9">
      <c r="A9930">
        <v>9929</v>
      </c>
      <c r="B9930" s="16" t="s">
        <v>4354</v>
      </c>
      <c r="C9930" s="16" t="s">
        <v>7511</v>
      </c>
      <c r="D9930" s="16" t="s">
        <v>689</v>
      </c>
      <c r="E9930">
        <v>94122</v>
      </c>
      <c r="F9930">
        <v>24.27</v>
      </c>
      <c r="G9930">
        <v>3</v>
      </c>
      <c r="H9930">
        <v>8.7371999999999996</v>
      </c>
      <c r="I9930">
        <v>0</v>
      </c>
    </row>
    <row r="9931" spans="1:9">
      <c r="A9931">
        <v>9930</v>
      </c>
      <c r="B9931" s="16" t="s">
        <v>4354</v>
      </c>
      <c r="C9931" s="16" t="s">
        <v>10410</v>
      </c>
      <c r="D9931" s="16" t="s">
        <v>689</v>
      </c>
      <c r="E9931">
        <v>94122</v>
      </c>
      <c r="F9931">
        <v>2799.9600000000005</v>
      </c>
      <c r="G9931">
        <v>5</v>
      </c>
      <c r="H9931">
        <v>944.98649999999986</v>
      </c>
      <c r="I9931">
        <v>0.2</v>
      </c>
    </row>
    <row r="9932" spans="1:9">
      <c r="A9932">
        <v>9931</v>
      </c>
      <c r="B9932" s="16" t="s">
        <v>3069</v>
      </c>
      <c r="C9932" s="16" t="s">
        <v>8586</v>
      </c>
      <c r="D9932" s="16" t="s">
        <v>883</v>
      </c>
      <c r="E9932">
        <v>92404</v>
      </c>
      <c r="F9932">
        <v>9.8719999999999999</v>
      </c>
      <c r="G9932">
        <v>2</v>
      </c>
      <c r="H9932">
        <v>3.4551999999999996</v>
      </c>
      <c r="I9932">
        <v>0.2</v>
      </c>
    </row>
    <row r="9933" spans="1:9">
      <c r="A9933">
        <v>9932</v>
      </c>
      <c r="B9933" s="16" t="s">
        <v>3069</v>
      </c>
      <c r="C9933" s="16" t="s">
        <v>7297</v>
      </c>
      <c r="D9933" s="16" t="s">
        <v>883</v>
      </c>
      <c r="E9933">
        <v>92404</v>
      </c>
      <c r="F9933">
        <v>683.33199999999999</v>
      </c>
      <c r="G9933">
        <v>4</v>
      </c>
      <c r="H9933">
        <v>-40.196000000000055</v>
      </c>
      <c r="I9933">
        <v>0.15</v>
      </c>
    </row>
    <row r="9934" spans="1:9">
      <c r="A9934">
        <v>9933</v>
      </c>
      <c r="B9934" s="16" t="s">
        <v>3069</v>
      </c>
      <c r="C9934" s="16" t="s">
        <v>9733</v>
      </c>
      <c r="D9934" s="16" t="s">
        <v>883</v>
      </c>
      <c r="E9934">
        <v>92404</v>
      </c>
      <c r="F9934">
        <v>29.96</v>
      </c>
      <c r="G9934">
        <v>7</v>
      </c>
      <c r="H9934">
        <v>13.481999999999998</v>
      </c>
      <c r="I9934">
        <v>0</v>
      </c>
    </row>
    <row r="9935" spans="1:9">
      <c r="A9935">
        <v>9934</v>
      </c>
      <c r="B9935" s="16" t="s">
        <v>2964</v>
      </c>
      <c r="C9935" s="16" t="s">
        <v>10903</v>
      </c>
      <c r="D9935" s="16" t="s">
        <v>709</v>
      </c>
      <c r="E9935">
        <v>14304</v>
      </c>
      <c r="F9935">
        <v>164.85000000000002</v>
      </c>
      <c r="G9935">
        <v>3</v>
      </c>
      <c r="H9935">
        <v>47.806499999999993</v>
      </c>
      <c r="I9935">
        <v>0</v>
      </c>
    </row>
    <row r="9936" spans="1:9">
      <c r="A9936">
        <v>9935</v>
      </c>
      <c r="B9936" s="16" t="s">
        <v>4126</v>
      </c>
      <c r="C9936" s="16" t="s">
        <v>8108</v>
      </c>
      <c r="D9936" s="16" t="s">
        <v>49</v>
      </c>
      <c r="E9936">
        <v>19120</v>
      </c>
      <c r="F9936">
        <v>33.528000000000006</v>
      </c>
      <c r="G9936">
        <v>3</v>
      </c>
      <c r="H9936">
        <v>2.5146000000000015</v>
      </c>
      <c r="I9936">
        <v>0.2</v>
      </c>
    </row>
    <row r="9937" spans="1:9">
      <c r="A9937">
        <v>9936</v>
      </c>
      <c r="B9937" s="16" t="s">
        <v>4126</v>
      </c>
      <c r="C9937" s="16" t="s">
        <v>9889</v>
      </c>
      <c r="D9937" s="16" t="s">
        <v>49</v>
      </c>
      <c r="E9937">
        <v>19120</v>
      </c>
      <c r="F9937">
        <v>36.744</v>
      </c>
      <c r="G9937">
        <v>3</v>
      </c>
      <c r="H9937">
        <v>3.6744000000000039</v>
      </c>
      <c r="I9937">
        <v>0.2</v>
      </c>
    </row>
    <row r="9938" spans="1:9">
      <c r="A9938">
        <v>9937</v>
      </c>
      <c r="B9938" s="16" t="s">
        <v>5660</v>
      </c>
      <c r="C9938" s="16" t="s">
        <v>8700</v>
      </c>
      <c r="D9938" s="16" t="s">
        <v>1425</v>
      </c>
      <c r="E9938">
        <v>2920</v>
      </c>
      <c r="F9938">
        <v>102.93</v>
      </c>
      <c r="G9938">
        <v>3</v>
      </c>
      <c r="H9938">
        <v>48.377100000000006</v>
      </c>
      <c r="I9938">
        <v>0</v>
      </c>
    </row>
    <row r="9939" spans="1:9">
      <c r="A9939">
        <v>9938</v>
      </c>
      <c r="B9939" s="16" t="s">
        <v>4918</v>
      </c>
      <c r="C9939" s="16" t="s">
        <v>7874</v>
      </c>
      <c r="D9939" s="16" t="s">
        <v>327</v>
      </c>
      <c r="E9939">
        <v>90049</v>
      </c>
      <c r="F9939">
        <v>71.088000000000008</v>
      </c>
      <c r="G9939">
        <v>2</v>
      </c>
      <c r="H9939">
        <v>-1.7772000000000041</v>
      </c>
      <c r="I9939">
        <v>0.2</v>
      </c>
    </row>
    <row r="9940" spans="1:9">
      <c r="A9940">
        <v>9939</v>
      </c>
      <c r="B9940" s="16" t="s">
        <v>4987</v>
      </c>
      <c r="C9940" s="16" t="s">
        <v>7837</v>
      </c>
      <c r="D9940" s="16" t="s">
        <v>1167</v>
      </c>
      <c r="E9940">
        <v>10009</v>
      </c>
      <c r="F9940">
        <v>60.35</v>
      </c>
      <c r="G9940">
        <v>5</v>
      </c>
      <c r="H9940">
        <v>19.915500000000002</v>
      </c>
      <c r="I9940">
        <v>0</v>
      </c>
    </row>
    <row r="9941" spans="1:9">
      <c r="A9941">
        <v>9940</v>
      </c>
      <c r="B9941" s="16" t="s">
        <v>4987</v>
      </c>
      <c r="C9941" s="16" t="s">
        <v>10041</v>
      </c>
      <c r="D9941" s="16" t="s">
        <v>1167</v>
      </c>
      <c r="E9941">
        <v>10009</v>
      </c>
      <c r="F9941">
        <v>35.520000000000003</v>
      </c>
      <c r="G9941">
        <v>4</v>
      </c>
      <c r="H9941">
        <v>9.9456000000000024</v>
      </c>
      <c r="I9941">
        <v>0</v>
      </c>
    </row>
    <row r="9942" spans="1:9">
      <c r="A9942">
        <v>9941</v>
      </c>
      <c r="B9942" s="16" t="s">
        <v>4987</v>
      </c>
      <c r="C9942" s="16" t="s">
        <v>8186</v>
      </c>
      <c r="D9942" s="16" t="s">
        <v>1167</v>
      </c>
      <c r="E9942">
        <v>10009</v>
      </c>
      <c r="F9942">
        <v>11.200000000000001</v>
      </c>
      <c r="G9942">
        <v>7</v>
      </c>
      <c r="H9942">
        <v>4.8160000000000007</v>
      </c>
      <c r="I9942">
        <v>0</v>
      </c>
    </row>
    <row r="9943" spans="1:9">
      <c r="A9943">
        <v>9942</v>
      </c>
      <c r="B9943" s="16" t="s">
        <v>6285</v>
      </c>
      <c r="C9943" s="16" t="s">
        <v>10201</v>
      </c>
      <c r="D9943" s="16" t="s">
        <v>793</v>
      </c>
      <c r="E9943">
        <v>94122</v>
      </c>
      <c r="F9943">
        <v>223.58</v>
      </c>
      <c r="G9943">
        <v>14</v>
      </c>
      <c r="H9943">
        <v>87.196200000000005</v>
      </c>
      <c r="I9943">
        <v>0</v>
      </c>
    </row>
    <row r="9944" spans="1:9">
      <c r="A9944">
        <v>9943</v>
      </c>
      <c r="B9944" s="16" t="s">
        <v>2728</v>
      </c>
      <c r="C9944" s="16" t="s">
        <v>9845</v>
      </c>
      <c r="D9944" s="16" t="s">
        <v>995</v>
      </c>
      <c r="E9944">
        <v>92804</v>
      </c>
      <c r="F9944">
        <v>998.82</v>
      </c>
      <c r="G9944">
        <v>9</v>
      </c>
      <c r="H9944">
        <v>29.964600000000061</v>
      </c>
      <c r="I9944">
        <v>0</v>
      </c>
    </row>
    <row r="9945" spans="1:9">
      <c r="A9945">
        <v>9944</v>
      </c>
      <c r="B9945" s="16" t="s">
        <v>2728</v>
      </c>
      <c r="C9945" s="16" t="s">
        <v>10063</v>
      </c>
      <c r="D9945" s="16" t="s">
        <v>995</v>
      </c>
      <c r="E9945">
        <v>92804</v>
      </c>
      <c r="F9945">
        <v>51.150000000000006</v>
      </c>
      <c r="G9945">
        <v>5</v>
      </c>
      <c r="H9945">
        <v>13.299000000000003</v>
      </c>
      <c r="I9945">
        <v>0</v>
      </c>
    </row>
    <row r="9946" spans="1:9">
      <c r="A9946">
        <v>9945</v>
      </c>
      <c r="B9946" s="16" t="s">
        <v>3604</v>
      </c>
      <c r="C9946" s="16" t="s">
        <v>9789</v>
      </c>
      <c r="D9946" s="16" t="s">
        <v>1303</v>
      </c>
      <c r="E9946">
        <v>98103</v>
      </c>
      <c r="F9946">
        <v>40.74</v>
      </c>
      <c r="G9946">
        <v>3</v>
      </c>
      <c r="H9946">
        <v>0.4073999999999991</v>
      </c>
      <c r="I9946">
        <v>0</v>
      </c>
    </row>
    <row r="9947" spans="1:9">
      <c r="A9947">
        <v>9946</v>
      </c>
      <c r="B9947" s="16" t="s">
        <v>2348</v>
      </c>
      <c r="C9947" s="16" t="s">
        <v>9275</v>
      </c>
      <c r="D9947" s="16" t="s">
        <v>1163</v>
      </c>
      <c r="E9947">
        <v>19120</v>
      </c>
      <c r="F9947">
        <v>3.4240000000000004</v>
      </c>
      <c r="G9947">
        <v>1</v>
      </c>
      <c r="H9947">
        <v>1.0699999999999996</v>
      </c>
      <c r="I9947">
        <v>0.2</v>
      </c>
    </row>
    <row r="9948" spans="1:9">
      <c r="A9948">
        <v>9947</v>
      </c>
      <c r="B9948" s="16" t="s">
        <v>2348</v>
      </c>
      <c r="C9948" s="16" t="s">
        <v>10345</v>
      </c>
      <c r="D9948" s="16" t="s">
        <v>1163</v>
      </c>
      <c r="E9948">
        <v>19120</v>
      </c>
      <c r="F9948">
        <v>151.20000000000002</v>
      </c>
      <c r="G9948">
        <v>3</v>
      </c>
      <c r="H9948">
        <v>32.130000000000003</v>
      </c>
      <c r="I9948">
        <v>0.2</v>
      </c>
    </row>
    <row r="9949" spans="1:9">
      <c r="A9949">
        <v>9948</v>
      </c>
      <c r="B9949" s="16" t="s">
        <v>5427</v>
      </c>
      <c r="C9949" s="16" t="s">
        <v>7432</v>
      </c>
      <c r="D9949" s="16" t="s">
        <v>673</v>
      </c>
      <c r="E9949">
        <v>46203</v>
      </c>
      <c r="F9949">
        <v>1925.88</v>
      </c>
      <c r="G9949">
        <v>6</v>
      </c>
      <c r="H9949">
        <v>539.24639999999999</v>
      </c>
      <c r="I9949">
        <v>0</v>
      </c>
    </row>
    <row r="9950" spans="1:9">
      <c r="A9950">
        <v>9949</v>
      </c>
      <c r="B9950" s="16" t="s">
        <v>5427</v>
      </c>
      <c r="C9950" s="16" t="s">
        <v>8094</v>
      </c>
      <c r="D9950" s="16" t="s">
        <v>673</v>
      </c>
      <c r="E9950">
        <v>46203</v>
      </c>
      <c r="F9950">
        <v>2405.1999999999998</v>
      </c>
      <c r="G9950">
        <v>8</v>
      </c>
      <c r="H9950">
        <v>793.71599999999989</v>
      </c>
      <c r="I9950">
        <v>0</v>
      </c>
    </row>
    <row r="9951" spans="1:9">
      <c r="A9951">
        <v>9950</v>
      </c>
      <c r="B9951" s="16" t="s">
        <v>5427</v>
      </c>
      <c r="C9951" s="16" t="s">
        <v>10357</v>
      </c>
      <c r="D9951" s="16" t="s">
        <v>673</v>
      </c>
      <c r="E9951">
        <v>46203</v>
      </c>
      <c r="F9951">
        <v>83.97</v>
      </c>
      <c r="G9951">
        <v>3</v>
      </c>
      <c r="H9951">
        <v>15.954299999999993</v>
      </c>
      <c r="I9951">
        <v>0</v>
      </c>
    </row>
    <row r="9952" spans="1:9">
      <c r="A9952">
        <v>9951</v>
      </c>
      <c r="B9952" s="16" t="s">
        <v>5427</v>
      </c>
      <c r="C9952" s="16" t="s">
        <v>10197</v>
      </c>
      <c r="D9952" s="16" t="s">
        <v>673</v>
      </c>
      <c r="E9952">
        <v>46203</v>
      </c>
      <c r="F9952">
        <v>39.89</v>
      </c>
      <c r="G9952">
        <v>1</v>
      </c>
      <c r="H9952">
        <v>14.7593</v>
      </c>
      <c r="I9952">
        <v>0</v>
      </c>
    </row>
    <row r="9953" spans="1:9">
      <c r="A9953">
        <v>9952</v>
      </c>
      <c r="B9953" s="16" t="s">
        <v>5427</v>
      </c>
      <c r="C9953" s="16" t="s">
        <v>8658</v>
      </c>
      <c r="D9953" s="16" t="s">
        <v>673</v>
      </c>
      <c r="E9953">
        <v>46203</v>
      </c>
      <c r="F9953">
        <v>17.38</v>
      </c>
      <c r="G9953">
        <v>2</v>
      </c>
      <c r="H9953">
        <v>8.69</v>
      </c>
      <c r="I9953">
        <v>0</v>
      </c>
    </row>
    <row r="9954" spans="1:9">
      <c r="A9954">
        <v>9953</v>
      </c>
      <c r="B9954" s="16" t="s">
        <v>3546</v>
      </c>
      <c r="C9954" s="16" t="s">
        <v>8578</v>
      </c>
      <c r="D9954" s="16" t="s">
        <v>411</v>
      </c>
      <c r="E9954">
        <v>90045</v>
      </c>
      <c r="F9954">
        <v>55.264000000000003</v>
      </c>
      <c r="G9954">
        <v>2</v>
      </c>
      <c r="H9954">
        <v>20.723999999999997</v>
      </c>
      <c r="I9954">
        <v>0.2</v>
      </c>
    </row>
    <row r="9955" spans="1:9">
      <c r="A9955">
        <v>9954</v>
      </c>
      <c r="B9955" s="16" t="s">
        <v>3546</v>
      </c>
      <c r="C9955" s="16" t="s">
        <v>9760</v>
      </c>
      <c r="D9955" s="16" t="s">
        <v>411</v>
      </c>
      <c r="E9955">
        <v>90045</v>
      </c>
      <c r="F9955">
        <v>6.48</v>
      </c>
      <c r="G9955">
        <v>1</v>
      </c>
      <c r="H9955">
        <v>3.1104000000000003</v>
      </c>
      <c r="I9955">
        <v>0</v>
      </c>
    </row>
    <row r="9956" spans="1:9">
      <c r="A9956">
        <v>9955</v>
      </c>
      <c r="B9956" s="16" t="s">
        <v>3546</v>
      </c>
      <c r="C9956" s="16" t="s">
        <v>8550</v>
      </c>
      <c r="D9956" s="16" t="s">
        <v>411</v>
      </c>
      <c r="E9956">
        <v>90045</v>
      </c>
      <c r="F9956">
        <v>34.248000000000005</v>
      </c>
      <c r="G9956">
        <v>3</v>
      </c>
      <c r="H9956">
        <v>11.558699999999998</v>
      </c>
      <c r="I9956">
        <v>0.2</v>
      </c>
    </row>
    <row r="9957" spans="1:9">
      <c r="A9957">
        <v>9956</v>
      </c>
      <c r="B9957" s="16" t="s">
        <v>3546</v>
      </c>
      <c r="C9957" s="16" t="s">
        <v>7906</v>
      </c>
      <c r="D9957" s="16" t="s">
        <v>411</v>
      </c>
      <c r="E9957">
        <v>90045</v>
      </c>
      <c r="F9957">
        <v>273.56799999999998</v>
      </c>
      <c r="G9957">
        <v>2</v>
      </c>
      <c r="H9957">
        <v>10.258800000000008</v>
      </c>
      <c r="I9957">
        <v>0.2</v>
      </c>
    </row>
    <row r="9958" spans="1:9">
      <c r="A9958">
        <v>9957</v>
      </c>
      <c r="B9958" s="16" t="s">
        <v>6492</v>
      </c>
      <c r="C9958" s="16" t="s">
        <v>9439</v>
      </c>
      <c r="D9958" s="16" t="s">
        <v>909</v>
      </c>
      <c r="E9958">
        <v>10801</v>
      </c>
      <c r="F9958">
        <v>46.349999999999994</v>
      </c>
      <c r="G9958">
        <v>5</v>
      </c>
      <c r="H9958">
        <v>21.784499999999998</v>
      </c>
      <c r="I9958">
        <v>0</v>
      </c>
    </row>
    <row r="9959" spans="1:9">
      <c r="A9959">
        <v>9958</v>
      </c>
      <c r="B9959" s="16" t="s">
        <v>6492</v>
      </c>
      <c r="C9959" s="16" t="s">
        <v>9677</v>
      </c>
      <c r="D9959" s="16" t="s">
        <v>909</v>
      </c>
      <c r="E9959">
        <v>10801</v>
      </c>
      <c r="F9959">
        <v>223.92</v>
      </c>
      <c r="G9959">
        <v>4</v>
      </c>
      <c r="H9959">
        <v>109.7208</v>
      </c>
      <c r="I9959">
        <v>0</v>
      </c>
    </row>
    <row r="9960" spans="1:9">
      <c r="A9960">
        <v>9959</v>
      </c>
      <c r="B9960" s="16" t="s">
        <v>6492</v>
      </c>
      <c r="C9960" s="16" t="s">
        <v>10050</v>
      </c>
      <c r="D9960" s="16" t="s">
        <v>909</v>
      </c>
      <c r="E9960">
        <v>10801</v>
      </c>
      <c r="F9960">
        <v>7.3</v>
      </c>
      <c r="G9960">
        <v>2</v>
      </c>
      <c r="H9960">
        <v>2.1899999999999995</v>
      </c>
      <c r="I9960">
        <v>0</v>
      </c>
    </row>
    <row r="9961" spans="1:9">
      <c r="A9961">
        <v>9960</v>
      </c>
      <c r="B9961" s="16" t="s">
        <v>5747</v>
      </c>
      <c r="C9961" s="16" t="s">
        <v>8272</v>
      </c>
      <c r="D9961" s="16" t="s">
        <v>143</v>
      </c>
      <c r="E9961">
        <v>85224</v>
      </c>
      <c r="F9961">
        <v>9.3439999999999994</v>
      </c>
      <c r="G9961">
        <v>2</v>
      </c>
      <c r="H9961">
        <v>1.8687999999999998</v>
      </c>
      <c r="I9961">
        <v>0.2</v>
      </c>
    </row>
    <row r="9962" spans="1:9">
      <c r="A9962">
        <v>9961</v>
      </c>
      <c r="B9962" s="16" t="s">
        <v>5822</v>
      </c>
      <c r="C9962" s="16" t="s">
        <v>10233</v>
      </c>
      <c r="D9962" s="16" t="s">
        <v>375</v>
      </c>
      <c r="E9962">
        <v>41042</v>
      </c>
      <c r="F9962">
        <v>18</v>
      </c>
      <c r="G9962">
        <v>1</v>
      </c>
      <c r="H9962">
        <v>3.2399999999999984</v>
      </c>
      <c r="I9962">
        <v>0</v>
      </c>
    </row>
    <row r="9963" spans="1:9">
      <c r="A9963">
        <v>9962</v>
      </c>
      <c r="B9963" s="16" t="s">
        <v>3875</v>
      </c>
      <c r="C9963" s="16" t="s">
        <v>9322</v>
      </c>
      <c r="D9963" s="16" t="s">
        <v>369</v>
      </c>
      <c r="E9963">
        <v>77041</v>
      </c>
      <c r="F9963">
        <v>65.584000000000003</v>
      </c>
      <c r="G9963">
        <v>2</v>
      </c>
      <c r="H9963">
        <v>23.7742</v>
      </c>
      <c r="I9963">
        <v>0.2</v>
      </c>
    </row>
    <row r="9964" spans="1:9">
      <c r="A9964">
        <v>9963</v>
      </c>
      <c r="B9964" s="16" t="s">
        <v>3875</v>
      </c>
      <c r="C9964" s="16" t="s">
        <v>7295</v>
      </c>
      <c r="D9964" s="16" t="s">
        <v>369</v>
      </c>
      <c r="E9964">
        <v>77041</v>
      </c>
      <c r="F9964">
        <v>383.46559999999994</v>
      </c>
      <c r="G9964">
        <v>4</v>
      </c>
      <c r="H9964">
        <v>-67.670400000000001</v>
      </c>
      <c r="I9964">
        <v>0.32</v>
      </c>
    </row>
    <row r="9965" spans="1:9">
      <c r="A9965">
        <v>9964</v>
      </c>
      <c r="B9965" s="16" t="s">
        <v>3581</v>
      </c>
      <c r="C9965" s="16" t="s">
        <v>9592</v>
      </c>
      <c r="D9965" s="16" t="s">
        <v>49</v>
      </c>
      <c r="E9965">
        <v>19140</v>
      </c>
      <c r="F9965">
        <v>10.368000000000002</v>
      </c>
      <c r="G9965">
        <v>2</v>
      </c>
      <c r="H9965">
        <v>3.6288</v>
      </c>
      <c r="I9965">
        <v>0.2</v>
      </c>
    </row>
    <row r="9966" spans="1:9">
      <c r="A9966">
        <v>9965</v>
      </c>
      <c r="B9966" s="16" t="s">
        <v>4617</v>
      </c>
      <c r="C9966" s="16" t="s">
        <v>7681</v>
      </c>
      <c r="D9966" s="16" t="s">
        <v>655</v>
      </c>
      <c r="E9966">
        <v>19711</v>
      </c>
      <c r="F9966">
        <v>13.4</v>
      </c>
      <c r="G9966">
        <v>1</v>
      </c>
      <c r="H9966">
        <v>6.4319999999999995</v>
      </c>
      <c r="I9966">
        <v>0</v>
      </c>
    </row>
    <row r="9967" spans="1:9">
      <c r="A9967">
        <v>9966</v>
      </c>
      <c r="B9967" s="16" t="s">
        <v>4617</v>
      </c>
      <c r="C9967" s="16" t="s">
        <v>9277</v>
      </c>
      <c r="D9967" s="16" t="s">
        <v>655</v>
      </c>
      <c r="E9967">
        <v>19711</v>
      </c>
      <c r="F9967">
        <v>4.9800000000000004</v>
      </c>
      <c r="G9967">
        <v>1</v>
      </c>
      <c r="H9967">
        <v>2.3406000000000002</v>
      </c>
      <c r="I9967">
        <v>0</v>
      </c>
    </row>
    <row r="9968" spans="1:9">
      <c r="A9968">
        <v>9967</v>
      </c>
      <c r="B9968" s="16" t="s">
        <v>4617</v>
      </c>
      <c r="C9968" s="16" t="s">
        <v>8992</v>
      </c>
      <c r="D9968" s="16" t="s">
        <v>655</v>
      </c>
      <c r="E9968">
        <v>19711</v>
      </c>
      <c r="F9968">
        <v>109.69</v>
      </c>
      <c r="G9968">
        <v>7</v>
      </c>
      <c r="H9968">
        <v>51.554299999999991</v>
      </c>
      <c r="I9968">
        <v>0</v>
      </c>
    </row>
    <row r="9969" spans="1:9">
      <c r="A9969">
        <v>9968</v>
      </c>
      <c r="B9969" s="16" t="s">
        <v>6073</v>
      </c>
      <c r="C9969" s="16" t="s">
        <v>8831</v>
      </c>
      <c r="D9969" s="16" t="s">
        <v>1273</v>
      </c>
      <c r="E9969">
        <v>7060</v>
      </c>
      <c r="F9969">
        <v>40.199999999999996</v>
      </c>
      <c r="G9969">
        <v>5</v>
      </c>
      <c r="H9969">
        <v>18.089999999999996</v>
      </c>
      <c r="I9969">
        <v>0</v>
      </c>
    </row>
    <row r="9970" spans="1:9">
      <c r="A9970">
        <v>9969</v>
      </c>
      <c r="B9970" s="16" t="s">
        <v>6073</v>
      </c>
      <c r="C9970" s="16" t="s">
        <v>8868</v>
      </c>
      <c r="D9970" s="16" t="s">
        <v>1273</v>
      </c>
      <c r="E9970">
        <v>7060</v>
      </c>
      <c r="F9970">
        <v>735.98</v>
      </c>
      <c r="G9970">
        <v>2</v>
      </c>
      <c r="H9970">
        <v>331.19099999999997</v>
      </c>
      <c r="I9970">
        <v>0</v>
      </c>
    </row>
    <row r="9971" spans="1:9">
      <c r="A9971">
        <v>9970</v>
      </c>
      <c r="B9971" s="16" t="s">
        <v>6073</v>
      </c>
      <c r="C9971" s="16" t="s">
        <v>8116</v>
      </c>
      <c r="D9971" s="16" t="s">
        <v>1273</v>
      </c>
      <c r="E9971">
        <v>7060</v>
      </c>
      <c r="F9971">
        <v>22.75</v>
      </c>
      <c r="G9971">
        <v>7</v>
      </c>
      <c r="H9971">
        <v>6.5974999999999993</v>
      </c>
      <c r="I9971">
        <v>0</v>
      </c>
    </row>
    <row r="9972" spans="1:9">
      <c r="A9972">
        <v>9971</v>
      </c>
      <c r="B9972" s="16" t="s">
        <v>3048</v>
      </c>
      <c r="C9972" s="16" t="s">
        <v>8718</v>
      </c>
      <c r="D9972" s="16" t="s">
        <v>1011</v>
      </c>
      <c r="E9972">
        <v>30080</v>
      </c>
      <c r="F9972">
        <v>119.56</v>
      </c>
      <c r="G9972">
        <v>2</v>
      </c>
      <c r="H9972">
        <v>54.997599999999991</v>
      </c>
      <c r="I9972">
        <v>0</v>
      </c>
    </row>
    <row r="9973" spans="1:9">
      <c r="A9973">
        <v>9972</v>
      </c>
      <c r="B9973" s="16" t="s">
        <v>3048</v>
      </c>
      <c r="C9973" s="16" t="s">
        <v>8190</v>
      </c>
      <c r="D9973" s="16" t="s">
        <v>1011</v>
      </c>
      <c r="E9973">
        <v>30080</v>
      </c>
      <c r="F9973">
        <v>140.75</v>
      </c>
      <c r="G9973">
        <v>5</v>
      </c>
      <c r="H9973">
        <v>42.22499999999998</v>
      </c>
      <c r="I9973">
        <v>0</v>
      </c>
    </row>
    <row r="9974" spans="1:9">
      <c r="A9974">
        <v>9973</v>
      </c>
      <c r="B9974" s="16" t="s">
        <v>4368</v>
      </c>
      <c r="C9974" s="16" t="s">
        <v>8900</v>
      </c>
      <c r="D9974" s="16" t="s">
        <v>1343</v>
      </c>
      <c r="E9974">
        <v>77041</v>
      </c>
      <c r="F9974">
        <v>99.567999999999998</v>
      </c>
      <c r="G9974">
        <v>2</v>
      </c>
      <c r="H9974">
        <v>33.604199999999992</v>
      </c>
      <c r="I9974">
        <v>0.2</v>
      </c>
    </row>
    <row r="9975" spans="1:9">
      <c r="A9975">
        <v>9974</v>
      </c>
      <c r="B9975" s="16" t="s">
        <v>6716</v>
      </c>
      <c r="C9975" s="16" t="s">
        <v>10847</v>
      </c>
      <c r="D9975" s="16" t="s">
        <v>113</v>
      </c>
      <c r="E9975">
        <v>90032</v>
      </c>
      <c r="F9975">
        <v>271.95999999999998</v>
      </c>
      <c r="G9975">
        <v>5</v>
      </c>
      <c r="H9975">
        <v>27.195999999999998</v>
      </c>
      <c r="I9975">
        <v>0.2</v>
      </c>
    </row>
    <row r="9976" spans="1:9">
      <c r="A9976">
        <v>9975</v>
      </c>
      <c r="B9976" s="16" t="s">
        <v>6716</v>
      </c>
      <c r="C9976" s="16" t="s">
        <v>8466</v>
      </c>
      <c r="D9976" s="16" t="s">
        <v>113</v>
      </c>
      <c r="E9976">
        <v>90032</v>
      </c>
      <c r="F9976">
        <v>18.689999999999998</v>
      </c>
      <c r="G9976">
        <v>7</v>
      </c>
      <c r="H9976">
        <v>5.2332000000000001</v>
      </c>
      <c r="I9976">
        <v>0</v>
      </c>
    </row>
    <row r="9977" spans="1:9">
      <c r="A9977">
        <v>9976</v>
      </c>
      <c r="B9977" s="16" t="s">
        <v>6716</v>
      </c>
      <c r="C9977" s="16" t="s">
        <v>9332</v>
      </c>
      <c r="D9977" s="16" t="s">
        <v>113</v>
      </c>
      <c r="E9977">
        <v>90032</v>
      </c>
      <c r="F9977">
        <v>13.36</v>
      </c>
      <c r="G9977">
        <v>2</v>
      </c>
      <c r="H9977">
        <v>6.4127999999999998</v>
      </c>
      <c r="I9977">
        <v>0</v>
      </c>
    </row>
    <row r="9978" spans="1:9">
      <c r="A9978">
        <v>9977</v>
      </c>
      <c r="B9978" s="16" t="s">
        <v>6716</v>
      </c>
      <c r="C9978" s="16" t="s">
        <v>10733</v>
      </c>
      <c r="D9978" s="16" t="s">
        <v>113</v>
      </c>
      <c r="E9978">
        <v>90032</v>
      </c>
      <c r="F9978">
        <v>249.58400000000003</v>
      </c>
      <c r="G9978">
        <v>2</v>
      </c>
      <c r="H9978">
        <v>31.197999999999986</v>
      </c>
      <c r="I9978">
        <v>0.2</v>
      </c>
    </row>
    <row r="9979" spans="1:9">
      <c r="A9979">
        <v>9978</v>
      </c>
      <c r="B9979" s="16" t="s">
        <v>6716</v>
      </c>
      <c r="C9979" s="16" t="s">
        <v>9059</v>
      </c>
      <c r="D9979" s="16" t="s">
        <v>113</v>
      </c>
      <c r="E9979">
        <v>90032</v>
      </c>
      <c r="F9979">
        <v>13.86</v>
      </c>
      <c r="G9979">
        <v>7</v>
      </c>
      <c r="H9979">
        <v>0</v>
      </c>
      <c r="I9979">
        <v>0</v>
      </c>
    </row>
    <row r="9980" spans="1:9">
      <c r="A9980">
        <v>9979</v>
      </c>
      <c r="B9980" s="16" t="s">
        <v>6716</v>
      </c>
      <c r="C9980" s="16" t="s">
        <v>8792</v>
      </c>
      <c r="D9980" s="16" t="s">
        <v>113</v>
      </c>
      <c r="E9980">
        <v>90032</v>
      </c>
      <c r="F9980">
        <v>13.375999999999999</v>
      </c>
      <c r="G9980">
        <v>4</v>
      </c>
      <c r="H9980">
        <v>4.6815999999999995</v>
      </c>
      <c r="I9980">
        <v>0.2</v>
      </c>
    </row>
    <row r="9981" spans="1:9">
      <c r="A9981">
        <v>9980</v>
      </c>
      <c r="B9981" s="16" t="s">
        <v>6716</v>
      </c>
      <c r="C9981" s="16" t="s">
        <v>8652</v>
      </c>
      <c r="D9981" s="16" t="s">
        <v>113</v>
      </c>
      <c r="E9981">
        <v>90032</v>
      </c>
      <c r="F9981">
        <v>437.47200000000009</v>
      </c>
      <c r="G9981">
        <v>14</v>
      </c>
      <c r="H9981">
        <v>153.11519999999999</v>
      </c>
      <c r="I9981">
        <v>0.2</v>
      </c>
    </row>
    <row r="9982" spans="1:9">
      <c r="A9982">
        <v>9981</v>
      </c>
      <c r="B9982" s="16" t="s">
        <v>6660</v>
      </c>
      <c r="C9982" s="16" t="s">
        <v>7862</v>
      </c>
      <c r="D9982" s="16" t="s">
        <v>1409</v>
      </c>
      <c r="E9982">
        <v>70506</v>
      </c>
      <c r="F9982">
        <v>85.98</v>
      </c>
      <c r="G9982">
        <v>1</v>
      </c>
      <c r="H9982">
        <v>22.354800000000004</v>
      </c>
      <c r="I9982">
        <v>0</v>
      </c>
    </row>
    <row r="9983" spans="1:9">
      <c r="A9983">
        <v>9982</v>
      </c>
      <c r="B9983" s="16" t="s">
        <v>6275</v>
      </c>
      <c r="C9983" s="16" t="s">
        <v>9204</v>
      </c>
      <c r="D9983" s="16" t="s">
        <v>1489</v>
      </c>
      <c r="E9983">
        <v>45014</v>
      </c>
      <c r="F9983">
        <v>16.520000000000003</v>
      </c>
      <c r="G9983">
        <v>5</v>
      </c>
      <c r="H9983">
        <v>5.368999999999998</v>
      </c>
      <c r="I9983">
        <v>0.2</v>
      </c>
    </row>
    <row r="9984" spans="1:9">
      <c r="A9984">
        <v>9983</v>
      </c>
      <c r="B9984" s="16" t="s">
        <v>6879</v>
      </c>
      <c r="C9984" s="16" t="s">
        <v>9501</v>
      </c>
      <c r="D9984" s="16" t="s">
        <v>1343</v>
      </c>
      <c r="E9984">
        <v>49505</v>
      </c>
      <c r="F9984">
        <v>35.56</v>
      </c>
      <c r="G9984">
        <v>7</v>
      </c>
      <c r="H9984">
        <v>16.713200000000001</v>
      </c>
      <c r="I9984">
        <v>0</v>
      </c>
    </row>
    <row r="9985" spans="1:9">
      <c r="A9985">
        <v>9984</v>
      </c>
      <c r="B9985" s="16" t="s">
        <v>6879</v>
      </c>
      <c r="C9985" s="16" t="s">
        <v>10625</v>
      </c>
      <c r="D9985" s="16" t="s">
        <v>1343</v>
      </c>
      <c r="E9985">
        <v>49505</v>
      </c>
      <c r="F9985">
        <v>97.98</v>
      </c>
      <c r="G9985">
        <v>2</v>
      </c>
      <c r="H9985">
        <v>27.434400000000011</v>
      </c>
      <c r="I9985">
        <v>0</v>
      </c>
    </row>
    <row r="9986" spans="1:9">
      <c r="A9986">
        <v>9985</v>
      </c>
      <c r="B9986" s="16" t="s">
        <v>3008</v>
      </c>
      <c r="C9986" s="16" t="s">
        <v>9182</v>
      </c>
      <c r="D9986" s="16" t="s">
        <v>477</v>
      </c>
      <c r="E9986">
        <v>11561</v>
      </c>
      <c r="F9986">
        <v>31.5</v>
      </c>
      <c r="G9986">
        <v>10</v>
      </c>
      <c r="H9986">
        <v>15.120000000000001</v>
      </c>
      <c r="I9986">
        <v>0</v>
      </c>
    </row>
    <row r="9987" spans="1:9">
      <c r="A9987">
        <v>9986</v>
      </c>
      <c r="B9987" s="16" t="s">
        <v>3008</v>
      </c>
      <c r="C9987" s="16" t="s">
        <v>10037</v>
      </c>
      <c r="D9987" s="16" t="s">
        <v>477</v>
      </c>
      <c r="E9987">
        <v>11561</v>
      </c>
      <c r="F9987">
        <v>55.6</v>
      </c>
      <c r="G9987">
        <v>4</v>
      </c>
      <c r="H9987">
        <v>16.123999999999995</v>
      </c>
      <c r="I9987">
        <v>0</v>
      </c>
    </row>
    <row r="9988" spans="1:9">
      <c r="A9988">
        <v>9987</v>
      </c>
      <c r="B9988" s="16" t="s">
        <v>4298</v>
      </c>
      <c r="C9988" s="16" t="s">
        <v>10303</v>
      </c>
      <c r="D9988" s="16" t="s">
        <v>1003</v>
      </c>
      <c r="E9988">
        <v>90008</v>
      </c>
      <c r="F9988">
        <v>36.24</v>
      </c>
      <c r="G9988">
        <v>1</v>
      </c>
      <c r="H9988">
        <v>15.220800000000001</v>
      </c>
      <c r="I9988">
        <v>0</v>
      </c>
    </row>
    <row r="9989" spans="1:9">
      <c r="A9989">
        <v>9988</v>
      </c>
      <c r="B9989" s="16" t="s">
        <v>6276</v>
      </c>
      <c r="C9989" s="16" t="s">
        <v>10183</v>
      </c>
      <c r="D9989" s="16" t="s">
        <v>1333</v>
      </c>
      <c r="E9989">
        <v>30605</v>
      </c>
      <c r="F9989">
        <v>79.989999999999995</v>
      </c>
      <c r="G9989">
        <v>1</v>
      </c>
      <c r="H9989">
        <v>28.796399999999998</v>
      </c>
      <c r="I9989">
        <v>0</v>
      </c>
    </row>
    <row r="9990" spans="1:9">
      <c r="A9990">
        <v>9989</v>
      </c>
      <c r="B9990" s="16" t="s">
        <v>6276</v>
      </c>
      <c r="C9990" s="16" t="s">
        <v>10841</v>
      </c>
      <c r="D9990" s="16" t="s">
        <v>1333</v>
      </c>
      <c r="E9990">
        <v>30605</v>
      </c>
      <c r="F9990">
        <v>206.1</v>
      </c>
      <c r="G9990">
        <v>5</v>
      </c>
      <c r="H9990">
        <v>55.647000000000006</v>
      </c>
      <c r="I9990">
        <v>0</v>
      </c>
    </row>
    <row r="9991" spans="1:9">
      <c r="A9991">
        <v>9990</v>
      </c>
      <c r="B9991" s="16" t="s">
        <v>2338</v>
      </c>
      <c r="C9991" s="16" t="s">
        <v>7617</v>
      </c>
      <c r="D9991" s="16" t="s">
        <v>1535</v>
      </c>
      <c r="E9991">
        <v>33180</v>
      </c>
      <c r="F9991">
        <v>25.248000000000001</v>
      </c>
      <c r="G9991">
        <v>3</v>
      </c>
      <c r="H9991">
        <v>4.1027999999999993</v>
      </c>
      <c r="I9991">
        <v>0.2</v>
      </c>
    </row>
    <row r="9992" spans="1:9">
      <c r="A9992">
        <v>9991</v>
      </c>
      <c r="B9992" s="16" t="s">
        <v>5416</v>
      </c>
      <c r="C9992" s="16" t="s">
        <v>7545</v>
      </c>
      <c r="D9992" s="16" t="s">
        <v>423</v>
      </c>
      <c r="E9992">
        <v>92627</v>
      </c>
      <c r="F9992">
        <v>91.96</v>
      </c>
      <c r="G9992">
        <v>2</v>
      </c>
      <c r="H9992">
        <v>15.633199999999988</v>
      </c>
      <c r="I9992">
        <v>0</v>
      </c>
    </row>
    <row r="9993" spans="1:9">
      <c r="A9993">
        <v>9992</v>
      </c>
      <c r="B9993" s="16" t="s">
        <v>5416</v>
      </c>
      <c r="C9993" s="16" t="s">
        <v>10821</v>
      </c>
      <c r="D9993" s="16" t="s">
        <v>423</v>
      </c>
      <c r="E9993">
        <v>92627</v>
      </c>
      <c r="F9993">
        <v>258.57600000000002</v>
      </c>
      <c r="G9993">
        <v>2</v>
      </c>
      <c r="H9993">
        <v>19.393200000000007</v>
      </c>
      <c r="I9993">
        <v>0.2</v>
      </c>
    </row>
    <row r="9994" spans="1:9">
      <c r="A9994">
        <v>9993</v>
      </c>
      <c r="B9994" s="16" t="s">
        <v>5416</v>
      </c>
      <c r="C9994" s="16" t="s">
        <v>9681</v>
      </c>
      <c r="D9994" s="16" t="s">
        <v>423</v>
      </c>
      <c r="E9994">
        <v>92627</v>
      </c>
      <c r="F9994">
        <v>29.6</v>
      </c>
      <c r="G9994">
        <v>4</v>
      </c>
      <c r="H9994">
        <v>13.32</v>
      </c>
      <c r="I9994">
        <v>0</v>
      </c>
    </row>
    <row r="9995" spans="1:9">
      <c r="A9995">
        <v>9994</v>
      </c>
      <c r="B9995" s="16" t="s">
        <v>5394</v>
      </c>
      <c r="C9995" s="16" t="s">
        <v>8082</v>
      </c>
      <c r="D9995" s="16" t="s">
        <v>311</v>
      </c>
      <c r="E9995">
        <v>92683</v>
      </c>
      <c r="F9995">
        <v>243.16</v>
      </c>
      <c r="G9995">
        <v>2</v>
      </c>
      <c r="H9995">
        <v>72.947999999999979</v>
      </c>
      <c r="I9995">
        <v>0</v>
      </c>
    </row>
  </sheetData>
  <phoneticPr fontId="1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Calendar Tab</vt:lpstr>
      <vt:lpstr>Customer Tab</vt:lpstr>
      <vt:lpstr>Geography Tab</vt:lpstr>
      <vt:lpstr>Order Tab</vt:lpstr>
      <vt:lpstr>Product Tab</vt:lpstr>
      <vt:lpstr>Transaction 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2021-01-17T12:11:05Z</dcterms:created>
  <dcterms:modified xsi:type="dcterms:W3CDTF">2021-01-17T12:11:35Z</dcterms:modified>
</cp:coreProperties>
</file>